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3.xml" ContentType="application/vnd.openxmlformats-officedocument.drawingml.char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dotfill09\R_VMP3_USERSENG\hwye04w\A_N-Projects\00_Seismic\02a_NationalSeismicHazardGriddedData\2014_DATA\2020_Update\"/>
    </mc:Choice>
  </mc:AlternateContent>
  <workbookProtection workbookAlgorithmName="SHA-512" workbookHashValue="OXVO5GIlAi8qCTiF9U61v2N2upfTXloay5z0ElGimsGHzajVePBtK9++e7Q79nu6O/RsumcKxrV5f7k+GigWxA==" workbookSaltValue="yK63go95/RWwajBnJYtTDg==" workbookSpinCount="100000" lockStructure="1"/>
  <bookViews>
    <workbookView xWindow="7472" yWindow="-109" windowWidth="25214" windowHeight="12865"/>
  </bookViews>
  <sheets>
    <sheet name="DesignResponseSpectrum" sheetId="1" r:id="rId1"/>
    <sheet name="PSHA_Grid_Data" sheetId="2" state="hidden" r:id="rId2"/>
    <sheet name="M9.0_Grid_Data" sheetId="3" state="hidden" r:id="rId3"/>
    <sheet name="Help" sheetId="4" r:id="rId4"/>
  </sheets>
  <externalReferences>
    <externalReference r:id="rId5"/>
  </externalReferences>
  <definedNames>
    <definedName name="_xlnm.Print_Area" localSheetId="0">DesignResponseSpectrum!$A$1:$M$39</definedName>
    <definedName name="SiteList">[1]Sheet1!$S$3:$S$8</definedName>
  </definedNames>
  <calcPr calcId="162913"/>
</workbook>
</file>

<file path=xl/calcChain.xml><?xml version="1.0" encoding="utf-8"?>
<calcChain xmlns="http://schemas.openxmlformats.org/spreadsheetml/2006/main">
  <c r="B17" i="1" l="1"/>
  <c r="C7" i="2" l="1"/>
  <c r="C6" i="2"/>
  <c r="B7" i="2"/>
  <c r="B6" i="2"/>
  <c r="O17" i="1" l="1"/>
  <c r="P17" i="1" s="1"/>
  <c r="O18" i="1"/>
  <c r="P18" i="1" s="1"/>
  <c r="O19" i="1"/>
  <c r="F13" i="1" l="1"/>
  <c r="AB22" i="1" l="1"/>
  <c r="AD21" i="1" s="1"/>
  <c r="O7" i="1" s="1"/>
  <c r="AB4" i="1"/>
  <c r="P16" i="1" l="1"/>
  <c r="O16" i="1"/>
  <c r="O15" i="1" l="1"/>
  <c r="B15" i="1"/>
  <c r="AQ4" i="1" l="1"/>
  <c r="AP4" i="1"/>
  <c r="AC4" i="1"/>
  <c r="C7" i="3" l="1"/>
  <c r="C6" i="3"/>
  <c r="B7" i="3"/>
  <c r="B6" i="3"/>
  <c r="B8" i="3"/>
  <c r="AP5" i="1"/>
  <c r="AP7" i="1"/>
  <c r="AQ6" i="1"/>
  <c r="AQ5" i="1"/>
  <c r="B4" i="3" l="1"/>
  <c r="AS17" i="1"/>
  <c r="C2" i="3"/>
  <c r="AQ9" i="1"/>
  <c r="AP8" i="1"/>
  <c r="B5" i="3" s="1"/>
  <c r="AQ12" i="1"/>
  <c r="AS18" i="1"/>
  <c r="C3" i="3"/>
  <c r="B2" i="3"/>
  <c r="AU16" i="1"/>
  <c r="AQ7" i="1"/>
  <c r="C4" i="3" s="1"/>
  <c r="AP9" i="1"/>
  <c r="AP6" i="1"/>
  <c r="AQ8" i="1"/>
  <c r="C5" i="3" s="1"/>
  <c r="AT16" i="1" l="1"/>
  <c r="F5" i="3" a="1"/>
  <c r="F5" i="3" s="1"/>
  <c r="AU8" i="1" s="1"/>
  <c r="D5" i="3" a="1"/>
  <c r="D5" i="3" s="1"/>
  <c r="AS8" i="1" s="1"/>
  <c r="AT17" i="1" s="1"/>
  <c r="E5" i="3" a="1"/>
  <c r="E5" i="3" s="1"/>
  <c r="AT8" i="1" s="1"/>
  <c r="D4" i="3" a="1"/>
  <c r="D4" i="3" s="1"/>
  <c r="AS7" i="1" s="1"/>
  <c r="F4" i="3" a="1"/>
  <c r="F4" i="3" s="1"/>
  <c r="AU7" i="1" s="1"/>
  <c r="E4" i="3" a="1"/>
  <c r="E4" i="3" s="1"/>
  <c r="AT7" i="1" s="1"/>
  <c r="E2" i="3" a="1"/>
  <c r="E2" i="3" s="1"/>
  <c r="AT5" i="1" s="1"/>
  <c r="F2" i="3" a="1"/>
  <c r="F2" i="3" s="1"/>
  <c r="AU5" i="1" s="1"/>
  <c r="D2" i="3" a="1"/>
  <c r="D2" i="3" s="1"/>
  <c r="AS5" i="1" s="1"/>
  <c r="B3" i="3"/>
  <c r="AP12" i="1"/>
  <c r="B8" i="2"/>
  <c r="D3" i="3" l="1" a="1"/>
  <c r="D3" i="3" s="1"/>
  <c r="AS6" i="1" s="1"/>
  <c r="AS11" i="1" s="1"/>
  <c r="F3" i="3" a="1"/>
  <c r="F3" i="3" s="1"/>
  <c r="AU6" i="1" s="1"/>
  <c r="AU11" i="1" s="1"/>
  <c r="E3" i="3" a="1"/>
  <c r="E3" i="3" s="1"/>
  <c r="AT6" i="1" s="1"/>
  <c r="AT11" i="1" s="1"/>
  <c r="AU12" i="1"/>
  <c r="AT18" i="1"/>
  <c r="AS12" i="1"/>
  <c r="AU17" i="1"/>
  <c r="AT12" i="1"/>
  <c r="A5" i="3"/>
  <c r="A4" i="3"/>
  <c r="A3" i="3"/>
  <c r="A2" i="3"/>
  <c r="AU4" i="1" l="1"/>
  <c r="AC36" i="1" s="1"/>
  <c r="AT4" i="1"/>
  <c r="AB36" i="1" s="1"/>
  <c r="AS4" i="1"/>
  <c r="AA36" i="1" s="1"/>
  <c r="C13" i="1"/>
  <c r="E13" i="1"/>
  <c r="D13" i="1"/>
  <c r="AU18" i="1"/>
  <c r="K1" i="1" l="1"/>
  <c r="I13" i="1" l="1"/>
  <c r="H13" i="1"/>
  <c r="K13" i="1" s="1"/>
  <c r="G13" i="1"/>
  <c r="J13" i="1" s="1"/>
  <c r="O13" i="1" l="1"/>
  <c r="A2" i="2"/>
  <c r="A3" i="2"/>
  <c r="A4" i="2"/>
  <c r="A5" i="2"/>
  <c r="P13" i="1" l="1"/>
  <c r="O20" i="1"/>
  <c r="AB7" i="1"/>
  <c r="AB5" i="1"/>
  <c r="AC6" i="1"/>
  <c r="AC5" i="1"/>
  <c r="AD16" i="1" l="1"/>
  <c r="AJ16" i="1" s="1"/>
  <c r="AB17" i="1"/>
  <c r="AK17" i="1" s="1"/>
  <c r="AC7" i="1"/>
  <c r="AB18" i="1" s="1"/>
  <c r="O21" i="1"/>
  <c r="O22" i="1" s="1"/>
  <c r="P20" i="1"/>
  <c r="P19" i="1"/>
  <c r="C3" i="2"/>
  <c r="AC12" i="1"/>
  <c r="AB6" i="1"/>
  <c r="AB8" i="1"/>
  <c r="AC16" i="1" s="1"/>
  <c r="AC8" i="1"/>
  <c r="B4" i="2"/>
  <c r="B2" i="2"/>
  <c r="AB9" i="1"/>
  <c r="C2" i="2"/>
  <c r="AC9" i="1"/>
  <c r="AE17" i="1" l="1"/>
  <c r="AH17" i="1"/>
  <c r="AG16" i="1"/>
  <c r="H2" i="2" a="1"/>
  <c r="H2" i="2" s="1"/>
  <c r="AH5" i="1" s="1"/>
  <c r="AJ17" i="1" s="1"/>
  <c r="M2" i="2" a="1"/>
  <c r="M2" i="2" s="1"/>
  <c r="AL5" i="1" s="1"/>
  <c r="E2" i="2" a="1"/>
  <c r="E2" i="2" s="1"/>
  <c r="N2" i="2" a="1"/>
  <c r="N2" i="2" s="1"/>
  <c r="AM5" i="1" s="1"/>
  <c r="L2" i="2" a="1"/>
  <c r="L2" i="2" s="1"/>
  <c r="AK5" i="1" s="1"/>
  <c r="I2" i="2" a="1"/>
  <c r="I2" i="2" s="1"/>
  <c r="AI5" i="1" s="1"/>
  <c r="F2" i="2" a="1"/>
  <c r="F2" i="2" s="1"/>
  <c r="D2" i="2" a="1"/>
  <c r="D2" i="2" s="1"/>
  <c r="J2" i="2" a="1"/>
  <c r="J2" i="2" s="1"/>
  <c r="AJ5" i="1" s="1"/>
  <c r="P21" i="1"/>
  <c r="O23" i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P22" i="1"/>
  <c r="AF16" i="1"/>
  <c r="AI16" i="1"/>
  <c r="AM16" i="1"/>
  <c r="AK18" i="1"/>
  <c r="B3" i="2"/>
  <c r="B5" i="2"/>
  <c r="AB12" i="1"/>
  <c r="C4" i="2"/>
  <c r="L4" i="2" s="1" a="1"/>
  <c r="L4" i="2" s="1"/>
  <c r="C5" i="2"/>
  <c r="J4" i="2" l="1" a="1"/>
  <c r="J4" i="2" s="1"/>
  <c r="AJ7" i="1" s="1"/>
  <c r="D4" i="2" a="1"/>
  <c r="D4" i="2" s="1"/>
  <c r="E4" i="2" a="1"/>
  <c r="E4" i="2" s="1"/>
  <c r="H4" i="2" a="1"/>
  <c r="H4" i="2" s="1"/>
  <c r="AH7" i="1" s="1"/>
  <c r="I4" i="2" a="1"/>
  <c r="I4" i="2" s="1"/>
  <c r="AI7" i="1" s="1"/>
  <c r="F4" i="2" a="1"/>
  <c r="F4" i="2" s="1"/>
  <c r="N4" i="2" a="1"/>
  <c r="N4" i="2" s="1"/>
  <c r="AM7" i="1" s="1"/>
  <c r="N3" i="2" a="1"/>
  <c r="N3" i="2" s="1"/>
  <c r="AM6" i="1" s="1"/>
  <c r="AM11" i="1" s="1"/>
  <c r="L3" i="2" a="1"/>
  <c r="L3" i="2" s="1"/>
  <c r="AK6" i="1" s="1"/>
  <c r="AM18" i="1" s="1"/>
  <c r="I3" i="2" a="1"/>
  <c r="I3" i="2" s="1"/>
  <c r="AI6" i="1" s="1"/>
  <c r="AI11" i="1" s="1"/>
  <c r="F3" i="2" a="1"/>
  <c r="F3" i="2" s="1"/>
  <c r="AG6" i="1" s="1"/>
  <c r="D3" i="2" a="1"/>
  <c r="D3" i="2" s="1"/>
  <c r="AE6" i="1" s="1"/>
  <c r="AG18" i="1" s="1"/>
  <c r="M3" i="2" a="1"/>
  <c r="M3" i="2" s="1"/>
  <c r="AL6" i="1" s="1"/>
  <c r="AL11" i="1" s="1"/>
  <c r="J3" i="2" a="1"/>
  <c r="J3" i="2" s="1"/>
  <c r="AJ6" i="1" s="1"/>
  <c r="AJ11" i="1" s="1"/>
  <c r="H3" i="2" a="1"/>
  <c r="H3" i="2" s="1"/>
  <c r="AH6" i="1" s="1"/>
  <c r="AJ18" i="1" s="1"/>
  <c r="E3" i="2" a="1"/>
  <c r="E3" i="2" s="1"/>
  <c r="AF6" i="1" s="1"/>
  <c r="M4" i="2" a="1"/>
  <c r="M4" i="2" s="1"/>
  <c r="AL7" i="1" s="1"/>
  <c r="E5" i="2" a="1"/>
  <c r="E5" i="2" s="1"/>
  <c r="N5" i="2" a="1"/>
  <c r="N5" i="2" s="1"/>
  <c r="AM8" i="1" s="1"/>
  <c r="L5" i="2" a="1"/>
  <c r="L5" i="2" s="1"/>
  <c r="AK8" i="1" s="1"/>
  <c r="AL17" i="1" s="1"/>
  <c r="I5" i="2" a="1"/>
  <c r="I5" i="2" s="1"/>
  <c r="AI8" i="1" s="1"/>
  <c r="F5" i="2" a="1"/>
  <c r="F5" i="2" s="1"/>
  <c r="D5" i="2" a="1"/>
  <c r="D5" i="2" s="1"/>
  <c r="M5" i="2" a="1"/>
  <c r="M5" i="2" s="1"/>
  <c r="AL8" i="1" s="1"/>
  <c r="J5" i="2" a="1"/>
  <c r="J5" i="2" s="1"/>
  <c r="AJ8" i="1" s="1"/>
  <c r="H5" i="2" a="1"/>
  <c r="H5" i="2" s="1"/>
  <c r="AH8" i="1" s="1"/>
  <c r="AI17" i="1" s="1"/>
  <c r="P23" i="1"/>
  <c r="P24" i="1"/>
  <c r="AM17" i="1"/>
  <c r="AK7" i="1"/>
  <c r="AE18" i="1"/>
  <c r="AH18" i="1"/>
  <c r="AL16" i="1"/>
  <c r="AE5" i="1"/>
  <c r="AG17" i="1" s="1"/>
  <c r="AD17" i="1" s="1"/>
  <c r="AG5" i="1"/>
  <c r="AF5" i="1"/>
  <c r="AD18" i="1" l="1"/>
  <c r="P25" i="1"/>
  <c r="AL12" i="1"/>
  <c r="AL4" i="1" s="1"/>
  <c r="AG11" i="1"/>
  <c r="AE11" i="1"/>
  <c r="AJ12" i="1"/>
  <c r="AJ4" i="1" s="1"/>
  <c r="AH12" i="1"/>
  <c r="AM12" i="1"/>
  <c r="AM4" i="1" s="1"/>
  <c r="AH11" i="1"/>
  <c r="AF11" i="1"/>
  <c r="AK12" i="1"/>
  <c r="AI12" i="1"/>
  <c r="AI4" i="1" s="1"/>
  <c r="AK11" i="1"/>
  <c r="AL18" i="1"/>
  <c r="AI18" i="1"/>
  <c r="AE8" i="1"/>
  <c r="AF17" i="1" s="1"/>
  <c r="AC17" i="1" s="1"/>
  <c r="AF7" i="1"/>
  <c r="AG8" i="1"/>
  <c r="AG7" i="1"/>
  <c r="AF8" i="1"/>
  <c r="AE7" i="1"/>
  <c r="AG12" i="1" l="1"/>
  <c r="AG4" i="1" s="1"/>
  <c r="AH4" i="1"/>
  <c r="P26" i="1"/>
  <c r="AK4" i="1"/>
  <c r="AF12" i="1"/>
  <c r="AF4" i="1" s="1"/>
  <c r="AE12" i="1"/>
  <c r="AE4" i="1" s="1"/>
  <c r="AF18" i="1"/>
  <c r="AC18" i="1" s="1"/>
  <c r="AA35" i="1" l="1"/>
  <c r="C12" i="1" s="1"/>
  <c r="AB35" i="1"/>
  <c r="AC35" i="1"/>
  <c r="P27" i="1"/>
  <c r="AH58" i="1" l="1"/>
  <c r="AH63" i="1" s="1"/>
  <c r="E12" i="1"/>
  <c r="AH48" i="1"/>
  <c r="AH54" i="1" s="1"/>
  <c r="D12" i="1"/>
  <c r="D14" i="1" s="1"/>
  <c r="B14" i="1" s="1"/>
  <c r="AH38" i="1"/>
  <c r="AH44" i="1" s="1"/>
  <c r="P29" i="1"/>
  <c r="P28" i="1"/>
  <c r="AH59" i="1"/>
  <c r="AH49" i="1"/>
  <c r="AH62" i="1" l="1"/>
  <c r="AH64" i="1"/>
  <c r="AH52" i="1"/>
  <c r="AH53" i="1"/>
  <c r="AH42" i="1"/>
  <c r="AH43" i="1"/>
  <c r="AH39" i="1"/>
  <c r="AH66" i="1" l="1"/>
  <c r="H12" i="1" s="1"/>
  <c r="K12" i="1" s="1"/>
  <c r="AH46" i="1"/>
  <c r="F12" i="1" s="1"/>
  <c r="I12" i="1" s="1"/>
  <c r="C17" i="1" s="1"/>
  <c r="AH56" i="1"/>
  <c r="G12" i="1" s="1"/>
  <c r="J12" i="1" s="1"/>
  <c r="O12" i="1" s="1"/>
  <c r="P12" i="1" s="1"/>
  <c r="P30" i="1"/>
  <c r="B20" i="1" l="1"/>
  <c r="B18" i="1"/>
  <c r="B19" i="1"/>
  <c r="P31" i="1"/>
  <c r="AI69" i="1"/>
  <c r="AF74" i="1" s="1"/>
  <c r="AD69" i="1"/>
  <c r="AD70" i="1" s="1"/>
  <c r="B21" i="1"/>
  <c r="C20" i="1" l="1"/>
  <c r="AD73" i="1"/>
  <c r="P32" i="1"/>
  <c r="AI73" i="1"/>
  <c r="AI71" i="1"/>
  <c r="AI70" i="1"/>
  <c r="AA74" i="1"/>
  <c r="L12" i="1" s="1"/>
  <c r="AD71" i="1"/>
  <c r="AD72" i="1"/>
  <c r="AI72" i="1"/>
  <c r="B22" i="1"/>
  <c r="C21" i="1" l="1"/>
  <c r="C22" i="1"/>
  <c r="C19" i="1"/>
  <c r="C18" i="1"/>
  <c r="P33" i="1"/>
  <c r="AI74" i="1"/>
  <c r="AG74" i="1" s="1"/>
  <c r="AD74" i="1"/>
  <c r="AB74" i="1" s="1"/>
  <c r="B23" i="1"/>
  <c r="P34" i="1" l="1"/>
  <c r="C23" i="1"/>
  <c r="B24" i="1"/>
  <c r="P35" i="1" l="1"/>
  <c r="C24" i="1"/>
  <c r="B25" i="1"/>
  <c r="P36" i="1" l="1"/>
  <c r="C25" i="1"/>
  <c r="B26" i="1"/>
  <c r="P37" i="1" l="1"/>
  <c r="C26" i="1"/>
  <c r="B27" i="1"/>
  <c r="P39" i="1" l="1"/>
  <c r="P38" i="1"/>
  <c r="C27" i="1"/>
  <c r="B28" i="1"/>
  <c r="C28" i="1" l="1"/>
  <c r="B29" i="1"/>
  <c r="C29" i="1" l="1"/>
  <c r="B30" i="1"/>
  <c r="C30" i="1" l="1"/>
  <c r="B31" i="1"/>
  <c r="C31" i="1" l="1"/>
  <c r="B32" i="1"/>
  <c r="C32" i="1" l="1"/>
  <c r="B33" i="1"/>
  <c r="C33" i="1" l="1"/>
  <c r="B34" i="1"/>
  <c r="C34" i="1" l="1"/>
  <c r="B35" i="1"/>
  <c r="C35" i="1" l="1"/>
  <c r="B36" i="1"/>
  <c r="C36" i="1" l="1"/>
  <c r="B37" i="1"/>
  <c r="C37" i="1" l="1"/>
  <c r="B38" i="1"/>
  <c r="C38" i="1" l="1"/>
  <c r="B39" i="1"/>
  <c r="C39" i="1" l="1"/>
</calcChain>
</file>

<file path=xl/sharedStrings.xml><?xml version="1.0" encoding="utf-8"?>
<sst xmlns="http://schemas.openxmlformats.org/spreadsheetml/2006/main" count="243" uniqueCount="122">
  <si>
    <t>PGA</t>
  </si>
  <si>
    <t>Longitude</t>
  </si>
  <si>
    <t>Latitude</t>
  </si>
  <si>
    <r>
      <t>S</t>
    </r>
    <r>
      <rPr>
        <b/>
        <vertAlign val="subscript"/>
        <sz val="12"/>
        <color theme="1"/>
        <rFont val="Times New Roman"/>
        <family val="1"/>
      </rPr>
      <t>s</t>
    </r>
  </si>
  <si>
    <r>
      <t>S</t>
    </r>
    <r>
      <rPr>
        <b/>
        <vertAlign val="subscript"/>
        <sz val="12"/>
        <color theme="1"/>
        <rFont val="Times New Roman"/>
        <family val="1"/>
      </rPr>
      <t>1</t>
    </r>
  </si>
  <si>
    <t>LATITUDE</t>
  </si>
  <si>
    <t>LONGITUDE</t>
  </si>
  <si>
    <t>BR_Location</t>
  </si>
  <si>
    <t>Close Loop</t>
  </si>
  <si>
    <t>Bridge Distance from SE Corner of Grid</t>
  </si>
  <si>
    <t>500 Year PE</t>
  </si>
  <si>
    <t>1000 Year PE</t>
  </si>
  <si>
    <t>2500 Year PE</t>
  </si>
  <si>
    <r>
      <t>S</t>
    </r>
    <r>
      <rPr>
        <b/>
        <vertAlign val="subscript"/>
        <sz val="11"/>
        <color theme="1"/>
        <rFont val="Times New Roman"/>
        <family val="1"/>
      </rPr>
      <t>s</t>
    </r>
  </si>
  <si>
    <r>
      <t>S</t>
    </r>
    <r>
      <rPr>
        <b/>
        <vertAlign val="subscript"/>
        <sz val="11"/>
        <color theme="1"/>
        <rFont val="Times New Roman"/>
        <family val="1"/>
      </rPr>
      <t>1</t>
    </r>
  </si>
  <si>
    <t>EQ Return Period</t>
  </si>
  <si>
    <t>Site Class</t>
  </si>
  <si>
    <t>A</t>
  </si>
  <si>
    <t>B</t>
  </si>
  <si>
    <t>C</t>
  </si>
  <si>
    <t>D</t>
  </si>
  <si>
    <t>E</t>
  </si>
  <si>
    <t>F</t>
  </si>
  <si>
    <t>( = 0.20 )</t>
  </si>
  <si>
    <t>( = 0.30 )</t>
  </si>
  <si>
    <t>( = 0.40 )</t>
  </si>
  <si>
    <t>*</t>
  </si>
  <si>
    <t>( = 0.50 )</t>
  </si>
  <si>
    <t>( = 0.75 )</t>
  </si>
  <si>
    <t>( = 1.00 )</t>
  </si>
  <si>
    <t>Mapped Peak Ground Acceleration (PGA)</t>
  </si>
  <si>
    <r>
      <t>Mapped Spectral Response Acceleration Coefficient at Short Periods (S</t>
    </r>
    <r>
      <rPr>
        <b/>
        <vertAlign val="subscript"/>
        <sz val="11"/>
        <color theme="1"/>
        <rFont val="Times New Roman"/>
        <family val="1"/>
      </rPr>
      <t>s</t>
    </r>
    <r>
      <rPr>
        <b/>
        <sz val="11"/>
        <color theme="1"/>
        <rFont val="Times New Roman"/>
        <family val="1"/>
      </rPr>
      <t>)</t>
    </r>
  </si>
  <si>
    <r>
      <t>Mapped Spectral Response Acceleration Coefficient at 1-sec Periods (S</t>
    </r>
    <r>
      <rPr>
        <b/>
        <vertAlign val="sub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>)</t>
    </r>
  </si>
  <si>
    <r>
      <t>F</t>
    </r>
    <r>
      <rPr>
        <b/>
        <vertAlign val="subscript"/>
        <sz val="11"/>
        <color theme="1"/>
        <rFont val="Times New Roman"/>
        <family val="1"/>
      </rPr>
      <t>pga</t>
    </r>
  </si>
  <si>
    <r>
      <t>F</t>
    </r>
    <r>
      <rPr>
        <b/>
        <vertAlign val="subscript"/>
        <sz val="11"/>
        <color theme="1"/>
        <rFont val="Times New Roman"/>
        <family val="1"/>
      </rPr>
      <t>a</t>
    </r>
  </si>
  <si>
    <r>
      <t>F</t>
    </r>
    <r>
      <rPr>
        <b/>
        <vertAlign val="subscript"/>
        <sz val="11"/>
        <color theme="1"/>
        <rFont val="Times New Roman"/>
        <family val="1"/>
      </rPr>
      <t>v</t>
    </r>
  </si>
  <si>
    <r>
      <t>A</t>
    </r>
    <r>
      <rPr>
        <b/>
        <vertAlign val="subscript"/>
        <sz val="11"/>
        <color theme="1"/>
        <rFont val="Times New Roman"/>
        <family val="1"/>
      </rPr>
      <t>s</t>
    </r>
    <r>
      <rPr>
        <b/>
        <sz val="11"/>
        <color theme="1"/>
        <rFont val="Times New Roman"/>
        <family val="1"/>
      </rPr>
      <t xml:space="preserve"> (F</t>
    </r>
    <r>
      <rPr>
        <b/>
        <vertAlign val="subscript"/>
        <sz val="11"/>
        <color theme="1"/>
        <rFont val="Times New Roman"/>
        <family val="1"/>
      </rPr>
      <t>pga</t>
    </r>
    <r>
      <rPr>
        <b/>
        <sz val="11"/>
        <color theme="1"/>
        <rFont val="Times New Roman"/>
        <family val="1"/>
      </rPr>
      <t>*PGA</t>
    </r>
  </si>
  <si>
    <r>
      <t>S</t>
    </r>
    <r>
      <rPr>
        <b/>
        <vertAlign val="subscript"/>
        <sz val="11"/>
        <color theme="1"/>
        <rFont val="Times New Roman"/>
        <family val="1"/>
      </rPr>
      <t>DS</t>
    </r>
    <r>
      <rPr>
        <b/>
        <sz val="11"/>
        <color theme="1"/>
        <rFont val="Times New Roman"/>
        <family val="1"/>
      </rPr>
      <t xml:space="preserve"> (F</t>
    </r>
    <r>
      <rPr>
        <b/>
        <vertAlign val="sub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>*S</t>
    </r>
    <r>
      <rPr>
        <b/>
        <vertAlign val="subscript"/>
        <sz val="11"/>
        <color theme="1"/>
        <rFont val="Times New Roman"/>
        <family val="1"/>
      </rPr>
      <t>s</t>
    </r>
    <r>
      <rPr>
        <b/>
        <sz val="11"/>
        <color theme="1"/>
        <rFont val="Times New Roman"/>
        <family val="1"/>
      </rPr>
      <t>)</t>
    </r>
  </si>
  <si>
    <r>
      <t>S</t>
    </r>
    <r>
      <rPr>
        <b/>
        <vertAlign val="subscript"/>
        <sz val="11"/>
        <color theme="1"/>
        <rFont val="Times New Roman"/>
        <family val="1"/>
      </rPr>
      <t>D1</t>
    </r>
    <r>
      <rPr>
        <b/>
        <sz val="11"/>
        <color theme="1"/>
        <rFont val="Times New Roman"/>
        <family val="1"/>
      </rPr>
      <t xml:space="preserve"> (F</t>
    </r>
    <r>
      <rPr>
        <b/>
        <vertAlign val="subscript"/>
        <sz val="11"/>
        <color theme="1"/>
        <rFont val="Times New Roman"/>
        <family val="1"/>
      </rPr>
      <t>v</t>
    </r>
    <r>
      <rPr>
        <b/>
        <sz val="11"/>
        <color theme="1"/>
        <rFont val="Times New Roman"/>
        <family val="1"/>
      </rPr>
      <t>*S</t>
    </r>
    <r>
      <rPr>
        <b/>
        <vertAlign val="sub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>)</t>
    </r>
  </si>
  <si>
    <t>Period, T (sec)</t>
  </si>
  <si>
    <r>
      <t>S</t>
    </r>
    <r>
      <rPr>
        <b/>
        <vertAlign val="sub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 xml:space="preserve"> (g)</t>
    </r>
  </si>
  <si>
    <t>Selected Ground Motion Values</t>
  </si>
  <si>
    <t>500 - Year EQ</t>
  </si>
  <si>
    <t>1000 - Year EQ</t>
  </si>
  <si>
    <t>2500 - Year EQ</t>
  </si>
  <si>
    <t>SDC</t>
  </si>
  <si>
    <r>
      <t>S</t>
    </r>
    <r>
      <rPr>
        <vertAlign val="subscript"/>
        <sz val="11"/>
        <color theme="1"/>
        <rFont val="Times New Roman"/>
        <family val="1"/>
      </rPr>
      <t xml:space="preserve">D1 </t>
    </r>
    <r>
      <rPr>
        <sz val="11"/>
        <color theme="1"/>
        <rFont val="Times New Roman"/>
        <family val="1"/>
      </rPr>
      <t>&lt; 0.15</t>
    </r>
  </si>
  <si>
    <t>Chart PGA Values</t>
  </si>
  <si>
    <t>Lat \ Long</t>
  </si>
  <si>
    <t>PGA  (g)</t>
  </si>
  <si>
    <r>
      <t>S</t>
    </r>
    <r>
      <rPr>
        <b/>
        <vertAlign val="sub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 xml:space="preserve">  (g)</t>
    </r>
  </si>
  <si>
    <r>
      <t>S</t>
    </r>
    <r>
      <rPr>
        <b/>
        <vertAlign val="subscript"/>
        <sz val="11"/>
        <color theme="1"/>
        <rFont val="Times New Roman"/>
        <family val="1"/>
      </rPr>
      <t>s</t>
    </r>
    <r>
      <rPr>
        <b/>
        <sz val="11"/>
        <color theme="1"/>
        <rFont val="Times New Roman"/>
        <family val="1"/>
      </rPr>
      <t xml:space="preserve">  (g)</t>
    </r>
  </si>
  <si>
    <t>Last Row</t>
  </si>
  <si>
    <t>East / South</t>
  </si>
  <si>
    <t>West / North</t>
  </si>
  <si>
    <t>M9.0_CSZE</t>
  </si>
  <si>
    <t>PSHA Grid Data</t>
  </si>
  <si>
    <t>Ss</t>
  </si>
  <si>
    <t>S1</t>
  </si>
  <si>
    <t>M9.0 Grid Data</t>
  </si>
  <si>
    <t>E - W</t>
  </si>
  <si>
    <r>
      <rPr>
        <b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_Trend</t>
    </r>
  </si>
  <si>
    <r>
      <rPr>
        <b/>
        <sz val="11"/>
        <color theme="1"/>
        <rFont val="Times New Roman"/>
        <family val="1"/>
      </rPr>
      <t>W</t>
    </r>
    <r>
      <rPr>
        <sz val="11"/>
        <color theme="1"/>
        <rFont val="Times New Roman"/>
        <family val="1"/>
      </rPr>
      <t>_Trend</t>
    </r>
  </si>
  <si>
    <r>
      <t>1-</t>
    </r>
    <r>
      <rPr>
        <b/>
        <sz val="11"/>
        <color rgb="FF006100"/>
        <rFont val="Calibri"/>
        <family val="2"/>
        <scheme val="minor"/>
      </rPr>
      <t>NE</t>
    </r>
    <r>
      <rPr>
        <sz val="11"/>
        <color rgb="FF006100"/>
        <rFont val="Calibri"/>
        <family val="2"/>
        <scheme val="minor"/>
      </rPr>
      <t xml:space="preserve"> Corner</t>
    </r>
  </si>
  <si>
    <r>
      <t>2-</t>
    </r>
    <r>
      <rPr>
        <b/>
        <sz val="11"/>
        <color rgb="FF006100"/>
        <rFont val="Calibri"/>
        <family val="2"/>
        <scheme val="minor"/>
      </rPr>
      <t>SE</t>
    </r>
    <r>
      <rPr>
        <sz val="11"/>
        <color rgb="FF006100"/>
        <rFont val="Calibri"/>
        <family val="2"/>
        <scheme val="minor"/>
      </rPr>
      <t xml:space="preserve"> Corner</t>
    </r>
  </si>
  <si>
    <r>
      <t>3-</t>
    </r>
    <r>
      <rPr>
        <b/>
        <sz val="11"/>
        <color rgb="FF006100"/>
        <rFont val="Calibri"/>
        <family val="2"/>
        <scheme val="minor"/>
      </rPr>
      <t>SW</t>
    </r>
    <r>
      <rPr>
        <sz val="11"/>
        <color rgb="FF006100"/>
        <rFont val="Calibri"/>
        <family val="2"/>
        <scheme val="minor"/>
      </rPr>
      <t xml:space="preserve"> Corner</t>
    </r>
  </si>
  <si>
    <r>
      <t>4-</t>
    </r>
    <r>
      <rPr>
        <b/>
        <sz val="11"/>
        <color rgb="FF006100"/>
        <rFont val="Calibri"/>
        <family val="2"/>
        <scheme val="minor"/>
      </rPr>
      <t>NW</t>
    </r>
    <r>
      <rPr>
        <sz val="11"/>
        <color rgb="FF006100"/>
        <rFont val="Calibri"/>
        <family val="2"/>
        <scheme val="minor"/>
      </rPr>
      <t xml:space="preserve"> Corner</t>
    </r>
  </si>
  <si>
    <t>M9.0 CSZE</t>
  </si>
  <si>
    <t>Project Name:</t>
  </si>
  <si>
    <t>Highway:</t>
  </si>
  <si>
    <t>Structure No.</t>
  </si>
  <si>
    <t>Structure:</t>
  </si>
  <si>
    <t>Milepost:</t>
  </si>
  <si>
    <t>Key Number:</t>
  </si>
  <si>
    <t>County:</t>
  </si>
  <si>
    <t>Designer:</t>
  </si>
  <si>
    <t>New Bridge - Seismic Design</t>
  </si>
  <si>
    <t>I</t>
  </si>
  <si>
    <t>II</t>
  </si>
  <si>
    <t>III</t>
  </si>
  <si>
    <t>IV</t>
  </si>
  <si>
    <t>Existing Bridge - Seismic Retrofit</t>
  </si>
  <si>
    <r>
      <t xml:space="preserve">0.15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 xml:space="preserve">D1 </t>
    </r>
    <r>
      <rPr>
        <sz val="11"/>
        <color theme="1"/>
        <rFont val="Times New Roman"/>
        <family val="1"/>
      </rPr>
      <t>&lt; 0.30</t>
    </r>
  </si>
  <si>
    <r>
      <t xml:space="preserve">0.30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 xml:space="preserve">D1 </t>
    </r>
    <r>
      <rPr>
        <sz val="11"/>
        <color theme="1"/>
        <rFont val="Times New Roman"/>
        <family val="1"/>
      </rPr>
      <t>&lt; 0.50</t>
    </r>
  </si>
  <si>
    <r>
      <t xml:space="preserve">0.50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D1</t>
    </r>
  </si>
  <si>
    <r>
      <t xml:space="preserve">0.15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 xml:space="preserve">D1 </t>
    </r>
    <r>
      <rPr>
        <sz val="11"/>
        <color theme="1"/>
        <rFont val="Times New Roman"/>
        <family val="1"/>
      </rPr>
      <t>&lt; 0.25</t>
    </r>
  </si>
  <si>
    <r>
      <t xml:space="preserve">0.25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 xml:space="preserve">D1 </t>
    </r>
    <r>
      <rPr>
        <sz val="11"/>
        <color theme="1"/>
        <rFont val="Times New Roman"/>
        <family val="1"/>
      </rPr>
      <t>&lt; 0.40</t>
    </r>
  </si>
  <si>
    <r>
      <t xml:space="preserve">0.40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D1</t>
    </r>
  </si>
  <si>
    <t>Project Type</t>
  </si>
  <si>
    <r>
      <t>S</t>
    </r>
    <r>
      <rPr>
        <b/>
        <vertAlign val="subscript"/>
        <sz val="11"/>
        <color theme="1"/>
        <rFont val="Times New Roman"/>
        <family val="1"/>
      </rPr>
      <t xml:space="preserve">D1  </t>
    </r>
    <r>
      <rPr>
        <b/>
        <sz val="11"/>
        <color theme="1"/>
        <rFont val="Times New Roman"/>
        <family val="1"/>
      </rPr>
      <t>==&gt;</t>
    </r>
  </si>
  <si>
    <t>known x's =&gt;</t>
  </si>
  <si>
    <t>New x's</t>
  </si>
  <si>
    <t>EQ1</t>
  </si>
  <si>
    <t>&lt;== EQ1</t>
  </si>
  <si>
    <t>&lt;== EQ2</t>
  </si>
  <si>
    <r>
      <t>T</t>
    </r>
    <r>
      <rPr>
        <vertAlign val="subscript"/>
        <sz val="11"/>
        <color theme="1"/>
        <rFont val="Times New Roman"/>
        <family val="1"/>
      </rPr>
      <t>S</t>
    </r>
    <r>
      <rPr>
        <b/>
        <sz val="11"/>
        <color theme="1"/>
        <rFont val="Times New Roman"/>
        <family val="1"/>
      </rPr>
      <t>=S</t>
    </r>
    <r>
      <rPr>
        <vertAlign val="subscript"/>
        <sz val="11"/>
        <color theme="1"/>
        <rFont val="Times New Roman"/>
        <family val="1"/>
      </rPr>
      <t>D1</t>
    </r>
    <r>
      <rPr>
        <b/>
        <sz val="11"/>
        <color theme="1"/>
        <rFont val="Times New Roman"/>
        <family val="1"/>
      </rPr>
      <t>/S</t>
    </r>
    <r>
      <rPr>
        <vertAlign val="subscript"/>
        <sz val="11"/>
        <color theme="1"/>
        <rFont val="Times New Roman"/>
        <family val="1"/>
      </rPr>
      <t>DS</t>
    </r>
  </si>
  <si>
    <r>
      <t>T</t>
    </r>
    <r>
      <rPr>
        <vertAlign val="sub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>=0.2*T</t>
    </r>
    <r>
      <rPr>
        <vertAlign val="subscript"/>
        <sz val="11"/>
        <color theme="1"/>
        <rFont val="Times New Roman"/>
        <family val="1"/>
      </rPr>
      <t>S</t>
    </r>
  </si>
  <si>
    <t>http://maps.google.com/maps?q=</t>
  </si>
  <si>
    <t>hl=en&amp;t=h&amp;z=19</t>
  </si>
  <si>
    <t xml:space="preserve"> </t>
  </si>
  <si>
    <t>https://geohazards.usgs.gov/deaggint/2002/</t>
  </si>
  <si>
    <t>1000 Years  ~  (Life Safety Criteria)</t>
  </si>
  <si>
    <r>
      <t xml:space="preserve">                                    PGA Site Coefficients   </t>
    </r>
    <r>
      <rPr>
        <b/>
        <sz val="11"/>
        <color rgb="FFFF0000"/>
        <rFont val="Times New Roman"/>
        <family val="1"/>
      </rPr>
      <t>(F</t>
    </r>
    <r>
      <rPr>
        <b/>
        <vertAlign val="subscript"/>
        <sz val="11"/>
        <color rgb="FFFF0000"/>
        <rFont val="Times New Roman"/>
        <family val="1"/>
      </rPr>
      <t>pga</t>
    </r>
    <r>
      <rPr>
        <b/>
        <sz val="11"/>
        <color rgb="FFFF0000"/>
        <rFont val="Times New Roman"/>
        <family val="1"/>
      </rPr>
      <t xml:space="preserve">) </t>
    </r>
    <r>
      <rPr>
        <b/>
        <sz val="11"/>
        <color theme="1"/>
        <rFont val="Times New Roman"/>
        <family val="1"/>
      </rPr>
      <t xml:space="preserve">                           </t>
    </r>
  </si>
  <si>
    <r>
      <t xml:space="preserve">( </t>
    </r>
    <r>
      <rPr>
        <sz val="11"/>
        <color theme="1"/>
        <rFont val="Calibri"/>
        <family val="2"/>
      </rPr>
      <t>≤</t>
    </r>
    <r>
      <rPr>
        <sz val="11"/>
        <color theme="1"/>
        <rFont val="Times New Roman"/>
        <family val="1"/>
      </rPr>
      <t xml:space="preserve"> 0.10 )</t>
    </r>
  </si>
  <si>
    <r>
      <t xml:space="preserve">( </t>
    </r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 xml:space="preserve"> 0.60 )</t>
    </r>
  </si>
  <si>
    <r>
      <t xml:space="preserve">                              S</t>
    </r>
    <r>
      <rPr>
        <b/>
        <vertAlign val="subscript"/>
        <sz val="11"/>
        <color theme="1"/>
        <rFont val="Times New Roman"/>
        <family val="1"/>
      </rPr>
      <t>s</t>
    </r>
    <r>
      <rPr>
        <b/>
        <sz val="11"/>
        <color theme="1"/>
        <rFont val="Times New Roman"/>
        <family val="1"/>
      </rPr>
      <t xml:space="preserve"> ( 0.2 sec ) Site Coefficients   </t>
    </r>
    <r>
      <rPr>
        <b/>
        <sz val="11"/>
        <color rgb="FFFF0000"/>
        <rFont val="Times New Roman"/>
        <family val="1"/>
      </rPr>
      <t>(F</t>
    </r>
    <r>
      <rPr>
        <b/>
        <vertAlign val="subscript"/>
        <sz val="11"/>
        <color rgb="FFFF0000"/>
        <rFont val="Times New Roman"/>
        <family val="1"/>
      </rPr>
      <t>a</t>
    </r>
    <r>
      <rPr>
        <b/>
        <sz val="11"/>
        <color rgb="FFFF0000"/>
        <rFont val="Times New Roman"/>
        <family val="1"/>
      </rPr>
      <t>)</t>
    </r>
    <r>
      <rPr>
        <b/>
        <sz val="11"/>
        <color theme="1"/>
        <rFont val="Times New Roman"/>
        <family val="1"/>
      </rPr>
      <t xml:space="preserve">                              </t>
    </r>
  </si>
  <si>
    <r>
      <t xml:space="preserve">( </t>
    </r>
    <r>
      <rPr>
        <sz val="11"/>
        <color theme="1"/>
        <rFont val="Calibri"/>
        <family val="2"/>
      </rPr>
      <t>≤</t>
    </r>
    <r>
      <rPr>
        <sz val="11"/>
        <color theme="1"/>
        <rFont val="Times New Roman"/>
        <family val="1"/>
      </rPr>
      <t xml:space="preserve"> 0.25 )</t>
    </r>
  </si>
  <si>
    <t>( = 1.25 )</t>
  </si>
  <si>
    <r>
      <t xml:space="preserve">( </t>
    </r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 xml:space="preserve"> 1.50 )</t>
    </r>
  </si>
  <si>
    <r>
      <t xml:space="preserve">                              S</t>
    </r>
    <r>
      <rPr>
        <b/>
        <vertAlign val="sub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 xml:space="preserve"> ( 1.0 sec ) Site Coefficients   </t>
    </r>
    <r>
      <rPr>
        <b/>
        <sz val="11"/>
        <color rgb="FFFF0000"/>
        <rFont val="Times New Roman"/>
        <family val="1"/>
      </rPr>
      <t>(F</t>
    </r>
    <r>
      <rPr>
        <b/>
        <vertAlign val="subscript"/>
        <sz val="11"/>
        <color rgb="FFFF0000"/>
        <rFont val="Times New Roman"/>
        <family val="1"/>
      </rPr>
      <t>v</t>
    </r>
    <r>
      <rPr>
        <b/>
        <sz val="11"/>
        <color rgb="FFFF0000"/>
        <rFont val="Times New Roman"/>
        <family val="1"/>
      </rPr>
      <t>)</t>
    </r>
    <r>
      <rPr>
        <b/>
        <sz val="11"/>
        <color theme="1"/>
        <rFont val="Times New Roman"/>
        <family val="1"/>
      </rPr>
      <t xml:space="preserve">                              </t>
    </r>
  </si>
  <si>
    <r>
      <t xml:space="preserve"> ( </t>
    </r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 xml:space="preserve"> 0.60 )</t>
    </r>
  </si>
  <si>
    <t>500 Years  ~  (Special Cases Retrofit)</t>
  </si>
  <si>
    <t>WARNINGS!</t>
  </si>
  <si>
    <t>2014 USGS Seismic Hazard Data</t>
  </si>
  <si>
    <t>(42°00' to 46°18')</t>
  </si>
  <si>
    <t>Latitude (Deg)</t>
  </si>
  <si>
    <t>Longitude (Deg)</t>
  </si>
  <si>
    <t>CSZE  ~  (Operational Criteria)</t>
  </si>
  <si>
    <t>For the Operational Criteria use the web application developed and maintained by PSU!</t>
  </si>
  <si>
    <t>(-116°27' to -124°34')</t>
  </si>
  <si>
    <t>Consider performing a ground motion hazard analysis and/or dynamic site response analysis for multi-span bridges!</t>
  </si>
  <si>
    <t>Perform a site-specific geotechnical investigation and dynamic site response analysis for all multi-span bridges!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</si>
</sst>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000"/>
    <numFmt numFmtId="165" formatCode="0.000000"/>
    <numFmt numFmtId="166" formatCode="0.0"/>
    <numFmt numFmtId="167" formatCode="#,##0.0000"/>
    <numFmt numFmtId="168" formatCode="0.00000"/>
    <numFmt numFmtId="169" formatCode="0.000"/>
    <numFmt numFmtId="170" formatCode="[$-F800]dddd\,\ mmmm\ dd\,\ yyyy"/>
    <numFmt numFmtId="171" formatCode="_(* #,##0_);_(* \(#,##0\);_(* &quot;-&quot;??_);_(@_)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3F3F76"/>
      <name val="Times New Roman"/>
      <family val="1"/>
    </font>
    <font>
      <u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FF"/>
      <name val="Times New Roman"/>
      <family val="1"/>
    </font>
    <font>
      <b/>
      <sz val="11"/>
      <color rgb="FFFA7D00"/>
      <name val="Times New Roman"/>
      <family val="1"/>
    </font>
    <font>
      <sz val="11"/>
      <color theme="1"/>
      <name val="Calibri"/>
      <family val="2"/>
    </font>
    <font>
      <vertAlign val="sub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800080"/>
      <name val="Times New Roman"/>
      <family val="1"/>
    </font>
    <font>
      <sz val="11"/>
      <color rgb="FF990033"/>
      <name val="Times New Roman"/>
      <family val="1"/>
    </font>
    <font>
      <sz val="12"/>
      <color rgb="FFFF0000"/>
      <name val="Imprint MT Shadow"/>
      <family val="5"/>
    </font>
    <font>
      <b/>
      <sz val="10"/>
      <color theme="1"/>
      <name val="Times New Roman"/>
      <family val="1"/>
    </font>
    <font>
      <sz val="9"/>
      <color rgb="FFFF0000"/>
      <name val="Arial Narrow"/>
      <family val="2"/>
    </font>
    <font>
      <b/>
      <i/>
      <sz val="11"/>
      <color rgb="FF008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i/>
      <u/>
      <sz val="12"/>
      <color theme="5" tint="-0.249977111117893"/>
      <name val="Times New Roman"/>
      <family val="1"/>
    </font>
    <font>
      <i/>
      <u/>
      <sz val="12"/>
      <color theme="9" tint="-0.249977111117893"/>
      <name val="Times New Roman"/>
      <family val="1"/>
    </font>
    <font>
      <b/>
      <sz val="11"/>
      <color rgb="FF006100"/>
      <name val="Calibri"/>
      <family val="2"/>
      <scheme val="minor"/>
    </font>
    <font>
      <sz val="11"/>
      <color rgb="FF0000FF"/>
      <name val="Times New Roman"/>
      <family val="1"/>
    </font>
    <font>
      <i/>
      <sz val="16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008000"/>
      <name val="Times New Roman"/>
      <family val="1"/>
    </font>
    <font>
      <i/>
      <sz val="11"/>
      <color rgb="FF993366"/>
      <name val="Times New Roman"/>
      <family val="1"/>
    </font>
    <font>
      <u/>
      <sz val="11"/>
      <color rgb="FF008000"/>
      <name val="Times New Roman"/>
      <family val="1"/>
    </font>
    <font>
      <u/>
      <sz val="11"/>
      <color rgb="FFC00000"/>
      <name val="Times New Roman"/>
      <family val="1"/>
    </font>
    <font>
      <sz val="11"/>
      <color rgb="FF006699"/>
      <name val="Times New Roman"/>
      <family val="1"/>
    </font>
    <font>
      <sz val="11"/>
      <name val="Times New Roman"/>
      <family val="1"/>
    </font>
    <font>
      <b/>
      <sz val="11"/>
      <color rgb="FF993366"/>
      <name val="Times New Roman"/>
      <family val="1"/>
    </font>
    <font>
      <b/>
      <sz val="11"/>
      <color rgb="FF008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</font>
    <font>
      <i/>
      <u/>
      <sz val="9.5"/>
      <color theme="1"/>
      <name val="Times New Roman"/>
      <family val="1"/>
    </font>
    <font>
      <b/>
      <sz val="11"/>
      <color rgb="FF00FF00"/>
      <name val="Cambria"/>
      <family val="1"/>
      <scheme val="major"/>
    </font>
    <font>
      <sz val="14"/>
      <color rgb="FF0000FF"/>
      <name val="Times New Roman"/>
      <family val="1"/>
    </font>
    <font>
      <i/>
      <u/>
      <sz val="14"/>
      <color rgb="FF0000FF"/>
      <name val="Times New Roman"/>
      <family val="1"/>
    </font>
    <font>
      <u val="double"/>
      <sz val="14"/>
      <name val="Times New Roman"/>
      <family val="1"/>
    </font>
    <font>
      <sz val="14"/>
      <name val="Times New Roman"/>
      <family val="1"/>
    </font>
    <font>
      <b/>
      <vertAlign val="subscript"/>
      <sz val="11"/>
      <color rgb="FFFF0000"/>
      <name val="Times New Roman"/>
      <family val="1"/>
    </font>
    <font>
      <b/>
      <sz val="10"/>
      <color rgb="FF0000FF"/>
      <name val="Times New Roman"/>
      <family val="1"/>
    </font>
    <font>
      <sz val="11"/>
      <color theme="5" tint="-0.249977111117893"/>
      <name val="Times New Roman"/>
      <family val="1"/>
    </font>
    <font>
      <b/>
      <sz val="11"/>
      <color rgb="FF00B050"/>
      <name val="Times New Roman"/>
      <family val="1"/>
    </font>
    <font>
      <b/>
      <sz val="10"/>
      <color rgb="FF00B050"/>
      <name val="Times New Roman"/>
      <family val="1"/>
    </font>
    <font>
      <sz val="11"/>
      <color theme="6" tint="-0.499984740745262"/>
      <name val="Times New Roman"/>
      <family val="1"/>
    </font>
    <font>
      <sz val="11"/>
      <color rgb="FF00FF00"/>
      <name val="Times New Roman"/>
      <family val="1"/>
    </font>
    <font>
      <b/>
      <sz val="11"/>
      <color theme="8" tint="-0.499984740745262"/>
      <name val="Times New Roman"/>
      <family val="1"/>
    </font>
    <font>
      <b/>
      <u/>
      <sz val="11"/>
      <color theme="7" tint="-0.249977111117893"/>
      <name val="Arial Narrow"/>
      <family val="2"/>
    </font>
    <font>
      <i/>
      <sz val="11"/>
      <color theme="9" tint="-0.249977111117893"/>
      <name val="Times New Roman"/>
      <family val="1"/>
    </font>
    <font>
      <i/>
      <sz val="11"/>
      <color theme="5" tint="-0.249977111117893"/>
      <name val="Times New Roman"/>
      <family val="1"/>
    </font>
    <font>
      <i/>
      <sz val="13.5"/>
      <color rgb="FFFF0000"/>
      <name val="Baskerville Old Face"/>
      <family val="1"/>
    </font>
    <font>
      <b/>
      <sz val="15"/>
      <color theme="0"/>
      <name val="Arial Rounded MT Bold"/>
      <family val="2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3366"/>
        <bgColor indexed="64"/>
      </patternFill>
    </fill>
  </fills>
  <borders count="1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7F7F7F"/>
      </left>
      <right style="double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double">
        <color indexed="64"/>
      </right>
      <top style="thin">
        <color rgb="FF7F7F7F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/>
      <right style="thin">
        <color theme="6" tint="-0.249977111117893"/>
      </right>
      <top style="thin">
        <color theme="6" tint="-0.249977111117893"/>
      </top>
      <bottom/>
      <diagonal/>
    </border>
    <border>
      <left/>
      <right/>
      <top/>
      <bottom style="thin">
        <color theme="6" tint="-0.249977111117893"/>
      </bottom>
      <diagonal/>
    </border>
    <border>
      <left/>
      <right/>
      <top/>
      <bottom style="thin">
        <color rgb="FF7F7F7F"/>
      </bottom>
      <diagonal/>
    </border>
    <border>
      <left style="double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 style="thin">
        <color theme="6" tint="0.39997558519241921"/>
      </left>
      <right/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/>
      <top style="thin">
        <color rgb="FFFF0000"/>
      </top>
      <bottom style="double">
        <color rgb="FFFF0000"/>
      </bottom>
      <diagonal/>
    </border>
    <border>
      <left/>
      <right/>
      <top style="thin">
        <color rgb="FFFF0000"/>
      </top>
      <bottom style="double">
        <color rgb="FFFF0000"/>
      </bottom>
      <diagonal/>
    </border>
    <border>
      <left/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medium">
        <color theme="6" tint="-0.249977111117893"/>
      </left>
      <right/>
      <top/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rgb="FFFF0000"/>
      </bottom>
      <diagonal/>
    </border>
    <border>
      <left/>
      <right/>
      <top/>
      <bottom style="medium">
        <color theme="6" tint="-0.249977111117893"/>
      </bottom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 style="medium">
        <color theme="6" tint="-0.249977111117893"/>
      </left>
      <right style="medium">
        <color theme="6" tint="-0.249977111117893"/>
      </right>
      <top style="medium">
        <color theme="6" tint="-0.249977111117893"/>
      </top>
      <bottom style="double">
        <color theme="6" tint="-0.249977111117893"/>
      </bottom>
      <diagonal/>
    </border>
    <border>
      <left style="thin">
        <color theme="6" tint="-0.249977111117893"/>
      </left>
      <right/>
      <top/>
      <bottom style="medium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 style="thin">
        <color theme="6" tint="-0.249977111117893"/>
      </right>
      <top style="double">
        <color theme="6" tint="-0.249977111117893"/>
      </top>
      <bottom style="medium">
        <color theme="6" tint="-0.249977111117893"/>
      </bottom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double">
        <color theme="6" tint="-0.249977111117893"/>
      </top>
      <bottom style="medium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theme="6" tint="-0.249977111117893"/>
      </top>
      <bottom/>
      <diagonal/>
    </border>
    <border>
      <left style="thin">
        <color theme="6" tint="-0.249977111117893"/>
      </left>
      <right style="thin">
        <color theme="6" tint="-0.249977111117893"/>
      </right>
      <top style="double">
        <color theme="6" tint="-0.249977111117893"/>
      </top>
      <bottom style="medium">
        <color theme="6" tint="-0.249977111117893"/>
      </bottom>
      <diagonal/>
    </border>
    <border>
      <left/>
      <right/>
      <top style="medium">
        <color theme="6" tint="-0.249977111117893"/>
      </top>
      <bottom style="double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 style="medium">
        <color theme="6" tint="-0.249977111117893"/>
      </top>
      <bottom style="double">
        <color theme="6" tint="-0.249977111117893"/>
      </bottom>
      <diagonal/>
    </border>
    <border>
      <left style="medium">
        <color theme="6" tint="-0.249977111117893"/>
      </left>
      <right style="thin">
        <color theme="6" tint="-0.249977111117893"/>
      </right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 style="medium">
        <color theme="6" tint="-0.249977111117893"/>
      </top>
      <bottom style="double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theme="6" tint="-0.249977111117893"/>
      </top>
      <bottom style="double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/>
      <bottom style="medium">
        <color theme="6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rgb="FFFF0000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1" applyNumberFormat="0" applyAlignment="0" applyProtection="0"/>
    <xf numFmtId="0" fontId="7" fillId="5" borderId="1" applyNumberFormat="0" applyAlignment="0" applyProtection="0"/>
    <xf numFmtId="43" fontId="28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283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Fill="1" applyProtection="1">
      <protection hidden="1"/>
    </xf>
    <xf numFmtId="0" fontId="1" fillId="0" borderId="0" xfId="0" applyFont="1" applyFill="1" applyAlignment="1" applyProtection="1">
      <alignment horizontal="center"/>
      <protection hidden="1"/>
    </xf>
    <xf numFmtId="164" fontId="6" fillId="4" borderId="1" xfId="3" applyNumberFormat="1" applyProtection="1">
      <protection hidden="1"/>
    </xf>
    <xf numFmtId="165" fontId="8" fillId="5" borderId="1" xfId="4" applyNumberFormat="1" applyFont="1" applyProtection="1">
      <protection hidden="1"/>
    </xf>
    <xf numFmtId="164" fontId="1" fillId="0" borderId="0" xfId="0" applyNumberFormat="1" applyFont="1" applyFill="1" applyProtection="1">
      <protection hidden="1"/>
    </xf>
    <xf numFmtId="165" fontId="1" fillId="0" borderId="0" xfId="0" applyNumberFormat="1" applyFont="1" applyFill="1" applyProtection="1">
      <protection hidden="1"/>
    </xf>
    <xf numFmtId="164" fontId="6" fillId="4" borderId="24" xfId="3" applyNumberFormat="1" applyBorder="1" applyProtection="1">
      <protection hidden="1"/>
    </xf>
    <xf numFmtId="164" fontId="1" fillId="11" borderId="50" xfId="0" applyNumberFormat="1" applyFont="1" applyFill="1" applyBorder="1" applyAlignment="1" applyProtection="1">
      <alignment horizontal="right"/>
      <protection hidden="1"/>
    </xf>
    <xf numFmtId="164" fontId="26" fillId="11" borderId="49" xfId="0" applyNumberFormat="1" applyFont="1" applyFill="1" applyBorder="1" applyProtection="1">
      <protection hidden="1"/>
    </xf>
    <xf numFmtId="164" fontId="26" fillId="11" borderId="52" xfId="0" applyNumberFormat="1" applyFont="1" applyFill="1" applyBorder="1" applyProtection="1">
      <protection hidden="1"/>
    </xf>
    <xf numFmtId="164" fontId="26" fillId="11" borderId="51" xfId="0" applyNumberFormat="1" applyFont="1" applyFill="1" applyBorder="1" applyProtection="1">
      <protection hidden="1"/>
    </xf>
    <xf numFmtId="164" fontId="1" fillId="11" borderId="49" xfId="0" applyNumberFormat="1" applyFont="1" applyFill="1" applyBorder="1" applyAlignment="1" applyProtection="1">
      <alignment horizontal="right"/>
      <protection hidden="1"/>
    </xf>
    <xf numFmtId="171" fontId="27" fillId="11" borderId="53" xfId="5" applyNumberFormat="1" applyFont="1" applyFill="1" applyBorder="1" applyProtection="1">
      <protection hidden="1"/>
    </xf>
    <xf numFmtId="164" fontId="1" fillId="11" borderId="49" xfId="0" applyNumberFormat="1" applyFont="1" applyFill="1" applyBorder="1" applyProtection="1">
      <protection hidden="1"/>
    </xf>
    <xf numFmtId="164" fontId="2" fillId="0" borderId="0" xfId="0" applyNumberFormat="1" applyFont="1" applyFill="1" applyAlignment="1" applyProtection="1">
      <alignment horizontal="center"/>
      <protection hidden="1"/>
    </xf>
    <xf numFmtId="165" fontId="2" fillId="0" borderId="0" xfId="0" applyNumberFormat="1" applyFont="1" applyFill="1" applyAlignment="1" applyProtection="1">
      <alignment horizontal="center"/>
      <protection hidden="1"/>
    </xf>
    <xf numFmtId="9" fontId="2" fillId="0" borderId="0" xfId="0" applyNumberFormat="1" applyFont="1" applyFill="1" applyProtection="1">
      <protection hidden="1"/>
    </xf>
    <xf numFmtId="164" fontId="2" fillId="0" borderId="0" xfId="0" applyNumberFormat="1" applyFont="1" applyFill="1" applyProtection="1">
      <protection hidden="1"/>
    </xf>
    <xf numFmtId="165" fontId="2" fillId="0" borderId="0" xfId="0" applyNumberFormat="1" applyFont="1" applyFill="1" applyProtection="1">
      <protection hidden="1"/>
    </xf>
    <xf numFmtId="0" fontId="2" fillId="0" borderId="0" xfId="0" applyFont="1" applyFill="1" applyProtection="1">
      <protection hidden="1"/>
    </xf>
    <xf numFmtId="164" fontId="1" fillId="0" borderId="39" xfId="0" applyNumberFormat="1" applyFont="1" applyFill="1" applyBorder="1" applyProtection="1">
      <protection hidden="1"/>
    </xf>
    <xf numFmtId="165" fontId="1" fillId="0" borderId="39" xfId="0" applyNumberFormat="1" applyFont="1" applyFill="1" applyBorder="1" applyProtection="1">
      <protection hidden="1"/>
    </xf>
    <xf numFmtId="0" fontId="1" fillId="0" borderId="39" xfId="0" applyFont="1" applyFill="1" applyBorder="1" applyProtection="1">
      <protection hidden="1"/>
    </xf>
    <xf numFmtId="164" fontId="1" fillId="0" borderId="0" xfId="0" applyNumberFormat="1" applyFont="1" applyFill="1" applyBorder="1" applyProtection="1">
      <protection hidden="1"/>
    </xf>
    <xf numFmtId="165" fontId="1" fillId="0" borderId="0" xfId="0" applyNumberFormat="1" applyFont="1" applyFill="1" applyBorder="1" applyProtection="1">
      <protection hidden="1"/>
    </xf>
    <xf numFmtId="0" fontId="1" fillId="0" borderId="0" xfId="0" applyFont="1" applyFill="1" applyBorder="1" applyProtection="1">
      <protection hidden="1"/>
    </xf>
    <xf numFmtId="0" fontId="15" fillId="0" borderId="64" xfId="0" applyFont="1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5" fillId="0" borderId="65" xfId="0" applyFont="1" applyBorder="1" applyProtection="1">
      <protection hidden="1"/>
    </xf>
    <xf numFmtId="0" fontId="1" fillId="12" borderId="0" xfId="0" applyFont="1" applyFill="1" applyProtection="1">
      <protection hidden="1"/>
    </xf>
    <xf numFmtId="0" fontId="1" fillId="0" borderId="26" xfId="0" applyFont="1" applyBorder="1" applyProtection="1">
      <protection hidden="1"/>
    </xf>
    <xf numFmtId="0" fontId="15" fillId="0" borderId="66" xfId="0" applyFont="1" applyBorder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26" xfId="0" applyFont="1" applyBorder="1" applyAlignment="1" applyProtection="1">
      <alignment horizontal="center"/>
      <protection hidden="1"/>
    </xf>
    <xf numFmtId="0" fontId="1" fillId="0" borderId="62" xfId="0" applyFont="1" applyFill="1" applyBorder="1" applyAlignment="1" applyProtection="1">
      <protection hidden="1"/>
    </xf>
    <xf numFmtId="0" fontId="1" fillId="0" borderId="59" xfId="0" applyFont="1" applyBorder="1" applyProtection="1">
      <protection hidden="1"/>
    </xf>
    <xf numFmtId="0" fontId="6" fillId="4" borderId="1" xfId="3" applyProtection="1">
      <protection hidden="1"/>
    </xf>
    <xf numFmtId="0" fontId="9" fillId="14" borderId="26" xfId="0" applyFont="1" applyFill="1" applyBorder="1" applyAlignment="1" applyProtection="1">
      <alignment horizontal="right"/>
      <protection hidden="1"/>
    </xf>
    <xf numFmtId="165" fontId="16" fillId="5" borderId="27" xfId="4" applyNumberFormat="1" applyFont="1" applyBorder="1" applyProtection="1">
      <protection hidden="1"/>
    </xf>
    <xf numFmtId="165" fontId="16" fillId="5" borderId="1" xfId="4" applyNumberFormat="1" applyFont="1" applyProtection="1">
      <protection hidden="1"/>
    </xf>
    <xf numFmtId="165" fontId="16" fillId="5" borderId="30" xfId="4" applyNumberFormat="1" applyFont="1" applyBorder="1" applyProtection="1">
      <protection hidden="1"/>
    </xf>
    <xf numFmtId="0" fontId="1" fillId="0" borderId="63" xfId="0" applyFont="1" applyFill="1" applyBorder="1" applyAlignment="1" applyProtection="1">
      <protection hidden="1"/>
    </xf>
    <xf numFmtId="0" fontId="1" fillId="0" borderId="0" xfId="0" applyFont="1" applyBorder="1" applyProtection="1">
      <protection hidden="1"/>
    </xf>
    <xf numFmtId="0" fontId="4" fillId="2" borderId="0" xfId="1" applyProtection="1">
      <protection hidden="1"/>
    </xf>
    <xf numFmtId="164" fontId="4" fillId="2" borderId="0" xfId="1" applyNumberFormat="1" applyProtection="1">
      <protection hidden="1"/>
    </xf>
    <xf numFmtId="167" fontId="4" fillId="13" borderId="0" xfId="1" applyNumberFormat="1" applyFill="1" applyProtection="1">
      <protection hidden="1"/>
    </xf>
    <xf numFmtId="165" fontId="8" fillId="5" borderId="27" xfId="4" applyNumberFormat="1" applyFont="1" applyBorder="1" applyProtection="1">
      <protection hidden="1"/>
    </xf>
    <xf numFmtId="165" fontId="8" fillId="5" borderId="30" xfId="4" applyNumberFormat="1" applyFont="1" applyBorder="1" applyProtection="1">
      <protection hidden="1"/>
    </xf>
    <xf numFmtId="165" fontId="8" fillId="5" borderId="56" xfId="4" applyNumberFormat="1" applyFont="1" applyBorder="1" applyProtection="1">
      <protection hidden="1"/>
    </xf>
    <xf numFmtId="165" fontId="8" fillId="5" borderId="55" xfId="4" applyNumberFormat="1" applyFont="1" applyBorder="1" applyProtection="1">
      <protection hidden="1"/>
    </xf>
    <xf numFmtId="164" fontId="4" fillId="14" borderId="0" xfId="1" applyNumberFormat="1" applyFill="1" applyProtection="1">
      <protection hidden="1"/>
    </xf>
    <xf numFmtId="0" fontId="1" fillId="0" borderId="68" xfId="0" applyFont="1" applyBorder="1" applyProtection="1">
      <protection hidden="1"/>
    </xf>
    <xf numFmtId="167" fontId="4" fillId="15" borderId="0" xfId="1" applyNumberFormat="1" applyFill="1" applyProtection="1">
      <protection hidden="1"/>
    </xf>
    <xf numFmtId="0" fontId="25" fillId="13" borderId="0" xfId="0" applyFont="1" applyFill="1" applyProtection="1">
      <protection hidden="1"/>
    </xf>
    <xf numFmtId="165" fontId="8" fillId="5" borderId="28" xfId="4" applyNumberFormat="1" applyFont="1" applyBorder="1" applyProtection="1">
      <protection hidden="1"/>
    </xf>
    <xf numFmtId="165" fontId="8" fillId="5" borderId="24" xfId="4" applyNumberFormat="1" applyFont="1" applyBorder="1" applyProtection="1">
      <protection hidden="1"/>
    </xf>
    <xf numFmtId="165" fontId="8" fillId="5" borderId="31" xfId="4" applyNumberFormat="1" applyFont="1" applyBorder="1" applyProtection="1">
      <protection hidden="1"/>
    </xf>
    <xf numFmtId="0" fontId="1" fillId="0" borderId="53" xfId="0" applyFont="1" applyBorder="1" applyProtection="1">
      <protection hidden="1"/>
    </xf>
    <xf numFmtId="0" fontId="5" fillId="3" borderId="0" xfId="2" applyProtection="1">
      <protection hidden="1"/>
    </xf>
    <xf numFmtId="164" fontId="5" fillId="3" borderId="0" xfId="2" applyNumberFormat="1" applyProtection="1">
      <protection hidden="1"/>
    </xf>
    <xf numFmtId="165" fontId="1" fillId="0" borderId="29" xfId="0" applyNumberFormat="1" applyFont="1" applyBorder="1" applyProtection="1">
      <protection hidden="1"/>
    </xf>
    <xf numFmtId="165" fontId="1" fillId="0" borderId="25" xfId="0" applyNumberFormat="1" applyFont="1" applyBorder="1" applyProtection="1">
      <protection hidden="1"/>
    </xf>
    <xf numFmtId="165" fontId="1" fillId="0" borderId="32" xfId="0" applyNumberFormat="1" applyFont="1" applyBorder="1" applyProtection="1">
      <protection hidden="1"/>
    </xf>
    <xf numFmtId="0" fontId="1" fillId="0" borderId="82" xfId="0" applyFont="1" applyBorder="1" applyProtection="1">
      <protection hidden="1"/>
    </xf>
    <xf numFmtId="0" fontId="1" fillId="0" borderId="79" xfId="0" applyFont="1" applyBorder="1" applyProtection="1">
      <protection hidden="1"/>
    </xf>
    <xf numFmtId="0" fontId="9" fillId="0" borderId="78" xfId="0" applyFont="1" applyBorder="1" applyAlignment="1" applyProtection="1">
      <alignment horizontal="center"/>
      <protection hidden="1"/>
    </xf>
    <xf numFmtId="0" fontId="9" fillId="0" borderId="83" xfId="0" applyFont="1" applyBorder="1" applyAlignment="1" applyProtection="1">
      <alignment horizontal="center"/>
      <protection hidden="1"/>
    </xf>
    <xf numFmtId="0" fontId="9" fillId="0" borderId="87" xfId="0" applyFont="1" applyBorder="1" applyAlignment="1" applyProtection="1">
      <alignment horizontal="center"/>
      <protection hidden="1"/>
    </xf>
    <xf numFmtId="0" fontId="9" fillId="0" borderId="85" xfId="0" applyFont="1" applyBorder="1" applyAlignment="1" applyProtection="1">
      <alignment horizontal="center"/>
      <protection hidden="1"/>
    </xf>
    <xf numFmtId="0" fontId="9" fillId="0" borderId="89" xfId="0" applyFont="1" applyBorder="1" applyAlignment="1" applyProtection="1">
      <alignment horizontal="center"/>
      <protection hidden="1"/>
    </xf>
    <xf numFmtId="0" fontId="9" fillId="0" borderId="90" xfId="0" applyFont="1" applyBorder="1" applyAlignment="1" applyProtection="1">
      <alignment horizontal="center"/>
      <protection hidden="1"/>
    </xf>
    <xf numFmtId="0" fontId="9" fillId="0" borderId="93" xfId="0" applyFont="1" applyBorder="1" applyAlignment="1" applyProtection="1">
      <alignment horizontal="center"/>
      <protection hidden="1"/>
    </xf>
    <xf numFmtId="0" fontId="9" fillId="0" borderId="92" xfId="0" applyFont="1" applyBorder="1" applyAlignment="1" applyProtection="1">
      <alignment horizontal="center"/>
      <protection hidden="1"/>
    </xf>
    <xf numFmtId="0" fontId="9" fillId="0" borderId="81" xfId="0" applyFont="1" applyBorder="1" applyAlignment="1" applyProtection="1">
      <alignment horizontal="center"/>
      <protection hidden="1"/>
    </xf>
    <xf numFmtId="0" fontId="1" fillId="13" borderId="26" xfId="0" applyFont="1" applyFill="1" applyBorder="1" applyAlignment="1" applyProtection="1">
      <alignment horizontal="right"/>
      <protection hidden="1"/>
    </xf>
    <xf numFmtId="164" fontId="21" fillId="0" borderId="84" xfId="0" applyNumberFormat="1" applyFont="1" applyBorder="1" applyAlignment="1" applyProtection="1">
      <alignment horizontal="center"/>
      <protection hidden="1"/>
    </xf>
    <xf numFmtId="164" fontId="21" fillId="0" borderId="88" xfId="0" applyNumberFormat="1" applyFont="1" applyBorder="1" applyAlignment="1" applyProtection="1">
      <alignment horizontal="center"/>
      <protection hidden="1"/>
    </xf>
    <xf numFmtId="164" fontId="21" fillId="0" borderId="86" xfId="0" applyNumberFormat="1" applyFont="1" applyBorder="1" applyAlignment="1" applyProtection="1">
      <alignment horizontal="center"/>
      <protection hidden="1"/>
    </xf>
    <xf numFmtId="164" fontId="22" fillId="0" borderId="84" xfId="0" applyNumberFormat="1" applyFont="1" applyBorder="1" applyAlignment="1" applyProtection="1">
      <alignment horizontal="center"/>
      <protection hidden="1"/>
    </xf>
    <xf numFmtId="164" fontId="22" fillId="0" borderId="88" xfId="0" applyNumberFormat="1" applyFont="1" applyBorder="1" applyAlignment="1" applyProtection="1">
      <alignment horizontal="center"/>
      <protection hidden="1"/>
    </xf>
    <xf numFmtId="164" fontId="22" fillId="0" borderId="79" xfId="0" applyNumberFormat="1" applyFont="1" applyBorder="1" applyAlignment="1" applyProtection="1">
      <alignment horizontal="center"/>
      <protection hidden="1"/>
    </xf>
    <xf numFmtId="164" fontId="20" fillId="0" borderId="91" xfId="0" applyNumberFormat="1" applyFont="1" applyBorder="1" applyAlignment="1" applyProtection="1">
      <alignment horizontal="center"/>
      <protection hidden="1"/>
    </xf>
    <xf numFmtId="164" fontId="20" fillId="0" borderId="94" xfId="0" applyNumberFormat="1" applyFont="1" applyBorder="1" applyAlignment="1" applyProtection="1">
      <alignment horizontal="center"/>
      <protection hidden="1"/>
    </xf>
    <xf numFmtId="164" fontId="20" fillId="0" borderId="79" xfId="0" applyNumberFormat="1" applyFont="1" applyBorder="1" applyAlignment="1" applyProtection="1">
      <alignment horizontal="center"/>
      <protection hidden="1"/>
    </xf>
    <xf numFmtId="0" fontId="23" fillId="0" borderId="80" xfId="0" applyFont="1" applyBorder="1" applyAlignment="1" applyProtection="1">
      <alignment horizontal="center"/>
      <protection hidden="1"/>
    </xf>
    <xf numFmtId="0" fontId="1" fillId="0" borderId="77" xfId="0" applyFont="1" applyBorder="1" applyProtection="1">
      <protection hidden="1"/>
    </xf>
    <xf numFmtId="2" fontId="1" fillId="0" borderId="0" xfId="0" applyNumberFormat="1" applyFont="1" applyAlignment="1" applyProtection="1">
      <alignment horizontal="center"/>
      <protection hidden="1"/>
    </xf>
    <xf numFmtId="164" fontId="7" fillId="5" borderId="1" xfId="4" applyNumberFormat="1" applyProtection="1">
      <protection hidden="1"/>
    </xf>
    <xf numFmtId="0" fontId="1" fillId="15" borderId="26" xfId="0" applyFont="1" applyFill="1" applyBorder="1" applyAlignment="1" applyProtection="1">
      <alignment horizontal="right"/>
      <protection hidden="1"/>
    </xf>
    <xf numFmtId="164" fontId="39" fillId="0" borderId="0" xfId="0" applyNumberFormat="1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/>
      <protection hidden="1"/>
    </xf>
    <xf numFmtId="0" fontId="9" fillId="0" borderId="20" xfId="0" applyFont="1" applyBorder="1" applyAlignment="1" applyProtection="1">
      <alignment horizontal="center"/>
      <protection hidden="1"/>
    </xf>
    <xf numFmtId="0" fontId="9" fillId="0" borderId="21" xfId="0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2" fontId="1" fillId="0" borderId="10" xfId="0" applyNumberFormat="1" applyFont="1" applyBorder="1" applyProtection="1">
      <protection hidden="1"/>
    </xf>
    <xf numFmtId="2" fontId="1" fillId="0" borderId="11" xfId="0" applyNumberFormat="1" applyFont="1" applyBorder="1" applyProtection="1">
      <protection hidden="1"/>
    </xf>
    <xf numFmtId="2" fontId="1" fillId="0" borderId="18" xfId="0" applyNumberFormat="1" applyFont="1" applyBorder="1" applyAlignment="1" applyProtection="1">
      <alignment horizontal="center"/>
      <protection hidden="1"/>
    </xf>
    <xf numFmtId="164" fontId="1" fillId="0" borderId="19" xfId="0" applyNumberFormat="1" applyFont="1" applyBorder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4" fontId="1" fillId="0" borderId="4" xfId="0" applyNumberFormat="1" applyFont="1" applyBorder="1" applyProtection="1">
      <protection hidden="1"/>
    </xf>
    <xf numFmtId="169" fontId="1" fillId="10" borderId="5" xfId="0" applyNumberFormat="1" applyFont="1" applyFill="1" applyBorder="1" applyProtection="1">
      <protection hidden="1"/>
    </xf>
    <xf numFmtId="169" fontId="1" fillId="10" borderId="6" xfId="0" applyNumberFormat="1" applyFont="1" applyFill="1" applyBorder="1" applyProtection="1">
      <protection hidden="1"/>
    </xf>
    <xf numFmtId="169" fontId="1" fillId="9" borderId="5" xfId="0" applyNumberFormat="1" applyFont="1" applyFill="1" applyBorder="1" applyProtection="1">
      <protection hidden="1"/>
    </xf>
    <xf numFmtId="169" fontId="1" fillId="9" borderId="6" xfId="0" applyNumberFormat="1" applyFont="1" applyFill="1" applyBorder="1" applyProtection="1">
      <protection hidden="1"/>
    </xf>
    <xf numFmtId="2" fontId="1" fillId="0" borderId="14" xfId="0" applyNumberFormat="1" applyFont="1" applyBorder="1" applyAlignment="1" applyProtection="1">
      <alignment horizontal="center"/>
      <protection hidden="1"/>
    </xf>
    <xf numFmtId="164" fontId="1" fillId="0" borderId="15" xfId="0" applyNumberFormat="1" applyFont="1" applyBorder="1" applyAlignment="1" applyProtection="1">
      <alignment horizontal="center"/>
      <protection hidden="1"/>
    </xf>
    <xf numFmtId="4" fontId="1" fillId="0" borderId="7" xfId="0" applyNumberFormat="1" applyFont="1" applyBorder="1" applyProtection="1">
      <protection hidden="1"/>
    </xf>
    <xf numFmtId="169" fontId="1" fillId="10" borderId="8" xfId="0" applyNumberFormat="1" applyFont="1" applyFill="1" applyBorder="1" applyProtection="1">
      <protection hidden="1"/>
    </xf>
    <xf numFmtId="169" fontId="1" fillId="10" borderId="9" xfId="0" applyNumberFormat="1" applyFont="1" applyFill="1" applyBorder="1" applyProtection="1">
      <protection hidden="1"/>
    </xf>
    <xf numFmtId="169" fontId="1" fillId="9" borderId="8" xfId="0" applyNumberFormat="1" applyFont="1" applyFill="1" applyBorder="1" applyProtection="1">
      <protection hidden="1"/>
    </xf>
    <xf numFmtId="169" fontId="1" fillId="9" borderId="9" xfId="0" applyNumberFormat="1" applyFont="1" applyFill="1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2" fontId="1" fillId="0" borderId="0" xfId="0" applyNumberFormat="1" applyFont="1" applyBorder="1" applyProtection="1">
      <protection hidden="1"/>
    </xf>
    <xf numFmtId="2" fontId="1" fillId="0" borderId="14" xfId="0" applyNumberFormat="1" applyFont="1" applyFill="1" applyBorder="1" applyAlignment="1" applyProtection="1">
      <alignment horizontal="center"/>
      <protection hidden="1"/>
    </xf>
    <xf numFmtId="164" fontId="1" fillId="0" borderId="15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Protection="1">
      <protection hidden="1"/>
    </xf>
    <xf numFmtId="0" fontId="9" fillId="0" borderId="22" xfId="0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23" xfId="0" applyFont="1" applyBorder="1" applyAlignment="1" applyProtection="1">
      <alignment horizontal="center"/>
      <protection hidden="1"/>
    </xf>
    <xf numFmtId="165" fontId="17" fillId="5" borderId="36" xfId="4" applyNumberFormat="1" applyFont="1" applyBorder="1" applyProtection="1">
      <protection hidden="1"/>
    </xf>
    <xf numFmtId="165" fontId="17" fillId="5" borderId="37" xfId="4" applyNumberFormat="1" applyFont="1" applyBorder="1" applyProtection="1">
      <protection hidden="1"/>
    </xf>
    <xf numFmtId="165" fontId="17" fillId="5" borderId="38" xfId="4" applyNumberFormat="1" applyFont="1" applyBorder="1" applyProtection="1">
      <protection hidden="1"/>
    </xf>
    <xf numFmtId="165" fontId="39" fillId="0" borderId="0" xfId="0" applyNumberFormat="1" applyFont="1" applyProtection="1">
      <protection hidden="1"/>
    </xf>
    <xf numFmtId="2" fontId="1" fillId="0" borderId="16" xfId="0" applyNumberFormat="1" applyFont="1" applyBorder="1" applyAlignment="1" applyProtection="1">
      <alignment horizontal="center"/>
      <protection hidden="1"/>
    </xf>
    <xf numFmtId="164" fontId="1" fillId="0" borderId="17" xfId="0" applyNumberFormat="1" applyFont="1" applyBorder="1" applyAlignment="1" applyProtection="1">
      <alignment horizontal="center"/>
      <protection hidden="1"/>
    </xf>
    <xf numFmtId="164" fontId="1" fillId="0" borderId="0" xfId="0" applyNumberFormat="1" applyFont="1" applyBorder="1" applyProtection="1">
      <protection hidden="1"/>
    </xf>
    <xf numFmtId="166" fontId="1" fillId="0" borderId="5" xfId="0" applyNumberFormat="1" applyFont="1" applyBorder="1" applyAlignment="1" applyProtection="1">
      <alignment horizontal="center"/>
      <protection hidden="1"/>
    </xf>
    <xf numFmtId="166" fontId="1" fillId="0" borderId="6" xfId="0" applyNumberFormat="1" applyFont="1" applyBorder="1" applyAlignment="1" applyProtection="1">
      <alignment horizontal="center"/>
      <protection hidden="1"/>
    </xf>
    <xf numFmtId="166" fontId="1" fillId="0" borderId="8" xfId="0" applyNumberFormat="1" applyFont="1" applyBorder="1" applyAlignment="1" applyProtection="1">
      <alignment horizontal="center"/>
      <protection hidden="1"/>
    </xf>
    <xf numFmtId="0" fontId="39" fillId="16" borderId="0" xfId="0" applyFont="1" applyFill="1" applyAlignment="1" applyProtection="1">
      <alignment horizontal="right"/>
      <protection hidden="1"/>
    </xf>
    <xf numFmtId="2" fontId="39" fillId="16" borderId="0" xfId="0" applyNumberFormat="1" applyFont="1" applyFill="1" applyAlignment="1" applyProtection="1">
      <alignment horizontal="center"/>
      <protection hidden="1"/>
    </xf>
    <xf numFmtId="168" fontId="20" fillId="13" borderId="73" xfId="0" applyNumberFormat="1" applyFont="1" applyFill="1" applyBorder="1" applyProtection="1">
      <protection hidden="1"/>
    </xf>
    <xf numFmtId="0" fontId="1" fillId="0" borderId="9" xfId="0" applyFont="1" applyBorder="1" applyAlignment="1" applyProtection="1">
      <alignment horizontal="center"/>
      <protection hidden="1"/>
    </xf>
    <xf numFmtId="166" fontId="1" fillId="0" borderId="13" xfId="0" applyNumberFormat="1" applyFont="1" applyBorder="1" applyAlignment="1" applyProtection="1">
      <alignment horizontal="center"/>
      <protection hidden="1"/>
    </xf>
    <xf numFmtId="0" fontId="9" fillId="0" borderId="46" xfId="0" applyFont="1" applyBorder="1" applyAlignment="1" applyProtection="1">
      <alignment horizontal="center"/>
      <protection hidden="1"/>
    </xf>
    <xf numFmtId="164" fontId="9" fillId="0" borderId="40" xfId="0" applyNumberFormat="1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/>
      <protection hidden="1"/>
    </xf>
    <xf numFmtId="0" fontId="1" fillId="0" borderId="45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43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44" xfId="0" applyFont="1" applyBorder="1" applyAlignment="1" applyProtection="1">
      <alignment horizontal="center"/>
      <protection hidden="1"/>
    </xf>
    <xf numFmtId="0" fontId="9" fillId="0" borderId="40" xfId="0" applyFont="1" applyBorder="1" applyAlignment="1" applyProtection="1">
      <alignment horizontal="center"/>
      <protection hidden="1"/>
    </xf>
    <xf numFmtId="0" fontId="1" fillId="0" borderId="40" xfId="0" applyFont="1" applyBorder="1" applyAlignment="1" applyProtection="1">
      <alignment horizontal="center"/>
      <protection hidden="1"/>
    </xf>
    <xf numFmtId="0" fontId="1" fillId="12" borderId="0" xfId="0" applyFont="1" applyFill="1" applyAlignment="1" applyProtection="1">
      <alignment horizontal="center"/>
      <protection hidden="1"/>
    </xf>
    <xf numFmtId="0" fontId="1" fillId="0" borderId="64" xfId="0" applyFont="1" applyFill="1" applyBorder="1" applyProtection="1">
      <protection locked="0" hidden="1"/>
    </xf>
    <xf numFmtId="0" fontId="1" fillId="0" borderId="66" xfId="0" applyFont="1" applyFill="1" applyBorder="1" applyProtection="1">
      <protection locked="0" hidden="1"/>
    </xf>
    <xf numFmtId="164" fontId="11" fillId="4" borderId="74" xfId="3" applyNumberFormat="1" applyFont="1" applyBorder="1" applyAlignment="1" applyProtection="1">
      <alignment horizontal="right" indent="1"/>
      <protection locked="0" hidden="1"/>
    </xf>
    <xf numFmtId="164" fontId="11" fillId="4" borderId="73" xfId="3" applyNumberFormat="1" applyFont="1" applyBorder="1" applyAlignment="1" applyProtection="1">
      <alignment horizontal="right" indent="1"/>
      <protection locked="0" hidden="1"/>
    </xf>
    <xf numFmtId="0" fontId="9" fillId="16" borderId="74" xfId="0" applyFont="1" applyFill="1" applyBorder="1" applyAlignment="1" applyProtection="1">
      <alignment horizontal="center" vertical="center"/>
      <protection locked="0" hidden="1"/>
    </xf>
    <xf numFmtId="4" fontId="45" fillId="0" borderId="97" xfId="0" applyNumberFormat="1" applyFont="1" applyBorder="1" applyProtection="1">
      <protection hidden="1"/>
    </xf>
    <xf numFmtId="169" fontId="45" fillId="0" borderId="98" xfId="0" applyNumberFormat="1" applyFont="1" applyBorder="1" applyProtection="1">
      <protection hidden="1"/>
    </xf>
    <xf numFmtId="0" fontId="45" fillId="0" borderId="99" xfId="0" applyFont="1" applyBorder="1" applyProtection="1">
      <protection hidden="1"/>
    </xf>
    <xf numFmtId="0" fontId="48" fillId="0" borderId="0" xfId="0" quotePrefix="1" applyFont="1" applyAlignment="1" applyProtection="1">
      <protection hidden="1"/>
    </xf>
    <xf numFmtId="0" fontId="40" fillId="0" borderId="0" xfId="0" applyFont="1" applyFill="1" applyProtection="1">
      <protection hidden="1"/>
    </xf>
    <xf numFmtId="0" fontId="51" fillId="0" borderId="0" xfId="0" quotePrefix="1" applyFont="1" applyFill="1" applyAlignment="1" applyProtection="1">
      <protection hidden="1"/>
    </xf>
    <xf numFmtId="0" fontId="51" fillId="0" borderId="0" xfId="0" quotePrefix="1" applyFont="1" applyFill="1" applyAlignment="1" applyProtection="1">
      <alignment horizontal="right"/>
      <protection hidden="1"/>
    </xf>
    <xf numFmtId="0" fontId="49" fillId="0" borderId="0" xfId="6" quotePrefix="1" applyFont="1" applyAlignment="1" applyProtection="1">
      <protection hidden="1"/>
    </xf>
    <xf numFmtId="0" fontId="1" fillId="0" borderId="8" xfId="0" applyFont="1" applyBorder="1" applyAlignment="1" applyProtection="1">
      <alignment horizontal="center"/>
      <protection hidden="1"/>
    </xf>
    <xf numFmtId="166" fontId="1" fillId="0" borderId="101" xfId="0" applyNumberFormat="1" applyFont="1" applyBorder="1" applyAlignment="1" applyProtection="1">
      <alignment horizontal="center"/>
      <protection hidden="1"/>
    </xf>
    <xf numFmtId="166" fontId="1" fillId="0" borderId="102" xfId="0" applyNumberFormat="1" applyFont="1" applyBorder="1" applyAlignment="1" applyProtection="1">
      <alignment horizontal="center"/>
      <protection hidden="1"/>
    </xf>
    <xf numFmtId="166" fontId="1" fillId="0" borderId="105" xfId="0" applyNumberFormat="1" applyFont="1" applyBorder="1" applyAlignment="1" applyProtection="1">
      <alignment horizontal="center"/>
      <protection hidden="1"/>
    </xf>
    <xf numFmtId="0" fontId="1" fillId="0" borderId="105" xfId="0" applyFont="1" applyBorder="1" applyAlignment="1" applyProtection="1">
      <alignment horizontal="center"/>
      <protection hidden="1"/>
    </xf>
    <xf numFmtId="0" fontId="9" fillId="0" borderId="106" xfId="0" applyFont="1" applyBorder="1" applyAlignment="1" applyProtection="1">
      <alignment horizontal="center"/>
      <protection hidden="1"/>
    </xf>
    <xf numFmtId="0" fontId="9" fillId="0" borderId="107" xfId="0" applyFont="1" applyBorder="1" applyAlignment="1" applyProtection="1">
      <alignment horizontal="center"/>
      <protection hidden="1"/>
    </xf>
    <xf numFmtId="0" fontId="9" fillId="0" borderId="108" xfId="0" applyFont="1" applyBorder="1" applyAlignment="1" applyProtection="1">
      <alignment horizontal="center"/>
      <protection hidden="1"/>
    </xf>
    <xf numFmtId="0" fontId="9" fillId="0" borderId="119" xfId="0" applyFont="1" applyBorder="1" applyAlignment="1" applyProtection="1">
      <alignment horizontal="center"/>
      <protection hidden="1"/>
    </xf>
    <xf numFmtId="166" fontId="1" fillId="0" borderId="118" xfId="0" applyNumberFormat="1" applyFont="1" applyBorder="1" applyAlignment="1" applyProtection="1">
      <alignment horizontal="center"/>
      <protection hidden="1"/>
    </xf>
    <xf numFmtId="0" fontId="1" fillId="0" borderId="70" xfId="0" applyFont="1" applyBorder="1" applyAlignment="1" applyProtection="1">
      <alignment horizontal="center"/>
      <protection hidden="1"/>
    </xf>
    <xf numFmtId="0" fontId="1" fillId="0" borderId="103" xfId="0" applyFont="1" applyBorder="1" applyAlignment="1" applyProtection="1">
      <alignment horizontal="center"/>
      <protection hidden="1"/>
    </xf>
    <xf numFmtId="0" fontId="1" fillId="0" borderId="120" xfId="0" applyFont="1" applyBorder="1" applyAlignment="1" applyProtection="1">
      <alignment horizontal="center"/>
      <protection hidden="1"/>
    </xf>
    <xf numFmtId="0" fontId="1" fillId="0" borderId="121" xfId="0" applyFont="1" applyBorder="1" applyAlignment="1" applyProtection="1">
      <alignment horizontal="center"/>
      <protection hidden="1"/>
    </xf>
    <xf numFmtId="169" fontId="54" fillId="0" borderId="0" xfId="0" applyNumberFormat="1" applyFont="1" applyBorder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166" fontId="1" fillId="0" borderId="11" xfId="0" applyNumberFormat="1" applyFont="1" applyBorder="1" applyAlignment="1" applyProtection="1">
      <alignment horizontal="center"/>
      <protection hidden="1"/>
    </xf>
    <xf numFmtId="166" fontId="1" fillId="0" borderId="23" xfId="0" applyNumberFormat="1" applyFont="1" applyBorder="1" applyAlignment="1" applyProtection="1">
      <alignment horizontal="center"/>
      <protection hidden="1"/>
    </xf>
    <xf numFmtId="166" fontId="1" fillId="0" borderId="113" xfId="0" applyNumberFormat="1" applyFont="1" applyBorder="1" applyAlignment="1" applyProtection="1">
      <alignment horizontal="center"/>
      <protection hidden="1"/>
    </xf>
    <xf numFmtId="166" fontId="1" fillId="0" borderId="70" xfId="0" applyNumberFormat="1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27" fillId="0" borderId="0" xfId="0" applyFont="1" applyBorder="1" applyAlignment="1" applyProtection="1">
      <alignment horizontal="center"/>
      <protection hidden="1"/>
    </xf>
    <xf numFmtId="165" fontId="39" fillId="13" borderId="0" xfId="0" applyNumberFormat="1" applyFont="1" applyFill="1" applyBorder="1" applyProtection="1">
      <protection hidden="1"/>
    </xf>
    <xf numFmtId="169" fontId="57" fillId="0" borderId="0" xfId="0" applyNumberFormat="1" applyFont="1" applyBorder="1" applyAlignment="1" applyProtection="1">
      <alignment horizontal="center"/>
      <protection hidden="1"/>
    </xf>
    <xf numFmtId="166" fontId="57" fillId="0" borderId="96" xfId="0" applyNumberFormat="1" applyFont="1" applyBorder="1" applyAlignment="1" applyProtection="1">
      <alignment horizontal="center"/>
      <protection hidden="1"/>
    </xf>
    <xf numFmtId="0" fontId="57" fillId="0" borderId="96" xfId="0" applyFont="1" applyBorder="1" applyAlignment="1" applyProtection="1">
      <alignment horizontal="center"/>
      <protection hidden="1"/>
    </xf>
    <xf numFmtId="0" fontId="55" fillId="0" borderId="0" xfId="0" applyFont="1" applyFill="1" applyBorder="1" applyAlignment="1" applyProtection="1">
      <alignment horizontal="center"/>
      <protection hidden="1"/>
    </xf>
    <xf numFmtId="0" fontId="3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165" fontId="39" fillId="0" borderId="0" xfId="0" applyNumberFormat="1" applyFont="1" applyFill="1" applyBorder="1" applyProtection="1">
      <protection hidden="1"/>
    </xf>
    <xf numFmtId="0" fontId="56" fillId="0" borderId="0" xfId="0" applyFont="1" applyFill="1" applyBorder="1" applyAlignment="1" applyProtection="1">
      <alignment horizontal="center"/>
      <protection hidden="1"/>
    </xf>
    <xf numFmtId="169" fontId="58" fillId="0" borderId="0" xfId="0" applyNumberFormat="1" applyFont="1" applyFill="1" applyBorder="1" applyAlignment="1" applyProtection="1">
      <alignment horizontal="center"/>
      <protection hidden="1"/>
    </xf>
    <xf numFmtId="169" fontId="54" fillId="0" borderId="0" xfId="0" applyNumberFormat="1" applyFont="1" applyFill="1" applyBorder="1" applyAlignment="1" applyProtection="1">
      <alignment horizontal="center"/>
      <protection hidden="1"/>
    </xf>
    <xf numFmtId="168" fontId="20" fillId="0" borderId="0" xfId="0" applyNumberFormat="1" applyFont="1" applyFill="1" applyBorder="1" applyProtection="1">
      <protection hidden="1"/>
    </xf>
    <xf numFmtId="0" fontId="39" fillId="13" borderId="0" xfId="0" applyFont="1" applyFill="1" applyBorder="1" applyAlignment="1" applyProtection="1">
      <alignment horizontal="center"/>
      <protection hidden="1"/>
    </xf>
    <xf numFmtId="0" fontId="9" fillId="0" borderId="122" xfId="0" applyFont="1" applyBorder="1" applyAlignment="1" applyProtection="1">
      <alignment horizontal="center"/>
      <protection hidden="1"/>
    </xf>
    <xf numFmtId="165" fontId="39" fillId="13" borderId="123" xfId="0" applyNumberFormat="1" applyFont="1" applyFill="1" applyBorder="1" applyProtection="1">
      <protection hidden="1"/>
    </xf>
    <xf numFmtId="0" fontId="53" fillId="0" borderId="0" xfId="0" applyFont="1" applyBorder="1" applyAlignment="1" applyProtection="1">
      <alignment horizontal="center"/>
      <protection hidden="1"/>
    </xf>
    <xf numFmtId="169" fontId="57" fillId="0" borderId="33" xfId="0" applyNumberFormat="1" applyFont="1" applyBorder="1" applyAlignment="1" applyProtection="1">
      <alignment horizontal="center"/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0" fillId="0" borderId="26" xfId="0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34" fillId="9" borderId="82" xfId="0" applyFont="1" applyFill="1" applyBorder="1" applyAlignment="1" applyProtection="1">
      <alignment horizontal="center"/>
      <protection hidden="1"/>
    </xf>
    <xf numFmtId="0" fontId="32" fillId="9" borderId="79" xfId="0" applyFont="1" applyFill="1" applyBorder="1" applyAlignment="1" applyProtection="1">
      <alignment horizontal="center"/>
      <protection hidden="1"/>
    </xf>
    <xf numFmtId="0" fontId="1" fillId="0" borderId="60" xfId="0" applyFont="1" applyFill="1" applyBorder="1" applyAlignment="1" applyProtection="1">
      <alignment horizontal="center"/>
      <protection locked="0" hidden="1"/>
    </xf>
    <xf numFmtId="0" fontId="1" fillId="0" borderId="57" xfId="0" applyFont="1" applyFill="1" applyBorder="1" applyAlignment="1" applyProtection="1">
      <alignment horizontal="center"/>
      <protection locked="0" hidden="1"/>
    </xf>
    <xf numFmtId="0" fontId="1" fillId="0" borderId="61" xfId="0" applyFont="1" applyFill="1" applyBorder="1" applyAlignment="1" applyProtection="1">
      <alignment horizontal="center"/>
      <protection locked="0" hidden="1"/>
    </xf>
    <xf numFmtId="0" fontId="1" fillId="0" borderId="58" xfId="0" applyFont="1" applyFill="1" applyBorder="1" applyAlignment="1" applyProtection="1">
      <alignment horizontal="center"/>
      <protection locked="0" hidden="1"/>
    </xf>
    <xf numFmtId="0" fontId="27" fillId="0" borderId="0" xfId="0" applyFont="1" applyBorder="1" applyAlignment="1" applyProtection="1">
      <alignment horizontal="center"/>
      <protection hidden="1"/>
    </xf>
    <xf numFmtId="0" fontId="32" fillId="10" borderId="74" xfId="0" applyFont="1" applyFill="1" applyBorder="1" applyAlignment="1" applyProtection="1">
      <alignment horizontal="center"/>
      <protection locked="0" hidden="1"/>
    </xf>
    <xf numFmtId="0" fontId="32" fillId="10" borderId="75" xfId="0" applyFont="1" applyFill="1" applyBorder="1" applyAlignment="1" applyProtection="1">
      <alignment horizontal="center"/>
      <protection locked="0" hidden="1"/>
    </xf>
    <xf numFmtId="0" fontId="32" fillId="10" borderId="76" xfId="0" applyFont="1" applyFill="1" applyBorder="1" applyAlignment="1" applyProtection="1">
      <alignment horizontal="center"/>
      <protection locked="0" hidden="1"/>
    </xf>
    <xf numFmtId="0" fontId="47" fillId="19" borderId="0" xfId="6" applyFont="1" applyFill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hidden="1"/>
    </xf>
    <xf numFmtId="0" fontId="59" fillId="0" borderId="96" xfId="0" applyFont="1" applyBorder="1" applyAlignment="1" applyProtection="1">
      <alignment horizontal="center"/>
      <protection hidden="1"/>
    </xf>
    <xf numFmtId="0" fontId="42" fillId="0" borderId="95" xfId="0" applyFont="1" applyBorder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center"/>
      <protection hidden="1"/>
    </xf>
    <xf numFmtId="0" fontId="1" fillId="0" borderId="61" xfId="0" applyFont="1" applyFill="1" applyBorder="1" applyAlignment="1" applyProtection="1">
      <alignment horizontal="left"/>
      <protection locked="0" hidden="1"/>
    </xf>
    <xf numFmtId="0" fontId="1" fillId="0" borderId="58" xfId="0" applyFont="1" applyFill="1" applyBorder="1" applyAlignment="1" applyProtection="1">
      <alignment horizontal="left"/>
      <protection locked="0" hidden="1"/>
    </xf>
    <xf numFmtId="0" fontId="1" fillId="0" borderId="67" xfId="0" applyFont="1" applyFill="1" applyBorder="1" applyAlignment="1" applyProtection="1">
      <alignment horizontal="left"/>
      <protection locked="0" hidden="1"/>
    </xf>
    <xf numFmtId="0" fontId="1" fillId="0" borderId="74" xfId="0" applyFont="1" applyBorder="1" applyAlignment="1" applyProtection="1">
      <alignment horizontal="center"/>
      <protection locked="0" hidden="1"/>
    </xf>
    <xf numFmtId="0" fontId="1" fillId="0" borderId="76" xfId="0" applyFont="1" applyBorder="1" applyAlignment="1" applyProtection="1">
      <alignment horizontal="center"/>
      <protection locked="0" hidden="1"/>
    </xf>
    <xf numFmtId="170" fontId="46" fillId="9" borderId="0" xfId="0" applyNumberFormat="1" applyFont="1" applyFill="1" applyAlignment="1" applyProtection="1">
      <alignment horizontal="right"/>
      <protection hidden="1"/>
    </xf>
    <xf numFmtId="0" fontId="63" fillId="0" borderId="0" xfId="0" applyFont="1" applyBorder="1" applyAlignment="1" applyProtection="1">
      <alignment horizontal="left" vertical="center"/>
      <protection hidden="1"/>
    </xf>
    <xf numFmtId="0" fontId="64" fillId="0" borderId="0" xfId="0" applyFont="1" applyFill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/>
      <protection hidden="1"/>
    </xf>
    <xf numFmtId="0" fontId="1" fillId="0" borderId="35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42" xfId="0" applyFont="1" applyBorder="1" applyAlignment="1" applyProtection="1">
      <alignment horizontal="center"/>
      <protection hidden="1"/>
    </xf>
    <xf numFmtId="0" fontId="9" fillId="0" borderId="114" xfId="0" applyFont="1" applyBorder="1" applyAlignment="1" applyProtection="1">
      <alignment horizontal="center"/>
      <protection hidden="1"/>
    </xf>
    <xf numFmtId="0" fontId="9" fillId="0" borderId="115" xfId="0" applyFont="1" applyBorder="1" applyAlignment="1" applyProtection="1">
      <alignment horizontal="center"/>
      <protection hidden="1"/>
    </xf>
    <xf numFmtId="0" fontId="9" fillId="0" borderId="116" xfId="0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113" xfId="0" applyFont="1" applyBorder="1" applyAlignment="1" applyProtection="1">
      <alignment horizontal="center"/>
      <protection hidden="1"/>
    </xf>
    <xf numFmtId="0" fontId="38" fillId="0" borderId="39" xfId="0" applyFont="1" applyBorder="1" applyAlignment="1" applyProtection="1">
      <alignment horizontal="center"/>
      <protection hidden="1"/>
    </xf>
    <xf numFmtId="0" fontId="9" fillId="0" borderId="47" xfId="0" applyFont="1" applyBorder="1" applyAlignment="1" applyProtection="1">
      <alignment horizontal="center"/>
      <protection hidden="1"/>
    </xf>
    <xf numFmtId="0" fontId="9" fillId="0" borderId="48" xfId="0" applyFont="1" applyBorder="1" applyAlignment="1" applyProtection="1">
      <alignment horizontal="center"/>
      <protection hidden="1"/>
    </xf>
    <xf numFmtId="0" fontId="1" fillId="0" borderId="72" xfId="0" applyFont="1" applyBorder="1" applyAlignment="1" applyProtection="1">
      <alignment horizontal="center"/>
      <protection hidden="1"/>
    </xf>
    <xf numFmtId="0" fontId="1" fillId="0" borderId="71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41" xfId="0" applyFont="1" applyBorder="1" applyAlignment="1" applyProtection="1">
      <alignment horizontal="center"/>
      <protection hidden="1"/>
    </xf>
    <xf numFmtId="0" fontId="37" fillId="0" borderId="39" xfId="0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23" xfId="0" applyFont="1" applyBorder="1" applyAlignment="1" applyProtection="1">
      <alignment horizontal="center"/>
      <protection hidden="1"/>
    </xf>
    <xf numFmtId="0" fontId="1" fillId="0" borderId="39" xfId="0" applyFont="1" applyBorder="1" applyAlignment="1" applyProtection="1">
      <alignment horizontal="center"/>
      <protection hidden="1"/>
    </xf>
    <xf numFmtId="0" fontId="35" fillId="18" borderId="98" xfId="0" applyFont="1" applyFill="1" applyBorder="1" applyAlignment="1" applyProtection="1">
      <alignment horizontal="left"/>
      <protection hidden="1"/>
    </xf>
    <xf numFmtId="0" fontId="36" fillId="18" borderId="0" xfId="0" applyFont="1" applyFill="1" applyAlignment="1" applyProtection="1">
      <alignment horizontal="left"/>
      <protection hidden="1"/>
    </xf>
    <xf numFmtId="0" fontId="34" fillId="17" borderId="0" xfId="0" applyFont="1" applyFill="1" applyAlignment="1" applyProtection="1">
      <alignment horizontal="left"/>
      <protection hidden="1"/>
    </xf>
    <xf numFmtId="0" fontId="9" fillId="0" borderId="112" xfId="0" applyFont="1" applyBorder="1" applyAlignment="1" applyProtection="1">
      <alignment horizontal="center" vertical="center"/>
      <protection hidden="1"/>
    </xf>
    <xf numFmtId="0" fontId="9" fillId="0" borderId="104" xfId="0" applyFont="1" applyBorder="1" applyAlignment="1" applyProtection="1">
      <alignment horizontal="center" vertical="center"/>
      <protection hidden="1"/>
    </xf>
    <xf numFmtId="0" fontId="9" fillId="0" borderId="117" xfId="0" applyFont="1" applyBorder="1" applyAlignment="1" applyProtection="1">
      <alignment horizontal="center" vertical="center"/>
      <protection hidden="1"/>
    </xf>
    <xf numFmtId="0" fontId="45" fillId="0" borderId="100" xfId="0" applyFont="1" applyBorder="1" applyAlignment="1" applyProtection="1">
      <alignment horizontal="center"/>
      <protection hidden="1"/>
    </xf>
    <xf numFmtId="0" fontId="45" fillId="0" borderId="2" xfId="0" applyFont="1" applyBorder="1" applyAlignment="1" applyProtection="1">
      <alignment horizontal="center"/>
      <protection hidden="1"/>
    </xf>
    <xf numFmtId="0" fontId="45" fillId="0" borderId="101" xfId="0" applyFont="1" applyBorder="1" applyAlignment="1" applyProtection="1">
      <alignment horizontal="center"/>
      <protection hidden="1"/>
    </xf>
    <xf numFmtId="0" fontId="44" fillId="0" borderId="41" xfId="0" applyFont="1" applyBorder="1" applyProtection="1">
      <protection hidden="1"/>
    </xf>
    <xf numFmtId="0" fontId="44" fillId="0" borderId="69" xfId="0" applyFont="1" applyBorder="1" applyProtection="1">
      <protection hidden="1"/>
    </xf>
    <xf numFmtId="0" fontId="44" fillId="0" borderId="102" xfId="0" applyFont="1" applyBorder="1" applyProtection="1">
      <protection hidden="1"/>
    </xf>
    <xf numFmtId="0" fontId="24" fillId="0" borderId="39" xfId="0" applyFont="1" applyBorder="1" applyAlignment="1" applyProtection="1">
      <alignment horizontal="center"/>
      <protection hidden="1"/>
    </xf>
    <xf numFmtId="0" fontId="9" fillId="0" borderId="33" xfId="0" applyFont="1" applyBorder="1" applyAlignment="1" applyProtection="1">
      <alignment horizontal="center"/>
      <protection hidden="1"/>
    </xf>
    <xf numFmtId="0" fontId="9" fillId="0" borderId="34" xfId="0" applyFont="1" applyBorder="1" applyAlignment="1" applyProtection="1">
      <alignment horizontal="center"/>
      <protection hidden="1"/>
    </xf>
    <xf numFmtId="0" fontId="9" fillId="0" borderId="35" xfId="0" applyFont="1" applyBorder="1" applyAlignment="1" applyProtection="1">
      <alignment horizontal="center"/>
      <protection hidden="1"/>
    </xf>
    <xf numFmtId="0" fontId="9" fillId="0" borderId="109" xfId="0" applyFont="1" applyBorder="1" applyAlignment="1" applyProtection="1">
      <alignment horizontal="center"/>
      <protection hidden="1"/>
    </xf>
    <xf numFmtId="0" fontId="9" fillId="0" borderId="110" xfId="0" applyFont="1" applyBorder="1" applyAlignment="1" applyProtection="1">
      <alignment horizontal="center"/>
      <protection hidden="1"/>
    </xf>
    <xf numFmtId="0" fontId="9" fillId="0" borderId="111" xfId="0" applyFont="1" applyBorder="1" applyAlignment="1" applyProtection="1">
      <alignment horizontal="center"/>
      <protection hidden="1"/>
    </xf>
    <xf numFmtId="0" fontId="10" fillId="18" borderId="33" xfId="0" applyFont="1" applyFill="1" applyBorder="1" applyAlignment="1" applyProtection="1">
      <alignment horizontal="center"/>
      <protection hidden="1"/>
    </xf>
    <xf numFmtId="0" fontId="10" fillId="18" borderId="34" xfId="0" applyFont="1" applyFill="1" applyBorder="1" applyAlignment="1" applyProtection="1">
      <alignment horizontal="center"/>
      <protection hidden="1"/>
    </xf>
    <xf numFmtId="0" fontId="10" fillId="18" borderId="35" xfId="0" applyFont="1" applyFill="1" applyBorder="1" applyAlignment="1" applyProtection="1">
      <alignment horizontal="center"/>
      <protection hidden="1"/>
    </xf>
    <xf numFmtId="0" fontId="61" fillId="17" borderId="0" xfId="0" applyFont="1" applyFill="1" applyBorder="1" applyAlignment="1" applyProtection="1">
      <alignment horizontal="left"/>
      <protection hidden="1"/>
    </xf>
    <xf numFmtId="0" fontId="35" fillId="17" borderId="0" xfId="0" applyFont="1" applyFill="1" applyAlignment="1" applyProtection="1">
      <alignment horizontal="left"/>
      <protection hidden="1"/>
    </xf>
    <xf numFmtId="0" fontId="62" fillId="0" borderId="0" xfId="0" applyFont="1" applyAlignment="1" applyProtection="1">
      <alignment horizontal="left"/>
      <protection hidden="1"/>
    </xf>
    <xf numFmtId="0" fontId="62" fillId="0" borderId="0" xfId="0" applyFont="1" applyFill="1" applyAlignment="1" applyProtection="1">
      <alignment horizontal="left"/>
      <protection hidden="1"/>
    </xf>
    <xf numFmtId="164" fontId="5" fillId="3" borderId="54" xfId="2" applyNumberFormat="1" applyBorder="1" applyAlignment="1" applyProtection="1">
      <alignment horizontal="center"/>
      <protection hidden="1"/>
    </xf>
    <xf numFmtId="165" fontId="10" fillId="0" borderId="0" xfId="0" applyNumberFormat="1" applyFont="1" applyFill="1" applyAlignment="1" applyProtection="1">
      <alignment horizontal="center"/>
      <protection hidden="1"/>
    </xf>
    <xf numFmtId="164" fontId="10" fillId="0" borderId="0" xfId="0" applyNumberFormat="1" applyFont="1" applyFill="1" applyAlignment="1" applyProtection="1">
      <alignment horizontal="center"/>
      <protection hidden="1"/>
    </xf>
    <xf numFmtId="165" fontId="10" fillId="6" borderId="0" xfId="0" applyNumberFormat="1" applyFont="1" applyFill="1" applyAlignment="1" applyProtection="1">
      <alignment horizontal="center"/>
      <protection hidden="1"/>
    </xf>
    <xf numFmtId="164" fontId="10" fillId="7" borderId="0" xfId="0" applyNumberFormat="1" applyFont="1" applyFill="1" applyAlignment="1" applyProtection="1">
      <alignment horizontal="center"/>
      <protection hidden="1"/>
    </xf>
    <xf numFmtId="164" fontId="10" fillId="8" borderId="0" xfId="0" applyNumberFormat="1" applyFont="1" applyFill="1" applyAlignment="1" applyProtection="1">
      <alignment horizontal="center"/>
      <protection hidden="1"/>
    </xf>
    <xf numFmtId="0" fontId="50" fillId="0" borderId="0" xfId="0" applyFont="1" applyFill="1" applyAlignment="1" applyProtection="1">
      <alignment horizontal="center" vertical="center"/>
      <protection hidden="1"/>
    </xf>
  </cellXfs>
  <cellStyles count="7">
    <cellStyle name="Calculation" xfId="4" builtinId="22"/>
    <cellStyle name="Comma" xfId="5" builtinId="3"/>
    <cellStyle name="Good" xfId="1" builtinId="26"/>
    <cellStyle name="Hyperlink" xfId="6" builtinId="8"/>
    <cellStyle name="Input" xfId="3" builtinId="20"/>
    <cellStyle name="Neutral" xfId="2" builtinId="28"/>
    <cellStyle name="Normal" xfId="0" builtinId="0"/>
  </cellStyles>
  <dxfs count="22">
    <dxf>
      <font>
        <color rgb="FF0000FF"/>
      </font>
      <fill>
        <patternFill>
          <bgColor rgb="FFFFFFCC"/>
        </patternFill>
      </fill>
    </dxf>
    <dxf>
      <font>
        <color rgb="FF009900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6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5" tint="-0.24994659260841701"/>
      </font>
      <fill>
        <gradientFill type="path" left="0.5" right="0.5" top="0.5" bottom="0.5">
          <stop position="0">
            <color rgb="FFFFFFCC"/>
          </stop>
          <stop position="1">
            <color theme="6" tint="0.80001220740379042"/>
          </stop>
        </gradientFill>
      </fill>
    </dxf>
    <dxf>
      <fill>
        <gradientFill type="path" left="0.5" right="0.5" top="0.5" bottom="0.5">
          <stop position="0">
            <color theme="6" tint="0.80001220740379042"/>
          </stop>
          <stop position="1">
            <color rgb="FF66FF33"/>
          </stop>
        </gradientFill>
      </fill>
    </dxf>
    <dxf>
      <font>
        <color rgb="FF008000"/>
      </font>
      <fill>
        <patternFill>
          <bgColor rgb="FFFFFFCC"/>
        </patternFill>
      </fill>
    </dxf>
    <dxf>
      <font>
        <color rgb="FF993366"/>
      </font>
      <fill>
        <patternFill>
          <bgColor rgb="FFFFFFCC"/>
        </patternFill>
      </fill>
    </dxf>
    <dxf>
      <font>
        <color rgb="FFFF0000"/>
      </font>
      <fill>
        <gradientFill degree="90">
          <stop position="0">
            <color theme="5" tint="0.80001220740379042"/>
          </stop>
          <stop position="0.5">
            <color rgb="FFFFFF99"/>
          </stop>
          <stop position="1">
            <color theme="5" tint="0.80001220740379042"/>
          </stop>
        </gradientFill>
      </fill>
      <border>
        <left/>
        <right/>
        <top/>
        <bottom/>
      </border>
    </dxf>
    <dxf>
      <font>
        <color rgb="FF0000FF"/>
      </font>
      <fill>
        <gradientFill type="path" left="0.5" right="0.5" top="0.5" bottom="0.5">
          <stop position="0">
            <color theme="9" tint="0.80001220740379042"/>
          </stop>
          <stop position="1">
            <color theme="6" tint="0.80001220740379042"/>
          </stop>
        </gradientFill>
      </fill>
    </dxf>
    <dxf>
      <fill>
        <patternFill>
          <bgColor rgb="FFFF0000"/>
        </patternFill>
      </fill>
    </dxf>
    <dxf>
      <fill>
        <gradientFill>
          <stop position="0">
            <color theme="3" tint="0.40000610370189521"/>
          </stop>
          <stop position="0.5">
            <color rgb="FFFFFFCC"/>
          </stop>
          <stop position="1">
            <color theme="3" tint="0.40000610370189521"/>
          </stop>
        </gradientFill>
      </fill>
    </dxf>
    <dxf>
      <fill>
        <gradientFill>
          <stop position="0">
            <color rgb="FFC00000"/>
          </stop>
          <stop position="0.5">
            <color rgb="FFFFFFCC"/>
          </stop>
          <stop position="1">
            <color rgb="FFC00000"/>
          </stop>
        </gradientFill>
      </fill>
    </dxf>
    <dxf>
      <border>
        <left style="thin">
          <color theme="5" tint="-0.24994659260841701"/>
        </left>
        <right style="thin">
          <color theme="5" tint="-0.24994659260841701"/>
        </right>
        <top style="thin">
          <color theme="5" tint="-0.24994659260841701"/>
        </top>
        <bottom style="thin">
          <color theme="5" tint="-0.24994659260841701"/>
        </bottom>
        <vertical/>
        <horizontal/>
      </border>
    </dxf>
    <dxf>
      <border>
        <left style="thin">
          <color theme="6" tint="-0.24994659260841701"/>
        </left>
        <right style="thin">
          <color theme="6" tint="-0.24994659260841701"/>
        </right>
        <bottom style="thin">
          <color theme="6" tint="-0.24994659260841701"/>
        </bottom>
        <vertical/>
        <horizontal/>
      </border>
    </dxf>
    <dxf>
      <font>
        <color rgb="FF008000"/>
      </font>
      <fill>
        <patternFill>
          <bgColor rgb="FFFFFFCC"/>
        </patternFill>
      </fill>
    </dxf>
    <dxf>
      <font>
        <color rgb="FF0000FF"/>
      </font>
      <fill>
        <patternFill>
          <bgColor rgb="FFFFFFCC"/>
        </patternFill>
      </fill>
    </dxf>
    <dxf>
      <font>
        <color rgb="FF993366"/>
      </font>
      <fill>
        <patternFill>
          <bgColor rgb="FFFFFFCC"/>
        </patternFill>
      </fill>
    </dxf>
    <dxf>
      <font>
        <color rgb="FFFF0000"/>
      </font>
      <fill>
        <patternFill>
          <bgColor rgb="FFFFFFCC"/>
        </patternFill>
      </fill>
    </dxf>
    <dxf>
      <font>
        <color rgb="FF9C0006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  <color rgb="FF009900"/>
      <color rgb="FF008000"/>
      <color rgb="FFFFFFCC"/>
      <color rgb="FF0000FF"/>
      <color rgb="FF00FF00"/>
      <color rgb="FFFFFF99"/>
      <color rgb="FFFF9900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1" u="dbl" baseline="0">
                <a:solidFill>
                  <a:srgbClr val="C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Bridge</a:t>
            </a:r>
            <a:r>
              <a:rPr lang="en-US" sz="1400" b="1" i="1" u="dbl" baseline="0">
                <a:solidFill>
                  <a:srgbClr val="0066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400" b="1" i="1" u="dbl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&amp;</a:t>
            </a:r>
            <a:r>
              <a:rPr lang="en-US" sz="1400" b="1" i="1" u="dbl" baseline="0">
                <a:solidFill>
                  <a:srgbClr val="0066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400" b="1" i="1" u="dbl" baseline="0">
                <a:solidFill>
                  <a:srgbClr val="0070C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Grid</a:t>
            </a:r>
            <a:r>
              <a:rPr lang="en-US" sz="1400" b="1" i="1" u="dbl" baseline="0">
                <a:solidFill>
                  <a:srgbClr val="0066FF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400" b="1" i="1" u="dbl" baseline="0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Coordinates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8588242441916983"/>
          <c:y val="0.20932442038495189"/>
          <c:w val="0.69230436473218626"/>
          <c:h val="0.62853428477690287"/>
        </c:manualLayout>
      </c:layout>
      <c:scatterChart>
        <c:scatterStyle val="lineMarker"/>
        <c:varyColors val="0"/>
        <c:ser>
          <c:idx val="0"/>
          <c:order val="0"/>
          <c:tx>
            <c:v>USGS_Grid_Points</c:v>
          </c:tx>
          <c:spPr>
            <a:ln w="41910"/>
          </c:spPr>
          <c:xVal>
            <c:numRef>
              <c:f>DesignResponseSpectrum!$AB$5:$AB$9</c:f>
            </c:numRef>
          </c:xVal>
          <c:yVal>
            <c:numRef>
              <c:f>DesignResponseSpectrum!$AC$5:$AC$9</c:f>
            </c:numRef>
          </c:yVal>
          <c:smooth val="0"/>
          <c:extLst>
            <c:ext xmlns:c16="http://schemas.microsoft.com/office/drawing/2014/chart" uri="{C3380CC4-5D6E-409C-BE32-E72D297353CC}">
              <c16:uniqueId val="{00000000-A305-4DF0-BF2E-01DACEE1ECD4}"/>
            </c:ext>
          </c:extLst>
        </c:ser>
        <c:ser>
          <c:idx val="1"/>
          <c:order val="1"/>
          <c:tx>
            <c:v>Bridge_Location</c:v>
          </c:tx>
          <c:dLbls>
            <c:dLbl>
              <c:idx val="0"/>
              <c:numFmt formatCode="#,##0.0000" sourceLinked="0"/>
              <c:spPr>
                <a:gradFill flip="none" rotWithShape="1">
                  <a:gsLst>
                    <a:gs pos="100000">
                      <a:schemeClr val="accent2">
                        <a:lumMod val="40000"/>
                        <a:lumOff val="60000"/>
                      </a:schemeClr>
                    </a:gs>
                    <a:gs pos="75000">
                      <a:srgbClr val="FFFFCC">
                        <a:alpha val="80000"/>
                      </a:srgbClr>
                    </a:gs>
                    <a:gs pos="100000">
                      <a:srgbClr val="FF7A00"/>
                    </a:gs>
                    <a:gs pos="100000">
                      <a:srgbClr val="FF0300"/>
                    </a:gs>
                    <a:gs pos="100000">
                      <a:srgbClr val="4D0808"/>
                    </a:gs>
                  </a:gsLst>
                  <a:path path="rect">
                    <a:fillToRect l="50000" t="50000" r="50000" b="50000"/>
                  </a:path>
                  <a:tileRect/>
                </a:gradFill>
                <a:ln>
                  <a:noFill/>
                </a:ln>
                <a:effectLst/>
              </c:spPr>
              <c:txPr>
                <a:bodyPr anchor="t" anchorCtr="0"/>
                <a:lstStyle/>
                <a:p>
                  <a:pPr>
                    <a:defRPr>
                      <a:solidFill>
                        <a:srgbClr val="A50021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5-4DF0-BF2E-01DACEE1ECD4}"/>
                </c:ext>
              </c:extLst>
            </c:dLbl>
            <c:numFmt formatCode="#,##0.0000" sourceLinked="0"/>
            <c:spPr>
              <a:gradFill flip="none" rotWithShape="1">
                <a:gsLst>
                  <a:gs pos="100000">
                    <a:schemeClr val="accent2">
                      <a:lumMod val="40000"/>
                      <a:lumOff val="60000"/>
                    </a:schemeClr>
                  </a:gs>
                  <a:gs pos="75000">
                    <a:srgbClr val="FFFFCC">
                      <a:alpha val="80000"/>
                    </a:srgbClr>
                  </a:gs>
                  <a:gs pos="100000">
                    <a:srgbClr val="FF7A00"/>
                  </a:gs>
                  <a:gs pos="100000">
                    <a:srgbClr val="FF0300"/>
                  </a:gs>
                  <a:gs pos="100000">
                    <a:srgbClr val="4D0808"/>
                  </a:gs>
                </a:gsLst>
                <a:path path="rect">
                  <a:fillToRect l="50000" t="50000" r="50000" b="50000"/>
                </a:path>
                <a:tileRect/>
              </a:gradFill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DesignResponseSpectrum!$AB$4</c:f>
            </c:numRef>
          </c:xVal>
          <c:yVal>
            <c:numRef>
              <c:f>DesignResponseSpectrum!$AC$4</c:f>
            </c:numRef>
          </c:yVal>
          <c:smooth val="0"/>
          <c:extLst>
            <c:ext xmlns:c16="http://schemas.microsoft.com/office/drawing/2014/chart" uri="{C3380CC4-5D6E-409C-BE32-E72D297353CC}">
              <c16:uniqueId val="{00000002-A305-4DF0-BF2E-01DACEE1E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999872"/>
        <c:axId val="328001792"/>
      </c:scatterChart>
      <c:valAx>
        <c:axId val="32799987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Longitude</a:t>
                </a:r>
              </a:p>
            </c:rich>
          </c:tx>
          <c:overlay val="0"/>
        </c:title>
        <c:numFmt formatCode="0.00" sourceLinked="0"/>
        <c:majorTickMark val="none"/>
        <c:minorTickMark val="none"/>
        <c:tickLblPos val="nextTo"/>
        <c:txPr>
          <a:bodyPr rot="0" vert="horz"/>
          <a:lstStyle/>
          <a:p>
            <a:pPr>
              <a:defRPr baseline="0">
                <a:solidFill>
                  <a:srgbClr val="0000FF"/>
                </a:solidFill>
                <a:latin typeface="Arial Narrow" panose="020B0606020202030204" pitchFamily="34" charset="0"/>
              </a:defRPr>
            </a:pPr>
            <a:endParaRPr lang="en-US"/>
          </a:p>
        </c:txPr>
        <c:crossAx val="328001792"/>
        <c:crosses val="autoZero"/>
        <c:crossBetween val="midCat"/>
        <c:majorUnit val="1.0000000000000002E-2"/>
      </c:valAx>
      <c:valAx>
        <c:axId val="328001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100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Latitude</a:t>
                </a:r>
              </a:p>
            </c:rich>
          </c:tx>
          <c:overlay val="0"/>
        </c:title>
        <c:numFmt formatCode="#,##0.00" sourceLinked="0"/>
        <c:majorTickMark val="none"/>
        <c:minorTickMark val="none"/>
        <c:tickLblPos val="low"/>
        <c:txPr>
          <a:bodyPr/>
          <a:lstStyle/>
          <a:p>
            <a:pPr>
              <a:defRPr baseline="0">
                <a:solidFill>
                  <a:srgbClr val="0000FF"/>
                </a:solidFill>
                <a:latin typeface="Arial Narrow" panose="020B0606020202030204" pitchFamily="34" charset="0"/>
              </a:defRPr>
            </a:pPr>
            <a:endParaRPr lang="en-US"/>
          </a:p>
        </c:txPr>
        <c:crossAx val="327999872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spPr>
    <a:solidFill>
      <a:schemeClr val="lt1"/>
    </a:solidFill>
    <a:ln w="19050" cap="flat" cmpd="sng" algn="ctr">
      <a:gradFill flip="none" rotWithShape="1">
        <a:gsLst>
          <a:gs pos="0">
            <a:srgbClr val="FFF200"/>
          </a:gs>
          <a:gs pos="45000">
            <a:srgbClr val="FF7A00"/>
          </a:gs>
          <a:gs pos="70000">
            <a:srgbClr val="FF0300"/>
          </a:gs>
          <a:gs pos="100000">
            <a:srgbClr val="4D0808"/>
          </a:gs>
        </a:gsLst>
        <a:lin ang="2700000" scaled="1"/>
        <a:tileRect/>
      </a:gradFill>
      <a:prstDash val="solid"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u="sng">
                <a:latin typeface="Times New Roman" panose="02020603050405020304" pitchFamily="18" charset="0"/>
                <a:cs typeface="Times New Roman" panose="02020603050405020304" pitchFamily="18" charset="0"/>
              </a:rPr>
              <a:t>Design Response Spectrum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Design Response Spectrum</c:v>
          </c:tx>
          <c:spPr>
            <a:ln w="25400">
              <a:gradFill flip="none" rotWithShape="1">
                <a:gsLst>
                  <a:gs pos="0">
                    <a:srgbClr val="FFC000"/>
                  </a:gs>
                  <a:gs pos="15000">
                    <a:srgbClr val="FF7A00"/>
                  </a:gs>
                  <a:gs pos="55000">
                    <a:srgbClr val="FF0300"/>
                  </a:gs>
                  <a:gs pos="100000">
                    <a:srgbClr val="4D0808"/>
                  </a:gs>
                </a:gsLst>
                <a:lin ang="16200000" scaled="1"/>
                <a:tileRect/>
              </a:gradFill>
            </a:ln>
          </c:spPr>
          <c:marker>
            <c:symbol val="circle"/>
            <c:size val="6"/>
            <c:spPr>
              <a:gradFill flip="none" rotWithShape="1">
                <a:gsLst>
                  <a:gs pos="100000">
                    <a:srgbClr val="400040"/>
                  </a:gs>
                  <a:gs pos="75000">
                    <a:srgbClr val="FF0000"/>
                  </a:gs>
                  <a:gs pos="50000">
                    <a:srgbClr val="F27300"/>
                  </a:gs>
                  <a:gs pos="0">
                    <a:srgbClr val="FFBF00"/>
                  </a:gs>
                </a:gsLst>
                <a:path path="rect">
                  <a:fillToRect l="50000" t="50000" r="50000" b="50000"/>
                </a:path>
                <a:tileRect/>
              </a:gradFill>
              <a:ln>
                <a:noFill/>
              </a:ln>
            </c:spPr>
          </c:marker>
          <c:dPt>
            <c:idx val="5"/>
            <c:marker>
              <c:spPr>
                <a:gradFill flip="none" rotWithShape="1">
                  <a:gsLst>
                    <a:gs pos="100000">
                      <a:srgbClr val="400040"/>
                    </a:gs>
                    <a:gs pos="75000">
                      <a:srgbClr val="FF0000"/>
                    </a:gs>
                    <a:gs pos="50000">
                      <a:srgbClr val="F27300"/>
                    </a:gs>
                    <a:gs pos="0">
                      <a:srgbClr val="FFBF00"/>
                    </a:gs>
                  </a:gsLst>
                  <a:path path="rect">
                    <a:fillToRect l="50000" t="50000" r="50000" b="50000"/>
                  </a:path>
                  <a:tileRect/>
                </a:gradFill>
                <a:ln w="0"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072-4DE3-9237-2BEF631DF4DA}"/>
              </c:ext>
            </c:extLst>
          </c:dPt>
          <c:xVal>
            <c:numRef>
              <c:f>DesignResponseSpectrum!$B$17:$B$39</c:f>
              <c:numCache>
                <c:formatCode>0.00</c:formatCode>
                <c:ptCount val="23"/>
                <c:pt idx="0">
                  <c:v>0</c:v>
                </c:pt>
                <c:pt idx="1">
                  <c:v>9.4392598894124269E-2</c:v>
                </c:pt>
                <c:pt idx="2">
                  <c:v>0.2</c:v>
                </c:pt>
                <c:pt idx="3">
                  <c:v>0.47196299447062129</c:v>
                </c:pt>
                <c:pt idx="4">
                  <c:v>0.60000000000000009</c:v>
                </c:pt>
                <c:pt idx="5">
                  <c:v>0.8</c:v>
                </c:pt>
                <c:pt idx="6">
                  <c:v>1</c:v>
                </c:pt>
                <c:pt idx="7">
                  <c:v>1.2000000000000002</c:v>
                </c:pt>
                <c:pt idx="8">
                  <c:v>1.4000000000000001</c:v>
                </c:pt>
                <c:pt idx="9">
                  <c:v>1.6</c:v>
                </c:pt>
                <c:pt idx="10">
                  <c:v>1.8</c:v>
                </c:pt>
                <c:pt idx="11">
                  <c:v>2</c:v>
                </c:pt>
                <c:pt idx="12">
                  <c:v>2.2000000000000002</c:v>
                </c:pt>
                <c:pt idx="13">
                  <c:v>2.4000000000000004</c:v>
                </c:pt>
                <c:pt idx="14">
                  <c:v>2.6</c:v>
                </c:pt>
                <c:pt idx="15">
                  <c:v>2.8000000000000003</c:v>
                </c:pt>
                <c:pt idx="16">
                  <c:v>3</c:v>
                </c:pt>
                <c:pt idx="17">
                  <c:v>3.2</c:v>
                </c:pt>
                <c:pt idx="18">
                  <c:v>3.4000000000000004</c:v>
                </c:pt>
                <c:pt idx="19">
                  <c:v>3.6</c:v>
                </c:pt>
                <c:pt idx="20">
                  <c:v>3.8000000000000003</c:v>
                </c:pt>
                <c:pt idx="21">
                  <c:v>4</c:v>
                </c:pt>
                <c:pt idx="22">
                  <c:v>4</c:v>
                </c:pt>
              </c:numCache>
            </c:numRef>
          </c:xVal>
          <c:yVal>
            <c:numRef>
              <c:f>DesignResponseSpectrum!$C$17:$C$39</c:f>
              <c:numCache>
                <c:formatCode>0.0000</c:formatCode>
                <c:ptCount val="23"/>
                <c:pt idx="0">
                  <c:v>0.31777556620320124</c:v>
                </c:pt>
                <c:pt idx="1">
                  <c:v>0.72242991960087766</c:v>
                </c:pt>
                <c:pt idx="2">
                  <c:v>0.72242991960087766</c:v>
                </c:pt>
                <c:pt idx="3">
                  <c:v>0.72242991960087766</c:v>
                </c:pt>
                <c:pt idx="4">
                  <c:v>0.56826698025000055</c:v>
                </c:pt>
                <c:pt idx="5">
                  <c:v>0.4262002351875005</c:v>
                </c:pt>
                <c:pt idx="6">
                  <c:v>0.3409601881500004</c:v>
                </c:pt>
                <c:pt idx="7">
                  <c:v>0.28413349012500028</c:v>
                </c:pt>
                <c:pt idx="8">
                  <c:v>0.24354299153571454</c:v>
                </c:pt>
                <c:pt idx="9">
                  <c:v>0.21310011759375025</c:v>
                </c:pt>
                <c:pt idx="10">
                  <c:v>0.1894223267500002</c:v>
                </c:pt>
                <c:pt idx="11">
                  <c:v>0.1704800940750002</c:v>
                </c:pt>
                <c:pt idx="12">
                  <c:v>0.15498190370454562</c:v>
                </c:pt>
                <c:pt idx="13">
                  <c:v>0.14206674506250014</c:v>
                </c:pt>
                <c:pt idx="14">
                  <c:v>0.1311385339038463</c:v>
                </c:pt>
                <c:pt idx="15">
                  <c:v>0.12177149576785727</c:v>
                </c:pt>
                <c:pt idx="16">
                  <c:v>0.11365339605000013</c:v>
                </c:pt>
                <c:pt idx="17">
                  <c:v>0.10655005879687512</c:v>
                </c:pt>
                <c:pt idx="18">
                  <c:v>0.10028240827941187</c:v>
                </c:pt>
                <c:pt idx="19">
                  <c:v>9.4711163375000101E-2</c:v>
                </c:pt>
                <c:pt idx="20">
                  <c:v>8.9726365302631672E-2</c:v>
                </c:pt>
                <c:pt idx="21">
                  <c:v>8.52400470375001E-2</c:v>
                </c:pt>
                <c:pt idx="22">
                  <c:v>8.52400470375001E-2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72-4DE3-9237-2BEF631DF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311104"/>
        <c:axId val="321313024"/>
      </c:scatterChart>
      <c:valAx>
        <c:axId val="321311104"/>
        <c:scaling>
          <c:orientation val="minMax"/>
          <c:max val="4"/>
          <c:min val="0"/>
        </c:scaling>
        <c:delete val="0"/>
        <c:axPos val="b"/>
        <c:majorGridlines>
          <c:spPr>
            <a:ln w="6350">
              <a:gradFill flip="none" rotWithShape="1">
                <a:gsLst>
                  <a:gs pos="0">
                    <a:srgbClr val="FFF200"/>
                  </a:gs>
                  <a:gs pos="33000">
                    <a:srgbClr val="FF7A00"/>
                  </a:gs>
                  <a:gs pos="66000">
                    <a:srgbClr val="FF0300"/>
                  </a:gs>
                  <a:gs pos="100000">
                    <a:srgbClr val="4D0808"/>
                  </a:gs>
                </a:gsLst>
                <a:path path="circle">
                  <a:fillToRect l="100000" t="100000"/>
                </a:path>
                <a:tileRect r="-100000" b="-100000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Period, T (sec)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321313024"/>
        <c:crosses val="autoZero"/>
        <c:crossBetween val="midCat"/>
        <c:majorUnit val="0.2"/>
        <c:minorUnit val="0.2"/>
      </c:valAx>
      <c:valAx>
        <c:axId val="321313024"/>
        <c:scaling>
          <c:orientation val="minMax"/>
        </c:scaling>
        <c:delete val="0"/>
        <c:axPos val="l"/>
        <c:majorGridlines>
          <c:spPr>
            <a:ln w="6350">
              <a:gradFill flip="none" rotWithShape="1">
                <a:gsLst>
                  <a:gs pos="0">
                    <a:srgbClr val="FFF200"/>
                  </a:gs>
                  <a:gs pos="33000">
                    <a:srgbClr val="FF7A00"/>
                  </a:gs>
                  <a:gs pos="66000">
                    <a:srgbClr val="FF0300"/>
                  </a:gs>
                  <a:gs pos="100000">
                    <a:srgbClr val="4D0808"/>
                  </a:gs>
                </a:gsLst>
                <a:path path="circle">
                  <a:fillToRect l="100000" t="100000"/>
                </a:path>
                <a:tileRect r="-100000" b="-100000"/>
              </a:gradFill>
            </a:ln>
          </c:spPr>
        </c:majorGridlines>
        <c:minorGridlines>
          <c:spPr>
            <a:ln>
              <a:noFill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Sa (g)</a:t>
                </a:r>
              </a:p>
            </c:rich>
          </c:tx>
          <c:layout/>
          <c:overlay val="0"/>
        </c:title>
        <c:numFmt formatCode="0.00" sourceLinked="0"/>
        <c:majorTickMark val="out"/>
        <c:minorTickMark val="none"/>
        <c:tickLblPos val="nextTo"/>
        <c:crossAx val="321311104"/>
        <c:crosses val="autoZero"/>
        <c:crossBetween val="midCat"/>
        <c:majorUnit val="5.000000000000001E-2"/>
        <c:minorUnit val="5.000000000000001E-2"/>
      </c:valAx>
    </c:plotArea>
    <c:plotVisOnly val="1"/>
    <c:dispBlanksAs val="gap"/>
    <c:showDLblsOverMax val="0"/>
  </c:chart>
  <c:spPr>
    <a:gradFill flip="none"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path path="circle">
        <a:fillToRect l="100000" t="100000"/>
      </a:path>
      <a:tileRect r="-100000" b="-100000"/>
    </a:gradFill>
    <a:ln w="12700" cap="flat" cmpd="sng" algn="ctr">
      <a:solidFill>
        <a:schemeClr val="accent3">
          <a:lumMod val="60000"/>
          <a:lumOff val="40000"/>
        </a:schemeClr>
      </a:solidFill>
      <a:prstDash val="solid"/>
    </a:ln>
    <a:effectLst>
      <a:innerShdw blurRad="63500" dist="50800" dir="2700000">
        <a:prstClr val="black">
          <a:alpha val="50000"/>
        </a:prstClr>
      </a:innerShdw>
      <a:softEdge rad="12700"/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 sz="1600" i="1"/>
            </a:pPr>
            <a:r>
              <a:rPr lang="en-US" sz="1600" i="1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PGA Variation</a:t>
            </a:r>
          </a:p>
        </c:rich>
      </c:tx>
      <c:overlay val="0"/>
    </c:title>
    <c:autoTitleDeleted val="0"/>
    <c:view3D>
      <c:rotX val="20"/>
      <c:hPercent val="50"/>
      <c:rotY val="30"/>
      <c:depthPercent val="100"/>
      <c:rAngAx val="0"/>
      <c:perspective val="20"/>
    </c:view3D>
    <c:floor>
      <c:thickness val="0"/>
      <c:spPr>
        <a:gradFill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16200000" scaled="0"/>
        </a:gradFill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gradFill>
          <a:gsLst>
            <a:gs pos="0">
              <a:srgbClr val="CCCC00"/>
            </a:gs>
            <a:gs pos="100000">
              <a:schemeClr val="accent6">
                <a:lumMod val="75000"/>
              </a:schemeClr>
            </a:gs>
          </a:gsLst>
          <a:lin ang="16200000" scaled="0"/>
        </a:gradFill>
      </c:spPr>
    </c:sideWall>
    <c:backWall>
      <c:thickness val="0"/>
      <c:spPr>
        <a:gradFill>
          <a:gsLst>
            <a:gs pos="0">
              <a:srgbClr val="CCCC00"/>
            </a:gs>
            <a:gs pos="100000">
              <a:schemeClr val="accent6">
                <a:lumMod val="75000"/>
              </a:schemeClr>
            </a:gs>
          </a:gsLst>
          <a:lin ang="16200000" scaled="0"/>
        </a:gradFill>
      </c:spPr>
    </c:backWall>
    <c:plotArea>
      <c:layout>
        <c:manualLayout>
          <c:layoutTarget val="inner"/>
          <c:xMode val="edge"/>
          <c:yMode val="edge"/>
          <c:x val="0.16273597744726354"/>
          <c:y val="0.11861111111111111"/>
          <c:w val="0.69491737143968113"/>
          <c:h val="0.7509989376327959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DesignResponseSpectrum!$AB$17</c:f>
              <c:strCache>
                <c:ptCount val="1"/>
                <c:pt idx="0">
                  <c:v>44.95</c:v>
                </c:pt>
              </c:strCache>
            </c:strRef>
          </c:tx>
          <c:spPr>
            <a:gradFill>
              <a:gsLst>
                <a:gs pos="0">
                  <a:srgbClr val="FFF200"/>
                </a:gs>
                <a:gs pos="45000">
                  <a:srgbClr val="FF7A00"/>
                </a:gs>
                <a:gs pos="70000">
                  <a:srgbClr val="FF0300"/>
                </a:gs>
                <a:gs pos="100000">
                  <a:srgbClr val="4D0808"/>
                </a:gs>
              </a:gsLst>
              <a:lin ang="16200000" scaled="0"/>
            </a:gradFill>
          </c:spPr>
          <c:invertIfNegative val="0"/>
          <c:dLbls>
            <c:dLbl>
              <c:idx val="0"/>
              <c:layout>
                <c:manualLayout>
                  <c:x val="-9.25925700902668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0E-4928-A597-29510E4D7008}"/>
                </c:ext>
              </c:extLst>
            </c:dLbl>
            <c:dLbl>
              <c:idx val="1"/>
              <c:layout>
                <c:manualLayout>
                  <c:x val="-9.25925700902668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0E-4928-A597-29510E4D7008}"/>
                </c:ext>
              </c:extLst>
            </c:dLbl>
            <c:numFmt formatCode="#,##0.0000" sourceLinked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txPr>
              <a:bodyPr rot="-5400000" vert="horz" anchor="ctr" anchorCtr="1"/>
              <a:lstStyle/>
              <a:p>
                <a:pPr>
                  <a:defRPr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DesignResponseSpectrum!$AC$16:$AD$16</c:f>
            </c:multiLvlStrRef>
          </c:cat>
          <c:val>
            <c:numRef>
              <c:f>DesignResponseSpectrum!$AC$17:$AD$17</c:f>
            </c:numRef>
          </c:val>
          <c:extLst>
            <c:ext xmlns:c16="http://schemas.microsoft.com/office/drawing/2014/chart" uri="{C3380CC4-5D6E-409C-BE32-E72D297353CC}">
              <c16:uniqueId val="{00000002-F70E-4928-A597-29510E4D7008}"/>
            </c:ext>
          </c:extLst>
        </c:ser>
        <c:ser>
          <c:idx val="1"/>
          <c:order val="1"/>
          <c:tx>
            <c:strRef>
              <c:f>DesignResponseSpectrum!$AB$18</c:f>
              <c:strCache>
                <c:ptCount val="1"/>
                <c:pt idx="0">
                  <c:v>44.90</c:v>
                </c:pt>
              </c:strCache>
            </c:strRef>
          </c:tx>
          <c:spPr>
            <a:gradFill>
              <a:gsLst>
                <a:gs pos="0">
                  <a:srgbClr val="FFF200"/>
                </a:gs>
                <a:gs pos="45000">
                  <a:srgbClr val="FF7A00"/>
                </a:gs>
                <a:gs pos="70000">
                  <a:srgbClr val="FF0300"/>
                </a:gs>
                <a:gs pos="100000">
                  <a:srgbClr val="4D0808"/>
                </a:gs>
              </a:gsLst>
              <a:lin ang="16200000" scaled="0"/>
            </a:gradFill>
          </c:spPr>
          <c:invertIfNegative val="0"/>
          <c:dLbls>
            <c:dLbl>
              <c:idx val="0"/>
              <c:layout>
                <c:manualLayout>
                  <c:x val="-9.25925700902668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E-4928-A597-29510E4D7008}"/>
                </c:ext>
              </c:extLst>
            </c:dLbl>
            <c:dLbl>
              <c:idx val="1"/>
              <c:layout>
                <c:manualLayout>
                  <c:x val="-9.25925700902668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E-4928-A597-29510E4D7008}"/>
                </c:ext>
              </c:extLst>
            </c:dLbl>
            <c:numFmt formatCode="#,##0.0000" sourceLinked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txPr>
              <a:bodyPr rot="-5400000" vert="horz" anchor="ctr" anchorCtr="1"/>
              <a:lstStyle/>
              <a:p>
                <a:pPr>
                  <a:defRPr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DesignResponseSpectrum!$AC$16:$AD$16</c:f>
            </c:multiLvlStrRef>
          </c:cat>
          <c:val>
            <c:numRef>
              <c:f>DesignResponseSpectrum!$AC$18:$AD$18</c:f>
            </c:numRef>
          </c:val>
          <c:extLst>
            <c:ext xmlns:c16="http://schemas.microsoft.com/office/drawing/2014/chart" uri="{C3380CC4-5D6E-409C-BE32-E72D297353CC}">
              <c16:uniqueId val="{00000005-F70E-4928-A597-29510E4D7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gapDepth val="500"/>
        <c:shape val="cylinder"/>
        <c:axId val="346692992"/>
        <c:axId val="346699264"/>
        <c:axId val="322964992"/>
      </c:bar3DChart>
      <c:catAx>
        <c:axId val="3466929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minorGridlines>
          <c:spPr>
            <a:ln w="3175">
              <a:solidFill>
                <a:srgbClr val="FFFF00"/>
              </a:solidFill>
            </a:ln>
          </c:spPr>
        </c:minorGridlines>
        <c:title>
          <c:tx>
            <c:rich>
              <a:bodyPr rot="780000"/>
              <a:lstStyle/>
              <a:p>
                <a:pPr>
                  <a:defRPr b="0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b="0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Longitude </a:t>
                </a:r>
              </a:p>
            </c:rich>
          </c:tx>
          <c:layout>
            <c:manualLayout>
              <c:xMode val="edge"/>
              <c:yMode val="edge"/>
              <c:x val="0.30251069310780598"/>
              <c:y val="0.7816929133858268"/>
            </c:manualLayout>
          </c:layout>
          <c:overlay val="0"/>
        </c:title>
        <c:numFmt formatCode="0.00" sourceLinked="1"/>
        <c:majorTickMark val="out"/>
        <c:minorTickMark val="out"/>
        <c:tickLblPos val="nextTo"/>
        <c:txPr>
          <a:bodyPr/>
          <a:lstStyle/>
          <a:p>
            <a:pPr>
              <a:defRPr>
                <a:solidFill>
                  <a:srgbClr val="0000FF"/>
                </a:solidFill>
                <a:latin typeface="Arial Narrow" panose="020B0606020202030204" pitchFamily="34" charset="0"/>
              </a:defRPr>
            </a:pPr>
            <a:endParaRPr lang="en-US"/>
          </a:p>
        </c:txPr>
        <c:crossAx val="346699264"/>
        <c:crosses val="autoZero"/>
        <c:auto val="1"/>
        <c:lblAlgn val="ctr"/>
        <c:lblOffset val="100"/>
        <c:noMultiLvlLbl val="0"/>
      </c:catAx>
      <c:valAx>
        <c:axId val="346699264"/>
        <c:scaling>
          <c:orientation val="minMax"/>
        </c:scaling>
        <c:delete val="0"/>
        <c:axPos val="l"/>
        <c:majorGridlines>
          <c:spPr>
            <a:ln w="3175">
              <a:solidFill>
                <a:schemeClr val="accent2">
                  <a:lumMod val="40000"/>
                  <a:lumOff val="6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PGA (g)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rgbClr val="0000FF"/>
                </a:solidFill>
                <a:latin typeface="Arial Narrow" panose="020B0606020202030204" pitchFamily="34" charset="0"/>
              </a:defRPr>
            </a:pPr>
            <a:endParaRPr lang="en-US"/>
          </a:p>
        </c:txPr>
        <c:crossAx val="346692992"/>
        <c:crosses val="autoZero"/>
        <c:crossBetween val="between"/>
      </c:valAx>
      <c:serAx>
        <c:axId val="322964992"/>
        <c:scaling>
          <c:orientation val="maxMin"/>
        </c:scaling>
        <c:delete val="0"/>
        <c:axPos val="b"/>
        <c:majorGridlines>
          <c:spPr>
            <a:ln>
              <a:noFill/>
            </a:ln>
          </c:spPr>
        </c:majorGridlines>
        <c:minorGridlines>
          <c:spPr>
            <a:ln w="3175">
              <a:solidFill>
                <a:srgbClr val="FFFF00"/>
              </a:solidFill>
            </a:ln>
          </c:spPr>
        </c:minorGridlines>
        <c:title>
          <c:tx>
            <c:rich>
              <a:bodyPr rot="-2220000" vert="horz" anchor="ctr" anchorCtr="0"/>
              <a:lstStyle/>
              <a:p>
                <a:pPr>
                  <a:defRPr sz="1000" b="0" i="0" baseline="0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000" b="0" i="0" baseline="0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Latitude</a:t>
                </a:r>
              </a:p>
            </c:rich>
          </c:tx>
          <c:layout>
            <c:manualLayout>
              <c:xMode val="edge"/>
              <c:yMode val="edge"/>
              <c:x val="0.77393093224458054"/>
              <c:y val="0.6355458692663416"/>
            </c:manualLayout>
          </c:layout>
          <c:overlay val="0"/>
          <c:spPr>
            <a:noFill/>
            <a:ln>
              <a:noFill/>
            </a:ln>
            <a:scene3d>
              <a:camera prst="orthographicFront"/>
              <a:lightRig rig="threePt" dir="t"/>
            </a:scene3d>
            <a:sp3d/>
          </c:spPr>
        </c:title>
        <c:numFmt formatCode="#,##0.00" sourceLinked="0"/>
        <c:majorTickMark val="out"/>
        <c:minorTickMark val="in"/>
        <c:tickLblPos val="nextTo"/>
        <c:txPr>
          <a:bodyPr/>
          <a:lstStyle/>
          <a:p>
            <a:pPr>
              <a:defRPr>
                <a:solidFill>
                  <a:srgbClr val="0000FF"/>
                </a:solidFill>
                <a:latin typeface="Arial Narrow" panose="020B0606020202030204" pitchFamily="34" charset="0"/>
              </a:defRPr>
            </a:pPr>
            <a:endParaRPr lang="en-US"/>
          </a:p>
        </c:txPr>
        <c:crossAx val="346699264"/>
        <c:crosses val="autoZero"/>
      </c:serAx>
    </c:plotArea>
    <c:plotVisOnly val="1"/>
    <c:dispBlanksAs val="zero"/>
    <c:showDLblsOverMax val="0"/>
  </c:chart>
  <c:spPr>
    <a:ln w="19050">
      <a:gradFill flip="none" rotWithShape="1">
        <a:gsLst>
          <a:gs pos="0">
            <a:srgbClr val="FFF200"/>
          </a:gs>
          <a:gs pos="45000">
            <a:srgbClr val="FF7A00"/>
          </a:gs>
          <a:gs pos="70000">
            <a:srgbClr val="FF0300"/>
          </a:gs>
          <a:gs pos="100000">
            <a:srgbClr val="4D0808"/>
          </a:gs>
        </a:gsLst>
        <a:lin ang="16200000" scaled="1"/>
        <a:tileRect/>
      </a:gradFill>
    </a:ln>
    <a:effectLst>
      <a:innerShdw blurRad="63500" dist="50800" dir="2700000">
        <a:prstClr val="black">
          <a:alpha val="50000"/>
        </a:prstClr>
      </a:inn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http://csz.cee.pdx.edu/" TargetMode="External"/><Relationship Id="rId4" Type="http://schemas.openxmlformats.org/officeDocument/2006/relationships/hyperlink" Target="#Help!B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mailto:Albert.NAKO@odot.state.or.us" TargetMode="External"/><Relationship Id="rId2" Type="http://schemas.openxmlformats.org/officeDocument/2006/relationships/image" Target="../media/image2.jpeg"/><Relationship Id="rId1" Type="http://schemas.openxmlformats.org/officeDocument/2006/relationships/hyperlink" Target="#DesignResponseSpectrum!K3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88720</xdr:colOff>
      <xdr:row>5</xdr:row>
      <xdr:rowOff>187334</xdr:rowOff>
    </xdr:from>
    <xdr:to>
      <xdr:col>16</xdr:col>
      <xdr:colOff>17613</xdr:colOff>
      <xdr:row>7</xdr:row>
      <xdr:rowOff>15619</xdr:rowOff>
    </xdr:to>
    <xdr:sp macro="" textlink="">
      <xdr:nvSpPr>
        <xdr:cNvPr id="9" name="Rounded Rectangle 8"/>
        <xdr:cNvSpPr/>
      </xdr:nvSpPr>
      <xdr:spPr>
        <a:xfrm>
          <a:off x="9981986" y="1138704"/>
          <a:ext cx="1511224" cy="212777"/>
        </a:xfrm>
        <a:prstGeom prst="roundRect">
          <a:avLst>
            <a:gd name="adj" fmla="val 50000"/>
          </a:avLst>
        </a:prstGeom>
        <a:noFill/>
        <a:ln w="57150">
          <a:solidFill>
            <a:srgbClr val="993366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230757</xdr:colOff>
      <xdr:row>17</xdr:row>
      <xdr:rowOff>54992</xdr:rowOff>
    </xdr:from>
    <xdr:to>
      <xdr:col>22</xdr:col>
      <xdr:colOff>617868</xdr:colOff>
      <xdr:row>38</xdr:row>
      <xdr:rowOff>183310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8625</xdr:colOff>
      <xdr:row>14</xdr:row>
      <xdr:rowOff>8627</xdr:rowOff>
    </xdr:from>
    <xdr:to>
      <xdr:col>12</xdr:col>
      <xdr:colOff>10350</xdr:colOff>
      <xdr:row>39</xdr:row>
      <xdr:rowOff>18979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228598</xdr:colOff>
      <xdr:row>1</xdr:row>
      <xdr:rowOff>8626</xdr:rowOff>
    </xdr:from>
    <xdr:to>
      <xdr:col>22</xdr:col>
      <xdr:colOff>616787</xdr:colOff>
      <xdr:row>16</xdr:row>
      <xdr:rowOff>69011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14</xdr:col>
      <xdr:colOff>291576</xdr:colOff>
      <xdr:row>3</xdr:row>
      <xdr:rowOff>143346</xdr:rowOff>
    </xdr:from>
    <xdr:ext cx="914400" cy="301752"/>
    <xdr:sp macro="" textlink="">
      <xdr:nvSpPr>
        <xdr:cNvPr id="6" name="Rounded Rectangle 5">
          <a:hlinkClick xmlns:r="http://schemas.openxmlformats.org/officeDocument/2006/relationships" r:id="rId4" tooltip="Help Menu"/>
        </xdr:cNvPr>
        <xdr:cNvSpPr/>
      </xdr:nvSpPr>
      <xdr:spPr>
        <a:xfrm>
          <a:off x="10298218" y="710225"/>
          <a:ext cx="914400" cy="301752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rgbClr val="FFFFCC"/>
            </a:gs>
            <a:gs pos="75000">
              <a:srgbClr val="FF7A00"/>
            </a:gs>
            <a:gs pos="90000">
              <a:srgbClr val="FF0300"/>
            </a:gs>
            <a:gs pos="100000">
              <a:srgbClr val="4D0808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>
          <a:noAutofit/>
        </a:bodyPr>
        <a:lstStyle/>
        <a:p>
          <a:pPr algn="ctr"/>
          <a:r>
            <a:rPr lang="en-US" sz="1600" b="0">
              <a:solidFill>
                <a:srgbClr val="0000FF"/>
              </a:solidFill>
              <a:latin typeface="Bauhaus 93" panose="04030905020B02020C02" pitchFamily="82" charset="0"/>
            </a:rPr>
            <a:t>HELP</a:t>
          </a:r>
        </a:p>
      </xdr:txBody>
    </xdr:sp>
    <xdr:clientData/>
  </xdr:oneCellAnchor>
  <xdr:twoCellAnchor>
    <xdr:from>
      <xdr:col>14</xdr:col>
      <xdr:colOff>0</xdr:colOff>
      <xdr:row>0</xdr:row>
      <xdr:rowOff>0</xdr:rowOff>
    </xdr:from>
    <xdr:to>
      <xdr:col>15</xdr:col>
      <xdr:colOff>729794</xdr:colOff>
      <xdr:row>3</xdr:row>
      <xdr:rowOff>33643</xdr:rowOff>
    </xdr:to>
    <xdr:sp macro="" textlink="">
      <xdr:nvSpPr>
        <xdr:cNvPr id="14" name="Rounded Rectangle 13"/>
        <xdr:cNvSpPr/>
      </xdr:nvSpPr>
      <xdr:spPr>
        <a:xfrm>
          <a:off x="9989389" y="0"/>
          <a:ext cx="1463039" cy="594360"/>
        </a:xfrm>
        <a:prstGeom prst="roundRect">
          <a:avLst/>
        </a:prstGeom>
        <a:gradFill flip="none" rotWithShape="1">
          <a:gsLst>
            <a:gs pos="75000">
              <a:srgbClr val="F1B56B"/>
            </a:gs>
            <a:gs pos="0">
              <a:srgbClr val="FFFFCC"/>
            </a:gs>
            <a:gs pos="100000">
              <a:schemeClr val="accent6">
                <a:lumMod val="7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tIns="0" rtlCol="0" anchor="t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u="sng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PSU</a:t>
          </a:r>
        </a:p>
      </xdr:txBody>
    </xdr:sp>
    <xdr:clientData/>
  </xdr:twoCellAnchor>
  <xdr:twoCellAnchor>
    <xdr:from>
      <xdr:col>14</xdr:col>
      <xdr:colOff>1</xdr:colOff>
      <xdr:row>1</xdr:row>
      <xdr:rowOff>145561</xdr:rowOff>
    </xdr:from>
    <xdr:to>
      <xdr:col>15</xdr:col>
      <xdr:colOff>729795</xdr:colOff>
      <xdr:row>3</xdr:row>
      <xdr:rowOff>67751</xdr:rowOff>
    </xdr:to>
    <xdr:sp macro="" textlink="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10006643" y="327948"/>
          <a:ext cx="1464271" cy="306682"/>
        </a:xfrm>
        <a:prstGeom prst="roundRect">
          <a:avLst>
            <a:gd name="adj" fmla="val 50000"/>
          </a:avLst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US" sz="1200" b="1" cap="none" spc="0" baseline="0">
              <a:ln/>
              <a:solidFill>
                <a:srgbClr val="FF0000"/>
              </a:solidFill>
              <a:effectLst/>
              <a:latin typeface="Arial Narrow" panose="020B0606020202030204" pitchFamily="34" charset="0"/>
            </a:rPr>
            <a:t>CSZE_ARS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77592</xdr:colOff>
      <xdr:row>0</xdr:row>
      <xdr:rowOff>103512</xdr:rowOff>
    </xdr:from>
    <xdr:ext cx="731520" cy="421431"/>
    <xdr:sp macro="" textlink="">
      <xdr:nvSpPr>
        <xdr:cNvPr id="4" name="Oval 3">
          <a:hlinkClick xmlns:r="http://schemas.openxmlformats.org/officeDocument/2006/relationships" r:id="rId1" tooltip="Main Screen"/>
        </xdr:cNvPr>
        <xdr:cNvSpPr/>
      </xdr:nvSpPr>
      <xdr:spPr>
        <a:xfrm>
          <a:off x="948860" y="103512"/>
          <a:ext cx="731520" cy="421431"/>
        </a:xfrm>
        <a:prstGeom prst="ellipse">
          <a:avLst/>
        </a:prstGeom>
        <a:gradFill flip="none" rotWithShape="1">
          <a:gsLst>
            <a:gs pos="755">
              <a:srgbClr val="FFFFCC"/>
            </a:gs>
            <a:gs pos="30000">
              <a:srgbClr val="DDEBCF"/>
            </a:gs>
            <a:gs pos="61000">
              <a:srgbClr val="9CB86E"/>
            </a:gs>
            <a:gs pos="100000">
              <a:srgbClr val="156B13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txBody>
        <a:bodyPr vertOverflow="clip" horzOverflow="clip" lIns="0" tIns="0" rIns="0" bIns="0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0" cap="none" spc="0" normalizeH="0" baseline="0" noProof="0" smtClean="0">
              <a:ln>
                <a:noFill/>
              </a:ln>
              <a:solidFill>
                <a:srgbClr val="FF5050"/>
              </a:solidFill>
              <a:effectLst/>
              <a:uLnTx/>
              <a:uFillTx/>
              <a:latin typeface="Bauhaus 93" panose="04030905020B02020C02" pitchFamily="82" charset="0"/>
            </a:rPr>
            <a:t>MAIN</a:t>
          </a:r>
        </a:p>
      </xdr:txBody>
    </xdr:sp>
    <xdr:clientData/>
  </xdr:oneCellAnchor>
  <xdr:twoCellAnchor>
    <xdr:from>
      <xdr:col>0</xdr:col>
      <xdr:colOff>103512</xdr:colOff>
      <xdr:row>0</xdr:row>
      <xdr:rowOff>103512</xdr:rowOff>
    </xdr:from>
    <xdr:to>
      <xdr:col>7</xdr:col>
      <xdr:colOff>15523</xdr:colOff>
      <xdr:row>17</xdr:row>
      <xdr:rowOff>162172</xdr:rowOff>
    </xdr:to>
    <xdr:sp macro="" textlink="">
      <xdr:nvSpPr>
        <xdr:cNvPr id="6" name="Flowchart: Punched Tape 5"/>
        <xdr:cNvSpPr/>
      </xdr:nvSpPr>
      <xdr:spPr>
        <a:xfrm>
          <a:off x="103512" y="103512"/>
          <a:ext cx="5760720" cy="3017520"/>
        </a:xfrm>
        <a:prstGeom prst="flowChartPunchedTape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effectLst>
          <a:glow rad="101600">
            <a:schemeClr val="accent3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  <a:reflection blurRad="6350" stA="50000" endA="300" endPos="55500" dist="50800" dir="5400000" sy="-100000" algn="bl" rotWithShape="0"/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 prst="artDeco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lIns="274320" tIns="45720" rIns="274320" bIns="45720" rtlCol="0" anchor="t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000" b="1" i="0" u="none" strike="noStrike" kern="0" cap="none" spc="0" normalizeH="0" baseline="0" noProof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     </a:t>
          </a:r>
          <a:r>
            <a:rPr kumimoji="0" lang="en-US" sz="2000" b="1" i="0" u="dbl" strike="noStrike" kern="0" cap="none" spc="0" normalizeH="0" baseline="0" noProof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5 Easy Steps to Run the Program</a:t>
          </a:r>
          <a:r>
            <a:rPr kumimoji="0" lang="en-US" sz="1200" b="1" i="0" u="none" strike="noStrike" kern="0" cap="none" spc="0" normalizeH="0" baseline="0" noProof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					                           </a:t>
          </a:r>
          <a:r>
            <a:rPr kumimoji="0" lang="en-US" sz="1400" b="0" i="0" u="none" strike="noStrike" kern="0" cap="none" spc="0" normalizeH="0" baseline="0" noProof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1 - Select Project Type (New Bridges Design vs. Retrofit Existing One)     2 - Select EQ Return Period                                                                           3 - Enter Latitude and Longitude for the Bridge Site                                     4 - Select Site Class based on the Soil Information                                               5 - Select, Copy, and Paste the Design Response Spectrum Data to a Structural Analysis Program (</a:t>
          </a:r>
          <a:r>
            <a:rPr kumimoji="0" lang="en-US" sz="1400" b="0" i="1" u="none" strike="noStrike" kern="0" cap="none" spc="0" normalizeH="0" baseline="0" noProof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Optional</a:t>
          </a:r>
          <a:r>
            <a:rPr kumimoji="0" lang="en-US" sz="1400" b="0" i="0" u="none" strike="noStrike" kern="0" cap="none" spc="0" normalizeH="0" baseline="0" noProof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  <a:p>
          <a:pPr algn="l"/>
          <a:endParaRPr lang="en-US" sz="11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>
    <xdr:from>
      <xdr:col>3</xdr:col>
      <xdr:colOff>301929</xdr:colOff>
      <xdr:row>15</xdr:row>
      <xdr:rowOff>77639</xdr:rowOff>
    </xdr:from>
    <xdr:to>
      <xdr:col>7</xdr:col>
      <xdr:colOff>84544</xdr:colOff>
      <xdr:row>20</xdr:row>
      <xdr:rowOff>86265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2915733" y="2674190"/>
          <a:ext cx="3017520" cy="914400"/>
        </a:xfrm>
        <a:prstGeom prst="roundRect">
          <a:avLst>
            <a:gd name="adj" fmla="val 50000"/>
          </a:avLst>
        </a:prstGeom>
        <a:gradFill flip="none" rotWithShape="1">
          <a:path path="rect">
            <a:fillToRect l="50000" t="50000" r="50000" b="50000"/>
          </a:path>
          <a:tileRect/>
        </a:gra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lIns="91440" tIns="0" rIns="91440" bIns="0" rtlCol="0" anchor="t"/>
        <a:lstStyle/>
        <a:p>
          <a:pPr algn="l"/>
          <a:r>
            <a:rPr lang="en-US" sz="1400" b="1" i="0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Batang" panose="02030600000101010101" pitchFamily="18" charset="-127"/>
              <a:ea typeface="Batang" panose="02030600000101010101" pitchFamily="18" charset="-127"/>
            </a:rPr>
            <a:t>         </a:t>
          </a:r>
          <a:r>
            <a:rPr lang="en-US" sz="1400" b="1" i="0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Batang" panose="02030600000101010101" pitchFamily="18" charset="-127"/>
              <a:ea typeface="Batang" panose="02030600000101010101" pitchFamily="18" charset="-127"/>
            </a:rPr>
            <a:t>    </a:t>
          </a:r>
          <a:r>
            <a:rPr lang="en-US" sz="1600" b="1" i="0" u="sng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Rounded MT Bold" panose="020F0704030504030204" pitchFamily="34" charset="0"/>
              <a:ea typeface="Batang" panose="02030600000101010101" pitchFamily="18" charset="-127"/>
            </a:rPr>
            <a:t>Contact Us</a:t>
          </a:r>
          <a:r>
            <a:rPr lang="en-US" sz="1400" b="1" i="0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Rounded MT Bold" panose="020F0704030504030204" pitchFamily="34" charset="0"/>
              <a:ea typeface="Batang" panose="02030600000101010101" pitchFamily="18" charset="-127"/>
            </a:rPr>
            <a:t> </a:t>
          </a:r>
          <a:r>
            <a:rPr lang="en-US" sz="1200" b="1" i="0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Rounded MT Bold" panose="020F0704030504030204" pitchFamily="34" charset="0"/>
              <a:ea typeface="Batang" panose="02030600000101010101" pitchFamily="18" charset="-127"/>
            </a:rPr>
            <a:t>                  </a:t>
          </a:r>
          <a:r>
            <a:rPr lang="en-US" sz="1250" b="1" i="0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Rounded MT Bold" panose="020F0704030504030204" pitchFamily="34" charset="0"/>
              <a:ea typeface="Batang" panose="02030600000101010101" pitchFamily="18" charset="-127"/>
            </a:rPr>
            <a:t>Phone</a:t>
          </a:r>
          <a:r>
            <a:rPr lang="en-US" sz="1250" b="1" i="0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Arial Rounded MT Bold" panose="020F0704030504030204" pitchFamily="34" charset="0"/>
              <a:ea typeface="Batang" panose="02030600000101010101" pitchFamily="18" charset="-127"/>
            </a:rPr>
            <a:t>: 503-986-3333, or E-mail: Albert.NAKO@odot.state.or.us</a:t>
          </a:r>
          <a:endParaRPr lang="en-US" sz="1250" b="1" i="0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Arial Rounded MT Bold" panose="020F0704030504030204" pitchFamily="34" charset="0"/>
            <a:ea typeface="Batang" panose="02030600000101010101" pitchFamily="18" charset="-127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_N-Projects/00_Seismic/Excel_Files/AN_OR_Lat_Long_500_1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3">
          <cell r="S3" t="str">
            <v>A</v>
          </cell>
        </row>
        <row r="4">
          <cell r="S4" t="str">
            <v>B</v>
          </cell>
        </row>
        <row r="5">
          <cell r="S5" t="str">
            <v>C</v>
          </cell>
        </row>
        <row r="6">
          <cell r="S6" t="str">
            <v>D</v>
          </cell>
        </row>
        <row r="7">
          <cell r="S7" t="str">
            <v>E</v>
          </cell>
        </row>
        <row r="8">
          <cell r="S8" t="str">
            <v>F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Z101"/>
  <sheetViews>
    <sheetView showGridLines="0" tabSelected="1" zoomScaleNormal="100" workbookViewId="0">
      <selection activeCell="K4" sqref="K4:L4"/>
    </sheetView>
  </sheetViews>
  <sheetFormatPr defaultRowHeight="14.3" x14ac:dyDescent="0.25"/>
  <cols>
    <col min="1" max="1" width="1.625" style="1" customWidth="1"/>
    <col min="2" max="10" width="12.625" style="1" customWidth="1"/>
    <col min="11" max="12" width="13.125" style="1" customWidth="1"/>
    <col min="13" max="14" width="1.625" style="1" customWidth="1"/>
    <col min="15" max="16" width="10.625" style="29" customWidth="1"/>
    <col min="17" max="25" width="0" style="1" hidden="1" customWidth="1"/>
    <col min="26" max="26" width="1.625" style="1" hidden="1" customWidth="1"/>
    <col min="27" max="39" width="12.625" style="1" hidden="1" customWidth="1"/>
    <col min="40" max="40" width="1.625" style="1" hidden="1" customWidth="1"/>
    <col min="41" max="47" width="12.625" style="1" hidden="1" customWidth="1"/>
    <col min="48" max="51" width="0" style="1" hidden="1" customWidth="1"/>
    <col min="52" max="52" width="1.625" style="1" customWidth="1"/>
    <col min="53" max="16384" width="9" style="1"/>
  </cols>
  <sheetData>
    <row r="1" spans="2:52" x14ac:dyDescent="0.25">
      <c r="B1" s="28" t="s">
        <v>68</v>
      </c>
      <c r="C1" s="222"/>
      <c r="D1" s="223"/>
      <c r="E1" s="223"/>
      <c r="F1" s="224"/>
      <c r="G1" s="28" t="s">
        <v>73</v>
      </c>
      <c r="H1" s="150"/>
      <c r="K1" s="227">
        <f ca="1">TODAY()</f>
        <v>44004</v>
      </c>
      <c r="L1" s="227"/>
    </row>
    <row r="2" spans="2:52" ht="14.95" customHeight="1" x14ac:dyDescent="0.25">
      <c r="B2" s="30" t="s">
        <v>69</v>
      </c>
      <c r="C2" s="223"/>
      <c r="D2" s="223"/>
      <c r="E2" s="223"/>
      <c r="F2" s="223"/>
      <c r="G2" s="28" t="s">
        <v>72</v>
      </c>
      <c r="H2" s="151"/>
      <c r="Z2" s="31"/>
      <c r="AA2" s="218" t="s">
        <v>56</v>
      </c>
      <c r="AB2" s="218"/>
      <c r="AC2" s="218"/>
      <c r="AD2" s="32"/>
      <c r="AE2" s="203" t="s">
        <v>10</v>
      </c>
      <c r="AF2" s="203"/>
      <c r="AG2" s="204"/>
      <c r="AH2" s="203" t="s">
        <v>11</v>
      </c>
      <c r="AI2" s="203"/>
      <c r="AJ2" s="204"/>
      <c r="AK2" s="203" t="s">
        <v>12</v>
      </c>
      <c r="AL2" s="203"/>
      <c r="AM2" s="204"/>
      <c r="AN2" s="31"/>
      <c r="AO2" s="217" t="s">
        <v>59</v>
      </c>
      <c r="AP2" s="217"/>
      <c r="AQ2" s="217"/>
      <c r="AR2" s="32"/>
      <c r="AS2" s="203" t="s">
        <v>67</v>
      </c>
      <c r="AT2" s="203"/>
      <c r="AU2" s="204"/>
      <c r="AZ2" s="31"/>
    </row>
    <row r="3" spans="2:52" ht="14.95" customHeight="1" x14ac:dyDescent="0.3">
      <c r="B3" s="33" t="s">
        <v>71</v>
      </c>
      <c r="C3" s="222"/>
      <c r="D3" s="223"/>
      <c r="E3" s="223"/>
      <c r="F3" s="224"/>
      <c r="G3" s="28" t="s">
        <v>70</v>
      </c>
      <c r="H3" s="150"/>
      <c r="K3" s="219" t="s">
        <v>88</v>
      </c>
      <c r="L3" s="219"/>
      <c r="Z3" s="31"/>
      <c r="AB3" s="34" t="s">
        <v>6</v>
      </c>
      <c r="AC3" s="34" t="s">
        <v>5</v>
      </c>
      <c r="AD3" s="32"/>
      <c r="AE3" s="35" t="s">
        <v>0</v>
      </c>
      <c r="AF3" s="35" t="s">
        <v>13</v>
      </c>
      <c r="AG3" s="36" t="s">
        <v>14</v>
      </c>
      <c r="AH3" s="35" t="s">
        <v>0</v>
      </c>
      <c r="AI3" s="35" t="s">
        <v>13</v>
      </c>
      <c r="AJ3" s="36" t="s">
        <v>14</v>
      </c>
      <c r="AK3" s="35" t="s">
        <v>0</v>
      </c>
      <c r="AL3" s="35" t="s">
        <v>13</v>
      </c>
      <c r="AM3" s="36" t="s">
        <v>14</v>
      </c>
      <c r="AN3" s="31"/>
      <c r="AP3" s="34" t="s">
        <v>6</v>
      </c>
      <c r="AQ3" s="34" t="s">
        <v>5</v>
      </c>
      <c r="AR3" s="32"/>
      <c r="AS3" s="35" t="s">
        <v>0</v>
      </c>
      <c r="AT3" s="35" t="s">
        <v>57</v>
      </c>
      <c r="AU3" s="36" t="s">
        <v>58</v>
      </c>
      <c r="AZ3" s="31"/>
    </row>
    <row r="4" spans="2:52" ht="14.95" customHeight="1" thickBot="1" x14ac:dyDescent="0.3">
      <c r="B4" s="28" t="s">
        <v>74</v>
      </c>
      <c r="C4" s="208"/>
      <c r="D4" s="209"/>
      <c r="E4" s="209"/>
      <c r="F4" s="37"/>
      <c r="G4" s="38"/>
      <c r="H4" s="38"/>
      <c r="K4" s="225" t="s">
        <v>76</v>
      </c>
      <c r="L4" s="226"/>
      <c r="Z4" s="31"/>
      <c r="AA4" s="39" t="s">
        <v>7</v>
      </c>
      <c r="AB4" s="4">
        <f>$L$7</f>
        <v>-123.0433</v>
      </c>
      <c r="AC4" s="4">
        <f>$K$7</f>
        <v>44.944899999999997</v>
      </c>
      <c r="AD4" s="40" t="s">
        <v>60</v>
      </c>
      <c r="AE4" s="41">
        <f t="shared" ref="AE4:AM4" si="0">TREND(AE11:AE12,$AB$6:$AB$7,$AB$4,TRUE)</f>
        <v>0.16489053501600015</v>
      </c>
      <c r="AF4" s="42">
        <f t="shared" si="0"/>
        <v>0.35117189663200143</v>
      </c>
      <c r="AG4" s="43">
        <f t="shared" si="0"/>
        <v>0.13138444712799924</v>
      </c>
      <c r="AH4" s="41">
        <f t="shared" si="0"/>
        <v>0.26481297183600105</v>
      </c>
      <c r="AI4" s="42">
        <f t="shared" si="0"/>
        <v>0.56750231319600175</v>
      </c>
      <c r="AJ4" s="43">
        <f t="shared" si="0"/>
        <v>0.22730679210000027</v>
      </c>
      <c r="AK4" s="41">
        <f t="shared" si="0"/>
        <v>0</v>
      </c>
      <c r="AL4" s="42">
        <f t="shared" si="0"/>
        <v>0</v>
      </c>
      <c r="AM4" s="43">
        <f t="shared" si="0"/>
        <v>0</v>
      </c>
      <c r="AN4" s="31"/>
      <c r="AO4" s="39" t="s">
        <v>7</v>
      </c>
      <c r="AP4" s="4">
        <f>$L$7</f>
        <v>-123.0433</v>
      </c>
      <c r="AQ4" s="4">
        <f>$K$7</f>
        <v>44.944899999999997</v>
      </c>
      <c r="AR4" s="40" t="s">
        <v>60</v>
      </c>
      <c r="AS4" s="41">
        <f>TREND(AS11:AS12,$AP$6:$AP$7,$AP$4,TRUE)</f>
        <v>0</v>
      </c>
      <c r="AT4" s="42">
        <f>TREND(AT11:AT12,$AP$6:$AP$7,$AP$4,TRUE)</f>
        <v>0</v>
      </c>
      <c r="AU4" s="43">
        <f>TREND(AU11:AU12,$AP$6:$AP$7,$AP$4,TRUE)</f>
        <v>0</v>
      </c>
      <c r="AZ4" s="31"/>
    </row>
    <row r="5" spans="2:52" ht="14.95" customHeight="1" thickTop="1" x14ac:dyDescent="0.25">
      <c r="B5" s="28" t="s">
        <v>75</v>
      </c>
      <c r="C5" s="210"/>
      <c r="D5" s="211"/>
      <c r="E5" s="211"/>
      <c r="F5" s="44"/>
      <c r="G5" s="45"/>
      <c r="Z5" s="31"/>
      <c r="AA5" s="46" t="s">
        <v>63</v>
      </c>
      <c r="AB5" s="47">
        <f>_xlfn.FLOOR.PRECISE(AB4,0.05)+0.05</f>
        <v>-123.00000000000001</v>
      </c>
      <c r="AC5" s="48">
        <f>_xlfn.FLOOR.PRECISE(AC4,0.05)+0.05</f>
        <v>44.95</v>
      </c>
      <c r="AD5" s="32"/>
      <c r="AE5" s="49">
        <f>PSHA_Grid_Data!D2</f>
        <v>0.16242999999999999</v>
      </c>
      <c r="AF5" s="5">
        <f>PSHA_Grid_Data!E2</f>
        <v>0.345943</v>
      </c>
      <c r="AG5" s="50">
        <f>PSHA_Grid_Data!F2</f>
        <v>0.12901000000000001</v>
      </c>
      <c r="AH5" s="49">
        <f>PSHA_Grid_Data!H2</f>
        <v>0.25892599999999999</v>
      </c>
      <c r="AI5" s="49">
        <f>PSHA_Grid_Data!I2</f>
        <v>0.55564400000000003</v>
      </c>
      <c r="AJ5" s="51">
        <f>PSHA_Grid_Data!J2</f>
        <v>0.22248699999999999</v>
      </c>
      <c r="AK5" s="52">
        <f>PSHA_Grid_Data!L2</f>
        <v>0</v>
      </c>
      <c r="AL5" s="49">
        <f>PSHA_Grid_Data!M2</f>
        <v>0</v>
      </c>
      <c r="AM5" s="49">
        <f>PSHA_Grid_Data!N2</f>
        <v>0</v>
      </c>
      <c r="AN5" s="31"/>
      <c r="AO5" s="46" t="s">
        <v>63</v>
      </c>
      <c r="AP5" s="47">
        <f>_xlfn.FLOOR.PRECISE(AP4,0.05)+0.05</f>
        <v>-123.00000000000001</v>
      </c>
      <c r="AQ5" s="48">
        <f>_xlfn.FLOOR.PRECISE(AQ4,0.05)+0.05</f>
        <v>44.95</v>
      </c>
      <c r="AR5" s="32"/>
      <c r="AS5" s="49">
        <f>'M9.0_Grid_Data'!D2</f>
        <v>0</v>
      </c>
      <c r="AT5" s="5">
        <f>'M9.0_Grid_Data'!E2</f>
        <v>0</v>
      </c>
      <c r="AU5" s="50">
        <f>'M9.0_Grid_Data'!F2</f>
        <v>0</v>
      </c>
      <c r="AZ5" s="31"/>
    </row>
    <row r="6" spans="2:52" ht="14.95" customHeight="1" x14ac:dyDescent="0.25">
      <c r="F6" s="212" t="s">
        <v>15</v>
      </c>
      <c r="G6" s="212"/>
      <c r="H6" s="212"/>
      <c r="I6" s="212"/>
      <c r="K6" s="202" t="s">
        <v>115</v>
      </c>
      <c r="L6" s="202" t="s">
        <v>116</v>
      </c>
      <c r="Z6" s="31"/>
      <c r="AA6" s="46" t="s">
        <v>64</v>
      </c>
      <c r="AB6" s="53">
        <f>AB5</f>
        <v>-123.00000000000001</v>
      </c>
      <c r="AC6" s="48">
        <f>_xlfn.FLOOR.PRECISE(AC4,0.05)</f>
        <v>44.900000000000006</v>
      </c>
      <c r="AD6" s="32"/>
      <c r="AE6" s="49">
        <f>PSHA_Grid_Data!D3</f>
        <v>0.16061300000000001</v>
      </c>
      <c r="AF6" s="5">
        <f>PSHA_Grid_Data!E3</f>
        <v>0.34148000000000001</v>
      </c>
      <c r="AG6" s="50">
        <f>PSHA_Grid_Data!F3</f>
        <v>0.12836600000000001</v>
      </c>
      <c r="AH6" s="49">
        <f>PSHA_Grid_Data!H3</f>
        <v>0.25690400000000002</v>
      </c>
      <c r="AI6" s="49">
        <f>PSHA_Grid_Data!I3</f>
        <v>0.55059400000000003</v>
      </c>
      <c r="AJ6" s="51">
        <f>PSHA_Grid_Data!J3</f>
        <v>0.22223000000000001</v>
      </c>
      <c r="AK6" s="52">
        <f>PSHA_Grid_Data!L3</f>
        <v>0</v>
      </c>
      <c r="AL6" s="49">
        <f>PSHA_Grid_Data!M3</f>
        <v>0</v>
      </c>
      <c r="AM6" s="49">
        <f>PSHA_Grid_Data!N3</f>
        <v>0</v>
      </c>
      <c r="AN6" s="31"/>
      <c r="AO6" s="46" t="s">
        <v>64</v>
      </c>
      <c r="AP6" s="53">
        <f>AP5</f>
        <v>-123.00000000000001</v>
      </c>
      <c r="AQ6" s="48">
        <f>_xlfn.FLOOR.PRECISE(AQ4,0.05)</f>
        <v>44.900000000000006</v>
      </c>
      <c r="AR6" s="32"/>
      <c r="AS6" s="49">
        <f>'M9.0_Grid_Data'!D3</f>
        <v>0</v>
      </c>
      <c r="AT6" s="5">
        <f>'M9.0_Grid_Data'!E3</f>
        <v>0</v>
      </c>
      <c r="AU6" s="50">
        <f>'M9.0_Grid_Data'!F3</f>
        <v>0</v>
      </c>
      <c r="AZ6" s="31"/>
    </row>
    <row r="7" spans="2:52" ht="14.95" customHeight="1" thickBot="1" x14ac:dyDescent="0.3">
      <c r="F7" s="213" t="s">
        <v>101</v>
      </c>
      <c r="G7" s="214"/>
      <c r="H7" s="214"/>
      <c r="I7" s="215"/>
      <c r="J7" s="54"/>
      <c r="K7" s="152">
        <v>44.944899999999997</v>
      </c>
      <c r="L7" s="153">
        <v>-123.0433</v>
      </c>
      <c r="O7" s="216" t="str">
        <f>HYPERLINK(AD21,"MAP YOUR BRIDGE!")</f>
        <v>MAP YOUR BRIDGE!</v>
      </c>
      <c r="P7" s="216"/>
      <c r="Z7" s="31"/>
      <c r="AA7" s="46" t="s">
        <v>65</v>
      </c>
      <c r="AB7" s="53">
        <f>_xlfn.FLOOR.PRECISE(AB4,0.05)</f>
        <v>-123.05000000000001</v>
      </c>
      <c r="AC7" s="55">
        <f>AC6</f>
        <v>44.900000000000006</v>
      </c>
      <c r="AD7" s="32"/>
      <c r="AE7" s="49">
        <f>PSHA_Grid_Data!D4</f>
        <v>0.163882</v>
      </c>
      <c r="AF7" s="5">
        <f>PSHA_Grid_Data!E4</f>
        <v>0.34851599999999999</v>
      </c>
      <c r="AG7" s="50">
        <f>PSHA_Grid_Data!F4</f>
        <v>0.13132199999999999</v>
      </c>
      <c r="AH7" s="49">
        <f>PSHA_Grid_Data!H4</f>
        <v>0.26427499999999998</v>
      </c>
      <c r="AI7" s="49">
        <f>PSHA_Grid_Data!I4</f>
        <v>0.56564800000000004</v>
      </c>
      <c r="AJ7" s="51">
        <f>PSHA_Grid_Data!J4</f>
        <v>0.22798299999999999</v>
      </c>
      <c r="AK7" s="52">
        <f>PSHA_Grid_Data!L4</f>
        <v>0</v>
      </c>
      <c r="AL7" s="49">
        <f>PSHA_Grid_Data!M4</f>
        <v>0</v>
      </c>
      <c r="AM7" s="49">
        <f>PSHA_Grid_Data!N4</f>
        <v>0</v>
      </c>
      <c r="AN7" s="31"/>
      <c r="AO7" s="46" t="s">
        <v>65</v>
      </c>
      <c r="AP7" s="53">
        <f>_xlfn.FLOOR.PRECISE(AP4,0.05)</f>
        <v>-123.05000000000001</v>
      </c>
      <c r="AQ7" s="55">
        <f>AQ6</f>
        <v>44.900000000000006</v>
      </c>
      <c r="AR7" s="32"/>
      <c r="AS7" s="49">
        <f>'M9.0_Grid_Data'!D4</f>
        <v>0</v>
      </c>
      <c r="AT7" s="5">
        <f>'M9.0_Grid_Data'!E4</f>
        <v>0</v>
      </c>
      <c r="AU7" s="50">
        <f>'M9.0_Grid_Data'!F4</f>
        <v>0</v>
      </c>
      <c r="AZ7" s="31"/>
    </row>
    <row r="8" spans="2:52" ht="14.95" customHeight="1" thickTop="1" x14ac:dyDescent="0.25">
      <c r="F8" s="45"/>
      <c r="K8" s="56" t="s">
        <v>114</v>
      </c>
      <c r="L8" s="56" t="s">
        <v>119</v>
      </c>
      <c r="Z8" s="31"/>
      <c r="AA8" s="46" t="s">
        <v>66</v>
      </c>
      <c r="AB8" s="47">
        <f>AB7</f>
        <v>-123.05000000000001</v>
      </c>
      <c r="AC8" s="55">
        <f>AC5</f>
        <v>44.95</v>
      </c>
      <c r="AD8" s="32"/>
      <c r="AE8" s="57">
        <f>PSHA_Grid_Data!D5</f>
        <v>0.165461</v>
      </c>
      <c r="AF8" s="58">
        <f>PSHA_Grid_Data!E5</f>
        <v>0.35245300000000002</v>
      </c>
      <c r="AG8" s="59">
        <f>PSHA_Grid_Data!F5</f>
        <v>0.13181200000000001</v>
      </c>
      <c r="AH8" s="49">
        <f>PSHA_Grid_Data!H5</f>
        <v>0.26592399999999999</v>
      </c>
      <c r="AI8" s="49">
        <f>PSHA_Grid_Data!I5</f>
        <v>0.56984500000000005</v>
      </c>
      <c r="AJ8" s="51">
        <f>PSHA_Grid_Data!J5</f>
        <v>0.22806499999999999</v>
      </c>
      <c r="AK8" s="52">
        <f>PSHA_Grid_Data!L5</f>
        <v>0</v>
      </c>
      <c r="AL8" s="49">
        <f>PSHA_Grid_Data!M5</f>
        <v>0</v>
      </c>
      <c r="AM8" s="49">
        <f>PSHA_Grid_Data!N5</f>
        <v>0</v>
      </c>
      <c r="AN8" s="31"/>
      <c r="AO8" s="46" t="s">
        <v>66</v>
      </c>
      <c r="AP8" s="47">
        <f>AP7</f>
        <v>-123.05000000000001</v>
      </c>
      <c r="AQ8" s="55">
        <f>AQ5</f>
        <v>44.95</v>
      </c>
      <c r="AR8" s="32"/>
      <c r="AS8" s="57">
        <f>'M9.0_Grid_Data'!D5</f>
        <v>0</v>
      </c>
      <c r="AT8" s="58">
        <f>'M9.0_Grid_Data'!E5</f>
        <v>0</v>
      </c>
      <c r="AU8" s="59">
        <f>'M9.0_Grid_Data'!F5</f>
        <v>0</v>
      </c>
      <c r="AZ8" s="31"/>
    </row>
    <row r="9" spans="2:52" ht="14.95" customHeight="1" x14ac:dyDescent="0.25">
      <c r="C9" s="60"/>
      <c r="D9" s="60"/>
      <c r="E9" s="60"/>
      <c r="Z9" s="31"/>
      <c r="AA9" s="61" t="s">
        <v>8</v>
      </c>
      <c r="AB9" s="62">
        <f>AB5</f>
        <v>-123.00000000000001</v>
      </c>
      <c r="AC9" s="62">
        <f>AC5</f>
        <v>44.95</v>
      </c>
      <c r="AD9" s="32"/>
      <c r="AE9" s="63"/>
      <c r="AF9" s="64"/>
      <c r="AG9" s="65"/>
      <c r="AH9" s="63"/>
      <c r="AI9" s="64"/>
      <c r="AJ9" s="65"/>
      <c r="AK9" s="63"/>
      <c r="AL9" s="64"/>
      <c r="AM9" s="65"/>
      <c r="AN9" s="31"/>
      <c r="AO9" s="61" t="s">
        <v>8</v>
      </c>
      <c r="AP9" s="62">
        <f>AP5</f>
        <v>-123.00000000000001</v>
      </c>
      <c r="AQ9" s="62">
        <f>AQ5</f>
        <v>44.95</v>
      </c>
      <c r="AR9" s="32"/>
      <c r="AS9" s="63"/>
      <c r="AT9" s="64"/>
      <c r="AU9" s="65"/>
      <c r="AZ9" s="31"/>
    </row>
    <row r="10" spans="2:52" ht="14.95" customHeight="1" thickBot="1" x14ac:dyDescent="0.3">
      <c r="B10" s="60"/>
      <c r="C10" s="206" t="s">
        <v>113</v>
      </c>
      <c r="D10" s="207"/>
      <c r="E10" s="207"/>
      <c r="F10" s="66"/>
      <c r="G10" s="67"/>
      <c r="H10" s="67"/>
      <c r="I10" s="67"/>
      <c r="Z10" s="31"/>
      <c r="AD10" s="32"/>
      <c r="AE10" s="63"/>
      <c r="AF10" s="64"/>
      <c r="AG10" s="65"/>
      <c r="AH10" s="63"/>
      <c r="AI10" s="64"/>
      <c r="AJ10" s="65"/>
      <c r="AK10" s="63"/>
      <c r="AL10" s="64"/>
      <c r="AM10" s="65"/>
      <c r="AN10" s="31"/>
      <c r="AR10" s="32"/>
      <c r="AS10" s="63"/>
      <c r="AT10" s="64"/>
      <c r="AU10" s="65"/>
      <c r="AZ10" s="31"/>
    </row>
    <row r="11" spans="2:52" ht="18" customHeight="1" thickBot="1" x14ac:dyDescent="0.4">
      <c r="B11" s="68" t="s">
        <v>16</v>
      </c>
      <c r="C11" s="69" t="s">
        <v>49</v>
      </c>
      <c r="D11" s="70" t="s">
        <v>51</v>
      </c>
      <c r="E11" s="71" t="s">
        <v>50</v>
      </c>
      <c r="F11" s="69" t="s">
        <v>33</v>
      </c>
      <c r="G11" s="70" t="s">
        <v>34</v>
      </c>
      <c r="H11" s="72" t="s">
        <v>35</v>
      </c>
      <c r="I11" s="73" t="s">
        <v>36</v>
      </c>
      <c r="J11" s="74" t="s">
        <v>37</v>
      </c>
      <c r="K11" s="75" t="s">
        <v>38</v>
      </c>
      <c r="L11" s="76" t="s">
        <v>45</v>
      </c>
      <c r="O11" s="35" t="s">
        <v>95</v>
      </c>
      <c r="P11" s="35" t="s">
        <v>96</v>
      </c>
      <c r="Z11" s="31"/>
      <c r="AA11" s="205" t="s">
        <v>9</v>
      </c>
      <c r="AB11" s="205"/>
      <c r="AC11" s="205"/>
      <c r="AD11" s="77" t="s">
        <v>61</v>
      </c>
      <c r="AE11" s="63">
        <f t="shared" ref="AE11:AM11" si="1">TREND(AE5:AE6,$AC$5:$AC$6,$AC$4,TRUE)</f>
        <v>0.16224466599999965</v>
      </c>
      <c r="AF11" s="64">
        <f t="shared" si="1"/>
        <v>0.34548777399999908</v>
      </c>
      <c r="AG11" s="65">
        <f t="shared" si="1"/>
        <v>0.12894431200000001</v>
      </c>
      <c r="AH11" s="63">
        <f t="shared" si="1"/>
        <v>0.25871975599999986</v>
      </c>
      <c r="AI11" s="64">
        <f t="shared" si="1"/>
        <v>0.55512890000000015</v>
      </c>
      <c r="AJ11" s="65">
        <f t="shared" si="1"/>
        <v>0.22246078599999997</v>
      </c>
      <c r="AK11" s="63">
        <f t="shared" si="1"/>
        <v>0</v>
      </c>
      <c r="AL11" s="64">
        <f t="shared" si="1"/>
        <v>0</v>
      </c>
      <c r="AM11" s="65">
        <f t="shared" si="1"/>
        <v>0</v>
      </c>
      <c r="AN11" s="31"/>
      <c r="AO11" s="205" t="s">
        <v>9</v>
      </c>
      <c r="AP11" s="205"/>
      <c r="AQ11" s="205"/>
      <c r="AR11" s="77" t="s">
        <v>61</v>
      </c>
      <c r="AS11" s="63">
        <f>TREND(AS5:AS6,$AQ$5:$AQ$6,$AQ$4,TRUE)</f>
        <v>0</v>
      </c>
      <c r="AT11" s="64">
        <f>TREND(AT5:AT6,$AQ$5:$AQ$6,$AQ$4,TRUE)</f>
        <v>0</v>
      </c>
      <c r="AU11" s="65">
        <f>TREND(AU5:AU6,$AQ$5:$AQ$6,$AQ$4,TRUE)</f>
        <v>0</v>
      </c>
      <c r="AZ11" s="31"/>
    </row>
    <row r="12" spans="2:52" ht="18" customHeight="1" thickTop="1" thickBot="1" x14ac:dyDescent="0.3">
      <c r="B12" s="154" t="s">
        <v>19</v>
      </c>
      <c r="C12" s="78">
        <f>IF(F7=AA26," ",AA35)</f>
        <v>0.26481297183600105</v>
      </c>
      <c r="D12" s="79">
        <f>IF(F7=AA26," ",AB35)</f>
        <v>0.56750231319600175</v>
      </c>
      <c r="E12" s="80">
        <f>IF(F7=AA26," ",AC35)</f>
        <v>0.22730679210000027</v>
      </c>
      <c r="F12" s="81">
        <f>IF(F7=AA26," ",AH46)</f>
        <v>1.2</v>
      </c>
      <c r="G12" s="82">
        <f>IF(F7=AA26," ",AH56)</f>
        <v>1.2729990747215996</v>
      </c>
      <c r="H12" s="83">
        <f>IF(F7=AA26," ",AH66)</f>
        <v>1.5</v>
      </c>
      <c r="I12" s="84">
        <f>IF(F7=AA26," ",IF(B12="F"," ",F12*C12))</f>
        <v>0.31777556620320124</v>
      </c>
      <c r="J12" s="85">
        <f>IF(F7=AA26," ",IF(B12="F"," ",IF(G12="See Message!","See Message!",G12*D12)))</f>
        <v>0.72242991960087766</v>
      </c>
      <c r="K12" s="86">
        <f>IF(F7=AA26," ",IF(B12="F"," ",H12*E12))</f>
        <v>0.3409601881500004</v>
      </c>
      <c r="L12" s="87" t="str">
        <f>IF(F7=AA26," ",IF(K4=AE25,AA74,IF(K4=AE26,AF74," ")))</f>
        <v>C</v>
      </c>
      <c r="M12" s="88"/>
      <c r="N12" s="45"/>
      <c r="O12" s="89">
        <f>IF(F7=AA26," ",IF(B12="F"," ",IF(J12="See Message!"," ",K12/J12)))</f>
        <v>0.47196299447062129</v>
      </c>
      <c r="P12" s="89">
        <f>IF(B12="F"," ",IF(O12=" "," ",0.2*O12))</f>
        <v>9.4392598894124269E-2</v>
      </c>
      <c r="Z12" s="31"/>
      <c r="AB12" s="90">
        <f>ABS(AB4-AB6)</f>
        <v>4.3299999999987904E-2</v>
      </c>
      <c r="AC12" s="90">
        <f>ABS(AC4-AC6)</f>
        <v>4.489999999999128E-2</v>
      </c>
      <c r="AD12" s="91" t="s">
        <v>62</v>
      </c>
      <c r="AE12" s="63">
        <f t="shared" ref="AE12:AM12" si="2">TREND(AE7:AE8,$AC$7:$AC$8,$AC$4,TRUE)</f>
        <v>0.16529994199999987</v>
      </c>
      <c r="AF12" s="64">
        <f t="shared" si="2"/>
        <v>0.35205142599999961</v>
      </c>
      <c r="AG12" s="65">
        <f t="shared" si="2"/>
        <v>0.13176201999999992</v>
      </c>
      <c r="AH12" s="63">
        <f t="shared" si="2"/>
        <v>0.26575580199999971</v>
      </c>
      <c r="AI12" s="64">
        <f t="shared" si="2"/>
        <v>0.56941690599999983</v>
      </c>
      <c r="AJ12" s="65">
        <f t="shared" si="2"/>
        <v>0.22805663599999998</v>
      </c>
      <c r="AK12" s="63">
        <f t="shared" si="2"/>
        <v>0</v>
      </c>
      <c r="AL12" s="64">
        <f t="shared" si="2"/>
        <v>0</v>
      </c>
      <c r="AM12" s="65">
        <f t="shared" si="2"/>
        <v>0</v>
      </c>
      <c r="AN12" s="31"/>
      <c r="AP12" s="90">
        <f>ABS(AP4-AP6)</f>
        <v>4.3299999999987904E-2</v>
      </c>
      <c r="AQ12" s="90">
        <f>ABS(AQ4-AQ6)</f>
        <v>4.489999999999128E-2</v>
      </c>
      <c r="AR12" s="91" t="s">
        <v>62</v>
      </c>
      <c r="AS12" s="63">
        <f>TREND(AS7:AS8,$AQ$7:$AQ$8,$AQ$4,TRUE)</f>
        <v>0</v>
      </c>
      <c r="AT12" s="64">
        <f>TREND(AT7:AT8,$AQ$7:$AQ$8,$AQ$4,TRUE)</f>
        <v>0</v>
      </c>
      <c r="AU12" s="65">
        <f>TREND(AU7:AU8,$AQ$7:$AQ$8,$AQ$4,TRUE)</f>
        <v>0</v>
      </c>
      <c r="AZ12" s="31"/>
    </row>
    <row r="13" spans="2:52" ht="18" customHeight="1" thickTop="1" x14ac:dyDescent="0.25">
      <c r="C13" s="92" t="str">
        <f>IF(F7=AA31,AA36," ")</f>
        <v xml:space="preserve"> </v>
      </c>
      <c r="D13" s="92" t="str">
        <f>IF(F7=AA31,AB36," ")</f>
        <v xml:space="preserve"> </v>
      </c>
      <c r="E13" s="92" t="str">
        <f>IF(F7=AA31,AC36," ")</f>
        <v xml:space="preserve"> </v>
      </c>
      <c r="F13" s="92" t="str">
        <f>IF(F7=AA31,AI46," ")</f>
        <v xml:space="preserve"> </v>
      </c>
      <c r="G13" s="92" t="str">
        <f>IF(F7=AA31,AI56," ")</f>
        <v xml:space="preserve"> </v>
      </c>
      <c r="H13" s="92" t="str">
        <f>IF(F7=AA31,AI66," ")</f>
        <v xml:space="preserve"> </v>
      </c>
      <c r="I13" s="92" t="str">
        <f>IF(B12="F"," ",IF(F7=AA31,F13*C13," "))</f>
        <v xml:space="preserve"> </v>
      </c>
      <c r="J13" s="92" t="str">
        <f>IF(B12="F"," ",IF(F7=AA31,G13*D13," "))</f>
        <v xml:space="preserve"> </v>
      </c>
      <c r="K13" s="92" t="str">
        <f>IF(B12="F"," ",IF(F7=AA31,H13*E13," "))</f>
        <v xml:space="preserve"> </v>
      </c>
      <c r="L13" s="92"/>
      <c r="O13" s="89" t="str">
        <f>IF(B12="F"," ",IF(F7=AA31,K13/J13," "))</f>
        <v xml:space="preserve"> </v>
      </c>
      <c r="P13" s="89" t="str">
        <f>IF(B12="F"," ",IF(F7=AA31,0.2*O13," "))</f>
        <v xml:space="preserve"> </v>
      </c>
      <c r="Z13" s="31"/>
      <c r="AN13" s="31"/>
      <c r="AZ13" s="31"/>
    </row>
    <row r="14" spans="2:52" ht="30.1" customHeight="1" x14ac:dyDescent="0.25">
      <c r="B14" s="229" t="str">
        <f>IF(D14&lt;&gt;" ","ATTENTION! =►"," ")</f>
        <v xml:space="preserve"> </v>
      </c>
      <c r="C14" s="229"/>
      <c r="D14" s="228" t="str">
        <f>IF(F7=AA26,AA32,IF(AND(B12="E",D12&gt;0.75),AA29,IF(AND(B12="D",E12&gt;=0.2),AA30,IF(AND(B12="E",E12&gt;=0.2),AA30,IF(B12="F",AA31," ")))))</f>
        <v xml:space="preserve"> </v>
      </c>
      <c r="E14" s="228"/>
      <c r="F14" s="228"/>
      <c r="G14" s="228"/>
      <c r="H14" s="228"/>
      <c r="I14" s="228"/>
      <c r="J14" s="228"/>
      <c r="K14" s="228"/>
      <c r="L14" s="228"/>
      <c r="Z14" s="31"/>
      <c r="AN14" s="31"/>
      <c r="AZ14" s="31"/>
    </row>
    <row r="15" spans="2:52" ht="14.95" customHeight="1" thickBot="1" x14ac:dyDescent="0.3">
      <c r="B15" s="220" t="str">
        <f>IF(F7=AA31,"500-Year EQ"," ")</f>
        <v xml:space="preserve"> </v>
      </c>
      <c r="C15" s="220"/>
      <c r="D15" s="93"/>
      <c r="E15" s="93"/>
      <c r="F15" s="93"/>
      <c r="G15" s="93"/>
      <c r="H15" s="93"/>
      <c r="I15" s="93"/>
      <c r="J15" s="93"/>
      <c r="K15" s="93"/>
      <c r="L15" s="93"/>
      <c r="O15" s="221" t="str">
        <f>IF(F7=AA31,"M9.0 CSZE"," ")</f>
        <v xml:space="preserve"> </v>
      </c>
      <c r="P15" s="221"/>
      <c r="Z15" s="31"/>
      <c r="AB15" s="262" t="s">
        <v>47</v>
      </c>
      <c r="AC15" s="262"/>
      <c r="AD15" s="262"/>
      <c r="AE15" s="249" t="s">
        <v>10</v>
      </c>
      <c r="AF15" s="249"/>
      <c r="AG15" s="249"/>
      <c r="AH15" s="249" t="s">
        <v>11</v>
      </c>
      <c r="AI15" s="249"/>
      <c r="AJ15" s="249"/>
      <c r="AK15" s="249" t="s">
        <v>12</v>
      </c>
      <c r="AL15" s="249"/>
      <c r="AM15" s="249"/>
      <c r="AN15" s="31"/>
      <c r="AS15" s="249" t="s">
        <v>67</v>
      </c>
      <c r="AT15" s="249"/>
      <c r="AU15" s="249"/>
      <c r="AZ15" s="31"/>
    </row>
    <row r="16" spans="2:52" ht="14.95" customHeight="1" thickBot="1" x14ac:dyDescent="0.35">
      <c r="B16" s="94" t="s">
        <v>39</v>
      </c>
      <c r="C16" s="95" t="s">
        <v>40</v>
      </c>
      <c r="D16" s="45"/>
      <c r="O16" s="35" t="str">
        <f>IF(F7=AA31,"T (sec)"," ")</f>
        <v xml:space="preserve"> </v>
      </c>
      <c r="P16" s="35" t="str">
        <f>IF(F7=AA31,"Sa (g)"," ")</f>
        <v xml:space="preserve"> </v>
      </c>
      <c r="Z16" s="31"/>
      <c r="AA16" s="96" t="s">
        <v>16</v>
      </c>
      <c r="AB16" s="97" t="s">
        <v>48</v>
      </c>
      <c r="AC16" s="98">
        <f>IF(F7=AA28,AP8,AB8)</f>
        <v>-123.05000000000001</v>
      </c>
      <c r="AD16" s="99">
        <f>IF(F7=AA28,AP5,AB5)</f>
        <v>-123.00000000000001</v>
      </c>
      <c r="AE16" s="97" t="s">
        <v>48</v>
      </c>
      <c r="AF16" s="98">
        <f>AC16</f>
        <v>-123.05000000000001</v>
      </c>
      <c r="AG16" s="99">
        <f>AD16</f>
        <v>-123.00000000000001</v>
      </c>
      <c r="AH16" s="97" t="s">
        <v>48</v>
      </c>
      <c r="AI16" s="98">
        <f>AC16</f>
        <v>-123.05000000000001</v>
      </c>
      <c r="AJ16" s="99">
        <f>AD16</f>
        <v>-123.00000000000001</v>
      </c>
      <c r="AK16" s="97" t="s">
        <v>48</v>
      </c>
      <c r="AL16" s="98">
        <f>AC16</f>
        <v>-123.05000000000001</v>
      </c>
      <c r="AM16" s="99">
        <f>AD16</f>
        <v>-123.00000000000001</v>
      </c>
      <c r="AN16" s="31"/>
      <c r="AS16" s="97" t="s">
        <v>48</v>
      </c>
      <c r="AT16" s="98">
        <f>AP8</f>
        <v>-123.05000000000001</v>
      </c>
      <c r="AU16" s="99">
        <f>AP5</f>
        <v>-123.00000000000001</v>
      </c>
      <c r="AZ16" s="31"/>
    </row>
    <row r="17" spans="2:52" ht="14.95" customHeight="1" x14ac:dyDescent="0.25">
      <c r="B17" s="100">
        <f>IF($F$7=$AA$26," ",0)</f>
        <v>0</v>
      </c>
      <c r="C17" s="101">
        <f>IF(AND($B$12="E",$D$12&gt;0.75),0,IF($B$12="F",0,IF(K4=AE26,0.4*J12,I12)))</f>
        <v>0.31777556620320124</v>
      </c>
      <c r="D17" s="45"/>
      <c r="O17" s="89" t="str">
        <f>IF(F7=AA31,0," ")</f>
        <v xml:space="preserve"> </v>
      </c>
      <c r="P17" s="102" t="str">
        <f>IF(O17=" "," ",IF(AND(F7=AA31,B12="F"),0,IF(K4=AE26,0.4*J13,I13)))</f>
        <v xml:space="preserve"> </v>
      </c>
      <c r="Z17" s="31"/>
      <c r="AA17" s="103" t="s">
        <v>17</v>
      </c>
      <c r="AB17" s="104">
        <f>IF(F7=AA28,AQ5,AC5)</f>
        <v>44.95</v>
      </c>
      <c r="AC17" s="105">
        <f>IF(F7=AA27,AF17,IF(F7=AA25,AI17,IF(F7=#REF!,AL17,IF(F7=AA28,AT17," "))))</f>
        <v>0.26592399999999999</v>
      </c>
      <c r="AD17" s="106">
        <f>IF(F7=AA27,AG17,IF(F7=AA25,AJ17,IF(F7=#REF!,AM17,IF(F7=AA28,AU17," "))))</f>
        <v>0.25892599999999999</v>
      </c>
      <c r="AE17" s="104">
        <f>AB17</f>
        <v>44.95</v>
      </c>
      <c r="AF17" s="107">
        <f>AE8</f>
        <v>0.165461</v>
      </c>
      <c r="AG17" s="108">
        <f>AE5</f>
        <v>0.16242999999999999</v>
      </c>
      <c r="AH17" s="104">
        <f>AB17</f>
        <v>44.95</v>
      </c>
      <c r="AI17" s="107">
        <f>AH8</f>
        <v>0.26592399999999999</v>
      </c>
      <c r="AJ17" s="108">
        <f>AH5</f>
        <v>0.25892599999999999</v>
      </c>
      <c r="AK17" s="104">
        <f>AB17</f>
        <v>44.95</v>
      </c>
      <c r="AL17" s="107">
        <f>AK8</f>
        <v>0</v>
      </c>
      <c r="AM17" s="108">
        <f>AK5</f>
        <v>0</v>
      </c>
      <c r="AN17" s="31"/>
      <c r="AS17" s="104">
        <f>AQ5</f>
        <v>44.95</v>
      </c>
      <c r="AT17" s="107">
        <f>AS8</f>
        <v>0</v>
      </c>
      <c r="AU17" s="108">
        <f>AS5</f>
        <v>0</v>
      </c>
      <c r="AZ17" s="31"/>
    </row>
    <row r="18" spans="2:52" ht="14.95" customHeight="1" thickBot="1" x14ac:dyDescent="0.3">
      <c r="B18" s="109">
        <f>IF($F$7=$AA$26," ",IF(AND($B$12="E",$D$12&gt;0.75)," ",IF($B$12="F"," ",IF(P12&gt;0.2,0.2,P12))))</f>
        <v>9.4392598894124269E-2</v>
      </c>
      <c r="C18" s="110">
        <f>IF(B18=" "," ",J12)</f>
        <v>0.72242991960087766</v>
      </c>
      <c r="D18" s="45"/>
      <c r="O18" s="89" t="str">
        <f>IF(B12="F"," ",IF(F7&lt;&gt;AA31," ",IF(P13&gt;0.2,0.2,P13)))</f>
        <v xml:space="preserve"> </v>
      </c>
      <c r="P18" s="102" t="str">
        <f>IF(O18=" "," ",J13)</f>
        <v xml:space="preserve"> </v>
      </c>
      <c r="Z18" s="31"/>
      <c r="AA18" s="103" t="s">
        <v>18</v>
      </c>
      <c r="AB18" s="111">
        <f>IF(F7=AA28,AQ7,AC7)</f>
        <v>44.900000000000006</v>
      </c>
      <c r="AC18" s="112">
        <f>IF(F7=AA27,AF18,IF(F7=AA25,AI18,IF(F7=#REF!,AL18,IF(F7=AA28,AT18," "))))</f>
        <v>0.26427499999999998</v>
      </c>
      <c r="AD18" s="113">
        <f>IF(F7=AA27,AG18,IF(F7=AA25,AJ18,IF(F7=#REF!,AM18,IF(F7=AA28,AU18," "))))</f>
        <v>0.25690400000000002</v>
      </c>
      <c r="AE18" s="111">
        <f>AB18</f>
        <v>44.900000000000006</v>
      </c>
      <c r="AF18" s="114">
        <f>AE7</f>
        <v>0.163882</v>
      </c>
      <c r="AG18" s="115">
        <f>AE6</f>
        <v>0.16061300000000001</v>
      </c>
      <c r="AH18" s="111">
        <f>AB18</f>
        <v>44.900000000000006</v>
      </c>
      <c r="AI18" s="114">
        <f>AH7</f>
        <v>0.26427499999999998</v>
      </c>
      <c r="AJ18" s="115">
        <f>AH6</f>
        <v>0.25690400000000002</v>
      </c>
      <c r="AK18" s="111">
        <f>AB18</f>
        <v>44.900000000000006</v>
      </c>
      <c r="AL18" s="114">
        <f>AK7</f>
        <v>0</v>
      </c>
      <c r="AM18" s="115">
        <f>AK6</f>
        <v>0</v>
      </c>
      <c r="AN18" s="31"/>
      <c r="AS18" s="111">
        <f>AQ6</f>
        <v>44.900000000000006</v>
      </c>
      <c r="AT18" s="114">
        <f>AS7</f>
        <v>0</v>
      </c>
      <c r="AU18" s="115">
        <f>AS6</f>
        <v>0</v>
      </c>
      <c r="AZ18" s="31"/>
    </row>
    <row r="19" spans="2:52" ht="14.95" customHeight="1" x14ac:dyDescent="0.25">
      <c r="B19" s="109">
        <f>IF($F$7=$AA$26," ",IF(AND($B$12="E",$D$12&gt;0.75)," ",IF($B$12="F"," ",IF(P12&lt;0.2,0.2,P12))))</f>
        <v>0.2</v>
      </c>
      <c r="C19" s="110">
        <f>IF(B19=" "," ",IF(B19&gt;0.2,J12+(K12-J12)/0.8*(B19-0.2),J12))</f>
        <v>0.72242991960087766</v>
      </c>
      <c r="D19" s="45"/>
      <c r="O19" s="89" t="str">
        <f>IF(B12="F"," ",IF(F7&lt;&gt;AA31," ",IF(P13&lt;0.2,0.2,P13)))</f>
        <v xml:space="preserve"> </v>
      </c>
      <c r="P19" s="102" t="str">
        <f>IF(O19=" "," ",IF(O19&gt;0.2,J13+(K13-J13)/0.8*(O19-0.2),J13))</f>
        <v xml:space="preserve"> </v>
      </c>
      <c r="Z19" s="31"/>
      <c r="AA19" s="103" t="s">
        <v>19</v>
      </c>
      <c r="AB19" s="116"/>
      <c r="AC19" s="117"/>
      <c r="AD19" s="117"/>
      <c r="AN19" s="31"/>
      <c r="AZ19" s="31"/>
    </row>
    <row r="20" spans="2:52" ht="14.95" customHeight="1" x14ac:dyDescent="0.25">
      <c r="B20" s="118">
        <f>IF($F$7=$AA$26," ",IF(AND($B$12="E",$D$12&gt;0.75)," ",IF($B$12="F"," ",IF(O12&gt;1,1,O12))))</f>
        <v>0.47196299447062129</v>
      </c>
      <c r="C20" s="119">
        <f>IF(B20=" "," ",IF(B20=1,K12,J12))</f>
        <v>0.72242991960087766</v>
      </c>
      <c r="D20" s="45"/>
      <c r="O20" s="89" t="str">
        <f>IF(B12="F"," ",IF(F7&lt;&gt;AA31," ",IF(O13&gt;1,1,O13)))</f>
        <v xml:space="preserve"> </v>
      </c>
      <c r="P20" s="102" t="str">
        <f>IF(O20=" "," ",IF(O20=1,K13,J13))</f>
        <v xml:space="preserve"> </v>
      </c>
      <c r="Z20" s="31"/>
      <c r="AA20" s="103" t="s">
        <v>20</v>
      </c>
      <c r="AB20" s="259" t="s">
        <v>100</v>
      </c>
      <c r="AC20" s="260"/>
      <c r="AD20" s="261"/>
      <c r="AN20" s="31"/>
      <c r="AZ20" s="31"/>
    </row>
    <row r="21" spans="2:52" ht="14.95" customHeight="1" x14ac:dyDescent="0.25">
      <c r="B21" s="109">
        <f t="shared" ref="B21:B39" si="3">IF($F$7=$AA$26," ",IF(AND($B$12="E",$D$12&gt;0.75)," ",IF($B$12="F"," ",IF((B20+0.2)&lt;$O$12,$O$12,IF(B20&lt;4,_xlfn.FLOOR.PRECISE((B20+0.2),0.2),4)))))</f>
        <v>0.60000000000000009</v>
      </c>
      <c r="C21" s="110">
        <f>IF(B21&lt;&gt;" ",IF(B21=1,$K$12,$K$12/B21)," ")</f>
        <v>0.56826698025000055</v>
      </c>
      <c r="D21" s="45"/>
      <c r="O21" s="89" t="str">
        <f t="shared" ref="O21:O39" si="4">IF($B$12="F"," ",IF($F$7&lt;&gt;$AA$31," ",IF((O20+0.2)&lt;$O$13,$O$13,IF(O20&lt;4,_xlfn.FLOOR.PRECISE((O20+0.2),0.2),4))))</f>
        <v xml:space="preserve"> </v>
      </c>
      <c r="P21" s="102" t="str">
        <f>IF(O21&lt;&gt;" ",IF(O21=1,$K$13,$K$13/O21)," ")</f>
        <v xml:space="preserve"> </v>
      </c>
      <c r="Z21" s="31"/>
      <c r="AA21" s="103" t="s">
        <v>21</v>
      </c>
      <c r="AB21" s="155" t="s">
        <v>97</v>
      </c>
      <c r="AC21" s="156" t="s">
        <v>98</v>
      </c>
      <c r="AD21" s="157" t="str">
        <f>AB21&amp;AB22&amp;"&amp;"&amp;AC21</f>
        <v>http://maps.google.com/maps?q=44.9449N 123.0433W (label)&amp;hl=en&amp;t=h&amp;z=19</v>
      </c>
      <c r="AE21" s="1" t="s">
        <v>99</v>
      </c>
      <c r="AN21" s="31"/>
      <c r="AZ21" s="31"/>
    </row>
    <row r="22" spans="2:52" ht="14.95" customHeight="1" x14ac:dyDescent="0.25">
      <c r="B22" s="109">
        <f t="shared" si="3"/>
        <v>0.8</v>
      </c>
      <c r="C22" s="110">
        <f>IF(B22&lt;&gt;" ",IF(B22=1,$K$12,$K$12/B22)," ")</f>
        <v>0.4262002351875005</v>
      </c>
      <c r="D22" s="45"/>
      <c r="O22" s="89" t="str">
        <f t="shared" si="4"/>
        <v xml:space="preserve"> </v>
      </c>
      <c r="P22" s="102" t="str">
        <f>IF(O22&lt;&gt;" ",IF(O22=1,$K$13,$K$13/O22)," ")</f>
        <v xml:space="preserve"> </v>
      </c>
      <c r="Z22" s="31"/>
      <c r="AA22" s="103" t="s">
        <v>22</v>
      </c>
      <c r="AB22" s="256" t="str">
        <f>ROUND(K7,5)&amp;"N "&amp;ROUND(-L7,5)&amp;"W (label)"</f>
        <v>44.9449N 123.0433W (label)</v>
      </c>
      <c r="AC22" s="257"/>
      <c r="AD22" s="258"/>
      <c r="AN22" s="31"/>
      <c r="AZ22" s="31"/>
    </row>
    <row r="23" spans="2:52" ht="14.95" customHeight="1" x14ac:dyDescent="0.25">
      <c r="B23" s="109">
        <f t="shared" si="3"/>
        <v>1</v>
      </c>
      <c r="C23" s="110">
        <f>IF(B23&lt;&gt;" ",IF(B23=1,$K$12,$K$12/B23)," ")</f>
        <v>0.3409601881500004</v>
      </c>
      <c r="D23" s="45"/>
      <c r="O23" s="89" t="str">
        <f t="shared" si="4"/>
        <v xml:space="preserve"> </v>
      </c>
      <c r="P23" s="102" t="str">
        <f>IF(O23&lt;&gt;" ",IF(O23=1,$K$13,$K$13/O23)," ")</f>
        <v xml:space="preserve"> </v>
      </c>
      <c r="Z23" s="31"/>
      <c r="AN23" s="31"/>
      <c r="AZ23" s="31"/>
    </row>
    <row r="24" spans="2:52" ht="14.95" customHeight="1" x14ac:dyDescent="0.25">
      <c r="B24" s="109">
        <f t="shared" si="3"/>
        <v>1.2000000000000002</v>
      </c>
      <c r="C24" s="110">
        <f t="shared" ref="C24:C39" si="5">IF(B24&lt;&gt;" ",IF(B24=1,$K$12,$K$12/B24)," ")</f>
        <v>0.28413349012500028</v>
      </c>
      <c r="D24" s="45"/>
      <c r="O24" s="89" t="str">
        <f t="shared" si="4"/>
        <v xml:space="preserve"> </v>
      </c>
      <c r="P24" s="102" t="str">
        <f t="shared" ref="P24:P39" si="6">IF(O24&lt;&gt;" ",IF(O24=1,$K$13,$K$13/O24)," ")</f>
        <v xml:space="preserve"> </v>
      </c>
      <c r="Z24" s="31"/>
      <c r="AA24" s="237" t="s">
        <v>15</v>
      </c>
      <c r="AB24" s="237"/>
      <c r="AC24" s="237"/>
      <c r="AE24" s="237" t="s">
        <v>88</v>
      </c>
      <c r="AF24" s="237"/>
      <c r="AG24" s="237"/>
      <c r="AH24" s="120"/>
      <c r="AI24" s="120"/>
      <c r="AJ24" s="120"/>
      <c r="AK24" s="120"/>
      <c r="AL24" s="120"/>
      <c r="AM24" s="120"/>
      <c r="AN24" s="31"/>
      <c r="AZ24" s="31"/>
    </row>
    <row r="25" spans="2:52" ht="14.95" customHeight="1" x14ac:dyDescent="0.25">
      <c r="B25" s="109">
        <f t="shared" si="3"/>
        <v>1.4000000000000001</v>
      </c>
      <c r="C25" s="110">
        <f t="shared" si="5"/>
        <v>0.24354299153571454</v>
      </c>
      <c r="D25" s="45"/>
      <c r="O25" s="89" t="str">
        <f t="shared" si="4"/>
        <v xml:space="preserve"> </v>
      </c>
      <c r="P25" s="102" t="str">
        <f>IF(O25&lt;&gt;" ",IF(O25=1,$K$13,$K$13/O25)," ")</f>
        <v xml:space="preserve"> </v>
      </c>
      <c r="Z25" s="31"/>
      <c r="AA25" s="252" t="s">
        <v>101</v>
      </c>
      <c r="AB25" s="252"/>
      <c r="AC25" s="252"/>
      <c r="AE25" s="250" t="s">
        <v>76</v>
      </c>
      <c r="AF25" s="250"/>
      <c r="AG25" s="250"/>
      <c r="AN25" s="31"/>
      <c r="AZ25" s="31"/>
    </row>
    <row r="26" spans="2:52" ht="14.95" customHeight="1" x14ac:dyDescent="0.25">
      <c r="B26" s="109">
        <f t="shared" si="3"/>
        <v>1.6</v>
      </c>
      <c r="C26" s="110">
        <f t="shared" si="5"/>
        <v>0.21310011759375025</v>
      </c>
      <c r="D26" s="45"/>
      <c r="O26" s="89" t="str">
        <f t="shared" si="4"/>
        <v xml:space="preserve"> </v>
      </c>
      <c r="P26" s="102" t="str">
        <f t="shared" si="6"/>
        <v xml:space="preserve"> </v>
      </c>
      <c r="Z26" s="31"/>
      <c r="AA26" s="273" t="s">
        <v>117</v>
      </c>
      <c r="AB26" s="273"/>
      <c r="AC26" s="273"/>
      <c r="AE26" s="251" t="s">
        <v>81</v>
      </c>
      <c r="AF26" s="251"/>
      <c r="AG26" s="251"/>
      <c r="AN26" s="31"/>
      <c r="AZ26" s="31"/>
    </row>
    <row r="27" spans="2:52" ht="14.95" customHeight="1" x14ac:dyDescent="0.25">
      <c r="B27" s="109">
        <f t="shared" si="3"/>
        <v>1.8</v>
      </c>
      <c r="C27" s="110">
        <f t="shared" si="5"/>
        <v>0.1894223267500002</v>
      </c>
      <c r="D27" s="45"/>
      <c r="O27" s="89" t="str">
        <f t="shared" si="4"/>
        <v xml:space="preserve"> </v>
      </c>
      <c r="P27" s="102" t="str">
        <f t="shared" si="6"/>
        <v xml:space="preserve"> </v>
      </c>
      <c r="Z27" s="31"/>
      <c r="AA27" s="272" t="s">
        <v>111</v>
      </c>
      <c r="AB27" s="272"/>
      <c r="AC27" s="272"/>
      <c r="AN27" s="31"/>
      <c r="AZ27" s="31"/>
    </row>
    <row r="28" spans="2:52" ht="14.95" customHeight="1" x14ac:dyDescent="0.25">
      <c r="B28" s="109">
        <f t="shared" si="3"/>
        <v>2</v>
      </c>
      <c r="C28" s="110">
        <f>IF(B28&lt;&gt;" ",IF(B28=1,$K$12,$K$12/B28)," ")</f>
        <v>0.1704800940750002</v>
      </c>
      <c r="D28" s="45"/>
      <c r="O28" s="89" t="str">
        <f t="shared" si="4"/>
        <v xml:space="preserve"> </v>
      </c>
      <c r="P28" s="102" t="str">
        <f t="shared" si="6"/>
        <v xml:space="preserve"> </v>
      </c>
      <c r="Z28" s="31"/>
      <c r="AA28" s="237" t="s">
        <v>112</v>
      </c>
      <c r="AB28" s="237"/>
      <c r="AC28" s="237"/>
      <c r="AN28" s="31"/>
      <c r="AZ28" s="31"/>
    </row>
    <row r="29" spans="2:52" ht="14.95" customHeight="1" x14ac:dyDescent="0.25">
      <c r="B29" s="109">
        <f t="shared" si="3"/>
        <v>2.2000000000000002</v>
      </c>
      <c r="C29" s="110">
        <f t="shared" si="5"/>
        <v>0.15498190370454562</v>
      </c>
      <c r="D29" s="45"/>
      <c r="O29" s="89" t="str">
        <f t="shared" si="4"/>
        <v xml:space="preserve"> </v>
      </c>
      <c r="P29" s="102" t="str">
        <f t="shared" si="6"/>
        <v xml:space="preserve"> </v>
      </c>
      <c r="Z29" s="31"/>
      <c r="AA29" s="274" t="s">
        <v>120</v>
      </c>
      <c r="AB29" s="274"/>
      <c r="AC29" s="274"/>
      <c r="AD29" s="274"/>
      <c r="AE29" s="274"/>
      <c r="AF29" s="274"/>
      <c r="AG29" s="274"/>
      <c r="AH29" s="274"/>
      <c r="AN29" s="31"/>
      <c r="AZ29" s="31"/>
    </row>
    <row r="30" spans="2:52" ht="14.95" customHeight="1" x14ac:dyDescent="0.25">
      <c r="B30" s="109">
        <f t="shared" si="3"/>
        <v>2.4000000000000004</v>
      </c>
      <c r="C30" s="110">
        <f t="shared" si="5"/>
        <v>0.14206674506250014</v>
      </c>
      <c r="D30" s="45"/>
      <c r="O30" s="89" t="str">
        <f t="shared" si="4"/>
        <v xml:space="preserve"> </v>
      </c>
      <c r="P30" s="102" t="str">
        <f t="shared" si="6"/>
        <v xml:space="preserve"> </v>
      </c>
      <c r="Z30" s="31"/>
      <c r="AA30" s="274" t="s">
        <v>120</v>
      </c>
      <c r="AB30" s="274"/>
      <c r="AC30" s="274"/>
      <c r="AD30" s="274"/>
      <c r="AE30" s="274"/>
      <c r="AF30" s="274"/>
      <c r="AG30" s="274"/>
      <c r="AH30" s="274"/>
      <c r="AN30" s="31"/>
      <c r="AZ30" s="31"/>
    </row>
    <row r="31" spans="2:52" ht="14.95" customHeight="1" x14ac:dyDescent="0.25">
      <c r="B31" s="109">
        <f t="shared" si="3"/>
        <v>2.6</v>
      </c>
      <c r="C31" s="110">
        <f t="shared" si="5"/>
        <v>0.1311385339038463</v>
      </c>
      <c r="D31" s="45"/>
      <c r="O31" s="89" t="str">
        <f t="shared" si="4"/>
        <v xml:space="preserve"> </v>
      </c>
      <c r="P31" s="102" t="str">
        <f t="shared" si="6"/>
        <v xml:space="preserve"> </v>
      </c>
      <c r="Z31" s="31"/>
      <c r="AA31" s="275" t="s">
        <v>121</v>
      </c>
      <c r="AB31" s="275"/>
      <c r="AC31" s="275"/>
      <c r="AD31" s="275"/>
      <c r="AE31" s="275"/>
      <c r="AF31" s="275"/>
      <c r="AG31" s="275"/>
      <c r="AH31" s="275"/>
      <c r="AN31" s="31"/>
      <c r="AZ31" s="31"/>
    </row>
    <row r="32" spans="2:52" ht="14.95" customHeight="1" thickBot="1" x14ac:dyDescent="0.3">
      <c r="B32" s="109">
        <f t="shared" si="3"/>
        <v>2.8000000000000003</v>
      </c>
      <c r="C32" s="110">
        <f t="shared" si="5"/>
        <v>0.12177149576785727</v>
      </c>
      <c r="D32" s="45"/>
      <c r="O32" s="89" t="str">
        <f t="shared" si="4"/>
        <v xml:space="preserve"> </v>
      </c>
      <c r="P32" s="102" t="str">
        <f t="shared" si="6"/>
        <v xml:space="preserve"> </v>
      </c>
      <c r="Z32" s="31"/>
      <c r="AA32" s="275" t="s">
        <v>118</v>
      </c>
      <c r="AB32" s="275"/>
      <c r="AC32" s="275"/>
      <c r="AD32" s="275"/>
      <c r="AE32" s="275"/>
      <c r="AF32" s="275"/>
      <c r="AG32" s="275"/>
      <c r="AH32" s="275"/>
      <c r="AN32" s="31"/>
      <c r="AZ32" s="31"/>
    </row>
    <row r="33" spans="2:52" ht="14.95" customHeight="1" x14ac:dyDescent="0.25">
      <c r="B33" s="109">
        <f t="shared" si="3"/>
        <v>3</v>
      </c>
      <c r="C33" s="110">
        <f t="shared" si="5"/>
        <v>0.11365339605000013</v>
      </c>
      <c r="D33" s="45"/>
      <c r="O33" s="89" t="str">
        <f t="shared" si="4"/>
        <v xml:space="preserve"> </v>
      </c>
      <c r="P33" s="102" t="str">
        <f t="shared" si="6"/>
        <v xml:space="preserve"> </v>
      </c>
      <c r="Z33" s="31"/>
      <c r="AA33" s="269" t="s">
        <v>41</v>
      </c>
      <c r="AB33" s="270"/>
      <c r="AC33" s="271"/>
      <c r="AN33" s="31"/>
      <c r="AZ33" s="31"/>
    </row>
    <row r="34" spans="2:52" ht="14.95" customHeight="1" x14ac:dyDescent="0.3">
      <c r="B34" s="109">
        <f t="shared" si="3"/>
        <v>3.2</v>
      </c>
      <c r="C34" s="110">
        <f t="shared" si="5"/>
        <v>0.10655005879687512</v>
      </c>
      <c r="D34" s="45"/>
      <c r="O34" s="89" t="str">
        <f t="shared" si="4"/>
        <v xml:space="preserve"> </v>
      </c>
      <c r="P34" s="102" t="str">
        <f t="shared" si="6"/>
        <v xml:space="preserve"> </v>
      </c>
      <c r="Z34" s="31"/>
      <c r="AA34" s="121" t="s">
        <v>0</v>
      </c>
      <c r="AB34" s="122" t="s">
        <v>13</v>
      </c>
      <c r="AC34" s="123" t="s">
        <v>14</v>
      </c>
      <c r="AN34" s="31"/>
      <c r="AZ34" s="31"/>
    </row>
    <row r="35" spans="2:52" ht="14.95" customHeight="1" thickBot="1" x14ac:dyDescent="0.3">
      <c r="B35" s="109">
        <f t="shared" si="3"/>
        <v>3.4000000000000004</v>
      </c>
      <c r="C35" s="110">
        <f t="shared" si="5"/>
        <v>0.10028240827941187</v>
      </c>
      <c r="D35" s="45"/>
      <c r="O35" s="89" t="str">
        <f t="shared" si="4"/>
        <v xml:space="preserve"> </v>
      </c>
      <c r="P35" s="102" t="str">
        <f t="shared" si="6"/>
        <v xml:space="preserve"> </v>
      </c>
      <c r="Z35" s="31"/>
      <c r="AA35" s="124">
        <f>IF(F7=AA27,AE4,IF(F7=AA25,AH4,IF(F7=#REF!,AK4,IF(F7=AA28,AS4,IF(F7=AA31,AE4," ")))))</f>
        <v>0.26481297183600105</v>
      </c>
      <c r="AB35" s="125">
        <f>IF(F7=AA27,AF4,IF(F7=AA25,AI4,IF(F7=#REF!,AL4,IF(F7=AA28,AT4,IF(F7=AA31,AF4," ")))))</f>
        <v>0.56750231319600175</v>
      </c>
      <c r="AC35" s="126">
        <f>IF(F7=AA27,AG4,IF(F7=AA25,AJ4,IF(F7=#REF!,AM4,IF(F7=AA28,AU4,IF(F7=AA31,AG4," ")))))</f>
        <v>0.22730679210000027</v>
      </c>
      <c r="AD35" s="178" t="s">
        <v>93</v>
      </c>
      <c r="AH35" s="184" t="s">
        <v>92</v>
      </c>
      <c r="AI35" s="189"/>
      <c r="AN35" s="31"/>
      <c r="AZ35" s="31"/>
    </row>
    <row r="36" spans="2:52" ht="14.95" customHeight="1" thickBot="1" x14ac:dyDescent="0.3">
      <c r="B36" s="109">
        <f t="shared" si="3"/>
        <v>3.6</v>
      </c>
      <c r="C36" s="110">
        <f t="shared" si="5"/>
        <v>9.4711163375000101E-2</v>
      </c>
      <c r="D36" s="45"/>
      <c r="O36" s="89" t="str">
        <f t="shared" si="4"/>
        <v xml:space="preserve"> </v>
      </c>
      <c r="P36" s="102" t="str">
        <f t="shared" si="6"/>
        <v xml:space="preserve"> </v>
      </c>
      <c r="Z36" s="31"/>
      <c r="AA36" s="127" t="str">
        <f>IF(F7=AA31,AS4/100," ")</f>
        <v xml:space="preserve"> </v>
      </c>
      <c r="AB36" s="127" t="str">
        <f>IF(F7=AA31,AT4/100," ")</f>
        <v xml:space="preserve"> </v>
      </c>
      <c r="AC36" s="127" t="str">
        <f>IF(F7=AA31,AU4/100," ")</f>
        <v xml:space="preserve"> </v>
      </c>
      <c r="AD36" s="29" t="s">
        <v>94</v>
      </c>
      <c r="AH36" s="197" t="s">
        <v>91</v>
      </c>
      <c r="AI36" s="190"/>
      <c r="AN36" s="31"/>
      <c r="AZ36" s="31"/>
    </row>
    <row r="37" spans="2:52" ht="14.95" customHeight="1" thickTop="1" thickBot="1" x14ac:dyDescent="0.35">
      <c r="B37" s="109">
        <f t="shared" si="3"/>
        <v>3.8000000000000003</v>
      </c>
      <c r="C37" s="110">
        <f t="shared" si="5"/>
        <v>8.9726365302631672E-2</v>
      </c>
      <c r="D37" s="45"/>
      <c r="O37" s="89" t="str">
        <f t="shared" si="4"/>
        <v xml:space="preserve"> </v>
      </c>
      <c r="P37" s="102" t="str">
        <f t="shared" si="6"/>
        <v xml:space="preserve"> </v>
      </c>
      <c r="Z37" s="31"/>
      <c r="AA37" s="263" t="s">
        <v>102</v>
      </c>
      <c r="AB37" s="264"/>
      <c r="AC37" s="264"/>
      <c r="AD37" s="264"/>
      <c r="AE37" s="264"/>
      <c r="AF37" s="264"/>
      <c r="AG37" s="265"/>
      <c r="AH37" s="198" t="s">
        <v>0</v>
      </c>
      <c r="AI37" s="191"/>
      <c r="AN37" s="31"/>
      <c r="AZ37" s="31"/>
    </row>
    <row r="38" spans="2:52" ht="14.95" customHeight="1" thickTop="1" x14ac:dyDescent="0.25">
      <c r="B38" s="109">
        <f t="shared" si="3"/>
        <v>4</v>
      </c>
      <c r="C38" s="110">
        <f t="shared" si="5"/>
        <v>8.52400470375001E-2</v>
      </c>
      <c r="D38" s="45"/>
      <c r="O38" s="89" t="str">
        <f t="shared" si="4"/>
        <v xml:space="preserve"> </v>
      </c>
      <c r="P38" s="102" t="str">
        <f t="shared" si="6"/>
        <v xml:space="preserve"> </v>
      </c>
      <c r="Z38" s="31"/>
      <c r="AA38" s="253" t="s">
        <v>16</v>
      </c>
      <c r="AB38" s="266" t="s">
        <v>30</v>
      </c>
      <c r="AC38" s="267"/>
      <c r="AD38" s="267"/>
      <c r="AE38" s="267"/>
      <c r="AF38" s="267"/>
      <c r="AG38" s="268"/>
      <c r="AH38" s="185">
        <f>AA35</f>
        <v>0.26481297183600105</v>
      </c>
      <c r="AI38" s="192"/>
      <c r="AN38" s="31"/>
      <c r="AZ38" s="31"/>
    </row>
    <row r="39" spans="2:52" ht="14.95" customHeight="1" thickBot="1" x14ac:dyDescent="0.3">
      <c r="B39" s="128">
        <f t="shared" si="3"/>
        <v>4</v>
      </c>
      <c r="C39" s="129">
        <f t="shared" si="5"/>
        <v>8.52400470375001E-2</v>
      </c>
      <c r="D39" s="45"/>
      <c r="O39" s="89" t="str">
        <f t="shared" si="4"/>
        <v xml:space="preserve"> </v>
      </c>
      <c r="P39" s="102" t="str">
        <f t="shared" si="6"/>
        <v xml:space="preserve"> </v>
      </c>
      <c r="Z39" s="31"/>
      <c r="AA39" s="254"/>
      <c r="AB39" s="167" t="s">
        <v>103</v>
      </c>
      <c r="AC39" s="163" t="s">
        <v>23</v>
      </c>
      <c r="AD39" s="163" t="s">
        <v>24</v>
      </c>
      <c r="AE39" s="163" t="s">
        <v>25</v>
      </c>
      <c r="AF39" s="163" t="s">
        <v>27</v>
      </c>
      <c r="AG39" s="137" t="s">
        <v>104</v>
      </c>
      <c r="AH39" s="200" t="str">
        <f>_xlfn.FLOOR.PRECISE(AH38,0.1)&amp;"&lt; PGA &lt;"&amp;_xlfn.CEILING.PRECISE(AH38,0.1)</f>
        <v>0.2&lt; PGA &lt;0.3</v>
      </c>
      <c r="AI39" s="193"/>
      <c r="AN39" s="31"/>
      <c r="AZ39" s="31"/>
    </row>
    <row r="40" spans="2:52" ht="14.95" customHeight="1" x14ac:dyDescent="0.25">
      <c r="B40" s="117"/>
      <c r="C40" s="130"/>
      <c r="D40" s="45"/>
      <c r="Z40" s="31"/>
      <c r="AA40" s="168" t="s">
        <v>17</v>
      </c>
      <c r="AB40" s="164">
        <v>0.8</v>
      </c>
      <c r="AC40" s="138">
        <v>0.8</v>
      </c>
      <c r="AD40" s="138">
        <v>0.8</v>
      </c>
      <c r="AE40" s="138">
        <v>0.8</v>
      </c>
      <c r="AF40" s="138">
        <v>0.8</v>
      </c>
      <c r="AG40" s="179">
        <v>0.8</v>
      </c>
      <c r="AH40" s="201">
        <v>0.8</v>
      </c>
      <c r="AI40" s="194"/>
      <c r="AN40" s="31"/>
      <c r="AZ40" s="31"/>
    </row>
    <row r="41" spans="2:52" ht="14.95" customHeight="1" x14ac:dyDescent="0.25">
      <c r="B41" s="117"/>
      <c r="C41" s="130"/>
      <c r="D41" s="45"/>
      <c r="Z41" s="31"/>
      <c r="AA41" s="169" t="s">
        <v>18</v>
      </c>
      <c r="AB41" s="165">
        <v>0.9</v>
      </c>
      <c r="AC41" s="131">
        <v>0.9</v>
      </c>
      <c r="AD41" s="131">
        <v>0.9</v>
      </c>
      <c r="AE41" s="131">
        <v>0.9</v>
      </c>
      <c r="AF41" s="131">
        <v>0.9</v>
      </c>
      <c r="AG41" s="132">
        <v>0.9</v>
      </c>
      <c r="AH41" s="186">
        <v>0.9</v>
      </c>
      <c r="AI41" s="194"/>
      <c r="AN41" s="31"/>
      <c r="AZ41" s="31"/>
    </row>
    <row r="42" spans="2:52" ht="14.95" customHeight="1" x14ac:dyDescent="0.25">
      <c r="B42" s="45"/>
      <c r="C42" s="45"/>
      <c r="D42" s="45"/>
      <c r="Z42" s="31"/>
      <c r="AA42" s="169" t="s">
        <v>19</v>
      </c>
      <c r="AB42" s="165">
        <v>1.3</v>
      </c>
      <c r="AC42" s="131">
        <v>1.2</v>
      </c>
      <c r="AD42" s="131">
        <v>1.2</v>
      </c>
      <c r="AE42" s="131">
        <v>1.2</v>
      </c>
      <c r="AF42" s="131">
        <v>1.2</v>
      </c>
      <c r="AG42" s="132">
        <v>1.2</v>
      </c>
      <c r="AH42" s="177">
        <f>IF($AH$38&lt;=$AB$46,AB42,IF(AND($AH$38&gt;$AB$46,$AH$38&lt;=$AC$46),TREND(AB42:AC42,$AB$46:$AC$46,$AH$38,TRUE),IF(AND($AH$38&gt;$AC$46,$AH$38&lt;=$AD$46),TREND(AC42:AD42,$AC$46:$AD$46,$AH$38,TRUE),IF(AND($AH$38&gt;$AD$46,$AH$38&lt;=$AE$46),TREND(AD42:AE42,$AD$46:$AE$46,$AH$38,TRUE),IF(AND($AH$38&gt;$AE$46,$AH$38&lt;=$AF$46),TREND(AE42:AF42,$AE$46:$AF$46,$AH$38,TRUE),IF(AND($AH$38&gt;$AF$46,$AH$38&lt;$AG$46),TREND(AF42:AG42,$AF$46:$AG$46,$AH$38,TRUE),IF($AH$38&gt;=$AG$46,AG42," ")))))))</f>
        <v>1.2</v>
      </c>
      <c r="AI42" s="195"/>
      <c r="AN42" s="31"/>
      <c r="AZ42" s="31"/>
    </row>
    <row r="43" spans="2:52" ht="14.95" customHeight="1" x14ac:dyDescent="0.25">
      <c r="B43" s="45"/>
      <c r="C43" s="45"/>
      <c r="D43" s="45"/>
      <c r="Z43" s="31"/>
      <c r="AA43" s="169" t="s">
        <v>20</v>
      </c>
      <c r="AB43" s="165">
        <v>1.6</v>
      </c>
      <c r="AC43" s="131">
        <v>1.4</v>
      </c>
      <c r="AD43" s="131">
        <v>1.3</v>
      </c>
      <c r="AE43" s="131">
        <v>1.2</v>
      </c>
      <c r="AF43" s="131">
        <v>1.1000000000000001</v>
      </c>
      <c r="AG43" s="132">
        <v>1.1000000000000001</v>
      </c>
      <c r="AH43" s="177">
        <f>IF($AH$38&lt;=$AB$46,AB43,IF(AND($AH$38&gt;$AB$46,$AH$38&lt;=$AC$46),TREND(AB43:AC43,$AB$46:$AC$46,$AH$38,TRUE),IF(AND($AH$38&gt;$AC$46,$AH$38&lt;=$AD$46),TREND(AC43:AD43,$AC$46:$AD$46,$AH$38,TRUE),IF(AND($AH$38&gt;$AD$46,$AH$38&lt;=$AE$46),TREND(AD43:AE43,$AD$46:$AE$46,$AH$38,TRUE),IF(AND($AH$38&gt;$AE$46,$AH$38&lt;=$AF$46),TREND(AE43:AF43,$AE$46:$AF$46,$AH$38,TRUE),IF(AND($AH$38&gt;$AF$46,$AH$38&lt;$AG$46),TREND(AF43:AG43,$AF$46:$AG$46,$AH$38,TRUE),IF($AH$38&gt;=$AG$46,AG43," ")))))))</f>
        <v>1.335187028163999</v>
      </c>
      <c r="AI43" s="195"/>
      <c r="AN43" s="31"/>
      <c r="AZ43" s="31"/>
    </row>
    <row r="44" spans="2:52" ht="14.95" customHeight="1" x14ac:dyDescent="0.25">
      <c r="Z44" s="31"/>
      <c r="AA44" s="169" t="s">
        <v>21</v>
      </c>
      <c r="AB44" s="165">
        <v>2.4</v>
      </c>
      <c r="AC44" s="131">
        <v>1.9</v>
      </c>
      <c r="AD44" s="131">
        <v>1.6</v>
      </c>
      <c r="AE44" s="131">
        <v>1.4</v>
      </c>
      <c r="AF44" s="131">
        <v>1.2</v>
      </c>
      <c r="AG44" s="180">
        <v>1.1000000000000001</v>
      </c>
      <c r="AH44" s="177">
        <f>IF($AH$38&lt;=$AB$46,AB44,IF(AND($AH$38&gt;$AB$46,$AH$38&lt;=$AC$46),TREND(AB44:AC44,$AB$46:$AC$46,$AH$38,TRUE),IF(AND($AH$38&gt;$AC$46,$AH$38&lt;=$AD$46),TREND(AC44:AD44,$AC$46:$AD$46,$AH$38,TRUE),IF(AND($AH$38&gt;$AD$46,$AH$38&lt;=$AE$46),TREND(AD44:AE44,$AD$46:$AE$46,$AH$38,TRUE),IF(AND($AH$38&gt;$AE$46,$AH$38&lt;=$AF$46),TREND(AE44:AF44,$AE$46:$AF$46,$AH$38,TRUE),IF(AND($AH$38&gt;$AF$46,$AH$38&lt;$AG$46),TREND(AF44:AG44,$AF$46:$AG$46,$AH$38,TRUE),IF($AH$38&gt;=$AG$46,AG44," ")))))))</f>
        <v>1.7055610844919968</v>
      </c>
      <c r="AI44" s="195"/>
      <c r="AN44" s="31"/>
      <c r="AZ44" s="31"/>
    </row>
    <row r="45" spans="2:52" ht="14.95" customHeight="1" thickBot="1" x14ac:dyDescent="0.3">
      <c r="Z45" s="31"/>
      <c r="AA45" s="170" t="s">
        <v>22</v>
      </c>
      <c r="AB45" s="166" t="s">
        <v>26</v>
      </c>
      <c r="AC45" s="133" t="s">
        <v>26</v>
      </c>
      <c r="AD45" s="133" t="s">
        <v>26</v>
      </c>
      <c r="AE45" s="133" t="s">
        <v>26</v>
      </c>
      <c r="AF45" s="133" t="s">
        <v>26</v>
      </c>
      <c r="AG45" s="137" t="s">
        <v>26</v>
      </c>
      <c r="AH45" s="187" t="s">
        <v>26</v>
      </c>
      <c r="AI45" s="194"/>
      <c r="AN45" s="31"/>
      <c r="AZ45" s="31"/>
    </row>
    <row r="46" spans="2:52" ht="14.95" customHeight="1" thickBot="1" x14ac:dyDescent="0.3">
      <c r="Z46" s="31"/>
      <c r="AA46" s="134" t="s">
        <v>90</v>
      </c>
      <c r="AB46" s="135">
        <v>0.1</v>
      </c>
      <c r="AC46" s="135">
        <v>0.2</v>
      </c>
      <c r="AD46" s="135">
        <v>0.3</v>
      </c>
      <c r="AE46" s="135">
        <v>0.4</v>
      </c>
      <c r="AF46" s="135">
        <v>0.5</v>
      </c>
      <c r="AG46" s="135">
        <v>0.6</v>
      </c>
      <c r="AH46" s="136">
        <f>IF($B$12=AA40,AH40,IF($B$12=AA41,AH41,IF($B$12=AA42,AH42,IF($B$12=AA43,AH43,IF($B$12=AA44,AH44,IF($B$12=AA45,AH45," "))))))</f>
        <v>1.2</v>
      </c>
      <c r="AI46" s="196"/>
      <c r="AN46" s="31"/>
      <c r="AZ46" s="31"/>
    </row>
    <row r="47" spans="2:52" ht="14.95" customHeight="1" thickTop="1" thickBot="1" x14ac:dyDescent="0.35">
      <c r="Z47" s="31"/>
      <c r="AA47" s="234" t="s">
        <v>105</v>
      </c>
      <c r="AB47" s="235"/>
      <c r="AC47" s="235"/>
      <c r="AD47" s="235"/>
      <c r="AE47" s="235"/>
      <c r="AF47" s="235"/>
      <c r="AG47" s="236"/>
      <c r="AH47" s="198" t="s">
        <v>13</v>
      </c>
      <c r="AI47" s="191"/>
      <c r="AN47" s="31"/>
      <c r="AZ47" s="31"/>
    </row>
    <row r="48" spans="2:52" ht="14.95" customHeight="1" thickTop="1" x14ac:dyDescent="0.3">
      <c r="Z48" s="31"/>
      <c r="AA48" s="255" t="s">
        <v>16</v>
      </c>
      <c r="AB48" s="237" t="s">
        <v>31</v>
      </c>
      <c r="AC48" s="237"/>
      <c r="AD48" s="237"/>
      <c r="AE48" s="237"/>
      <c r="AF48" s="237"/>
      <c r="AG48" s="238"/>
      <c r="AH48" s="185">
        <f>AB35</f>
        <v>0.56750231319600175</v>
      </c>
      <c r="AI48" s="192"/>
      <c r="AN48" s="31"/>
      <c r="AZ48" s="31"/>
    </row>
    <row r="49" spans="26:52" ht="14.95" customHeight="1" thickBot="1" x14ac:dyDescent="0.3">
      <c r="Z49" s="31"/>
      <c r="AA49" s="254"/>
      <c r="AB49" s="167" t="s">
        <v>106</v>
      </c>
      <c r="AC49" s="163" t="s">
        <v>27</v>
      </c>
      <c r="AD49" s="163" t="s">
        <v>28</v>
      </c>
      <c r="AE49" s="163" t="s">
        <v>29</v>
      </c>
      <c r="AF49" s="163" t="s">
        <v>107</v>
      </c>
      <c r="AG49" s="175" t="s">
        <v>108</v>
      </c>
      <c r="AH49" s="200" t="str">
        <f>_xlfn.FLOOR.PRECISE(AH48,0.25)&amp;"&lt; Ss &lt;"&amp;_xlfn.CEILING.PRECISE(AH48,0.25)</f>
        <v>0.5&lt; Ss &lt;0.75</v>
      </c>
      <c r="AI49" s="193"/>
      <c r="AN49" s="31"/>
      <c r="AZ49" s="31"/>
    </row>
    <row r="50" spans="26:52" ht="14.95" customHeight="1" x14ac:dyDescent="0.25">
      <c r="Z50" s="31"/>
      <c r="AA50" s="168" t="s">
        <v>17</v>
      </c>
      <c r="AB50" s="164">
        <v>0.8</v>
      </c>
      <c r="AC50" s="138">
        <v>0.8</v>
      </c>
      <c r="AD50" s="138">
        <v>0.8</v>
      </c>
      <c r="AE50" s="138">
        <v>0.8</v>
      </c>
      <c r="AF50" s="138">
        <v>0.8</v>
      </c>
      <c r="AG50" s="181">
        <v>0.8</v>
      </c>
      <c r="AH50" s="201">
        <v>0.8</v>
      </c>
      <c r="AI50" s="194"/>
      <c r="AN50" s="31"/>
      <c r="AZ50" s="31"/>
    </row>
    <row r="51" spans="26:52" ht="14.95" customHeight="1" x14ac:dyDescent="0.25">
      <c r="Z51" s="31"/>
      <c r="AA51" s="169" t="s">
        <v>18</v>
      </c>
      <c r="AB51" s="165">
        <v>0.9</v>
      </c>
      <c r="AC51" s="131">
        <v>0.9</v>
      </c>
      <c r="AD51" s="131">
        <v>0.9</v>
      </c>
      <c r="AE51" s="131">
        <v>0.9</v>
      </c>
      <c r="AF51" s="131">
        <v>0.9</v>
      </c>
      <c r="AG51" s="182">
        <v>0.9</v>
      </c>
      <c r="AH51" s="186">
        <v>0.9</v>
      </c>
      <c r="AI51" s="194"/>
      <c r="AN51" s="31"/>
      <c r="AZ51" s="31"/>
    </row>
    <row r="52" spans="26:52" ht="14.95" customHeight="1" x14ac:dyDescent="0.25">
      <c r="Z52" s="31"/>
      <c r="AA52" s="169" t="s">
        <v>19</v>
      </c>
      <c r="AB52" s="165">
        <v>1.3</v>
      </c>
      <c r="AC52" s="131">
        <v>1.3</v>
      </c>
      <c r="AD52" s="131">
        <v>1.2</v>
      </c>
      <c r="AE52" s="131">
        <v>1.2</v>
      </c>
      <c r="AF52" s="131">
        <v>1.2</v>
      </c>
      <c r="AG52" s="182">
        <v>1.2</v>
      </c>
      <c r="AH52" s="177">
        <f>IF($AH$48&lt;=$AB$56,AB52,IF(AND($AH$48&gt;$AB$56,$AH$48&lt;=$AC$56),TREND(AB52:AC52,$AB$56:$AC$56,$AH$48,TRUE),IF(AND($AH$48&gt;$AC$56,$AH$48&lt;=$AD$56),TREND(AC52:AD52,$AC$56:$AD$56,$AH$48,TRUE),IF(AND($AH$48&gt;$AD$56,$AH$48&lt;=$AE$56),TREND(AD52:AE52,$AD$56:$AE$56,$AH$48,TRUE),IF(AND($AH$48&gt;$AE$56,$AH$48&lt;=$AF$56),TREND(AE52:AF52,$AE$56:$AF$56,$AH$48,TRUE),IF(AND($AH$48&gt;$AF$56,$AH$48&lt;$AG$56),TREND(AF52:AG52,$AF$56:$AG$56,$AH$48,TRUE),IF($AH$48&gt;=$AG$56,AG52," ")))))))</f>
        <v>1.2729990747215996</v>
      </c>
      <c r="AI52" s="195"/>
      <c r="AN52" s="31"/>
      <c r="AZ52" s="31"/>
    </row>
    <row r="53" spans="26:52" ht="14.95" customHeight="1" x14ac:dyDescent="0.25">
      <c r="Z53" s="31"/>
      <c r="AA53" s="169" t="s">
        <v>20</v>
      </c>
      <c r="AB53" s="165">
        <v>1.6</v>
      </c>
      <c r="AC53" s="131">
        <v>1.4</v>
      </c>
      <c r="AD53" s="131">
        <v>1.2</v>
      </c>
      <c r="AE53" s="131">
        <v>1.1000000000000001</v>
      </c>
      <c r="AF53" s="131">
        <v>1</v>
      </c>
      <c r="AG53" s="182">
        <v>1</v>
      </c>
      <c r="AH53" s="177">
        <f t="shared" ref="AH53" si="7">IF($AH$48&lt;=$AB$56,AB53,IF(AND($AH$48&gt;$AB$56,$AH$48&lt;=$AC$56),TREND(AB53:AC53,$AB$56:$AC$56,$AH$48,TRUE),IF(AND($AH$48&gt;$AC$56,$AH$48&lt;=$AD$56),TREND(AC53:AD53,$AC$56:$AD$56,$AH$48,TRUE),IF(AND($AH$48&gt;$AD$56,$AH$48&lt;=$AE$56),TREND(AD53:AE53,$AD$56:$AE$56,$AH$48,TRUE),IF(AND($AH$48&gt;$AE$56,$AH$48&lt;=$AF$56),TREND(AE53:AF53,$AE$56:$AF$56,$AH$48,TRUE),IF(AND($AH$48&gt;$AF$56,$AH$48&lt;$AG$56),TREND(AF53:AG53,$AF$56:$AG$56,$AH$48,TRUE),IF($AH$48&gt;=$AG$56,AG53," ")))))))</f>
        <v>1.3459981494431985</v>
      </c>
      <c r="AI53" s="195"/>
      <c r="AN53" s="31"/>
      <c r="AZ53" s="31"/>
    </row>
    <row r="54" spans="26:52" ht="14.95" customHeight="1" x14ac:dyDescent="0.25">
      <c r="Z54" s="31"/>
      <c r="AA54" s="169" t="s">
        <v>21</v>
      </c>
      <c r="AB54" s="165">
        <v>2.4</v>
      </c>
      <c r="AC54" s="131">
        <v>1.7</v>
      </c>
      <c r="AD54" s="131">
        <v>1.3</v>
      </c>
      <c r="AE54" s="131" t="s">
        <v>26</v>
      </c>
      <c r="AF54" s="131" t="s">
        <v>26</v>
      </c>
      <c r="AG54" s="173" t="s">
        <v>26</v>
      </c>
      <c r="AH54" s="177">
        <f>IF($AH$48&lt;=$AB$56,AB54,IF(AND($AH$48&gt;$AB$56,$AH$48&lt;=$AC$56),TREND(AB54:AC54,$AB$56:$AC$56,$AH$48,TRUE),IF(AND($AH$48&gt;$AC$56,$AH$48&lt;=$AD$56),TREND(AC54:AD54,$AC$56:$AD$56,$AH$48,TRUE),IF($AH$48&gt;$AD$56,"See Message!"," "))))</f>
        <v>1.5919962988863974</v>
      </c>
      <c r="AI54" s="195"/>
      <c r="AN54" s="31"/>
      <c r="AZ54" s="31"/>
    </row>
    <row r="55" spans="26:52" ht="14.95" customHeight="1" thickBot="1" x14ac:dyDescent="0.3">
      <c r="Z55" s="31"/>
      <c r="AA55" s="171" t="s">
        <v>22</v>
      </c>
      <c r="AB55" s="172" t="s">
        <v>26</v>
      </c>
      <c r="AC55" s="133" t="s">
        <v>26</v>
      </c>
      <c r="AD55" s="133" t="s">
        <v>26</v>
      </c>
      <c r="AE55" s="133" t="s">
        <v>26</v>
      </c>
      <c r="AF55" s="133" t="s">
        <v>26</v>
      </c>
      <c r="AG55" s="174" t="s">
        <v>26</v>
      </c>
      <c r="AH55" s="188" t="s">
        <v>26</v>
      </c>
      <c r="AI55" s="194"/>
      <c r="AN55" s="31"/>
      <c r="AZ55" s="31"/>
    </row>
    <row r="56" spans="26:52" ht="14.95" customHeight="1" thickBot="1" x14ac:dyDescent="0.3">
      <c r="Z56" s="31"/>
      <c r="AA56" s="134" t="s">
        <v>90</v>
      </c>
      <c r="AB56" s="135">
        <v>0.25</v>
      </c>
      <c r="AC56" s="135">
        <v>0.5</v>
      </c>
      <c r="AD56" s="135">
        <v>0.75</v>
      </c>
      <c r="AE56" s="135">
        <v>1</v>
      </c>
      <c r="AF56" s="135">
        <v>1.25</v>
      </c>
      <c r="AG56" s="135">
        <v>1.5</v>
      </c>
      <c r="AH56" s="136">
        <f>IF($B$12=AA50,AH50,IF($B$12=AA51,AH51,IF($B$12=AA52,AH52,IF($B$12=AA53,AH53,IF($B$12=AA54,AH54,IF($B$12=AA55,AH55," "))))))</f>
        <v>1.2729990747215996</v>
      </c>
      <c r="AI56" s="196"/>
      <c r="AN56" s="31"/>
      <c r="AZ56" s="31"/>
    </row>
    <row r="57" spans="26:52" ht="14.95" customHeight="1" thickTop="1" thickBot="1" x14ac:dyDescent="0.35">
      <c r="Z57" s="31"/>
      <c r="AA57" s="234" t="s">
        <v>109</v>
      </c>
      <c r="AB57" s="235"/>
      <c r="AC57" s="235"/>
      <c r="AD57" s="235"/>
      <c r="AE57" s="235"/>
      <c r="AF57" s="235"/>
      <c r="AG57" s="236"/>
      <c r="AH57" s="183" t="s">
        <v>14</v>
      </c>
      <c r="AI57" s="191"/>
      <c r="AN57" s="31"/>
      <c r="AZ57" s="31"/>
    </row>
    <row r="58" spans="26:52" ht="14.95" customHeight="1" thickTop="1" x14ac:dyDescent="0.3">
      <c r="Z58" s="31"/>
      <c r="AA58" s="255" t="s">
        <v>16</v>
      </c>
      <c r="AB58" s="247" t="s">
        <v>32</v>
      </c>
      <c r="AC58" s="247"/>
      <c r="AD58" s="247"/>
      <c r="AE58" s="247"/>
      <c r="AF58" s="247"/>
      <c r="AG58" s="248"/>
      <c r="AH58" s="199">
        <f>AC35</f>
        <v>0.22730679210000027</v>
      </c>
      <c r="AI58" s="192"/>
      <c r="AN58" s="31"/>
      <c r="AZ58" s="31"/>
    </row>
    <row r="59" spans="26:52" ht="14.95" customHeight="1" thickBot="1" x14ac:dyDescent="0.3">
      <c r="Z59" s="31"/>
      <c r="AA59" s="254"/>
      <c r="AB59" s="167" t="s">
        <v>103</v>
      </c>
      <c r="AC59" s="163" t="s">
        <v>23</v>
      </c>
      <c r="AD59" s="163" t="s">
        <v>24</v>
      </c>
      <c r="AE59" s="163" t="s">
        <v>25</v>
      </c>
      <c r="AF59" s="163" t="s">
        <v>27</v>
      </c>
      <c r="AG59" s="176" t="s">
        <v>110</v>
      </c>
      <c r="AH59" s="200" t="str">
        <f>_xlfn.FLOOR.PRECISE(AH58,0.1)&amp;"&lt; S1 &lt;"&amp;_xlfn.CEILING.PRECISE(AH58,0.1)</f>
        <v>0.2&lt; S1 &lt;0.3</v>
      </c>
      <c r="AI59" s="193"/>
      <c r="AN59" s="31"/>
      <c r="AZ59" s="31"/>
    </row>
    <row r="60" spans="26:52" ht="14.95" customHeight="1" x14ac:dyDescent="0.25">
      <c r="Z60" s="31"/>
      <c r="AA60" s="168" t="s">
        <v>17</v>
      </c>
      <c r="AB60" s="164">
        <v>0.8</v>
      </c>
      <c r="AC60" s="138">
        <v>0.8</v>
      </c>
      <c r="AD60" s="138">
        <v>0.8</v>
      </c>
      <c r="AE60" s="138">
        <v>0.8</v>
      </c>
      <c r="AF60" s="138">
        <v>0.8</v>
      </c>
      <c r="AG60" s="179">
        <v>0.8</v>
      </c>
      <c r="AH60" s="201">
        <v>0.8</v>
      </c>
      <c r="AI60" s="194"/>
      <c r="AN60" s="31"/>
      <c r="AZ60" s="31"/>
    </row>
    <row r="61" spans="26:52" ht="14.95" customHeight="1" x14ac:dyDescent="0.25">
      <c r="Z61" s="31"/>
      <c r="AA61" s="169" t="s">
        <v>18</v>
      </c>
      <c r="AB61" s="165">
        <v>0.8</v>
      </c>
      <c r="AC61" s="131">
        <v>0.8</v>
      </c>
      <c r="AD61" s="131">
        <v>0.8</v>
      </c>
      <c r="AE61" s="131">
        <v>0.8</v>
      </c>
      <c r="AF61" s="131">
        <v>0.8</v>
      </c>
      <c r="AG61" s="132">
        <v>0.8</v>
      </c>
      <c r="AH61" s="186">
        <v>0.8</v>
      </c>
      <c r="AI61" s="194"/>
      <c r="AN61" s="31"/>
      <c r="AZ61" s="31"/>
    </row>
    <row r="62" spans="26:52" ht="14.95" customHeight="1" x14ac:dyDescent="0.25">
      <c r="Z62" s="31"/>
      <c r="AA62" s="169" t="s">
        <v>19</v>
      </c>
      <c r="AB62" s="165">
        <v>1.5</v>
      </c>
      <c r="AC62" s="131">
        <v>1.5</v>
      </c>
      <c r="AD62" s="131">
        <v>1.5</v>
      </c>
      <c r="AE62" s="131">
        <v>1.5</v>
      </c>
      <c r="AF62" s="131">
        <v>1.5</v>
      </c>
      <c r="AG62" s="180">
        <v>1.4</v>
      </c>
      <c r="AH62" s="177">
        <f>IF($AH$58&lt;=$AB$66,AB62,IF(AND($AH$58&gt;$AB$66,$AH$58&lt;=$AC$66),TREND(AB62:AC62,$AB$66:$AC$66,$AH$58,TRUE),IF(AND($AH$58&gt;$AC$66,$AH$58&lt;=$AD$66),TREND(AC62:AD62,$AC$66:$AD$66,$AH$58,TRUE),IF(AND($AH$58&gt;$AD$66,$AH$58&lt;=$AE$66),TREND(AD62:AE62,$AD$66:$AE$66,$AH$58,TRUE),IF(AND($AH$58&gt;$AE$66,$AH$58&lt;=$AF$66),TREND(AE62:AF62,$AE$66:$AF$66,$AH$58,TRUE),IF(AND($AH$58&gt;$AF$66,$AH$58&lt;$AG$66),TREND(AF62:AG62,$AF$66:$AG$66,$AH$58,TRUE),IF($AH$58&gt;=$AG$66,AG62," ")))))))</f>
        <v>1.5</v>
      </c>
      <c r="AI62" s="195"/>
      <c r="AN62" s="31"/>
      <c r="AZ62" s="31"/>
    </row>
    <row r="63" spans="26:52" ht="14.95" customHeight="1" x14ac:dyDescent="0.25">
      <c r="Z63" s="31"/>
      <c r="AA63" s="169" t="s">
        <v>20</v>
      </c>
      <c r="AB63" s="165">
        <v>2.4</v>
      </c>
      <c r="AC63" s="131">
        <v>2.2000000000000002</v>
      </c>
      <c r="AD63" s="131">
        <v>2</v>
      </c>
      <c r="AE63" s="131">
        <v>1.9</v>
      </c>
      <c r="AF63" s="131">
        <v>1.8</v>
      </c>
      <c r="AG63" s="132">
        <v>1.7</v>
      </c>
      <c r="AH63" s="177">
        <f t="shared" ref="AH63:AH64" si="8">IF($AH$58&lt;=$AB$66,AB63,IF(AND($AH$58&gt;$AB$66,$AH$58&lt;=$AC$66),TREND(AB63:AC63,$AB$66:$AC$66,$AH$58,TRUE),IF(AND($AH$58&gt;$AC$66,$AH$58&lt;=$AD$66),TREND(AC63:AD63,$AC$66:$AD$66,$AH$58,TRUE),IF(AND($AH$58&gt;$AD$66,$AH$58&lt;=$AE$66),TREND(AD63:AE63,$AD$66:$AE$66,$AH$58,TRUE),IF(AND($AH$58&gt;$AE$66,$AH$58&lt;=$AF$66),TREND(AE63:AF63,$AE$66:$AF$66,$AH$58,TRUE),IF(AND($AH$58&gt;$AF$66,$AH$58&lt;$AG$66),TREND(AF63:AG63,$AF$66:$AG$66,$AH$58,TRUE),IF($AH$58&gt;=$AG$66,AG63," ")))))))</f>
        <v>2.1453864157999996</v>
      </c>
      <c r="AI63" s="195"/>
      <c r="AN63" s="31"/>
      <c r="AZ63" s="31"/>
    </row>
    <row r="64" spans="26:52" ht="14.95" customHeight="1" x14ac:dyDescent="0.25">
      <c r="Z64" s="31"/>
      <c r="AA64" s="169" t="s">
        <v>21</v>
      </c>
      <c r="AB64" s="165">
        <v>4.2</v>
      </c>
      <c r="AC64" s="131">
        <v>3.3</v>
      </c>
      <c r="AD64" s="131">
        <v>2.8</v>
      </c>
      <c r="AE64" s="131">
        <v>2.4</v>
      </c>
      <c r="AF64" s="131">
        <v>2.2000000000000002</v>
      </c>
      <c r="AG64" s="132">
        <v>2</v>
      </c>
      <c r="AH64" s="177">
        <f t="shared" si="8"/>
        <v>3.1634660394999985</v>
      </c>
      <c r="AI64" s="195"/>
      <c r="AN64" s="31"/>
      <c r="AZ64" s="31"/>
    </row>
    <row r="65" spans="26:52" ht="14.95" customHeight="1" thickBot="1" x14ac:dyDescent="0.3">
      <c r="Z65" s="31"/>
      <c r="AA65" s="170" t="s">
        <v>22</v>
      </c>
      <c r="AB65" s="166" t="s">
        <v>26</v>
      </c>
      <c r="AC65" s="133" t="s">
        <v>26</v>
      </c>
      <c r="AD65" s="133" t="s">
        <v>26</v>
      </c>
      <c r="AE65" s="133" t="s">
        <v>26</v>
      </c>
      <c r="AF65" s="133" t="s">
        <v>26</v>
      </c>
      <c r="AG65" s="174" t="s">
        <v>26</v>
      </c>
      <c r="AH65" s="188" t="s">
        <v>26</v>
      </c>
      <c r="AI65" s="194"/>
      <c r="AN65" s="31"/>
      <c r="AZ65" s="31"/>
    </row>
    <row r="66" spans="26:52" ht="14.95" customHeight="1" thickBot="1" x14ac:dyDescent="0.3">
      <c r="Z66" s="31"/>
      <c r="AA66" s="134" t="s">
        <v>90</v>
      </c>
      <c r="AB66" s="135">
        <v>0.1</v>
      </c>
      <c r="AC66" s="135">
        <v>0.2</v>
      </c>
      <c r="AD66" s="135">
        <v>0.3</v>
      </c>
      <c r="AE66" s="135">
        <v>0.4</v>
      </c>
      <c r="AF66" s="135">
        <v>0.5</v>
      </c>
      <c r="AG66" s="135">
        <v>0.6</v>
      </c>
      <c r="AH66" s="136">
        <f>IF($B$12=AA60,AH60,IF($B$12=AA61,AH61,IF($B$12=AA62,AH62,IF($B$12=AA63,AH63,IF($B$12=AA64,AH64,IF($B$12=AA65,AH65," "))))))</f>
        <v>1.5</v>
      </c>
      <c r="AI66" s="196"/>
      <c r="AN66" s="31"/>
      <c r="AZ66" s="31"/>
    </row>
    <row r="67" spans="26:52" ht="14.95" customHeight="1" thickTop="1" x14ac:dyDescent="0.25">
      <c r="Z67" s="31"/>
      <c r="AN67" s="31"/>
      <c r="AZ67" s="31"/>
    </row>
    <row r="68" spans="26:52" ht="14.95" customHeight="1" thickBot="1" x14ac:dyDescent="0.3">
      <c r="Z68" s="31"/>
      <c r="AA68" s="246" t="s">
        <v>76</v>
      </c>
      <c r="AB68" s="246"/>
      <c r="AC68" s="246"/>
      <c r="AD68" s="246"/>
      <c r="AF68" s="239" t="s">
        <v>81</v>
      </c>
      <c r="AG68" s="239"/>
      <c r="AH68" s="239"/>
      <c r="AI68" s="239"/>
      <c r="AN68" s="31"/>
      <c r="AZ68" s="31"/>
    </row>
    <row r="69" spans="26:52" ht="14.95" customHeight="1" thickBot="1" x14ac:dyDescent="0.35">
      <c r="Z69" s="31"/>
      <c r="AA69" s="139" t="s">
        <v>45</v>
      </c>
      <c r="AB69" s="240" t="s">
        <v>89</v>
      </c>
      <c r="AC69" s="241"/>
      <c r="AD69" s="140">
        <f>K12</f>
        <v>0.3409601881500004</v>
      </c>
      <c r="AF69" s="139" t="s">
        <v>45</v>
      </c>
      <c r="AG69" s="240" t="s">
        <v>89</v>
      </c>
      <c r="AH69" s="241"/>
      <c r="AI69" s="140">
        <f>K12</f>
        <v>0.3409601881500004</v>
      </c>
      <c r="AN69" s="31"/>
      <c r="AZ69" s="31"/>
    </row>
    <row r="70" spans="26:52" ht="14.95" customHeight="1" x14ac:dyDescent="0.35">
      <c r="Z70" s="31"/>
      <c r="AA70" s="141" t="s">
        <v>17</v>
      </c>
      <c r="AB70" s="242" t="s">
        <v>46</v>
      </c>
      <c r="AC70" s="243"/>
      <c r="AD70" s="142" t="str">
        <f>IF(AD69&lt;0.15,AA70," " )</f>
        <v xml:space="preserve"> </v>
      </c>
      <c r="AF70" s="141" t="s">
        <v>77</v>
      </c>
      <c r="AG70" s="242" t="s">
        <v>46</v>
      </c>
      <c r="AH70" s="243"/>
      <c r="AI70" s="142" t="str">
        <f>IF(AI69&lt;=0.15,AF70," " )</f>
        <v xml:space="preserve"> </v>
      </c>
      <c r="AN70" s="31"/>
      <c r="AZ70" s="31"/>
    </row>
    <row r="71" spans="26:52" ht="14.95" customHeight="1" x14ac:dyDescent="0.35">
      <c r="Z71" s="31"/>
      <c r="AA71" s="143" t="s">
        <v>18</v>
      </c>
      <c r="AB71" s="244" t="s">
        <v>82</v>
      </c>
      <c r="AC71" s="245"/>
      <c r="AD71" s="144" t="str">
        <f>IF(AND(AD69&gt;=0.15,AD69&lt;0.3),AA71," ")</f>
        <v xml:space="preserve"> </v>
      </c>
      <c r="AF71" s="143" t="s">
        <v>78</v>
      </c>
      <c r="AG71" s="244" t="s">
        <v>85</v>
      </c>
      <c r="AH71" s="245"/>
      <c r="AI71" s="144" t="str">
        <f>IF(AND(AI69&gt;0.15,AI69&lt;=0.25),AF71," ")</f>
        <v xml:space="preserve"> </v>
      </c>
      <c r="AN71" s="31"/>
      <c r="AZ71" s="31"/>
    </row>
    <row r="72" spans="26:52" ht="14.95" customHeight="1" x14ac:dyDescent="0.35">
      <c r="Z72" s="31"/>
      <c r="AA72" s="143" t="s">
        <v>19</v>
      </c>
      <c r="AB72" s="244" t="s">
        <v>83</v>
      </c>
      <c r="AC72" s="245"/>
      <c r="AD72" s="144" t="str">
        <f>IF(AND(AD69&gt;=0.3,AD69&lt;0.5),AA72," ")</f>
        <v>C</v>
      </c>
      <c r="AF72" s="143" t="s">
        <v>79</v>
      </c>
      <c r="AG72" s="244" t="s">
        <v>86</v>
      </c>
      <c r="AH72" s="245"/>
      <c r="AI72" s="144" t="str">
        <f>IF(AND(AI69&gt;0.25,AI69&lt;=0.4),AF72," ")</f>
        <v>III</v>
      </c>
      <c r="AN72" s="31"/>
      <c r="AZ72" s="31"/>
    </row>
    <row r="73" spans="26:52" ht="14.95" customHeight="1" thickBot="1" x14ac:dyDescent="0.4">
      <c r="Z73" s="31"/>
      <c r="AA73" s="145" t="s">
        <v>20</v>
      </c>
      <c r="AB73" s="232" t="s">
        <v>84</v>
      </c>
      <c r="AC73" s="233"/>
      <c r="AD73" s="146" t="str">
        <f>IF(AD69&gt;=0.5,AA73," ")</f>
        <v xml:space="preserve"> </v>
      </c>
      <c r="AF73" s="145" t="s">
        <v>80</v>
      </c>
      <c r="AG73" s="232" t="s">
        <v>87</v>
      </c>
      <c r="AH73" s="233"/>
      <c r="AI73" s="146" t="str">
        <f>IF(AI69&gt;0.4,AF73," ")</f>
        <v xml:space="preserve"> </v>
      </c>
      <c r="AN73" s="31"/>
      <c r="AZ73" s="31"/>
    </row>
    <row r="74" spans="26:52" ht="14.95" customHeight="1" thickBot="1" x14ac:dyDescent="0.3">
      <c r="Z74" s="31"/>
      <c r="AA74" s="147" t="str">
        <f>IF(AD69&lt;0.15,AA70,IF(AND(AD69&gt;=0.15,AD69&lt;0.3),AA71,IF(AND(AD69&gt;=0.3,AD69&lt;0.5),AA72,IF(AD69&gt;0.5,AA73,"Check for Error"))))</f>
        <v>C</v>
      </c>
      <c r="AB74" s="230" t="str">
        <f>IF(AA74=AD74," ","Check for Error!")</f>
        <v xml:space="preserve"> </v>
      </c>
      <c r="AC74" s="231"/>
      <c r="AD74" s="148" t="str">
        <f>IF(AD70&lt;&gt;" ",AD70,IF(AD71&lt;&gt;" ",AD71,IF(AD72&lt;&gt;" ",AD72,IF(AD73&lt;&gt;" ",AD73," "))))</f>
        <v>C</v>
      </c>
      <c r="AF74" s="147" t="str">
        <f>IF(AI69&lt;=0.15,AF70,IF(AND(AI69&gt;0.15,AI69&lt;=0.25),AF71,IF(AND(AI69&gt;0.25,AI69&lt;=0.4),AF72,IF(AI69&gt;0.4,AF73,"Check for Error"))))</f>
        <v>III</v>
      </c>
      <c r="AG74" s="230" t="str">
        <f>IF(AF74=AI74," ","Check for Error!")</f>
        <v xml:space="preserve"> </v>
      </c>
      <c r="AH74" s="231"/>
      <c r="AI74" s="148" t="str">
        <f>IF(AI70&lt;&gt;" ",AI70,IF(AI71&lt;&gt;" ",AI71,IF(AI72&lt;&gt;" ",AI72,IF(AI73&lt;&gt;" ",AI73," "))))</f>
        <v>III</v>
      </c>
      <c r="AN74" s="31"/>
      <c r="AZ74" s="31"/>
    </row>
    <row r="75" spans="26:52" ht="14.95" customHeight="1" x14ac:dyDescent="0.25">
      <c r="Z75" s="31"/>
      <c r="AN75" s="31"/>
      <c r="AZ75" s="31"/>
    </row>
    <row r="76" spans="26:52" ht="14.95" customHeight="1" x14ac:dyDescent="0.25">
      <c r="Z76" s="31"/>
      <c r="AN76" s="31"/>
      <c r="AZ76" s="31"/>
    </row>
    <row r="77" spans="26:52" ht="14.95" customHeight="1" x14ac:dyDescent="0.25">
      <c r="Z77" s="31"/>
      <c r="AN77" s="31"/>
      <c r="AZ77" s="31"/>
    </row>
    <row r="78" spans="26:52" ht="14.95" customHeight="1" x14ac:dyDescent="0.25">
      <c r="Z78" s="31"/>
      <c r="AN78" s="31"/>
      <c r="AZ78" s="31"/>
    </row>
    <row r="79" spans="26:52" ht="14.95" customHeight="1" x14ac:dyDescent="0.25">
      <c r="Z79" s="31"/>
      <c r="AN79" s="31"/>
      <c r="AZ79" s="31"/>
    </row>
    <row r="80" spans="26:52" ht="14.95" customHeight="1" x14ac:dyDescent="0.25">
      <c r="Z80" s="31"/>
      <c r="AN80" s="31"/>
      <c r="AZ80" s="31"/>
    </row>
    <row r="81" spans="26:52" ht="14.95" customHeight="1" x14ac:dyDescent="0.25">
      <c r="Z81" s="31"/>
      <c r="AN81" s="31"/>
      <c r="AZ81" s="31"/>
    </row>
    <row r="82" spans="26:52" ht="14.95" customHeight="1" x14ac:dyDescent="0.25">
      <c r="Z82" s="31"/>
      <c r="AN82" s="31"/>
      <c r="AZ82" s="31"/>
    </row>
    <row r="83" spans="26:52" ht="14.95" customHeight="1" x14ac:dyDescent="0.25">
      <c r="Z83" s="31"/>
      <c r="AN83" s="31"/>
      <c r="AZ83" s="31"/>
    </row>
    <row r="84" spans="26:52" ht="14.95" customHeight="1" x14ac:dyDescent="0.25">
      <c r="Z84" s="31"/>
      <c r="AN84" s="31"/>
      <c r="AZ84" s="31"/>
    </row>
    <row r="85" spans="26:52" ht="14.95" customHeight="1" x14ac:dyDescent="0.25">
      <c r="Z85" s="31"/>
      <c r="AN85" s="31"/>
      <c r="AZ85" s="31"/>
    </row>
    <row r="86" spans="26:52" ht="14.95" customHeight="1" x14ac:dyDescent="0.25">
      <c r="Z86" s="31"/>
      <c r="AN86" s="31"/>
      <c r="AZ86" s="31"/>
    </row>
    <row r="87" spans="26:52" ht="14.95" customHeight="1" x14ac:dyDescent="0.25">
      <c r="Z87" s="31"/>
      <c r="AN87" s="31"/>
      <c r="AZ87" s="31"/>
    </row>
    <row r="88" spans="26:52" ht="14.95" customHeight="1" x14ac:dyDescent="0.25">
      <c r="Z88" s="31"/>
      <c r="AN88" s="31"/>
      <c r="AZ88" s="31"/>
    </row>
    <row r="89" spans="26:52" ht="14.95" customHeight="1" x14ac:dyDescent="0.25">
      <c r="Z89" s="31"/>
      <c r="AN89" s="31"/>
      <c r="AZ89" s="31"/>
    </row>
    <row r="90" spans="26:52" ht="14.95" customHeight="1" x14ac:dyDescent="0.25">
      <c r="Z90" s="31"/>
      <c r="AN90" s="31"/>
      <c r="AZ90" s="31"/>
    </row>
    <row r="91" spans="26:52" ht="14.95" customHeight="1" x14ac:dyDescent="0.25">
      <c r="Z91" s="31"/>
      <c r="AN91" s="31"/>
      <c r="AZ91" s="31"/>
    </row>
    <row r="92" spans="26:52" ht="14.95" customHeight="1" x14ac:dyDescent="0.25">
      <c r="Z92" s="31"/>
      <c r="AN92" s="31"/>
      <c r="AZ92" s="31"/>
    </row>
    <row r="93" spans="26:52" ht="14.95" customHeight="1" x14ac:dyDescent="0.25">
      <c r="Z93" s="31"/>
      <c r="AN93" s="31"/>
      <c r="AZ93" s="31"/>
    </row>
    <row r="94" spans="26:52" ht="14.95" customHeight="1" x14ac:dyDescent="0.25">
      <c r="Z94" s="31"/>
      <c r="AN94" s="31"/>
      <c r="AZ94" s="31"/>
    </row>
    <row r="95" spans="26:52" ht="14.95" customHeight="1" x14ac:dyDescent="0.25">
      <c r="Z95" s="31"/>
      <c r="AN95" s="31"/>
      <c r="AZ95" s="31"/>
    </row>
    <row r="96" spans="26:52" ht="14.95" customHeight="1" x14ac:dyDescent="0.25">
      <c r="Z96" s="31"/>
      <c r="AN96" s="31"/>
      <c r="AZ96" s="31"/>
    </row>
    <row r="97" spans="1:52" ht="14.95" customHeight="1" x14ac:dyDescent="0.25">
      <c r="Z97" s="31"/>
      <c r="AN97" s="31"/>
      <c r="AZ97" s="31"/>
    </row>
    <row r="98" spans="1:52" ht="14.95" customHeight="1" x14ac:dyDescent="0.25">
      <c r="Z98" s="31"/>
      <c r="AN98" s="31"/>
      <c r="AZ98" s="31"/>
    </row>
    <row r="99" spans="1:52" ht="14.95" customHeight="1" x14ac:dyDescent="0.25">
      <c r="Z99" s="31"/>
      <c r="AN99" s="31"/>
      <c r="AZ99" s="31"/>
    </row>
    <row r="100" spans="1:52" ht="14.95" customHeight="1" x14ac:dyDescent="0.25">
      <c r="Z100" s="31"/>
      <c r="AN100" s="31"/>
      <c r="AZ100" s="31"/>
    </row>
    <row r="101" spans="1:52" ht="10.050000000000001" customHeight="1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149"/>
      <c r="P101" s="149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</row>
  </sheetData>
  <sheetProtection algorithmName="SHA-512" hashValue="92NWieV87zGPrjJAFLFcHkCEXTiCS6QmXu4uOoAZxfcGYNNtdiRBL/8mnufJmgqsP1HUswkyvr0098acwNj6xQ==" saltValue="9X8sAT/74CucWaKHn6wz2A==" spinCount="100000" sheet="1" objects="1" scenarios="1"/>
  <mergeCells count="67">
    <mergeCell ref="AA33:AC33"/>
    <mergeCell ref="AA24:AC24"/>
    <mergeCell ref="AE24:AG24"/>
    <mergeCell ref="AS15:AU15"/>
    <mergeCell ref="AA27:AC27"/>
    <mergeCell ref="AA28:AC28"/>
    <mergeCell ref="AA26:AC26"/>
    <mergeCell ref="AA29:AH29"/>
    <mergeCell ref="AA30:AH30"/>
    <mergeCell ref="AA31:AH31"/>
    <mergeCell ref="AA32:AH32"/>
    <mergeCell ref="AB72:AC72"/>
    <mergeCell ref="AH15:AJ15"/>
    <mergeCell ref="AK15:AM15"/>
    <mergeCell ref="AB70:AC70"/>
    <mergeCell ref="AE25:AG25"/>
    <mergeCell ref="AE26:AG26"/>
    <mergeCell ref="AA25:AC25"/>
    <mergeCell ref="AA38:AA39"/>
    <mergeCell ref="AA48:AA49"/>
    <mergeCell ref="AE15:AG15"/>
    <mergeCell ref="AB22:AD22"/>
    <mergeCell ref="AB20:AD20"/>
    <mergeCell ref="AA58:AA59"/>
    <mergeCell ref="AB15:AD15"/>
    <mergeCell ref="AA37:AG37"/>
    <mergeCell ref="AB38:AG38"/>
    <mergeCell ref="AB74:AC74"/>
    <mergeCell ref="AG74:AH74"/>
    <mergeCell ref="AG73:AH73"/>
    <mergeCell ref="AA47:AG47"/>
    <mergeCell ref="AB48:AG48"/>
    <mergeCell ref="AA57:AG57"/>
    <mergeCell ref="AB73:AC73"/>
    <mergeCell ref="AF68:AI68"/>
    <mergeCell ref="AG69:AH69"/>
    <mergeCell ref="AG70:AH70"/>
    <mergeCell ref="AG71:AH71"/>
    <mergeCell ref="AG72:AH72"/>
    <mergeCell ref="AB69:AC69"/>
    <mergeCell ref="AA68:AD68"/>
    <mergeCell ref="AB58:AG58"/>
    <mergeCell ref="AB71:AC71"/>
    <mergeCell ref="B15:C15"/>
    <mergeCell ref="O15:P15"/>
    <mergeCell ref="C1:F1"/>
    <mergeCell ref="C2:F2"/>
    <mergeCell ref="C3:F3"/>
    <mergeCell ref="K4:L4"/>
    <mergeCell ref="K1:L1"/>
    <mergeCell ref="D14:L14"/>
    <mergeCell ref="B14:C14"/>
    <mergeCell ref="AS2:AU2"/>
    <mergeCell ref="AO11:AQ11"/>
    <mergeCell ref="C10:E10"/>
    <mergeCell ref="AH2:AJ2"/>
    <mergeCell ref="AK2:AM2"/>
    <mergeCell ref="C4:E4"/>
    <mergeCell ref="C5:E5"/>
    <mergeCell ref="F6:I6"/>
    <mergeCell ref="F7:I7"/>
    <mergeCell ref="AE2:AG2"/>
    <mergeCell ref="O7:P7"/>
    <mergeCell ref="AO2:AQ2"/>
    <mergeCell ref="AA2:AC2"/>
    <mergeCell ref="AA11:AC11"/>
    <mergeCell ref="K3:L3"/>
  </mergeCells>
  <conditionalFormatting sqref="B12">
    <cfRule type="cellIs" dxfId="21" priority="14" operator="equal">
      <formula>$AA$22</formula>
    </cfRule>
    <cfRule type="cellIs" dxfId="20" priority="15" operator="equal">
      <formula>$AA$21</formula>
    </cfRule>
    <cfRule type="cellIs" dxfId="19" priority="16" operator="equal">
      <formula>$AA$20</formula>
    </cfRule>
    <cfRule type="cellIs" dxfId="18" priority="17" operator="equal">
      <formula>$AA$19</formula>
    </cfRule>
    <cfRule type="cellIs" dxfId="17" priority="18" operator="equal">
      <formula>$AA$18</formula>
    </cfRule>
    <cfRule type="cellIs" dxfId="16" priority="19" operator="equal">
      <formula>$AA$17</formula>
    </cfRule>
  </conditionalFormatting>
  <conditionalFormatting sqref="C13:K13">
    <cfRule type="notContainsBlanks" dxfId="15" priority="12">
      <formula>LEN(TRIM(C13))&gt;0</formula>
    </cfRule>
  </conditionalFormatting>
  <conditionalFormatting sqref="O16:P39">
    <cfRule type="notContainsBlanks" dxfId="14" priority="11">
      <formula>LEN(TRIM(O16))&gt;0</formula>
    </cfRule>
  </conditionalFormatting>
  <conditionalFormatting sqref="B15:C15">
    <cfRule type="notContainsBlanks" dxfId="13" priority="31">
      <formula>LEN(TRIM(B15))&gt;0</formula>
    </cfRule>
  </conditionalFormatting>
  <conditionalFormatting sqref="O15:P15">
    <cfRule type="notContainsBlanks" dxfId="12" priority="9">
      <formula>LEN(TRIM(O15))&gt;0</formula>
    </cfRule>
  </conditionalFormatting>
  <conditionalFormatting sqref="B14:C14">
    <cfRule type="cellIs" dxfId="11" priority="8" operator="equal">
      <formula>"ATTENTION! =►"</formula>
    </cfRule>
  </conditionalFormatting>
  <conditionalFormatting sqref="D14">
    <cfRule type="cellIs" dxfId="10" priority="7" operator="equal">
      <formula>$AA$30</formula>
    </cfRule>
    <cfRule type="cellIs" dxfId="9" priority="38" operator="equal">
      <formula>$AA$31</formula>
    </cfRule>
  </conditionalFormatting>
  <conditionalFormatting sqref="K4">
    <cfRule type="cellIs" dxfId="8" priority="44" operator="equal">
      <formula>$AE$26</formula>
    </cfRule>
    <cfRule type="cellIs" dxfId="7" priority="45" operator="equal">
      <formula>$AE$25</formula>
    </cfRule>
  </conditionalFormatting>
  <conditionalFormatting sqref="D14:L14">
    <cfRule type="cellIs" dxfId="6" priority="1" operator="equal">
      <formula>$AA$32</formula>
    </cfRule>
    <cfRule type="cellIs" dxfId="5" priority="6" operator="equal">
      <formula>$AA$29</formula>
    </cfRule>
  </conditionalFormatting>
  <conditionalFormatting sqref="G12">
    <cfRule type="cellIs" dxfId="4" priority="5" operator="equal">
      <formula>"See Message!"</formula>
    </cfRule>
  </conditionalFormatting>
  <conditionalFormatting sqref="J12">
    <cfRule type="cellIs" dxfId="3" priority="4" operator="equal">
      <formula>"See Message!"</formula>
    </cfRule>
  </conditionalFormatting>
  <conditionalFormatting sqref="F7:I7">
    <cfRule type="cellIs" dxfId="2" priority="2" operator="equal">
      <formula>$AA$27</formula>
    </cfRule>
    <cfRule type="cellIs" dxfId="1" priority="3" operator="equal">
      <formula>$AA$26</formula>
    </cfRule>
    <cfRule type="cellIs" dxfId="0" priority="64" operator="equal">
      <formula>$AA$25</formula>
    </cfRule>
  </conditionalFormatting>
  <dataValidations xWindow="989" yWindow="375" count="5">
    <dataValidation type="list" allowBlank="1" showInputMessage="1" showErrorMessage="1" sqref="B12">
      <formula1>$AA$17:$AA$22</formula1>
    </dataValidation>
    <dataValidation type="decimal" allowBlank="1" showInputMessage="1" showErrorMessage="1" errorTitle="Come back in Oregon!" error="Your Project Location appears to be outside of Oregon!" promptTitle="Latitude Values" prompt="   Enter values _x000a_      between _x000a_42°00’ and 46°18’." sqref="K7">
      <formula1>42</formula1>
      <formula2>46.3</formula2>
    </dataValidation>
    <dataValidation type="decimal" allowBlank="1" showInputMessage="1" showErrorMessage="1" errorTitle="Come back in Oregon!" error="Your Project Location appears to be outside of Oregon!!" promptTitle="Longitude Values" prompt="     Enter values _x000a_        between _x000a_-116°27’ and -124°34’." sqref="L7">
      <formula1>-124.567</formula1>
      <formula2>-116.45</formula2>
    </dataValidation>
    <dataValidation type="list" allowBlank="1" showInputMessage="1" showErrorMessage="1" sqref="K4">
      <formula1>$AE$25:$AE$26</formula1>
    </dataValidation>
    <dataValidation type="list" allowBlank="1" showInputMessage="1" showErrorMessage="1" sqref="F7:I7">
      <formula1>$AA$25:$AA$27</formula1>
    </dataValidation>
  </dataValidations>
  <printOptions horizontalCentered="1"/>
  <pageMargins left="0.5" right="0.5" top="0.7" bottom="0.3" header="0.2" footer="0.2"/>
  <pageSetup scale="87" orientation="landscape" r:id="rId1"/>
  <headerFooter>
    <oddHeader xml:space="preserve">&amp;L       &amp;G   &amp;"Arial Rounded MT Bold,Italic"&amp;16-   Bridge Section&amp;"-,Regular"&amp;11            </oddHeader>
    <oddFooter xml:space="preserve">&amp;RODOT_ARS_V2014.20       </oddFooter>
  </headerFooter>
  <ignoredErrors>
    <ignoredError sqref="AB7 AT17:AT18" formula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16083"/>
  <sheetViews>
    <sheetView workbookViewId="0">
      <pane ySplit="10" topLeftCell="A11" activePane="bottomLeft" state="frozenSplit"/>
      <selection pane="bottomLeft" sqref="A1:XFD1048576"/>
    </sheetView>
  </sheetViews>
  <sheetFormatPr defaultRowHeight="14.3" x14ac:dyDescent="0.25"/>
  <cols>
    <col min="1" max="3" width="12.625" style="6" customWidth="1"/>
    <col min="4" max="6" width="12.625" style="7" customWidth="1"/>
    <col min="7" max="7" width="1.625" style="2" customWidth="1"/>
    <col min="8" max="9" width="12.625" style="6" customWidth="1"/>
    <col min="10" max="10" width="12.625" style="7" customWidth="1"/>
    <col min="11" max="11" width="1.625" style="2" customWidth="1"/>
    <col min="12" max="13" width="12.625" style="6" customWidth="1"/>
    <col min="14" max="14" width="12.625" style="7" customWidth="1"/>
    <col min="15" max="15" width="1.625" style="2" customWidth="1"/>
    <col min="16" max="17" width="12.625" style="6" customWidth="1"/>
    <col min="18" max="20" width="12.625" style="7" customWidth="1"/>
    <col min="21" max="22" width="12.625" style="6" customWidth="1"/>
    <col min="23" max="25" width="12.625" style="7" customWidth="1"/>
    <col min="26" max="16384" width="9" style="2"/>
  </cols>
  <sheetData>
    <row r="1" spans="1:25" x14ac:dyDescent="0.25">
      <c r="A1" s="276"/>
      <c r="B1" s="276"/>
      <c r="C1" s="276"/>
      <c r="D1" s="279" t="s">
        <v>42</v>
      </c>
      <c r="E1" s="279"/>
      <c r="F1" s="279"/>
      <c r="H1" s="280" t="s">
        <v>43</v>
      </c>
      <c r="I1" s="280"/>
      <c r="J1" s="280"/>
      <c r="L1" s="281" t="s">
        <v>44</v>
      </c>
      <c r="M1" s="281"/>
      <c r="N1" s="281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tr">
        <f>DesignResponseSpectrum!AA5</f>
        <v>1-NE Corner</v>
      </c>
      <c r="B2" s="4">
        <f>DesignResponseSpectrum!AB5</f>
        <v>-123.00000000000001</v>
      </c>
      <c r="C2" s="4">
        <f>DesignResponseSpectrum!AC5</f>
        <v>44.95</v>
      </c>
      <c r="D2" s="5">
        <f t="array" ref="D2">INDEX($D$11:$D$15844,MATCH(B2&amp;C2,$B$11:$B$15844&amp;$C$11:$C$15844,0))</f>
        <v>0.16242999999999999</v>
      </c>
      <c r="E2" s="5">
        <f t="array" ref="E2">INDEX($E$11:$E$15844,MATCH(B2&amp;C2,$B$11:$B$15844&amp;$C$11:$C$15844,0))</f>
        <v>0.345943</v>
      </c>
      <c r="F2" s="5">
        <f t="array" ref="F2">INDEX($F$11:$F$15844,MATCH(B2&amp;C2,$B$11:$B$15844&amp;$C$11:$C$15844,0))</f>
        <v>0.12901000000000001</v>
      </c>
      <c r="G2" s="5"/>
      <c r="H2" s="5">
        <f t="array" ref="H2">INDEX($H$11:$H$15844,MATCH(B2&amp;C2,$B$11:$B$15844&amp;$C$11:$C$15844,0))</f>
        <v>0.25892599999999999</v>
      </c>
      <c r="I2" s="5">
        <f t="array" ref="I2">INDEX($I$11:$I$15844,MATCH(B2&amp;C2,$B$11:$B$15844&amp;$C$11:$C$15844,0))</f>
        <v>0.55564400000000003</v>
      </c>
      <c r="J2" s="5">
        <f t="array" ref="J2">INDEX($J$11:$J$15844,MATCH(B2&amp;C2,$B$11:$B$15844&amp;$C$11:$C$15844,0))</f>
        <v>0.22248699999999999</v>
      </c>
      <c r="K2" s="5"/>
      <c r="L2" s="5">
        <f t="array" ref="L2">INDEX($L$11:$L$15844,MATCH(B2&amp;C2,$B$11:$B$15844&amp;$C$11:$C$15844,0))</f>
        <v>0</v>
      </c>
      <c r="M2" s="5">
        <f t="array" ref="M2">INDEX($M$11:$M$15844,MATCH(B2&amp;C2,$B$11:$B$15844&amp;$C$11:$C$15844,0))</f>
        <v>0</v>
      </c>
      <c r="N2" s="5">
        <f t="array" ref="N2">INDEX($N$11:$N$15844,MATCH(B2&amp;C2,$B$11:$B$15844&amp;$C$11:$C$15844,0))</f>
        <v>0</v>
      </c>
    </row>
    <row r="3" spans="1:25" x14ac:dyDescent="0.25">
      <c r="A3" s="4" t="str">
        <f>DesignResponseSpectrum!AA6</f>
        <v>2-SE Corner</v>
      </c>
      <c r="B3" s="4">
        <f>DesignResponseSpectrum!AB6</f>
        <v>-123.00000000000001</v>
      </c>
      <c r="C3" s="4">
        <f>DesignResponseSpectrum!AC6</f>
        <v>44.900000000000006</v>
      </c>
      <c r="D3" s="5">
        <f t="array" ref="D3">INDEX($D$11:$D$15844,MATCH(B3&amp;C3,$B$11:$B$15844&amp;$C$11:$C$15844,0))</f>
        <v>0.16061300000000001</v>
      </c>
      <c r="E3" s="5">
        <f t="array" ref="E3">INDEX($E$11:$E$15844,MATCH(B3&amp;C3,$B$11:$B$15844&amp;$C$11:$C$15844,0))</f>
        <v>0.34148000000000001</v>
      </c>
      <c r="F3" s="5">
        <f t="array" ref="F3">INDEX($F$11:$F$15844,MATCH(B3&amp;C3,$B$11:$B$15844&amp;$C$11:$C$15844,0))</f>
        <v>0.12836600000000001</v>
      </c>
      <c r="H3" s="5">
        <f t="array" ref="H3">INDEX($H$11:$H$15844,MATCH(B3&amp;C3,$B$11:$B$15844&amp;$C$11:$C$15844,0))</f>
        <v>0.25690400000000002</v>
      </c>
      <c r="I3" s="5">
        <f t="array" ref="I3">INDEX($I$11:$I$15844,MATCH(B3&amp;C3,$B$11:$B$15844&amp;$C$11:$C$15844,0))</f>
        <v>0.55059400000000003</v>
      </c>
      <c r="J3" s="5">
        <f t="array" ref="J3">INDEX($J$11:$J$15844,MATCH(B3&amp;C3,$B$11:$B$15844&amp;$C$11:$C$15844,0))</f>
        <v>0.22223000000000001</v>
      </c>
      <c r="L3" s="5">
        <f t="array" ref="L3">INDEX($L$11:$L$15844,MATCH(B3&amp;C3,$B$11:$B$15844&amp;$C$11:$C$15844,0))</f>
        <v>0</v>
      </c>
      <c r="M3" s="5">
        <f t="array" ref="M3">INDEX($M$11:$M$15844,MATCH(B3&amp;C3,$B$11:$B$15844&amp;$C$11:$C$15844,0))</f>
        <v>0</v>
      </c>
      <c r="N3" s="5">
        <f t="array" ref="N3">INDEX($N$11:$N$15844,MATCH(B3&amp;C3,$B$11:$B$15844&amp;$C$11:$C$15844,0))</f>
        <v>0</v>
      </c>
    </row>
    <row r="4" spans="1:25" x14ac:dyDescent="0.25">
      <c r="A4" s="4" t="str">
        <f>DesignResponseSpectrum!AA7</f>
        <v>3-SW Corner</v>
      </c>
      <c r="B4" s="4">
        <f>DesignResponseSpectrum!AB7</f>
        <v>-123.05000000000001</v>
      </c>
      <c r="C4" s="4">
        <f>DesignResponseSpectrum!AC7</f>
        <v>44.900000000000006</v>
      </c>
      <c r="D4" s="5">
        <f t="array" ref="D4">INDEX($D$11:$D$15844,MATCH(B4&amp;C4,$B$11:$B$15844&amp;$C$11:$C$15844,0))</f>
        <v>0.163882</v>
      </c>
      <c r="E4" s="5">
        <f t="array" ref="E4">INDEX($E$11:$E$15844,MATCH(B4&amp;C4,$B$11:$B$15844&amp;$C$11:$C$15844,0))</f>
        <v>0.34851599999999999</v>
      </c>
      <c r="F4" s="5">
        <f t="array" ref="F4">INDEX($F$11:$F$15844,MATCH(B4&amp;C4,$B$11:$B$15844&amp;$C$11:$C$15844,0))</f>
        <v>0.13132199999999999</v>
      </c>
      <c r="H4" s="5">
        <f t="array" ref="H4">INDEX($H$11:$H$15844,MATCH(B4&amp;C4,$B$11:$B$15844&amp;$C$11:$C$15844,0))</f>
        <v>0.26427499999999998</v>
      </c>
      <c r="I4" s="5">
        <f t="array" ref="I4">INDEX($I$11:$I$15844,MATCH(B4&amp;C4,$B$11:$B$15844&amp;$C$11:$C$15844,0))</f>
        <v>0.56564800000000004</v>
      </c>
      <c r="J4" s="5">
        <f t="array" ref="J4">INDEX($J$11:$J$15844,MATCH(B4&amp;C4,$B$11:$B$15844&amp;$C$11:$C$15844,0))</f>
        <v>0.22798299999999999</v>
      </c>
      <c r="L4" s="5">
        <f t="array" ref="L4">INDEX($L$11:$L$15844,MATCH(B4&amp;C4,$B$11:$B$15844&amp;$C$11:$C$15844,0))</f>
        <v>0</v>
      </c>
      <c r="M4" s="5">
        <f t="array" ref="M4">INDEX($M$11:$M$15844,MATCH(B4&amp;C4,$B$11:$B$15844&amp;$C$11:$C$15844,0))</f>
        <v>0</v>
      </c>
      <c r="N4" s="5">
        <f t="array" ref="N4">INDEX($N$11:$N$15844,MATCH(B4&amp;C4,$B$11:$B$15844&amp;$C$11:$C$15844,0))</f>
        <v>0</v>
      </c>
    </row>
    <row r="5" spans="1:25" x14ac:dyDescent="0.25">
      <c r="A5" s="8" t="str">
        <f>DesignResponseSpectrum!AA8</f>
        <v>4-NW Corner</v>
      </c>
      <c r="B5" s="8">
        <f>DesignResponseSpectrum!AB8</f>
        <v>-123.05000000000001</v>
      </c>
      <c r="C5" s="8">
        <f>DesignResponseSpectrum!AC8</f>
        <v>44.95</v>
      </c>
      <c r="D5" s="5">
        <f t="array" ref="D5">INDEX($D$11:$D$15844,MATCH(B5&amp;C5,$B$11:$B$15844&amp;$C$11:$C$15844,0))</f>
        <v>0.165461</v>
      </c>
      <c r="E5" s="5">
        <f t="array" ref="E5">INDEX($E$11:$E$15844,MATCH(B5&amp;C5,$B$11:$B$15844&amp;$C$11:$C$15844,0))</f>
        <v>0.35245300000000002</v>
      </c>
      <c r="F5" s="5">
        <f t="array" ref="F5">INDEX($F$11:$F$15844,MATCH(B5&amp;C5,$B$11:$B$15844&amp;$C$11:$C$15844,0))</f>
        <v>0.13181200000000001</v>
      </c>
      <c r="H5" s="5">
        <f t="array" ref="H5">INDEX($H$11:$H$15844,MATCH(B5&amp;C5,$B$11:$B$15844&amp;$C$11:$C$15844,0))</f>
        <v>0.26592399999999999</v>
      </c>
      <c r="I5" s="5">
        <f t="array" ref="I5">INDEX($I$11:$I$15844,MATCH(B5&amp;C5,$B$11:$B$15844&amp;$C$11:$C$15844,0))</f>
        <v>0.56984500000000005</v>
      </c>
      <c r="J5" s="5">
        <f t="array" ref="J5">INDEX($J$11:$J$15844,MATCH(B5&amp;C5,$B$11:$B$15844&amp;$C$11:$C$15844,0))</f>
        <v>0.22806499999999999</v>
      </c>
      <c r="L5" s="5">
        <f t="array" ref="L5">INDEX($L$11:$L$15844,MATCH(B5&amp;C5,$B$11:$B$15844&amp;$C$11:$C$15844,0))</f>
        <v>0</v>
      </c>
      <c r="M5" s="5">
        <f t="array" ref="M5">INDEX($M$11:$M$15844,MATCH(B5&amp;C5,$B$11:$B$15844&amp;$C$11:$C$15844,0))</f>
        <v>0</v>
      </c>
      <c r="N5" s="5">
        <f t="array" ref="N5">INDEX($N$11:$N$15844,MATCH(B5&amp;C5,$B$11:$B$15844&amp;$C$11:$C$15844,0))</f>
        <v>0</v>
      </c>
    </row>
    <row r="6" spans="1:25" x14ac:dyDescent="0.25">
      <c r="A6" s="9" t="s">
        <v>53</v>
      </c>
      <c r="B6" s="10">
        <f>MAX(B11:B15844)</f>
        <v>-116.35</v>
      </c>
      <c r="C6" s="11">
        <f>MIN(C11:C15844)</f>
        <v>41.9</v>
      </c>
    </row>
    <row r="7" spans="1:25" x14ac:dyDescent="0.25">
      <c r="A7" s="9" t="s">
        <v>54</v>
      </c>
      <c r="B7" s="12">
        <f>MIN(B11:B15844)</f>
        <v>-125</v>
      </c>
      <c r="C7" s="10">
        <f>MAX(C11:C15844)</f>
        <v>46.4</v>
      </c>
    </row>
    <row r="8" spans="1:25" x14ac:dyDescent="0.25">
      <c r="A8" s="13" t="s">
        <v>52</v>
      </c>
      <c r="B8" s="14">
        <f>COUNTA(B11:B100000)+10</f>
        <v>15844</v>
      </c>
      <c r="C8" s="15"/>
    </row>
    <row r="9" spans="1:25" x14ac:dyDescent="0.25">
      <c r="A9" s="2"/>
      <c r="D9" s="277" t="s">
        <v>42</v>
      </c>
      <c r="E9" s="277"/>
      <c r="F9" s="277"/>
      <c r="H9" s="278" t="s">
        <v>43</v>
      </c>
      <c r="I9" s="278"/>
      <c r="J9" s="278"/>
      <c r="L9" s="278" t="s">
        <v>44</v>
      </c>
      <c r="M9" s="278"/>
      <c r="N9" s="278"/>
    </row>
    <row r="10" spans="1:25" s="21" customFormat="1" ht="18.350000000000001" x14ac:dyDescent="0.35">
      <c r="A10" s="16"/>
      <c r="B10" s="16" t="s">
        <v>1</v>
      </c>
      <c r="C10" s="16" t="s">
        <v>2</v>
      </c>
      <c r="D10" s="17" t="s">
        <v>0</v>
      </c>
      <c r="E10" s="17" t="s">
        <v>3</v>
      </c>
      <c r="F10" s="17" t="s">
        <v>4</v>
      </c>
      <c r="G10" s="18"/>
      <c r="H10" s="17" t="s">
        <v>0</v>
      </c>
      <c r="I10" s="17" t="s">
        <v>3</v>
      </c>
      <c r="J10" s="17" t="s">
        <v>4</v>
      </c>
      <c r="L10" s="17" t="s">
        <v>0</v>
      </c>
      <c r="M10" s="17" t="s">
        <v>3</v>
      </c>
      <c r="N10" s="17" t="s">
        <v>4</v>
      </c>
      <c r="P10" s="19"/>
      <c r="Q10" s="19"/>
      <c r="R10" s="20"/>
      <c r="S10" s="20"/>
      <c r="T10" s="20"/>
      <c r="U10" s="19"/>
      <c r="V10" s="19"/>
      <c r="W10" s="20"/>
      <c r="X10" s="20"/>
      <c r="Y10" s="20"/>
    </row>
    <row r="11" spans="1:25" x14ac:dyDescent="0.25">
      <c r="B11" s="6">
        <v>-116.35</v>
      </c>
      <c r="C11" s="6">
        <v>41.9</v>
      </c>
      <c r="D11" s="7">
        <v>4.9433999999999999E-2</v>
      </c>
      <c r="E11" s="7">
        <v>0.10803</v>
      </c>
      <c r="F11" s="7">
        <v>3.7937800000000001E-2</v>
      </c>
      <c r="H11" s="7">
        <v>7.6558600000000004E-2</v>
      </c>
      <c r="I11" s="7">
        <v>0.16969200000000001</v>
      </c>
      <c r="J11" s="7">
        <v>5.4628299999999998E-2</v>
      </c>
      <c r="L11" s="7"/>
      <c r="M11" s="7"/>
    </row>
    <row r="12" spans="1:25" x14ac:dyDescent="0.25">
      <c r="B12" s="6">
        <v>-116.4</v>
      </c>
      <c r="C12" s="6">
        <v>41.9</v>
      </c>
      <c r="D12" s="7">
        <v>4.9339000000000001E-2</v>
      </c>
      <c r="E12" s="7">
        <v>0.10778799999999999</v>
      </c>
      <c r="F12" s="7">
        <v>3.7995399999999999E-2</v>
      </c>
      <c r="H12" s="7">
        <v>7.62491E-2</v>
      </c>
      <c r="I12" s="7">
        <v>0.16892799999999999</v>
      </c>
      <c r="J12" s="7">
        <v>5.4647000000000001E-2</v>
      </c>
      <c r="L12" s="7"/>
      <c r="M12" s="7"/>
    </row>
    <row r="13" spans="1:25" x14ac:dyDescent="0.25">
      <c r="B13" s="6">
        <v>-116.45</v>
      </c>
      <c r="C13" s="6">
        <v>41.9</v>
      </c>
      <c r="D13" s="7">
        <v>4.9298799999999997E-2</v>
      </c>
      <c r="E13" s="7">
        <v>0.107667</v>
      </c>
      <c r="F13" s="7">
        <v>3.8070600000000003E-2</v>
      </c>
      <c r="H13" s="7">
        <v>7.6019000000000003E-2</v>
      </c>
      <c r="I13" s="7">
        <v>0.168348</v>
      </c>
      <c r="J13" s="7">
        <v>5.4696099999999997E-2</v>
      </c>
      <c r="L13" s="7"/>
      <c r="M13" s="7"/>
    </row>
    <row r="14" spans="1:25" x14ac:dyDescent="0.25">
      <c r="B14" s="6">
        <v>-116.5</v>
      </c>
      <c r="C14" s="6">
        <v>41.9</v>
      </c>
      <c r="D14" s="7">
        <v>4.9266999999999998E-2</v>
      </c>
      <c r="E14" s="7">
        <v>0.10756400000000001</v>
      </c>
      <c r="F14" s="7">
        <v>3.8148099999999997E-2</v>
      </c>
      <c r="H14" s="7">
        <v>7.5794299999999995E-2</v>
      </c>
      <c r="I14" s="7">
        <v>0.16778000000000001</v>
      </c>
      <c r="J14" s="7">
        <v>5.4748999999999999E-2</v>
      </c>
      <c r="L14" s="7"/>
      <c r="M14" s="7"/>
    </row>
    <row r="15" spans="1:25" x14ac:dyDescent="0.25">
      <c r="B15" s="6">
        <v>-116.55</v>
      </c>
      <c r="C15" s="6">
        <v>41.9</v>
      </c>
      <c r="D15" s="7">
        <v>4.93006E-2</v>
      </c>
      <c r="E15" s="7">
        <v>0.107608</v>
      </c>
      <c r="F15" s="7">
        <v>3.8259899999999999E-2</v>
      </c>
      <c r="H15" s="7">
        <v>7.5675500000000007E-2</v>
      </c>
      <c r="I15" s="7">
        <v>0.16746</v>
      </c>
      <c r="J15" s="7">
        <v>5.4848599999999997E-2</v>
      </c>
      <c r="L15" s="7"/>
      <c r="M15" s="7"/>
    </row>
    <row r="16" spans="1:25" x14ac:dyDescent="0.25">
      <c r="B16" s="6">
        <v>-116.6</v>
      </c>
      <c r="C16" s="6">
        <v>41.9</v>
      </c>
      <c r="D16" s="7">
        <v>4.9348700000000002E-2</v>
      </c>
      <c r="E16" s="7">
        <v>0.107684</v>
      </c>
      <c r="F16" s="7">
        <v>3.8369100000000003E-2</v>
      </c>
      <c r="H16" s="7">
        <v>7.55831E-2</v>
      </c>
      <c r="I16" s="7">
        <v>0.16720099999999999</v>
      </c>
      <c r="J16" s="7">
        <v>5.4958800000000002E-2</v>
      </c>
      <c r="L16" s="7"/>
      <c r="M16" s="7"/>
    </row>
    <row r="17" spans="2:13" x14ac:dyDescent="0.25">
      <c r="B17" s="6">
        <v>-116.65</v>
      </c>
      <c r="C17" s="6">
        <v>41.9</v>
      </c>
      <c r="D17" s="7">
        <v>4.9470899999999998E-2</v>
      </c>
      <c r="E17" s="7">
        <v>0.107929</v>
      </c>
      <c r="F17" s="7">
        <v>3.8522099999999997E-2</v>
      </c>
      <c r="H17" s="7">
        <v>7.5618400000000002E-2</v>
      </c>
      <c r="I17" s="7">
        <v>0.167242</v>
      </c>
      <c r="J17" s="7">
        <v>5.5128999999999997E-2</v>
      </c>
      <c r="L17" s="7"/>
      <c r="M17" s="7"/>
    </row>
    <row r="18" spans="2:13" x14ac:dyDescent="0.25">
      <c r="B18" s="6">
        <v>-116.7</v>
      </c>
      <c r="C18" s="6">
        <v>41.9</v>
      </c>
      <c r="D18" s="7">
        <v>4.9612900000000001E-2</v>
      </c>
      <c r="E18" s="7">
        <v>0.10821799999999999</v>
      </c>
      <c r="F18" s="7">
        <v>3.86769E-2</v>
      </c>
      <c r="H18" s="7">
        <v>7.56965E-2</v>
      </c>
      <c r="I18" s="7">
        <v>0.16738400000000001</v>
      </c>
      <c r="J18" s="7">
        <v>5.5317900000000003E-2</v>
      </c>
      <c r="L18" s="7"/>
      <c r="M18" s="7"/>
    </row>
    <row r="19" spans="2:13" x14ac:dyDescent="0.25">
      <c r="B19" s="6">
        <v>-116.75</v>
      </c>
      <c r="C19" s="6">
        <v>41.9</v>
      </c>
      <c r="D19" s="7">
        <v>4.9831599999999997E-2</v>
      </c>
      <c r="E19" s="7">
        <v>0.108681</v>
      </c>
      <c r="F19" s="7">
        <v>3.8865999999999998E-2</v>
      </c>
      <c r="H19" s="7">
        <v>7.5911099999999995E-2</v>
      </c>
      <c r="I19" s="7">
        <v>0.167848</v>
      </c>
      <c r="J19" s="7">
        <v>5.5568199999999998E-2</v>
      </c>
      <c r="L19" s="7"/>
      <c r="M19" s="7"/>
    </row>
    <row r="20" spans="2:13" x14ac:dyDescent="0.25">
      <c r="B20" s="6">
        <v>-116.8</v>
      </c>
      <c r="C20" s="6">
        <v>41.9</v>
      </c>
      <c r="D20" s="7">
        <v>5.0074800000000003E-2</v>
      </c>
      <c r="E20" s="7">
        <v>0.10920000000000001</v>
      </c>
      <c r="F20" s="7">
        <v>3.9067200000000003E-2</v>
      </c>
      <c r="H20" s="7">
        <v>7.6180100000000001E-2</v>
      </c>
      <c r="I20" s="7">
        <v>0.16844000000000001</v>
      </c>
      <c r="J20" s="7">
        <v>5.5848099999999998E-2</v>
      </c>
      <c r="L20" s="7"/>
      <c r="M20" s="7"/>
    </row>
    <row r="21" spans="2:13" x14ac:dyDescent="0.25">
      <c r="B21" s="6">
        <v>-116.85</v>
      </c>
      <c r="C21" s="6">
        <v>41.9</v>
      </c>
      <c r="D21" s="7">
        <v>5.0404400000000002E-2</v>
      </c>
      <c r="E21" s="7">
        <v>0.10991099999999999</v>
      </c>
      <c r="F21" s="7">
        <v>3.9316900000000002E-2</v>
      </c>
      <c r="H21" s="7">
        <v>7.6602799999999999E-2</v>
      </c>
      <c r="I21" s="7">
        <v>0.16939299999999999</v>
      </c>
      <c r="J21" s="7">
        <v>5.6203700000000002E-2</v>
      </c>
      <c r="L21" s="7"/>
      <c r="M21" s="7"/>
    </row>
    <row r="22" spans="2:13" x14ac:dyDescent="0.25">
      <c r="B22" s="6">
        <v>-116.9</v>
      </c>
      <c r="C22" s="6">
        <v>41.9</v>
      </c>
      <c r="D22" s="7">
        <v>5.0767399999999997E-2</v>
      </c>
      <c r="E22" s="7">
        <v>0.110696</v>
      </c>
      <c r="F22" s="7">
        <v>3.9572900000000001E-2</v>
      </c>
      <c r="H22" s="7">
        <v>7.7097499999999999E-2</v>
      </c>
      <c r="I22" s="7">
        <v>0.170515</v>
      </c>
      <c r="J22" s="7">
        <v>5.6589599999999997E-2</v>
      </c>
      <c r="L22" s="7"/>
      <c r="M22" s="7"/>
    </row>
    <row r="23" spans="2:13" x14ac:dyDescent="0.25">
      <c r="B23" s="6">
        <v>-116.95</v>
      </c>
      <c r="C23" s="6">
        <v>41.9</v>
      </c>
      <c r="D23" s="7">
        <v>5.1223200000000003E-2</v>
      </c>
      <c r="E23" s="7">
        <v>0.111688</v>
      </c>
      <c r="F23" s="7">
        <v>3.9879999999999999E-2</v>
      </c>
      <c r="H23" s="7">
        <v>7.7759999999999996E-2</v>
      </c>
      <c r="I23" s="7">
        <v>0.17203299999999999</v>
      </c>
      <c r="J23" s="7">
        <v>5.7058699999999997E-2</v>
      </c>
      <c r="L23" s="7"/>
      <c r="M23" s="7"/>
    </row>
    <row r="24" spans="2:13" x14ac:dyDescent="0.25">
      <c r="B24" s="6">
        <v>-117</v>
      </c>
      <c r="C24" s="6">
        <v>41.9</v>
      </c>
      <c r="D24" s="7">
        <v>5.1719599999999998E-2</v>
      </c>
      <c r="E24" s="7">
        <v>0.112771</v>
      </c>
      <c r="F24" s="7">
        <v>4.01988E-2</v>
      </c>
      <c r="H24" s="7">
        <v>7.8512600000000002E-2</v>
      </c>
      <c r="I24" s="7">
        <v>0.17376900000000001</v>
      </c>
      <c r="J24" s="7">
        <v>5.7570200000000002E-2</v>
      </c>
      <c r="L24" s="7"/>
      <c r="M24" s="7"/>
    </row>
    <row r="25" spans="2:13" x14ac:dyDescent="0.25">
      <c r="B25" s="6">
        <v>-117.05</v>
      </c>
      <c r="C25" s="6">
        <v>41.9</v>
      </c>
      <c r="D25" s="7">
        <v>5.23162E-2</v>
      </c>
      <c r="E25" s="7">
        <v>0.11408</v>
      </c>
      <c r="F25" s="7">
        <v>4.0640000000000003E-2</v>
      </c>
      <c r="H25" s="7">
        <v>7.9453399999999993E-2</v>
      </c>
      <c r="I25" s="7">
        <v>0.175955</v>
      </c>
      <c r="J25" s="7">
        <v>5.8227500000000001E-2</v>
      </c>
      <c r="L25" s="7"/>
      <c r="M25" s="7"/>
    </row>
    <row r="26" spans="2:13" x14ac:dyDescent="0.25">
      <c r="B26" s="6">
        <v>-117.1</v>
      </c>
      <c r="C26" s="6">
        <v>41.9</v>
      </c>
      <c r="D26" s="7">
        <v>5.2944999999999999E-2</v>
      </c>
      <c r="E26" s="7">
        <v>0.115494</v>
      </c>
      <c r="F26" s="7">
        <v>4.1044900000000002E-2</v>
      </c>
      <c r="H26" s="7">
        <v>8.0507700000000001E-2</v>
      </c>
      <c r="I26" s="7">
        <v>0.178423</v>
      </c>
      <c r="J26" s="7">
        <v>5.8900399999999999E-2</v>
      </c>
      <c r="L26" s="7"/>
      <c r="M26" s="7"/>
    </row>
    <row r="27" spans="2:13" x14ac:dyDescent="0.25">
      <c r="B27" s="6">
        <v>-117.15</v>
      </c>
      <c r="C27" s="6">
        <v>41.9</v>
      </c>
      <c r="D27" s="7">
        <v>5.3663000000000002E-2</v>
      </c>
      <c r="E27" s="7">
        <v>0.11717</v>
      </c>
      <c r="F27" s="7">
        <v>4.1499899999999999E-2</v>
      </c>
      <c r="H27" s="7">
        <v>8.1800700000000004E-2</v>
      </c>
      <c r="I27" s="7">
        <v>0.18146799999999999</v>
      </c>
      <c r="J27" s="7">
        <v>5.9685599999999998E-2</v>
      </c>
      <c r="L27" s="7"/>
      <c r="M27" s="7"/>
    </row>
    <row r="28" spans="2:13" x14ac:dyDescent="0.25">
      <c r="B28" s="6">
        <v>-117.2</v>
      </c>
      <c r="C28" s="6">
        <v>41.9</v>
      </c>
      <c r="D28" s="7">
        <v>5.4424399999999998E-2</v>
      </c>
      <c r="E28" s="7">
        <v>0.118949</v>
      </c>
      <c r="F28" s="7">
        <v>4.1972599999999999E-2</v>
      </c>
      <c r="H28" s="7">
        <v>8.3229300000000006E-2</v>
      </c>
      <c r="I28" s="7">
        <v>0.18484300000000001</v>
      </c>
      <c r="J28" s="7">
        <v>6.05452E-2</v>
      </c>
      <c r="L28" s="7"/>
      <c r="M28" s="7"/>
    </row>
    <row r="29" spans="2:13" x14ac:dyDescent="0.25">
      <c r="B29" s="6">
        <v>-117.25</v>
      </c>
      <c r="C29" s="6">
        <v>41.9</v>
      </c>
      <c r="D29" s="7">
        <v>5.5316700000000003E-2</v>
      </c>
      <c r="E29" s="7">
        <v>0.121036</v>
      </c>
      <c r="F29" s="7">
        <v>4.2510100000000002E-2</v>
      </c>
      <c r="H29" s="7">
        <v>8.4976399999999994E-2</v>
      </c>
      <c r="I29" s="7">
        <v>0.18898100000000001</v>
      </c>
      <c r="J29" s="7">
        <v>6.1560499999999997E-2</v>
      </c>
      <c r="L29" s="7"/>
      <c r="M29" s="7"/>
    </row>
    <row r="30" spans="2:13" x14ac:dyDescent="0.25">
      <c r="B30" s="6">
        <v>-117.3</v>
      </c>
      <c r="C30" s="6">
        <v>41.9</v>
      </c>
      <c r="D30" s="7">
        <v>5.6245200000000002E-2</v>
      </c>
      <c r="E30" s="7">
        <v>0.123201</v>
      </c>
      <c r="F30" s="7">
        <v>4.3037600000000002E-2</v>
      </c>
      <c r="H30" s="7">
        <v>8.6878200000000003E-2</v>
      </c>
      <c r="I30" s="7">
        <v>0.19336600000000001</v>
      </c>
      <c r="J30" s="7">
        <v>6.2659699999999999E-2</v>
      </c>
      <c r="L30" s="7"/>
      <c r="M30" s="7"/>
    </row>
    <row r="31" spans="2:13" x14ac:dyDescent="0.25">
      <c r="B31" s="6">
        <v>-117.35</v>
      </c>
      <c r="C31" s="6">
        <v>41.9</v>
      </c>
      <c r="D31" s="7">
        <v>5.7309300000000001E-2</v>
      </c>
      <c r="E31" s="7">
        <v>0.125666</v>
      </c>
      <c r="F31" s="7">
        <v>4.3638900000000001E-2</v>
      </c>
      <c r="H31" s="7">
        <v>8.9133100000000007E-2</v>
      </c>
      <c r="I31" s="7">
        <v>0.19828999999999999</v>
      </c>
      <c r="J31" s="7">
        <v>6.3927200000000003E-2</v>
      </c>
      <c r="L31" s="7"/>
      <c r="M31" s="7"/>
    </row>
    <row r="32" spans="2:13" x14ac:dyDescent="0.25">
      <c r="B32" s="6">
        <v>-117.4</v>
      </c>
      <c r="C32" s="6">
        <v>41.9</v>
      </c>
      <c r="D32" s="7">
        <v>5.8412600000000002E-2</v>
      </c>
      <c r="E32" s="7">
        <v>0.128193</v>
      </c>
      <c r="F32" s="7">
        <v>4.4259699999999999E-2</v>
      </c>
      <c r="H32" s="7">
        <v>9.1598499999999999E-2</v>
      </c>
      <c r="I32" s="7">
        <v>0.203677</v>
      </c>
      <c r="J32" s="7">
        <v>6.5258700000000003E-2</v>
      </c>
      <c r="L32" s="7"/>
      <c r="M32" s="7"/>
    </row>
    <row r="33" spans="2:13" x14ac:dyDescent="0.25">
      <c r="B33" s="6">
        <v>-117.45</v>
      </c>
      <c r="C33" s="6">
        <v>41.9</v>
      </c>
      <c r="D33" s="7">
        <v>5.9647499999999999E-2</v>
      </c>
      <c r="E33" s="7">
        <v>0.13091</v>
      </c>
      <c r="F33" s="7">
        <v>4.4948099999999998E-2</v>
      </c>
      <c r="H33" s="7">
        <v>9.4460000000000002E-2</v>
      </c>
      <c r="I33" s="7">
        <v>0.209981</v>
      </c>
      <c r="J33" s="7">
        <v>6.6791100000000006E-2</v>
      </c>
      <c r="L33" s="7"/>
      <c r="M33" s="7"/>
    </row>
    <row r="34" spans="2:13" x14ac:dyDescent="0.25">
      <c r="B34" s="6">
        <v>-117.5</v>
      </c>
      <c r="C34" s="6">
        <v>41.9</v>
      </c>
      <c r="D34" s="7">
        <v>6.0911E-2</v>
      </c>
      <c r="E34" s="7">
        <v>0.133715</v>
      </c>
      <c r="F34" s="7">
        <v>4.5665499999999998E-2</v>
      </c>
      <c r="H34" s="7">
        <v>9.7522600000000001E-2</v>
      </c>
      <c r="I34" s="7">
        <v>0.21686</v>
      </c>
      <c r="J34" s="7">
        <v>6.8489300000000003E-2</v>
      </c>
      <c r="L34" s="7"/>
      <c r="M34" s="7"/>
    </row>
    <row r="35" spans="2:13" x14ac:dyDescent="0.25">
      <c r="B35" s="6">
        <v>-117.55</v>
      </c>
      <c r="C35" s="6">
        <v>41.9</v>
      </c>
      <c r="D35" s="7">
        <v>6.2289400000000002E-2</v>
      </c>
      <c r="E35" s="7">
        <v>0.13680800000000001</v>
      </c>
      <c r="F35" s="7">
        <v>4.6453500000000002E-2</v>
      </c>
      <c r="H35" s="7">
        <v>0.100899</v>
      </c>
      <c r="I35" s="7">
        <v>0.224657</v>
      </c>
      <c r="J35" s="7">
        <v>7.0419099999999998E-2</v>
      </c>
      <c r="L35" s="7"/>
      <c r="M35" s="7"/>
    </row>
    <row r="36" spans="2:13" x14ac:dyDescent="0.25">
      <c r="B36" s="6">
        <v>-117.6</v>
      </c>
      <c r="C36" s="6">
        <v>41.9</v>
      </c>
      <c r="D36" s="7">
        <v>6.3651200000000005E-2</v>
      </c>
      <c r="E36" s="7">
        <v>0.1399</v>
      </c>
      <c r="F36" s="7">
        <v>4.72285E-2</v>
      </c>
      <c r="H36" s="7">
        <v>0.10416400000000001</v>
      </c>
      <c r="I36" s="7">
        <v>0.232483</v>
      </c>
      <c r="J36" s="7">
        <v>7.2413099999999994E-2</v>
      </c>
      <c r="L36" s="7"/>
      <c r="M36" s="7"/>
    </row>
    <row r="37" spans="2:13" x14ac:dyDescent="0.25">
      <c r="B37" s="6">
        <v>-117.65</v>
      </c>
      <c r="C37" s="6">
        <v>41.9</v>
      </c>
      <c r="D37" s="7">
        <v>6.5113500000000005E-2</v>
      </c>
      <c r="E37" s="7">
        <v>0.143232</v>
      </c>
      <c r="F37" s="7">
        <v>4.8030799999999998E-2</v>
      </c>
      <c r="H37" s="7">
        <v>0.107554</v>
      </c>
      <c r="I37" s="7">
        <v>0.24049200000000001</v>
      </c>
      <c r="J37" s="7">
        <v>7.4474200000000004E-2</v>
      </c>
      <c r="L37" s="7"/>
      <c r="M37" s="7"/>
    </row>
    <row r="38" spans="2:13" x14ac:dyDescent="0.25">
      <c r="B38" s="6">
        <v>-117.7</v>
      </c>
      <c r="C38" s="6">
        <v>41.9</v>
      </c>
      <c r="D38" s="7">
        <v>6.65689E-2</v>
      </c>
      <c r="E38" s="7">
        <v>0.14654600000000001</v>
      </c>
      <c r="F38" s="7">
        <v>4.87999E-2</v>
      </c>
      <c r="H38" s="7">
        <v>0.110597</v>
      </c>
      <c r="I38" s="7">
        <v>0.247533</v>
      </c>
      <c r="J38" s="7">
        <v>7.6262300000000005E-2</v>
      </c>
      <c r="L38" s="7"/>
      <c r="M38" s="7"/>
    </row>
    <row r="39" spans="2:13" x14ac:dyDescent="0.25">
      <c r="B39" s="6">
        <v>-117.75</v>
      </c>
      <c r="C39" s="6">
        <v>41.9</v>
      </c>
      <c r="D39" s="7">
        <v>6.8141800000000002E-2</v>
      </c>
      <c r="E39" s="7">
        <v>0.15009</v>
      </c>
      <c r="F39" s="7">
        <v>4.9576099999999998E-2</v>
      </c>
      <c r="H39" s="7">
        <v>0.113458</v>
      </c>
      <c r="I39" s="7">
        <v>0.253973</v>
      </c>
      <c r="J39" s="7">
        <v>7.7762399999999995E-2</v>
      </c>
      <c r="L39" s="7"/>
      <c r="M39" s="7"/>
    </row>
    <row r="40" spans="2:13" x14ac:dyDescent="0.25">
      <c r="B40" s="6">
        <v>-117.8</v>
      </c>
      <c r="C40" s="6">
        <v>41.9</v>
      </c>
      <c r="D40" s="7">
        <v>6.9738300000000003E-2</v>
      </c>
      <c r="E40" s="7">
        <v>0.153645</v>
      </c>
      <c r="F40" s="7">
        <v>5.0321100000000001E-2</v>
      </c>
      <c r="H40" s="7">
        <v>0.11587500000000001</v>
      </c>
      <c r="I40" s="7">
        <v>0.25934800000000002</v>
      </c>
      <c r="J40" s="7">
        <v>7.8889500000000001E-2</v>
      </c>
      <c r="L40" s="7"/>
      <c r="M40" s="7"/>
    </row>
    <row r="41" spans="2:13" x14ac:dyDescent="0.25">
      <c r="B41" s="6">
        <v>-117.85</v>
      </c>
      <c r="C41" s="6">
        <v>41.9</v>
      </c>
      <c r="D41" s="7">
        <v>7.1411299999999997E-2</v>
      </c>
      <c r="E41" s="7">
        <v>0.15731400000000001</v>
      </c>
      <c r="F41" s="7">
        <v>5.1050699999999997E-2</v>
      </c>
      <c r="H41" s="7">
        <v>0.117787</v>
      </c>
      <c r="I41" s="7">
        <v>0.26374999999999998</v>
      </c>
      <c r="J41" s="7">
        <v>7.9661399999999993E-2</v>
      </c>
      <c r="L41" s="7"/>
      <c r="M41" s="7"/>
    </row>
    <row r="42" spans="2:13" x14ac:dyDescent="0.25">
      <c r="B42" s="6">
        <v>-117.9</v>
      </c>
      <c r="C42" s="6">
        <v>41.9</v>
      </c>
      <c r="D42" s="7">
        <v>7.3050299999999999E-2</v>
      </c>
      <c r="E42" s="7">
        <v>0.16084100000000001</v>
      </c>
      <c r="F42" s="7">
        <v>5.1726599999999998E-2</v>
      </c>
      <c r="H42" s="7">
        <v>0.119038</v>
      </c>
      <c r="I42" s="7">
        <v>0.26679399999999998</v>
      </c>
      <c r="J42" s="7">
        <v>8.0131300000000003E-2</v>
      </c>
      <c r="L42" s="7"/>
      <c r="M42" s="7"/>
    </row>
    <row r="43" spans="2:13" x14ac:dyDescent="0.25">
      <c r="B43" s="6">
        <v>-117.95</v>
      </c>
      <c r="C43" s="6">
        <v>41.9</v>
      </c>
      <c r="D43" s="7">
        <v>7.4654499999999999E-2</v>
      </c>
      <c r="E43" s="7">
        <v>0.164349</v>
      </c>
      <c r="F43" s="7">
        <v>5.23922E-2</v>
      </c>
      <c r="H43" s="7">
        <v>0.12013</v>
      </c>
      <c r="I43" s="7">
        <v>0.26956200000000002</v>
      </c>
      <c r="J43" s="7">
        <v>8.0594899999999997E-2</v>
      </c>
      <c r="L43" s="7"/>
      <c r="M43" s="7"/>
    </row>
    <row r="44" spans="2:13" x14ac:dyDescent="0.25">
      <c r="B44" s="6">
        <v>-118</v>
      </c>
      <c r="C44" s="6">
        <v>41.9</v>
      </c>
      <c r="D44" s="7">
        <v>7.6152899999999996E-2</v>
      </c>
      <c r="E44" s="7">
        <v>0.16777800000000001</v>
      </c>
      <c r="F44" s="7">
        <v>5.3063600000000002E-2</v>
      </c>
      <c r="H44" s="7">
        <v>0.12127499999999999</v>
      </c>
      <c r="I44" s="7">
        <v>0.27250600000000003</v>
      </c>
      <c r="J44" s="7">
        <v>8.1165100000000004E-2</v>
      </c>
      <c r="L44" s="7"/>
      <c r="M44" s="7"/>
    </row>
    <row r="45" spans="2:13" x14ac:dyDescent="0.25">
      <c r="B45" s="6">
        <v>-118.05</v>
      </c>
      <c r="C45" s="6">
        <v>41.9</v>
      </c>
      <c r="D45" s="7">
        <v>7.7649700000000002E-2</v>
      </c>
      <c r="E45" s="7">
        <v>0.171292</v>
      </c>
      <c r="F45" s="7">
        <v>5.3769499999999998E-2</v>
      </c>
      <c r="H45" s="7">
        <v>0.122808</v>
      </c>
      <c r="I45" s="7">
        <v>0.27637400000000001</v>
      </c>
      <c r="J45" s="7">
        <v>8.2006399999999993E-2</v>
      </c>
      <c r="L45" s="7"/>
      <c r="M45" s="7"/>
    </row>
    <row r="46" spans="2:13" x14ac:dyDescent="0.25">
      <c r="B46" s="6">
        <v>-118.1</v>
      </c>
      <c r="C46" s="6">
        <v>41.9</v>
      </c>
      <c r="D46" s="7">
        <v>7.9151600000000003E-2</v>
      </c>
      <c r="E46" s="7">
        <v>0.17487800000000001</v>
      </c>
      <c r="F46" s="7">
        <v>5.4514100000000003E-2</v>
      </c>
      <c r="H46" s="7">
        <v>0.12479700000000001</v>
      </c>
      <c r="I46" s="7">
        <v>0.281306</v>
      </c>
      <c r="J46" s="7">
        <v>8.3129999999999996E-2</v>
      </c>
      <c r="L46" s="7"/>
      <c r="M46" s="7"/>
    </row>
    <row r="47" spans="2:13" x14ac:dyDescent="0.25">
      <c r="B47" s="6">
        <v>-118.15</v>
      </c>
      <c r="C47" s="6">
        <v>41.9</v>
      </c>
      <c r="D47" s="7">
        <v>8.0748700000000007E-2</v>
      </c>
      <c r="E47" s="7">
        <v>0.17872199999999999</v>
      </c>
      <c r="F47" s="7">
        <v>5.5336900000000001E-2</v>
      </c>
      <c r="H47" s="7">
        <v>0.12722700000000001</v>
      </c>
      <c r="I47" s="7">
        <v>0.28733300000000001</v>
      </c>
      <c r="J47" s="7">
        <v>8.4524199999999994E-2</v>
      </c>
      <c r="L47" s="7"/>
      <c r="M47" s="7"/>
    </row>
    <row r="48" spans="2:13" x14ac:dyDescent="0.25">
      <c r="B48" s="6">
        <v>-118.2</v>
      </c>
      <c r="C48" s="6">
        <v>41.9</v>
      </c>
      <c r="D48" s="7">
        <v>8.2391900000000004E-2</v>
      </c>
      <c r="E48" s="7">
        <v>0.182673</v>
      </c>
      <c r="F48" s="7">
        <v>5.6187599999999997E-2</v>
      </c>
      <c r="H48" s="7">
        <v>0.12996099999999999</v>
      </c>
      <c r="I48" s="7">
        <v>0.29350599999999999</v>
      </c>
      <c r="J48" s="7">
        <v>8.6058300000000004E-2</v>
      </c>
      <c r="L48" s="7"/>
      <c r="M48" s="7"/>
    </row>
    <row r="49" spans="2:13" x14ac:dyDescent="0.25">
      <c r="B49" s="6">
        <v>-118.25</v>
      </c>
      <c r="C49" s="6">
        <v>41.9</v>
      </c>
      <c r="D49" s="7">
        <v>8.4070599999999995E-2</v>
      </c>
      <c r="E49" s="7">
        <v>0.18668299999999999</v>
      </c>
      <c r="F49" s="7">
        <v>5.7064799999999999E-2</v>
      </c>
      <c r="H49" s="7">
        <v>0.13294600000000001</v>
      </c>
      <c r="I49" s="7">
        <v>0.30026000000000003</v>
      </c>
      <c r="J49" s="7">
        <v>8.7660000000000002E-2</v>
      </c>
      <c r="L49" s="7"/>
      <c r="M49" s="7"/>
    </row>
    <row r="50" spans="2:13" x14ac:dyDescent="0.25">
      <c r="B50" s="6">
        <v>-118.3</v>
      </c>
      <c r="C50" s="6">
        <v>41.9</v>
      </c>
      <c r="D50" s="7">
        <v>8.5976899999999995E-2</v>
      </c>
      <c r="E50" s="7">
        <v>0.19114600000000001</v>
      </c>
      <c r="F50" s="7">
        <v>5.8054099999999997E-2</v>
      </c>
      <c r="H50" s="7">
        <v>0.13676199999999999</v>
      </c>
      <c r="I50" s="7">
        <v>0.30862600000000001</v>
      </c>
      <c r="J50" s="7">
        <v>8.95923E-2</v>
      </c>
      <c r="L50" s="7"/>
      <c r="M50" s="7"/>
    </row>
    <row r="51" spans="2:13" x14ac:dyDescent="0.25">
      <c r="B51" s="6">
        <v>-118.35</v>
      </c>
      <c r="C51" s="6">
        <v>41.9</v>
      </c>
      <c r="D51" s="7">
        <v>8.7928199999999998E-2</v>
      </c>
      <c r="E51" s="7">
        <v>0.19520299999999999</v>
      </c>
      <c r="F51" s="7">
        <v>5.9099899999999997E-2</v>
      </c>
      <c r="H51" s="7">
        <v>0.14137</v>
      </c>
      <c r="I51" s="7">
        <v>0.31831300000000001</v>
      </c>
      <c r="J51" s="7">
        <v>9.1865799999999997E-2</v>
      </c>
      <c r="L51" s="7"/>
      <c r="M51" s="7"/>
    </row>
    <row r="52" spans="2:13" x14ac:dyDescent="0.25">
      <c r="B52" s="6">
        <v>-118.4</v>
      </c>
      <c r="C52" s="6">
        <v>41.9</v>
      </c>
      <c r="D52" s="7">
        <v>8.9985700000000002E-2</v>
      </c>
      <c r="E52" s="7">
        <v>0.19931699999999999</v>
      </c>
      <c r="F52" s="7">
        <v>6.02182E-2</v>
      </c>
      <c r="H52" s="7">
        <v>0.14685999999999999</v>
      </c>
      <c r="I52" s="7">
        <v>0.32992100000000002</v>
      </c>
      <c r="J52" s="7">
        <v>9.4581799999999994E-2</v>
      </c>
      <c r="L52" s="7"/>
      <c r="M52" s="7"/>
    </row>
    <row r="53" spans="2:13" x14ac:dyDescent="0.25">
      <c r="B53" s="6">
        <v>-118.45</v>
      </c>
      <c r="C53" s="6">
        <v>41.9</v>
      </c>
      <c r="D53" s="7">
        <v>9.16912E-2</v>
      </c>
      <c r="E53" s="7">
        <v>0.20269599999999999</v>
      </c>
      <c r="F53" s="7">
        <v>6.12498E-2</v>
      </c>
      <c r="H53" s="7">
        <v>0.15248200000000001</v>
      </c>
      <c r="I53" s="7">
        <v>0.34263700000000002</v>
      </c>
      <c r="J53" s="7">
        <v>9.7499100000000005E-2</v>
      </c>
      <c r="L53" s="7"/>
      <c r="M53" s="7"/>
    </row>
    <row r="54" spans="2:13" x14ac:dyDescent="0.25">
      <c r="B54" s="6">
        <v>-118.5</v>
      </c>
      <c r="C54" s="6">
        <v>41.9</v>
      </c>
      <c r="D54" s="7">
        <v>9.31337E-2</v>
      </c>
      <c r="E54" s="7">
        <v>0.205702</v>
      </c>
      <c r="F54" s="7">
        <v>6.2237399999999998E-2</v>
      </c>
      <c r="H54" s="7">
        <v>0.159082</v>
      </c>
      <c r="I54" s="7">
        <v>0.35764699999999999</v>
      </c>
      <c r="J54" s="7">
        <v>0.100748</v>
      </c>
      <c r="L54" s="7"/>
      <c r="M54" s="7"/>
    </row>
    <row r="55" spans="2:13" x14ac:dyDescent="0.25">
      <c r="B55" s="6">
        <v>-118.55</v>
      </c>
      <c r="C55" s="6">
        <v>41.9</v>
      </c>
      <c r="D55" s="7">
        <v>9.3448699999999996E-2</v>
      </c>
      <c r="E55" s="7">
        <v>0.20637</v>
      </c>
      <c r="F55" s="7">
        <v>6.2688900000000006E-2</v>
      </c>
      <c r="H55" s="7">
        <v>0.16201099999999999</v>
      </c>
      <c r="I55" s="7">
        <v>0.36409200000000003</v>
      </c>
      <c r="J55" s="7">
        <v>0.102509</v>
      </c>
      <c r="L55" s="7"/>
      <c r="M55" s="7"/>
    </row>
    <row r="56" spans="2:13" x14ac:dyDescent="0.25">
      <c r="B56" s="6">
        <v>-118.6</v>
      </c>
      <c r="C56" s="6">
        <v>41.9</v>
      </c>
      <c r="D56" s="7">
        <v>9.3497899999999995E-2</v>
      </c>
      <c r="E56" s="7">
        <v>0.206486</v>
      </c>
      <c r="F56" s="7">
        <v>6.3014500000000001E-2</v>
      </c>
      <c r="H56" s="7">
        <v>0.16431699999999999</v>
      </c>
      <c r="I56" s="7">
        <v>0.369064</v>
      </c>
      <c r="J56" s="7">
        <v>0.104065</v>
      </c>
      <c r="L56" s="7"/>
      <c r="M56" s="7"/>
    </row>
    <row r="57" spans="2:13" x14ac:dyDescent="0.25">
      <c r="B57" s="6">
        <v>-118.65</v>
      </c>
      <c r="C57" s="6">
        <v>41.9</v>
      </c>
      <c r="D57" s="7">
        <v>9.3153799999999995E-2</v>
      </c>
      <c r="E57" s="7">
        <v>0.20572699999999999</v>
      </c>
      <c r="F57" s="7">
        <v>6.3186300000000001E-2</v>
      </c>
      <c r="H57" s="7">
        <v>0.16550899999999999</v>
      </c>
      <c r="I57" s="7">
        <v>0.37156</v>
      </c>
      <c r="J57" s="7">
        <v>0.105269</v>
      </c>
      <c r="L57" s="7"/>
      <c r="M57" s="7"/>
    </row>
    <row r="58" spans="2:13" x14ac:dyDescent="0.25">
      <c r="B58" s="6">
        <v>-118.7</v>
      </c>
      <c r="C58" s="6">
        <v>41.9</v>
      </c>
      <c r="D58" s="7">
        <v>9.2313199999999998E-2</v>
      </c>
      <c r="E58" s="7">
        <v>0.20372000000000001</v>
      </c>
      <c r="F58" s="7">
        <v>6.2908500000000006E-2</v>
      </c>
      <c r="H58" s="7">
        <v>0.161187</v>
      </c>
      <c r="I58" s="7">
        <v>0.36141899999999999</v>
      </c>
      <c r="J58" s="7">
        <v>0.103392</v>
      </c>
      <c r="L58" s="7"/>
      <c r="M58" s="7"/>
    </row>
    <row r="59" spans="2:13" x14ac:dyDescent="0.25">
      <c r="B59" s="6">
        <v>-118.75</v>
      </c>
      <c r="C59" s="6">
        <v>41.9</v>
      </c>
      <c r="D59" s="7">
        <v>9.0766899999999998E-2</v>
      </c>
      <c r="E59" s="7">
        <v>0.200262</v>
      </c>
      <c r="F59" s="7">
        <v>6.2163599999999999E-2</v>
      </c>
      <c r="H59" s="7">
        <v>0.153498</v>
      </c>
      <c r="I59" s="7">
        <v>0.344024</v>
      </c>
      <c r="J59" s="7">
        <v>9.9400500000000003E-2</v>
      </c>
      <c r="L59" s="7"/>
      <c r="M59" s="7"/>
    </row>
    <row r="60" spans="2:13" x14ac:dyDescent="0.25">
      <c r="B60" s="6">
        <v>-118.8</v>
      </c>
      <c r="C60" s="6">
        <v>41.9</v>
      </c>
      <c r="D60" s="7">
        <v>8.8682300000000006E-2</v>
      </c>
      <c r="E60" s="7">
        <v>0.195878</v>
      </c>
      <c r="F60" s="7">
        <v>6.1105E-2</v>
      </c>
      <c r="H60" s="7">
        <v>0.14511399999999999</v>
      </c>
      <c r="I60" s="7">
        <v>0.32482800000000001</v>
      </c>
      <c r="J60" s="7">
        <v>9.4981999999999997E-2</v>
      </c>
      <c r="L60" s="7"/>
      <c r="M60" s="7"/>
    </row>
    <row r="61" spans="2:13" x14ac:dyDescent="0.25">
      <c r="B61" s="6">
        <v>-118.85</v>
      </c>
      <c r="C61" s="6">
        <v>41.9</v>
      </c>
      <c r="D61" s="7">
        <v>8.6290099999999995E-2</v>
      </c>
      <c r="E61" s="7">
        <v>0.19089600000000001</v>
      </c>
      <c r="F61" s="7">
        <v>5.99926E-2</v>
      </c>
      <c r="H61" s="7">
        <v>0.13695599999999999</v>
      </c>
      <c r="I61" s="7">
        <v>0.30771300000000001</v>
      </c>
      <c r="J61" s="7">
        <v>9.1081599999999999E-2</v>
      </c>
      <c r="L61" s="7"/>
      <c r="M61" s="7"/>
    </row>
    <row r="62" spans="2:13" x14ac:dyDescent="0.25">
      <c r="B62" s="6">
        <v>-118.9</v>
      </c>
      <c r="C62" s="6">
        <v>41.9</v>
      </c>
      <c r="D62" s="7">
        <v>8.4065299999999996E-2</v>
      </c>
      <c r="E62" s="7">
        <v>0.18587300000000001</v>
      </c>
      <c r="F62" s="7">
        <v>5.9028999999999998E-2</v>
      </c>
      <c r="H62" s="7">
        <v>0.130631</v>
      </c>
      <c r="I62" s="7">
        <v>0.294296</v>
      </c>
      <c r="J62" s="7">
        <v>8.8150099999999995E-2</v>
      </c>
      <c r="L62" s="7"/>
      <c r="M62" s="7"/>
    </row>
    <row r="63" spans="2:13" x14ac:dyDescent="0.25">
      <c r="B63" s="6">
        <v>-118.95</v>
      </c>
      <c r="C63" s="6">
        <v>41.9</v>
      </c>
      <c r="D63" s="7">
        <v>8.2117800000000005E-2</v>
      </c>
      <c r="E63" s="7">
        <v>0.181334</v>
      </c>
      <c r="F63" s="7">
        <v>5.8254599999999997E-2</v>
      </c>
      <c r="H63" s="7">
        <v>0.12581400000000001</v>
      </c>
      <c r="I63" s="7">
        <v>0.283277</v>
      </c>
      <c r="J63" s="7">
        <v>8.5999900000000004E-2</v>
      </c>
      <c r="L63" s="7"/>
      <c r="M63" s="7"/>
    </row>
    <row r="64" spans="2:13" x14ac:dyDescent="0.25">
      <c r="B64" s="6">
        <v>-119</v>
      </c>
      <c r="C64" s="6">
        <v>41.9</v>
      </c>
      <c r="D64" s="7">
        <v>8.0516299999999999E-2</v>
      </c>
      <c r="E64" s="7">
        <v>0.177538</v>
      </c>
      <c r="F64" s="7">
        <v>5.7677699999999998E-2</v>
      </c>
      <c r="H64" s="7">
        <v>0.122182</v>
      </c>
      <c r="I64" s="7">
        <v>0.27426800000000001</v>
      </c>
      <c r="J64" s="7">
        <v>8.4446800000000002E-2</v>
      </c>
      <c r="L64" s="7"/>
      <c r="M64" s="7"/>
    </row>
    <row r="65" spans="2:13" x14ac:dyDescent="0.25">
      <c r="B65" s="6">
        <v>-119.05</v>
      </c>
      <c r="C65" s="6">
        <v>41.9</v>
      </c>
      <c r="D65" s="7">
        <v>7.9232499999999997E-2</v>
      </c>
      <c r="E65" s="7">
        <v>0.17446900000000001</v>
      </c>
      <c r="F65" s="7">
        <v>5.7266900000000003E-2</v>
      </c>
      <c r="H65" s="7">
        <v>0.119407</v>
      </c>
      <c r="I65" s="7">
        <v>0.26735599999999998</v>
      </c>
      <c r="J65" s="7">
        <v>8.3325200000000002E-2</v>
      </c>
      <c r="L65" s="7"/>
      <c r="M65" s="7"/>
    </row>
    <row r="66" spans="2:13" x14ac:dyDescent="0.25">
      <c r="B66" s="6">
        <v>-119.1</v>
      </c>
      <c r="C66" s="6">
        <v>41.9</v>
      </c>
      <c r="D66" s="7">
        <v>7.82336E-2</v>
      </c>
      <c r="E66" s="7">
        <v>0.17207900000000001</v>
      </c>
      <c r="F66" s="7">
        <v>5.7001599999999999E-2</v>
      </c>
      <c r="H66" s="7">
        <v>0.117274</v>
      </c>
      <c r="I66" s="7">
        <v>0.26205400000000001</v>
      </c>
      <c r="J66" s="7">
        <v>8.25375E-2</v>
      </c>
      <c r="L66" s="7"/>
      <c r="M66" s="7"/>
    </row>
    <row r="67" spans="2:13" x14ac:dyDescent="0.25">
      <c r="B67" s="6">
        <v>-119.15</v>
      </c>
      <c r="C67" s="6">
        <v>41.9</v>
      </c>
      <c r="D67" s="7">
        <v>7.74952E-2</v>
      </c>
      <c r="E67" s="7">
        <v>0.17030500000000001</v>
      </c>
      <c r="F67" s="7">
        <v>5.6864400000000002E-2</v>
      </c>
      <c r="H67" s="7">
        <v>0.11570900000000001</v>
      </c>
      <c r="I67" s="7">
        <v>0.25814700000000002</v>
      </c>
      <c r="J67" s="7">
        <v>8.2043400000000002E-2</v>
      </c>
      <c r="L67" s="7"/>
      <c r="M67" s="7"/>
    </row>
    <row r="68" spans="2:13" x14ac:dyDescent="0.25">
      <c r="B68" s="6">
        <v>-119.2</v>
      </c>
      <c r="C68" s="6">
        <v>41.9</v>
      </c>
      <c r="D68" s="7">
        <v>7.7010800000000004E-2</v>
      </c>
      <c r="E68" s="7">
        <v>0.169156</v>
      </c>
      <c r="F68" s="7">
        <v>5.6859399999999997E-2</v>
      </c>
      <c r="H68" s="7">
        <v>0.114633</v>
      </c>
      <c r="I68" s="7">
        <v>0.25547900000000001</v>
      </c>
      <c r="J68" s="7">
        <v>8.1820400000000001E-2</v>
      </c>
      <c r="L68" s="7"/>
      <c r="M68" s="7"/>
    </row>
    <row r="69" spans="2:13" x14ac:dyDescent="0.25">
      <c r="B69" s="6">
        <v>-119.25</v>
      </c>
      <c r="C69" s="6">
        <v>41.9</v>
      </c>
      <c r="D69" s="7">
        <v>7.6804800000000006E-2</v>
      </c>
      <c r="E69" s="7">
        <v>0.16866800000000001</v>
      </c>
      <c r="F69" s="7">
        <v>5.7010100000000001E-2</v>
      </c>
      <c r="H69" s="7">
        <v>0.11408500000000001</v>
      </c>
      <c r="I69" s="7">
        <v>0.25409700000000002</v>
      </c>
      <c r="J69" s="7">
        <v>8.1878099999999995E-2</v>
      </c>
      <c r="L69" s="7"/>
      <c r="M69" s="7"/>
    </row>
    <row r="70" spans="2:13" x14ac:dyDescent="0.25">
      <c r="B70" s="6">
        <v>-119.3</v>
      </c>
      <c r="C70" s="6">
        <v>41.9</v>
      </c>
      <c r="D70" s="7">
        <v>7.6820899999999998E-2</v>
      </c>
      <c r="E70" s="7">
        <v>0.16872999999999999</v>
      </c>
      <c r="F70" s="7">
        <v>5.7257700000000002E-2</v>
      </c>
      <c r="H70" s="7">
        <v>0.113954</v>
      </c>
      <c r="I70" s="7">
        <v>0.25375799999999998</v>
      </c>
      <c r="J70" s="7">
        <v>8.2160999999999998E-2</v>
      </c>
      <c r="L70" s="7"/>
      <c r="M70" s="7"/>
    </row>
    <row r="71" spans="2:13" x14ac:dyDescent="0.25">
      <c r="B71" s="6">
        <v>-119.35</v>
      </c>
      <c r="C71" s="6">
        <v>41.9</v>
      </c>
      <c r="D71" s="7">
        <v>7.7094399999999993E-2</v>
      </c>
      <c r="E71" s="7">
        <v>0.16941500000000001</v>
      </c>
      <c r="F71" s="7">
        <v>5.7632599999999999E-2</v>
      </c>
      <c r="H71" s="7">
        <v>0.11429599999999999</v>
      </c>
      <c r="I71" s="7">
        <v>0.25457200000000002</v>
      </c>
      <c r="J71" s="7">
        <v>8.2683400000000004E-2</v>
      </c>
      <c r="L71" s="7"/>
      <c r="M71" s="7"/>
    </row>
    <row r="72" spans="2:13" x14ac:dyDescent="0.25">
      <c r="B72" s="6">
        <v>-119.4</v>
      </c>
      <c r="C72" s="6">
        <v>41.9</v>
      </c>
      <c r="D72" s="7">
        <v>7.7593499999999996E-2</v>
      </c>
      <c r="E72" s="7">
        <v>0.17066200000000001</v>
      </c>
      <c r="F72" s="7">
        <v>5.81307E-2</v>
      </c>
      <c r="H72" s="7">
        <v>0.11505700000000001</v>
      </c>
      <c r="I72" s="7">
        <v>0.25643899999999997</v>
      </c>
      <c r="J72" s="7">
        <v>8.3449599999999999E-2</v>
      </c>
      <c r="L72" s="7"/>
      <c r="M72" s="7"/>
    </row>
    <row r="73" spans="2:13" x14ac:dyDescent="0.25">
      <c r="B73" s="6">
        <v>-119.45</v>
      </c>
      <c r="C73" s="6">
        <v>41.9</v>
      </c>
      <c r="D73" s="7">
        <v>7.8354599999999996E-2</v>
      </c>
      <c r="E73" s="7">
        <v>0.172542</v>
      </c>
      <c r="F73" s="7">
        <v>5.8766699999999998E-2</v>
      </c>
      <c r="H73" s="7">
        <v>0.116313</v>
      </c>
      <c r="I73" s="7">
        <v>0.25951600000000002</v>
      </c>
      <c r="J73" s="7">
        <v>8.4488300000000002E-2</v>
      </c>
      <c r="L73" s="7"/>
      <c r="M73" s="7"/>
    </row>
    <row r="74" spans="2:13" x14ac:dyDescent="0.25">
      <c r="B74" s="6">
        <v>-119.5</v>
      </c>
      <c r="C74" s="6">
        <v>41.9</v>
      </c>
      <c r="D74" s="7">
        <v>7.9342099999999999E-2</v>
      </c>
      <c r="E74" s="7">
        <v>0.17499300000000001</v>
      </c>
      <c r="F74" s="7">
        <v>5.9527099999999999E-2</v>
      </c>
      <c r="H74" s="7">
        <v>0.118007</v>
      </c>
      <c r="I74" s="7">
        <v>0.26369300000000001</v>
      </c>
      <c r="J74" s="7">
        <v>8.5788500000000004E-2</v>
      </c>
      <c r="L74" s="7"/>
      <c r="M74" s="7"/>
    </row>
    <row r="75" spans="2:13" x14ac:dyDescent="0.25">
      <c r="B75" s="6">
        <v>-119.55</v>
      </c>
      <c r="C75" s="6">
        <v>41.9</v>
      </c>
      <c r="D75" s="7">
        <v>8.0599799999999999E-2</v>
      </c>
      <c r="E75" s="7">
        <v>0.17810899999999999</v>
      </c>
      <c r="F75" s="7">
        <v>6.0438699999999998E-2</v>
      </c>
      <c r="H75" s="7">
        <v>0.120208</v>
      </c>
      <c r="I75" s="7">
        <v>0.26912799999999998</v>
      </c>
      <c r="J75" s="7">
        <v>8.7401900000000005E-2</v>
      </c>
      <c r="L75" s="7"/>
      <c r="M75" s="7"/>
    </row>
    <row r="76" spans="2:13" x14ac:dyDescent="0.25">
      <c r="B76" s="6">
        <v>-119.6</v>
      </c>
      <c r="C76" s="6">
        <v>41.9</v>
      </c>
      <c r="D76" s="7">
        <v>8.2098500000000005E-2</v>
      </c>
      <c r="E76" s="7">
        <v>0.181841</v>
      </c>
      <c r="F76" s="7">
        <v>6.1476700000000002E-2</v>
      </c>
      <c r="H76" s="7">
        <v>0.122823</v>
      </c>
      <c r="I76" s="7">
        <v>0.27562300000000001</v>
      </c>
      <c r="J76" s="7">
        <v>8.9275099999999996E-2</v>
      </c>
      <c r="L76" s="7"/>
      <c r="M76" s="7"/>
    </row>
    <row r="77" spans="2:13" x14ac:dyDescent="0.25">
      <c r="B77" s="6">
        <v>-119.65</v>
      </c>
      <c r="C77" s="6">
        <v>41.9</v>
      </c>
      <c r="D77" s="7">
        <v>8.3810300000000004E-2</v>
      </c>
      <c r="E77" s="7">
        <v>0.18613099999999999</v>
      </c>
      <c r="F77" s="7">
        <v>6.2642400000000001E-2</v>
      </c>
      <c r="H77" s="7">
        <v>0.12570799999999999</v>
      </c>
      <c r="I77" s="7">
        <v>0.28286899999999998</v>
      </c>
      <c r="J77" s="7">
        <v>9.1344999999999996E-2</v>
      </c>
      <c r="L77" s="7"/>
      <c r="M77" s="7"/>
    </row>
    <row r="78" spans="2:13" x14ac:dyDescent="0.25">
      <c r="B78" s="6">
        <v>-119.7</v>
      </c>
      <c r="C78" s="6">
        <v>41.9</v>
      </c>
      <c r="D78" s="7">
        <v>8.5896700000000006E-2</v>
      </c>
      <c r="E78" s="7">
        <v>0.19139</v>
      </c>
      <c r="F78" s="7">
        <v>6.3984399999999997E-2</v>
      </c>
      <c r="H78" s="7">
        <v>0.12907099999999999</v>
      </c>
      <c r="I78" s="7">
        <v>0.291329</v>
      </c>
      <c r="J78" s="7">
        <v>9.3610899999999997E-2</v>
      </c>
      <c r="L78" s="7"/>
      <c r="M78" s="7"/>
    </row>
    <row r="79" spans="2:13" x14ac:dyDescent="0.25">
      <c r="B79" s="6">
        <v>-119.75</v>
      </c>
      <c r="C79" s="6">
        <v>41.9</v>
      </c>
      <c r="D79" s="7">
        <v>8.8306499999999996E-2</v>
      </c>
      <c r="E79" s="7">
        <v>0.19703499999999999</v>
      </c>
      <c r="F79" s="7">
        <v>6.5420199999999998E-2</v>
      </c>
      <c r="H79" s="7">
        <v>0.132854</v>
      </c>
      <c r="I79" s="7">
        <v>0.30050900000000003</v>
      </c>
      <c r="J79" s="7">
        <v>9.6112600000000006E-2</v>
      </c>
      <c r="L79" s="7"/>
      <c r="M79" s="7"/>
    </row>
    <row r="80" spans="2:13" x14ac:dyDescent="0.25">
      <c r="B80" s="6">
        <v>-119.8</v>
      </c>
      <c r="C80" s="6">
        <v>41.9</v>
      </c>
      <c r="D80" s="7">
        <v>9.1352699999999995E-2</v>
      </c>
      <c r="E80" s="7">
        <v>0.203925</v>
      </c>
      <c r="F80" s="7">
        <v>6.7130599999999999E-2</v>
      </c>
      <c r="H80" s="7">
        <v>0.13783999999999999</v>
      </c>
      <c r="I80" s="7">
        <v>0.312143</v>
      </c>
      <c r="J80" s="7">
        <v>9.8950700000000003E-2</v>
      </c>
      <c r="L80" s="7"/>
      <c r="M80" s="7"/>
    </row>
    <row r="81" spans="2:13" x14ac:dyDescent="0.25">
      <c r="B81" s="6">
        <v>-119.85</v>
      </c>
      <c r="C81" s="6">
        <v>41.9</v>
      </c>
      <c r="D81" s="7">
        <v>9.4976199999999997E-2</v>
      </c>
      <c r="E81" s="7">
        <v>0.21194499999999999</v>
      </c>
      <c r="F81" s="7">
        <v>6.9151500000000005E-2</v>
      </c>
      <c r="H81" s="7">
        <v>0.14408399999999999</v>
      </c>
      <c r="I81" s="7">
        <v>0.32609300000000002</v>
      </c>
      <c r="J81" s="7">
        <v>0.102363</v>
      </c>
      <c r="L81" s="7"/>
      <c r="M81" s="7"/>
    </row>
    <row r="82" spans="2:13" x14ac:dyDescent="0.25">
      <c r="B82" s="6">
        <v>-119.9</v>
      </c>
      <c r="C82" s="6">
        <v>41.9</v>
      </c>
      <c r="D82" s="7">
        <v>9.9610199999999996E-2</v>
      </c>
      <c r="E82" s="7">
        <v>0.22201199999999999</v>
      </c>
      <c r="F82" s="7">
        <v>7.1703900000000001E-2</v>
      </c>
      <c r="H82" s="7">
        <v>0.15223400000000001</v>
      </c>
      <c r="I82" s="7">
        <v>0.34567300000000001</v>
      </c>
      <c r="J82" s="7">
        <v>0.107016</v>
      </c>
      <c r="L82" s="7"/>
      <c r="M82" s="7"/>
    </row>
    <row r="83" spans="2:13" x14ac:dyDescent="0.25">
      <c r="B83" s="6">
        <v>-119.95</v>
      </c>
      <c r="C83" s="6">
        <v>41.9</v>
      </c>
      <c r="D83" s="7">
        <v>0.105146</v>
      </c>
      <c r="E83" s="7">
        <v>0.23457700000000001</v>
      </c>
      <c r="F83" s="7">
        <v>7.4973999999999999E-2</v>
      </c>
      <c r="H83" s="7">
        <v>0.163907</v>
      </c>
      <c r="I83" s="7">
        <v>0.374309</v>
      </c>
      <c r="J83" s="7">
        <v>0.11368300000000001</v>
      </c>
      <c r="L83" s="7"/>
      <c r="M83" s="7"/>
    </row>
    <row r="84" spans="2:13" x14ac:dyDescent="0.25">
      <c r="B84" s="6">
        <v>-120</v>
      </c>
      <c r="C84" s="6">
        <v>41.9</v>
      </c>
      <c r="D84" s="7">
        <v>0.111472</v>
      </c>
      <c r="E84" s="7">
        <v>0.24968699999999999</v>
      </c>
      <c r="F84" s="7">
        <v>7.91298E-2</v>
      </c>
      <c r="H84" s="7">
        <v>0.18237999999999999</v>
      </c>
      <c r="I84" s="7">
        <v>0.41858800000000002</v>
      </c>
      <c r="J84" s="7">
        <v>0.123749</v>
      </c>
      <c r="L84" s="7"/>
      <c r="M84" s="7"/>
    </row>
    <row r="85" spans="2:13" x14ac:dyDescent="0.25">
      <c r="B85" s="6">
        <v>-120.05</v>
      </c>
      <c r="C85" s="6">
        <v>41.9</v>
      </c>
      <c r="D85" s="7">
        <v>0.118454</v>
      </c>
      <c r="E85" s="7">
        <v>0.265793</v>
      </c>
      <c r="F85" s="7">
        <v>8.4091700000000005E-2</v>
      </c>
      <c r="H85" s="7">
        <v>0.21058199999999999</v>
      </c>
      <c r="I85" s="7">
        <v>0.47854600000000003</v>
      </c>
      <c r="J85" s="7">
        <v>0.138768</v>
      </c>
      <c r="L85" s="7"/>
      <c r="M85" s="7"/>
    </row>
    <row r="86" spans="2:13" x14ac:dyDescent="0.25">
      <c r="B86" s="6">
        <v>-120.1</v>
      </c>
      <c r="C86" s="6">
        <v>41.9</v>
      </c>
      <c r="D86" s="7">
        <v>0.12339799999999999</v>
      </c>
      <c r="E86" s="7">
        <v>0.27745399999999998</v>
      </c>
      <c r="F86" s="7">
        <v>8.81382E-2</v>
      </c>
      <c r="H86" s="7">
        <v>0.23402999999999999</v>
      </c>
      <c r="I86" s="7">
        <v>0.53204399999999996</v>
      </c>
      <c r="J86" s="7">
        <v>0.152314</v>
      </c>
      <c r="L86" s="7"/>
      <c r="M86" s="7"/>
    </row>
    <row r="87" spans="2:13" x14ac:dyDescent="0.25">
      <c r="B87" s="6">
        <v>-120.15</v>
      </c>
      <c r="C87" s="6">
        <v>41.9</v>
      </c>
      <c r="D87" s="7">
        <v>0.12765699999999999</v>
      </c>
      <c r="E87" s="7">
        <v>0.287441</v>
      </c>
      <c r="F87" s="7">
        <v>9.1032799999999997E-2</v>
      </c>
      <c r="H87" s="7">
        <v>0.24249000000000001</v>
      </c>
      <c r="I87" s="7">
        <v>0.54998499999999995</v>
      </c>
      <c r="J87" s="7">
        <v>0.15923599999999999</v>
      </c>
      <c r="L87" s="7"/>
      <c r="M87" s="7"/>
    </row>
    <row r="88" spans="2:13" x14ac:dyDescent="0.25">
      <c r="B88" s="6">
        <v>-120.2</v>
      </c>
      <c r="C88" s="6">
        <v>41.9</v>
      </c>
      <c r="D88" s="7">
        <v>0.12962399999999999</v>
      </c>
      <c r="E88" s="7">
        <v>0.292134</v>
      </c>
      <c r="F88" s="7">
        <v>9.1079999999999994E-2</v>
      </c>
      <c r="H88" s="7">
        <v>0.22398100000000001</v>
      </c>
      <c r="I88" s="7">
        <v>0.51089700000000005</v>
      </c>
      <c r="J88" s="7">
        <v>0.149974</v>
      </c>
      <c r="L88" s="7"/>
      <c r="M88" s="7"/>
    </row>
    <row r="89" spans="2:13" x14ac:dyDescent="0.25">
      <c r="B89" s="6">
        <v>-120.25</v>
      </c>
      <c r="C89" s="6">
        <v>41.9</v>
      </c>
      <c r="D89" s="7">
        <v>0.12895599999999999</v>
      </c>
      <c r="E89" s="7">
        <v>0.29128799999999999</v>
      </c>
      <c r="F89" s="7">
        <v>8.98756E-2</v>
      </c>
      <c r="H89" s="7">
        <v>0.20982200000000001</v>
      </c>
      <c r="I89" s="7">
        <v>0.48061300000000001</v>
      </c>
      <c r="J89" s="7">
        <v>0.14168600000000001</v>
      </c>
      <c r="L89" s="7"/>
      <c r="M89" s="7"/>
    </row>
    <row r="90" spans="2:13" x14ac:dyDescent="0.25">
      <c r="B90" s="6">
        <v>-120.3</v>
      </c>
      <c r="C90" s="6">
        <v>41.9</v>
      </c>
      <c r="D90" s="7">
        <v>0.12676999999999999</v>
      </c>
      <c r="E90" s="7">
        <v>0.28647</v>
      </c>
      <c r="F90" s="7">
        <v>8.91874E-2</v>
      </c>
      <c r="H90" s="7">
        <v>0.20605100000000001</v>
      </c>
      <c r="I90" s="7">
        <v>0.47170899999999999</v>
      </c>
      <c r="J90" s="7">
        <v>0.13985800000000001</v>
      </c>
      <c r="L90" s="7"/>
      <c r="M90" s="7"/>
    </row>
    <row r="91" spans="2:13" x14ac:dyDescent="0.25">
      <c r="B91" s="6">
        <v>-120.35</v>
      </c>
      <c r="C91" s="6">
        <v>41.9</v>
      </c>
      <c r="D91" s="7">
        <v>0.12320200000000001</v>
      </c>
      <c r="E91" s="7">
        <v>0.27741199999999999</v>
      </c>
      <c r="F91" s="7">
        <v>8.8465500000000002E-2</v>
      </c>
      <c r="H91" s="7">
        <v>0.206452</v>
      </c>
      <c r="I91" s="7">
        <v>0.47140500000000002</v>
      </c>
      <c r="J91" s="7">
        <v>0.141626</v>
      </c>
      <c r="L91" s="7"/>
      <c r="M91" s="7"/>
    </row>
    <row r="92" spans="2:13" x14ac:dyDescent="0.25">
      <c r="B92" s="6">
        <v>-120.4</v>
      </c>
      <c r="C92" s="6">
        <v>41.9</v>
      </c>
      <c r="D92" s="7">
        <v>0.1173</v>
      </c>
      <c r="E92" s="7">
        <v>0.26334000000000002</v>
      </c>
      <c r="F92" s="7">
        <v>8.5807800000000004E-2</v>
      </c>
      <c r="H92" s="7">
        <v>0.19619500000000001</v>
      </c>
      <c r="I92" s="7">
        <v>0.44809599999999999</v>
      </c>
      <c r="J92" s="7">
        <v>0.136597</v>
      </c>
      <c r="L92" s="7"/>
      <c r="M92" s="7"/>
    </row>
    <row r="93" spans="2:13" x14ac:dyDescent="0.25">
      <c r="B93" s="6">
        <v>-120.45</v>
      </c>
      <c r="C93" s="6">
        <v>41.9</v>
      </c>
      <c r="D93" s="7">
        <v>0.11171300000000001</v>
      </c>
      <c r="E93" s="7">
        <v>0.25003500000000001</v>
      </c>
      <c r="F93" s="7">
        <v>8.2560800000000004E-2</v>
      </c>
      <c r="H93" s="7">
        <v>0.18102099999999999</v>
      </c>
      <c r="I93" s="7">
        <v>0.41354400000000002</v>
      </c>
      <c r="J93" s="7">
        <v>0.12775300000000001</v>
      </c>
      <c r="L93" s="7"/>
      <c r="M93" s="7"/>
    </row>
    <row r="94" spans="2:13" x14ac:dyDescent="0.25">
      <c r="B94" s="6">
        <v>-120.5</v>
      </c>
      <c r="C94" s="6">
        <v>41.9</v>
      </c>
      <c r="D94" s="7">
        <v>0.105991</v>
      </c>
      <c r="E94" s="7">
        <v>0.23622899999999999</v>
      </c>
      <c r="F94" s="7">
        <v>7.89469E-2</v>
      </c>
      <c r="H94" s="7">
        <v>0.163302</v>
      </c>
      <c r="I94" s="7">
        <v>0.37208000000000002</v>
      </c>
      <c r="J94" s="7">
        <v>0.118105</v>
      </c>
      <c r="L94" s="7"/>
      <c r="M94" s="7"/>
    </row>
    <row r="95" spans="2:13" x14ac:dyDescent="0.25">
      <c r="B95" s="6">
        <v>-120.55</v>
      </c>
      <c r="C95" s="6">
        <v>41.9</v>
      </c>
      <c r="D95" s="7">
        <v>0.100344</v>
      </c>
      <c r="E95" s="7">
        <v>0.22301299999999999</v>
      </c>
      <c r="F95" s="7">
        <v>7.5649599999999997E-2</v>
      </c>
      <c r="H95" s="7">
        <v>0.14838399999999999</v>
      </c>
      <c r="I95" s="7">
        <v>0.33608500000000002</v>
      </c>
      <c r="J95" s="7">
        <v>0.11036</v>
      </c>
      <c r="L95" s="7"/>
      <c r="M95" s="7"/>
    </row>
    <row r="96" spans="2:13" x14ac:dyDescent="0.25">
      <c r="B96" s="6">
        <v>-120.6</v>
      </c>
      <c r="C96" s="6">
        <v>41.9</v>
      </c>
      <c r="D96" s="7">
        <v>9.5324500000000006E-2</v>
      </c>
      <c r="E96" s="7">
        <v>0.21210799999999999</v>
      </c>
      <c r="F96" s="7">
        <v>7.3177199999999998E-2</v>
      </c>
      <c r="H96" s="7">
        <v>0.13705999999999999</v>
      </c>
      <c r="I96" s="7">
        <v>0.31057099999999999</v>
      </c>
      <c r="J96" s="7">
        <v>0.10514999999999999</v>
      </c>
      <c r="L96" s="7"/>
      <c r="M96" s="7"/>
    </row>
    <row r="97" spans="2:13" x14ac:dyDescent="0.25">
      <c r="B97" s="6">
        <v>-120.65</v>
      </c>
      <c r="C97" s="6">
        <v>41.9</v>
      </c>
      <c r="D97" s="7">
        <v>9.1564000000000006E-2</v>
      </c>
      <c r="E97" s="7">
        <v>0.204017</v>
      </c>
      <c r="F97" s="7">
        <v>7.14529E-2</v>
      </c>
      <c r="H97" s="7">
        <v>0.12938</v>
      </c>
      <c r="I97" s="7">
        <v>0.29357499999999997</v>
      </c>
      <c r="J97" s="7">
        <v>0.101938</v>
      </c>
      <c r="L97" s="7"/>
      <c r="M97" s="7"/>
    </row>
    <row r="98" spans="2:13" x14ac:dyDescent="0.25">
      <c r="B98" s="6">
        <v>-120.7</v>
      </c>
      <c r="C98" s="6">
        <v>41.9</v>
      </c>
      <c r="D98" s="7">
        <v>8.8811000000000001E-2</v>
      </c>
      <c r="E98" s="7">
        <v>0.19798499999999999</v>
      </c>
      <c r="F98" s="7">
        <v>7.0286799999999997E-2</v>
      </c>
      <c r="H98" s="7">
        <v>0.124334</v>
      </c>
      <c r="I98" s="7">
        <v>0.280914</v>
      </c>
      <c r="J98" s="7">
        <v>9.9960300000000002E-2</v>
      </c>
      <c r="L98" s="7"/>
      <c r="M98" s="7"/>
    </row>
    <row r="99" spans="2:13" x14ac:dyDescent="0.25">
      <c r="B99" s="6">
        <v>-120.75</v>
      </c>
      <c r="C99" s="6">
        <v>41.9</v>
      </c>
      <c r="D99" s="7">
        <v>8.7062299999999995E-2</v>
      </c>
      <c r="E99" s="7">
        <v>0.19398499999999999</v>
      </c>
      <c r="F99" s="7">
        <v>6.9714100000000001E-2</v>
      </c>
      <c r="H99" s="7">
        <v>0.121396</v>
      </c>
      <c r="I99" s="7">
        <v>0.27257199999999998</v>
      </c>
      <c r="J99" s="7">
        <v>9.9042099999999994E-2</v>
      </c>
      <c r="L99" s="7"/>
      <c r="M99" s="7"/>
    </row>
    <row r="100" spans="2:13" x14ac:dyDescent="0.25">
      <c r="B100" s="6">
        <v>-120.8</v>
      </c>
      <c r="C100" s="6">
        <v>41.9</v>
      </c>
      <c r="D100" s="7">
        <v>8.6001599999999997E-2</v>
      </c>
      <c r="E100" s="7">
        <v>0.191299</v>
      </c>
      <c r="F100" s="7">
        <v>6.9435800000000006E-2</v>
      </c>
      <c r="H100" s="7">
        <v>0.119794</v>
      </c>
      <c r="I100" s="7">
        <v>0.267646</v>
      </c>
      <c r="J100" s="7">
        <v>9.8735299999999998E-2</v>
      </c>
      <c r="L100" s="7"/>
      <c r="M100" s="7"/>
    </row>
    <row r="101" spans="2:13" x14ac:dyDescent="0.25">
      <c r="B101" s="6">
        <v>-120.85</v>
      </c>
      <c r="C101" s="6">
        <v>41.9</v>
      </c>
      <c r="D101" s="7">
        <v>8.5707199999999997E-2</v>
      </c>
      <c r="E101" s="7">
        <v>0.19019</v>
      </c>
      <c r="F101" s="7">
        <v>6.9551000000000002E-2</v>
      </c>
      <c r="H101" s="7">
        <v>0.119563</v>
      </c>
      <c r="I101" s="7">
        <v>0.266156</v>
      </c>
      <c r="J101" s="7">
        <v>9.9106299999999994E-2</v>
      </c>
      <c r="L101" s="7"/>
      <c r="M101" s="7"/>
    </row>
    <row r="102" spans="2:13" x14ac:dyDescent="0.25">
      <c r="B102" s="6">
        <v>-120.9</v>
      </c>
      <c r="C102" s="6">
        <v>41.9</v>
      </c>
      <c r="D102" s="7">
        <v>8.5910899999999998E-2</v>
      </c>
      <c r="E102" s="7">
        <v>0.19034899999999999</v>
      </c>
      <c r="F102" s="7">
        <v>6.9908999999999999E-2</v>
      </c>
      <c r="H102" s="7">
        <v>0.120119</v>
      </c>
      <c r="I102" s="7">
        <v>0.26673200000000002</v>
      </c>
      <c r="J102" s="7">
        <v>9.9864800000000004E-2</v>
      </c>
      <c r="L102" s="7"/>
      <c r="M102" s="7"/>
    </row>
    <row r="103" spans="2:13" x14ac:dyDescent="0.25">
      <c r="B103" s="6">
        <v>-120.95</v>
      </c>
      <c r="C103" s="6">
        <v>41.9</v>
      </c>
      <c r="D103" s="7">
        <v>8.6734400000000003E-2</v>
      </c>
      <c r="E103" s="7">
        <v>0.192054</v>
      </c>
      <c r="F103" s="7">
        <v>7.0578500000000002E-2</v>
      </c>
      <c r="H103" s="7">
        <v>0.121686</v>
      </c>
      <c r="I103" s="7">
        <v>0.26986100000000002</v>
      </c>
      <c r="J103" s="7">
        <v>0.10115399999999999</v>
      </c>
      <c r="L103" s="7"/>
      <c r="M103" s="7"/>
    </row>
    <row r="104" spans="2:13" x14ac:dyDescent="0.25">
      <c r="B104" s="6">
        <v>-121</v>
      </c>
      <c r="C104" s="6">
        <v>41.9</v>
      </c>
      <c r="D104" s="7">
        <v>8.79915E-2</v>
      </c>
      <c r="E104" s="7">
        <v>0.19459099999999999</v>
      </c>
      <c r="F104" s="7">
        <v>7.1457099999999996E-2</v>
      </c>
      <c r="H104" s="7">
        <v>0.12384199999999999</v>
      </c>
      <c r="I104" s="7">
        <v>0.27460299999999999</v>
      </c>
      <c r="J104" s="7">
        <v>0.10273699999999999</v>
      </c>
      <c r="L104" s="7"/>
      <c r="M104" s="7"/>
    </row>
    <row r="105" spans="2:13" x14ac:dyDescent="0.25">
      <c r="B105" s="6">
        <v>-121.05</v>
      </c>
      <c r="C105" s="6">
        <v>41.9</v>
      </c>
      <c r="D105" s="7">
        <v>8.9851100000000003E-2</v>
      </c>
      <c r="E105" s="7">
        <v>0.198492</v>
      </c>
      <c r="F105" s="7">
        <v>7.2633100000000006E-2</v>
      </c>
      <c r="H105" s="7">
        <v>0.12691</v>
      </c>
      <c r="I105" s="7">
        <v>0.281698</v>
      </c>
      <c r="J105" s="7">
        <v>0.104807</v>
      </c>
      <c r="L105" s="7"/>
      <c r="M105" s="7"/>
    </row>
    <row r="106" spans="2:13" x14ac:dyDescent="0.25">
      <c r="B106" s="6">
        <v>-121.1</v>
      </c>
      <c r="C106" s="6">
        <v>41.9</v>
      </c>
      <c r="D106" s="7">
        <v>9.2208100000000001E-2</v>
      </c>
      <c r="E106" s="7">
        <v>0.20352999999999999</v>
      </c>
      <c r="F106" s="7">
        <v>7.4055099999999999E-2</v>
      </c>
      <c r="H106" s="7">
        <v>0.13064700000000001</v>
      </c>
      <c r="I106" s="7">
        <v>0.29045799999999999</v>
      </c>
      <c r="J106" s="7">
        <v>0.10721799999999999</v>
      </c>
      <c r="L106" s="7"/>
      <c r="M106" s="7"/>
    </row>
    <row r="107" spans="2:13" x14ac:dyDescent="0.25">
      <c r="B107" s="6">
        <v>-121.15</v>
      </c>
      <c r="C107" s="6">
        <v>41.9</v>
      </c>
      <c r="D107" s="7">
        <v>9.5265600000000006E-2</v>
      </c>
      <c r="E107" s="7">
        <v>0.21007000000000001</v>
      </c>
      <c r="F107" s="7">
        <v>7.5840900000000003E-2</v>
      </c>
      <c r="H107" s="7">
        <v>0.13540099999999999</v>
      </c>
      <c r="I107" s="7">
        <v>0.301041</v>
      </c>
      <c r="J107" s="7">
        <v>0.110108</v>
      </c>
      <c r="L107" s="7"/>
      <c r="M107" s="7"/>
    </row>
    <row r="108" spans="2:13" x14ac:dyDescent="0.25">
      <c r="B108" s="6">
        <v>-121.2</v>
      </c>
      <c r="C108" s="6">
        <v>41.9</v>
      </c>
      <c r="D108" s="7">
        <v>9.90703E-2</v>
      </c>
      <c r="E108" s="7">
        <v>0.218164</v>
      </c>
      <c r="F108" s="7">
        <v>7.7965300000000001E-2</v>
      </c>
      <c r="H108" s="7">
        <v>0.14129900000000001</v>
      </c>
      <c r="I108" s="7">
        <v>0.314139</v>
      </c>
      <c r="J108" s="7">
        <v>0.113538</v>
      </c>
      <c r="L108" s="7"/>
      <c r="M108" s="7"/>
    </row>
    <row r="109" spans="2:13" x14ac:dyDescent="0.25">
      <c r="B109" s="6">
        <v>-121.25</v>
      </c>
      <c r="C109" s="6">
        <v>41.9</v>
      </c>
      <c r="D109" s="7">
        <v>0.103739</v>
      </c>
      <c r="E109" s="7">
        <v>0.22814499999999999</v>
      </c>
      <c r="F109" s="7">
        <v>8.0528199999999994E-2</v>
      </c>
      <c r="H109" s="7">
        <v>0.148342</v>
      </c>
      <c r="I109" s="7">
        <v>0.33022899999999999</v>
      </c>
      <c r="J109" s="7">
        <v>0.117607</v>
      </c>
      <c r="L109" s="7"/>
      <c r="M109" s="7"/>
    </row>
    <row r="110" spans="2:13" x14ac:dyDescent="0.25">
      <c r="B110" s="6">
        <v>-121.3</v>
      </c>
      <c r="C110" s="6">
        <v>41.9</v>
      </c>
      <c r="D110" s="7">
        <v>0.109011</v>
      </c>
      <c r="E110" s="7">
        <v>0.24057700000000001</v>
      </c>
      <c r="F110" s="7">
        <v>8.3823800000000004E-2</v>
      </c>
      <c r="H110" s="7">
        <v>0.15693599999999999</v>
      </c>
      <c r="I110" s="7">
        <v>0.35099599999999997</v>
      </c>
      <c r="J110" s="7">
        <v>0.122821</v>
      </c>
      <c r="L110" s="7"/>
      <c r="M110" s="7"/>
    </row>
    <row r="111" spans="2:13" x14ac:dyDescent="0.25">
      <c r="B111" s="6">
        <v>-121.35</v>
      </c>
      <c r="C111" s="6">
        <v>41.9</v>
      </c>
      <c r="D111" s="7">
        <v>0.115437</v>
      </c>
      <c r="E111" s="7">
        <v>0.255741</v>
      </c>
      <c r="F111" s="7">
        <v>8.7816900000000003E-2</v>
      </c>
      <c r="H111" s="7">
        <v>0.16800000000000001</v>
      </c>
      <c r="I111" s="7">
        <v>0.37786399999999998</v>
      </c>
      <c r="J111" s="7">
        <v>0.12950300000000001</v>
      </c>
      <c r="L111" s="7"/>
      <c r="M111" s="7"/>
    </row>
    <row r="112" spans="2:13" x14ac:dyDescent="0.25">
      <c r="B112" s="6">
        <v>-121.4</v>
      </c>
      <c r="C112" s="6">
        <v>41.9</v>
      </c>
      <c r="D112" s="7">
        <v>0.123832</v>
      </c>
      <c r="E112" s="7">
        <v>0.27514699999999997</v>
      </c>
      <c r="F112" s="7">
        <v>9.3169699999999994E-2</v>
      </c>
      <c r="H112" s="7">
        <v>0.184672</v>
      </c>
      <c r="I112" s="7">
        <v>0.41756700000000002</v>
      </c>
      <c r="J112" s="7">
        <v>0.13943</v>
      </c>
      <c r="L112" s="7"/>
      <c r="M112" s="7"/>
    </row>
    <row r="113" spans="2:13" x14ac:dyDescent="0.25">
      <c r="B113" s="6">
        <v>-121.45</v>
      </c>
      <c r="C113" s="6">
        <v>41.9</v>
      </c>
      <c r="D113" s="7">
        <v>0.13378699999999999</v>
      </c>
      <c r="E113" s="7">
        <v>0.29652400000000001</v>
      </c>
      <c r="F113" s="7">
        <v>9.94342E-2</v>
      </c>
      <c r="H113" s="7">
        <v>0.208179</v>
      </c>
      <c r="I113" s="7">
        <v>0.467671</v>
      </c>
      <c r="J113" s="7">
        <v>0.15227299999999999</v>
      </c>
      <c r="L113" s="7"/>
      <c r="M113" s="7"/>
    </row>
    <row r="114" spans="2:13" x14ac:dyDescent="0.25">
      <c r="B114" s="6">
        <v>-121.5</v>
      </c>
      <c r="C114" s="6">
        <v>41.9</v>
      </c>
      <c r="D114" s="7">
        <v>0.14285100000000001</v>
      </c>
      <c r="E114" s="7">
        <v>0.31623000000000001</v>
      </c>
      <c r="F114" s="7">
        <v>0.10577400000000001</v>
      </c>
      <c r="H114" s="7">
        <v>0.233293</v>
      </c>
      <c r="I114" s="7">
        <v>0.52374500000000002</v>
      </c>
      <c r="J114" s="7">
        <v>0.16723099999999999</v>
      </c>
      <c r="L114" s="7"/>
      <c r="M114" s="7"/>
    </row>
    <row r="115" spans="2:13" x14ac:dyDescent="0.25">
      <c r="B115" s="6">
        <v>-121.55</v>
      </c>
      <c r="C115" s="6">
        <v>41.9</v>
      </c>
      <c r="D115" s="7">
        <v>0.14843999999999999</v>
      </c>
      <c r="E115" s="7">
        <v>0.32899600000000001</v>
      </c>
      <c r="F115" s="7">
        <v>0.110522</v>
      </c>
      <c r="H115" s="7">
        <v>0.245035</v>
      </c>
      <c r="I115" s="7">
        <v>0.54919200000000001</v>
      </c>
      <c r="J115" s="7">
        <v>0.17677100000000001</v>
      </c>
      <c r="L115" s="7"/>
      <c r="M115" s="7"/>
    </row>
    <row r="116" spans="2:13" x14ac:dyDescent="0.25">
      <c r="B116" s="6">
        <v>-121.6</v>
      </c>
      <c r="C116" s="6">
        <v>41.9</v>
      </c>
      <c r="D116" s="7">
        <v>0.14907300000000001</v>
      </c>
      <c r="E116" s="7">
        <v>0.330239</v>
      </c>
      <c r="F116" s="7">
        <v>0.109926</v>
      </c>
      <c r="H116" s="7">
        <v>0.23130200000000001</v>
      </c>
      <c r="I116" s="7">
        <v>0.52107499999999995</v>
      </c>
      <c r="J116" s="7">
        <v>0.169409</v>
      </c>
      <c r="L116" s="7"/>
      <c r="M116" s="7"/>
    </row>
    <row r="117" spans="2:13" x14ac:dyDescent="0.25">
      <c r="B117" s="6">
        <v>-121.65</v>
      </c>
      <c r="C117" s="6">
        <v>41.9</v>
      </c>
      <c r="D117" s="7">
        <v>0.14655299999999999</v>
      </c>
      <c r="E117" s="7">
        <v>0.32486999999999999</v>
      </c>
      <c r="F117" s="7">
        <v>0.107711</v>
      </c>
      <c r="H117" s="7">
        <v>0.215695</v>
      </c>
      <c r="I117" s="7">
        <v>0.488118</v>
      </c>
      <c r="J117" s="7">
        <v>0.161056</v>
      </c>
      <c r="L117" s="7"/>
      <c r="M117" s="7"/>
    </row>
    <row r="118" spans="2:13" x14ac:dyDescent="0.25">
      <c r="B118" s="6">
        <v>-121.7</v>
      </c>
      <c r="C118" s="6">
        <v>41.9</v>
      </c>
      <c r="D118" s="7">
        <v>0.14407300000000001</v>
      </c>
      <c r="E118" s="7">
        <v>0.31986700000000001</v>
      </c>
      <c r="F118" s="7">
        <v>0.10642500000000001</v>
      </c>
      <c r="H118" s="7">
        <v>0.207291</v>
      </c>
      <c r="I118" s="7">
        <v>0.46956399999999998</v>
      </c>
      <c r="J118" s="7">
        <v>0.157386</v>
      </c>
      <c r="L118" s="7"/>
      <c r="M118" s="7"/>
    </row>
    <row r="119" spans="2:13" x14ac:dyDescent="0.25">
      <c r="B119" s="6">
        <v>-121.75</v>
      </c>
      <c r="C119" s="6">
        <v>41.9</v>
      </c>
      <c r="D119" s="7">
        <v>0.14258999999999999</v>
      </c>
      <c r="E119" s="7">
        <v>0.31706699999999999</v>
      </c>
      <c r="F119" s="7">
        <v>0.10636900000000001</v>
      </c>
      <c r="H119" s="7">
        <v>0.20478199999999999</v>
      </c>
      <c r="I119" s="7">
        <v>0.463362</v>
      </c>
      <c r="J119" s="7">
        <v>0.15748999999999999</v>
      </c>
      <c r="L119" s="7"/>
      <c r="M119" s="7"/>
    </row>
    <row r="120" spans="2:13" x14ac:dyDescent="0.25">
      <c r="B120" s="6">
        <v>-121.8</v>
      </c>
      <c r="C120" s="6">
        <v>41.9</v>
      </c>
      <c r="D120" s="7">
        <v>0.142733</v>
      </c>
      <c r="E120" s="7">
        <v>0.31706400000000001</v>
      </c>
      <c r="F120" s="7">
        <v>0.107448</v>
      </c>
      <c r="H120" s="7">
        <v>0.207339</v>
      </c>
      <c r="I120" s="7">
        <v>0.46804699999999999</v>
      </c>
      <c r="J120" s="7">
        <v>0.16067799999999999</v>
      </c>
      <c r="L120" s="7"/>
      <c r="M120" s="7"/>
    </row>
    <row r="121" spans="2:13" x14ac:dyDescent="0.25">
      <c r="B121" s="6">
        <v>-121.85</v>
      </c>
      <c r="C121" s="6">
        <v>41.9</v>
      </c>
      <c r="D121" s="7">
        <v>0.14383899999999999</v>
      </c>
      <c r="E121" s="7">
        <v>0.31891399999999998</v>
      </c>
      <c r="F121" s="7">
        <v>0.10952199999999999</v>
      </c>
      <c r="H121" s="7">
        <v>0.214861</v>
      </c>
      <c r="I121" s="7">
        <v>0.48330200000000001</v>
      </c>
      <c r="J121" s="7">
        <v>0.16730200000000001</v>
      </c>
      <c r="L121" s="7"/>
      <c r="M121" s="7"/>
    </row>
    <row r="122" spans="2:13" x14ac:dyDescent="0.25">
      <c r="B122" s="6">
        <v>-121.9</v>
      </c>
      <c r="C122" s="6">
        <v>41.9</v>
      </c>
      <c r="D122" s="7">
        <v>0.14402799999999999</v>
      </c>
      <c r="E122" s="7">
        <v>0.31906699999999999</v>
      </c>
      <c r="F122" s="7">
        <v>0.111461</v>
      </c>
      <c r="H122" s="7">
        <v>0.22232199999999999</v>
      </c>
      <c r="I122" s="7">
        <v>0.49818499999999999</v>
      </c>
      <c r="J122" s="7">
        <v>0.17492099999999999</v>
      </c>
      <c r="L122" s="7"/>
      <c r="M122" s="7"/>
    </row>
    <row r="123" spans="2:13" x14ac:dyDescent="0.25">
      <c r="B123" s="6">
        <v>-121.95</v>
      </c>
      <c r="C123" s="6">
        <v>41.9</v>
      </c>
      <c r="D123" s="7">
        <v>0.14266799999999999</v>
      </c>
      <c r="E123" s="7">
        <v>0.31508199999999997</v>
      </c>
      <c r="F123" s="7">
        <v>0.111751</v>
      </c>
      <c r="H123" s="7">
        <v>0.22139300000000001</v>
      </c>
      <c r="I123" s="7">
        <v>0.49306299999999997</v>
      </c>
      <c r="J123" s="7">
        <v>0.17682</v>
      </c>
      <c r="L123" s="7"/>
      <c r="M123" s="7"/>
    </row>
    <row r="124" spans="2:13" x14ac:dyDescent="0.25">
      <c r="B124" s="6">
        <v>-122</v>
      </c>
      <c r="C124" s="6">
        <v>41.9</v>
      </c>
      <c r="D124" s="7">
        <v>0.14027999999999999</v>
      </c>
      <c r="E124" s="7">
        <v>0.30898900000000001</v>
      </c>
      <c r="F124" s="7">
        <v>0.110278</v>
      </c>
      <c r="H124" s="7">
        <v>0.21376500000000001</v>
      </c>
      <c r="I124" s="7">
        <v>0.47498899999999999</v>
      </c>
      <c r="J124" s="7">
        <v>0.17172899999999999</v>
      </c>
      <c r="L124" s="7"/>
      <c r="M124" s="7"/>
    </row>
    <row r="125" spans="2:13" x14ac:dyDescent="0.25">
      <c r="B125" s="6">
        <v>-122.05</v>
      </c>
      <c r="C125" s="6">
        <v>41.9</v>
      </c>
      <c r="D125" s="7">
        <v>0.13630999999999999</v>
      </c>
      <c r="E125" s="7">
        <v>0.30026700000000001</v>
      </c>
      <c r="F125" s="7">
        <v>0.107687</v>
      </c>
      <c r="H125" s="7">
        <v>0.203267</v>
      </c>
      <c r="I125" s="7">
        <v>0.45088499999999998</v>
      </c>
      <c r="J125" s="7">
        <v>0.164857</v>
      </c>
      <c r="L125" s="7"/>
      <c r="M125" s="7"/>
    </row>
    <row r="126" spans="2:13" x14ac:dyDescent="0.25">
      <c r="B126" s="6">
        <v>-122.1</v>
      </c>
      <c r="C126" s="6">
        <v>41.9</v>
      </c>
      <c r="D126" s="7">
        <v>0.131854</v>
      </c>
      <c r="E126" s="7">
        <v>0.291022</v>
      </c>
      <c r="F126" s="7">
        <v>0.10527499999999999</v>
      </c>
      <c r="H126" s="7">
        <v>0.19336600000000001</v>
      </c>
      <c r="I126" s="7">
        <v>0.43045699999999998</v>
      </c>
      <c r="J126" s="7">
        <v>0.16009899999999999</v>
      </c>
      <c r="L126" s="7"/>
      <c r="M126" s="7"/>
    </row>
    <row r="127" spans="2:13" x14ac:dyDescent="0.25">
      <c r="B127" s="6">
        <v>-122.15</v>
      </c>
      <c r="C127" s="6">
        <v>41.9</v>
      </c>
      <c r="D127" s="7">
        <v>0.12794800000000001</v>
      </c>
      <c r="E127" s="7">
        <v>0.28179999999999999</v>
      </c>
      <c r="F127" s="7">
        <v>0.103523</v>
      </c>
      <c r="H127" s="7">
        <v>0.186643</v>
      </c>
      <c r="I127" s="7">
        <v>0.413186</v>
      </c>
      <c r="J127" s="7">
        <v>0.15773100000000001</v>
      </c>
      <c r="L127" s="7"/>
      <c r="M127" s="7"/>
    </row>
    <row r="128" spans="2:13" x14ac:dyDescent="0.25">
      <c r="B128" s="6">
        <v>-122.2</v>
      </c>
      <c r="C128" s="6">
        <v>41.9</v>
      </c>
      <c r="D128" s="7">
        <v>0.124753</v>
      </c>
      <c r="E128" s="7">
        <v>0.27341199999999999</v>
      </c>
      <c r="F128" s="7">
        <v>0.102343</v>
      </c>
      <c r="H128" s="7">
        <v>0.182336</v>
      </c>
      <c r="I128" s="7">
        <v>0.40112999999999999</v>
      </c>
      <c r="J128" s="7">
        <v>0.15686600000000001</v>
      </c>
      <c r="L128" s="7"/>
      <c r="M128" s="7"/>
    </row>
    <row r="129" spans="2:13" x14ac:dyDescent="0.25">
      <c r="B129" s="6">
        <v>-122.25</v>
      </c>
      <c r="C129" s="6">
        <v>41.9</v>
      </c>
      <c r="D129" s="7">
        <v>0.12234</v>
      </c>
      <c r="E129" s="7">
        <v>0.26683299999999999</v>
      </c>
      <c r="F129" s="7">
        <v>0.101661</v>
      </c>
      <c r="H129" s="7">
        <v>0.179919</v>
      </c>
      <c r="I129" s="7">
        <v>0.39346399999999998</v>
      </c>
      <c r="J129" s="7">
        <v>0.15712100000000001</v>
      </c>
      <c r="L129" s="7"/>
      <c r="M129" s="7"/>
    </row>
    <row r="130" spans="2:13" x14ac:dyDescent="0.25">
      <c r="B130" s="6">
        <v>-122.3</v>
      </c>
      <c r="C130" s="6">
        <v>41.9</v>
      </c>
      <c r="D130" s="7">
        <v>0.120576</v>
      </c>
      <c r="E130" s="7">
        <v>0.26178099999999999</v>
      </c>
      <c r="F130" s="7">
        <v>0.1014</v>
      </c>
      <c r="H130" s="7">
        <v>0.17882600000000001</v>
      </c>
      <c r="I130" s="7">
        <v>0.38893299999999997</v>
      </c>
      <c r="J130" s="7">
        <v>0.158138</v>
      </c>
      <c r="L130" s="7"/>
      <c r="M130" s="7"/>
    </row>
    <row r="131" spans="2:13" x14ac:dyDescent="0.25">
      <c r="B131" s="6">
        <v>-122.35</v>
      </c>
      <c r="C131" s="6">
        <v>41.9</v>
      </c>
      <c r="D131" s="7">
        <v>0.119257</v>
      </c>
      <c r="E131" s="7">
        <v>0.25785999999999998</v>
      </c>
      <c r="F131" s="7">
        <v>0.101407</v>
      </c>
      <c r="H131" s="7">
        <v>0.178567</v>
      </c>
      <c r="I131" s="7">
        <v>0.38646200000000003</v>
      </c>
      <c r="J131" s="7">
        <v>0.15966</v>
      </c>
      <c r="L131" s="7"/>
      <c r="M131" s="7"/>
    </row>
    <row r="132" spans="2:13" x14ac:dyDescent="0.25">
      <c r="B132" s="6">
        <v>-122.4</v>
      </c>
      <c r="C132" s="6">
        <v>41.9</v>
      </c>
      <c r="D132" s="7">
        <v>0.11840199999999999</v>
      </c>
      <c r="E132" s="7">
        <v>0.25505299999999997</v>
      </c>
      <c r="F132" s="7">
        <v>0.101712</v>
      </c>
      <c r="H132" s="7">
        <v>0.17907300000000001</v>
      </c>
      <c r="I132" s="7">
        <v>0.38588</v>
      </c>
      <c r="J132" s="7">
        <v>0.16162399999999999</v>
      </c>
      <c r="L132" s="7"/>
      <c r="M132" s="7"/>
    </row>
    <row r="133" spans="2:13" x14ac:dyDescent="0.25">
      <c r="B133" s="6">
        <v>-122.45</v>
      </c>
      <c r="C133" s="6">
        <v>41.9</v>
      </c>
      <c r="D133" s="7">
        <v>0.117864</v>
      </c>
      <c r="E133" s="7">
        <v>0.25309500000000001</v>
      </c>
      <c r="F133" s="7">
        <v>0.10224800000000001</v>
      </c>
      <c r="H133" s="7">
        <v>0.180176</v>
      </c>
      <c r="I133" s="7">
        <v>0.38681599999999999</v>
      </c>
      <c r="J133" s="7">
        <v>0.16411700000000001</v>
      </c>
      <c r="L133" s="7"/>
      <c r="M133" s="7"/>
    </row>
    <row r="134" spans="2:13" x14ac:dyDescent="0.25">
      <c r="B134" s="6">
        <v>-122.5</v>
      </c>
      <c r="C134" s="6">
        <v>41.9</v>
      </c>
      <c r="D134" s="7">
        <v>0.117663</v>
      </c>
      <c r="E134" s="7">
        <v>0.25195800000000002</v>
      </c>
      <c r="F134" s="7">
        <v>0.10301100000000001</v>
      </c>
      <c r="H134" s="7">
        <v>0.18174599999999999</v>
      </c>
      <c r="I134" s="7">
        <v>0.38895999999999997</v>
      </c>
      <c r="J134" s="7">
        <v>0.16691</v>
      </c>
      <c r="L134" s="7"/>
      <c r="M134" s="7"/>
    </row>
    <row r="135" spans="2:13" x14ac:dyDescent="0.25">
      <c r="B135" s="6">
        <v>-122.55</v>
      </c>
      <c r="C135" s="6">
        <v>41.9</v>
      </c>
      <c r="D135" s="7">
        <v>0.117894</v>
      </c>
      <c r="E135" s="7">
        <v>0.25189800000000001</v>
      </c>
      <c r="F135" s="7">
        <v>0.10403</v>
      </c>
      <c r="H135" s="7">
        <v>0.18407699999999999</v>
      </c>
      <c r="I135" s="7">
        <v>0.39298</v>
      </c>
      <c r="J135" s="7">
        <v>0.17030500000000001</v>
      </c>
      <c r="L135" s="7"/>
      <c r="M135" s="7"/>
    </row>
    <row r="136" spans="2:13" x14ac:dyDescent="0.25">
      <c r="B136" s="6">
        <v>-122.6</v>
      </c>
      <c r="C136" s="6">
        <v>41.9</v>
      </c>
      <c r="D136" s="7">
        <v>0.118393</v>
      </c>
      <c r="E136" s="7">
        <v>0.25248599999999999</v>
      </c>
      <c r="F136" s="7">
        <v>0.10524</v>
      </c>
      <c r="H136" s="7">
        <v>0.18673000000000001</v>
      </c>
      <c r="I136" s="7">
        <v>0.397841</v>
      </c>
      <c r="J136" s="7">
        <v>0.17394699999999999</v>
      </c>
      <c r="L136" s="7"/>
      <c r="M136" s="7"/>
    </row>
    <row r="137" spans="2:13" x14ac:dyDescent="0.25">
      <c r="B137" s="6">
        <v>-122.65</v>
      </c>
      <c r="C137" s="6">
        <v>41.9</v>
      </c>
      <c r="D137" s="7">
        <v>0.119724</v>
      </c>
      <c r="E137" s="7">
        <v>0.25496000000000002</v>
      </c>
      <c r="F137" s="7">
        <v>0.10689</v>
      </c>
      <c r="H137" s="7">
        <v>0.191104</v>
      </c>
      <c r="I137" s="7">
        <v>0.40648299999999998</v>
      </c>
      <c r="J137" s="7">
        <v>0.17848800000000001</v>
      </c>
      <c r="L137" s="7"/>
      <c r="M137" s="7"/>
    </row>
    <row r="138" spans="2:13" x14ac:dyDescent="0.25">
      <c r="B138" s="6">
        <v>-122.7</v>
      </c>
      <c r="C138" s="6">
        <v>41.9</v>
      </c>
      <c r="D138" s="7">
        <v>0.121294</v>
      </c>
      <c r="E138" s="7">
        <v>0.257992</v>
      </c>
      <c r="F138" s="7">
        <v>0.108704</v>
      </c>
      <c r="H138" s="7">
        <v>0.19578599999999999</v>
      </c>
      <c r="I138" s="7">
        <v>0.41587200000000002</v>
      </c>
      <c r="J138" s="7">
        <v>0.18326100000000001</v>
      </c>
      <c r="L138" s="7"/>
      <c r="M138" s="7"/>
    </row>
    <row r="139" spans="2:13" x14ac:dyDescent="0.25">
      <c r="B139" s="6">
        <v>-122.75</v>
      </c>
      <c r="C139" s="6">
        <v>41.9</v>
      </c>
      <c r="D139" s="7">
        <v>0.12379</v>
      </c>
      <c r="E139" s="7">
        <v>0.26309900000000003</v>
      </c>
      <c r="F139" s="7">
        <v>0.110948</v>
      </c>
      <c r="H139" s="7">
        <v>0.20224500000000001</v>
      </c>
      <c r="I139" s="7">
        <v>0.42923299999999998</v>
      </c>
      <c r="J139" s="7">
        <v>0.188943</v>
      </c>
      <c r="L139" s="7"/>
      <c r="M139" s="7"/>
    </row>
    <row r="140" spans="2:13" x14ac:dyDescent="0.25">
      <c r="B140" s="6">
        <v>-122.8</v>
      </c>
      <c r="C140" s="6">
        <v>41.9</v>
      </c>
      <c r="D140" s="7">
        <v>0.126531</v>
      </c>
      <c r="E140" s="7">
        <v>0.268764</v>
      </c>
      <c r="F140" s="7">
        <v>0.113372</v>
      </c>
      <c r="H140" s="7">
        <v>0.208179</v>
      </c>
      <c r="I140" s="7">
        <v>0.441552</v>
      </c>
      <c r="J140" s="7">
        <v>0.194882</v>
      </c>
      <c r="L140" s="7"/>
      <c r="M140" s="7"/>
    </row>
    <row r="141" spans="2:13" x14ac:dyDescent="0.25">
      <c r="B141" s="6">
        <v>-122.85</v>
      </c>
      <c r="C141" s="6">
        <v>41.9</v>
      </c>
      <c r="D141" s="7">
        <v>0.13011700000000001</v>
      </c>
      <c r="E141" s="7">
        <v>0.27635700000000002</v>
      </c>
      <c r="F141" s="7">
        <v>0.116185</v>
      </c>
      <c r="H141" s="7">
        <v>0.21534400000000001</v>
      </c>
      <c r="I141" s="7">
        <v>0.45639099999999999</v>
      </c>
      <c r="J141" s="7">
        <v>0.20172699999999999</v>
      </c>
      <c r="L141" s="7"/>
      <c r="M141" s="7"/>
    </row>
    <row r="142" spans="2:13" x14ac:dyDescent="0.25">
      <c r="B142" s="6">
        <v>-122.9</v>
      </c>
      <c r="C142" s="6">
        <v>41.9</v>
      </c>
      <c r="D142" s="7">
        <v>0.13395499999999999</v>
      </c>
      <c r="E142" s="7">
        <v>0.28451300000000002</v>
      </c>
      <c r="F142" s="7">
        <v>0.11917700000000001</v>
      </c>
      <c r="H142" s="7">
        <v>0.22278600000000001</v>
      </c>
      <c r="I142" s="7">
        <v>0.47177799999999998</v>
      </c>
      <c r="J142" s="7">
        <v>0.20886299999999999</v>
      </c>
      <c r="L142" s="7"/>
      <c r="M142" s="7"/>
    </row>
    <row r="143" spans="2:13" x14ac:dyDescent="0.25">
      <c r="B143" s="6">
        <v>-122.95</v>
      </c>
      <c r="C143" s="6">
        <v>41.9</v>
      </c>
      <c r="D143" s="7">
        <v>0.138541</v>
      </c>
      <c r="E143" s="7">
        <v>0.29375699999999999</v>
      </c>
      <c r="F143" s="7">
        <v>0.122541</v>
      </c>
      <c r="H143" s="7">
        <v>0.231521</v>
      </c>
      <c r="I143" s="7">
        <v>0.48997000000000002</v>
      </c>
      <c r="J143" s="7">
        <v>0.21676500000000001</v>
      </c>
      <c r="L143" s="7"/>
      <c r="M143" s="7"/>
    </row>
    <row r="144" spans="2:13" x14ac:dyDescent="0.25">
      <c r="B144" s="6">
        <v>-123</v>
      </c>
      <c r="C144" s="6">
        <v>41.9</v>
      </c>
      <c r="D144" s="7">
        <v>0.143373</v>
      </c>
      <c r="E144" s="7">
        <v>0.30318400000000001</v>
      </c>
      <c r="F144" s="7">
        <v>0.12610199999999999</v>
      </c>
      <c r="H144" s="7">
        <v>0.24058299999999999</v>
      </c>
      <c r="I144" s="7">
        <v>0.50875999999999999</v>
      </c>
      <c r="J144" s="7">
        <v>0.22351099999999999</v>
      </c>
      <c r="L144" s="7"/>
      <c r="M144" s="7"/>
    </row>
    <row r="145" spans="2:13" x14ac:dyDescent="0.25">
      <c r="B145" s="6">
        <v>-123.05</v>
      </c>
      <c r="C145" s="6">
        <v>41.9</v>
      </c>
      <c r="D145" s="7">
        <v>0.148481</v>
      </c>
      <c r="E145" s="7">
        <v>0.31402000000000002</v>
      </c>
      <c r="F145" s="7">
        <v>0.13</v>
      </c>
      <c r="H145" s="7">
        <v>0.25091799999999997</v>
      </c>
      <c r="I145" s="7">
        <v>0.53025299999999997</v>
      </c>
      <c r="J145" s="7">
        <v>0.23099500000000001</v>
      </c>
      <c r="L145" s="7"/>
      <c r="M145" s="7"/>
    </row>
    <row r="146" spans="2:13" x14ac:dyDescent="0.25">
      <c r="B146" s="6">
        <v>-123.1</v>
      </c>
      <c r="C146" s="6">
        <v>41.9</v>
      </c>
      <c r="D146" s="7">
        <v>0.153692</v>
      </c>
      <c r="E146" s="7">
        <v>0.32541900000000001</v>
      </c>
      <c r="F146" s="7">
        <v>0.134106</v>
      </c>
      <c r="H146" s="7">
        <v>0.26163999999999998</v>
      </c>
      <c r="I146" s="7">
        <v>0.55243399999999998</v>
      </c>
      <c r="J146" s="7">
        <v>0.238728</v>
      </c>
      <c r="L146" s="7"/>
      <c r="M146" s="7"/>
    </row>
    <row r="147" spans="2:13" x14ac:dyDescent="0.25">
      <c r="B147" s="6">
        <v>-123.15</v>
      </c>
      <c r="C147" s="6">
        <v>41.9</v>
      </c>
      <c r="D147" s="7">
        <v>0.159445</v>
      </c>
      <c r="E147" s="7">
        <v>0.33804400000000001</v>
      </c>
      <c r="F147" s="7">
        <v>0.138514</v>
      </c>
      <c r="H147" s="7">
        <v>0.27356000000000003</v>
      </c>
      <c r="I147" s="7">
        <v>0.57715899999999998</v>
      </c>
      <c r="J147" s="7">
        <v>0.247223</v>
      </c>
      <c r="L147" s="7"/>
      <c r="M147" s="7"/>
    </row>
    <row r="148" spans="2:13" x14ac:dyDescent="0.25">
      <c r="B148" s="6">
        <v>-123.2</v>
      </c>
      <c r="C148" s="6">
        <v>41.9</v>
      </c>
      <c r="D148" s="7">
        <v>0.165465</v>
      </c>
      <c r="E148" s="7">
        <v>0.351244</v>
      </c>
      <c r="F148" s="7">
        <v>0.14313999999999999</v>
      </c>
      <c r="H148" s="7">
        <v>0.28562900000000002</v>
      </c>
      <c r="I148" s="7">
        <v>0.60265800000000003</v>
      </c>
      <c r="J148" s="7">
        <v>0.25600800000000001</v>
      </c>
      <c r="L148" s="7"/>
      <c r="M148" s="7"/>
    </row>
    <row r="149" spans="2:13" x14ac:dyDescent="0.25">
      <c r="B149" s="6">
        <v>-123.25</v>
      </c>
      <c r="C149" s="6">
        <v>41.9</v>
      </c>
      <c r="D149" s="7">
        <v>0.171954</v>
      </c>
      <c r="E149" s="7">
        <v>0.36545800000000001</v>
      </c>
      <c r="F149" s="7">
        <v>0.14760300000000001</v>
      </c>
      <c r="H149" s="7">
        <v>0.29702499999999998</v>
      </c>
      <c r="I149" s="7">
        <v>0.63034500000000004</v>
      </c>
      <c r="J149" s="7">
        <v>0.26551200000000003</v>
      </c>
      <c r="L149" s="7"/>
      <c r="M149" s="7"/>
    </row>
    <row r="150" spans="2:13" x14ac:dyDescent="0.25">
      <c r="B150" s="6">
        <v>-123.3</v>
      </c>
      <c r="C150" s="6">
        <v>41.9</v>
      </c>
      <c r="D150" s="7">
        <v>0.178705</v>
      </c>
      <c r="E150" s="7">
        <v>0.38025799999999998</v>
      </c>
      <c r="F150" s="7">
        <v>0.15221299999999999</v>
      </c>
      <c r="H150" s="7">
        <v>0.30879200000000001</v>
      </c>
      <c r="I150" s="7">
        <v>0.65714899999999998</v>
      </c>
      <c r="J150" s="7">
        <v>0.27534199999999998</v>
      </c>
      <c r="L150" s="7"/>
      <c r="M150" s="7"/>
    </row>
    <row r="151" spans="2:13" x14ac:dyDescent="0.25">
      <c r="B151" s="6">
        <v>-123.35</v>
      </c>
      <c r="C151" s="6">
        <v>41.9</v>
      </c>
      <c r="D151" s="7">
        <v>0.185859</v>
      </c>
      <c r="E151" s="7">
        <v>0.39585500000000001</v>
      </c>
      <c r="F151" s="7">
        <v>0.15703900000000001</v>
      </c>
      <c r="H151" s="7">
        <v>0.321189</v>
      </c>
      <c r="I151" s="7">
        <v>0.68198000000000003</v>
      </c>
      <c r="J151" s="7">
        <v>0.28573100000000001</v>
      </c>
      <c r="L151" s="7"/>
      <c r="M151" s="7"/>
    </row>
    <row r="152" spans="2:13" x14ac:dyDescent="0.25">
      <c r="B152" s="6">
        <v>-123.4</v>
      </c>
      <c r="C152" s="6">
        <v>41.9</v>
      </c>
      <c r="D152" s="7">
        <v>0.193297</v>
      </c>
      <c r="E152" s="7">
        <v>0.412076</v>
      </c>
      <c r="F152" s="7">
        <v>0.162133</v>
      </c>
      <c r="H152" s="7">
        <v>0.33390500000000001</v>
      </c>
      <c r="I152" s="7">
        <v>0.70731900000000003</v>
      </c>
      <c r="J152" s="7">
        <v>0.29646400000000001</v>
      </c>
      <c r="L152" s="7"/>
      <c r="M152" s="7"/>
    </row>
    <row r="153" spans="2:13" x14ac:dyDescent="0.25">
      <c r="B153" s="6">
        <v>-123.45</v>
      </c>
      <c r="C153" s="6">
        <v>41.9</v>
      </c>
      <c r="D153" s="7">
        <v>0.20109299999999999</v>
      </c>
      <c r="E153" s="7">
        <v>0.42889500000000003</v>
      </c>
      <c r="F153" s="7">
        <v>0.16738500000000001</v>
      </c>
      <c r="H153" s="7">
        <v>0.346831</v>
      </c>
      <c r="I153" s="7">
        <v>0.73301799999999995</v>
      </c>
      <c r="J153" s="7">
        <v>0.30746600000000002</v>
      </c>
      <c r="L153" s="7"/>
      <c r="M153" s="7"/>
    </row>
    <row r="154" spans="2:13" x14ac:dyDescent="0.25">
      <c r="B154" s="6">
        <v>-123.5</v>
      </c>
      <c r="C154" s="6">
        <v>41.9</v>
      </c>
      <c r="D154" s="7">
        <v>0.20857200000000001</v>
      </c>
      <c r="E154" s="7">
        <v>0.444575</v>
      </c>
      <c r="F154" s="7">
        <v>0.17293800000000001</v>
      </c>
      <c r="H154" s="7">
        <v>0.35996499999999998</v>
      </c>
      <c r="I154" s="7">
        <v>0.75908399999999998</v>
      </c>
      <c r="J154" s="7">
        <v>0.31880999999999998</v>
      </c>
      <c r="L154" s="7"/>
      <c r="M154" s="7"/>
    </row>
    <row r="155" spans="2:13" x14ac:dyDescent="0.25">
      <c r="B155" s="6">
        <v>-123.55</v>
      </c>
      <c r="C155" s="6">
        <v>41.9</v>
      </c>
      <c r="D155" s="7">
        <v>0.216309</v>
      </c>
      <c r="E155" s="7">
        <v>0.46058300000000002</v>
      </c>
      <c r="F155" s="7">
        <v>0.17871999999999999</v>
      </c>
      <c r="H155" s="7">
        <v>0.37387700000000001</v>
      </c>
      <c r="I155" s="7">
        <v>0.78640100000000002</v>
      </c>
      <c r="J155" s="7">
        <v>0.32921899999999998</v>
      </c>
      <c r="L155" s="7"/>
      <c r="M155" s="7"/>
    </row>
    <row r="156" spans="2:13" x14ac:dyDescent="0.25">
      <c r="B156" s="6">
        <v>-123.6</v>
      </c>
      <c r="C156" s="6">
        <v>41.9</v>
      </c>
      <c r="D156" s="7">
        <v>0.22438900000000001</v>
      </c>
      <c r="E156" s="7">
        <v>0.47730099999999998</v>
      </c>
      <c r="F156" s="7">
        <v>0.18484100000000001</v>
      </c>
      <c r="H156" s="7">
        <v>0.38796199999999997</v>
      </c>
      <c r="I156" s="7">
        <v>0.81406500000000004</v>
      </c>
      <c r="J156" s="7">
        <v>0.33859</v>
      </c>
      <c r="L156" s="7"/>
      <c r="M156" s="7"/>
    </row>
    <row r="157" spans="2:13" x14ac:dyDescent="0.25">
      <c r="B157" s="6">
        <v>-123.65</v>
      </c>
      <c r="C157" s="6">
        <v>41.9</v>
      </c>
      <c r="D157" s="7">
        <v>0.23327300000000001</v>
      </c>
      <c r="E157" s="7">
        <v>0.49545899999999998</v>
      </c>
      <c r="F157" s="7">
        <v>0.19144800000000001</v>
      </c>
      <c r="H157" s="7">
        <v>0.40340100000000001</v>
      </c>
      <c r="I157" s="7">
        <v>0.84617500000000001</v>
      </c>
      <c r="J157" s="7">
        <v>0.34922900000000001</v>
      </c>
      <c r="L157" s="7"/>
      <c r="M157" s="7"/>
    </row>
    <row r="158" spans="2:13" x14ac:dyDescent="0.25">
      <c r="B158" s="6">
        <v>-123.7</v>
      </c>
      <c r="C158" s="6">
        <v>41.9</v>
      </c>
      <c r="D158" s="7">
        <v>0.242703</v>
      </c>
      <c r="E158" s="7">
        <v>0.514679</v>
      </c>
      <c r="F158" s="7">
        <v>0.19850300000000001</v>
      </c>
      <c r="H158" s="7">
        <v>0.41743599999999997</v>
      </c>
      <c r="I158" s="7">
        <v>0.87901899999999999</v>
      </c>
      <c r="J158" s="7">
        <v>0.36009600000000003</v>
      </c>
      <c r="L158" s="7"/>
      <c r="M158" s="7"/>
    </row>
    <row r="159" spans="2:13" x14ac:dyDescent="0.25">
      <c r="B159" s="6">
        <v>-123.75</v>
      </c>
      <c r="C159" s="6">
        <v>41.9</v>
      </c>
      <c r="D159" s="7">
        <v>0.25318099999999999</v>
      </c>
      <c r="E159" s="7">
        <v>0.53575700000000004</v>
      </c>
      <c r="F159" s="7">
        <v>0.20615900000000001</v>
      </c>
      <c r="H159" s="7">
        <v>0.43425999999999998</v>
      </c>
      <c r="I159" s="7">
        <v>0.91789600000000005</v>
      </c>
      <c r="J159" s="7">
        <v>0.37261499999999997</v>
      </c>
      <c r="L159" s="7"/>
      <c r="M159" s="7"/>
    </row>
    <row r="160" spans="2:13" x14ac:dyDescent="0.25">
      <c r="B160" s="6">
        <v>-123.8</v>
      </c>
      <c r="C160" s="6">
        <v>41.9</v>
      </c>
      <c r="D160" s="7">
        <v>0.26452100000000001</v>
      </c>
      <c r="E160" s="7">
        <v>0.55842499999999995</v>
      </c>
      <c r="F160" s="7">
        <v>0.21442</v>
      </c>
      <c r="H160" s="7">
        <v>0.45141999999999999</v>
      </c>
      <c r="I160" s="7">
        <v>0.958206</v>
      </c>
      <c r="J160" s="7">
        <v>0.38554899999999998</v>
      </c>
      <c r="L160" s="7"/>
      <c r="M160" s="7"/>
    </row>
    <row r="161" spans="2:13" x14ac:dyDescent="0.25">
      <c r="B161" s="6">
        <v>-123.85</v>
      </c>
      <c r="C161" s="6">
        <v>41.9</v>
      </c>
      <c r="D161" s="7">
        <v>0.27715000000000001</v>
      </c>
      <c r="E161" s="7">
        <v>0.58340700000000001</v>
      </c>
      <c r="F161" s="7">
        <v>0.222021</v>
      </c>
      <c r="H161" s="7">
        <v>0.47229500000000002</v>
      </c>
      <c r="I161" s="7">
        <v>0.99972700000000003</v>
      </c>
      <c r="J161" s="7">
        <v>0.40061400000000003</v>
      </c>
      <c r="L161" s="7"/>
      <c r="M161" s="7"/>
    </row>
    <row r="162" spans="2:13" x14ac:dyDescent="0.25">
      <c r="B162" s="6">
        <v>-123.9</v>
      </c>
      <c r="C162" s="6">
        <v>41.9</v>
      </c>
      <c r="D162" s="7">
        <v>0.29009600000000002</v>
      </c>
      <c r="E162" s="7">
        <v>0.610989</v>
      </c>
      <c r="F162" s="7">
        <v>0.230106</v>
      </c>
      <c r="H162" s="7">
        <v>0.494149</v>
      </c>
      <c r="I162" s="7">
        <v>1.0401</v>
      </c>
      <c r="J162" s="7">
        <v>0.41649599999999998</v>
      </c>
      <c r="L162" s="7"/>
      <c r="M162" s="7"/>
    </row>
    <row r="163" spans="2:13" x14ac:dyDescent="0.25">
      <c r="B163" s="6">
        <v>-123.95</v>
      </c>
      <c r="C163" s="6">
        <v>41.9</v>
      </c>
      <c r="D163" s="7">
        <v>0.30326599999999998</v>
      </c>
      <c r="E163" s="7">
        <v>0.64154900000000004</v>
      </c>
      <c r="F163" s="7">
        <v>0.23904800000000001</v>
      </c>
      <c r="H163" s="7">
        <v>0.52096799999999999</v>
      </c>
      <c r="I163" s="7">
        <v>1.0881099999999999</v>
      </c>
      <c r="J163" s="7">
        <v>0.43515399999999999</v>
      </c>
      <c r="L163" s="7"/>
      <c r="M163" s="7"/>
    </row>
    <row r="164" spans="2:13" x14ac:dyDescent="0.25">
      <c r="B164" s="6">
        <v>-124</v>
      </c>
      <c r="C164" s="6">
        <v>41.9</v>
      </c>
      <c r="D164" s="7">
        <v>0.318355</v>
      </c>
      <c r="E164" s="7">
        <v>0.67142900000000005</v>
      </c>
      <c r="F164" s="7">
        <v>0.24918699999999999</v>
      </c>
      <c r="H164" s="7">
        <v>0.54993700000000001</v>
      </c>
      <c r="I164" s="7">
        <v>1.13985</v>
      </c>
      <c r="J164" s="7">
        <v>0.455285</v>
      </c>
      <c r="L164" s="7"/>
      <c r="M164" s="7"/>
    </row>
    <row r="165" spans="2:13" x14ac:dyDescent="0.25">
      <c r="B165" s="6">
        <v>-124.05</v>
      </c>
      <c r="C165" s="6">
        <v>41.9</v>
      </c>
      <c r="D165" s="7">
        <v>0.335341</v>
      </c>
      <c r="E165" s="7">
        <v>0.70323500000000005</v>
      </c>
      <c r="F165" s="7">
        <v>0.26060100000000003</v>
      </c>
      <c r="H165" s="7">
        <v>0.57906599999999997</v>
      </c>
      <c r="I165" s="7">
        <v>1.20211</v>
      </c>
      <c r="J165" s="7">
        <v>0.47921599999999998</v>
      </c>
      <c r="L165" s="7"/>
      <c r="M165" s="7"/>
    </row>
    <row r="166" spans="2:13" x14ac:dyDescent="0.25">
      <c r="B166" s="6">
        <v>-124.1</v>
      </c>
      <c r="C166" s="6">
        <v>41.9</v>
      </c>
      <c r="D166" s="7">
        <v>0.35564099999999998</v>
      </c>
      <c r="E166" s="7">
        <v>0.74042200000000002</v>
      </c>
      <c r="F166" s="7">
        <v>0.27399899999999999</v>
      </c>
      <c r="H166" s="7">
        <v>0.61000200000000004</v>
      </c>
      <c r="I166" s="7">
        <v>1.2730600000000001</v>
      </c>
      <c r="J166" s="7">
        <v>0.50126000000000004</v>
      </c>
      <c r="L166" s="7"/>
      <c r="M166" s="7"/>
    </row>
    <row r="167" spans="2:13" x14ac:dyDescent="0.25">
      <c r="B167" s="6">
        <v>-124.15</v>
      </c>
      <c r="C167" s="6">
        <v>41.9</v>
      </c>
      <c r="D167" s="7">
        <v>0.37842999999999999</v>
      </c>
      <c r="E167" s="7">
        <v>0.78151800000000005</v>
      </c>
      <c r="F167" s="7">
        <v>0.28912900000000002</v>
      </c>
      <c r="H167" s="7">
        <v>0.64711300000000005</v>
      </c>
      <c r="I167" s="7">
        <v>1.35947</v>
      </c>
      <c r="J167" s="7">
        <v>0.52488100000000004</v>
      </c>
      <c r="L167" s="7"/>
      <c r="M167" s="7"/>
    </row>
    <row r="168" spans="2:13" x14ac:dyDescent="0.25">
      <c r="B168" s="6">
        <v>-124.2</v>
      </c>
      <c r="C168" s="6">
        <v>41.9</v>
      </c>
      <c r="D168" s="7">
        <v>0.40450199999999997</v>
      </c>
      <c r="E168" s="7">
        <v>0.831376</v>
      </c>
      <c r="F168" s="7">
        <v>0.30748700000000001</v>
      </c>
      <c r="H168" s="7">
        <v>0.69228000000000001</v>
      </c>
      <c r="I168" s="7">
        <v>1.4658899999999999</v>
      </c>
      <c r="J168" s="7">
        <v>0.55313299999999999</v>
      </c>
      <c r="L168" s="7"/>
      <c r="M168" s="7"/>
    </row>
    <row r="169" spans="2:13" x14ac:dyDescent="0.25">
      <c r="B169" s="6">
        <v>-124.25</v>
      </c>
      <c r="C169" s="6">
        <v>41.9</v>
      </c>
      <c r="D169" s="7">
        <v>0.42442299999999999</v>
      </c>
      <c r="E169" s="7">
        <v>0.87584899999999999</v>
      </c>
      <c r="F169" s="7">
        <v>0.32439699999999999</v>
      </c>
      <c r="H169" s="7">
        <v>0.740703</v>
      </c>
      <c r="I169" s="7">
        <v>1.5533999999999999</v>
      </c>
      <c r="J169" s="7">
        <v>0.58224100000000001</v>
      </c>
      <c r="L169" s="7"/>
      <c r="M169" s="7"/>
    </row>
    <row r="170" spans="2:13" x14ac:dyDescent="0.25">
      <c r="B170" s="6">
        <v>-124.3</v>
      </c>
      <c r="C170" s="6">
        <v>41.9</v>
      </c>
      <c r="D170" s="7">
        <v>0.43963000000000002</v>
      </c>
      <c r="E170" s="7">
        <v>0.90835299999999997</v>
      </c>
      <c r="F170" s="7">
        <v>0.333758</v>
      </c>
      <c r="H170" s="7">
        <v>0.77676100000000003</v>
      </c>
      <c r="I170" s="7">
        <v>1.61442</v>
      </c>
      <c r="J170" s="7">
        <v>0.60379899999999997</v>
      </c>
      <c r="L170" s="7"/>
      <c r="M170" s="7"/>
    </row>
    <row r="171" spans="2:13" x14ac:dyDescent="0.25">
      <c r="B171" s="6">
        <v>-124.35</v>
      </c>
      <c r="C171" s="6">
        <v>41.9</v>
      </c>
      <c r="D171" s="7">
        <v>0.44894400000000001</v>
      </c>
      <c r="E171" s="7">
        <v>0.92768600000000001</v>
      </c>
      <c r="F171" s="7">
        <v>0.33973900000000001</v>
      </c>
      <c r="H171" s="7">
        <v>0.79441099999999998</v>
      </c>
      <c r="I171" s="7">
        <v>1.6513899999999999</v>
      </c>
      <c r="J171" s="7">
        <v>0.61782499999999996</v>
      </c>
      <c r="L171" s="7"/>
      <c r="M171" s="7"/>
    </row>
    <row r="172" spans="2:13" x14ac:dyDescent="0.25">
      <c r="B172" s="6">
        <v>-124.4</v>
      </c>
      <c r="C172" s="6">
        <v>41.9</v>
      </c>
      <c r="D172" s="7">
        <v>0.45656400000000003</v>
      </c>
      <c r="E172" s="7">
        <v>0.94267599999999996</v>
      </c>
      <c r="F172" s="7">
        <v>0.344694</v>
      </c>
      <c r="H172" s="7">
        <v>0.80772200000000005</v>
      </c>
      <c r="I172" s="7">
        <v>1.6783999999999999</v>
      </c>
      <c r="J172" s="7">
        <v>0.62939100000000003</v>
      </c>
      <c r="L172" s="7"/>
      <c r="M172" s="7"/>
    </row>
    <row r="173" spans="2:13" x14ac:dyDescent="0.25">
      <c r="B173" s="6">
        <v>-124.45</v>
      </c>
      <c r="C173" s="6">
        <v>41.9</v>
      </c>
      <c r="D173" s="7">
        <v>0.45477099999999998</v>
      </c>
      <c r="E173" s="7">
        <v>0.93771599999999999</v>
      </c>
      <c r="F173" s="7">
        <v>0.34459499999999998</v>
      </c>
      <c r="H173" s="7">
        <v>0.804114</v>
      </c>
      <c r="I173" s="7">
        <v>1.6674</v>
      </c>
      <c r="J173" s="7">
        <v>0.62999000000000005</v>
      </c>
      <c r="L173" s="7"/>
      <c r="M173" s="7"/>
    </row>
    <row r="174" spans="2:13" x14ac:dyDescent="0.25">
      <c r="B174" s="6">
        <v>-124.5</v>
      </c>
      <c r="C174" s="6">
        <v>41.9</v>
      </c>
      <c r="D174" s="7">
        <v>0.451071</v>
      </c>
      <c r="E174" s="7">
        <v>0.92876199999999998</v>
      </c>
      <c r="F174" s="7">
        <v>0.34162199999999998</v>
      </c>
      <c r="H174" s="7">
        <v>0.800427</v>
      </c>
      <c r="I174" s="7">
        <v>1.65673</v>
      </c>
      <c r="J174" s="7">
        <v>0.62642600000000004</v>
      </c>
      <c r="L174" s="7"/>
      <c r="M174" s="7"/>
    </row>
    <row r="175" spans="2:13" x14ac:dyDescent="0.25">
      <c r="B175" s="6">
        <v>-124.55</v>
      </c>
      <c r="C175" s="6">
        <v>41.9</v>
      </c>
      <c r="D175" s="7">
        <v>0.44452900000000001</v>
      </c>
      <c r="E175" s="7">
        <v>0.91330299999999998</v>
      </c>
      <c r="F175" s="7">
        <v>0.33671699999999999</v>
      </c>
      <c r="H175" s="7">
        <v>0.79564299999999999</v>
      </c>
      <c r="I175" s="7">
        <v>1.6423399999999999</v>
      </c>
      <c r="J175" s="7">
        <v>0.62169200000000002</v>
      </c>
      <c r="L175" s="7"/>
      <c r="M175" s="7"/>
    </row>
    <row r="176" spans="2:13" x14ac:dyDescent="0.25">
      <c r="B176" s="6">
        <v>-124.6</v>
      </c>
      <c r="C176" s="6">
        <v>41.9</v>
      </c>
      <c r="D176" s="7">
        <v>0.43977899999999998</v>
      </c>
      <c r="E176" s="7">
        <v>0.90071900000000005</v>
      </c>
      <c r="F176" s="7">
        <v>0.33318900000000001</v>
      </c>
      <c r="H176" s="7">
        <v>0.79569400000000001</v>
      </c>
      <c r="I176" s="7">
        <v>1.63845</v>
      </c>
      <c r="J176" s="7">
        <v>0.62121700000000002</v>
      </c>
      <c r="L176" s="7"/>
      <c r="M176" s="7"/>
    </row>
    <row r="177" spans="2:13" x14ac:dyDescent="0.25">
      <c r="B177" s="6">
        <v>-124.65</v>
      </c>
      <c r="C177" s="6">
        <v>41.9</v>
      </c>
      <c r="D177" s="7">
        <v>0.43727700000000003</v>
      </c>
      <c r="E177" s="7">
        <v>0.89343300000000003</v>
      </c>
      <c r="F177" s="7">
        <v>0.33115299999999998</v>
      </c>
      <c r="H177" s="7">
        <v>0.79925500000000005</v>
      </c>
      <c r="I177" s="7">
        <v>1.64306</v>
      </c>
      <c r="J177" s="7">
        <v>0.62375599999999998</v>
      </c>
      <c r="L177" s="7"/>
      <c r="M177" s="7"/>
    </row>
    <row r="178" spans="2:13" x14ac:dyDescent="0.25">
      <c r="B178" s="6">
        <v>-124.7</v>
      </c>
      <c r="C178" s="6">
        <v>41.9</v>
      </c>
      <c r="D178" s="7">
        <v>0.43601600000000001</v>
      </c>
      <c r="E178" s="7">
        <v>0.88871100000000003</v>
      </c>
      <c r="F178" s="7">
        <v>0.32994699999999999</v>
      </c>
      <c r="H178" s="7">
        <v>0.80450200000000005</v>
      </c>
      <c r="I178" s="7">
        <v>1.6519299999999999</v>
      </c>
      <c r="J178" s="7">
        <v>0.62772700000000003</v>
      </c>
      <c r="L178" s="7"/>
      <c r="M178" s="7"/>
    </row>
    <row r="179" spans="2:13" x14ac:dyDescent="0.25">
      <c r="B179" s="6">
        <v>-124.75</v>
      </c>
      <c r="C179" s="6">
        <v>41.9</v>
      </c>
      <c r="D179" s="7">
        <v>0.43594899999999998</v>
      </c>
      <c r="E179" s="7">
        <v>0.88679399999999997</v>
      </c>
      <c r="F179" s="7">
        <v>0.32941599999999999</v>
      </c>
      <c r="H179" s="7">
        <v>0.81095099999999998</v>
      </c>
      <c r="I179" s="7">
        <v>1.6641699999999999</v>
      </c>
      <c r="J179" s="7">
        <v>0.63278900000000005</v>
      </c>
      <c r="L179" s="7"/>
      <c r="M179" s="7"/>
    </row>
    <row r="180" spans="2:13" x14ac:dyDescent="0.25">
      <c r="B180" s="6">
        <v>-124.8</v>
      </c>
      <c r="C180" s="6">
        <v>41.9</v>
      </c>
      <c r="D180" s="7">
        <v>0.43688900000000003</v>
      </c>
      <c r="E180" s="7">
        <v>0.88709499999999997</v>
      </c>
      <c r="F180" s="7">
        <v>0.329515</v>
      </c>
      <c r="H180" s="7">
        <v>0.81829300000000005</v>
      </c>
      <c r="I180" s="7">
        <v>1.67896</v>
      </c>
      <c r="J180" s="7">
        <v>0.63863899999999996</v>
      </c>
      <c r="L180" s="7"/>
      <c r="M180" s="7"/>
    </row>
    <row r="181" spans="2:13" x14ac:dyDescent="0.25">
      <c r="B181" s="6">
        <v>-124.85</v>
      </c>
      <c r="C181" s="6">
        <v>41.9</v>
      </c>
      <c r="D181" s="7">
        <v>0.43930399999999997</v>
      </c>
      <c r="E181" s="7">
        <v>0.89100599999999996</v>
      </c>
      <c r="F181" s="7">
        <v>0.33040799999999998</v>
      </c>
      <c r="H181" s="7">
        <v>0.8266</v>
      </c>
      <c r="I181" s="7">
        <v>1.6968399999999999</v>
      </c>
      <c r="J181" s="7">
        <v>0.64543499999999998</v>
      </c>
      <c r="L181" s="7"/>
      <c r="M181" s="7"/>
    </row>
    <row r="182" spans="2:13" x14ac:dyDescent="0.25">
      <c r="B182" s="6">
        <v>-124.9</v>
      </c>
      <c r="C182" s="6">
        <v>41.9</v>
      </c>
      <c r="D182" s="7">
        <v>0.44265399999999999</v>
      </c>
      <c r="E182" s="7">
        <v>0.89718399999999998</v>
      </c>
      <c r="F182" s="7">
        <v>0.33188000000000001</v>
      </c>
      <c r="H182" s="7">
        <v>0.83542099999999997</v>
      </c>
      <c r="I182" s="7">
        <v>1.7164200000000001</v>
      </c>
      <c r="J182" s="7">
        <v>0.65273999999999999</v>
      </c>
      <c r="L182" s="7"/>
      <c r="M182" s="7"/>
    </row>
    <row r="183" spans="2:13" x14ac:dyDescent="0.25">
      <c r="B183" s="6">
        <v>-124.95</v>
      </c>
      <c r="C183" s="6">
        <v>41.9</v>
      </c>
      <c r="D183" s="7">
        <v>0.44683499999999998</v>
      </c>
      <c r="E183" s="7">
        <v>0.90537599999999996</v>
      </c>
      <c r="F183" s="7">
        <v>0.33376499999999998</v>
      </c>
      <c r="H183" s="7">
        <v>0.84476099999999998</v>
      </c>
      <c r="I183" s="7">
        <v>1.7377499999999999</v>
      </c>
      <c r="J183" s="7">
        <v>0.66061300000000001</v>
      </c>
      <c r="L183" s="7"/>
      <c r="M183" s="7"/>
    </row>
    <row r="184" spans="2:13" x14ac:dyDescent="0.25">
      <c r="B184" s="6">
        <v>-125</v>
      </c>
      <c r="C184" s="6">
        <v>41.9</v>
      </c>
      <c r="D184" s="7">
        <v>0.45163399999999998</v>
      </c>
      <c r="E184" s="7">
        <v>0.91507899999999998</v>
      </c>
      <c r="F184" s="7">
        <v>0.33605099999999999</v>
      </c>
      <c r="H184" s="7">
        <v>0.85442600000000002</v>
      </c>
      <c r="I184" s="7">
        <v>1.7601500000000001</v>
      </c>
      <c r="J184" s="7">
        <v>0.66883300000000001</v>
      </c>
      <c r="L184" s="7"/>
      <c r="M184" s="7"/>
    </row>
    <row r="185" spans="2:13" x14ac:dyDescent="0.25">
      <c r="B185" s="6">
        <v>-116.35</v>
      </c>
      <c r="C185" s="6">
        <v>41.95</v>
      </c>
      <c r="D185" s="7">
        <v>4.8432200000000002E-2</v>
      </c>
      <c r="E185" s="7">
        <v>0.10573399999999999</v>
      </c>
      <c r="F185" s="7">
        <v>3.73789E-2</v>
      </c>
      <c r="H185" s="7">
        <v>7.5092000000000006E-2</v>
      </c>
      <c r="I185" s="7">
        <v>0.166184</v>
      </c>
      <c r="J185" s="7">
        <v>5.3766000000000001E-2</v>
      </c>
      <c r="L185" s="7"/>
      <c r="M185" s="7"/>
    </row>
    <row r="186" spans="2:13" x14ac:dyDescent="0.25">
      <c r="B186" s="6">
        <v>-116.4</v>
      </c>
      <c r="C186" s="6">
        <v>41.95</v>
      </c>
      <c r="D186" s="7">
        <v>4.8364999999999998E-2</v>
      </c>
      <c r="E186" s="7">
        <v>0.10555299999999999</v>
      </c>
      <c r="F186" s="7">
        <v>3.7441200000000001E-2</v>
      </c>
      <c r="H186" s="7">
        <v>7.4851799999999996E-2</v>
      </c>
      <c r="I186" s="7">
        <v>0.16558300000000001</v>
      </c>
      <c r="J186" s="7">
        <v>5.3809099999999999E-2</v>
      </c>
      <c r="L186" s="7"/>
      <c r="M186" s="7"/>
    </row>
    <row r="187" spans="2:13" x14ac:dyDescent="0.25">
      <c r="B187" s="6">
        <v>-116.45</v>
      </c>
      <c r="C187" s="6">
        <v>41.95</v>
      </c>
      <c r="D187" s="7">
        <v>4.8348299999999997E-2</v>
      </c>
      <c r="E187" s="7">
        <v>0.10548399999999999</v>
      </c>
      <c r="F187" s="7">
        <v>3.7527199999999997E-2</v>
      </c>
      <c r="H187" s="7">
        <v>7.4685299999999996E-2</v>
      </c>
      <c r="I187" s="7">
        <v>0.16515199999999999</v>
      </c>
      <c r="J187" s="7">
        <v>5.3885200000000001E-2</v>
      </c>
      <c r="L187" s="7"/>
      <c r="M187" s="7"/>
    </row>
    <row r="188" spans="2:13" x14ac:dyDescent="0.25">
      <c r="B188" s="6">
        <v>-116.5</v>
      </c>
      <c r="C188" s="6">
        <v>41.95</v>
      </c>
      <c r="D188" s="7">
        <v>4.8341099999999998E-2</v>
      </c>
      <c r="E188" s="7">
        <v>0.105435</v>
      </c>
      <c r="F188" s="7">
        <v>3.7611699999999998E-2</v>
      </c>
      <c r="H188" s="7">
        <v>7.4526999999999996E-2</v>
      </c>
      <c r="I188" s="7">
        <v>0.164739</v>
      </c>
      <c r="J188" s="7">
        <v>5.3963799999999999E-2</v>
      </c>
      <c r="L188" s="7"/>
      <c r="M188" s="7"/>
    </row>
    <row r="189" spans="2:13" x14ac:dyDescent="0.25">
      <c r="B189" s="6">
        <v>-116.55</v>
      </c>
      <c r="C189" s="6">
        <v>41.95</v>
      </c>
      <c r="D189" s="7">
        <v>4.8394300000000001E-2</v>
      </c>
      <c r="E189" s="7">
        <v>0.105521</v>
      </c>
      <c r="F189" s="7">
        <v>3.7729600000000002E-2</v>
      </c>
      <c r="H189" s="7">
        <v>7.4465000000000003E-2</v>
      </c>
      <c r="I189" s="7">
        <v>0.164549</v>
      </c>
      <c r="J189" s="7">
        <v>5.40869E-2</v>
      </c>
      <c r="L189" s="7"/>
      <c r="M189" s="7"/>
    </row>
    <row r="190" spans="2:13" x14ac:dyDescent="0.25">
      <c r="B190" s="6">
        <v>-116.6</v>
      </c>
      <c r="C190" s="6">
        <v>41.95</v>
      </c>
      <c r="D190" s="7">
        <v>4.8461999999999998E-2</v>
      </c>
      <c r="E190" s="7">
        <v>0.105641</v>
      </c>
      <c r="F190" s="7">
        <v>3.7855899999999998E-2</v>
      </c>
      <c r="H190" s="7">
        <v>7.4427800000000002E-2</v>
      </c>
      <c r="I190" s="7">
        <v>0.16441700000000001</v>
      </c>
      <c r="J190" s="7">
        <v>5.4224799999999997E-2</v>
      </c>
      <c r="L190" s="7"/>
      <c r="M190" s="7"/>
    </row>
    <row r="191" spans="2:13" x14ac:dyDescent="0.25">
      <c r="B191" s="6">
        <v>-116.65</v>
      </c>
      <c r="C191" s="6">
        <v>41.95</v>
      </c>
      <c r="D191" s="7">
        <v>4.8598299999999997E-2</v>
      </c>
      <c r="E191" s="7">
        <v>0.105916</v>
      </c>
      <c r="F191" s="7">
        <v>3.8004400000000001E-2</v>
      </c>
      <c r="H191" s="7">
        <v>7.4506000000000003E-2</v>
      </c>
      <c r="I191" s="7">
        <v>0.16455500000000001</v>
      </c>
      <c r="J191" s="7">
        <v>5.4408699999999997E-2</v>
      </c>
      <c r="L191" s="7"/>
      <c r="M191" s="7"/>
    </row>
    <row r="192" spans="2:13" x14ac:dyDescent="0.25">
      <c r="B192" s="6">
        <v>-116.7</v>
      </c>
      <c r="C192" s="6">
        <v>41.95</v>
      </c>
      <c r="D192" s="7">
        <v>4.87543E-2</v>
      </c>
      <c r="E192" s="7">
        <v>0.106235</v>
      </c>
      <c r="F192" s="7">
        <v>3.81617E-2</v>
      </c>
      <c r="H192" s="7">
        <v>7.4623900000000007E-2</v>
      </c>
      <c r="I192" s="7">
        <v>0.16478599999999999</v>
      </c>
      <c r="J192" s="7">
        <v>5.4612899999999999E-2</v>
      </c>
      <c r="L192" s="7"/>
      <c r="M192" s="7"/>
    </row>
    <row r="193" spans="2:13" x14ac:dyDescent="0.25">
      <c r="B193" s="6">
        <v>-116.75</v>
      </c>
      <c r="C193" s="6">
        <v>41.95</v>
      </c>
      <c r="D193" s="7">
        <v>4.8982999999999999E-2</v>
      </c>
      <c r="E193" s="7">
        <v>0.10671899999999999</v>
      </c>
      <c r="F193" s="7">
        <v>3.8354199999999998E-2</v>
      </c>
      <c r="H193" s="7">
        <v>7.4868500000000004E-2</v>
      </c>
      <c r="I193" s="7">
        <v>0.16531599999999999</v>
      </c>
      <c r="J193" s="7">
        <v>5.4876399999999999E-2</v>
      </c>
      <c r="L193" s="7"/>
      <c r="M193" s="7"/>
    </row>
    <row r="194" spans="2:13" x14ac:dyDescent="0.25">
      <c r="B194" s="6">
        <v>-116.8</v>
      </c>
      <c r="C194" s="6">
        <v>41.95</v>
      </c>
      <c r="D194" s="7">
        <v>4.9235000000000001E-2</v>
      </c>
      <c r="E194" s="7">
        <v>0.107255</v>
      </c>
      <c r="F194" s="7">
        <v>3.8558799999999997E-2</v>
      </c>
      <c r="H194" s="7">
        <v>7.5162800000000002E-2</v>
      </c>
      <c r="I194" s="7">
        <v>0.165963</v>
      </c>
      <c r="J194" s="7">
        <v>5.5166699999999999E-2</v>
      </c>
      <c r="L194" s="7"/>
      <c r="M194" s="7"/>
    </row>
    <row r="195" spans="2:13" x14ac:dyDescent="0.25">
      <c r="B195" s="6">
        <v>-116.85</v>
      </c>
      <c r="C195" s="6">
        <v>41.95</v>
      </c>
      <c r="D195" s="7">
        <v>4.9567800000000002E-2</v>
      </c>
      <c r="E195" s="7">
        <v>0.107972</v>
      </c>
      <c r="F195" s="7">
        <v>3.8801700000000001E-2</v>
      </c>
      <c r="H195" s="7">
        <v>7.55995E-2</v>
      </c>
      <c r="I195" s="7">
        <v>0.16694400000000001</v>
      </c>
      <c r="J195" s="7">
        <v>5.55241E-2</v>
      </c>
      <c r="L195" s="7"/>
      <c r="M195" s="7"/>
    </row>
    <row r="196" spans="2:13" x14ac:dyDescent="0.25">
      <c r="B196" s="6">
        <v>-116.9</v>
      </c>
      <c r="C196" s="6">
        <v>41.95</v>
      </c>
      <c r="D196" s="7">
        <v>4.9932600000000001E-2</v>
      </c>
      <c r="E196" s="7">
        <v>0.10876</v>
      </c>
      <c r="F196" s="7">
        <v>3.9058000000000002E-2</v>
      </c>
      <c r="H196" s="7">
        <v>7.6104500000000005E-2</v>
      </c>
      <c r="I196" s="7">
        <v>0.16808400000000001</v>
      </c>
      <c r="J196" s="7">
        <v>5.5914999999999999E-2</v>
      </c>
      <c r="L196" s="7"/>
      <c r="M196" s="7"/>
    </row>
    <row r="197" spans="2:13" x14ac:dyDescent="0.25">
      <c r="B197" s="6">
        <v>-116.95</v>
      </c>
      <c r="C197" s="6">
        <v>41.95</v>
      </c>
      <c r="D197" s="7">
        <v>5.0385600000000003E-2</v>
      </c>
      <c r="E197" s="7">
        <v>0.109745</v>
      </c>
      <c r="F197" s="7">
        <v>3.9354199999999999E-2</v>
      </c>
      <c r="H197" s="7">
        <v>7.67679E-2</v>
      </c>
      <c r="I197" s="7">
        <v>0.1696</v>
      </c>
      <c r="J197" s="7">
        <v>5.6379600000000002E-2</v>
      </c>
      <c r="L197" s="7"/>
      <c r="M197" s="7"/>
    </row>
    <row r="198" spans="2:13" x14ac:dyDescent="0.25">
      <c r="B198" s="6">
        <v>-117</v>
      </c>
      <c r="C198" s="6">
        <v>41.95</v>
      </c>
      <c r="D198" s="7">
        <v>5.0877600000000002E-2</v>
      </c>
      <c r="E198" s="7">
        <v>0.110818</v>
      </c>
      <c r="F198" s="7">
        <v>3.9663700000000003E-2</v>
      </c>
      <c r="H198" s="7">
        <v>7.7518100000000006E-2</v>
      </c>
      <c r="I198" s="7">
        <v>0.17132500000000001</v>
      </c>
      <c r="J198" s="7">
        <v>5.6884999999999998E-2</v>
      </c>
      <c r="L198" s="7"/>
      <c r="M198" s="7"/>
    </row>
    <row r="199" spans="2:13" x14ac:dyDescent="0.25">
      <c r="B199" s="6">
        <v>-117.05</v>
      </c>
      <c r="C199" s="6">
        <v>41.95</v>
      </c>
      <c r="D199" s="7">
        <v>5.14668E-2</v>
      </c>
      <c r="E199" s="7">
        <v>0.112108</v>
      </c>
      <c r="F199" s="7">
        <v>4.0024799999999999E-2</v>
      </c>
      <c r="H199" s="7">
        <v>7.8450099999999995E-2</v>
      </c>
      <c r="I199" s="7">
        <v>0.173486</v>
      </c>
      <c r="J199" s="7">
        <v>5.7485000000000001E-2</v>
      </c>
      <c r="L199" s="7"/>
      <c r="M199" s="7"/>
    </row>
    <row r="200" spans="2:13" x14ac:dyDescent="0.25">
      <c r="B200" s="6">
        <v>-117.1</v>
      </c>
      <c r="C200" s="6">
        <v>41.95</v>
      </c>
      <c r="D200" s="7">
        <v>5.2101399999999999E-2</v>
      </c>
      <c r="E200" s="7">
        <v>0.11350399999999999</v>
      </c>
      <c r="F200" s="7">
        <v>4.0409E-2</v>
      </c>
      <c r="H200" s="7">
        <v>7.9494200000000001E-2</v>
      </c>
      <c r="I200" s="7">
        <v>0.175925</v>
      </c>
      <c r="J200" s="7">
        <v>5.81459E-2</v>
      </c>
      <c r="L200" s="7"/>
      <c r="M200" s="7"/>
    </row>
    <row r="201" spans="2:13" x14ac:dyDescent="0.25">
      <c r="B201" s="6">
        <v>-117.15</v>
      </c>
      <c r="C201" s="6">
        <v>41.95</v>
      </c>
      <c r="D201" s="7">
        <v>5.2843000000000001E-2</v>
      </c>
      <c r="E201" s="7">
        <v>0.115159</v>
      </c>
      <c r="F201" s="7">
        <v>4.0944599999999998E-2</v>
      </c>
      <c r="H201" s="7">
        <v>8.0773999999999999E-2</v>
      </c>
      <c r="I201" s="7">
        <v>0.17893400000000001</v>
      </c>
      <c r="J201" s="7">
        <v>5.8989399999999997E-2</v>
      </c>
      <c r="L201" s="7"/>
      <c r="M201" s="7"/>
    </row>
    <row r="202" spans="2:13" x14ac:dyDescent="0.25">
      <c r="B202" s="6">
        <v>-117.2</v>
      </c>
      <c r="C202" s="6">
        <v>41.95</v>
      </c>
      <c r="D202" s="7">
        <v>5.3596600000000001E-2</v>
      </c>
      <c r="E202" s="7">
        <v>0.116919</v>
      </c>
      <c r="F202" s="7">
        <v>4.14191E-2</v>
      </c>
      <c r="H202" s="7">
        <v>8.2187800000000005E-2</v>
      </c>
      <c r="I202" s="7">
        <v>0.18227199999999999</v>
      </c>
      <c r="J202" s="7">
        <v>5.9847600000000001E-2</v>
      </c>
      <c r="L202" s="7"/>
      <c r="M202" s="7"/>
    </row>
    <row r="203" spans="2:13" x14ac:dyDescent="0.25">
      <c r="B203" s="6">
        <v>-117.25</v>
      </c>
      <c r="C203" s="6">
        <v>41.95</v>
      </c>
      <c r="D203" s="7">
        <v>5.4479E-2</v>
      </c>
      <c r="E203" s="7">
        <v>0.11898300000000001</v>
      </c>
      <c r="F203" s="7">
        <v>4.1962100000000002E-2</v>
      </c>
      <c r="H203" s="7">
        <v>8.3915100000000006E-2</v>
      </c>
      <c r="I203" s="7">
        <v>0.186363</v>
      </c>
      <c r="J203" s="7">
        <v>6.0861400000000003E-2</v>
      </c>
      <c r="L203" s="7"/>
      <c r="M203" s="7"/>
    </row>
    <row r="204" spans="2:13" x14ac:dyDescent="0.25">
      <c r="B204" s="6">
        <v>-117.3</v>
      </c>
      <c r="C204" s="6">
        <v>41.95</v>
      </c>
      <c r="D204" s="7">
        <v>5.5401800000000001E-2</v>
      </c>
      <c r="E204" s="7">
        <v>0.121138</v>
      </c>
      <c r="F204" s="7">
        <v>4.2532800000000003E-2</v>
      </c>
      <c r="H204" s="7">
        <v>8.5806800000000003E-2</v>
      </c>
      <c r="I204" s="7">
        <v>0.19083600000000001</v>
      </c>
      <c r="J204" s="7">
        <v>6.1971900000000003E-2</v>
      </c>
      <c r="L204" s="7"/>
      <c r="M204" s="7"/>
    </row>
    <row r="205" spans="2:13" x14ac:dyDescent="0.25">
      <c r="B205" s="6">
        <v>-117.35</v>
      </c>
      <c r="C205" s="6">
        <v>41.95</v>
      </c>
      <c r="D205" s="7">
        <v>5.6448400000000003E-2</v>
      </c>
      <c r="E205" s="7">
        <v>0.123567</v>
      </c>
      <c r="F205" s="7">
        <v>4.3120499999999999E-2</v>
      </c>
      <c r="H205" s="7">
        <v>8.8020899999999999E-2</v>
      </c>
      <c r="I205" s="7">
        <v>0.19575300000000001</v>
      </c>
      <c r="J205" s="7">
        <v>6.3221799999999995E-2</v>
      </c>
      <c r="L205" s="7"/>
      <c r="M205" s="7"/>
    </row>
    <row r="206" spans="2:13" x14ac:dyDescent="0.25">
      <c r="B206" s="6">
        <v>-117.4</v>
      </c>
      <c r="C206" s="6">
        <v>41.95</v>
      </c>
      <c r="D206" s="7">
        <v>5.7538600000000002E-2</v>
      </c>
      <c r="E206" s="7">
        <v>0.126081</v>
      </c>
      <c r="F206" s="7">
        <v>4.3729900000000002E-2</v>
      </c>
      <c r="H206" s="7">
        <v>9.0453400000000003E-2</v>
      </c>
      <c r="I206" s="7">
        <v>0.20106099999999999</v>
      </c>
      <c r="J206" s="7">
        <v>6.4575400000000005E-2</v>
      </c>
      <c r="L206" s="7"/>
      <c r="M206" s="7"/>
    </row>
    <row r="207" spans="2:13" x14ac:dyDescent="0.25">
      <c r="B207" s="6">
        <v>-117.45</v>
      </c>
      <c r="C207" s="6">
        <v>41.95</v>
      </c>
      <c r="D207" s="7">
        <v>5.8758499999999998E-2</v>
      </c>
      <c r="E207" s="7">
        <v>0.12884000000000001</v>
      </c>
      <c r="F207" s="7">
        <v>4.4409799999999999E-2</v>
      </c>
      <c r="H207" s="7">
        <v>9.3274499999999996E-2</v>
      </c>
      <c r="I207" s="7">
        <v>0.207265</v>
      </c>
      <c r="J207" s="7">
        <v>6.6095600000000004E-2</v>
      </c>
      <c r="L207" s="7"/>
      <c r="M207" s="7"/>
    </row>
    <row r="208" spans="2:13" x14ac:dyDescent="0.25">
      <c r="B208" s="6">
        <v>-117.5</v>
      </c>
      <c r="C208" s="6">
        <v>41.95</v>
      </c>
      <c r="D208" s="7">
        <v>6.0009300000000002E-2</v>
      </c>
      <c r="E208" s="7">
        <v>0.131609</v>
      </c>
      <c r="F208" s="7">
        <v>4.5122700000000002E-2</v>
      </c>
      <c r="H208" s="7">
        <v>9.6310300000000001E-2</v>
      </c>
      <c r="I208" s="7">
        <v>0.21406600000000001</v>
      </c>
      <c r="J208" s="7">
        <v>6.7790900000000001E-2</v>
      </c>
      <c r="L208" s="7"/>
      <c r="M208" s="7"/>
    </row>
    <row r="209" spans="2:13" x14ac:dyDescent="0.25">
      <c r="B209" s="6">
        <v>-117.55</v>
      </c>
      <c r="C209" s="6">
        <v>41.95</v>
      </c>
      <c r="D209" s="7">
        <v>6.1366900000000002E-2</v>
      </c>
      <c r="E209" s="7">
        <v>0.13465099999999999</v>
      </c>
      <c r="F209" s="7">
        <v>4.58883E-2</v>
      </c>
      <c r="H209" s="7">
        <v>9.9617600000000001E-2</v>
      </c>
      <c r="I209" s="7">
        <v>0.221688</v>
      </c>
      <c r="J209" s="7">
        <v>6.9691799999999998E-2</v>
      </c>
      <c r="L209" s="7"/>
      <c r="M209" s="7"/>
    </row>
    <row r="210" spans="2:13" x14ac:dyDescent="0.25">
      <c r="B210" s="6">
        <v>-117.6</v>
      </c>
      <c r="C210" s="6">
        <v>41.95</v>
      </c>
      <c r="D210" s="7">
        <v>6.2715400000000004E-2</v>
      </c>
      <c r="E210" s="7">
        <v>0.13771</v>
      </c>
      <c r="F210" s="7">
        <v>4.6672400000000003E-2</v>
      </c>
      <c r="H210" s="7">
        <v>0.102869</v>
      </c>
      <c r="I210" s="7">
        <v>0.229492</v>
      </c>
      <c r="J210" s="7">
        <v>7.1708900000000006E-2</v>
      </c>
      <c r="L210" s="7"/>
      <c r="M210" s="7"/>
    </row>
    <row r="211" spans="2:13" x14ac:dyDescent="0.25">
      <c r="B211" s="6">
        <v>-117.65</v>
      </c>
      <c r="C211" s="6">
        <v>41.95</v>
      </c>
      <c r="D211" s="7">
        <v>6.4151899999999998E-2</v>
      </c>
      <c r="E211" s="7">
        <v>0.140985</v>
      </c>
      <c r="F211" s="7">
        <v>4.7464300000000001E-2</v>
      </c>
      <c r="H211" s="7">
        <v>0.10613</v>
      </c>
      <c r="I211" s="7">
        <v>0.23725299999999999</v>
      </c>
      <c r="J211" s="7">
        <v>7.3727399999999998E-2</v>
      </c>
      <c r="L211" s="7"/>
      <c r="M211" s="7"/>
    </row>
    <row r="212" spans="2:13" x14ac:dyDescent="0.25">
      <c r="B212" s="6">
        <v>-117.7</v>
      </c>
      <c r="C212" s="6">
        <v>41.95</v>
      </c>
      <c r="D212" s="7">
        <v>6.5582199999999993E-2</v>
      </c>
      <c r="E212" s="7">
        <v>0.14424899999999999</v>
      </c>
      <c r="F212" s="7">
        <v>4.8229300000000003E-2</v>
      </c>
      <c r="H212" s="7">
        <v>0.109095</v>
      </c>
      <c r="I212" s="7">
        <v>0.24413799999999999</v>
      </c>
      <c r="J212" s="7">
        <v>7.55049E-2</v>
      </c>
      <c r="L212" s="7"/>
      <c r="M212" s="7"/>
    </row>
    <row r="213" spans="2:13" x14ac:dyDescent="0.25">
      <c r="B213" s="6">
        <v>-117.75</v>
      </c>
      <c r="C213" s="6">
        <v>41.95</v>
      </c>
      <c r="D213" s="7">
        <v>6.71186E-2</v>
      </c>
      <c r="E213" s="7">
        <v>0.14771300000000001</v>
      </c>
      <c r="F213" s="7">
        <v>4.8992099999999997E-2</v>
      </c>
      <c r="H213" s="7">
        <v>0.11180900000000001</v>
      </c>
      <c r="I213" s="7">
        <v>0.25017200000000001</v>
      </c>
      <c r="J213" s="7">
        <v>7.6923900000000003E-2</v>
      </c>
      <c r="L213" s="7"/>
      <c r="M213" s="7"/>
    </row>
    <row r="214" spans="2:13" x14ac:dyDescent="0.25">
      <c r="B214" s="6">
        <v>-117.8</v>
      </c>
      <c r="C214" s="6">
        <v>41.95</v>
      </c>
      <c r="D214" s="7">
        <v>6.8674100000000002E-2</v>
      </c>
      <c r="E214" s="7">
        <v>0.15118200000000001</v>
      </c>
      <c r="F214" s="7">
        <v>4.9721099999999997E-2</v>
      </c>
      <c r="H214" s="7">
        <v>0.114033</v>
      </c>
      <c r="I214" s="7">
        <v>0.25510500000000003</v>
      </c>
      <c r="J214" s="7">
        <v>7.7930899999999997E-2</v>
      </c>
      <c r="L214" s="7"/>
      <c r="M214" s="7"/>
    </row>
    <row r="215" spans="2:13" x14ac:dyDescent="0.25">
      <c r="B215" s="6">
        <v>-117.85</v>
      </c>
      <c r="C215" s="6">
        <v>41.95</v>
      </c>
      <c r="D215" s="7">
        <v>7.0311100000000001E-2</v>
      </c>
      <c r="E215" s="7">
        <v>0.15476799999999999</v>
      </c>
      <c r="F215" s="7">
        <v>5.0431299999999998E-2</v>
      </c>
      <c r="H215" s="7">
        <v>0.115714</v>
      </c>
      <c r="I215" s="7">
        <v>0.258938</v>
      </c>
      <c r="J215" s="7">
        <v>7.8581899999999996E-2</v>
      </c>
      <c r="L215" s="7"/>
      <c r="M215" s="7"/>
    </row>
    <row r="216" spans="2:13" x14ac:dyDescent="0.25">
      <c r="B216" s="6">
        <v>-117.9</v>
      </c>
      <c r="C216" s="6">
        <v>41.95</v>
      </c>
      <c r="D216" s="7">
        <v>7.1926100000000007E-2</v>
      </c>
      <c r="E216" s="7">
        <v>0.158252</v>
      </c>
      <c r="F216" s="7">
        <v>5.1104799999999999E-2</v>
      </c>
      <c r="H216" s="7">
        <v>0.116963</v>
      </c>
      <c r="I216" s="7">
        <v>0.26190799999999997</v>
      </c>
      <c r="J216" s="7">
        <v>7.9073000000000004E-2</v>
      </c>
      <c r="L216" s="7"/>
      <c r="M216" s="7"/>
    </row>
    <row r="217" spans="2:13" x14ac:dyDescent="0.25">
      <c r="B217" s="6">
        <v>-117.95</v>
      </c>
      <c r="C217" s="6">
        <v>41.95</v>
      </c>
      <c r="D217" s="7">
        <v>7.3559399999999997E-2</v>
      </c>
      <c r="E217" s="7">
        <v>0.16173499999999999</v>
      </c>
      <c r="F217" s="7">
        <v>5.1777400000000001E-2</v>
      </c>
      <c r="H217" s="7">
        <v>0.118101</v>
      </c>
      <c r="I217" s="7">
        <v>0.264735</v>
      </c>
      <c r="J217" s="7">
        <v>7.9588900000000004E-2</v>
      </c>
      <c r="L217" s="7"/>
      <c r="M217" s="7"/>
    </row>
    <row r="218" spans="2:13" x14ac:dyDescent="0.25">
      <c r="B218" s="6">
        <v>-118</v>
      </c>
      <c r="C218" s="6">
        <v>41.95</v>
      </c>
      <c r="D218" s="7">
        <v>7.51058E-2</v>
      </c>
      <c r="E218" s="7">
        <v>0.16523499999999999</v>
      </c>
      <c r="F218" s="7">
        <v>5.2469200000000001E-2</v>
      </c>
      <c r="H218" s="7">
        <v>0.119336</v>
      </c>
      <c r="I218" s="7">
        <v>0.26788499999999998</v>
      </c>
      <c r="J218" s="7">
        <v>8.0224199999999996E-2</v>
      </c>
      <c r="L218" s="7"/>
      <c r="M218" s="7"/>
    </row>
    <row r="219" spans="2:13" x14ac:dyDescent="0.25">
      <c r="B219" s="6">
        <v>-118.05</v>
      </c>
      <c r="C219" s="6">
        <v>41.95</v>
      </c>
      <c r="D219" s="7">
        <v>7.6592499999999994E-2</v>
      </c>
      <c r="E219" s="7">
        <v>0.16872500000000001</v>
      </c>
      <c r="F219" s="7">
        <v>5.3182800000000002E-2</v>
      </c>
      <c r="H219" s="7">
        <v>0.12089800000000001</v>
      </c>
      <c r="I219" s="7">
        <v>0.27182299999999998</v>
      </c>
      <c r="J219" s="7">
        <v>8.1090400000000007E-2</v>
      </c>
      <c r="L219" s="7"/>
      <c r="M219" s="7"/>
    </row>
    <row r="220" spans="2:13" x14ac:dyDescent="0.25">
      <c r="B220" s="6">
        <v>-118.1</v>
      </c>
      <c r="C220" s="6">
        <v>41.95</v>
      </c>
      <c r="D220" s="7">
        <v>7.8102199999999997E-2</v>
      </c>
      <c r="E220" s="7">
        <v>0.17233399999999999</v>
      </c>
      <c r="F220" s="7">
        <v>5.39392E-2</v>
      </c>
      <c r="H220" s="7">
        <v>0.12289700000000001</v>
      </c>
      <c r="I220" s="7">
        <v>0.27681800000000001</v>
      </c>
      <c r="J220" s="7">
        <v>8.2224800000000001E-2</v>
      </c>
      <c r="L220" s="7"/>
      <c r="M220" s="7"/>
    </row>
    <row r="221" spans="2:13" x14ac:dyDescent="0.25">
      <c r="B221" s="6">
        <v>-118.15</v>
      </c>
      <c r="C221" s="6">
        <v>41.95</v>
      </c>
      <c r="D221" s="7">
        <v>7.9721799999999995E-2</v>
      </c>
      <c r="E221" s="7">
        <v>0.176236</v>
      </c>
      <c r="F221" s="7">
        <v>5.47828E-2</v>
      </c>
      <c r="H221" s="7">
        <v>0.12537599999999999</v>
      </c>
      <c r="I221" s="7">
        <v>0.28301100000000001</v>
      </c>
      <c r="J221" s="7">
        <v>8.3649200000000007E-2</v>
      </c>
      <c r="L221" s="7"/>
      <c r="M221" s="7"/>
    </row>
    <row r="222" spans="2:13" x14ac:dyDescent="0.25">
      <c r="B222" s="6">
        <v>-118.2</v>
      </c>
      <c r="C222" s="6">
        <v>41.95</v>
      </c>
      <c r="D222" s="7">
        <v>8.1367200000000001E-2</v>
      </c>
      <c r="E222" s="7">
        <v>0.180202</v>
      </c>
      <c r="F222" s="7">
        <v>5.5643600000000001E-2</v>
      </c>
      <c r="H222" s="7">
        <v>0.12820799999999999</v>
      </c>
      <c r="I222" s="7">
        <v>0.289829</v>
      </c>
      <c r="J222" s="7">
        <v>8.52213E-2</v>
      </c>
      <c r="L222" s="7"/>
      <c r="M222" s="7"/>
    </row>
    <row r="223" spans="2:13" x14ac:dyDescent="0.25">
      <c r="B223" s="6">
        <v>-118.25</v>
      </c>
      <c r="C223" s="6">
        <v>41.95</v>
      </c>
      <c r="D223" s="7">
        <v>8.30293E-2</v>
      </c>
      <c r="E223" s="7">
        <v>0.18417</v>
      </c>
      <c r="F223" s="7">
        <v>5.6540300000000002E-2</v>
      </c>
      <c r="H223" s="7">
        <v>0.131408</v>
      </c>
      <c r="I223" s="7">
        <v>0.296898</v>
      </c>
      <c r="J223" s="7">
        <v>8.6977100000000002E-2</v>
      </c>
      <c r="L223" s="7"/>
      <c r="M223" s="7"/>
    </row>
    <row r="224" spans="2:13" x14ac:dyDescent="0.25">
      <c r="B224" s="6">
        <v>-118.3</v>
      </c>
      <c r="C224" s="6">
        <v>41.95</v>
      </c>
      <c r="D224" s="7">
        <v>8.4895600000000002E-2</v>
      </c>
      <c r="E224" s="7">
        <v>0.188551</v>
      </c>
      <c r="F224" s="7">
        <v>5.7534799999999997E-2</v>
      </c>
      <c r="H224" s="7">
        <v>0.135412</v>
      </c>
      <c r="I224" s="7">
        <v>0.30566599999999999</v>
      </c>
      <c r="J224" s="7">
        <v>8.9058399999999996E-2</v>
      </c>
      <c r="L224" s="7"/>
      <c r="M224" s="7"/>
    </row>
    <row r="225" spans="2:13" x14ac:dyDescent="0.25">
      <c r="B225" s="6">
        <v>-118.35</v>
      </c>
      <c r="C225" s="6">
        <v>41.95</v>
      </c>
      <c r="D225" s="7">
        <v>8.6740300000000006E-2</v>
      </c>
      <c r="E225" s="7">
        <v>0.192662</v>
      </c>
      <c r="F225" s="7">
        <v>5.8553000000000001E-2</v>
      </c>
      <c r="H225" s="7">
        <v>0.140015</v>
      </c>
      <c r="I225" s="7">
        <v>0.31544100000000003</v>
      </c>
      <c r="J225" s="7">
        <v>9.13881E-2</v>
      </c>
      <c r="L225" s="7"/>
      <c r="M225" s="7"/>
    </row>
    <row r="226" spans="2:13" x14ac:dyDescent="0.25">
      <c r="B226" s="6">
        <v>-118.4</v>
      </c>
      <c r="C226" s="6">
        <v>41.95</v>
      </c>
      <c r="D226" s="7">
        <v>8.8573499999999999E-2</v>
      </c>
      <c r="E226" s="7">
        <v>0.196352</v>
      </c>
      <c r="F226" s="7">
        <v>5.9575099999999999E-2</v>
      </c>
      <c r="H226" s="7">
        <v>0.14524100000000001</v>
      </c>
      <c r="I226" s="7">
        <v>0.32640799999999998</v>
      </c>
      <c r="J226" s="7">
        <v>9.3960600000000005E-2</v>
      </c>
      <c r="L226" s="7"/>
      <c r="M226" s="7"/>
    </row>
    <row r="227" spans="2:13" x14ac:dyDescent="0.25">
      <c r="B227" s="6">
        <v>-118.45</v>
      </c>
      <c r="C227" s="6">
        <v>41.95</v>
      </c>
      <c r="D227" s="7">
        <v>9.0069899999999994E-2</v>
      </c>
      <c r="E227" s="7">
        <v>0.19933799999999999</v>
      </c>
      <c r="F227" s="7">
        <v>6.0486400000000003E-2</v>
      </c>
      <c r="H227" s="7">
        <v>0.150006</v>
      </c>
      <c r="I227" s="7">
        <v>0.337397</v>
      </c>
      <c r="J227" s="7">
        <v>9.6500199999999994E-2</v>
      </c>
      <c r="L227" s="7"/>
      <c r="M227" s="7"/>
    </row>
    <row r="228" spans="2:13" x14ac:dyDescent="0.25">
      <c r="B228" s="6">
        <v>-118.5</v>
      </c>
      <c r="C228" s="6">
        <v>41.95</v>
      </c>
      <c r="D228" s="7">
        <v>9.1153499999999998E-2</v>
      </c>
      <c r="E228" s="7">
        <v>0.20150499999999999</v>
      </c>
      <c r="F228" s="7">
        <v>6.1203500000000001E-2</v>
      </c>
      <c r="H228" s="7">
        <v>0.15402399999999999</v>
      </c>
      <c r="I228" s="7">
        <v>0.346576</v>
      </c>
      <c r="J228" s="7">
        <v>9.8555299999999998E-2</v>
      </c>
      <c r="L228" s="7"/>
      <c r="M228" s="7"/>
    </row>
    <row r="229" spans="2:13" x14ac:dyDescent="0.25">
      <c r="B229" s="6">
        <v>-118.55</v>
      </c>
      <c r="C229" s="6">
        <v>41.95</v>
      </c>
      <c r="D229" s="7">
        <v>9.1751399999999997E-2</v>
      </c>
      <c r="E229" s="7">
        <v>0.20267299999999999</v>
      </c>
      <c r="F229" s="7">
        <v>6.1757399999999997E-2</v>
      </c>
      <c r="H229" s="7">
        <v>0.157633</v>
      </c>
      <c r="I229" s="7">
        <v>0.35466700000000001</v>
      </c>
      <c r="J229" s="7">
        <v>0.100509</v>
      </c>
      <c r="L229" s="7"/>
      <c r="M229" s="7"/>
    </row>
    <row r="230" spans="2:13" x14ac:dyDescent="0.25">
      <c r="B230" s="6">
        <v>-118.6</v>
      </c>
      <c r="C230" s="6">
        <v>41.95</v>
      </c>
      <c r="D230" s="7">
        <v>9.22626E-2</v>
      </c>
      <c r="E230" s="7">
        <v>0.203708</v>
      </c>
      <c r="F230" s="7">
        <v>6.23125E-2</v>
      </c>
      <c r="H230" s="7">
        <v>0.16158400000000001</v>
      </c>
      <c r="I230" s="7">
        <v>0.3634</v>
      </c>
      <c r="J230" s="7">
        <v>0.102635</v>
      </c>
      <c r="L230" s="7"/>
      <c r="M230" s="7"/>
    </row>
    <row r="231" spans="2:13" x14ac:dyDescent="0.25">
      <c r="B231" s="6">
        <v>-118.65</v>
      </c>
      <c r="C231" s="6">
        <v>41.95</v>
      </c>
      <c r="D231" s="7">
        <v>9.1618900000000003E-2</v>
      </c>
      <c r="E231" s="7">
        <v>0.202209</v>
      </c>
      <c r="F231" s="7">
        <v>6.2182099999999997E-2</v>
      </c>
      <c r="H231" s="7">
        <v>0.158946</v>
      </c>
      <c r="I231" s="7">
        <v>0.35709200000000002</v>
      </c>
      <c r="J231" s="7">
        <v>0.10176399999999999</v>
      </c>
      <c r="L231" s="7"/>
      <c r="M231" s="7"/>
    </row>
    <row r="232" spans="2:13" x14ac:dyDescent="0.25">
      <c r="B232" s="6">
        <v>-118.7</v>
      </c>
      <c r="C232" s="6">
        <v>41.95</v>
      </c>
      <c r="D232" s="7">
        <v>9.0566599999999997E-2</v>
      </c>
      <c r="E232" s="7">
        <v>0.199881</v>
      </c>
      <c r="F232" s="7">
        <v>6.1774999999999997E-2</v>
      </c>
      <c r="H232" s="7">
        <v>0.15385499999999999</v>
      </c>
      <c r="I232" s="7">
        <v>0.34527600000000003</v>
      </c>
      <c r="J232" s="7">
        <v>9.9429500000000004E-2</v>
      </c>
      <c r="L232" s="7"/>
      <c r="M232" s="7"/>
    </row>
    <row r="233" spans="2:13" x14ac:dyDescent="0.25">
      <c r="B233" s="6">
        <v>-118.75</v>
      </c>
      <c r="C233" s="6">
        <v>41.95</v>
      </c>
      <c r="D233" s="7">
        <v>8.8853799999999997E-2</v>
      </c>
      <c r="E233" s="7">
        <v>0.19626099999999999</v>
      </c>
      <c r="F233" s="7">
        <v>6.1000499999999999E-2</v>
      </c>
      <c r="H233" s="7">
        <v>0.14708199999999999</v>
      </c>
      <c r="I233" s="7">
        <v>0.329621</v>
      </c>
      <c r="J233" s="7">
        <v>9.60448E-2</v>
      </c>
      <c r="L233" s="7"/>
      <c r="M233" s="7"/>
    </row>
    <row r="234" spans="2:13" x14ac:dyDescent="0.25">
      <c r="B234" s="6">
        <v>-118.8</v>
      </c>
      <c r="C234" s="6">
        <v>41.95</v>
      </c>
      <c r="D234" s="7">
        <v>8.6864899999999995E-2</v>
      </c>
      <c r="E234" s="7">
        <v>0.192159</v>
      </c>
      <c r="F234" s="7">
        <v>6.0072399999999998E-2</v>
      </c>
      <c r="H234" s="7">
        <v>0.139936</v>
      </c>
      <c r="I234" s="7">
        <v>0.31404300000000002</v>
      </c>
      <c r="J234" s="7">
        <v>9.2475500000000002E-2</v>
      </c>
      <c r="L234" s="7"/>
      <c r="M234" s="7"/>
    </row>
    <row r="235" spans="2:13" x14ac:dyDescent="0.25">
      <c r="B235" s="6">
        <v>-118.85</v>
      </c>
      <c r="C235" s="6">
        <v>41.95</v>
      </c>
      <c r="D235" s="7">
        <v>8.4779999999999994E-2</v>
      </c>
      <c r="E235" s="7">
        <v>0.187496</v>
      </c>
      <c r="F235" s="7">
        <v>5.9153900000000002E-2</v>
      </c>
      <c r="H235" s="7">
        <v>0.133492</v>
      </c>
      <c r="I235" s="7">
        <v>0.300458</v>
      </c>
      <c r="J235" s="7">
        <v>8.9421799999999996E-2</v>
      </c>
      <c r="L235" s="7"/>
      <c r="M235" s="7"/>
    </row>
    <row r="236" spans="2:13" x14ac:dyDescent="0.25">
      <c r="B236" s="6">
        <v>-118.9</v>
      </c>
      <c r="C236" s="6">
        <v>41.95</v>
      </c>
      <c r="D236" s="7">
        <v>8.2829200000000006E-2</v>
      </c>
      <c r="E236" s="7">
        <v>0.18299599999999999</v>
      </c>
      <c r="F236" s="7">
        <v>5.83464E-2</v>
      </c>
      <c r="H236" s="7">
        <v>0.12820100000000001</v>
      </c>
      <c r="I236" s="7">
        <v>0.28912300000000002</v>
      </c>
      <c r="J236" s="7">
        <v>8.6970699999999998E-2</v>
      </c>
      <c r="L236" s="7"/>
      <c r="M236" s="7"/>
    </row>
    <row r="237" spans="2:13" x14ac:dyDescent="0.25">
      <c r="B237" s="6">
        <v>-118.95</v>
      </c>
      <c r="C237" s="6">
        <v>41.95</v>
      </c>
      <c r="D237" s="7">
        <v>8.1089999999999995E-2</v>
      </c>
      <c r="E237" s="7">
        <v>0.178892</v>
      </c>
      <c r="F237" s="7">
        <v>5.7669699999999997E-2</v>
      </c>
      <c r="H237" s="7">
        <v>0.12398199999999999</v>
      </c>
      <c r="I237" s="7">
        <v>0.27885300000000002</v>
      </c>
      <c r="J237" s="7">
        <v>8.5090899999999997E-2</v>
      </c>
      <c r="L237" s="7"/>
      <c r="M237" s="7"/>
    </row>
    <row r="238" spans="2:13" x14ac:dyDescent="0.25">
      <c r="B238" s="6">
        <v>-119</v>
      </c>
      <c r="C238" s="6">
        <v>41.95</v>
      </c>
      <c r="D238" s="7">
        <v>7.9639199999999993E-2</v>
      </c>
      <c r="E238" s="7">
        <v>0.175429</v>
      </c>
      <c r="F238" s="7">
        <v>5.7157600000000003E-2</v>
      </c>
      <c r="H238" s="7">
        <v>0.12071</v>
      </c>
      <c r="I238" s="7">
        <v>0.27070899999999998</v>
      </c>
      <c r="J238" s="7">
        <v>8.3700899999999995E-2</v>
      </c>
      <c r="L238" s="7"/>
      <c r="M238" s="7"/>
    </row>
    <row r="239" spans="2:13" x14ac:dyDescent="0.25">
      <c r="B239" s="6">
        <v>-119.05</v>
      </c>
      <c r="C239" s="6">
        <v>41.95</v>
      </c>
      <c r="D239" s="7">
        <v>7.8472299999999995E-2</v>
      </c>
      <c r="E239" s="7">
        <v>0.172629</v>
      </c>
      <c r="F239" s="7">
        <v>5.6794200000000003E-2</v>
      </c>
      <c r="H239" s="7">
        <v>0.118177</v>
      </c>
      <c r="I239" s="7">
        <v>0.26439200000000002</v>
      </c>
      <c r="J239" s="7">
        <v>8.2685099999999997E-2</v>
      </c>
      <c r="L239" s="7"/>
      <c r="M239" s="7"/>
    </row>
    <row r="240" spans="2:13" x14ac:dyDescent="0.25">
      <c r="B240" s="6">
        <v>-119.1</v>
      </c>
      <c r="C240" s="6">
        <v>41.95</v>
      </c>
      <c r="D240" s="7">
        <v>7.7570500000000001E-2</v>
      </c>
      <c r="E240" s="7">
        <v>0.17046500000000001</v>
      </c>
      <c r="F240" s="7">
        <v>5.6565799999999999E-2</v>
      </c>
      <c r="H240" s="7">
        <v>0.11623</v>
      </c>
      <c r="I240" s="7">
        <v>0.259546</v>
      </c>
      <c r="J240" s="7">
        <v>8.1973799999999999E-2</v>
      </c>
      <c r="L240" s="7"/>
      <c r="M240" s="7"/>
    </row>
    <row r="241" spans="2:13" x14ac:dyDescent="0.25">
      <c r="B241" s="6">
        <v>-119.15</v>
      </c>
      <c r="C241" s="6">
        <v>41.95</v>
      </c>
      <c r="D241" s="7">
        <v>7.6915499999999998E-2</v>
      </c>
      <c r="E241" s="7">
        <v>0.16888500000000001</v>
      </c>
      <c r="F241" s="7">
        <v>5.6460099999999999E-2</v>
      </c>
      <c r="H241" s="7">
        <v>0.114817</v>
      </c>
      <c r="I241" s="7">
        <v>0.25601200000000002</v>
      </c>
      <c r="J241" s="7">
        <v>8.1541000000000002E-2</v>
      </c>
      <c r="L241" s="7"/>
      <c r="M241" s="7"/>
    </row>
    <row r="242" spans="2:13" x14ac:dyDescent="0.25">
      <c r="B242" s="6">
        <v>-119.2</v>
      </c>
      <c r="C242" s="6">
        <v>41.95</v>
      </c>
      <c r="D242" s="7">
        <v>7.6510900000000007E-2</v>
      </c>
      <c r="E242" s="7">
        <v>0.16792099999999999</v>
      </c>
      <c r="F242" s="7">
        <v>5.6484600000000003E-2</v>
      </c>
      <c r="H242" s="7">
        <v>0.113885</v>
      </c>
      <c r="I242" s="7">
        <v>0.253691</v>
      </c>
      <c r="J242" s="7">
        <v>8.1373000000000001E-2</v>
      </c>
      <c r="L242" s="7"/>
      <c r="M242" s="7"/>
    </row>
    <row r="243" spans="2:13" x14ac:dyDescent="0.25">
      <c r="B243" s="6">
        <v>-119.25</v>
      </c>
      <c r="C243" s="6">
        <v>41.95</v>
      </c>
      <c r="D243" s="7">
        <v>7.6378799999999997E-2</v>
      </c>
      <c r="E243" s="7">
        <v>0.167602</v>
      </c>
      <c r="F243" s="7">
        <v>5.6644399999999998E-2</v>
      </c>
      <c r="H243" s="7">
        <v>0.11347</v>
      </c>
      <c r="I243" s="7">
        <v>0.25262600000000002</v>
      </c>
      <c r="J243" s="7">
        <v>8.1474599999999994E-2</v>
      </c>
      <c r="L243" s="7"/>
      <c r="M243" s="7"/>
    </row>
    <row r="244" spans="2:13" x14ac:dyDescent="0.25">
      <c r="B244" s="6">
        <v>-119.3</v>
      </c>
      <c r="C244" s="6">
        <v>41.95</v>
      </c>
      <c r="D244" s="7">
        <v>7.6469899999999993E-2</v>
      </c>
      <c r="E244" s="7">
        <v>0.16783300000000001</v>
      </c>
      <c r="F244" s="7">
        <v>5.6923799999999997E-2</v>
      </c>
      <c r="H244" s="7">
        <v>0.113478</v>
      </c>
      <c r="I244" s="7">
        <v>0.25261400000000001</v>
      </c>
      <c r="J244" s="7">
        <v>8.1813899999999995E-2</v>
      </c>
      <c r="L244" s="7"/>
      <c r="M244" s="7"/>
    </row>
    <row r="245" spans="2:13" x14ac:dyDescent="0.25">
      <c r="B245" s="6">
        <v>-119.35</v>
      </c>
      <c r="C245" s="6">
        <v>41.95</v>
      </c>
      <c r="D245" s="7">
        <v>7.6821500000000001E-2</v>
      </c>
      <c r="E245" s="7">
        <v>0.16869400000000001</v>
      </c>
      <c r="F245" s="7">
        <v>5.7331500000000001E-2</v>
      </c>
      <c r="H245" s="7">
        <v>0.11397</v>
      </c>
      <c r="I245" s="7">
        <v>0.253778</v>
      </c>
      <c r="J245" s="7">
        <v>8.2398700000000005E-2</v>
      </c>
      <c r="L245" s="7"/>
      <c r="M245" s="7"/>
    </row>
    <row r="246" spans="2:13" x14ac:dyDescent="0.25">
      <c r="B246" s="6">
        <v>-119.4</v>
      </c>
      <c r="C246" s="6">
        <v>41.95</v>
      </c>
      <c r="D246" s="7">
        <v>7.7415999999999999E-2</v>
      </c>
      <c r="E246" s="7">
        <v>0.170158</v>
      </c>
      <c r="F246" s="7">
        <v>5.7872E-2</v>
      </c>
      <c r="H246" s="7">
        <v>0.114925</v>
      </c>
      <c r="I246" s="7">
        <v>0.256104</v>
      </c>
      <c r="J246" s="7">
        <v>8.3248699999999995E-2</v>
      </c>
      <c r="L246" s="7"/>
      <c r="M246" s="7"/>
    </row>
    <row r="247" spans="2:13" x14ac:dyDescent="0.25">
      <c r="B247" s="6">
        <v>-119.45</v>
      </c>
      <c r="C247" s="6">
        <v>41.95</v>
      </c>
      <c r="D247" s="7">
        <v>7.8248899999999996E-2</v>
      </c>
      <c r="E247" s="7">
        <v>0.17220099999999999</v>
      </c>
      <c r="F247" s="7">
        <v>5.8541799999999998E-2</v>
      </c>
      <c r="H247" s="7">
        <v>0.11634</v>
      </c>
      <c r="I247" s="7">
        <v>0.25955400000000001</v>
      </c>
      <c r="J247" s="7">
        <v>8.4359799999999999E-2</v>
      </c>
      <c r="L247" s="7"/>
      <c r="M247" s="7"/>
    </row>
    <row r="248" spans="2:13" x14ac:dyDescent="0.25">
      <c r="B248" s="6">
        <v>-119.5</v>
      </c>
      <c r="C248" s="6">
        <v>41.95</v>
      </c>
      <c r="D248" s="7">
        <v>7.9369200000000001E-2</v>
      </c>
      <c r="E248" s="7">
        <v>0.174955</v>
      </c>
      <c r="F248" s="7">
        <v>5.93681E-2</v>
      </c>
      <c r="H248" s="7">
        <v>0.118328</v>
      </c>
      <c r="I248" s="7">
        <v>0.26443299999999997</v>
      </c>
      <c r="J248" s="7">
        <v>8.5796899999999995E-2</v>
      </c>
      <c r="L248" s="7"/>
      <c r="M248" s="7"/>
    </row>
    <row r="249" spans="2:13" x14ac:dyDescent="0.25">
      <c r="B249" s="6">
        <v>-119.55</v>
      </c>
      <c r="C249" s="6">
        <v>41.95</v>
      </c>
      <c r="D249" s="7">
        <v>8.0693399999999998E-2</v>
      </c>
      <c r="E249" s="7">
        <v>0.17821500000000001</v>
      </c>
      <c r="F249" s="7">
        <v>6.0317299999999997E-2</v>
      </c>
      <c r="H249" s="7">
        <v>0.12073399999999999</v>
      </c>
      <c r="I249" s="7">
        <v>0.270341</v>
      </c>
      <c r="J249" s="7">
        <v>8.7509100000000006E-2</v>
      </c>
      <c r="L249" s="7"/>
      <c r="M249" s="7"/>
    </row>
    <row r="250" spans="2:13" x14ac:dyDescent="0.25">
      <c r="B250" s="6">
        <v>-119.6</v>
      </c>
      <c r="C250" s="6">
        <v>41.95</v>
      </c>
      <c r="D250" s="7">
        <v>8.2270499999999996E-2</v>
      </c>
      <c r="E250" s="7">
        <v>0.182115</v>
      </c>
      <c r="F250" s="7">
        <v>6.1407200000000002E-2</v>
      </c>
      <c r="H250" s="7">
        <v>0.12363399999999999</v>
      </c>
      <c r="I250" s="7">
        <v>0.27748899999999999</v>
      </c>
      <c r="J250" s="7">
        <v>8.9530299999999993E-2</v>
      </c>
      <c r="L250" s="7"/>
      <c r="M250" s="7"/>
    </row>
    <row r="251" spans="2:13" x14ac:dyDescent="0.25">
      <c r="B251" s="6">
        <v>-119.65</v>
      </c>
      <c r="C251" s="6">
        <v>41.95</v>
      </c>
      <c r="D251" s="7">
        <v>8.4074999999999997E-2</v>
      </c>
      <c r="E251" s="7">
        <v>0.18659300000000001</v>
      </c>
      <c r="F251" s="7">
        <v>6.2636300000000006E-2</v>
      </c>
      <c r="H251" s="7">
        <v>0.12691</v>
      </c>
      <c r="I251" s="7">
        <v>0.28559899999999999</v>
      </c>
      <c r="J251" s="7">
        <v>9.1825100000000007E-2</v>
      </c>
      <c r="L251" s="7"/>
      <c r="M251" s="7"/>
    </row>
    <row r="252" spans="2:13" x14ac:dyDescent="0.25">
      <c r="B252" s="6">
        <v>-119.7</v>
      </c>
      <c r="C252" s="6">
        <v>41.95</v>
      </c>
      <c r="D252" s="7">
        <v>8.6228600000000002E-2</v>
      </c>
      <c r="E252" s="7">
        <v>0.191966</v>
      </c>
      <c r="F252" s="7">
        <v>6.4034199999999999E-2</v>
      </c>
      <c r="H252" s="7">
        <v>0.130663</v>
      </c>
      <c r="I252" s="7">
        <v>0.294655</v>
      </c>
      <c r="J252" s="7">
        <v>9.4356999999999996E-2</v>
      </c>
      <c r="L252" s="7"/>
      <c r="M252" s="7"/>
    </row>
    <row r="253" spans="2:13" x14ac:dyDescent="0.25">
      <c r="B253" s="6">
        <v>-119.75</v>
      </c>
      <c r="C253" s="6">
        <v>41.95</v>
      </c>
      <c r="D253" s="7">
        <v>8.8671399999999997E-2</v>
      </c>
      <c r="E253" s="7">
        <v>0.19764399999999999</v>
      </c>
      <c r="F253" s="7">
        <v>6.5506400000000006E-2</v>
      </c>
      <c r="H253" s="7">
        <v>0.134737</v>
      </c>
      <c r="I253" s="7">
        <v>0.304483</v>
      </c>
      <c r="J253" s="7">
        <v>9.7021099999999999E-2</v>
      </c>
      <c r="L253" s="7"/>
      <c r="M253" s="7"/>
    </row>
    <row r="254" spans="2:13" x14ac:dyDescent="0.25">
      <c r="B254" s="6">
        <v>-119.8</v>
      </c>
      <c r="C254" s="6">
        <v>41.95</v>
      </c>
      <c r="D254" s="7">
        <v>9.1688000000000006E-2</v>
      </c>
      <c r="E254" s="7">
        <v>0.20449800000000001</v>
      </c>
      <c r="F254" s="7">
        <v>6.7222100000000007E-2</v>
      </c>
      <c r="H254" s="7">
        <v>0.139794</v>
      </c>
      <c r="I254" s="7">
        <v>0.31630399999999997</v>
      </c>
      <c r="J254" s="7">
        <v>9.9942000000000003E-2</v>
      </c>
      <c r="L254" s="7"/>
      <c r="M254" s="7"/>
    </row>
    <row r="255" spans="2:13" x14ac:dyDescent="0.25">
      <c r="B255" s="6">
        <v>-119.85</v>
      </c>
      <c r="C255" s="6">
        <v>41.95</v>
      </c>
      <c r="D255" s="7">
        <v>9.5220399999999997E-2</v>
      </c>
      <c r="E255" s="7">
        <v>0.21235499999999999</v>
      </c>
      <c r="F255" s="7">
        <v>6.92136E-2</v>
      </c>
      <c r="H255" s="7">
        <v>0.14585799999999999</v>
      </c>
      <c r="I255" s="7">
        <v>0.33011099999999999</v>
      </c>
      <c r="J255" s="7">
        <v>0.103343</v>
      </c>
      <c r="L255" s="7"/>
      <c r="M255" s="7"/>
    </row>
    <row r="256" spans="2:13" x14ac:dyDescent="0.25">
      <c r="B256" s="6">
        <v>-119.9</v>
      </c>
      <c r="C256" s="6">
        <v>41.95</v>
      </c>
      <c r="D256" s="7">
        <v>9.9594299999999997E-2</v>
      </c>
      <c r="E256" s="7">
        <v>0.221882</v>
      </c>
      <c r="F256" s="7">
        <v>7.1622500000000006E-2</v>
      </c>
      <c r="H256" s="7">
        <v>0.15331900000000001</v>
      </c>
      <c r="I256" s="7">
        <v>0.34816999999999998</v>
      </c>
      <c r="J256" s="7">
        <v>0.107622</v>
      </c>
      <c r="L256" s="7"/>
      <c r="M256" s="7"/>
    </row>
    <row r="257" spans="2:13" x14ac:dyDescent="0.25">
      <c r="B257" s="6">
        <v>-119.95</v>
      </c>
      <c r="C257" s="6">
        <v>41.95</v>
      </c>
      <c r="D257" s="7">
        <v>0.10474899999999999</v>
      </c>
      <c r="E257" s="7">
        <v>0.23347200000000001</v>
      </c>
      <c r="F257" s="7">
        <v>7.4625300000000006E-2</v>
      </c>
      <c r="H257" s="7">
        <v>0.16372</v>
      </c>
      <c r="I257" s="7">
        <v>0.37361800000000001</v>
      </c>
      <c r="J257" s="7">
        <v>0.113535</v>
      </c>
      <c r="L257" s="7"/>
      <c r="M257" s="7"/>
    </row>
    <row r="258" spans="2:13" x14ac:dyDescent="0.25">
      <c r="B258" s="6">
        <v>-120</v>
      </c>
      <c r="C258" s="6">
        <v>41.95</v>
      </c>
      <c r="D258" s="7">
        <v>0.11018500000000001</v>
      </c>
      <c r="E258" s="7">
        <v>0.24645300000000001</v>
      </c>
      <c r="F258" s="7">
        <v>7.8175099999999997E-2</v>
      </c>
      <c r="H258" s="7">
        <v>0.178398</v>
      </c>
      <c r="I258" s="7">
        <v>0.40900599999999998</v>
      </c>
      <c r="J258" s="7">
        <v>0.121616</v>
      </c>
      <c r="L258" s="7"/>
      <c r="M258" s="7"/>
    </row>
    <row r="259" spans="2:13" x14ac:dyDescent="0.25">
      <c r="B259" s="6">
        <v>-120.05</v>
      </c>
      <c r="C259" s="6">
        <v>41.95</v>
      </c>
      <c r="D259" s="7">
        <v>0.11551699999999999</v>
      </c>
      <c r="E259" s="7">
        <v>0.25893699999999997</v>
      </c>
      <c r="F259" s="7">
        <v>8.1971600000000006E-2</v>
      </c>
      <c r="H259" s="7">
        <v>0.19717599999999999</v>
      </c>
      <c r="I259" s="7">
        <v>0.44939400000000002</v>
      </c>
      <c r="J259" s="7">
        <v>0.131746</v>
      </c>
      <c r="L259" s="7"/>
      <c r="M259" s="7"/>
    </row>
    <row r="260" spans="2:13" x14ac:dyDescent="0.25">
      <c r="B260" s="6">
        <v>-120.1</v>
      </c>
      <c r="C260" s="6">
        <v>41.95</v>
      </c>
      <c r="D260" s="7">
        <v>0.118635</v>
      </c>
      <c r="E260" s="7">
        <v>0.26637699999999997</v>
      </c>
      <c r="F260" s="7">
        <v>8.44998E-2</v>
      </c>
      <c r="H260" s="7">
        <v>0.20602799999999999</v>
      </c>
      <c r="I260" s="7">
        <v>0.46804400000000002</v>
      </c>
      <c r="J260" s="7">
        <v>0.13805799999999999</v>
      </c>
      <c r="L260" s="7"/>
      <c r="M260" s="7"/>
    </row>
    <row r="261" spans="2:13" x14ac:dyDescent="0.25">
      <c r="B261" s="6">
        <v>-120.15</v>
      </c>
      <c r="C261" s="6">
        <v>41.95</v>
      </c>
      <c r="D261" s="7">
        <v>0.12051000000000001</v>
      </c>
      <c r="E261" s="7">
        <v>0.27100000000000002</v>
      </c>
      <c r="F261" s="7">
        <v>8.5750699999999999E-2</v>
      </c>
      <c r="H261" s="7">
        <v>0.204733</v>
      </c>
      <c r="I261" s="7">
        <v>0.46532400000000002</v>
      </c>
      <c r="J261" s="7">
        <v>0.13886999999999999</v>
      </c>
      <c r="L261" s="7"/>
      <c r="M261" s="7"/>
    </row>
    <row r="262" spans="2:13" x14ac:dyDescent="0.25">
      <c r="B262" s="6">
        <v>-120.2</v>
      </c>
      <c r="C262" s="6">
        <v>41.95</v>
      </c>
      <c r="D262" s="7">
        <v>0.122001</v>
      </c>
      <c r="E262" s="7">
        <v>0.27483999999999997</v>
      </c>
      <c r="F262" s="7">
        <v>8.6274000000000003E-2</v>
      </c>
      <c r="H262" s="7">
        <v>0.20133999999999999</v>
      </c>
      <c r="I262" s="7">
        <v>0.45957199999999998</v>
      </c>
      <c r="J262" s="7">
        <v>0.13678000000000001</v>
      </c>
      <c r="L262" s="7"/>
      <c r="M262" s="7"/>
    </row>
    <row r="263" spans="2:13" x14ac:dyDescent="0.25">
      <c r="B263" s="6">
        <v>-120.25</v>
      </c>
      <c r="C263" s="6">
        <v>41.95</v>
      </c>
      <c r="D263" s="7">
        <v>0.12088400000000001</v>
      </c>
      <c r="E263" s="7">
        <v>0.27262399999999998</v>
      </c>
      <c r="F263" s="7">
        <v>8.5262199999999996E-2</v>
      </c>
      <c r="H263" s="7">
        <v>0.19134499999999999</v>
      </c>
      <c r="I263" s="7">
        <v>0.44147500000000001</v>
      </c>
      <c r="J263" s="7">
        <v>0.13126199999999999</v>
      </c>
      <c r="L263" s="7"/>
      <c r="M263" s="7"/>
    </row>
    <row r="264" spans="2:13" x14ac:dyDescent="0.25">
      <c r="B264" s="6">
        <v>-120.3</v>
      </c>
      <c r="C264" s="6">
        <v>41.95</v>
      </c>
      <c r="D264" s="7">
        <v>0.11824999999999999</v>
      </c>
      <c r="E264" s="7">
        <v>0.26627899999999999</v>
      </c>
      <c r="F264" s="7">
        <v>8.4111099999999994E-2</v>
      </c>
      <c r="H264" s="7">
        <v>0.184582</v>
      </c>
      <c r="I264" s="7">
        <v>0.42705399999999999</v>
      </c>
      <c r="J264" s="7">
        <v>0.128107</v>
      </c>
      <c r="L264" s="7"/>
      <c r="M264" s="7"/>
    </row>
    <row r="265" spans="2:13" x14ac:dyDescent="0.25">
      <c r="B265" s="6">
        <v>-120.35</v>
      </c>
      <c r="C265" s="6">
        <v>41.95</v>
      </c>
      <c r="D265" s="7">
        <v>0.11466800000000001</v>
      </c>
      <c r="E265" s="7">
        <v>0.25745000000000001</v>
      </c>
      <c r="F265" s="7">
        <v>8.2670400000000005E-2</v>
      </c>
      <c r="H265" s="7">
        <v>0.178759</v>
      </c>
      <c r="I265" s="7">
        <v>0.41144999999999998</v>
      </c>
      <c r="J265" s="7">
        <v>0.12564500000000001</v>
      </c>
      <c r="L265" s="7"/>
      <c r="M265" s="7"/>
    </row>
    <row r="266" spans="2:13" x14ac:dyDescent="0.25">
      <c r="B266" s="6">
        <v>-120.4</v>
      </c>
      <c r="C266" s="6">
        <v>41.95</v>
      </c>
      <c r="D266" s="7">
        <v>0.110193</v>
      </c>
      <c r="E266" s="7">
        <v>0.24654200000000001</v>
      </c>
      <c r="F266" s="7">
        <v>8.0590400000000006E-2</v>
      </c>
      <c r="H266" s="7">
        <v>0.17055000000000001</v>
      </c>
      <c r="I266" s="7">
        <v>0.390484</v>
      </c>
      <c r="J266" s="7">
        <v>0.12153</v>
      </c>
      <c r="L266" s="7"/>
      <c r="M266" s="7"/>
    </row>
    <row r="267" spans="2:13" x14ac:dyDescent="0.25">
      <c r="B267" s="6">
        <v>-120.45</v>
      </c>
      <c r="C267" s="6">
        <v>41.95</v>
      </c>
      <c r="D267" s="7">
        <v>0.105548</v>
      </c>
      <c r="E267" s="7">
        <v>0.23524</v>
      </c>
      <c r="F267" s="7">
        <v>7.8090699999999999E-2</v>
      </c>
      <c r="H267" s="7">
        <v>0.160084</v>
      </c>
      <c r="I267" s="7">
        <v>0.36486099999999999</v>
      </c>
      <c r="J267" s="7">
        <v>0.11602899999999999</v>
      </c>
      <c r="L267" s="7"/>
      <c r="M267" s="7"/>
    </row>
    <row r="268" spans="2:13" x14ac:dyDescent="0.25">
      <c r="B268" s="6">
        <v>-120.5</v>
      </c>
      <c r="C268" s="6">
        <v>41.95</v>
      </c>
      <c r="D268" s="7">
        <v>0.101007</v>
      </c>
      <c r="E268" s="7">
        <v>0.22453500000000001</v>
      </c>
      <c r="F268" s="7">
        <v>7.5669700000000006E-2</v>
      </c>
      <c r="H268" s="7">
        <v>0.149838</v>
      </c>
      <c r="I268" s="7">
        <v>0.33975699999999998</v>
      </c>
      <c r="J268" s="7">
        <v>0.110709</v>
      </c>
      <c r="L268" s="7"/>
      <c r="M268" s="7"/>
    </row>
    <row r="269" spans="2:13" x14ac:dyDescent="0.25">
      <c r="B269" s="6">
        <v>-120.55</v>
      </c>
      <c r="C269" s="6">
        <v>41.95</v>
      </c>
      <c r="D269" s="7">
        <v>9.6523200000000003E-2</v>
      </c>
      <c r="E269" s="7">
        <v>0.21468999999999999</v>
      </c>
      <c r="F269" s="7">
        <v>7.34292E-2</v>
      </c>
      <c r="H269" s="7">
        <v>0.14005799999999999</v>
      </c>
      <c r="I269" s="7">
        <v>0.317083</v>
      </c>
      <c r="J269" s="7">
        <v>0.106061</v>
      </c>
      <c r="L269" s="7"/>
      <c r="M269" s="7"/>
    </row>
    <row r="270" spans="2:13" x14ac:dyDescent="0.25">
      <c r="B270" s="6">
        <v>-120.6</v>
      </c>
      <c r="C270" s="6">
        <v>41.95</v>
      </c>
      <c r="D270" s="7">
        <v>9.2591400000000004E-2</v>
      </c>
      <c r="E270" s="7">
        <v>0.20618</v>
      </c>
      <c r="F270" s="7">
        <v>7.1604699999999993E-2</v>
      </c>
      <c r="H270" s="7">
        <v>0.13191</v>
      </c>
      <c r="I270" s="7">
        <v>0.299182</v>
      </c>
      <c r="J270" s="7">
        <v>0.102617</v>
      </c>
      <c r="L270" s="7"/>
      <c r="M270" s="7"/>
    </row>
    <row r="271" spans="2:13" x14ac:dyDescent="0.25">
      <c r="B271" s="6">
        <v>-120.65</v>
      </c>
      <c r="C271" s="6">
        <v>41.95</v>
      </c>
      <c r="D271" s="7">
        <v>8.9647500000000005E-2</v>
      </c>
      <c r="E271" s="7">
        <v>0.19975799999999999</v>
      </c>
      <c r="F271" s="7">
        <v>7.0400500000000005E-2</v>
      </c>
      <c r="H271" s="7">
        <v>0.12628200000000001</v>
      </c>
      <c r="I271" s="7">
        <v>0.286107</v>
      </c>
      <c r="J271" s="7">
        <v>0.10038900000000001</v>
      </c>
      <c r="L271" s="7"/>
      <c r="M271" s="7"/>
    </row>
    <row r="272" spans="2:13" x14ac:dyDescent="0.25">
      <c r="B272" s="6">
        <v>-120.7</v>
      </c>
      <c r="C272" s="6">
        <v>41.95</v>
      </c>
      <c r="D272" s="7">
        <v>8.7401800000000002E-2</v>
      </c>
      <c r="E272" s="7">
        <v>0.194741</v>
      </c>
      <c r="F272" s="7">
        <v>6.9507799999999995E-2</v>
      </c>
      <c r="H272" s="7">
        <v>0.122331</v>
      </c>
      <c r="I272" s="7">
        <v>0.27532699999999999</v>
      </c>
      <c r="J272" s="7">
        <v>9.8928699999999994E-2</v>
      </c>
      <c r="L272" s="7"/>
      <c r="M272" s="7"/>
    </row>
    <row r="273" spans="2:13" x14ac:dyDescent="0.25">
      <c r="B273" s="6">
        <v>-120.75</v>
      </c>
      <c r="C273" s="6">
        <v>41.95</v>
      </c>
      <c r="D273" s="7">
        <v>8.5978499999999999E-2</v>
      </c>
      <c r="E273" s="7">
        <v>0.191303</v>
      </c>
      <c r="F273" s="7">
        <v>6.9033700000000003E-2</v>
      </c>
      <c r="H273" s="7">
        <v>0.120021</v>
      </c>
      <c r="I273" s="7">
        <v>0.26863500000000001</v>
      </c>
      <c r="J273" s="7">
        <v>9.8256899999999994E-2</v>
      </c>
      <c r="L273" s="7"/>
      <c r="M273" s="7"/>
    </row>
    <row r="274" spans="2:13" x14ac:dyDescent="0.25">
      <c r="B274" s="6">
        <v>-120.8</v>
      </c>
      <c r="C274" s="6">
        <v>41.95</v>
      </c>
      <c r="D274" s="7">
        <v>8.5114499999999996E-2</v>
      </c>
      <c r="E274" s="7">
        <v>0.188805</v>
      </c>
      <c r="F274" s="7">
        <v>6.8912399999999999E-2</v>
      </c>
      <c r="H274" s="7">
        <v>0.118759</v>
      </c>
      <c r="I274" s="7">
        <v>0.26463300000000001</v>
      </c>
      <c r="J274" s="7">
        <v>9.8143599999999998E-2</v>
      </c>
      <c r="L274" s="7"/>
      <c r="M274" s="7"/>
    </row>
    <row r="275" spans="2:13" x14ac:dyDescent="0.25">
      <c r="B275" s="6">
        <v>-120.85</v>
      </c>
      <c r="C275" s="6">
        <v>41.95</v>
      </c>
      <c r="D275" s="7">
        <v>8.49554E-2</v>
      </c>
      <c r="E275" s="7">
        <v>0.18804899999999999</v>
      </c>
      <c r="F275" s="7">
        <v>6.9082500000000005E-2</v>
      </c>
      <c r="H275" s="7">
        <v>0.118752</v>
      </c>
      <c r="I275" s="7">
        <v>0.26374900000000001</v>
      </c>
      <c r="J275" s="7">
        <v>9.8611500000000005E-2</v>
      </c>
      <c r="L275" s="7"/>
      <c r="M275" s="7"/>
    </row>
    <row r="276" spans="2:13" x14ac:dyDescent="0.25">
      <c r="B276" s="6">
        <v>-120.9</v>
      </c>
      <c r="C276" s="6">
        <v>41.95</v>
      </c>
      <c r="D276" s="7">
        <v>8.5245199999999993E-2</v>
      </c>
      <c r="E276" s="7">
        <v>0.18843599999999999</v>
      </c>
      <c r="F276" s="7">
        <v>6.9489700000000001E-2</v>
      </c>
      <c r="H276" s="7">
        <v>0.11944200000000001</v>
      </c>
      <c r="I276" s="7">
        <v>0.26469399999999998</v>
      </c>
      <c r="J276" s="7">
        <v>9.9426700000000007E-2</v>
      </c>
      <c r="L276" s="7"/>
      <c r="M276" s="7"/>
    </row>
    <row r="277" spans="2:13" x14ac:dyDescent="0.25">
      <c r="B277" s="6">
        <v>-120.95</v>
      </c>
      <c r="C277" s="6">
        <v>41.95</v>
      </c>
      <c r="D277" s="7">
        <v>8.6161799999999997E-2</v>
      </c>
      <c r="E277" s="7">
        <v>0.19037499999999999</v>
      </c>
      <c r="F277" s="7">
        <v>7.0197099999999998E-2</v>
      </c>
      <c r="H277" s="7">
        <v>0.12118</v>
      </c>
      <c r="I277" s="7">
        <v>0.26824300000000001</v>
      </c>
      <c r="J277" s="7">
        <v>0.100784</v>
      </c>
      <c r="L277" s="7"/>
      <c r="M277" s="7"/>
    </row>
    <row r="278" spans="2:13" x14ac:dyDescent="0.25">
      <c r="B278" s="6">
        <v>-121</v>
      </c>
      <c r="C278" s="6">
        <v>41.95</v>
      </c>
      <c r="D278" s="7">
        <v>8.7492100000000003E-2</v>
      </c>
      <c r="E278" s="7">
        <v>0.193249</v>
      </c>
      <c r="F278" s="7">
        <v>7.1110900000000005E-2</v>
      </c>
      <c r="H278" s="7">
        <v>0.123484</v>
      </c>
      <c r="I278" s="7">
        <v>0.27333299999999999</v>
      </c>
      <c r="J278" s="7">
        <v>0.10242900000000001</v>
      </c>
      <c r="L278" s="7"/>
      <c r="M278" s="7"/>
    </row>
    <row r="279" spans="2:13" x14ac:dyDescent="0.25">
      <c r="B279" s="6">
        <v>-121.05</v>
      </c>
      <c r="C279" s="6">
        <v>41.95</v>
      </c>
      <c r="D279" s="7">
        <v>8.9443400000000006E-2</v>
      </c>
      <c r="E279" s="7">
        <v>0.197351</v>
      </c>
      <c r="F279" s="7">
        <v>7.2337600000000002E-2</v>
      </c>
      <c r="H279" s="7">
        <v>0.126775</v>
      </c>
      <c r="I279" s="7">
        <v>0.28091899999999997</v>
      </c>
      <c r="J279" s="7">
        <v>0.104614</v>
      </c>
      <c r="L279" s="7"/>
      <c r="M279" s="7"/>
    </row>
    <row r="280" spans="2:13" x14ac:dyDescent="0.25">
      <c r="B280" s="6">
        <v>-121.1</v>
      </c>
      <c r="C280" s="6">
        <v>41.95</v>
      </c>
      <c r="D280" s="7">
        <v>9.1883800000000002E-2</v>
      </c>
      <c r="E280" s="7">
        <v>0.20258100000000001</v>
      </c>
      <c r="F280" s="7">
        <v>7.3808899999999997E-2</v>
      </c>
      <c r="H280" s="7">
        <v>0.13072500000000001</v>
      </c>
      <c r="I280" s="7">
        <v>0.29018100000000002</v>
      </c>
      <c r="J280" s="7">
        <v>0.107144</v>
      </c>
      <c r="L280" s="7"/>
      <c r="M280" s="7"/>
    </row>
    <row r="281" spans="2:13" x14ac:dyDescent="0.25">
      <c r="B281" s="6">
        <v>-121.15</v>
      </c>
      <c r="C281" s="6">
        <v>41.95</v>
      </c>
      <c r="D281" s="7">
        <v>9.5030299999999998E-2</v>
      </c>
      <c r="E281" s="7">
        <v>0.209339</v>
      </c>
      <c r="F281" s="7">
        <v>7.5616299999999997E-2</v>
      </c>
      <c r="H281" s="7">
        <v>0.13572400000000001</v>
      </c>
      <c r="I281" s="7">
        <v>0.30133799999999999</v>
      </c>
      <c r="J281" s="7">
        <v>0.110182</v>
      </c>
      <c r="L281" s="7"/>
      <c r="M281" s="7"/>
    </row>
    <row r="282" spans="2:13" x14ac:dyDescent="0.25">
      <c r="B282" s="6">
        <v>-121.2</v>
      </c>
      <c r="C282" s="6">
        <v>41.95</v>
      </c>
      <c r="D282" s="7">
        <v>9.8901500000000003E-2</v>
      </c>
      <c r="E282" s="7">
        <v>0.21762000000000001</v>
      </c>
      <c r="F282" s="7">
        <v>7.7817200000000003E-2</v>
      </c>
      <c r="H282" s="7">
        <v>0.14180899999999999</v>
      </c>
      <c r="I282" s="7">
        <v>0.31491599999999997</v>
      </c>
      <c r="J282" s="7">
        <v>0.113763</v>
      </c>
      <c r="L282" s="7"/>
      <c r="M282" s="7"/>
    </row>
    <row r="283" spans="2:13" x14ac:dyDescent="0.25">
      <c r="B283" s="6">
        <v>-121.25</v>
      </c>
      <c r="C283" s="6">
        <v>41.95</v>
      </c>
      <c r="D283" s="7">
        <v>0.103643</v>
      </c>
      <c r="E283" s="7">
        <v>0.22778399999999999</v>
      </c>
      <c r="F283" s="7">
        <v>8.0421999999999993E-2</v>
      </c>
      <c r="H283" s="7">
        <v>0.14894099999999999</v>
      </c>
      <c r="I283" s="7">
        <v>0.33136900000000002</v>
      </c>
      <c r="J283" s="7">
        <v>0.117935</v>
      </c>
      <c r="L283" s="7"/>
      <c r="M283" s="7"/>
    </row>
    <row r="284" spans="2:13" x14ac:dyDescent="0.25">
      <c r="B284" s="6">
        <v>-121.3</v>
      </c>
      <c r="C284" s="6">
        <v>41.95</v>
      </c>
      <c r="D284" s="7">
        <v>0.108902</v>
      </c>
      <c r="E284" s="7">
        <v>0.24019099999999999</v>
      </c>
      <c r="F284" s="7">
        <v>8.3613699999999999E-2</v>
      </c>
      <c r="H284" s="7">
        <v>0.15746099999999999</v>
      </c>
      <c r="I284" s="7">
        <v>0.35194900000000001</v>
      </c>
      <c r="J284" s="7">
        <v>0.123097</v>
      </c>
      <c r="L284" s="7"/>
      <c r="M284" s="7"/>
    </row>
    <row r="285" spans="2:13" x14ac:dyDescent="0.25">
      <c r="B285" s="6">
        <v>-121.35</v>
      </c>
      <c r="C285" s="6">
        <v>41.95</v>
      </c>
      <c r="D285" s="7">
        <v>0.115227</v>
      </c>
      <c r="E285" s="7">
        <v>0.25517899999999999</v>
      </c>
      <c r="F285" s="7">
        <v>8.7568699999999999E-2</v>
      </c>
      <c r="H285" s="7">
        <v>0.168096</v>
      </c>
      <c r="I285" s="7">
        <v>0.37781599999999999</v>
      </c>
      <c r="J285" s="7">
        <v>0.12957199999999999</v>
      </c>
      <c r="L285" s="7"/>
      <c r="M285" s="7"/>
    </row>
    <row r="286" spans="2:13" x14ac:dyDescent="0.25">
      <c r="B286" s="6">
        <v>-121.4</v>
      </c>
      <c r="C286" s="6">
        <v>41.95</v>
      </c>
      <c r="D286" s="7">
        <v>0.123305</v>
      </c>
      <c r="E286" s="7">
        <v>0.27408399999999999</v>
      </c>
      <c r="F286" s="7">
        <v>9.2686199999999996E-2</v>
      </c>
      <c r="H286" s="7">
        <v>0.183368</v>
      </c>
      <c r="I286" s="7">
        <v>0.414497</v>
      </c>
      <c r="J286" s="7">
        <v>0.138766</v>
      </c>
      <c r="L286" s="7"/>
      <c r="M286" s="7"/>
    </row>
    <row r="287" spans="2:13" x14ac:dyDescent="0.25">
      <c r="B287" s="6">
        <v>-121.45</v>
      </c>
      <c r="C287" s="6">
        <v>41.95</v>
      </c>
      <c r="D287" s="7">
        <v>0.13292999999999999</v>
      </c>
      <c r="E287" s="7">
        <v>0.29517900000000002</v>
      </c>
      <c r="F287" s="7">
        <v>9.869E-2</v>
      </c>
      <c r="H287" s="7">
        <v>0.20463000000000001</v>
      </c>
      <c r="I287" s="7">
        <v>0.460115</v>
      </c>
      <c r="J287" s="7">
        <v>0.150504</v>
      </c>
      <c r="L287" s="7"/>
      <c r="M287" s="7"/>
    </row>
    <row r="288" spans="2:13" x14ac:dyDescent="0.25">
      <c r="B288" s="6">
        <v>-121.5</v>
      </c>
      <c r="C288" s="6">
        <v>41.95</v>
      </c>
      <c r="D288" s="7">
        <v>0.14255200000000001</v>
      </c>
      <c r="E288" s="7">
        <v>0.31574999999999998</v>
      </c>
      <c r="F288" s="7">
        <v>0.10496</v>
      </c>
      <c r="H288" s="7">
        <v>0.22786400000000001</v>
      </c>
      <c r="I288" s="7">
        <v>0.51283500000000004</v>
      </c>
      <c r="J288" s="7">
        <v>0.164379</v>
      </c>
      <c r="L288" s="7"/>
      <c r="M288" s="7"/>
    </row>
    <row r="289" spans="2:13" x14ac:dyDescent="0.25">
      <c r="B289" s="6">
        <v>-121.55</v>
      </c>
      <c r="C289" s="6">
        <v>41.95</v>
      </c>
      <c r="D289" s="7">
        <v>0.14934600000000001</v>
      </c>
      <c r="E289" s="7">
        <v>0.33118599999999998</v>
      </c>
      <c r="F289" s="7">
        <v>0.10983</v>
      </c>
      <c r="H289" s="7">
        <v>0.24193899999999999</v>
      </c>
      <c r="I289" s="7">
        <v>0.54442299999999999</v>
      </c>
      <c r="J289" s="7">
        <v>0.17460600000000001</v>
      </c>
      <c r="L289" s="7"/>
      <c r="M289" s="7"/>
    </row>
    <row r="290" spans="2:13" x14ac:dyDescent="0.25">
      <c r="B290" s="6">
        <v>-121.6</v>
      </c>
      <c r="C290" s="6">
        <v>41.95</v>
      </c>
      <c r="D290" s="7">
        <v>0.15243100000000001</v>
      </c>
      <c r="E290" s="7">
        <v>0.33799800000000002</v>
      </c>
      <c r="F290" s="7">
        <v>0.111521</v>
      </c>
      <c r="H290" s="7">
        <v>0.23758599999999999</v>
      </c>
      <c r="I290" s="7">
        <v>0.53627000000000002</v>
      </c>
      <c r="J290" s="7">
        <v>0.17264299999999999</v>
      </c>
      <c r="L290" s="7"/>
      <c r="M290" s="7"/>
    </row>
    <row r="291" spans="2:13" x14ac:dyDescent="0.25">
      <c r="B291" s="6">
        <v>-121.65</v>
      </c>
      <c r="C291" s="6">
        <v>41.95</v>
      </c>
      <c r="D291" s="7">
        <v>0.15159500000000001</v>
      </c>
      <c r="E291" s="7">
        <v>0.33658700000000003</v>
      </c>
      <c r="F291" s="7">
        <v>0.11070099999999999</v>
      </c>
      <c r="H291" s="7">
        <v>0.22706100000000001</v>
      </c>
      <c r="I291" s="7">
        <v>0.51443099999999997</v>
      </c>
      <c r="J291" s="7">
        <v>0.16748299999999999</v>
      </c>
      <c r="L291" s="7"/>
      <c r="M291" s="7"/>
    </row>
    <row r="292" spans="2:13" x14ac:dyDescent="0.25">
      <c r="B292" s="6">
        <v>-121.7</v>
      </c>
      <c r="C292" s="6">
        <v>41.95</v>
      </c>
      <c r="D292" s="7">
        <v>0.150537</v>
      </c>
      <c r="E292" s="7">
        <v>0.33466000000000001</v>
      </c>
      <c r="F292" s="7">
        <v>0.11043600000000001</v>
      </c>
      <c r="H292" s="7">
        <v>0.22162299999999999</v>
      </c>
      <c r="I292" s="7">
        <v>0.50264399999999998</v>
      </c>
      <c r="J292" s="7">
        <v>0.16587299999999999</v>
      </c>
      <c r="L292" s="7"/>
      <c r="M292" s="7"/>
    </row>
    <row r="293" spans="2:13" x14ac:dyDescent="0.25">
      <c r="B293" s="6">
        <v>-121.75</v>
      </c>
      <c r="C293" s="6">
        <v>41.95</v>
      </c>
      <c r="D293" s="7">
        <v>0.14973</v>
      </c>
      <c r="E293" s="7">
        <v>0.33291700000000002</v>
      </c>
      <c r="F293" s="7">
        <v>0.11060499999999999</v>
      </c>
      <c r="H293" s="7">
        <v>0.219001</v>
      </c>
      <c r="I293" s="7">
        <v>0.49647400000000003</v>
      </c>
      <c r="J293" s="7">
        <v>0.16588700000000001</v>
      </c>
      <c r="L293" s="7"/>
      <c r="M293" s="7"/>
    </row>
    <row r="294" spans="2:13" x14ac:dyDescent="0.25">
      <c r="B294" s="6">
        <v>-121.8</v>
      </c>
      <c r="C294" s="6">
        <v>41.95</v>
      </c>
      <c r="D294" s="7">
        <v>0.149618</v>
      </c>
      <c r="E294" s="7">
        <v>0.33238200000000001</v>
      </c>
      <c r="F294" s="7">
        <v>0.11125599999999999</v>
      </c>
      <c r="H294" s="7">
        <v>0.21935099999999999</v>
      </c>
      <c r="I294" s="7">
        <v>0.49659300000000001</v>
      </c>
      <c r="J294" s="7">
        <v>0.167402</v>
      </c>
      <c r="L294" s="7"/>
      <c r="M294" s="7"/>
    </row>
    <row r="295" spans="2:13" x14ac:dyDescent="0.25">
      <c r="B295" s="6">
        <v>-121.85</v>
      </c>
      <c r="C295" s="6">
        <v>41.95</v>
      </c>
      <c r="D295" s="7">
        <v>0.150417</v>
      </c>
      <c r="E295" s="7">
        <v>0.333816</v>
      </c>
      <c r="F295" s="7">
        <v>0.11292000000000001</v>
      </c>
      <c r="H295" s="7">
        <v>0.22512499999999999</v>
      </c>
      <c r="I295" s="7">
        <v>0.50831199999999999</v>
      </c>
      <c r="J295" s="7">
        <v>0.17252500000000001</v>
      </c>
      <c r="L295" s="7"/>
      <c r="M295" s="7"/>
    </row>
    <row r="296" spans="2:13" x14ac:dyDescent="0.25">
      <c r="B296" s="6">
        <v>-121.9</v>
      </c>
      <c r="C296" s="6">
        <v>41.95</v>
      </c>
      <c r="D296" s="7">
        <v>0.15085799999999999</v>
      </c>
      <c r="E296" s="7">
        <v>0.33452399999999999</v>
      </c>
      <c r="F296" s="7">
        <v>0.114935</v>
      </c>
      <c r="H296" s="7">
        <v>0.233655</v>
      </c>
      <c r="I296" s="7">
        <v>0.52567699999999995</v>
      </c>
      <c r="J296" s="7">
        <v>0.18031700000000001</v>
      </c>
      <c r="L296" s="7"/>
      <c r="M296" s="7"/>
    </row>
    <row r="297" spans="2:13" x14ac:dyDescent="0.25">
      <c r="B297" s="6">
        <v>-121.95</v>
      </c>
      <c r="C297" s="6">
        <v>41.95</v>
      </c>
      <c r="D297" s="7">
        <v>0.14977399999999999</v>
      </c>
      <c r="E297" s="7">
        <v>0.33118999999999998</v>
      </c>
      <c r="F297" s="7">
        <v>0.115607</v>
      </c>
      <c r="H297" s="7">
        <v>0.234819</v>
      </c>
      <c r="I297" s="7">
        <v>0.52547600000000005</v>
      </c>
      <c r="J297" s="7">
        <v>0.183813</v>
      </c>
      <c r="L297" s="7"/>
      <c r="M297" s="7"/>
    </row>
    <row r="298" spans="2:13" x14ac:dyDescent="0.25">
      <c r="B298" s="6">
        <v>-122</v>
      </c>
      <c r="C298" s="6">
        <v>41.95</v>
      </c>
      <c r="D298" s="7">
        <v>0.14729900000000001</v>
      </c>
      <c r="E298" s="7">
        <v>0.32421899999999998</v>
      </c>
      <c r="F298" s="7">
        <v>0.114206</v>
      </c>
      <c r="H298" s="7">
        <v>0.226547</v>
      </c>
      <c r="I298" s="7">
        <v>0.50511899999999998</v>
      </c>
      <c r="J298" s="7">
        <v>0.17910100000000001</v>
      </c>
      <c r="L298" s="7"/>
      <c r="M298" s="7"/>
    </row>
    <row r="299" spans="2:13" x14ac:dyDescent="0.25">
      <c r="B299" s="6">
        <v>-122.05</v>
      </c>
      <c r="C299" s="6">
        <v>41.95</v>
      </c>
      <c r="D299" s="7">
        <v>0.14347199999999999</v>
      </c>
      <c r="E299" s="7">
        <v>0.314861</v>
      </c>
      <c r="F299" s="7">
        <v>0.11151999999999999</v>
      </c>
      <c r="H299" s="7">
        <v>0.21496499999999999</v>
      </c>
      <c r="I299" s="7">
        <v>0.47858600000000001</v>
      </c>
      <c r="J299" s="7">
        <v>0.17166100000000001</v>
      </c>
      <c r="L299" s="7"/>
      <c r="M299" s="7"/>
    </row>
    <row r="300" spans="2:13" x14ac:dyDescent="0.25">
      <c r="B300" s="6">
        <v>-122.1</v>
      </c>
      <c r="C300" s="6">
        <v>41.95</v>
      </c>
      <c r="D300" s="7">
        <v>0.13834199999999999</v>
      </c>
      <c r="E300" s="7">
        <v>0.304091</v>
      </c>
      <c r="F300" s="7">
        <v>0.10864799999999999</v>
      </c>
      <c r="H300" s="7">
        <v>0.20444599999999999</v>
      </c>
      <c r="I300" s="7">
        <v>0.45400099999999999</v>
      </c>
      <c r="J300" s="7">
        <v>0.16564000000000001</v>
      </c>
      <c r="L300" s="7"/>
      <c r="M300" s="7"/>
    </row>
    <row r="301" spans="2:13" x14ac:dyDescent="0.25">
      <c r="B301" s="6">
        <v>-122.15</v>
      </c>
      <c r="C301" s="6">
        <v>41.95</v>
      </c>
      <c r="D301" s="7">
        <v>0.13334499999999999</v>
      </c>
      <c r="E301" s="7">
        <v>0.293763</v>
      </c>
      <c r="F301" s="7">
        <v>0.10627</v>
      </c>
      <c r="H301" s="7">
        <v>0.19550200000000001</v>
      </c>
      <c r="I301" s="7">
        <v>0.43484400000000001</v>
      </c>
      <c r="J301" s="7">
        <v>0.16197600000000001</v>
      </c>
      <c r="L301" s="7"/>
      <c r="M301" s="7"/>
    </row>
    <row r="302" spans="2:13" x14ac:dyDescent="0.25">
      <c r="B302" s="6">
        <v>-122.2</v>
      </c>
      <c r="C302" s="6">
        <v>41.95</v>
      </c>
      <c r="D302" s="7">
        <v>0.12914800000000001</v>
      </c>
      <c r="E302" s="7">
        <v>0.28417700000000001</v>
      </c>
      <c r="F302" s="7">
        <v>0.104519</v>
      </c>
      <c r="H302" s="7">
        <v>0.189136</v>
      </c>
      <c r="I302" s="7">
        <v>0.41839599999999999</v>
      </c>
      <c r="J302" s="7">
        <v>0.16001799999999999</v>
      </c>
      <c r="L302" s="7"/>
      <c r="M302" s="7"/>
    </row>
    <row r="303" spans="2:13" x14ac:dyDescent="0.25">
      <c r="B303" s="6">
        <v>-122.25</v>
      </c>
      <c r="C303" s="6">
        <v>41.95</v>
      </c>
      <c r="D303" s="7">
        <v>0.12576799999999999</v>
      </c>
      <c r="E303" s="7">
        <v>0.27523300000000001</v>
      </c>
      <c r="F303" s="7">
        <v>0.103293</v>
      </c>
      <c r="H303" s="7">
        <v>0.184951</v>
      </c>
      <c r="I303" s="7">
        <v>0.40637499999999999</v>
      </c>
      <c r="J303" s="7">
        <v>0.15933600000000001</v>
      </c>
      <c r="L303" s="7"/>
      <c r="M303" s="7"/>
    </row>
    <row r="304" spans="2:13" x14ac:dyDescent="0.25">
      <c r="B304" s="6">
        <v>-122.3</v>
      </c>
      <c r="C304" s="6">
        <v>41.95</v>
      </c>
      <c r="D304" s="7">
        <v>0.123178</v>
      </c>
      <c r="E304" s="7">
        <v>0.26814100000000002</v>
      </c>
      <c r="F304" s="7">
        <v>0.102577</v>
      </c>
      <c r="H304" s="7">
        <v>0.18243500000000001</v>
      </c>
      <c r="I304" s="7">
        <v>0.39832099999999998</v>
      </c>
      <c r="J304" s="7">
        <v>0.15960299999999999</v>
      </c>
      <c r="L304" s="7"/>
      <c r="M304" s="7"/>
    </row>
    <row r="305" spans="2:13" x14ac:dyDescent="0.25">
      <c r="B305" s="6">
        <v>-122.35</v>
      </c>
      <c r="C305" s="6">
        <v>41.95</v>
      </c>
      <c r="D305" s="7">
        <v>0.121216</v>
      </c>
      <c r="E305" s="7">
        <v>0.26263300000000001</v>
      </c>
      <c r="F305" s="7">
        <v>0.102213</v>
      </c>
      <c r="H305" s="7">
        <v>0.18112700000000001</v>
      </c>
      <c r="I305" s="7">
        <v>0.39323799999999998</v>
      </c>
      <c r="J305" s="7">
        <v>0.16054599999999999</v>
      </c>
      <c r="L305" s="7"/>
      <c r="M305" s="7"/>
    </row>
    <row r="306" spans="2:13" x14ac:dyDescent="0.25">
      <c r="B306" s="6">
        <v>-122.4</v>
      </c>
      <c r="C306" s="6">
        <v>41.95</v>
      </c>
      <c r="D306" s="7">
        <v>0.11981799999999999</v>
      </c>
      <c r="E306" s="7">
        <v>0.25850000000000001</v>
      </c>
      <c r="F306" s="7">
        <v>0.10220799999999999</v>
      </c>
      <c r="H306" s="7">
        <v>0.18076900000000001</v>
      </c>
      <c r="I306" s="7">
        <v>0.39051900000000001</v>
      </c>
      <c r="J306" s="7">
        <v>0.162026</v>
      </c>
      <c r="L306" s="7"/>
      <c r="M306" s="7"/>
    </row>
    <row r="307" spans="2:13" x14ac:dyDescent="0.25">
      <c r="B307" s="6">
        <v>-122.45</v>
      </c>
      <c r="C307" s="6">
        <v>41.95</v>
      </c>
      <c r="D307" s="7">
        <v>0.11880300000000001</v>
      </c>
      <c r="E307" s="7">
        <v>0.25539200000000001</v>
      </c>
      <c r="F307" s="7">
        <v>0.102481</v>
      </c>
      <c r="H307" s="7">
        <v>0.18114</v>
      </c>
      <c r="I307" s="7">
        <v>0.38966000000000001</v>
      </c>
      <c r="J307" s="7">
        <v>0.16411400000000001</v>
      </c>
      <c r="L307" s="7"/>
      <c r="M307" s="7"/>
    </row>
    <row r="308" spans="2:13" x14ac:dyDescent="0.25">
      <c r="B308" s="6">
        <v>-122.5</v>
      </c>
      <c r="C308" s="6">
        <v>41.95</v>
      </c>
      <c r="D308" s="7">
        <v>0.118186</v>
      </c>
      <c r="E308" s="7">
        <v>0.25325599999999998</v>
      </c>
      <c r="F308" s="7">
        <v>0.10301299999999999</v>
      </c>
      <c r="H308" s="7">
        <v>0.18207599999999999</v>
      </c>
      <c r="I308" s="7">
        <v>0.39024199999999998</v>
      </c>
      <c r="J308" s="7">
        <v>0.16655</v>
      </c>
      <c r="L308" s="7"/>
      <c r="M308" s="7"/>
    </row>
    <row r="309" spans="2:13" x14ac:dyDescent="0.25">
      <c r="B309" s="6">
        <v>-122.55</v>
      </c>
      <c r="C309" s="6">
        <v>41.95</v>
      </c>
      <c r="D309" s="7">
        <v>0.117989</v>
      </c>
      <c r="E309" s="7">
        <v>0.252193</v>
      </c>
      <c r="F309" s="7">
        <v>0.103827</v>
      </c>
      <c r="H309" s="7">
        <v>0.18376899999999999</v>
      </c>
      <c r="I309" s="7">
        <v>0.39272499999999999</v>
      </c>
      <c r="J309" s="7">
        <v>0.16964599999999999</v>
      </c>
      <c r="L309" s="7"/>
      <c r="M309" s="7"/>
    </row>
    <row r="310" spans="2:13" x14ac:dyDescent="0.25">
      <c r="B310" s="6">
        <v>-122.6</v>
      </c>
      <c r="C310" s="6">
        <v>41.95</v>
      </c>
      <c r="D310" s="7">
        <v>0.11806999999999999</v>
      </c>
      <c r="E310" s="7">
        <v>0.25181399999999998</v>
      </c>
      <c r="F310" s="7">
        <v>0.104833</v>
      </c>
      <c r="H310" s="7">
        <v>0.18581300000000001</v>
      </c>
      <c r="I310" s="7">
        <v>0.39612599999999998</v>
      </c>
      <c r="J310" s="7">
        <v>0.17299999999999999</v>
      </c>
      <c r="L310" s="7"/>
      <c r="M310" s="7"/>
    </row>
    <row r="311" spans="2:13" x14ac:dyDescent="0.25">
      <c r="B311" s="6">
        <v>-122.65</v>
      </c>
      <c r="C311" s="6">
        <v>41.95</v>
      </c>
      <c r="D311" s="7">
        <v>0.11898400000000001</v>
      </c>
      <c r="E311" s="7">
        <v>0.25332500000000002</v>
      </c>
      <c r="F311" s="7">
        <v>0.106282</v>
      </c>
      <c r="H311" s="7">
        <v>0.18960299999999999</v>
      </c>
      <c r="I311" s="7">
        <v>0.403366</v>
      </c>
      <c r="J311" s="7">
        <v>0.17727299999999999</v>
      </c>
      <c r="L311" s="7"/>
      <c r="M311" s="7"/>
    </row>
    <row r="312" spans="2:13" x14ac:dyDescent="0.25">
      <c r="B312" s="6">
        <v>-122.7</v>
      </c>
      <c r="C312" s="6">
        <v>41.95</v>
      </c>
      <c r="D312" s="7">
        <v>0.120145</v>
      </c>
      <c r="E312" s="7">
        <v>0.25542300000000001</v>
      </c>
      <c r="F312" s="7">
        <v>0.107915</v>
      </c>
      <c r="H312" s="7">
        <v>0.19372</v>
      </c>
      <c r="I312" s="7">
        <v>0.41140100000000002</v>
      </c>
      <c r="J312" s="7">
        <v>0.18179300000000001</v>
      </c>
      <c r="L312" s="7"/>
      <c r="M312" s="7"/>
    </row>
    <row r="313" spans="2:13" x14ac:dyDescent="0.25">
      <c r="B313" s="6">
        <v>-122.75</v>
      </c>
      <c r="C313" s="6">
        <v>41.95</v>
      </c>
      <c r="D313" s="7">
        <v>0.122256</v>
      </c>
      <c r="E313" s="7">
        <v>0.25964300000000001</v>
      </c>
      <c r="F313" s="7">
        <v>0.10999</v>
      </c>
      <c r="H313" s="7">
        <v>0.19966900000000001</v>
      </c>
      <c r="I313" s="7">
        <v>0.42353099999999999</v>
      </c>
      <c r="J313" s="7">
        <v>0.18724099999999999</v>
      </c>
      <c r="L313" s="7"/>
      <c r="M313" s="7"/>
    </row>
    <row r="314" spans="2:13" x14ac:dyDescent="0.25">
      <c r="B314" s="6">
        <v>-122.8</v>
      </c>
      <c r="C314" s="6">
        <v>41.95</v>
      </c>
      <c r="D314" s="7">
        <v>0.12461899999999999</v>
      </c>
      <c r="E314" s="7">
        <v>0.26443800000000001</v>
      </c>
      <c r="F314" s="7">
        <v>0.112244</v>
      </c>
      <c r="H314" s="7">
        <v>0.20554500000000001</v>
      </c>
      <c r="I314" s="7">
        <v>0.43575399999999997</v>
      </c>
      <c r="J314" s="7">
        <v>0.19295000000000001</v>
      </c>
      <c r="L314" s="7"/>
      <c r="M314" s="7"/>
    </row>
    <row r="315" spans="2:13" x14ac:dyDescent="0.25">
      <c r="B315" s="6">
        <v>-122.85</v>
      </c>
      <c r="C315" s="6">
        <v>41.95</v>
      </c>
      <c r="D315" s="7">
        <v>0.127856</v>
      </c>
      <c r="E315" s="7">
        <v>0.27122099999999999</v>
      </c>
      <c r="F315" s="7">
        <v>0.114916</v>
      </c>
      <c r="H315" s="7">
        <v>0.21232400000000001</v>
      </c>
      <c r="I315" s="7">
        <v>0.44969199999999998</v>
      </c>
      <c r="J315" s="7">
        <v>0.19958500000000001</v>
      </c>
      <c r="L315" s="7"/>
      <c r="M315" s="7"/>
    </row>
    <row r="316" spans="2:13" x14ac:dyDescent="0.25">
      <c r="B316" s="6">
        <v>-122.9</v>
      </c>
      <c r="C316" s="6">
        <v>41.95</v>
      </c>
      <c r="D316" s="7">
        <v>0.131355</v>
      </c>
      <c r="E316" s="7">
        <v>0.27859</v>
      </c>
      <c r="F316" s="7">
        <v>0.11776399999999999</v>
      </c>
      <c r="H316" s="7">
        <v>0.219384</v>
      </c>
      <c r="I316" s="7">
        <v>0.46420099999999997</v>
      </c>
      <c r="J316" s="7">
        <v>0.206509</v>
      </c>
      <c r="L316" s="7"/>
      <c r="M316" s="7"/>
    </row>
    <row r="317" spans="2:13" x14ac:dyDescent="0.25">
      <c r="B317" s="6">
        <v>-122.95</v>
      </c>
      <c r="C317" s="6">
        <v>41.95</v>
      </c>
      <c r="D317" s="7">
        <v>0.13562399999999999</v>
      </c>
      <c r="E317" s="7">
        <v>0.28772999999999999</v>
      </c>
      <c r="F317" s="7">
        <v>0.12099</v>
      </c>
      <c r="H317" s="7">
        <v>0.22774900000000001</v>
      </c>
      <c r="I317" s="7">
        <v>0.48155100000000001</v>
      </c>
      <c r="J317" s="7">
        <v>0.214391</v>
      </c>
      <c r="L317" s="7"/>
      <c r="M317" s="7"/>
    </row>
    <row r="318" spans="2:13" x14ac:dyDescent="0.25">
      <c r="B318" s="6">
        <v>-123</v>
      </c>
      <c r="C318" s="6">
        <v>41.95</v>
      </c>
      <c r="D318" s="7">
        <v>0.140155</v>
      </c>
      <c r="E318" s="7">
        <v>0.29649199999999998</v>
      </c>
      <c r="F318" s="7">
        <v>0.12442</v>
      </c>
      <c r="H318" s="7">
        <v>0.23644299999999999</v>
      </c>
      <c r="I318" s="7">
        <v>0.49951600000000002</v>
      </c>
      <c r="J318" s="7">
        <v>0.22128400000000001</v>
      </c>
      <c r="L318" s="7"/>
      <c r="M318" s="7"/>
    </row>
    <row r="319" spans="2:13" x14ac:dyDescent="0.25">
      <c r="B319" s="6">
        <v>-123.05</v>
      </c>
      <c r="C319" s="6">
        <v>41.95</v>
      </c>
      <c r="D319" s="7">
        <v>0.14532100000000001</v>
      </c>
      <c r="E319" s="7">
        <v>0.30667</v>
      </c>
      <c r="F319" s="7">
        <v>0.12819800000000001</v>
      </c>
      <c r="H319" s="7">
        <v>0.24643399999999999</v>
      </c>
      <c r="I319" s="7">
        <v>0.52023799999999998</v>
      </c>
      <c r="J319" s="7">
        <v>0.228604</v>
      </c>
      <c r="L319" s="7"/>
      <c r="M319" s="7"/>
    </row>
    <row r="320" spans="2:13" x14ac:dyDescent="0.25">
      <c r="B320" s="6">
        <v>-123.1</v>
      </c>
      <c r="C320" s="6">
        <v>41.95</v>
      </c>
      <c r="D320" s="7">
        <v>0.150253</v>
      </c>
      <c r="E320" s="7">
        <v>0.31742500000000001</v>
      </c>
      <c r="F320" s="7">
        <v>0.132184</v>
      </c>
      <c r="H320" s="7">
        <v>0.25681999999999999</v>
      </c>
      <c r="I320" s="7">
        <v>0.54166400000000003</v>
      </c>
      <c r="J320" s="7">
        <v>0.23616999999999999</v>
      </c>
      <c r="L320" s="7"/>
      <c r="M320" s="7"/>
    </row>
    <row r="321" spans="2:13" x14ac:dyDescent="0.25">
      <c r="B321" s="6">
        <v>-123.15</v>
      </c>
      <c r="C321" s="6">
        <v>41.95</v>
      </c>
      <c r="D321" s="7">
        <v>0.155755</v>
      </c>
      <c r="E321" s="7">
        <v>0.32946999999999999</v>
      </c>
      <c r="F321" s="7">
        <v>0.136491</v>
      </c>
      <c r="H321" s="7">
        <v>0.26845599999999997</v>
      </c>
      <c r="I321" s="7">
        <v>0.56573300000000004</v>
      </c>
      <c r="J321" s="7">
        <v>0.244509</v>
      </c>
      <c r="L321" s="7"/>
      <c r="M321" s="7"/>
    </row>
    <row r="322" spans="2:13" x14ac:dyDescent="0.25">
      <c r="B322" s="6">
        <v>-123.2</v>
      </c>
      <c r="C322" s="6">
        <v>41.95</v>
      </c>
      <c r="D322" s="7">
        <v>0.16153600000000001</v>
      </c>
      <c r="E322" s="7">
        <v>0.34212300000000001</v>
      </c>
      <c r="F322" s="7">
        <v>0.14102100000000001</v>
      </c>
      <c r="H322" s="7">
        <v>0.28054299999999999</v>
      </c>
      <c r="I322" s="7">
        <v>0.59060699999999999</v>
      </c>
      <c r="J322" s="7">
        <v>0.253137</v>
      </c>
      <c r="L322" s="7"/>
      <c r="M322" s="7"/>
    </row>
    <row r="323" spans="2:13" x14ac:dyDescent="0.25">
      <c r="B323" s="6">
        <v>-123.25</v>
      </c>
      <c r="C323" s="6">
        <v>41.95</v>
      </c>
      <c r="D323" s="7">
        <v>0.167827</v>
      </c>
      <c r="E323" s="7">
        <v>0.35587800000000003</v>
      </c>
      <c r="F323" s="7">
        <v>0.145623</v>
      </c>
      <c r="H323" s="7">
        <v>0.292267</v>
      </c>
      <c r="I323" s="7">
        <v>0.61785900000000005</v>
      </c>
      <c r="J323" s="7">
        <v>0.262515</v>
      </c>
      <c r="L323" s="7"/>
      <c r="M323" s="7"/>
    </row>
    <row r="324" spans="2:13" x14ac:dyDescent="0.25">
      <c r="B324" s="6">
        <v>-123.3</v>
      </c>
      <c r="C324" s="6">
        <v>41.95</v>
      </c>
      <c r="D324" s="7">
        <v>0.17441400000000001</v>
      </c>
      <c r="E324" s="7">
        <v>0.37028800000000001</v>
      </c>
      <c r="F324" s="7">
        <v>0.15013599999999999</v>
      </c>
      <c r="H324" s="7">
        <v>0.30385899999999999</v>
      </c>
      <c r="I324" s="7">
        <v>0.64598299999999997</v>
      </c>
      <c r="J324" s="7">
        <v>0.27222600000000002</v>
      </c>
      <c r="L324" s="7"/>
      <c r="M324" s="7"/>
    </row>
    <row r="325" spans="2:13" x14ac:dyDescent="0.25">
      <c r="B325" s="6">
        <v>-123.35</v>
      </c>
      <c r="C325" s="6">
        <v>41.95</v>
      </c>
      <c r="D325" s="7">
        <v>0.18146699999999999</v>
      </c>
      <c r="E325" s="7">
        <v>0.38566699999999998</v>
      </c>
      <c r="F325" s="7">
        <v>0.15489800000000001</v>
      </c>
      <c r="H325" s="7">
        <v>0.316195</v>
      </c>
      <c r="I325" s="7">
        <v>0.67121200000000003</v>
      </c>
      <c r="J325" s="7">
        <v>0.28257300000000002</v>
      </c>
      <c r="L325" s="7"/>
      <c r="M325" s="7"/>
    </row>
    <row r="326" spans="2:13" x14ac:dyDescent="0.25">
      <c r="B326" s="6">
        <v>-123.4</v>
      </c>
      <c r="C326" s="6">
        <v>41.95</v>
      </c>
      <c r="D326" s="7">
        <v>0.18883800000000001</v>
      </c>
      <c r="E326" s="7">
        <v>0.40173799999999998</v>
      </c>
      <c r="F326" s="7">
        <v>0.15994</v>
      </c>
      <c r="H326" s="7">
        <v>0.32888899999999999</v>
      </c>
      <c r="I326" s="7">
        <v>0.69647899999999996</v>
      </c>
      <c r="J326" s="7">
        <v>0.29327900000000001</v>
      </c>
      <c r="L326" s="7"/>
      <c r="M326" s="7"/>
    </row>
    <row r="327" spans="2:13" x14ac:dyDescent="0.25">
      <c r="B327" s="6">
        <v>-123.45</v>
      </c>
      <c r="C327" s="6">
        <v>41.95</v>
      </c>
      <c r="D327" s="7">
        <v>0.196635</v>
      </c>
      <c r="E327" s="7">
        <v>0.41857299999999997</v>
      </c>
      <c r="F327" s="7">
        <v>0.16517499999999999</v>
      </c>
      <c r="H327" s="7">
        <v>0.34195199999999998</v>
      </c>
      <c r="I327" s="7">
        <v>0.72241699999999998</v>
      </c>
      <c r="J327" s="7">
        <v>0.30434699999999998</v>
      </c>
      <c r="L327" s="7"/>
      <c r="M327" s="7"/>
    </row>
    <row r="328" spans="2:13" x14ac:dyDescent="0.25">
      <c r="B328" s="6">
        <v>-123.5</v>
      </c>
      <c r="C328" s="6">
        <v>41.95</v>
      </c>
      <c r="D328" s="7">
        <v>0.204572</v>
      </c>
      <c r="E328" s="7">
        <v>0.43558400000000003</v>
      </c>
      <c r="F328" s="7">
        <v>0.17071</v>
      </c>
      <c r="H328" s="7">
        <v>0.35525099999999998</v>
      </c>
      <c r="I328" s="7">
        <v>0.74876299999999996</v>
      </c>
      <c r="J328" s="7">
        <v>0.31576799999999999</v>
      </c>
      <c r="L328" s="7"/>
      <c r="M328" s="7"/>
    </row>
    <row r="329" spans="2:13" x14ac:dyDescent="0.25">
      <c r="B329" s="6">
        <v>-123.55</v>
      </c>
      <c r="C329" s="6">
        <v>41.95</v>
      </c>
      <c r="D329" s="7">
        <v>0.21226100000000001</v>
      </c>
      <c r="E329" s="7">
        <v>0.45151999999999998</v>
      </c>
      <c r="F329" s="7">
        <v>0.17644899999999999</v>
      </c>
      <c r="H329" s="7">
        <v>0.36913200000000002</v>
      </c>
      <c r="I329" s="7">
        <v>0.77603699999999998</v>
      </c>
      <c r="J329" s="7">
        <v>0.326818</v>
      </c>
      <c r="L329" s="7"/>
      <c r="M329" s="7"/>
    </row>
    <row r="330" spans="2:13" x14ac:dyDescent="0.25">
      <c r="B330" s="6">
        <v>-123.6</v>
      </c>
      <c r="C330" s="6">
        <v>41.95</v>
      </c>
      <c r="D330" s="7">
        <v>0.22029499999999999</v>
      </c>
      <c r="E330" s="7">
        <v>0.46817500000000001</v>
      </c>
      <c r="F330" s="7">
        <v>0.18253</v>
      </c>
      <c r="H330" s="7">
        <v>0.38318799999999997</v>
      </c>
      <c r="I330" s="7">
        <v>0.80366000000000004</v>
      </c>
      <c r="J330" s="7">
        <v>0.336146</v>
      </c>
      <c r="L330" s="7"/>
      <c r="M330" s="7"/>
    </row>
    <row r="331" spans="2:13" x14ac:dyDescent="0.25">
      <c r="B331" s="6">
        <v>-123.65</v>
      </c>
      <c r="C331" s="6">
        <v>41.95</v>
      </c>
      <c r="D331" s="7">
        <v>0.229129</v>
      </c>
      <c r="E331" s="7">
        <v>0.48628199999999999</v>
      </c>
      <c r="F331" s="7">
        <v>0.18909100000000001</v>
      </c>
      <c r="H331" s="7">
        <v>0.39928799999999998</v>
      </c>
      <c r="I331" s="7">
        <v>0.83548100000000003</v>
      </c>
      <c r="J331" s="7">
        <v>0.34665200000000002</v>
      </c>
      <c r="L331" s="7"/>
      <c r="M331" s="7"/>
    </row>
    <row r="332" spans="2:13" x14ac:dyDescent="0.25">
      <c r="B332" s="6">
        <v>-123.7</v>
      </c>
      <c r="C332" s="6">
        <v>41.95</v>
      </c>
      <c r="D332" s="7">
        <v>0.23850299999999999</v>
      </c>
      <c r="E332" s="7">
        <v>0.50546000000000002</v>
      </c>
      <c r="F332" s="7">
        <v>0.196101</v>
      </c>
      <c r="H332" s="7">
        <v>0.41314600000000001</v>
      </c>
      <c r="I332" s="7">
        <v>0.86799499999999996</v>
      </c>
      <c r="J332" s="7">
        <v>0.357373</v>
      </c>
      <c r="L332" s="7"/>
      <c r="M332" s="7"/>
    </row>
    <row r="333" spans="2:13" x14ac:dyDescent="0.25">
      <c r="B333" s="6">
        <v>-123.75</v>
      </c>
      <c r="C333" s="6">
        <v>41.95</v>
      </c>
      <c r="D333" s="7">
        <v>0.24895700000000001</v>
      </c>
      <c r="E333" s="7">
        <v>0.52659100000000003</v>
      </c>
      <c r="F333" s="7">
        <v>0.203738</v>
      </c>
      <c r="H333" s="7">
        <v>0.429755</v>
      </c>
      <c r="I333" s="7">
        <v>0.90647200000000006</v>
      </c>
      <c r="J333" s="7">
        <v>0.369722</v>
      </c>
      <c r="L333" s="7"/>
      <c r="M333" s="7"/>
    </row>
    <row r="334" spans="2:13" x14ac:dyDescent="0.25">
      <c r="B334" s="6">
        <v>-123.8</v>
      </c>
      <c r="C334" s="6">
        <v>41.95</v>
      </c>
      <c r="D334" s="7">
        <v>0.260272</v>
      </c>
      <c r="E334" s="7">
        <v>0.54935199999999995</v>
      </c>
      <c r="F334" s="7">
        <v>0.21198700000000001</v>
      </c>
      <c r="H334" s="7">
        <v>0.44667200000000001</v>
      </c>
      <c r="I334" s="7">
        <v>0.94630400000000003</v>
      </c>
      <c r="J334" s="7">
        <v>0.38246999999999998</v>
      </c>
      <c r="L334" s="7"/>
      <c r="M334" s="7"/>
    </row>
    <row r="335" spans="2:13" x14ac:dyDescent="0.25">
      <c r="B335" s="6">
        <v>-123.85</v>
      </c>
      <c r="C335" s="6">
        <v>41.95</v>
      </c>
      <c r="D335" s="7">
        <v>0.27293400000000001</v>
      </c>
      <c r="E335" s="7">
        <v>0.57457899999999995</v>
      </c>
      <c r="F335" s="7">
        <v>0.22004000000000001</v>
      </c>
      <c r="H335" s="7">
        <v>0.46724500000000002</v>
      </c>
      <c r="I335" s="7">
        <v>0.98980299999999999</v>
      </c>
      <c r="J335" s="7">
        <v>0.39732099999999998</v>
      </c>
      <c r="L335" s="7"/>
      <c r="M335" s="7"/>
    </row>
    <row r="336" spans="2:13" x14ac:dyDescent="0.25">
      <c r="B336" s="6">
        <v>-123.9</v>
      </c>
      <c r="C336" s="6">
        <v>41.95</v>
      </c>
      <c r="D336" s="7">
        <v>0.28656500000000001</v>
      </c>
      <c r="E336" s="7">
        <v>0.60245199999999999</v>
      </c>
      <c r="F336" s="7">
        <v>0.22810800000000001</v>
      </c>
      <c r="H336" s="7">
        <v>0.488728</v>
      </c>
      <c r="I336" s="7">
        <v>1.0297499999999999</v>
      </c>
      <c r="J336" s="7">
        <v>0.41295300000000001</v>
      </c>
      <c r="L336" s="7"/>
      <c r="M336" s="7"/>
    </row>
    <row r="337" spans="2:13" x14ac:dyDescent="0.25">
      <c r="B337" s="6">
        <v>-123.95</v>
      </c>
      <c r="C337" s="6">
        <v>41.95</v>
      </c>
      <c r="D337" s="7">
        <v>0.29981600000000003</v>
      </c>
      <c r="E337" s="7">
        <v>0.63356000000000001</v>
      </c>
      <c r="F337" s="7">
        <v>0.237071</v>
      </c>
      <c r="H337" s="7">
        <v>0.51509000000000005</v>
      </c>
      <c r="I337" s="7">
        <v>1.0773299999999999</v>
      </c>
      <c r="J337" s="7">
        <v>0.43132799999999999</v>
      </c>
      <c r="L337" s="7"/>
      <c r="M337" s="7"/>
    </row>
    <row r="338" spans="2:13" x14ac:dyDescent="0.25">
      <c r="B338" s="6">
        <v>-124</v>
      </c>
      <c r="C338" s="6">
        <v>41.95</v>
      </c>
      <c r="D338" s="7">
        <v>0.315052</v>
      </c>
      <c r="E338" s="7">
        <v>0.66550900000000002</v>
      </c>
      <c r="F338" s="7">
        <v>0.24729300000000001</v>
      </c>
      <c r="H338" s="7">
        <v>0.54347900000000005</v>
      </c>
      <c r="I338" s="7">
        <v>1.1285700000000001</v>
      </c>
      <c r="J338" s="7">
        <v>0.45113500000000001</v>
      </c>
      <c r="L338" s="7"/>
      <c r="M338" s="7"/>
    </row>
    <row r="339" spans="2:13" x14ac:dyDescent="0.25">
      <c r="B339" s="6">
        <v>-124.05</v>
      </c>
      <c r="C339" s="6">
        <v>41.95</v>
      </c>
      <c r="D339" s="7">
        <v>0.332395</v>
      </c>
      <c r="E339" s="7">
        <v>0.69852599999999998</v>
      </c>
      <c r="F339" s="7">
        <v>0.25892599999999999</v>
      </c>
      <c r="H339" s="7">
        <v>0.57363900000000001</v>
      </c>
      <c r="I339" s="7">
        <v>1.19045</v>
      </c>
      <c r="J339" s="7">
        <v>0.47472700000000001</v>
      </c>
      <c r="L339" s="7"/>
      <c r="M339" s="7"/>
    </row>
    <row r="340" spans="2:13" x14ac:dyDescent="0.25">
      <c r="B340" s="6">
        <v>-124.1</v>
      </c>
      <c r="C340" s="6">
        <v>41.95</v>
      </c>
      <c r="D340" s="7">
        <v>0.353659</v>
      </c>
      <c r="E340" s="7">
        <v>0.73878299999999997</v>
      </c>
      <c r="F340" s="7">
        <v>0.27294099999999999</v>
      </c>
      <c r="H340" s="7">
        <v>0.60426999999999997</v>
      </c>
      <c r="I340" s="7">
        <v>1.2614399999999999</v>
      </c>
      <c r="J340" s="7">
        <v>0.49772499999999997</v>
      </c>
      <c r="L340" s="7"/>
      <c r="M340" s="7"/>
    </row>
    <row r="341" spans="2:13" x14ac:dyDescent="0.25">
      <c r="B341" s="6">
        <v>-124.15</v>
      </c>
      <c r="C341" s="6">
        <v>41.95</v>
      </c>
      <c r="D341" s="7">
        <v>0.37743100000000002</v>
      </c>
      <c r="E341" s="7">
        <v>0.78286699999999998</v>
      </c>
      <c r="F341" s="7">
        <v>0.288715</v>
      </c>
      <c r="H341" s="7">
        <v>0.64119199999999998</v>
      </c>
      <c r="I341" s="7">
        <v>1.3478699999999999</v>
      </c>
      <c r="J341" s="7">
        <v>0.52126899999999998</v>
      </c>
      <c r="L341" s="7"/>
      <c r="M341" s="7"/>
    </row>
    <row r="342" spans="2:13" x14ac:dyDescent="0.25">
      <c r="B342" s="6">
        <v>-124.2</v>
      </c>
      <c r="C342" s="6">
        <v>41.95</v>
      </c>
      <c r="D342" s="7">
        <v>0.40458899999999998</v>
      </c>
      <c r="E342" s="7">
        <v>0.83569300000000002</v>
      </c>
      <c r="F342" s="7">
        <v>0.30778800000000001</v>
      </c>
      <c r="H342" s="7">
        <v>0.68583799999999995</v>
      </c>
      <c r="I342" s="7">
        <v>1.4552799999999999</v>
      </c>
      <c r="J342" s="7">
        <v>0.54935100000000003</v>
      </c>
      <c r="L342" s="7"/>
      <c r="M342" s="7"/>
    </row>
    <row r="343" spans="2:13" x14ac:dyDescent="0.25">
      <c r="B343" s="6">
        <v>-124.25</v>
      </c>
      <c r="C343" s="6">
        <v>41.95</v>
      </c>
      <c r="D343" s="7">
        <v>0.42732500000000001</v>
      </c>
      <c r="E343" s="7">
        <v>0.88779200000000003</v>
      </c>
      <c r="F343" s="7">
        <v>0.32620900000000003</v>
      </c>
      <c r="H343" s="7">
        <v>0.73650700000000002</v>
      </c>
      <c r="I343" s="7">
        <v>1.54976</v>
      </c>
      <c r="J343" s="7">
        <v>0.57991199999999998</v>
      </c>
      <c r="L343" s="7"/>
      <c r="M343" s="7"/>
    </row>
    <row r="344" spans="2:13" x14ac:dyDescent="0.25">
      <c r="B344" s="6">
        <v>-124.3</v>
      </c>
      <c r="C344" s="6">
        <v>41.95</v>
      </c>
      <c r="D344" s="7">
        <v>0.445579</v>
      </c>
      <c r="E344" s="7">
        <v>0.92816799999999999</v>
      </c>
      <c r="F344" s="7">
        <v>0.337426</v>
      </c>
      <c r="H344" s="7">
        <v>0.77725500000000003</v>
      </c>
      <c r="I344" s="7">
        <v>1.62069</v>
      </c>
      <c r="J344" s="7">
        <v>0.604209</v>
      </c>
      <c r="L344" s="7"/>
      <c r="M344" s="7"/>
    </row>
    <row r="345" spans="2:13" x14ac:dyDescent="0.25">
      <c r="B345" s="6">
        <v>-124.35</v>
      </c>
      <c r="C345" s="6">
        <v>41.95</v>
      </c>
      <c r="D345" s="7">
        <v>0.45634200000000003</v>
      </c>
      <c r="E345" s="7">
        <v>0.95138699999999998</v>
      </c>
      <c r="F345" s="7">
        <v>0.34415600000000002</v>
      </c>
      <c r="H345" s="7">
        <v>0.79600300000000002</v>
      </c>
      <c r="I345" s="7">
        <v>1.66126</v>
      </c>
      <c r="J345" s="7">
        <v>0.61890100000000003</v>
      </c>
      <c r="L345" s="7"/>
      <c r="M345" s="7"/>
    </row>
    <row r="346" spans="2:13" x14ac:dyDescent="0.25">
      <c r="B346" s="6">
        <v>-124.4</v>
      </c>
      <c r="C346" s="6">
        <v>41.95</v>
      </c>
      <c r="D346" s="7">
        <v>0.46541300000000002</v>
      </c>
      <c r="E346" s="7">
        <v>0.96954200000000001</v>
      </c>
      <c r="F346" s="7">
        <v>0.34986299999999998</v>
      </c>
      <c r="H346" s="7">
        <v>0.81236600000000003</v>
      </c>
      <c r="I346" s="7">
        <v>1.69567</v>
      </c>
      <c r="J346" s="7">
        <v>0.63247399999999998</v>
      </c>
      <c r="L346" s="7"/>
      <c r="M346" s="7"/>
    </row>
    <row r="347" spans="2:13" x14ac:dyDescent="0.25">
      <c r="B347" s="6">
        <v>-124.45</v>
      </c>
      <c r="C347" s="6">
        <v>41.95</v>
      </c>
      <c r="D347" s="7">
        <v>0.46928199999999998</v>
      </c>
      <c r="E347" s="7">
        <v>0.97536299999999998</v>
      </c>
      <c r="F347" s="7">
        <v>0.35253899999999999</v>
      </c>
      <c r="H347" s="7">
        <v>0.82002900000000001</v>
      </c>
      <c r="I347" s="7">
        <v>1.71018</v>
      </c>
      <c r="J347" s="7">
        <v>0.63983299999999999</v>
      </c>
      <c r="L347" s="7"/>
      <c r="M347" s="7"/>
    </row>
    <row r="348" spans="2:13" x14ac:dyDescent="0.25">
      <c r="B348" s="6">
        <v>-124.5</v>
      </c>
      <c r="C348" s="6">
        <v>41.95</v>
      </c>
      <c r="D348" s="7">
        <v>0.46677999999999997</v>
      </c>
      <c r="E348" s="7">
        <v>0.968306</v>
      </c>
      <c r="F348" s="7">
        <v>0.35188599999999998</v>
      </c>
      <c r="H348" s="7">
        <v>0.81721299999999997</v>
      </c>
      <c r="I348" s="7">
        <v>1.7006600000000001</v>
      </c>
      <c r="J348" s="7">
        <v>0.64078100000000004</v>
      </c>
      <c r="L348" s="7"/>
      <c r="M348" s="7"/>
    </row>
    <row r="349" spans="2:13" x14ac:dyDescent="0.25">
      <c r="B349" s="6">
        <v>-124.55</v>
      </c>
      <c r="C349" s="6">
        <v>41.95</v>
      </c>
      <c r="D349" s="7">
        <v>0.46349600000000002</v>
      </c>
      <c r="E349" s="7">
        <v>0.95938800000000002</v>
      </c>
      <c r="F349" s="7">
        <v>0.34930099999999997</v>
      </c>
      <c r="H349" s="7">
        <v>0.81504100000000002</v>
      </c>
      <c r="I349" s="7">
        <v>1.6934800000000001</v>
      </c>
      <c r="J349" s="7">
        <v>0.63869299999999996</v>
      </c>
      <c r="L349" s="7"/>
      <c r="M349" s="7"/>
    </row>
    <row r="350" spans="2:13" x14ac:dyDescent="0.25">
      <c r="B350" s="6">
        <v>-124.6</v>
      </c>
      <c r="C350" s="6">
        <v>41.95</v>
      </c>
      <c r="D350" s="7">
        <v>0.45693499999999998</v>
      </c>
      <c r="E350" s="7">
        <v>0.94304600000000005</v>
      </c>
      <c r="F350" s="7">
        <v>0.34452100000000002</v>
      </c>
      <c r="H350" s="7">
        <v>0.81073499999999998</v>
      </c>
      <c r="I350" s="7">
        <v>1.68</v>
      </c>
      <c r="J350" s="7">
        <v>0.63456800000000002</v>
      </c>
      <c r="L350" s="7"/>
      <c r="M350" s="7"/>
    </row>
    <row r="351" spans="2:13" x14ac:dyDescent="0.25">
      <c r="B351" s="6">
        <v>-124.65</v>
      </c>
      <c r="C351" s="6">
        <v>41.95</v>
      </c>
      <c r="D351" s="7">
        <v>0.45097199999999998</v>
      </c>
      <c r="E351" s="7">
        <v>0.92750699999999997</v>
      </c>
      <c r="F351" s="7">
        <v>0.340055</v>
      </c>
      <c r="H351" s="7">
        <v>0.80938299999999996</v>
      </c>
      <c r="I351" s="7">
        <v>1.67269</v>
      </c>
      <c r="J351" s="7">
        <v>0.63286900000000001</v>
      </c>
      <c r="L351" s="7"/>
      <c r="M351" s="7"/>
    </row>
    <row r="352" spans="2:13" x14ac:dyDescent="0.25">
      <c r="B352" s="6">
        <v>-124.7</v>
      </c>
      <c r="C352" s="6">
        <v>41.95</v>
      </c>
      <c r="D352" s="7">
        <v>0.445685</v>
      </c>
      <c r="E352" s="7">
        <v>0.91360799999999998</v>
      </c>
      <c r="F352" s="7">
        <v>0.33613100000000001</v>
      </c>
      <c r="H352" s="7">
        <v>0.81020800000000004</v>
      </c>
      <c r="I352" s="7">
        <v>1.6699600000000001</v>
      </c>
      <c r="J352" s="7">
        <v>0.63305699999999998</v>
      </c>
      <c r="L352" s="7"/>
      <c r="M352" s="7"/>
    </row>
    <row r="353" spans="2:13" x14ac:dyDescent="0.25">
      <c r="B353" s="6">
        <v>-124.75</v>
      </c>
      <c r="C353" s="6">
        <v>41.95</v>
      </c>
      <c r="D353" s="7">
        <v>0.44292399999999998</v>
      </c>
      <c r="E353" s="7">
        <v>0.90528900000000001</v>
      </c>
      <c r="F353" s="7">
        <v>0.33383400000000002</v>
      </c>
      <c r="H353" s="7">
        <v>0.81459199999999998</v>
      </c>
      <c r="I353" s="7">
        <v>1.6761299999999999</v>
      </c>
      <c r="J353" s="7">
        <v>0.63629100000000005</v>
      </c>
      <c r="L353" s="7"/>
      <c r="M353" s="7"/>
    </row>
    <row r="354" spans="2:13" x14ac:dyDescent="0.25">
      <c r="B354" s="6">
        <v>-124.8</v>
      </c>
      <c r="C354" s="6">
        <v>41.95</v>
      </c>
      <c r="D354" s="7">
        <v>0.44234400000000001</v>
      </c>
      <c r="E354" s="7">
        <v>0.901837</v>
      </c>
      <c r="F354" s="7">
        <v>0.33294899999999999</v>
      </c>
      <c r="H354" s="7">
        <v>0.82102799999999998</v>
      </c>
      <c r="I354" s="7">
        <v>1.68798</v>
      </c>
      <c r="J354" s="7">
        <v>0.64132</v>
      </c>
      <c r="L354" s="7"/>
      <c r="M354" s="7"/>
    </row>
    <row r="355" spans="2:13" x14ac:dyDescent="0.25">
      <c r="B355" s="6">
        <v>-124.85</v>
      </c>
      <c r="C355" s="6">
        <v>41.95</v>
      </c>
      <c r="D355" s="7">
        <v>0.44381500000000002</v>
      </c>
      <c r="E355" s="7">
        <v>0.90334999999999999</v>
      </c>
      <c r="F355" s="7">
        <v>0.33324500000000001</v>
      </c>
      <c r="H355" s="7">
        <v>0.828905</v>
      </c>
      <c r="I355" s="7">
        <v>1.7043200000000001</v>
      </c>
      <c r="J355" s="7">
        <v>0.64771000000000001</v>
      </c>
      <c r="L355" s="7"/>
      <c r="M355" s="7"/>
    </row>
    <row r="356" spans="2:13" x14ac:dyDescent="0.25">
      <c r="B356" s="6">
        <v>-124.9</v>
      </c>
      <c r="C356" s="6">
        <v>41.95</v>
      </c>
      <c r="D356" s="7">
        <v>0.44652700000000001</v>
      </c>
      <c r="E356" s="7">
        <v>0.90786</v>
      </c>
      <c r="F356" s="7">
        <v>0.33431300000000003</v>
      </c>
      <c r="H356" s="7">
        <v>0.83752599999999999</v>
      </c>
      <c r="I356" s="7">
        <v>1.7230799999999999</v>
      </c>
      <c r="J356" s="7">
        <v>0.65480700000000003</v>
      </c>
      <c r="L356" s="7"/>
      <c r="M356" s="7"/>
    </row>
    <row r="357" spans="2:13" x14ac:dyDescent="0.25">
      <c r="B357" s="6">
        <v>-124.95</v>
      </c>
      <c r="C357" s="6">
        <v>41.95</v>
      </c>
      <c r="D357" s="7">
        <v>0.45047900000000002</v>
      </c>
      <c r="E357" s="7">
        <v>0.91541899999999998</v>
      </c>
      <c r="F357" s="7">
        <v>0.33603699999999997</v>
      </c>
      <c r="H357" s="7">
        <v>0.84684599999999999</v>
      </c>
      <c r="I357" s="7">
        <v>1.74421</v>
      </c>
      <c r="J357" s="7">
        <v>0.66264699999999999</v>
      </c>
      <c r="L357" s="7"/>
      <c r="M357" s="7"/>
    </row>
    <row r="358" spans="2:13" x14ac:dyDescent="0.25">
      <c r="B358" s="6">
        <v>-125</v>
      </c>
      <c r="C358" s="6">
        <v>41.95</v>
      </c>
      <c r="D358" s="7">
        <v>0.45505499999999999</v>
      </c>
      <c r="E358" s="7">
        <v>0.92458799999999997</v>
      </c>
      <c r="F358" s="7">
        <v>0.338167</v>
      </c>
      <c r="H358" s="7">
        <v>0.85649500000000001</v>
      </c>
      <c r="I358" s="7">
        <v>1.7664800000000001</v>
      </c>
      <c r="J358" s="7">
        <v>0.67083099999999996</v>
      </c>
      <c r="L358" s="7"/>
      <c r="M358" s="7"/>
    </row>
    <row r="359" spans="2:13" x14ac:dyDescent="0.25">
      <c r="B359" s="6">
        <v>-116.35</v>
      </c>
      <c r="C359" s="6">
        <v>42</v>
      </c>
      <c r="D359" s="7">
        <v>4.7461799999999998E-2</v>
      </c>
      <c r="E359" s="7">
        <v>0.103507</v>
      </c>
      <c r="F359" s="7">
        <v>3.6852700000000002E-2</v>
      </c>
      <c r="H359" s="7">
        <v>7.3710899999999996E-2</v>
      </c>
      <c r="I359" s="7">
        <v>0.16289400000000001</v>
      </c>
      <c r="J359" s="7">
        <v>5.2967399999999998E-2</v>
      </c>
      <c r="L359" s="7"/>
      <c r="M359" s="7"/>
    </row>
    <row r="360" spans="2:13" x14ac:dyDescent="0.25">
      <c r="B360" s="6">
        <v>-116.4</v>
      </c>
      <c r="C360" s="6">
        <v>42</v>
      </c>
      <c r="D360" s="7">
        <v>4.7420499999999997E-2</v>
      </c>
      <c r="E360" s="7">
        <v>0.103383</v>
      </c>
      <c r="F360" s="7">
        <v>3.6916699999999997E-2</v>
      </c>
      <c r="H360" s="7">
        <v>7.3521400000000001E-2</v>
      </c>
      <c r="I360" s="7">
        <v>0.16242999999999999</v>
      </c>
      <c r="J360" s="7">
        <v>5.3029399999999997E-2</v>
      </c>
      <c r="L360" s="7"/>
      <c r="M360" s="7"/>
    </row>
    <row r="361" spans="2:13" x14ac:dyDescent="0.25">
      <c r="B361" s="6">
        <v>-116.45</v>
      </c>
      <c r="C361" s="6">
        <v>42</v>
      </c>
      <c r="D361" s="7">
        <v>4.74254E-2</v>
      </c>
      <c r="E361" s="7">
        <v>0.10335999999999999</v>
      </c>
      <c r="F361" s="7">
        <v>3.6998499999999997E-2</v>
      </c>
      <c r="H361" s="7">
        <v>7.3403200000000002E-2</v>
      </c>
      <c r="I361" s="7">
        <v>0.16212199999999999</v>
      </c>
      <c r="J361" s="7">
        <v>5.3119300000000001E-2</v>
      </c>
      <c r="L361" s="7"/>
      <c r="M361" s="7"/>
    </row>
    <row r="362" spans="2:13" x14ac:dyDescent="0.25">
      <c r="B362" s="6">
        <v>-116.5</v>
      </c>
      <c r="C362" s="6">
        <v>42</v>
      </c>
      <c r="D362" s="7">
        <v>4.7440499999999997E-2</v>
      </c>
      <c r="E362" s="7">
        <v>0.10335999999999999</v>
      </c>
      <c r="F362" s="7">
        <v>3.70879E-2</v>
      </c>
      <c r="H362" s="7">
        <v>7.3296600000000003E-2</v>
      </c>
      <c r="I362" s="7">
        <v>0.16183700000000001</v>
      </c>
      <c r="J362" s="7">
        <v>5.3217E-2</v>
      </c>
      <c r="L362" s="7"/>
      <c r="M362" s="7"/>
    </row>
    <row r="363" spans="2:13" x14ac:dyDescent="0.25">
      <c r="B363" s="6">
        <v>-116.55</v>
      </c>
      <c r="C363" s="6">
        <v>42</v>
      </c>
      <c r="D363" s="7">
        <v>4.7511200000000003E-2</v>
      </c>
      <c r="E363" s="7">
        <v>0.10348499999999999</v>
      </c>
      <c r="F363" s="7">
        <v>3.7221200000000003E-2</v>
      </c>
      <c r="H363" s="7">
        <v>7.3281299999999994E-2</v>
      </c>
      <c r="I363" s="7">
        <v>0.16175500000000001</v>
      </c>
      <c r="J363" s="7">
        <v>5.33632E-2</v>
      </c>
      <c r="L363" s="7"/>
      <c r="M363" s="7"/>
    </row>
    <row r="364" spans="2:13" x14ac:dyDescent="0.25">
      <c r="B364" s="6">
        <v>-116.6</v>
      </c>
      <c r="C364" s="6">
        <v>42</v>
      </c>
      <c r="D364" s="7">
        <v>4.7596399999999997E-2</v>
      </c>
      <c r="E364" s="7">
        <v>0.103642</v>
      </c>
      <c r="F364" s="7">
        <v>3.7353200000000003E-2</v>
      </c>
      <c r="H364" s="7">
        <v>7.3291099999999998E-2</v>
      </c>
      <c r="I364" s="7">
        <v>0.16172700000000001</v>
      </c>
      <c r="J364" s="7">
        <v>5.35186E-2</v>
      </c>
      <c r="L364" s="7"/>
      <c r="M364" s="7"/>
    </row>
    <row r="365" spans="2:13" x14ac:dyDescent="0.25">
      <c r="B365" s="6">
        <v>-116.65</v>
      </c>
      <c r="C365" s="6">
        <v>42</v>
      </c>
      <c r="D365" s="7">
        <v>4.7744700000000001E-2</v>
      </c>
      <c r="E365" s="7">
        <v>0.10394200000000001</v>
      </c>
      <c r="F365" s="7">
        <v>3.7504200000000001E-2</v>
      </c>
      <c r="H365" s="7">
        <v>7.3409500000000003E-2</v>
      </c>
      <c r="I365" s="7">
        <v>0.161944</v>
      </c>
      <c r="J365" s="7">
        <v>5.3715899999999997E-2</v>
      </c>
      <c r="L365" s="7"/>
      <c r="M365" s="7"/>
    </row>
    <row r="366" spans="2:13" x14ac:dyDescent="0.25">
      <c r="B366" s="6">
        <v>-116.7</v>
      </c>
      <c r="C366" s="6">
        <v>42</v>
      </c>
      <c r="D366" s="7">
        <v>4.79119E-2</v>
      </c>
      <c r="E366" s="7">
        <v>0.104285</v>
      </c>
      <c r="F366" s="7">
        <v>3.76627E-2</v>
      </c>
      <c r="H366" s="7">
        <v>7.3566000000000006E-2</v>
      </c>
      <c r="I366" s="7">
        <v>0.162246</v>
      </c>
      <c r="J366" s="7">
        <v>5.3931600000000003E-2</v>
      </c>
      <c r="L366" s="7"/>
      <c r="M366" s="7"/>
    </row>
    <row r="367" spans="2:13" x14ac:dyDescent="0.25">
      <c r="B367" s="6">
        <v>-116.75</v>
      </c>
      <c r="C367" s="6">
        <v>42</v>
      </c>
      <c r="D367" s="7">
        <v>4.8146500000000002E-2</v>
      </c>
      <c r="E367" s="7">
        <v>0.10478</v>
      </c>
      <c r="F367" s="7">
        <v>3.78562E-2</v>
      </c>
      <c r="H367" s="7">
        <v>7.3841100000000007E-2</v>
      </c>
      <c r="I367" s="7">
        <v>0.16281899999999999</v>
      </c>
      <c r="J367" s="7">
        <v>5.4203000000000001E-2</v>
      </c>
      <c r="L367" s="7"/>
      <c r="M367" s="7"/>
    </row>
    <row r="368" spans="2:13" x14ac:dyDescent="0.25">
      <c r="B368" s="6">
        <v>-116.8</v>
      </c>
      <c r="C368" s="6">
        <v>42</v>
      </c>
      <c r="D368" s="7">
        <v>4.8403000000000002E-2</v>
      </c>
      <c r="E368" s="7">
        <v>0.105326</v>
      </c>
      <c r="F368" s="7">
        <v>3.8057500000000001E-2</v>
      </c>
      <c r="H368" s="7">
        <v>7.4151999999999996E-2</v>
      </c>
      <c r="I368" s="7">
        <v>0.16350000000000001</v>
      </c>
      <c r="J368" s="7">
        <v>5.4497900000000002E-2</v>
      </c>
      <c r="L368" s="7"/>
      <c r="M368" s="7"/>
    </row>
    <row r="369" spans="2:13" x14ac:dyDescent="0.25">
      <c r="B369" s="6">
        <v>-116.85</v>
      </c>
      <c r="C369" s="6">
        <v>42</v>
      </c>
      <c r="D369" s="7">
        <v>4.8735100000000003E-2</v>
      </c>
      <c r="E369" s="7">
        <v>0.106041</v>
      </c>
      <c r="F369" s="7">
        <v>3.8304400000000002E-2</v>
      </c>
      <c r="H369" s="7">
        <v>7.4594599999999997E-2</v>
      </c>
      <c r="I369" s="7">
        <v>0.16449</v>
      </c>
      <c r="J369" s="7">
        <v>5.4860100000000002E-2</v>
      </c>
      <c r="L369" s="7"/>
      <c r="M369" s="7"/>
    </row>
    <row r="370" spans="2:13" x14ac:dyDescent="0.25">
      <c r="B370" s="6">
        <v>-116.9</v>
      </c>
      <c r="C370" s="6">
        <v>42</v>
      </c>
      <c r="D370" s="7">
        <v>4.90984E-2</v>
      </c>
      <c r="E370" s="7">
        <v>0.106824</v>
      </c>
      <c r="F370" s="7">
        <v>3.8558599999999998E-2</v>
      </c>
      <c r="H370" s="7">
        <v>7.5102799999999997E-2</v>
      </c>
      <c r="I370" s="7">
        <v>0.165634</v>
      </c>
      <c r="J370" s="7">
        <v>5.5252000000000002E-2</v>
      </c>
      <c r="L370" s="7"/>
      <c r="M370" s="7"/>
    </row>
    <row r="371" spans="2:13" x14ac:dyDescent="0.25">
      <c r="B371" s="6">
        <v>-116.95</v>
      </c>
      <c r="C371" s="6">
        <v>42</v>
      </c>
      <c r="D371" s="7">
        <v>4.9546300000000001E-2</v>
      </c>
      <c r="E371" s="7">
        <v>0.107797</v>
      </c>
      <c r="F371" s="7">
        <v>3.8839499999999999E-2</v>
      </c>
      <c r="H371" s="7">
        <v>7.5761300000000004E-2</v>
      </c>
      <c r="I371" s="7">
        <v>0.167133</v>
      </c>
      <c r="J371" s="7">
        <v>5.57063E-2</v>
      </c>
      <c r="L371" s="7"/>
      <c r="M371" s="7"/>
    </row>
    <row r="372" spans="2:13" x14ac:dyDescent="0.25">
      <c r="B372" s="6">
        <v>-117</v>
      </c>
      <c r="C372" s="6">
        <v>42</v>
      </c>
      <c r="D372" s="7">
        <v>5.0031600000000002E-2</v>
      </c>
      <c r="E372" s="7">
        <v>0.10885400000000001</v>
      </c>
      <c r="F372" s="7">
        <v>3.9152800000000001E-2</v>
      </c>
      <c r="H372" s="7">
        <v>7.6502700000000007E-2</v>
      </c>
      <c r="I372" s="7">
        <v>0.16883300000000001</v>
      </c>
      <c r="J372" s="7">
        <v>5.6214E-2</v>
      </c>
      <c r="L372" s="7"/>
      <c r="M372" s="7"/>
    </row>
    <row r="373" spans="2:13" x14ac:dyDescent="0.25">
      <c r="B373" s="6">
        <v>-117.05</v>
      </c>
      <c r="C373" s="6">
        <v>42</v>
      </c>
      <c r="D373" s="7">
        <v>5.0611499999999997E-2</v>
      </c>
      <c r="E373" s="7">
        <v>0.110122</v>
      </c>
      <c r="F373" s="7">
        <v>3.9506300000000001E-2</v>
      </c>
      <c r="H373" s="7">
        <v>7.7419799999999997E-2</v>
      </c>
      <c r="I373" s="7">
        <v>0.17095399999999999</v>
      </c>
      <c r="J373" s="7">
        <v>5.6805700000000001E-2</v>
      </c>
      <c r="L373" s="7"/>
      <c r="M373" s="7"/>
    </row>
    <row r="374" spans="2:13" x14ac:dyDescent="0.25">
      <c r="B374" s="6">
        <v>-117.1</v>
      </c>
      <c r="C374" s="6">
        <v>42</v>
      </c>
      <c r="D374" s="7">
        <v>5.12354E-2</v>
      </c>
      <c r="E374" s="7">
        <v>0.11149199999999999</v>
      </c>
      <c r="F374" s="7">
        <v>3.9884200000000002E-2</v>
      </c>
      <c r="H374" s="7">
        <v>7.8444E-2</v>
      </c>
      <c r="I374" s="7">
        <v>0.17333899999999999</v>
      </c>
      <c r="J374" s="7">
        <v>5.74577E-2</v>
      </c>
      <c r="L374" s="7"/>
      <c r="M374" s="7"/>
    </row>
    <row r="375" spans="2:13" x14ac:dyDescent="0.25">
      <c r="B375" s="6">
        <v>-117.15</v>
      </c>
      <c r="C375" s="6">
        <v>42</v>
      </c>
      <c r="D375" s="7">
        <v>5.1972699999999997E-2</v>
      </c>
      <c r="E375" s="7">
        <v>0.113118</v>
      </c>
      <c r="F375" s="7">
        <v>4.0315900000000002E-2</v>
      </c>
      <c r="H375" s="7">
        <v>7.9696600000000006E-2</v>
      </c>
      <c r="I375" s="7">
        <v>0.17627999999999999</v>
      </c>
      <c r="J375" s="7">
        <v>5.8222900000000001E-2</v>
      </c>
      <c r="L375" s="7"/>
      <c r="M375" s="7"/>
    </row>
    <row r="376" spans="2:13" x14ac:dyDescent="0.25">
      <c r="B376" s="6">
        <v>-117.2</v>
      </c>
      <c r="C376" s="6">
        <v>42</v>
      </c>
      <c r="D376" s="7">
        <v>5.27508E-2</v>
      </c>
      <c r="E376" s="7">
        <v>0.114845</v>
      </c>
      <c r="F376" s="7">
        <v>4.0871400000000002E-2</v>
      </c>
      <c r="H376" s="7">
        <v>8.1076599999999999E-2</v>
      </c>
      <c r="I376" s="7">
        <v>0.179534</v>
      </c>
      <c r="J376" s="7">
        <v>5.9128300000000002E-2</v>
      </c>
      <c r="L376" s="7"/>
      <c r="M376" s="7"/>
    </row>
    <row r="377" spans="2:13" x14ac:dyDescent="0.25">
      <c r="B377" s="6">
        <v>-117.25</v>
      </c>
      <c r="C377" s="6">
        <v>42</v>
      </c>
      <c r="D377" s="7">
        <v>5.3619800000000002E-2</v>
      </c>
      <c r="E377" s="7">
        <v>0.116878</v>
      </c>
      <c r="F377" s="7">
        <v>4.13976E-2</v>
      </c>
      <c r="H377" s="7">
        <v>8.2761699999999994E-2</v>
      </c>
      <c r="I377" s="7">
        <v>0.18352499999999999</v>
      </c>
      <c r="J377" s="7">
        <v>6.012E-2</v>
      </c>
      <c r="L377" s="7"/>
      <c r="M377" s="7"/>
    </row>
    <row r="378" spans="2:13" x14ac:dyDescent="0.25">
      <c r="B378" s="6">
        <v>-117.3</v>
      </c>
      <c r="C378" s="6">
        <v>42</v>
      </c>
      <c r="D378" s="7">
        <v>5.4520399999999997E-2</v>
      </c>
      <c r="E378" s="7">
        <v>0.11898300000000001</v>
      </c>
      <c r="F378" s="7">
        <v>4.1966999999999997E-2</v>
      </c>
      <c r="H378" s="7">
        <v>8.4585800000000003E-2</v>
      </c>
      <c r="I378" s="7">
        <v>0.18784300000000001</v>
      </c>
      <c r="J378" s="7">
        <v>6.1205500000000003E-2</v>
      </c>
      <c r="L378" s="7"/>
      <c r="M378" s="7"/>
    </row>
    <row r="379" spans="2:13" x14ac:dyDescent="0.25">
      <c r="B379" s="6">
        <v>-117.35</v>
      </c>
      <c r="C379" s="6">
        <v>42</v>
      </c>
      <c r="D379" s="7">
        <v>5.5553999999999999E-2</v>
      </c>
      <c r="E379" s="7">
        <v>0.121389</v>
      </c>
      <c r="F379" s="7">
        <v>4.2574399999999998E-2</v>
      </c>
      <c r="H379" s="7">
        <v>8.6749800000000002E-2</v>
      </c>
      <c r="I379" s="7">
        <v>0.19287799999999999</v>
      </c>
      <c r="J379" s="7">
        <v>6.2436499999999999E-2</v>
      </c>
      <c r="L379" s="7"/>
      <c r="M379" s="7"/>
    </row>
    <row r="380" spans="2:13" x14ac:dyDescent="0.25">
      <c r="B380" s="6">
        <v>-117.4</v>
      </c>
      <c r="C380" s="6">
        <v>42</v>
      </c>
      <c r="D380" s="7">
        <v>5.6621499999999998E-2</v>
      </c>
      <c r="E380" s="7">
        <v>0.123861</v>
      </c>
      <c r="F380" s="7">
        <v>4.3180499999999997E-2</v>
      </c>
      <c r="H380" s="7">
        <v>8.9099899999999996E-2</v>
      </c>
      <c r="I380" s="7">
        <v>0.197993</v>
      </c>
      <c r="J380" s="7">
        <v>6.3780699999999996E-2</v>
      </c>
      <c r="L380" s="7"/>
      <c r="M380" s="7"/>
    </row>
    <row r="381" spans="2:13" x14ac:dyDescent="0.25">
      <c r="B381" s="6">
        <v>-117.45</v>
      </c>
      <c r="C381" s="6">
        <v>42</v>
      </c>
      <c r="D381" s="7">
        <v>5.7815900000000003E-2</v>
      </c>
      <c r="E381" s="7">
        <v>0.126608</v>
      </c>
      <c r="F381" s="7">
        <v>4.38331E-2</v>
      </c>
      <c r="H381" s="7">
        <v>9.1820399999999996E-2</v>
      </c>
      <c r="I381" s="7">
        <v>0.20394699999999999</v>
      </c>
      <c r="J381" s="7">
        <v>6.5259200000000003E-2</v>
      </c>
      <c r="L381" s="7"/>
      <c r="M381" s="7"/>
    </row>
    <row r="382" spans="2:13" x14ac:dyDescent="0.25">
      <c r="B382" s="6">
        <v>-117.5</v>
      </c>
      <c r="C382" s="6">
        <v>42</v>
      </c>
      <c r="D382" s="7">
        <v>5.9041799999999998E-2</v>
      </c>
      <c r="E382" s="7">
        <v>0.12936300000000001</v>
      </c>
      <c r="F382" s="7">
        <v>4.45358E-2</v>
      </c>
      <c r="H382" s="7">
        <v>9.4734600000000002E-2</v>
      </c>
      <c r="I382" s="7">
        <v>0.210426</v>
      </c>
      <c r="J382" s="7">
        <v>6.6882700000000003E-2</v>
      </c>
      <c r="L382" s="7"/>
      <c r="M382" s="7"/>
    </row>
    <row r="383" spans="2:13" x14ac:dyDescent="0.25">
      <c r="B383" s="6">
        <v>-117.55</v>
      </c>
      <c r="C383" s="6">
        <v>42</v>
      </c>
      <c r="D383" s="7">
        <v>6.0380099999999999E-2</v>
      </c>
      <c r="E383" s="7">
        <v>0.13234799999999999</v>
      </c>
      <c r="F383" s="7">
        <v>4.5289799999999998E-2</v>
      </c>
      <c r="H383" s="7">
        <v>9.7976199999999999E-2</v>
      </c>
      <c r="I383" s="7">
        <v>0.21782000000000001</v>
      </c>
      <c r="J383" s="7">
        <v>6.8737400000000004E-2</v>
      </c>
      <c r="L383" s="7"/>
      <c r="M383" s="7"/>
    </row>
    <row r="384" spans="2:13" x14ac:dyDescent="0.25">
      <c r="B384" s="6">
        <v>-117.6</v>
      </c>
      <c r="C384" s="6">
        <v>42</v>
      </c>
      <c r="D384" s="7">
        <v>6.1707699999999997E-2</v>
      </c>
      <c r="E384" s="7">
        <v>0.135352</v>
      </c>
      <c r="F384" s="7">
        <v>4.6048600000000002E-2</v>
      </c>
      <c r="H384" s="7">
        <v>0.101143</v>
      </c>
      <c r="I384" s="7">
        <v>0.22533400000000001</v>
      </c>
      <c r="J384" s="7">
        <v>7.0677699999999996E-2</v>
      </c>
      <c r="L384" s="7"/>
      <c r="M384" s="7"/>
    </row>
    <row r="385" spans="2:13" x14ac:dyDescent="0.25">
      <c r="B385" s="6">
        <v>-117.65</v>
      </c>
      <c r="C385" s="6">
        <v>42</v>
      </c>
      <c r="D385" s="7">
        <v>6.3129699999999997E-2</v>
      </c>
      <c r="E385" s="7">
        <v>0.13859199999999999</v>
      </c>
      <c r="F385" s="7">
        <v>4.6854800000000002E-2</v>
      </c>
      <c r="H385" s="7">
        <v>0.104376</v>
      </c>
      <c r="I385" s="7">
        <v>0.233154</v>
      </c>
      <c r="J385" s="7">
        <v>7.2731699999999996E-2</v>
      </c>
      <c r="L385" s="7"/>
      <c r="M385" s="7"/>
    </row>
    <row r="386" spans="2:13" x14ac:dyDescent="0.25">
      <c r="B386" s="6">
        <v>-117.7</v>
      </c>
      <c r="C386" s="6">
        <v>42</v>
      </c>
      <c r="D386" s="7">
        <v>6.4537700000000003E-2</v>
      </c>
      <c r="E386" s="7">
        <v>0.14181099999999999</v>
      </c>
      <c r="F386" s="7">
        <v>4.7618399999999998E-2</v>
      </c>
      <c r="H386" s="7">
        <v>0.107292</v>
      </c>
      <c r="I386" s="7">
        <v>0.23996500000000001</v>
      </c>
      <c r="J386" s="7">
        <v>7.4531600000000003E-2</v>
      </c>
      <c r="L386" s="7"/>
      <c r="M386" s="7"/>
    </row>
    <row r="387" spans="2:13" x14ac:dyDescent="0.25">
      <c r="B387" s="6">
        <v>-117.75</v>
      </c>
      <c r="C387" s="6">
        <v>42</v>
      </c>
      <c r="D387" s="7">
        <v>6.6052899999999998E-2</v>
      </c>
      <c r="E387" s="7">
        <v>0.14525099999999999</v>
      </c>
      <c r="F387" s="7">
        <v>4.8389799999999997E-2</v>
      </c>
      <c r="H387" s="7">
        <v>0.110066</v>
      </c>
      <c r="I387" s="7">
        <v>0.246279</v>
      </c>
      <c r="J387" s="7">
        <v>7.6060699999999995E-2</v>
      </c>
      <c r="L387" s="7"/>
      <c r="M387" s="7"/>
    </row>
    <row r="388" spans="2:13" x14ac:dyDescent="0.25">
      <c r="B388" s="6">
        <v>-117.8</v>
      </c>
      <c r="C388" s="6">
        <v>42</v>
      </c>
      <c r="D388" s="7">
        <v>6.7587900000000006E-2</v>
      </c>
      <c r="E388" s="7">
        <v>0.14869399999999999</v>
      </c>
      <c r="F388" s="7">
        <v>4.9130800000000002E-2</v>
      </c>
      <c r="H388" s="7">
        <v>0.112391</v>
      </c>
      <c r="I388" s="7">
        <v>0.25139699999999998</v>
      </c>
      <c r="J388" s="7">
        <v>7.7197000000000002E-2</v>
      </c>
      <c r="L388" s="7"/>
      <c r="M388" s="7"/>
    </row>
    <row r="389" spans="2:13" x14ac:dyDescent="0.25">
      <c r="B389" s="6">
        <v>-117.85</v>
      </c>
      <c r="C389" s="6">
        <v>42</v>
      </c>
      <c r="D389" s="7">
        <v>6.9221599999999994E-2</v>
      </c>
      <c r="E389" s="7">
        <v>0.152308</v>
      </c>
      <c r="F389" s="7">
        <v>4.9874000000000002E-2</v>
      </c>
      <c r="H389" s="7">
        <v>0.114399</v>
      </c>
      <c r="I389" s="7">
        <v>0.25590000000000002</v>
      </c>
      <c r="J389" s="7">
        <v>7.8076599999999996E-2</v>
      </c>
      <c r="L389" s="7"/>
      <c r="M389" s="7"/>
    </row>
    <row r="390" spans="2:13" x14ac:dyDescent="0.25">
      <c r="B390" s="6">
        <v>-117.9</v>
      </c>
      <c r="C390" s="6">
        <v>42</v>
      </c>
      <c r="D390" s="7">
        <v>7.08318E-2</v>
      </c>
      <c r="E390" s="7">
        <v>0.15581</v>
      </c>
      <c r="F390" s="7">
        <v>5.05607E-2</v>
      </c>
      <c r="H390" s="7">
        <v>0.115727</v>
      </c>
      <c r="I390" s="7">
        <v>0.25900600000000001</v>
      </c>
      <c r="J390" s="7">
        <v>7.8588599999999995E-2</v>
      </c>
      <c r="L390" s="7"/>
      <c r="M390" s="7"/>
    </row>
    <row r="391" spans="2:13" x14ac:dyDescent="0.25">
      <c r="B391" s="6">
        <v>-117.95</v>
      </c>
      <c r="C391" s="6">
        <v>42</v>
      </c>
      <c r="D391" s="7">
        <v>7.2481100000000007E-2</v>
      </c>
      <c r="E391" s="7">
        <v>0.15935099999999999</v>
      </c>
      <c r="F391" s="7">
        <v>5.1261399999999999E-2</v>
      </c>
      <c r="H391" s="7">
        <v>0.116984</v>
      </c>
      <c r="I391" s="7">
        <v>0.26205499999999998</v>
      </c>
      <c r="J391" s="7">
        <v>7.9151700000000005E-2</v>
      </c>
      <c r="L391" s="7"/>
      <c r="M391" s="7"/>
    </row>
    <row r="392" spans="2:13" x14ac:dyDescent="0.25">
      <c r="B392" s="6">
        <v>-118</v>
      </c>
      <c r="C392" s="6">
        <v>42</v>
      </c>
      <c r="D392" s="7">
        <v>7.4118000000000003E-2</v>
      </c>
      <c r="E392" s="7">
        <v>0.16289100000000001</v>
      </c>
      <c r="F392" s="7">
        <v>5.1959100000000001E-2</v>
      </c>
      <c r="H392" s="7">
        <v>0.118204</v>
      </c>
      <c r="I392" s="7">
        <v>0.26514199999999999</v>
      </c>
      <c r="J392" s="7">
        <v>7.9761600000000002E-2</v>
      </c>
      <c r="L392" s="7"/>
      <c r="M392" s="7"/>
    </row>
    <row r="393" spans="2:13" x14ac:dyDescent="0.25">
      <c r="B393" s="6">
        <v>-118.05</v>
      </c>
      <c r="C393" s="6">
        <v>42</v>
      </c>
      <c r="D393" s="7">
        <v>7.5620999999999994E-2</v>
      </c>
      <c r="E393" s="7">
        <v>0.16638600000000001</v>
      </c>
      <c r="F393" s="7">
        <v>5.2672299999999998E-2</v>
      </c>
      <c r="H393" s="7">
        <v>0.119642</v>
      </c>
      <c r="I393" s="7">
        <v>0.26878299999999999</v>
      </c>
      <c r="J393" s="7">
        <v>8.0549999999999997E-2</v>
      </c>
      <c r="L393" s="7"/>
      <c r="M393" s="7"/>
    </row>
    <row r="394" spans="2:13" x14ac:dyDescent="0.25">
      <c r="B394" s="6">
        <v>-118.1</v>
      </c>
      <c r="C394" s="6">
        <v>42</v>
      </c>
      <c r="D394" s="7">
        <v>7.7216599999999996E-2</v>
      </c>
      <c r="E394" s="7">
        <v>0.170186</v>
      </c>
      <c r="F394" s="7">
        <v>5.34653E-2</v>
      </c>
      <c r="H394" s="7">
        <v>0.12159399999999999</v>
      </c>
      <c r="I394" s="7">
        <v>0.27372400000000002</v>
      </c>
      <c r="J394" s="7">
        <v>8.1652199999999994E-2</v>
      </c>
      <c r="L394" s="7"/>
      <c r="M394" s="7"/>
    </row>
    <row r="395" spans="2:13" x14ac:dyDescent="0.25">
      <c r="B395" s="6">
        <v>-118.15</v>
      </c>
      <c r="C395" s="6">
        <v>42</v>
      </c>
      <c r="D395" s="7">
        <v>7.8741000000000005E-2</v>
      </c>
      <c r="E395" s="7">
        <v>0.17386099999999999</v>
      </c>
      <c r="F395" s="7">
        <v>5.4264300000000001E-2</v>
      </c>
      <c r="H395" s="7">
        <v>0.12386800000000001</v>
      </c>
      <c r="I395" s="7">
        <v>0.27943400000000002</v>
      </c>
      <c r="J395" s="7">
        <v>8.2954200000000006E-2</v>
      </c>
      <c r="L395" s="7"/>
      <c r="M395" s="7"/>
    </row>
    <row r="396" spans="2:13" x14ac:dyDescent="0.25">
      <c r="B396" s="6">
        <v>-118.2</v>
      </c>
      <c r="C396" s="6">
        <v>42</v>
      </c>
      <c r="D396" s="7">
        <v>8.0353400000000005E-2</v>
      </c>
      <c r="E396" s="7">
        <v>0.177756</v>
      </c>
      <c r="F396" s="7">
        <v>5.5126500000000002E-2</v>
      </c>
      <c r="H396" s="7">
        <v>0.12667300000000001</v>
      </c>
      <c r="I396" s="7">
        <v>0.28643800000000003</v>
      </c>
      <c r="J396" s="7">
        <v>8.4540299999999999E-2</v>
      </c>
      <c r="L396" s="7"/>
      <c r="M396" s="7"/>
    </row>
    <row r="397" spans="2:13" x14ac:dyDescent="0.25">
      <c r="B397" s="6">
        <v>-118.25</v>
      </c>
      <c r="C397" s="6">
        <v>42</v>
      </c>
      <c r="D397" s="7">
        <v>8.1897300000000006E-2</v>
      </c>
      <c r="E397" s="7">
        <v>0.18145500000000001</v>
      </c>
      <c r="F397" s="7">
        <v>5.5975400000000002E-2</v>
      </c>
      <c r="H397" s="7">
        <v>0.129687</v>
      </c>
      <c r="I397" s="7">
        <v>0.29319400000000001</v>
      </c>
      <c r="J397" s="7">
        <v>8.6214600000000002E-2</v>
      </c>
      <c r="L397" s="7"/>
      <c r="M397" s="7"/>
    </row>
    <row r="398" spans="2:13" x14ac:dyDescent="0.25">
      <c r="B398" s="6">
        <v>-118.3</v>
      </c>
      <c r="C398" s="6">
        <v>42</v>
      </c>
      <c r="D398" s="7">
        <v>8.3573999999999996E-2</v>
      </c>
      <c r="E398" s="7">
        <v>0.185416</v>
      </c>
      <c r="F398" s="7">
        <v>5.68928E-2</v>
      </c>
      <c r="H398" s="7">
        <v>0.13328999999999999</v>
      </c>
      <c r="I398" s="7">
        <v>0.30098200000000003</v>
      </c>
      <c r="J398" s="7">
        <v>8.8127399999999995E-2</v>
      </c>
      <c r="L398" s="7"/>
      <c r="M398" s="7"/>
    </row>
    <row r="399" spans="2:13" x14ac:dyDescent="0.25">
      <c r="B399" s="6">
        <v>-118.35</v>
      </c>
      <c r="C399" s="6">
        <v>42</v>
      </c>
      <c r="D399" s="7">
        <v>8.5146600000000003E-2</v>
      </c>
      <c r="E399" s="7">
        <v>0.18903600000000001</v>
      </c>
      <c r="F399" s="7">
        <v>5.7785999999999997E-2</v>
      </c>
      <c r="H399" s="7">
        <v>0.13722400000000001</v>
      </c>
      <c r="I399" s="7">
        <v>0.30940000000000001</v>
      </c>
      <c r="J399" s="7">
        <v>9.0187299999999998E-2</v>
      </c>
      <c r="L399" s="7"/>
      <c r="M399" s="7"/>
    </row>
    <row r="400" spans="2:13" x14ac:dyDescent="0.25">
      <c r="B400" s="6">
        <v>-118.4</v>
      </c>
      <c r="C400" s="6">
        <v>42</v>
      </c>
      <c r="D400" s="7">
        <v>8.66677E-2</v>
      </c>
      <c r="E400" s="7">
        <v>0.19239999999999999</v>
      </c>
      <c r="F400" s="7">
        <v>5.8665799999999997E-2</v>
      </c>
      <c r="H400" s="7">
        <v>0.14155400000000001</v>
      </c>
      <c r="I400" s="7">
        <v>0.31866</v>
      </c>
      <c r="J400" s="7">
        <v>9.24122E-2</v>
      </c>
      <c r="L400" s="7"/>
      <c r="M400" s="7"/>
    </row>
    <row r="401" spans="2:13" x14ac:dyDescent="0.25">
      <c r="B401" s="6">
        <v>-118.45</v>
      </c>
      <c r="C401" s="6">
        <v>42</v>
      </c>
      <c r="D401" s="7">
        <v>8.7938100000000005E-2</v>
      </c>
      <c r="E401" s="7">
        <v>0.19494</v>
      </c>
      <c r="F401" s="7">
        <v>5.9451499999999997E-2</v>
      </c>
      <c r="H401" s="7">
        <v>0.145645</v>
      </c>
      <c r="I401" s="7">
        <v>0.32764300000000002</v>
      </c>
      <c r="J401" s="7">
        <v>9.4556000000000001E-2</v>
      </c>
      <c r="L401" s="7"/>
      <c r="M401" s="7"/>
    </row>
    <row r="402" spans="2:13" x14ac:dyDescent="0.25">
      <c r="B402" s="6">
        <v>-118.5</v>
      </c>
      <c r="C402" s="6">
        <v>42</v>
      </c>
      <c r="D402" s="7">
        <v>8.9089199999999993E-2</v>
      </c>
      <c r="E402" s="7">
        <v>0.19723499999999999</v>
      </c>
      <c r="F402" s="7">
        <v>6.0214299999999998E-2</v>
      </c>
      <c r="H402" s="7">
        <v>0.14974999999999999</v>
      </c>
      <c r="I402" s="7">
        <v>0.33734399999999998</v>
      </c>
      <c r="J402" s="7">
        <v>9.6806100000000006E-2</v>
      </c>
      <c r="L402" s="7"/>
      <c r="M402" s="7"/>
    </row>
    <row r="403" spans="2:13" x14ac:dyDescent="0.25">
      <c r="B403" s="6">
        <v>-118.55</v>
      </c>
      <c r="C403" s="6">
        <v>42</v>
      </c>
      <c r="D403" s="7">
        <v>8.9733800000000002E-2</v>
      </c>
      <c r="E403" s="7">
        <v>0.19845099999999999</v>
      </c>
      <c r="F403" s="7">
        <v>6.0749699999999997E-2</v>
      </c>
      <c r="H403" s="7">
        <v>0.152534</v>
      </c>
      <c r="I403" s="7">
        <v>0.343721</v>
      </c>
      <c r="J403" s="7">
        <v>9.8402900000000001E-2</v>
      </c>
      <c r="L403" s="7"/>
      <c r="M403" s="7"/>
    </row>
    <row r="404" spans="2:13" x14ac:dyDescent="0.25">
      <c r="B404" s="6">
        <v>-118.6</v>
      </c>
      <c r="C404" s="6">
        <v>42</v>
      </c>
      <c r="D404" s="7">
        <v>8.9945700000000003E-2</v>
      </c>
      <c r="E404" s="7">
        <v>0.198769</v>
      </c>
      <c r="F404" s="7">
        <v>6.1035499999999999E-2</v>
      </c>
      <c r="H404" s="7">
        <v>0.15351899999999999</v>
      </c>
      <c r="I404" s="7">
        <v>0.34577200000000002</v>
      </c>
      <c r="J404" s="7">
        <v>9.9093299999999995E-2</v>
      </c>
      <c r="L404" s="7"/>
      <c r="M404" s="7"/>
    </row>
    <row r="405" spans="2:13" x14ac:dyDescent="0.25">
      <c r="B405" s="6">
        <v>-118.65</v>
      </c>
      <c r="C405" s="6">
        <v>42</v>
      </c>
      <c r="D405" s="7">
        <v>8.9414499999999994E-2</v>
      </c>
      <c r="E405" s="7">
        <v>0.19755</v>
      </c>
      <c r="F405" s="7">
        <v>6.0935700000000002E-2</v>
      </c>
      <c r="H405" s="7">
        <v>0.15126800000000001</v>
      </c>
      <c r="I405" s="7">
        <v>0.34018199999999998</v>
      </c>
      <c r="J405" s="7">
        <v>9.8143599999999998E-2</v>
      </c>
      <c r="L405" s="7"/>
      <c r="M405" s="7"/>
    </row>
    <row r="406" spans="2:13" x14ac:dyDescent="0.25">
      <c r="B406" s="6">
        <v>-118.7</v>
      </c>
      <c r="C406" s="6">
        <v>42</v>
      </c>
      <c r="D406" s="7">
        <v>8.8247999999999993E-2</v>
      </c>
      <c r="E406" s="7">
        <v>0.19509099999999999</v>
      </c>
      <c r="F406" s="7">
        <v>6.0448799999999997E-2</v>
      </c>
      <c r="H406" s="7">
        <v>0.146422</v>
      </c>
      <c r="I406" s="7">
        <v>0.32861800000000002</v>
      </c>
      <c r="J406" s="7">
        <v>9.5692799999999995E-2</v>
      </c>
      <c r="L406" s="7"/>
      <c r="M406" s="7"/>
    </row>
    <row r="407" spans="2:13" x14ac:dyDescent="0.25">
      <c r="B407" s="6">
        <v>-118.75</v>
      </c>
      <c r="C407" s="6">
        <v>42</v>
      </c>
      <c r="D407" s="7">
        <v>8.6568199999999998E-2</v>
      </c>
      <c r="E407" s="7">
        <v>0.19158</v>
      </c>
      <c r="F407" s="7">
        <v>5.9703800000000001E-2</v>
      </c>
      <c r="H407" s="7">
        <v>0.14019400000000001</v>
      </c>
      <c r="I407" s="7">
        <v>0.31483699999999998</v>
      </c>
      <c r="J407" s="7">
        <v>9.2593599999999998E-2</v>
      </c>
      <c r="L407" s="7"/>
      <c r="M407" s="7"/>
    </row>
    <row r="408" spans="2:13" x14ac:dyDescent="0.25">
      <c r="B408" s="6">
        <v>-118.8</v>
      </c>
      <c r="C408" s="6">
        <v>42</v>
      </c>
      <c r="D408" s="7">
        <v>8.4775299999999998E-2</v>
      </c>
      <c r="E408" s="7">
        <v>0.18753700000000001</v>
      </c>
      <c r="F408" s="7">
        <v>5.8920500000000001E-2</v>
      </c>
      <c r="H408" s="7">
        <v>0.13444400000000001</v>
      </c>
      <c r="I408" s="7">
        <v>0.30262099999999997</v>
      </c>
      <c r="J408" s="7">
        <v>8.9818499999999996E-2</v>
      </c>
      <c r="L408" s="7"/>
      <c r="M408" s="7"/>
    </row>
    <row r="409" spans="2:13" x14ac:dyDescent="0.25">
      <c r="B409" s="6">
        <v>-118.85</v>
      </c>
      <c r="C409" s="6">
        <v>42</v>
      </c>
      <c r="D409" s="7">
        <v>8.2967399999999997E-2</v>
      </c>
      <c r="E409" s="7">
        <v>0.18334400000000001</v>
      </c>
      <c r="F409" s="7">
        <v>5.8161699999999997E-2</v>
      </c>
      <c r="H409" s="7">
        <v>0.12933700000000001</v>
      </c>
      <c r="I409" s="7">
        <v>0.291717</v>
      </c>
      <c r="J409" s="7">
        <v>8.7398900000000002E-2</v>
      </c>
      <c r="L409" s="7"/>
      <c r="M409" s="7"/>
    </row>
    <row r="410" spans="2:13" x14ac:dyDescent="0.25">
      <c r="B410" s="6">
        <v>-118.9</v>
      </c>
      <c r="C410" s="6">
        <v>42</v>
      </c>
      <c r="D410" s="7">
        <v>8.1308099999999994E-2</v>
      </c>
      <c r="E410" s="7">
        <v>0.179425</v>
      </c>
      <c r="F410" s="7">
        <v>5.75004E-2</v>
      </c>
      <c r="H410" s="7">
        <v>0.125082</v>
      </c>
      <c r="I410" s="7">
        <v>0.28172900000000001</v>
      </c>
      <c r="J410" s="7">
        <v>8.5428100000000007E-2</v>
      </c>
      <c r="L410" s="7"/>
      <c r="M410" s="7"/>
    </row>
    <row r="411" spans="2:13" x14ac:dyDescent="0.25">
      <c r="B411" s="6">
        <v>-118.95</v>
      </c>
      <c r="C411" s="6">
        <v>42</v>
      </c>
      <c r="D411" s="7">
        <v>7.9841700000000002E-2</v>
      </c>
      <c r="E411" s="7">
        <v>0.17591100000000001</v>
      </c>
      <c r="F411" s="7">
        <v>5.6965099999999998E-2</v>
      </c>
      <c r="H411" s="7">
        <v>0.12162199999999999</v>
      </c>
      <c r="I411" s="7">
        <v>0.27311000000000002</v>
      </c>
      <c r="J411" s="7">
        <v>8.3898100000000003E-2</v>
      </c>
      <c r="L411" s="7"/>
      <c r="M411" s="7"/>
    </row>
    <row r="412" spans="2:13" x14ac:dyDescent="0.25">
      <c r="B412" s="6">
        <v>-119</v>
      </c>
      <c r="C412" s="6">
        <v>42</v>
      </c>
      <c r="D412" s="7">
        <v>7.8600600000000007E-2</v>
      </c>
      <c r="E412" s="7">
        <v>0.17292299999999999</v>
      </c>
      <c r="F412" s="7">
        <v>5.65458E-2</v>
      </c>
      <c r="H412" s="7">
        <v>0.11884599999999999</v>
      </c>
      <c r="I412" s="7">
        <v>0.266179</v>
      </c>
      <c r="J412" s="7">
        <v>8.2729200000000003E-2</v>
      </c>
      <c r="L412" s="7"/>
      <c r="M412" s="7"/>
    </row>
    <row r="413" spans="2:13" x14ac:dyDescent="0.25">
      <c r="B413" s="6">
        <v>-119.05</v>
      </c>
      <c r="C413" s="6">
        <v>42</v>
      </c>
      <c r="D413" s="7">
        <v>7.7594800000000005E-2</v>
      </c>
      <c r="E413" s="7">
        <v>0.17049700000000001</v>
      </c>
      <c r="F413" s="7">
        <v>5.6252700000000003E-2</v>
      </c>
      <c r="H413" s="7">
        <v>0.116665</v>
      </c>
      <c r="I413" s="7">
        <v>0.26072600000000001</v>
      </c>
      <c r="J413" s="7">
        <v>8.1876500000000005E-2</v>
      </c>
      <c r="L413" s="7"/>
      <c r="M413" s="7"/>
    </row>
    <row r="414" spans="2:13" x14ac:dyDescent="0.25">
      <c r="B414" s="6">
        <v>-119.1</v>
      </c>
      <c r="C414" s="6">
        <v>42</v>
      </c>
      <c r="D414" s="7">
        <v>7.6798400000000003E-2</v>
      </c>
      <c r="E414" s="7">
        <v>0.168577</v>
      </c>
      <c r="F414" s="7">
        <v>5.6071200000000002E-2</v>
      </c>
      <c r="H414" s="7">
        <v>0.114965</v>
      </c>
      <c r="I414" s="7">
        <v>0.25647799999999998</v>
      </c>
      <c r="J414" s="7">
        <v>8.1286499999999998E-2</v>
      </c>
      <c r="L414" s="7"/>
      <c r="M414" s="7"/>
    </row>
    <row r="415" spans="2:13" x14ac:dyDescent="0.25">
      <c r="B415" s="6">
        <v>-119.15</v>
      </c>
      <c r="C415" s="6">
        <v>42</v>
      </c>
      <c r="D415" s="7">
        <v>7.6272599999999996E-2</v>
      </c>
      <c r="E415" s="7">
        <v>0.16730300000000001</v>
      </c>
      <c r="F415" s="7">
        <v>5.6019199999999998E-2</v>
      </c>
      <c r="H415" s="7">
        <v>0.113785</v>
      </c>
      <c r="I415" s="7">
        <v>0.25352599999999997</v>
      </c>
      <c r="J415" s="7">
        <v>8.0957699999999994E-2</v>
      </c>
      <c r="L415" s="7"/>
      <c r="M415" s="7"/>
    </row>
    <row r="416" spans="2:13" x14ac:dyDescent="0.25">
      <c r="B416" s="6">
        <v>-119.2</v>
      </c>
      <c r="C416" s="6">
        <v>42</v>
      </c>
      <c r="D416" s="7">
        <v>7.5962500000000002E-2</v>
      </c>
      <c r="E416" s="7">
        <v>0.16655800000000001</v>
      </c>
      <c r="F416" s="7">
        <v>5.6082300000000002E-2</v>
      </c>
      <c r="H416" s="7">
        <v>0.113037</v>
      </c>
      <c r="I416" s="7">
        <v>0.25164799999999998</v>
      </c>
      <c r="J416" s="7">
        <v>8.0868599999999999E-2</v>
      </c>
      <c r="L416" s="7"/>
      <c r="M416" s="7"/>
    </row>
    <row r="417" spans="2:13" x14ac:dyDescent="0.25">
      <c r="B417" s="6">
        <v>-119.25</v>
      </c>
      <c r="C417" s="6">
        <v>42</v>
      </c>
      <c r="D417" s="7">
        <v>7.5912499999999994E-2</v>
      </c>
      <c r="E417" s="7">
        <v>0.16642999999999999</v>
      </c>
      <c r="F417" s="7">
        <v>5.6276899999999998E-2</v>
      </c>
      <c r="H417" s="7">
        <v>0.112779</v>
      </c>
      <c r="I417" s="7">
        <v>0.25096000000000002</v>
      </c>
      <c r="J417" s="7">
        <v>8.1037600000000001E-2</v>
      </c>
      <c r="L417" s="7"/>
      <c r="M417" s="7"/>
    </row>
    <row r="418" spans="2:13" x14ac:dyDescent="0.25">
      <c r="B418" s="6">
        <v>-119.3</v>
      </c>
      <c r="C418" s="6">
        <v>42</v>
      </c>
      <c r="D418" s="7">
        <v>7.6081700000000002E-2</v>
      </c>
      <c r="E418" s="7">
        <v>0.16683899999999999</v>
      </c>
      <c r="F418" s="7">
        <v>5.6589E-2</v>
      </c>
      <c r="H418" s="7">
        <v>0.11293400000000001</v>
      </c>
      <c r="I418" s="7">
        <v>0.25129299999999999</v>
      </c>
      <c r="J418" s="7">
        <v>8.1436400000000006E-2</v>
      </c>
      <c r="L418" s="7"/>
      <c r="M418" s="7"/>
    </row>
    <row r="419" spans="2:13" x14ac:dyDescent="0.25">
      <c r="B419" s="6">
        <v>-119.35</v>
      </c>
      <c r="C419" s="6">
        <v>42</v>
      </c>
      <c r="D419" s="7">
        <v>7.6519900000000002E-2</v>
      </c>
      <c r="E419" s="7">
        <v>0.16789499999999999</v>
      </c>
      <c r="F419" s="7">
        <v>5.7032100000000002E-2</v>
      </c>
      <c r="H419" s="7">
        <v>0.113593</v>
      </c>
      <c r="I419" s="7">
        <v>0.25285299999999999</v>
      </c>
      <c r="J419" s="7">
        <v>8.2090300000000005E-2</v>
      </c>
      <c r="L419" s="7"/>
      <c r="M419" s="7"/>
    </row>
    <row r="420" spans="2:13" x14ac:dyDescent="0.25">
      <c r="B420" s="6">
        <v>-119.4</v>
      </c>
      <c r="C420" s="6">
        <v>42</v>
      </c>
      <c r="D420" s="7">
        <v>7.71651E-2</v>
      </c>
      <c r="E420" s="7">
        <v>0.16947100000000001</v>
      </c>
      <c r="F420" s="7">
        <v>5.7591299999999998E-2</v>
      </c>
      <c r="H420" s="7">
        <v>0.114651</v>
      </c>
      <c r="I420" s="7">
        <v>0.255415</v>
      </c>
      <c r="J420" s="7">
        <v>8.2976599999999998E-2</v>
      </c>
      <c r="L420" s="7"/>
      <c r="M420" s="7"/>
    </row>
    <row r="421" spans="2:13" x14ac:dyDescent="0.25">
      <c r="B421" s="6">
        <v>-119.45</v>
      </c>
      <c r="C421" s="6">
        <v>42</v>
      </c>
      <c r="D421" s="7">
        <v>7.8062599999999996E-2</v>
      </c>
      <c r="E421" s="7">
        <v>0.171656</v>
      </c>
      <c r="F421" s="7">
        <v>5.8289599999999997E-2</v>
      </c>
      <c r="H421" s="7">
        <v>0.116204</v>
      </c>
      <c r="I421" s="7">
        <v>0.259185</v>
      </c>
      <c r="J421" s="7">
        <v>8.4144499999999997E-2</v>
      </c>
      <c r="L421" s="7"/>
      <c r="M421" s="7"/>
    </row>
    <row r="422" spans="2:13" x14ac:dyDescent="0.25">
      <c r="B422" s="6">
        <v>-119.5</v>
      </c>
      <c r="C422" s="6">
        <v>42</v>
      </c>
      <c r="D422" s="7">
        <v>7.9247999999999999E-2</v>
      </c>
      <c r="E422" s="7">
        <v>0.17455100000000001</v>
      </c>
      <c r="F422" s="7">
        <v>5.91478E-2</v>
      </c>
      <c r="H422" s="7">
        <v>0.118365</v>
      </c>
      <c r="I422" s="7">
        <v>0.26446599999999998</v>
      </c>
      <c r="J422" s="7">
        <v>8.5657499999999998E-2</v>
      </c>
      <c r="L422" s="7"/>
      <c r="M422" s="7"/>
    </row>
    <row r="423" spans="2:13" x14ac:dyDescent="0.25">
      <c r="B423" s="6">
        <v>-119.55</v>
      </c>
      <c r="C423" s="6">
        <v>42</v>
      </c>
      <c r="D423" s="7">
        <v>8.0635700000000005E-2</v>
      </c>
      <c r="E423" s="7">
        <v>0.17794399999999999</v>
      </c>
      <c r="F423" s="7">
        <v>6.0135099999999997E-2</v>
      </c>
      <c r="H423" s="7">
        <v>0.120972</v>
      </c>
      <c r="I423" s="7">
        <v>0.27083400000000002</v>
      </c>
      <c r="J423" s="7">
        <v>8.7463200000000005E-2</v>
      </c>
      <c r="L423" s="7"/>
      <c r="M423" s="7"/>
    </row>
    <row r="424" spans="2:13" x14ac:dyDescent="0.25">
      <c r="B424" s="6">
        <v>-119.6</v>
      </c>
      <c r="C424" s="6">
        <v>42</v>
      </c>
      <c r="D424" s="7">
        <v>8.2271999999999998E-2</v>
      </c>
      <c r="E424" s="7">
        <v>0.18195500000000001</v>
      </c>
      <c r="F424" s="7">
        <v>6.12638E-2</v>
      </c>
      <c r="H424" s="7">
        <v>0.124121</v>
      </c>
      <c r="I424" s="7">
        <v>0.27853099999999997</v>
      </c>
      <c r="J424" s="7">
        <v>8.96034E-2</v>
      </c>
      <c r="L424" s="7"/>
      <c r="M424" s="7"/>
    </row>
    <row r="425" spans="2:13" x14ac:dyDescent="0.25">
      <c r="B425" s="6">
        <v>-119.65</v>
      </c>
      <c r="C425" s="6">
        <v>42</v>
      </c>
      <c r="D425" s="7">
        <v>8.4115599999999999E-2</v>
      </c>
      <c r="E425" s="7">
        <v>0.18648400000000001</v>
      </c>
      <c r="F425" s="7">
        <v>6.2529399999999999E-2</v>
      </c>
      <c r="H425" s="7">
        <v>0.12770200000000001</v>
      </c>
      <c r="I425" s="7">
        <v>0.287277</v>
      </c>
      <c r="J425" s="7">
        <v>9.2063199999999998E-2</v>
      </c>
      <c r="L425" s="7"/>
      <c r="M425" s="7"/>
    </row>
    <row r="426" spans="2:13" x14ac:dyDescent="0.25">
      <c r="B426" s="6">
        <v>-119.7</v>
      </c>
      <c r="C426" s="6">
        <v>42</v>
      </c>
      <c r="D426" s="7">
        <v>8.6271100000000003E-2</v>
      </c>
      <c r="E426" s="7">
        <v>0.191798</v>
      </c>
      <c r="F426" s="7">
        <v>6.3952800000000004E-2</v>
      </c>
      <c r="H426" s="7">
        <v>0.131827</v>
      </c>
      <c r="I426" s="7">
        <v>0.29688199999999998</v>
      </c>
      <c r="J426" s="7">
        <v>9.4836199999999996E-2</v>
      </c>
      <c r="L426" s="7"/>
      <c r="M426" s="7"/>
    </row>
    <row r="427" spans="2:13" x14ac:dyDescent="0.25">
      <c r="B427" s="6">
        <v>-119.75</v>
      </c>
      <c r="C427" s="6">
        <v>42</v>
      </c>
      <c r="D427" s="7">
        <v>8.8628899999999997E-2</v>
      </c>
      <c r="E427" s="7">
        <v>0.19730200000000001</v>
      </c>
      <c r="F427" s="7">
        <v>6.5424899999999994E-2</v>
      </c>
      <c r="H427" s="7">
        <v>0.13611000000000001</v>
      </c>
      <c r="I427" s="7">
        <v>0.30708299999999999</v>
      </c>
      <c r="J427" s="7">
        <v>9.7682400000000003E-2</v>
      </c>
      <c r="L427" s="7"/>
      <c r="M427" s="7"/>
    </row>
    <row r="428" spans="2:13" x14ac:dyDescent="0.25">
      <c r="B428" s="6">
        <v>-119.8</v>
      </c>
      <c r="C428" s="6">
        <v>42</v>
      </c>
      <c r="D428" s="7">
        <v>9.1410900000000003E-2</v>
      </c>
      <c r="E428" s="7">
        <v>0.20371800000000001</v>
      </c>
      <c r="F428" s="7">
        <v>6.7066200000000006E-2</v>
      </c>
      <c r="H428" s="7">
        <v>0.14094200000000001</v>
      </c>
      <c r="I428" s="7">
        <v>0.31862600000000002</v>
      </c>
      <c r="J428" s="7">
        <v>0.100634</v>
      </c>
      <c r="L428" s="7"/>
      <c r="M428" s="7"/>
    </row>
    <row r="429" spans="2:13" x14ac:dyDescent="0.25">
      <c r="B429" s="6">
        <v>-119.85</v>
      </c>
      <c r="C429" s="6">
        <v>42</v>
      </c>
      <c r="D429" s="7">
        <v>9.4504199999999997E-2</v>
      </c>
      <c r="E429" s="7">
        <v>0.21072399999999999</v>
      </c>
      <c r="F429" s="7">
        <v>6.8865599999999999E-2</v>
      </c>
      <c r="H429" s="7">
        <v>0.14607500000000001</v>
      </c>
      <c r="I429" s="7">
        <v>0.33063599999999999</v>
      </c>
      <c r="J429" s="7">
        <v>0.103695</v>
      </c>
      <c r="L429" s="7"/>
      <c r="M429" s="7"/>
    </row>
    <row r="430" spans="2:13" x14ac:dyDescent="0.25">
      <c r="B430" s="6">
        <v>-119.9</v>
      </c>
      <c r="C430" s="6">
        <v>42</v>
      </c>
      <c r="D430" s="7">
        <v>9.8136100000000004E-2</v>
      </c>
      <c r="E430" s="7">
        <v>0.218753</v>
      </c>
      <c r="F430" s="7">
        <v>7.0908499999999999E-2</v>
      </c>
      <c r="H430" s="7">
        <v>0.15194299999999999</v>
      </c>
      <c r="I430" s="7">
        <v>0.34480699999999997</v>
      </c>
      <c r="J430" s="7">
        <v>0.10716199999999999</v>
      </c>
      <c r="L430" s="7"/>
      <c r="M430" s="7"/>
    </row>
    <row r="431" spans="2:13" x14ac:dyDescent="0.25">
      <c r="B431" s="6">
        <v>-119.95</v>
      </c>
      <c r="C431" s="6">
        <v>42</v>
      </c>
      <c r="D431" s="7">
        <v>0.10224900000000001</v>
      </c>
      <c r="E431" s="7">
        <v>0.22770099999999999</v>
      </c>
      <c r="F431" s="7">
        <v>7.3189699999999996E-2</v>
      </c>
      <c r="H431" s="7">
        <v>0.15867899999999999</v>
      </c>
      <c r="I431" s="7">
        <v>0.36127199999999998</v>
      </c>
      <c r="J431" s="7">
        <v>0.111078</v>
      </c>
      <c r="L431" s="7"/>
      <c r="M431" s="7"/>
    </row>
    <row r="432" spans="2:13" x14ac:dyDescent="0.25">
      <c r="B432" s="6">
        <v>-120</v>
      </c>
      <c r="C432" s="6">
        <v>42</v>
      </c>
      <c r="D432" s="7">
        <v>0.106074</v>
      </c>
      <c r="E432" s="7">
        <v>0.23668</v>
      </c>
      <c r="F432" s="7">
        <v>7.5535900000000003E-2</v>
      </c>
      <c r="H432" s="7">
        <v>0.16600200000000001</v>
      </c>
      <c r="I432" s="7">
        <v>0.37933899999999998</v>
      </c>
      <c r="J432" s="7">
        <v>0.1153</v>
      </c>
      <c r="L432" s="7"/>
      <c r="M432" s="7"/>
    </row>
    <row r="433" spans="2:13" x14ac:dyDescent="0.25">
      <c r="B433" s="6">
        <v>-120.05</v>
      </c>
      <c r="C433" s="6">
        <v>42</v>
      </c>
      <c r="D433" s="7">
        <v>0.109251</v>
      </c>
      <c r="E433" s="7">
        <v>0.244339</v>
      </c>
      <c r="F433" s="7">
        <v>7.76694E-2</v>
      </c>
      <c r="H433" s="7">
        <v>0.172567</v>
      </c>
      <c r="I433" s="7">
        <v>0.39538200000000001</v>
      </c>
      <c r="J433" s="7">
        <v>0.11916400000000001</v>
      </c>
      <c r="L433" s="7"/>
      <c r="M433" s="7"/>
    </row>
    <row r="434" spans="2:13" x14ac:dyDescent="0.25">
      <c r="B434" s="6">
        <v>-120.1</v>
      </c>
      <c r="C434" s="6">
        <v>42</v>
      </c>
      <c r="D434" s="7">
        <v>0.11085399999999999</v>
      </c>
      <c r="E434" s="7">
        <v>0.24830099999999999</v>
      </c>
      <c r="F434" s="7">
        <v>7.8896099999999997E-2</v>
      </c>
      <c r="H434" s="7">
        <v>0.174176</v>
      </c>
      <c r="I434" s="7">
        <v>0.39953300000000003</v>
      </c>
      <c r="J434" s="7">
        <v>0.120709</v>
      </c>
      <c r="L434" s="7"/>
      <c r="M434" s="7"/>
    </row>
    <row r="435" spans="2:13" x14ac:dyDescent="0.25">
      <c r="B435" s="6">
        <v>-120.15</v>
      </c>
      <c r="C435" s="6">
        <v>42</v>
      </c>
      <c r="D435" s="7">
        <v>0.111327</v>
      </c>
      <c r="E435" s="7">
        <v>0.249553</v>
      </c>
      <c r="F435" s="7">
        <v>7.9347899999999999E-2</v>
      </c>
      <c r="H435" s="7">
        <v>0.17188400000000001</v>
      </c>
      <c r="I435" s="7">
        <v>0.39457199999999998</v>
      </c>
      <c r="J435" s="7">
        <v>0.12026199999999999</v>
      </c>
      <c r="L435" s="7"/>
      <c r="M435" s="7"/>
    </row>
    <row r="436" spans="2:13" x14ac:dyDescent="0.25">
      <c r="B436" s="6">
        <v>-120.2</v>
      </c>
      <c r="C436" s="6">
        <v>42</v>
      </c>
      <c r="D436" s="7">
        <v>0.11210199999999999</v>
      </c>
      <c r="E436" s="7">
        <v>0.2515</v>
      </c>
      <c r="F436" s="7">
        <v>7.9895300000000002E-2</v>
      </c>
      <c r="H436" s="7">
        <v>0.17150299999999999</v>
      </c>
      <c r="I436" s="7">
        <v>0.39428299999999999</v>
      </c>
      <c r="J436" s="7">
        <v>0.120347</v>
      </c>
      <c r="L436" s="7"/>
      <c r="M436" s="7"/>
    </row>
    <row r="437" spans="2:13" x14ac:dyDescent="0.25">
      <c r="B437" s="6">
        <v>-120.25</v>
      </c>
      <c r="C437" s="6">
        <v>42</v>
      </c>
      <c r="D437" s="7">
        <v>0.11140600000000001</v>
      </c>
      <c r="E437" s="7">
        <v>0.24985499999999999</v>
      </c>
      <c r="F437" s="7">
        <v>7.9623600000000003E-2</v>
      </c>
      <c r="H437" s="7">
        <v>0.168323</v>
      </c>
      <c r="I437" s="7">
        <v>0.38697399999999998</v>
      </c>
      <c r="J437" s="7">
        <v>0.11897199999999999</v>
      </c>
      <c r="L437" s="7"/>
      <c r="M437" s="7"/>
    </row>
    <row r="438" spans="2:13" x14ac:dyDescent="0.25">
      <c r="B438" s="6">
        <v>-120.3</v>
      </c>
      <c r="C438" s="6">
        <v>42</v>
      </c>
      <c r="D438" s="7">
        <v>0.10943799999999999</v>
      </c>
      <c r="E438" s="7">
        <v>0.245002</v>
      </c>
      <c r="F438" s="7">
        <v>7.8770000000000007E-2</v>
      </c>
      <c r="H438" s="7">
        <v>0.163882</v>
      </c>
      <c r="I438" s="7">
        <v>0.37606499999999998</v>
      </c>
      <c r="J438" s="7">
        <v>0.117004</v>
      </c>
      <c r="L438" s="7"/>
      <c r="M438" s="7"/>
    </row>
    <row r="439" spans="2:13" x14ac:dyDescent="0.25">
      <c r="B439" s="6">
        <v>-120.35</v>
      </c>
      <c r="C439" s="6">
        <v>42</v>
      </c>
      <c r="D439" s="7">
        <v>0.106763</v>
      </c>
      <c r="E439" s="7">
        <v>0.23833599999999999</v>
      </c>
      <c r="F439" s="7">
        <v>7.7631000000000006E-2</v>
      </c>
      <c r="H439" s="7">
        <v>0.15872700000000001</v>
      </c>
      <c r="I439" s="7">
        <v>0.36299700000000001</v>
      </c>
      <c r="J439" s="7">
        <v>0.114582</v>
      </c>
      <c r="L439" s="7"/>
      <c r="M439" s="7"/>
    </row>
    <row r="440" spans="2:13" x14ac:dyDescent="0.25">
      <c r="B440" s="6">
        <v>-120.4</v>
      </c>
      <c r="C440" s="6">
        <v>42</v>
      </c>
      <c r="D440" s="7">
        <v>0.103718</v>
      </c>
      <c r="E440" s="7">
        <v>0.230741</v>
      </c>
      <c r="F440" s="7">
        <v>7.6173699999999997E-2</v>
      </c>
      <c r="H440" s="7">
        <v>0.15309</v>
      </c>
      <c r="I440" s="7">
        <v>0.34854299999999999</v>
      </c>
      <c r="J440" s="7">
        <v>0.111626</v>
      </c>
      <c r="L440" s="7"/>
      <c r="M440" s="7"/>
    </row>
    <row r="441" spans="2:13" x14ac:dyDescent="0.25">
      <c r="B441" s="6">
        <v>-120.45</v>
      </c>
      <c r="C441" s="6">
        <v>42</v>
      </c>
      <c r="D441" s="7">
        <v>9.9927000000000002E-2</v>
      </c>
      <c r="E441" s="7">
        <v>0.22223399999999999</v>
      </c>
      <c r="F441" s="7">
        <v>7.4448E-2</v>
      </c>
      <c r="H441" s="7">
        <v>0.14624100000000001</v>
      </c>
      <c r="I441" s="7">
        <v>0.33131500000000003</v>
      </c>
      <c r="J441" s="7">
        <v>0.10818800000000001</v>
      </c>
      <c r="L441" s="7"/>
      <c r="M441" s="7"/>
    </row>
    <row r="442" spans="2:13" x14ac:dyDescent="0.25">
      <c r="B442" s="6">
        <v>-120.5</v>
      </c>
      <c r="C442" s="6">
        <v>42</v>
      </c>
      <c r="D442" s="7">
        <v>9.61645E-2</v>
      </c>
      <c r="E442" s="7">
        <v>0.21401600000000001</v>
      </c>
      <c r="F442" s="7">
        <v>7.2813000000000003E-2</v>
      </c>
      <c r="H442" s="7">
        <v>0.138852</v>
      </c>
      <c r="I442" s="7">
        <v>0.31475599999999998</v>
      </c>
      <c r="J442" s="7">
        <v>0.105</v>
      </c>
      <c r="L442" s="7"/>
      <c r="M442" s="7"/>
    </row>
    <row r="443" spans="2:13" x14ac:dyDescent="0.25">
      <c r="B443" s="6">
        <v>-120.55</v>
      </c>
      <c r="C443" s="6">
        <v>42</v>
      </c>
      <c r="D443" s="7">
        <v>9.28485E-2</v>
      </c>
      <c r="E443" s="7">
        <v>0.206792</v>
      </c>
      <c r="F443" s="7">
        <v>7.1374699999999999E-2</v>
      </c>
      <c r="H443" s="7">
        <v>0.13239000000000001</v>
      </c>
      <c r="I443" s="7">
        <v>0.30043399999999998</v>
      </c>
      <c r="J443" s="7">
        <v>0.102358</v>
      </c>
      <c r="L443" s="7"/>
      <c r="M443" s="7"/>
    </row>
    <row r="444" spans="2:13" x14ac:dyDescent="0.25">
      <c r="B444" s="6">
        <v>-120.6</v>
      </c>
      <c r="C444" s="6">
        <v>42</v>
      </c>
      <c r="D444" s="7">
        <v>8.9949699999999994E-2</v>
      </c>
      <c r="E444" s="7">
        <v>0.200437</v>
      </c>
      <c r="F444" s="7">
        <v>7.0156800000000005E-2</v>
      </c>
      <c r="H444" s="7">
        <v>0.12706700000000001</v>
      </c>
      <c r="I444" s="7">
        <v>0.28829500000000002</v>
      </c>
      <c r="J444" s="7">
        <v>0.10025100000000001</v>
      </c>
      <c r="L444" s="7"/>
      <c r="M444" s="7"/>
    </row>
    <row r="445" spans="2:13" x14ac:dyDescent="0.25">
      <c r="B445" s="6">
        <v>-120.65</v>
      </c>
      <c r="C445" s="6">
        <v>42</v>
      </c>
      <c r="D445" s="7">
        <v>8.7776900000000005E-2</v>
      </c>
      <c r="E445" s="7">
        <v>0.19556799999999999</v>
      </c>
      <c r="F445" s="7">
        <v>6.9290299999999999E-2</v>
      </c>
      <c r="H445" s="7">
        <v>0.12325899999999999</v>
      </c>
      <c r="I445" s="7">
        <v>0.27792899999999998</v>
      </c>
      <c r="J445" s="7">
        <v>9.8836400000000005E-2</v>
      </c>
      <c r="L445" s="7"/>
      <c r="M445" s="7"/>
    </row>
    <row r="446" spans="2:13" x14ac:dyDescent="0.25">
      <c r="B446" s="6">
        <v>-120.7</v>
      </c>
      <c r="C446" s="6">
        <v>42</v>
      </c>
      <c r="D446" s="7">
        <v>8.6055900000000005E-2</v>
      </c>
      <c r="E446" s="7">
        <v>0.19153899999999999</v>
      </c>
      <c r="F446" s="7">
        <v>6.8752499999999994E-2</v>
      </c>
      <c r="H446" s="7">
        <v>0.12041399999999999</v>
      </c>
      <c r="I446" s="7">
        <v>0.26996199999999998</v>
      </c>
      <c r="J446" s="7">
        <v>9.7935599999999998E-2</v>
      </c>
      <c r="L446" s="7"/>
      <c r="M446" s="7"/>
    </row>
    <row r="447" spans="2:13" x14ac:dyDescent="0.25">
      <c r="B447" s="6">
        <v>-120.75</v>
      </c>
      <c r="C447" s="6">
        <v>42</v>
      </c>
      <c r="D447" s="7">
        <v>8.4991999999999998E-2</v>
      </c>
      <c r="E447" s="7">
        <v>0.18854399999999999</v>
      </c>
      <c r="F447" s="7">
        <v>6.8471699999999996E-2</v>
      </c>
      <c r="H447" s="7">
        <v>0.118795</v>
      </c>
      <c r="I447" s="7">
        <v>0.26506800000000003</v>
      </c>
      <c r="J447" s="7">
        <v>9.7595399999999999E-2</v>
      </c>
      <c r="L447" s="7"/>
      <c r="M447" s="7"/>
    </row>
    <row r="448" spans="2:13" x14ac:dyDescent="0.25">
      <c r="B448" s="6">
        <v>-120.8</v>
      </c>
      <c r="C448" s="6">
        <v>42</v>
      </c>
      <c r="D448" s="7">
        <v>8.4358500000000003E-2</v>
      </c>
      <c r="E448" s="7">
        <v>0.18662999999999999</v>
      </c>
      <c r="F448" s="7">
        <v>6.8393300000000004E-2</v>
      </c>
      <c r="H448" s="7">
        <v>0.117941</v>
      </c>
      <c r="I448" s="7">
        <v>0.26214700000000002</v>
      </c>
      <c r="J448" s="7">
        <v>9.7622600000000004E-2</v>
      </c>
      <c r="L448" s="7"/>
      <c r="M448" s="7"/>
    </row>
    <row r="449" spans="2:13" x14ac:dyDescent="0.25">
      <c r="B449" s="6">
        <v>-120.85</v>
      </c>
      <c r="C449" s="6">
        <v>42</v>
      </c>
      <c r="D449" s="7">
        <v>8.4362800000000002E-2</v>
      </c>
      <c r="E449" s="7">
        <v>0.18629000000000001</v>
      </c>
      <c r="F449" s="7">
        <v>6.8703399999999998E-2</v>
      </c>
      <c r="H449" s="7">
        <v>0.11820799999999999</v>
      </c>
      <c r="I449" s="7">
        <v>0.26199</v>
      </c>
      <c r="J449" s="7">
        <v>9.8249600000000006E-2</v>
      </c>
      <c r="L449" s="7"/>
      <c r="M449" s="7"/>
    </row>
    <row r="450" spans="2:13" x14ac:dyDescent="0.25">
      <c r="B450" s="6">
        <v>-120.9</v>
      </c>
      <c r="C450" s="6">
        <v>42</v>
      </c>
      <c r="D450" s="7">
        <v>8.47556E-2</v>
      </c>
      <c r="E450" s="7">
        <v>0.186943</v>
      </c>
      <c r="F450" s="7">
        <v>6.9145499999999999E-2</v>
      </c>
      <c r="H450" s="7">
        <v>0.119063</v>
      </c>
      <c r="I450" s="7">
        <v>0.26337899999999997</v>
      </c>
      <c r="J450" s="7">
        <v>9.9130999999999997E-2</v>
      </c>
      <c r="L450" s="7"/>
      <c r="M450" s="7"/>
    </row>
    <row r="451" spans="2:13" x14ac:dyDescent="0.25">
      <c r="B451" s="6">
        <v>-120.95</v>
      </c>
      <c r="C451" s="6">
        <v>42</v>
      </c>
      <c r="D451" s="7">
        <v>8.5767399999999994E-2</v>
      </c>
      <c r="E451" s="7">
        <v>0.18911700000000001</v>
      </c>
      <c r="F451" s="7">
        <v>6.9909200000000005E-2</v>
      </c>
      <c r="H451" s="7">
        <v>0.120977</v>
      </c>
      <c r="I451" s="7">
        <v>0.26736599999999999</v>
      </c>
      <c r="J451" s="7">
        <v>0.100561</v>
      </c>
      <c r="L451" s="7"/>
      <c r="M451" s="7"/>
    </row>
    <row r="452" spans="2:13" x14ac:dyDescent="0.25">
      <c r="B452" s="6">
        <v>-121</v>
      </c>
      <c r="C452" s="6">
        <v>42</v>
      </c>
      <c r="D452" s="7">
        <v>8.7167599999999998E-2</v>
      </c>
      <c r="E452" s="7">
        <v>0.192272</v>
      </c>
      <c r="F452" s="7">
        <v>7.0857400000000001E-2</v>
      </c>
      <c r="H452" s="7">
        <v>0.123416</v>
      </c>
      <c r="I452" s="7">
        <v>0.272785</v>
      </c>
      <c r="J452" s="7">
        <v>0.102261</v>
      </c>
      <c r="L452" s="7"/>
      <c r="M452" s="7"/>
    </row>
    <row r="453" spans="2:13" x14ac:dyDescent="0.25">
      <c r="B453" s="6">
        <v>-121.05</v>
      </c>
      <c r="C453" s="6">
        <v>42</v>
      </c>
      <c r="D453" s="7">
        <v>8.9198799999999995E-2</v>
      </c>
      <c r="E453" s="7">
        <v>0.196551</v>
      </c>
      <c r="F453" s="7">
        <v>7.2124400000000005E-2</v>
      </c>
      <c r="H453" s="7">
        <v>0.12690199999999999</v>
      </c>
      <c r="I453" s="7">
        <v>0.280806</v>
      </c>
      <c r="J453" s="7">
        <v>0.104547</v>
      </c>
      <c r="L453" s="7"/>
      <c r="M453" s="7"/>
    </row>
    <row r="454" spans="2:13" x14ac:dyDescent="0.25">
      <c r="B454" s="6">
        <v>-121.1</v>
      </c>
      <c r="C454" s="6">
        <v>42</v>
      </c>
      <c r="D454" s="7">
        <v>9.1701599999999994E-2</v>
      </c>
      <c r="E454" s="7">
        <v>0.20192499999999999</v>
      </c>
      <c r="F454" s="7">
        <v>7.3631799999999997E-2</v>
      </c>
      <c r="H454" s="7">
        <v>0.131023</v>
      </c>
      <c r="I454" s="7">
        <v>0.29041899999999998</v>
      </c>
      <c r="J454" s="7">
        <v>0.107173</v>
      </c>
      <c r="L454" s="7"/>
      <c r="M454" s="7"/>
    </row>
    <row r="455" spans="2:13" x14ac:dyDescent="0.25">
      <c r="B455" s="6">
        <v>-121.15</v>
      </c>
      <c r="C455" s="6">
        <v>42</v>
      </c>
      <c r="D455" s="7">
        <v>9.4908699999999999E-2</v>
      </c>
      <c r="E455" s="7">
        <v>0.20883299999999999</v>
      </c>
      <c r="F455" s="7">
        <v>7.5480099999999994E-2</v>
      </c>
      <c r="H455" s="7">
        <v>0.136216</v>
      </c>
      <c r="I455" s="7">
        <v>0.30201299999999998</v>
      </c>
      <c r="J455" s="7">
        <v>0.110342</v>
      </c>
      <c r="L455" s="7"/>
      <c r="M455" s="7"/>
    </row>
    <row r="456" spans="2:13" x14ac:dyDescent="0.25">
      <c r="B456" s="6">
        <v>-121.2</v>
      </c>
      <c r="C456" s="6">
        <v>42</v>
      </c>
      <c r="D456" s="7">
        <v>9.8804400000000001E-2</v>
      </c>
      <c r="E456" s="7">
        <v>0.21720700000000001</v>
      </c>
      <c r="F456" s="7">
        <v>7.7675999999999995E-2</v>
      </c>
      <c r="H456" s="7">
        <v>0.142424</v>
      </c>
      <c r="I456" s="7">
        <v>0.31592100000000001</v>
      </c>
      <c r="J456" s="7">
        <v>0.114026</v>
      </c>
      <c r="L456" s="7"/>
      <c r="M456" s="7"/>
    </row>
    <row r="457" spans="2:13" x14ac:dyDescent="0.25">
      <c r="B457" s="6">
        <v>-121.25</v>
      </c>
      <c r="C457" s="6">
        <v>42</v>
      </c>
      <c r="D457" s="7">
        <v>0.10355</v>
      </c>
      <c r="E457" s="7">
        <v>0.227407</v>
      </c>
      <c r="F457" s="7">
        <v>8.02982E-2</v>
      </c>
      <c r="H457" s="7">
        <v>0.149566</v>
      </c>
      <c r="I457" s="7">
        <v>0.33252500000000002</v>
      </c>
      <c r="J457" s="7">
        <v>0.118256</v>
      </c>
      <c r="L457" s="7"/>
      <c r="M457" s="7"/>
    </row>
    <row r="458" spans="2:13" x14ac:dyDescent="0.25">
      <c r="B458" s="6">
        <v>-121.3</v>
      </c>
      <c r="C458" s="6">
        <v>42</v>
      </c>
      <c r="D458" s="7">
        <v>0.108776</v>
      </c>
      <c r="E458" s="7">
        <v>0.239728</v>
      </c>
      <c r="F458" s="7">
        <v>8.3471600000000007E-2</v>
      </c>
      <c r="H458" s="7">
        <v>0.158002</v>
      </c>
      <c r="I458" s="7">
        <v>0.352877</v>
      </c>
      <c r="J458" s="7">
        <v>0.12339</v>
      </c>
      <c r="L458" s="7"/>
      <c r="M458" s="7"/>
    </row>
    <row r="459" spans="2:13" x14ac:dyDescent="0.25">
      <c r="B459" s="6">
        <v>-121.35</v>
      </c>
      <c r="C459" s="6">
        <v>42</v>
      </c>
      <c r="D459" s="7">
        <v>0.11498</v>
      </c>
      <c r="E459" s="7">
        <v>0.25446299999999999</v>
      </c>
      <c r="F459" s="7">
        <v>8.7274599999999994E-2</v>
      </c>
      <c r="H459" s="7">
        <v>0.168237</v>
      </c>
      <c r="I459" s="7">
        <v>0.37779299999999999</v>
      </c>
      <c r="J459" s="7">
        <v>0.129635</v>
      </c>
      <c r="L459" s="7"/>
      <c r="M459" s="7"/>
    </row>
    <row r="460" spans="2:13" x14ac:dyDescent="0.25">
      <c r="B460" s="6">
        <v>-121.4</v>
      </c>
      <c r="C460" s="6">
        <v>42</v>
      </c>
      <c r="D460" s="7">
        <v>0.12277299999999999</v>
      </c>
      <c r="E460" s="7">
        <v>0.27286199999999999</v>
      </c>
      <c r="F460" s="7">
        <v>9.2172699999999996E-2</v>
      </c>
      <c r="H460" s="7">
        <v>0.18240999999999999</v>
      </c>
      <c r="I460" s="7">
        <v>0.41204800000000003</v>
      </c>
      <c r="J460" s="7">
        <v>0.13824400000000001</v>
      </c>
      <c r="L460" s="7"/>
      <c r="M460" s="7"/>
    </row>
    <row r="461" spans="2:13" x14ac:dyDescent="0.25">
      <c r="B461" s="6">
        <v>-121.45</v>
      </c>
      <c r="C461" s="6">
        <v>42</v>
      </c>
      <c r="D461" s="7">
        <v>0.13201499999999999</v>
      </c>
      <c r="E461" s="7">
        <v>0.29356300000000002</v>
      </c>
      <c r="F461" s="7">
        <v>9.7957000000000002E-2</v>
      </c>
      <c r="H461" s="7">
        <v>0.20147899999999999</v>
      </c>
      <c r="I461" s="7">
        <v>0.45366499999999998</v>
      </c>
      <c r="J461" s="7">
        <v>0.148981</v>
      </c>
      <c r="L461" s="7"/>
      <c r="M461" s="7"/>
    </row>
    <row r="462" spans="2:13" x14ac:dyDescent="0.25">
      <c r="B462" s="6">
        <v>-121.5</v>
      </c>
      <c r="C462" s="6">
        <v>42</v>
      </c>
      <c r="D462" s="7">
        <v>0.141851</v>
      </c>
      <c r="E462" s="7">
        <v>0.314162</v>
      </c>
      <c r="F462" s="7">
        <v>0.103963</v>
      </c>
      <c r="H462" s="7">
        <v>0.22181999999999999</v>
      </c>
      <c r="I462" s="7">
        <v>0.49986199999999997</v>
      </c>
      <c r="J462" s="7">
        <v>0.16117500000000001</v>
      </c>
      <c r="L462" s="7"/>
      <c r="M462" s="7"/>
    </row>
    <row r="463" spans="2:13" x14ac:dyDescent="0.25">
      <c r="B463" s="6">
        <v>-121.55</v>
      </c>
      <c r="C463" s="6">
        <v>42</v>
      </c>
      <c r="D463" s="7">
        <v>0.15004500000000001</v>
      </c>
      <c r="E463" s="7">
        <v>0.332428</v>
      </c>
      <c r="F463" s="7">
        <v>0.109471</v>
      </c>
      <c r="H463" s="7">
        <v>0.23860899999999999</v>
      </c>
      <c r="I463" s="7">
        <v>0.53798900000000005</v>
      </c>
      <c r="J463" s="7">
        <v>0.17225699999999999</v>
      </c>
      <c r="L463" s="7"/>
      <c r="M463" s="7"/>
    </row>
    <row r="464" spans="2:13" x14ac:dyDescent="0.25">
      <c r="B464" s="6">
        <v>-121.6</v>
      </c>
      <c r="C464" s="6">
        <v>42</v>
      </c>
      <c r="D464" s="7">
        <v>0.15594</v>
      </c>
      <c r="E464" s="7">
        <v>0.34596700000000002</v>
      </c>
      <c r="F464" s="7">
        <v>0.112942</v>
      </c>
      <c r="H464" s="7">
        <v>0.24607999999999999</v>
      </c>
      <c r="I464" s="7">
        <v>0.55626500000000001</v>
      </c>
      <c r="J464" s="7">
        <v>0.17683499999999999</v>
      </c>
      <c r="L464" s="7"/>
      <c r="M464" s="7"/>
    </row>
    <row r="465" spans="2:13" x14ac:dyDescent="0.25">
      <c r="B465" s="6">
        <v>-121.65</v>
      </c>
      <c r="C465" s="6">
        <v>42</v>
      </c>
      <c r="D465" s="7">
        <v>0.15768299999999999</v>
      </c>
      <c r="E465" s="7">
        <v>0.35064099999999998</v>
      </c>
      <c r="F465" s="7">
        <v>0.114692</v>
      </c>
      <c r="H465" s="7">
        <v>0.24529100000000001</v>
      </c>
      <c r="I465" s="7">
        <v>0.55568899999999999</v>
      </c>
      <c r="J465" s="7">
        <v>0.17794599999999999</v>
      </c>
      <c r="L465" s="7"/>
      <c r="M465" s="7"/>
    </row>
    <row r="466" spans="2:13" x14ac:dyDescent="0.25">
      <c r="B466" s="6">
        <v>-121.7</v>
      </c>
      <c r="C466" s="6">
        <v>42</v>
      </c>
      <c r="D466" s="7">
        <v>0.15805900000000001</v>
      </c>
      <c r="E466" s="7">
        <v>0.35212300000000002</v>
      </c>
      <c r="F466" s="7">
        <v>0.11577999999999999</v>
      </c>
      <c r="H466" s="7">
        <v>0.24437400000000001</v>
      </c>
      <c r="I466" s="7">
        <v>0.55351099999999998</v>
      </c>
      <c r="J466" s="7">
        <v>0.17998800000000001</v>
      </c>
      <c r="L466" s="7"/>
      <c r="M466" s="7"/>
    </row>
    <row r="467" spans="2:13" x14ac:dyDescent="0.25">
      <c r="B467" s="6">
        <v>-121.75</v>
      </c>
      <c r="C467" s="6">
        <v>42</v>
      </c>
      <c r="D467" s="7">
        <v>0.157531</v>
      </c>
      <c r="E467" s="7">
        <v>0.35104400000000002</v>
      </c>
      <c r="F467" s="7">
        <v>0.115898</v>
      </c>
      <c r="H467" s="7">
        <v>0.239564</v>
      </c>
      <c r="I467" s="7">
        <v>0.54305599999999998</v>
      </c>
      <c r="J467" s="7">
        <v>0.17846400000000001</v>
      </c>
      <c r="L467" s="7"/>
      <c r="M467" s="7"/>
    </row>
    <row r="468" spans="2:13" x14ac:dyDescent="0.25">
      <c r="B468" s="6">
        <v>-121.8</v>
      </c>
      <c r="C468" s="6">
        <v>42</v>
      </c>
      <c r="D468" s="7">
        <v>0.15684600000000001</v>
      </c>
      <c r="E468" s="7">
        <v>0.34923300000000002</v>
      </c>
      <c r="F468" s="7">
        <v>0.115618</v>
      </c>
      <c r="H468" s="7">
        <v>0.23409099999999999</v>
      </c>
      <c r="I468" s="7">
        <v>0.53115199999999996</v>
      </c>
      <c r="J468" s="7">
        <v>0.17589299999999999</v>
      </c>
      <c r="L468" s="7"/>
      <c r="M468" s="7"/>
    </row>
    <row r="469" spans="2:13" x14ac:dyDescent="0.25">
      <c r="B469" s="6">
        <v>-121.85</v>
      </c>
      <c r="C469" s="6">
        <v>42</v>
      </c>
      <c r="D469" s="7">
        <v>0.157469</v>
      </c>
      <c r="E469" s="7">
        <v>0.35020800000000002</v>
      </c>
      <c r="F469" s="7">
        <v>0.116608</v>
      </c>
      <c r="H469" s="7">
        <v>0.23568700000000001</v>
      </c>
      <c r="I469" s="7">
        <v>0.53439099999999995</v>
      </c>
      <c r="J469" s="7">
        <v>0.17790500000000001</v>
      </c>
      <c r="L469" s="7"/>
      <c r="M469" s="7"/>
    </row>
    <row r="470" spans="2:13" x14ac:dyDescent="0.25">
      <c r="B470" s="6">
        <v>-121.9</v>
      </c>
      <c r="C470" s="6">
        <v>42</v>
      </c>
      <c r="D470" s="7">
        <v>0.15861600000000001</v>
      </c>
      <c r="E470" s="7">
        <v>0.35222399999999998</v>
      </c>
      <c r="F470" s="7">
        <v>0.118572</v>
      </c>
      <c r="H470" s="7">
        <v>0.24351600000000001</v>
      </c>
      <c r="I470" s="7">
        <v>0.55047000000000001</v>
      </c>
      <c r="J470" s="7">
        <v>0.18415100000000001</v>
      </c>
      <c r="L470" s="7"/>
      <c r="M470" s="7"/>
    </row>
    <row r="471" spans="2:13" x14ac:dyDescent="0.25">
      <c r="B471" s="6">
        <v>-121.95</v>
      </c>
      <c r="C471" s="6">
        <v>42</v>
      </c>
      <c r="D471" s="7">
        <v>0.158608</v>
      </c>
      <c r="E471" s="7">
        <v>0.35149200000000003</v>
      </c>
      <c r="F471" s="7">
        <v>0.120209</v>
      </c>
      <c r="H471" s="7">
        <v>0.24981</v>
      </c>
      <c r="I471" s="7">
        <v>0.56231500000000001</v>
      </c>
      <c r="J471" s="7">
        <v>0.190694</v>
      </c>
      <c r="L471" s="7"/>
      <c r="M471" s="7"/>
    </row>
    <row r="472" spans="2:13" x14ac:dyDescent="0.25">
      <c r="B472" s="6">
        <v>-122</v>
      </c>
      <c r="C472" s="6">
        <v>42</v>
      </c>
      <c r="D472" s="7">
        <v>0.15659400000000001</v>
      </c>
      <c r="E472" s="7">
        <v>0.34559200000000001</v>
      </c>
      <c r="F472" s="7">
        <v>0.119946</v>
      </c>
      <c r="H472" s="7">
        <v>0.24604599999999999</v>
      </c>
      <c r="I472" s="7">
        <v>0.550647</v>
      </c>
      <c r="J472" s="7">
        <v>0.19065299999999999</v>
      </c>
      <c r="L472" s="7"/>
      <c r="M472" s="7"/>
    </row>
    <row r="473" spans="2:13" x14ac:dyDescent="0.25">
      <c r="B473" s="6">
        <v>-122.05</v>
      </c>
      <c r="C473" s="6">
        <v>42</v>
      </c>
      <c r="D473" s="7">
        <v>0.15281900000000001</v>
      </c>
      <c r="E473" s="7">
        <v>0.33593600000000001</v>
      </c>
      <c r="F473" s="7">
        <v>0.117423</v>
      </c>
      <c r="H473" s="7">
        <v>0.23408799999999999</v>
      </c>
      <c r="I473" s="7">
        <v>0.52302300000000002</v>
      </c>
      <c r="J473" s="7">
        <v>0.18315999999999999</v>
      </c>
      <c r="L473" s="7"/>
      <c r="M473" s="7"/>
    </row>
    <row r="474" spans="2:13" x14ac:dyDescent="0.25">
      <c r="B474" s="6">
        <v>-122.1</v>
      </c>
      <c r="C474" s="6">
        <v>42</v>
      </c>
      <c r="D474" s="7">
        <v>0.147031</v>
      </c>
      <c r="E474" s="7">
        <v>0.32190200000000002</v>
      </c>
      <c r="F474" s="7">
        <v>0.113537</v>
      </c>
      <c r="H474" s="7">
        <v>0.21923999999999999</v>
      </c>
      <c r="I474" s="7">
        <v>0.48875600000000002</v>
      </c>
      <c r="J474" s="7">
        <v>0.17432600000000001</v>
      </c>
      <c r="L474" s="7"/>
      <c r="M474" s="7"/>
    </row>
    <row r="475" spans="2:13" x14ac:dyDescent="0.25">
      <c r="B475" s="6">
        <v>-122.15</v>
      </c>
      <c r="C475" s="6">
        <v>42</v>
      </c>
      <c r="D475" s="7">
        <v>0.140542</v>
      </c>
      <c r="E475" s="7">
        <v>0.30797000000000002</v>
      </c>
      <c r="F475" s="7">
        <v>0.11000699999999999</v>
      </c>
      <c r="H475" s="7">
        <v>0.207314</v>
      </c>
      <c r="I475" s="7">
        <v>0.46046100000000001</v>
      </c>
      <c r="J475" s="7">
        <v>0.168047</v>
      </c>
      <c r="L475" s="7"/>
      <c r="M475" s="7"/>
    </row>
    <row r="476" spans="2:13" x14ac:dyDescent="0.25">
      <c r="B476" s="6">
        <v>-122.2</v>
      </c>
      <c r="C476" s="6">
        <v>42</v>
      </c>
      <c r="D476" s="7">
        <v>0.13455400000000001</v>
      </c>
      <c r="E476" s="7">
        <v>0.29570099999999999</v>
      </c>
      <c r="F476" s="7">
        <v>0.107252</v>
      </c>
      <c r="H476" s="7">
        <v>0.19791900000000001</v>
      </c>
      <c r="I476" s="7">
        <v>0.43912299999999999</v>
      </c>
      <c r="J476" s="7">
        <v>0.164158</v>
      </c>
      <c r="L476" s="7"/>
      <c r="M476" s="7"/>
    </row>
    <row r="477" spans="2:13" x14ac:dyDescent="0.25">
      <c r="B477" s="6">
        <v>-122.25</v>
      </c>
      <c r="C477" s="6">
        <v>42</v>
      </c>
      <c r="D477" s="7">
        <v>0.129831</v>
      </c>
      <c r="E477" s="7">
        <v>0.28518399999999999</v>
      </c>
      <c r="F477" s="7">
        <v>0.105285</v>
      </c>
      <c r="H477" s="7">
        <v>0.19115199999999999</v>
      </c>
      <c r="I477" s="7">
        <v>0.42222700000000002</v>
      </c>
      <c r="J477" s="7">
        <v>0.162162</v>
      </c>
      <c r="L477" s="7"/>
      <c r="M477" s="7"/>
    </row>
    <row r="478" spans="2:13" x14ac:dyDescent="0.25">
      <c r="B478" s="6">
        <v>-122.3</v>
      </c>
      <c r="C478" s="6">
        <v>42</v>
      </c>
      <c r="D478" s="7">
        <v>0.12621599999999999</v>
      </c>
      <c r="E478" s="7">
        <v>0.275588</v>
      </c>
      <c r="F478" s="7">
        <v>0.10398399999999999</v>
      </c>
      <c r="H478" s="7">
        <v>0.186806</v>
      </c>
      <c r="I478" s="7">
        <v>0.40964499999999998</v>
      </c>
      <c r="J478" s="7">
        <v>0.16145399999999999</v>
      </c>
      <c r="L478" s="7"/>
      <c r="M478" s="7"/>
    </row>
    <row r="479" spans="2:13" x14ac:dyDescent="0.25">
      <c r="B479" s="6">
        <v>-122.35</v>
      </c>
      <c r="C479" s="6">
        <v>42</v>
      </c>
      <c r="D479" s="7">
        <v>0.123478</v>
      </c>
      <c r="E479" s="7">
        <v>0.268154</v>
      </c>
      <c r="F479" s="7">
        <v>0.103187</v>
      </c>
      <c r="H479" s="7">
        <v>0.18418599999999999</v>
      </c>
      <c r="I479" s="7">
        <v>0.40129399999999998</v>
      </c>
      <c r="J479" s="7">
        <v>0.161688</v>
      </c>
      <c r="L479" s="7"/>
      <c r="M479" s="7"/>
    </row>
    <row r="480" spans="2:13" x14ac:dyDescent="0.25">
      <c r="B480" s="6">
        <v>-122.4</v>
      </c>
      <c r="C480" s="6">
        <v>42</v>
      </c>
      <c r="D480" s="7">
        <v>0.12146700000000001</v>
      </c>
      <c r="E480" s="7">
        <v>0.26250600000000002</v>
      </c>
      <c r="F480" s="7">
        <v>0.10284</v>
      </c>
      <c r="H480" s="7">
        <v>0.18281800000000001</v>
      </c>
      <c r="I480" s="7">
        <v>0.39605600000000002</v>
      </c>
      <c r="J480" s="7">
        <v>0.16262499999999999</v>
      </c>
      <c r="L480" s="7"/>
      <c r="M480" s="7"/>
    </row>
    <row r="481" spans="2:13" x14ac:dyDescent="0.25">
      <c r="B481" s="6">
        <v>-122.45</v>
      </c>
      <c r="C481" s="6">
        <v>42</v>
      </c>
      <c r="D481" s="7">
        <v>0.11992999999999999</v>
      </c>
      <c r="E481" s="7">
        <v>0.25812600000000002</v>
      </c>
      <c r="F481" s="7">
        <v>0.10283399999999999</v>
      </c>
      <c r="H481" s="7">
        <v>0.182366</v>
      </c>
      <c r="I481" s="7">
        <v>0.39316099999999998</v>
      </c>
      <c r="J481" s="7">
        <v>0.16426499999999999</v>
      </c>
      <c r="L481" s="7"/>
      <c r="M481" s="7"/>
    </row>
    <row r="482" spans="2:13" x14ac:dyDescent="0.25">
      <c r="B482" s="6">
        <v>-122.5</v>
      </c>
      <c r="C482" s="6">
        <v>42</v>
      </c>
      <c r="D482" s="7">
        <v>0.11884400000000001</v>
      </c>
      <c r="E482" s="7">
        <v>0.25486500000000001</v>
      </c>
      <c r="F482" s="7">
        <v>0.103106</v>
      </c>
      <c r="H482" s="7">
        <v>0.182583</v>
      </c>
      <c r="I482" s="7">
        <v>0.39197700000000002</v>
      </c>
      <c r="J482" s="7">
        <v>0.166298</v>
      </c>
      <c r="L482" s="7"/>
      <c r="M482" s="7"/>
    </row>
    <row r="483" spans="2:13" x14ac:dyDescent="0.25">
      <c r="B483" s="6">
        <v>-122.55</v>
      </c>
      <c r="C483" s="6">
        <v>42</v>
      </c>
      <c r="D483" s="7">
        <v>0.118172</v>
      </c>
      <c r="E483" s="7">
        <v>0.25268699999999999</v>
      </c>
      <c r="F483" s="7">
        <v>0.103681</v>
      </c>
      <c r="H483" s="7">
        <v>0.18357399999999999</v>
      </c>
      <c r="I483" s="7">
        <v>0.39276299999999997</v>
      </c>
      <c r="J483" s="7">
        <v>0.16905500000000001</v>
      </c>
      <c r="L483" s="7"/>
      <c r="M483" s="7"/>
    </row>
    <row r="484" spans="2:13" x14ac:dyDescent="0.25">
      <c r="B484" s="6">
        <v>-122.6</v>
      </c>
      <c r="C484" s="6">
        <v>42</v>
      </c>
      <c r="D484" s="7">
        <v>0.117812</v>
      </c>
      <c r="E484" s="7">
        <v>0.25128099999999998</v>
      </c>
      <c r="F484" s="7">
        <v>0.10446900000000001</v>
      </c>
      <c r="H484" s="7">
        <v>0.184976</v>
      </c>
      <c r="I484" s="7">
        <v>0.39461200000000002</v>
      </c>
      <c r="J484" s="7">
        <v>0.17210300000000001</v>
      </c>
      <c r="L484" s="7"/>
      <c r="M484" s="7"/>
    </row>
    <row r="485" spans="2:13" x14ac:dyDescent="0.25">
      <c r="B485" s="6">
        <v>-122.65</v>
      </c>
      <c r="C485" s="6">
        <v>42</v>
      </c>
      <c r="D485" s="7">
        <v>0.118294</v>
      </c>
      <c r="E485" s="7">
        <v>0.25179800000000002</v>
      </c>
      <c r="F485" s="7">
        <v>0.10571800000000001</v>
      </c>
      <c r="H485" s="7">
        <v>0.188162</v>
      </c>
      <c r="I485" s="7">
        <v>0.40040300000000001</v>
      </c>
      <c r="J485" s="7">
        <v>0.17610100000000001</v>
      </c>
      <c r="L485" s="7"/>
      <c r="M485" s="7"/>
    </row>
    <row r="486" spans="2:13" x14ac:dyDescent="0.25">
      <c r="B486" s="6">
        <v>-122.7</v>
      </c>
      <c r="C486" s="6">
        <v>42</v>
      </c>
      <c r="D486" s="7">
        <v>0.11904000000000001</v>
      </c>
      <c r="E486" s="7">
        <v>0.252944</v>
      </c>
      <c r="F486" s="7">
        <v>0.107167</v>
      </c>
      <c r="H486" s="7">
        <v>0.19170100000000001</v>
      </c>
      <c r="I486" s="7">
        <v>0.407053</v>
      </c>
      <c r="J486" s="7">
        <v>0.180366</v>
      </c>
      <c r="L486" s="7"/>
      <c r="M486" s="7"/>
    </row>
    <row r="487" spans="2:13" x14ac:dyDescent="0.25">
      <c r="B487" s="6">
        <v>-122.75</v>
      </c>
      <c r="C487" s="6">
        <v>42</v>
      </c>
      <c r="D487" s="7">
        <v>0.12076000000000001</v>
      </c>
      <c r="E487" s="7">
        <v>0.25626399999999999</v>
      </c>
      <c r="F487" s="7">
        <v>0.109072</v>
      </c>
      <c r="H487" s="7">
        <v>0.19713</v>
      </c>
      <c r="I487" s="7">
        <v>0.41792400000000002</v>
      </c>
      <c r="J487" s="7">
        <v>0.18557799999999999</v>
      </c>
      <c r="L487" s="7"/>
      <c r="M487" s="7"/>
    </row>
    <row r="488" spans="2:13" x14ac:dyDescent="0.25">
      <c r="B488" s="6">
        <v>-122.8</v>
      </c>
      <c r="C488" s="6">
        <v>42</v>
      </c>
      <c r="D488" s="7">
        <v>0.12274</v>
      </c>
      <c r="E488" s="7">
        <v>0.26017800000000002</v>
      </c>
      <c r="F488" s="7">
        <v>0.111165</v>
      </c>
      <c r="H488" s="7">
        <v>0.202928</v>
      </c>
      <c r="I488" s="7">
        <v>0.429643</v>
      </c>
      <c r="J488" s="7">
        <v>0.19105900000000001</v>
      </c>
      <c r="L488" s="7"/>
      <c r="M488" s="7"/>
    </row>
    <row r="489" spans="2:13" x14ac:dyDescent="0.25">
      <c r="B489" s="6">
        <v>-122.85</v>
      </c>
      <c r="C489" s="6">
        <v>42</v>
      </c>
      <c r="D489" s="7">
        <v>0.125612</v>
      </c>
      <c r="E489" s="7">
        <v>0.26611299999999999</v>
      </c>
      <c r="F489" s="7">
        <v>0.113677</v>
      </c>
      <c r="H489" s="7">
        <v>0.20932300000000001</v>
      </c>
      <c r="I489" s="7">
        <v>0.44303599999999999</v>
      </c>
      <c r="J489" s="7">
        <v>0.19747300000000001</v>
      </c>
      <c r="L489" s="7"/>
      <c r="M489" s="7"/>
    </row>
    <row r="490" spans="2:13" x14ac:dyDescent="0.25">
      <c r="B490" s="6">
        <v>-122.9</v>
      </c>
      <c r="C490" s="6">
        <v>42</v>
      </c>
      <c r="D490" s="7">
        <v>0.12875200000000001</v>
      </c>
      <c r="E490" s="7">
        <v>0.27265200000000001</v>
      </c>
      <c r="F490" s="7">
        <v>0.11637599999999999</v>
      </c>
      <c r="H490" s="7">
        <v>0.21599299999999999</v>
      </c>
      <c r="I490" s="7">
        <v>0.45664199999999999</v>
      </c>
      <c r="J490" s="7">
        <v>0.204181</v>
      </c>
      <c r="L490" s="7"/>
      <c r="M490" s="7"/>
    </row>
    <row r="491" spans="2:13" x14ac:dyDescent="0.25">
      <c r="B491" s="6">
        <v>-122.95</v>
      </c>
      <c r="C491" s="6">
        <v>42</v>
      </c>
      <c r="D491" s="7">
        <v>0.132686</v>
      </c>
      <c r="E491" s="7">
        <v>0.28101199999999998</v>
      </c>
      <c r="F491" s="7">
        <v>0.119462</v>
      </c>
      <c r="H491" s="7">
        <v>0.22398100000000001</v>
      </c>
      <c r="I491" s="7">
        <v>0.47312700000000002</v>
      </c>
      <c r="J491" s="7">
        <v>0.21185300000000001</v>
      </c>
      <c r="L491" s="7"/>
      <c r="M491" s="7"/>
    </row>
    <row r="492" spans="2:13" x14ac:dyDescent="0.25">
      <c r="B492" s="6">
        <v>-123</v>
      </c>
      <c r="C492" s="6">
        <v>42</v>
      </c>
      <c r="D492" s="7">
        <v>0.13689399999999999</v>
      </c>
      <c r="E492" s="7">
        <v>0.28977199999999997</v>
      </c>
      <c r="F492" s="7">
        <v>0.12275</v>
      </c>
      <c r="H492" s="7">
        <v>0.23230000000000001</v>
      </c>
      <c r="I492" s="7">
        <v>0.49024800000000002</v>
      </c>
      <c r="J492" s="7">
        <v>0.219083</v>
      </c>
      <c r="L492" s="7"/>
      <c r="M492" s="7"/>
    </row>
    <row r="493" spans="2:13" x14ac:dyDescent="0.25">
      <c r="B493" s="6">
        <v>-123.05</v>
      </c>
      <c r="C493" s="6">
        <v>42</v>
      </c>
      <c r="D493" s="7">
        <v>0.14180599999999999</v>
      </c>
      <c r="E493" s="7">
        <v>0.29926900000000001</v>
      </c>
      <c r="F493" s="7">
        <v>0.126411</v>
      </c>
      <c r="H493" s="7">
        <v>0.24194199999999999</v>
      </c>
      <c r="I493" s="7">
        <v>0.51018200000000002</v>
      </c>
      <c r="J493" s="7">
        <v>0.226241</v>
      </c>
      <c r="L493" s="7"/>
      <c r="M493" s="7"/>
    </row>
    <row r="494" spans="2:13" x14ac:dyDescent="0.25">
      <c r="B494" s="6">
        <v>-123.1</v>
      </c>
      <c r="C494" s="6">
        <v>42</v>
      </c>
      <c r="D494" s="7">
        <v>0.146789</v>
      </c>
      <c r="E494" s="7">
        <v>0.30936000000000002</v>
      </c>
      <c r="F494" s="7">
        <v>0.130278</v>
      </c>
      <c r="H494" s="7">
        <v>0.25198500000000001</v>
      </c>
      <c r="I494" s="7">
        <v>0.53083800000000003</v>
      </c>
      <c r="J494" s="7">
        <v>0.23364199999999999</v>
      </c>
      <c r="L494" s="7"/>
      <c r="M494" s="7"/>
    </row>
    <row r="495" spans="2:13" x14ac:dyDescent="0.25">
      <c r="B495" s="6">
        <v>-123.15</v>
      </c>
      <c r="C495" s="6">
        <v>42</v>
      </c>
      <c r="D495" s="7">
        <v>0.15204599999999999</v>
      </c>
      <c r="E495" s="7">
        <v>0.32083699999999998</v>
      </c>
      <c r="F495" s="7">
        <v>0.134493</v>
      </c>
      <c r="H495" s="7">
        <v>0.26334000000000002</v>
      </c>
      <c r="I495" s="7">
        <v>0.55425800000000003</v>
      </c>
      <c r="J495" s="7">
        <v>0.24183399999999999</v>
      </c>
      <c r="L495" s="7"/>
      <c r="M495" s="7"/>
    </row>
    <row r="496" spans="2:13" x14ac:dyDescent="0.25">
      <c r="B496" s="6">
        <v>-123.2</v>
      </c>
      <c r="C496" s="6">
        <v>42</v>
      </c>
      <c r="D496" s="7">
        <v>0.15760399999999999</v>
      </c>
      <c r="E496" s="7">
        <v>0.33296599999999998</v>
      </c>
      <c r="F496" s="7">
        <v>0.13894200000000001</v>
      </c>
      <c r="H496" s="7">
        <v>0.27516499999999999</v>
      </c>
      <c r="I496" s="7">
        <v>0.57852400000000004</v>
      </c>
      <c r="J496" s="7">
        <v>0.25031599999999998</v>
      </c>
      <c r="L496" s="7"/>
      <c r="M496" s="7"/>
    </row>
    <row r="497" spans="2:13" x14ac:dyDescent="0.25">
      <c r="B497" s="6">
        <v>-123.25</v>
      </c>
      <c r="C497" s="6">
        <v>42</v>
      </c>
      <c r="D497" s="7">
        <v>0.16372</v>
      </c>
      <c r="E497" s="7">
        <v>0.34631499999999998</v>
      </c>
      <c r="F497" s="7">
        <v>0.14369599999999999</v>
      </c>
      <c r="H497" s="7">
        <v>0.28755399999999998</v>
      </c>
      <c r="I497" s="7">
        <v>0.60536999999999996</v>
      </c>
      <c r="J497" s="7">
        <v>0.25958399999999998</v>
      </c>
      <c r="L497" s="7"/>
      <c r="M497" s="7"/>
    </row>
    <row r="498" spans="2:13" x14ac:dyDescent="0.25">
      <c r="B498" s="6">
        <v>-123.3</v>
      </c>
      <c r="C498" s="6">
        <v>42</v>
      </c>
      <c r="D498" s="7">
        <v>0.170155</v>
      </c>
      <c r="E498" s="7">
        <v>0.36036299999999999</v>
      </c>
      <c r="F498" s="7">
        <v>0.14815700000000001</v>
      </c>
      <c r="H498" s="7">
        <v>0.29897800000000002</v>
      </c>
      <c r="I498" s="7">
        <v>0.63314300000000001</v>
      </c>
      <c r="J498" s="7">
        <v>0.26918799999999998</v>
      </c>
      <c r="L498" s="7"/>
      <c r="M498" s="7"/>
    </row>
    <row r="499" spans="2:13" x14ac:dyDescent="0.25">
      <c r="B499" s="6">
        <v>-123.35</v>
      </c>
      <c r="C499" s="6">
        <v>42</v>
      </c>
      <c r="D499" s="7">
        <v>0.177091</v>
      </c>
      <c r="E499" s="7">
        <v>0.37548700000000002</v>
      </c>
      <c r="F499" s="7">
        <v>0.15285000000000001</v>
      </c>
      <c r="H499" s="7">
        <v>0.31123899999999999</v>
      </c>
      <c r="I499" s="7">
        <v>0.66051300000000002</v>
      </c>
      <c r="J499" s="7">
        <v>0.27948299999999998</v>
      </c>
      <c r="L499" s="7"/>
      <c r="M499" s="7"/>
    </row>
    <row r="500" spans="2:13" x14ac:dyDescent="0.25">
      <c r="B500" s="6">
        <v>-123.4</v>
      </c>
      <c r="C500" s="6">
        <v>42</v>
      </c>
      <c r="D500" s="7">
        <v>0.18435699999999999</v>
      </c>
      <c r="E500" s="7">
        <v>0.391343</v>
      </c>
      <c r="F500" s="7">
        <v>0.15782399999999999</v>
      </c>
      <c r="H500" s="7">
        <v>0.32388499999999998</v>
      </c>
      <c r="I500" s="7">
        <v>0.685666</v>
      </c>
      <c r="J500" s="7">
        <v>0.29014800000000002</v>
      </c>
      <c r="L500" s="7"/>
      <c r="M500" s="7"/>
    </row>
    <row r="501" spans="2:13" x14ac:dyDescent="0.25">
      <c r="B501" s="6">
        <v>-123.45</v>
      </c>
      <c r="C501" s="6">
        <v>42</v>
      </c>
      <c r="D501" s="7">
        <v>0.192112</v>
      </c>
      <c r="E501" s="7">
        <v>0.40811199999999997</v>
      </c>
      <c r="F501" s="7">
        <v>0.163021</v>
      </c>
      <c r="H501" s="7">
        <v>0.33705099999999999</v>
      </c>
      <c r="I501" s="7">
        <v>0.71178200000000003</v>
      </c>
      <c r="J501" s="7">
        <v>0.301263</v>
      </c>
      <c r="L501" s="7"/>
      <c r="M501" s="7"/>
    </row>
    <row r="502" spans="2:13" x14ac:dyDescent="0.25">
      <c r="B502" s="6">
        <v>-123.5</v>
      </c>
      <c r="C502" s="6">
        <v>42</v>
      </c>
      <c r="D502" s="7">
        <v>0.20023299999999999</v>
      </c>
      <c r="E502" s="7">
        <v>0.42567500000000003</v>
      </c>
      <c r="F502" s="7">
        <v>0.16852800000000001</v>
      </c>
      <c r="H502" s="7">
        <v>0.350497</v>
      </c>
      <c r="I502" s="7">
        <v>0.738375</v>
      </c>
      <c r="J502" s="7">
        <v>0.31274800000000003</v>
      </c>
      <c r="L502" s="7"/>
      <c r="M502" s="7"/>
    </row>
    <row r="503" spans="2:13" x14ac:dyDescent="0.25">
      <c r="B503" s="6">
        <v>-123.55</v>
      </c>
      <c r="C503" s="6">
        <v>42</v>
      </c>
      <c r="D503" s="7">
        <v>0.208204</v>
      </c>
      <c r="E503" s="7">
        <v>0.44244499999999998</v>
      </c>
      <c r="F503" s="7">
        <v>0.174231</v>
      </c>
      <c r="H503" s="7">
        <v>0.36435200000000001</v>
      </c>
      <c r="I503" s="7">
        <v>0.765625</v>
      </c>
      <c r="J503" s="7">
        <v>0.324438</v>
      </c>
      <c r="L503" s="7"/>
      <c r="M503" s="7"/>
    </row>
    <row r="504" spans="2:13" x14ac:dyDescent="0.25">
      <c r="B504" s="6">
        <v>-123.6</v>
      </c>
      <c r="C504" s="6">
        <v>42</v>
      </c>
      <c r="D504" s="7">
        <v>0.21621099999999999</v>
      </c>
      <c r="E504" s="7">
        <v>0.45908599999999999</v>
      </c>
      <c r="F504" s="7">
        <v>0.180284</v>
      </c>
      <c r="H504" s="7">
        <v>0.378384</v>
      </c>
      <c r="I504" s="7">
        <v>0.79323200000000005</v>
      </c>
      <c r="J504" s="7">
        <v>0.333729</v>
      </c>
      <c r="L504" s="7"/>
      <c r="M504" s="7"/>
    </row>
    <row r="505" spans="2:13" x14ac:dyDescent="0.25">
      <c r="B505" s="6">
        <v>-123.65</v>
      </c>
      <c r="C505" s="6">
        <v>42</v>
      </c>
      <c r="D505" s="7">
        <v>0.225027</v>
      </c>
      <c r="E505" s="7">
        <v>0.477217</v>
      </c>
      <c r="F505" s="7">
        <v>0.18681300000000001</v>
      </c>
      <c r="H505" s="7">
        <v>0.39478200000000002</v>
      </c>
      <c r="I505" s="7">
        <v>0.82480900000000001</v>
      </c>
      <c r="J505" s="7">
        <v>0.344109</v>
      </c>
      <c r="L505" s="7"/>
      <c r="M505" s="7"/>
    </row>
    <row r="506" spans="2:13" x14ac:dyDescent="0.25">
      <c r="B506" s="6">
        <v>-123.7</v>
      </c>
      <c r="C506" s="6">
        <v>42</v>
      </c>
      <c r="D506" s="7">
        <v>0.23438899999999999</v>
      </c>
      <c r="E506" s="7">
        <v>0.49645299999999998</v>
      </c>
      <c r="F506" s="7">
        <v>0.193801</v>
      </c>
      <c r="H506" s="7">
        <v>0.40887299999999999</v>
      </c>
      <c r="I506" s="7">
        <v>0.857047</v>
      </c>
      <c r="J506" s="7">
        <v>0.35469699999999998</v>
      </c>
      <c r="L506" s="7"/>
      <c r="M506" s="7"/>
    </row>
    <row r="507" spans="2:13" x14ac:dyDescent="0.25">
      <c r="B507" s="6">
        <v>-123.75</v>
      </c>
      <c r="C507" s="6">
        <v>42</v>
      </c>
      <c r="D507" s="7">
        <v>0.24487400000000001</v>
      </c>
      <c r="E507" s="7">
        <v>0.51777600000000001</v>
      </c>
      <c r="F507" s="7">
        <v>0.20144799999999999</v>
      </c>
      <c r="H507" s="7">
        <v>0.425288</v>
      </c>
      <c r="I507" s="7">
        <v>0.89520699999999997</v>
      </c>
      <c r="J507" s="7">
        <v>0.36689500000000003</v>
      </c>
      <c r="L507" s="7"/>
      <c r="M507" s="7"/>
    </row>
    <row r="508" spans="2:13" x14ac:dyDescent="0.25">
      <c r="B508" s="6">
        <v>-123.8</v>
      </c>
      <c r="C508" s="6">
        <v>42</v>
      </c>
      <c r="D508" s="7">
        <v>0.256243</v>
      </c>
      <c r="E508" s="7">
        <v>0.54081500000000005</v>
      </c>
      <c r="F508" s="7">
        <v>0.20973</v>
      </c>
      <c r="H508" s="7">
        <v>0.441992</v>
      </c>
      <c r="I508" s="7">
        <v>0.93467800000000001</v>
      </c>
      <c r="J508" s="7">
        <v>0.37947700000000001</v>
      </c>
      <c r="L508" s="7"/>
      <c r="M508" s="7"/>
    </row>
    <row r="509" spans="2:13" x14ac:dyDescent="0.25">
      <c r="B509" s="6">
        <v>-123.85</v>
      </c>
      <c r="C509" s="6">
        <v>42</v>
      </c>
      <c r="D509" s="7">
        <v>0.26904699999999998</v>
      </c>
      <c r="E509" s="7">
        <v>0.56655699999999998</v>
      </c>
      <c r="F509" s="7">
        <v>0.218276</v>
      </c>
      <c r="H509" s="7">
        <v>0.46230500000000002</v>
      </c>
      <c r="I509" s="7">
        <v>0.98022799999999999</v>
      </c>
      <c r="J509" s="7">
        <v>0.39413999999999999</v>
      </c>
      <c r="L509" s="7"/>
      <c r="M509" s="7"/>
    </row>
    <row r="510" spans="2:13" x14ac:dyDescent="0.25">
      <c r="B510" s="6">
        <v>-123.9</v>
      </c>
      <c r="C510" s="6">
        <v>42</v>
      </c>
      <c r="D510" s="7">
        <v>0.28334500000000001</v>
      </c>
      <c r="E510" s="7">
        <v>0.59510600000000002</v>
      </c>
      <c r="F510" s="7">
        <v>0.226409</v>
      </c>
      <c r="H510" s="7">
        <v>0.48347000000000001</v>
      </c>
      <c r="I510" s="7">
        <v>1.0199400000000001</v>
      </c>
      <c r="J510" s="7">
        <v>0.409557</v>
      </c>
      <c r="L510" s="7"/>
      <c r="M510" s="7"/>
    </row>
    <row r="511" spans="2:13" x14ac:dyDescent="0.25">
      <c r="B511" s="6">
        <v>-123.95</v>
      </c>
      <c r="C511" s="6">
        <v>42</v>
      </c>
      <c r="D511" s="7">
        <v>0.29696</v>
      </c>
      <c r="E511" s="7">
        <v>0.62728300000000004</v>
      </c>
      <c r="F511" s="7">
        <v>0.235511</v>
      </c>
      <c r="H511" s="7">
        <v>0.50944900000000004</v>
      </c>
      <c r="I511" s="7">
        <v>1.06734</v>
      </c>
      <c r="J511" s="7">
        <v>0.427705</v>
      </c>
      <c r="L511" s="7"/>
      <c r="M511" s="7"/>
    </row>
    <row r="512" spans="2:13" x14ac:dyDescent="0.25">
      <c r="B512" s="6">
        <v>-124</v>
      </c>
      <c r="C512" s="6">
        <v>42</v>
      </c>
      <c r="D512" s="7">
        <v>0.31250699999999998</v>
      </c>
      <c r="E512" s="7">
        <v>0.66140900000000002</v>
      </c>
      <c r="F512" s="7">
        <v>0.24591399999999999</v>
      </c>
      <c r="H512" s="7">
        <v>0.53730900000000004</v>
      </c>
      <c r="I512" s="7">
        <v>1.1182799999999999</v>
      </c>
      <c r="J512" s="7">
        <v>0.44722099999999998</v>
      </c>
      <c r="L512" s="7"/>
      <c r="M512" s="7"/>
    </row>
    <row r="513" spans="2:13" x14ac:dyDescent="0.25">
      <c r="B513" s="6">
        <v>-124.05</v>
      </c>
      <c r="C513" s="6">
        <v>42</v>
      </c>
      <c r="D513" s="7">
        <v>0.33089099999999999</v>
      </c>
      <c r="E513" s="7">
        <v>0.69752400000000003</v>
      </c>
      <c r="F513" s="7">
        <v>0.25815399999999999</v>
      </c>
      <c r="H513" s="7">
        <v>0.56853399999999998</v>
      </c>
      <c r="I513" s="7">
        <v>1.18066</v>
      </c>
      <c r="J513" s="7">
        <v>0.47059000000000001</v>
      </c>
      <c r="L513" s="7"/>
      <c r="M513" s="7"/>
    </row>
    <row r="514" spans="2:13" x14ac:dyDescent="0.25">
      <c r="B514" s="6">
        <v>-124.1</v>
      </c>
      <c r="C514" s="6">
        <v>42</v>
      </c>
      <c r="D514" s="7">
        <v>0.35247400000000001</v>
      </c>
      <c r="E514" s="7">
        <v>0.73898600000000003</v>
      </c>
      <c r="F514" s="7">
        <v>0.27237800000000001</v>
      </c>
      <c r="H514" s="7">
        <v>0.59860100000000005</v>
      </c>
      <c r="I514" s="7">
        <v>1.2507299999999999</v>
      </c>
      <c r="J514" s="7">
        <v>0.49426599999999998</v>
      </c>
      <c r="L514" s="7"/>
      <c r="M514" s="7"/>
    </row>
    <row r="515" spans="2:13" x14ac:dyDescent="0.25">
      <c r="B515" s="6">
        <v>-124.15</v>
      </c>
      <c r="C515" s="6">
        <v>42</v>
      </c>
      <c r="D515" s="7">
        <v>0.37740899999999999</v>
      </c>
      <c r="E515" s="7">
        <v>0.78673000000000004</v>
      </c>
      <c r="F515" s="7">
        <v>0.28888900000000001</v>
      </c>
      <c r="H515" s="7">
        <v>0.63492000000000004</v>
      </c>
      <c r="I515" s="7">
        <v>1.33649</v>
      </c>
      <c r="J515" s="7">
        <v>0.51748899999999998</v>
      </c>
      <c r="L515" s="7"/>
      <c r="M515" s="7"/>
    </row>
    <row r="516" spans="2:13" x14ac:dyDescent="0.25">
      <c r="B516" s="6">
        <v>-124.2</v>
      </c>
      <c r="C516" s="6">
        <v>42</v>
      </c>
      <c r="D516" s="7">
        <v>0.40519300000000003</v>
      </c>
      <c r="E516" s="7">
        <v>0.84297</v>
      </c>
      <c r="F516" s="7">
        <v>0.30837199999999998</v>
      </c>
      <c r="H516" s="7">
        <v>0.67665600000000004</v>
      </c>
      <c r="I516" s="7">
        <v>1.4375100000000001</v>
      </c>
      <c r="J516" s="7">
        <v>0.54396299999999997</v>
      </c>
      <c r="L516" s="7"/>
      <c r="M516" s="7"/>
    </row>
    <row r="517" spans="2:13" x14ac:dyDescent="0.25">
      <c r="B517" s="6">
        <v>-124.25</v>
      </c>
      <c r="C517" s="6">
        <v>42</v>
      </c>
      <c r="D517" s="7">
        <v>0.42994700000000002</v>
      </c>
      <c r="E517" s="7">
        <v>0.90184299999999995</v>
      </c>
      <c r="F517" s="7">
        <v>0.32767400000000002</v>
      </c>
      <c r="H517" s="7">
        <v>0.72303700000000004</v>
      </c>
      <c r="I517" s="7">
        <v>1.53088</v>
      </c>
      <c r="J517" s="7">
        <v>0.57270399999999999</v>
      </c>
      <c r="L517" s="7"/>
      <c r="M517" s="7"/>
    </row>
    <row r="518" spans="2:13" x14ac:dyDescent="0.25">
      <c r="B518" s="6">
        <v>-124.3</v>
      </c>
      <c r="C518" s="6">
        <v>42</v>
      </c>
      <c r="D518" s="7">
        <v>0.45536799999999999</v>
      </c>
      <c r="E518" s="7">
        <v>0.96081899999999998</v>
      </c>
      <c r="F518" s="7">
        <v>0.34332299999999999</v>
      </c>
      <c r="H518" s="7">
        <v>0.77380300000000002</v>
      </c>
      <c r="I518" s="7">
        <v>1.62469</v>
      </c>
      <c r="J518" s="7">
        <v>0.60314800000000002</v>
      </c>
      <c r="L518" s="7"/>
      <c r="M518" s="7"/>
    </row>
    <row r="519" spans="2:13" x14ac:dyDescent="0.25">
      <c r="B519" s="6">
        <v>-124.35</v>
      </c>
      <c r="C519" s="6">
        <v>42</v>
      </c>
      <c r="D519" s="7">
        <v>0.46991500000000003</v>
      </c>
      <c r="E519" s="7">
        <v>0.98957300000000004</v>
      </c>
      <c r="F519" s="7">
        <v>0.35229199999999999</v>
      </c>
      <c r="H519" s="7">
        <v>0.79744499999999996</v>
      </c>
      <c r="I519" s="7">
        <v>1.67706</v>
      </c>
      <c r="J519" s="7">
        <v>0.62070199999999998</v>
      </c>
      <c r="L519" s="7"/>
      <c r="M519" s="7"/>
    </row>
    <row r="520" spans="2:13" x14ac:dyDescent="0.25">
      <c r="B520" s="6">
        <v>-124.4</v>
      </c>
      <c r="C520" s="6">
        <v>42</v>
      </c>
      <c r="D520" s="7">
        <v>0.48052499999999998</v>
      </c>
      <c r="E520" s="7">
        <v>1.00654</v>
      </c>
      <c r="F520" s="7">
        <v>0.35874400000000001</v>
      </c>
      <c r="H520" s="7">
        <v>0.81719299999999995</v>
      </c>
      <c r="I520" s="7">
        <v>1.7195400000000001</v>
      </c>
      <c r="J520" s="7">
        <v>0.63605999999999996</v>
      </c>
      <c r="L520" s="7"/>
      <c r="M520" s="7"/>
    </row>
    <row r="521" spans="2:13" x14ac:dyDescent="0.25">
      <c r="B521" s="6">
        <v>-124.45</v>
      </c>
      <c r="C521" s="6">
        <v>42</v>
      </c>
      <c r="D521" s="7">
        <v>0.48462100000000002</v>
      </c>
      <c r="E521" s="7">
        <v>1.0105599999999999</v>
      </c>
      <c r="F521" s="7">
        <v>0.36135699999999998</v>
      </c>
      <c r="H521" s="7">
        <v>0.82955599999999996</v>
      </c>
      <c r="I521" s="7">
        <v>1.74326</v>
      </c>
      <c r="J521" s="7">
        <v>0.64605500000000005</v>
      </c>
      <c r="L521" s="7"/>
      <c r="M521" s="7"/>
    </row>
    <row r="522" spans="2:13" x14ac:dyDescent="0.25">
      <c r="B522" s="6">
        <v>-124.5</v>
      </c>
      <c r="C522" s="6">
        <v>42</v>
      </c>
      <c r="D522" s="7">
        <v>0.48679800000000001</v>
      </c>
      <c r="E522" s="7">
        <v>1.0102</v>
      </c>
      <c r="F522" s="7">
        <v>0.36286099999999999</v>
      </c>
      <c r="H522" s="7">
        <v>0.83972599999999997</v>
      </c>
      <c r="I522" s="7">
        <v>1.76109</v>
      </c>
      <c r="J522" s="7">
        <v>0.65487200000000001</v>
      </c>
      <c r="L522" s="7"/>
      <c r="M522" s="7"/>
    </row>
    <row r="523" spans="2:13" x14ac:dyDescent="0.25">
      <c r="B523" s="6">
        <v>-124.55</v>
      </c>
      <c r="C523" s="6">
        <v>42</v>
      </c>
      <c r="D523" s="7">
        <v>0.48593999999999998</v>
      </c>
      <c r="E523" s="7">
        <v>1.00529</v>
      </c>
      <c r="F523" s="7">
        <v>0.36256699999999997</v>
      </c>
      <c r="H523" s="7">
        <v>0.84295600000000004</v>
      </c>
      <c r="I523" s="7">
        <v>1.7644599999999999</v>
      </c>
      <c r="J523" s="7">
        <v>0.65879500000000002</v>
      </c>
      <c r="L523" s="7"/>
      <c r="M523" s="7"/>
    </row>
    <row r="524" spans="2:13" x14ac:dyDescent="0.25">
      <c r="B524" s="6">
        <v>-124.6</v>
      </c>
      <c r="C524" s="6">
        <v>42</v>
      </c>
      <c r="D524" s="7">
        <v>0.47733900000000001</v>
      </c>
      <c r="E524" s="7">
        <v>0.98835899999999999</v>
      </c>
      <c r="F524" s="7">
        <v>0.35788599999999998</v>
      </c>
      <c r="H524" s="7">
        <v>0.832256</v>
      </c>
      <c r="I524" s="7">
        <v>1.73645</v>
      </c>
      <c r="J524" s="7">
        <v>0.65315800000000002</v>
      </c>
      <c r="L524" s="7"/>
      <c r="M524" s="7"/>
    </row>
    <row r="525" spans="2:13" x14ac:dyDescent="0.25">
      <c r="B525" s="6">
        <v>-124.65</v>
      </c>
      <c r="C525" s="6">
        <v>42</v>
      </c>
      <c r="D525" s="7">
        <v>0.46739000000000003</v>
      </c>
      <c r="E525" s="7">
        <v>0.96847499999999997</v>
      </c>
      <c r="F525" s="7">
        <v>0.35079199999999999</v>
      </c>
      <c r="H525" s="7">
        <v>0.82335599999999998</v>
      </c>
      <c r="I525" s="7">
        <v>1.7117</v>
      </c>
      <c r="J525" s="7">
        <v>0.64521099999999998</v>
      </c>
      <c r="L525" s="7"/>
      <c r="M525" s="7"/>
    </row>
    <row r="526" spans="2:13" x14ac:dyDescent="0.25">
      <c r="B526" s="6">
        <v>-124.7</v>
      </c>
      <c r="C526" s="6">
        <v>42</v>
      </c>
      <c r="D526" s="7">
        <v>0.45810699999999999</v>
      </c>
      <c r="E526" s="7">
        <v>0.94497600000000004</v>
      </c>
      <c r="F526" s="7">
        <v>0.34410800000000002</v>
      </c>
      <c r="H526" s="7">
        <v>0.81901100000000004</v>
      </c>
      <c r="I526" s="7">
        <v>1.6961599999999999</v>
      </c>
      <c r="J526" s="7">
        <v>0.640903</v>
      </c>
      <c r="L526" s="7"/>
      <c r="M526" s="7"/>
    </row>
    <row r="527" spans="2:13" x14ac:dyDescent="0.25">
      <c r="B527" s="6">
        <v>-124.75</v>
      </c>
      <c r="C527" s="6">
        <v>42</v>
      </c>
      <c r="D527" s="7">
        <v>0.451988</v>
      </c>
      <c r="E527" s="7">
        <v>0.92885399999999996</v>
      </c>
      <c r="F527" s="7">
        <v>0.33960299999999999</v>
      </c>
      <c r="H527" s="7">
        <v>0.81976300000000002</v>
      </c>
      <c r="I527" s="7">
        <v>1.6927399999999999</v>
      </c>
      <c r="J527" s="7">
        <v>0.64111300000000004</v>
      </c>
      <c r="L527" s="7"/>
      <c r="M527" s="7"/>
    </row>
    <row r="528" spans="2:13" x14ac:dyDescent="0.25">
      <c r="B528" s="6">
        <v>-124.8</v>
      </c>
      <c r="C528" s="6">
        <v>42</v>
      </c>
      <c r="D528" s="7">
        <v>0.44886700000000002</v>
      </c>
      <c r="E528" s="7">
        <v>0.91922899999999996</v>
      </c>
      <c r="F528" s="7">
        <v>0.33707700000000002</v>
      </c>
      <c r="H528" s="7">
        <v>0.82439200000000001</v>
      </c>
      <c r="I528" s="7">
        <v>1.6991099999999999</v>
      </c>
      <c r="J528" s="7">
        <v>0.64455899999999999</v>
      </c>
      <c r="L528" s="7"/>
      <c r="M528" s="7"/>
    </row>
    <row r="529" spans="2:13" x14ac:dyDescent="0.25">
      <c r="B529" s="6">
        <v>-124.85</v>
      </c>
      <c r="C529" s="6">
        <v>42</v>
      </c>
      <c r="D529" s="7">
        <v>0.44861000000000001</v>
      </c>
      <c r="E529" s="7">
        <v>0.91640900000000003</v>
      </c>
      <c r="F529" s="7">
        <v>0.33627499999999999</v>
      </c>
      <c r="H529" s="7">
        <v>0.83137499999999998</v>
      </c>
      <c r="I529" s="7">
        <v>1.71241</v>
      </c>
      <c r="J529" s="7">
        <v>0.65012499999999995</v>
      </c>
      <c r="L529" s="7"/>
      <c r="M529" s="7"/>
    </row>
    <row r="530" spans="2:13" x14ac:dyDescent="0.25">
      <c r="B530" s="6">
        <v>-124.9</v>
      </c>
      <c r="C530" s="6">
        <v>42</v>
      </c>
      <c r="D530" s="7">
        <v>0.45036500000000002</v>
      </c>
      <c r="E530" s="7">
        <v>0.91841499999999998</v>
      </c>
      <c r="F530" s="7">
        <v>0.33673399999999998</v>
      </c>
      <c r="H530" s="7">
        <v>0.839646</v>
      </c>
      <c r="I530" s="7">
        <v>1.7297899999999999</v>
      </c>
      <c r="J530" s="7">
        <v>0.65687499999999999</v>
      </c>
      <c r="L530" s="7"/>
      <c r="M530" s="7"/>
    </row>
    <row r="531" spans="2:13" x14ac:dyDescent="0.25">
      <c r="B531" s="6">
        <v>-124.95</v>
      </c>
      <c r="C531" s="6">
        <v>42</v>
      </c>
      <c r="D531" s="7">
        <v>0.45392500000000002</v>
      </c>
      <c r="E531" s="7">
        <v>0.92494500000000002</v>
      </c>
      <c r="F531" s="7">
        <v>0.338196</v>
      </c>
      <c r="H531" s="7">
        <v>0.84888200000000003</v>
      </c>
      <c r="I531" s="7">
        <v>1.7504900000000001</v>
      </c>
      <c r="J531" s="7">
        <v>0.66461800000000004</v>
      </c>
      <c r="L531" s="7"/>
      <c r="M531" s="7"/>
    </row>
    <row r="532" spans="2:13" x14ac:dyDescent="0.25">
      <c r="B532" s="6">
        <v>-125</v>
      </c>
      <c r="C532" s="6">
        <v>42</v>
      </c>
      <c r="D532" s="7">
        <v>0.45838600000000002</v>
      </c>
      <c r="E532" s="7">
        <v>0.93379599999999996</v>
      </c>
      <c r="F532" s="7">
        <v>0.34024100000000002</v>
      </c>
      <c r="H532" s="7">
        <v>0.85855499999999996</v>
      </c>
      <c r="I532" s="7">
        <v>1.77274</v>
      </c>
      <c r="J532" s="7">
        <v>0.67281299999999999</v>
      </c>
      <c r="L532" s="7"/>
      <c r="M532" s="7"/>
    </row>
    <row r="533" spans="2:13" x14ac:dyDescent="0.25">
      <c r="B533" s="6">
        <v>-116.35</v>
      </c>
      <c r="C533" s="6">
        <v>42.05</v>
      </c>
      <c r="D533" s="7">
        <v>4.6679100000000001E-2</v>
      </c>
      <c r="E533" s="7">
        <v>0.101711</v>
      </c>
      <c r="F533" s="7">
        <v>3.6415000000000003E-2</v>
      </c>
      <c r="H533" s="7">
        <v>7.2588799999999995E-2</v>
      </c>
      <c r="I533" s="7">
        <v>0.16033600000000001</v>
      </c>
      <c r="J533" s="7">
        <v>5.2315E-2</v>
      </c>
      <c r="L533" s="7"/>
      <c r="M533" s="7"/>
    </row>
    <row r="534" spans="2:13" x14ac:dyDescent="0.25">
      <c r="B534" s="6">
        <v>-116.4</v>
      </c>
      <c r="C534" s="6">
        <v>42.05</v>
      </c>
      <c r="D534" s="7">
        <v>4.6660600000000003E-2</v>
      </c>
      <c r="E534" s="7">
        <v>0.101636</v>
      </c>
      <c r="F534" s="7">
        <v>3.6484000000000003E-2</v>
      </c>
      <c r="H534" s="7">
        <v>7.2451100000000004E-2</v>
      </c>
      <c r="I534" s="7">
        <v>0.15998399999999999</v>
      </c>
      <c r="J534" s="7">
        <v>5.2392300000000003E-2</v>
      </c>
      <c r="L534" s="7"/>
      <c r="M534" s="7"/>
    </row>
    <row r="535" spans="2:13" x14ac:dyDescent="0.25">
      <c r="B535" s="6">
        <v>-116.45</v>
      </c>
      <c r="C535" s="6">
        <v>42.05</v>
      </c>
      <c r="D535" s="7">
        <v>4.6684999999999997E-2</v>
      </c>
      <c r="E535" s="7">
        <v>0.101656</v>
      </c>
      <c r="F535" s="7">
        <v>3.6566599999999998E-2</v>
      </c>
      <c r="H535" s="7">
        <v>7.2379899999999997E-2</v>
      </c>
      <c r="I535" s="7">
        <v>0.159777</v>
      </c>
      <c r="J535" s="7">
        <v>5.2495399999999998E-2</v>
      </c>
      <c r="L535" s="7"/>
      <c r="M535" s="7"/>
    </row>
    <row r="536" spans="2:13" x14ac:dyDescent="0.25">
      <c r="B536" s="6">
        <v>-116.5</v>
      </c>
      <c r="C536" s="6">
        <v>42.05</v>
      </c>
      <c r="D536" s="7">
        <v>4.6720299999999999E-2</v>
      </c>
      <c r="E536" s="7">
        <v>0.1017</v>
      </c>
      <c r="F536" s="7">
        <v>3.6656099999999997E-2</v>
      </c>
      <c r="H536" s="7">
        <v>7.2322300000000006E-2</v>
      </c>
      <c r="I536" s="7">
        <v>0.15959899999999999</v>
      </c>
      <c r="J536" s="7">
        <v>5.2607000000000001E-2</v>
      </c>
      <c r="L536" s="7"/>
      <c r="M536" s="7"/>
    </row>
    <row r="537" spans="2:13" x14ac:dyDescent="0.25">
      <c r="B537" s="6">
        <v>-116.55</v>
      </c>
      <c r="C537" s="6">
        <v>42.05</v>
      </c>
      <c r="D537" s="7">
        <v>4.6806899999999999E-2</v>
      </c>
      <c r="E537" s="7">
        <v>0.10185900000000001</v>
      </c>
      <c r="F537" s="7">
        <v>3.6798600000000001E-2</v>
      </c>
      <c r="H537" s="7">
        <v>7.2348200000000001E-2</v>
      </c>
      <c r="I537" s="7">
        <v>0.159606</v>
      </c>
      <c r="J537" s="7">
        <v>5.27696E-2</v>
      </c>
      <c r="L537" s="7"/>
      <c r="M537" s="7"/>
    </row>
    <row r="538" spans="2:13" x14ac:dyDescent="0.25">
      <c r="B538" s="6">
        <v>-116.6</v>
      </c>
      <c r="C538" s="6">
        <v>42.05</v>
      </c>
      <c r="D538" s="7">
        <v>4.6907999999999998E-2</v>
      </c>
      <c r="E538" s="7">
        <v>0.102051</v>
      </c>
      <c r="F538" s="7">
        <v>3.6932100000000002E-2</v>
      </c>
      <c r="H538" s="7">
        <v>7.2398900000000002E-2</v>
      </c>
      <c r="I538" s="7">
        <v>0.159667</v>
      </c>
      <c r="J538" s="7">
        <v>5.2936700000000003E-2</v>
      </c>
      <c r="L538" s="7"/>
      <c r="M538" s="7"/>
    </row>
    <row r="539" spans="2:13" x14ac:dyDescent="0.25">
      <c r="B539" s="6">
        <v>-116.65</v>
      </c>
      <c r="C539" s="6">
        <v>42.05</v>
      </c>
      <c r="D539" s="7">
        <v>4.7067400000000002E-2</v>
      </c>
      <c r="E539" s="7">
        <v>0.10237400000000001</v>
      </c>
      <c r="F539" s="7">
        <v>3.7083100000000001E-2</v>
      </c>
      <c r="H539" s="7">
        <v>7.2547899999999998E-2</v>
      </c>
      <c r="I539" s="7">
        <v>0.15994900000000001</v>
      </c>
      <c r="J539" s="7">
        <v>5.3143599999999999E-2</v>
      </c>
      <c r="L539" s="7"/>
      <c r="M539" s="7"/>
    </row>
    <row r="540" spans="2:13" x14ac:dyDescent="0.25">
      <c r="B540" s="6">
        <v>-116.7</v>
      </c>
      <c r="C540" s="6">
        <v>42.05</v>
      </c>
      <c r="D540" s="7">
        <v>4.7244800000000003E-2</v>
      </c>
      <c r="E540" s="7">
        <v>0.10274</v>
      </c>
      <c r="F540" s="7">
        <v>3.7247500000000003E-2</v>
      </c>
      <c r="H540" s="7">
        <v>7.2732099999999994E-2</v>
      </c>
      <c r="I540" s="7">
        <v>0.16031200000000001</v>
      </c>
      <c r="J540" s="7">
        <v>5.3370399999999998E-2</v>
      </c>
      <c r="L540" s="7"/>
      <c r="M540" s="7"/>
    </row>
    <row r="541" spans="2:13" x14ac:dyDescent="0.25">
      <c r="B541" s="6">
        <v>-116.75</v>
      </c>
      <c r="C541" s="6">
        <v>42.05</v>
      </c>
      <c r="D541" s="7">
        <v>4.7485399999999997E-2</v>
      </c>
      <c r="E541" s="7">
        <v>0.10324700000000001</v>
      </c>
      <c r="F541" s="7">
        <v>3.7435000000000003E-2</v>
      </c>
      <c r="H541" s="7">
        <v>7.3026800000000003E-2</v>
      </c>
      <c r="I541" s="7">
        <v>0.16092200000000001</v>
      </c>
      <c r="J541" s="7">
        <v>5.36436E-2</v>
      </c>
      <c r="L541" s="7"/>
      <c r="M541" s="7"/>
    </row>
    <row r="542" spans="2:13" x14ac:dyDescent="0.25">
      <c r="B542" s="6">
        <v>-116.8</v>
      </c>
      <c r="C542" s="6">
        <v>42.05</v>
      </c>
      <c r="D542" s="7">
        <v>4.7745900000000001E-2</v>
      </c>
      <c r="E542" s="7">
        <v>0.1038</v>
      </c>
      <c r="F542" s="7">
        <v>3.7644799999999999E-2</v>
      </c>
      <c r="H542" s="7">
        <v>7.3364299999999993E-2</v>
      </c>
      <c r="I542" s="7">
        <v>0.16162899999999999</v>
      </c>
      <c r="J542" s="7">
        <v>5.3947299999999997E-2</v>
      </c>
      <c r="L542" s="7"/>
      <c r="M542" s="7"/>
    </row>
    <row r="543" spans="2:13" x14ac:dyDescent="0.25">
      <c r="B543" s="6">
        <v>-116.85</v>
      </c>
      <c r="C543" s="6">
        <v>42.05</v>
      </c>
      <c r="D543" s="7">
        <v>4.8076599999999997E-2</v>
      </c>
      <c r="E543" s="7">
        <v>0.10451100000000001</v>
      </c>
      <c r="F543" s="7">
        <v>3.7872099999999999E-2</v>
      </c>
      <c r="H543" s="7">
        <v>7.3827199999999996E-2</v>
      </c>
      <c r="I543" s="7">
        <v>0.16261900000000001</v>
      </c>
      <c r="J543" s="7">
        <v>5.4297699999999997E-2</v>
      </c>
      <c r="L543" s="7"/>
      <c r="M543" s="7"/>
    </row>
    <row r="544" spans="2:13" x14ac:dyDescent="0.25">
      <c r="B544" s="6">
        <v>-116.9</v>
      </c>
      <c r="C544" s="6">
        <v>42.05</v>
      </c>
      <c r="D544" s="7">
        <v>4.8437500000000001E-2</v>
      </c>
      <c r="E544" s="7">
        <v>0.10528800000000001</v>
      </c>
      <c r="F544" s="7">
        <v>3.8125600000000003E-2</v>
      </c>
      <c r="H544" s="7">
        <v>7.4332499999999996E-2</v>
      </c>
      <c r="I544" s="7">
        <v>0.16375300000000001</v>
      </c>
      <c r="J544" s="7">
        <v>5.4687800000000002E-2</v>
      </c>
      <c r="L544" s="7"/>
      <c r="M544" s="7"/>
    </row>
    <row r="545" spans="2:13" x14ac:dyDescent="0.25">
      <c r="B545" s="6">
        <v>-116.95</v>
      </c>
      <c r="C545" s="6">
        <v>42.05</v>
      </c>
      <c r="D545" s="7">
        <v>4.88783E-2</v>
      </c>
      <c r="E545" s="7">
        <v>0.10624400000000001</v>
      </c>
      <c r="F545" s="7">
        <v>3.8409100000000002E-2</v>
      </c>
      <c r="H545" s="7">
        <v>7.4978299999999998E-2</v>
      </c>
      <c r="I545" s="7">
        <v>0.165219</v>
      </c>
      <c r="J545" s="7">
        <v>5.5141700000000002E-2</v>
      </c>
      <c r="L545" s="7"/>
      <c r="M545" s="7"/>
    </row>
    <row r="546" spans="2:13" x14ac:dyDescent="0.25">
      <c r="B546" s="6">
        <v>-117</v>
      </c>
      <c r="C546" s="6">
        <v>42.05</v>
      </c>
      <c r="D546" s="7">
        <v>4.9355099999999999E-2</v>
      </c>
      <c r="E546" s="7">
        <v>0.107281</v>
      </c>
      <c r="F546" s="7">
        <v>3.8713999999999998E-2</v>
      </c>
      <c r="H546" s="7">
        <v>7.5702599999999995E-2</v>
      </c>
      <c r="I546" s="7">
        <v>0.16687399999999999</v>
      </c>
      <c r="J546" s="7">
        <v>5.5638899999999998E-2</v>
      </c>
      <c r="L546" s="7"/>
      <c r="M546" s="7"/>
    </row>
    <row r="547" spans="2:13" x14ac:dyDescent="0.25">
      <c r="B547" s="6">
        <v>-117.05</v>
      </c>
      <c r="C547" s="6">
        <v>42.05</v>
      </c>
      <c r="D547" s="7">
        <v>4.9922099999999997E-2</v>
      </c>
      <c r="E547" s="7">
        <v>0.10852000000000001</v>
      </c>
      <c r="F547" s="7">
        <v>3.9060600000000001E-2</v>
      </c>
      <c r="H547" s="7">
        <v>7.6591699999999999E-2</v>
      </c>
      <c r="I547" s="7">
        <v>0.16892499999999999</v>
      </c>
      <c r="J547" s="7">
        <v>5.6217299999999998E-2</v>
      </c>
      <c r="L547" s="7"/>
      <c r="M547" s="7"/>
    </row>
    <row r="548" spans="2:13" x14ac:dyDescent="0.25">
      <c r="B548" s="6">
        <v>-117.1</v>
      </c>
      <c r="C548" s="6">
        <v>42.05</v>
      </c>
      <c r="D548" s="7">
        <v>5.0532100000000003E-2</v>
      </c>
      <c r="E548" s="7">
        <v>0.109856</v>
      </c>
      <c r="F548" s="7">
        <v>3.9429199999999998E-2</v>
      </c>
      <c r="H548" s="7">
        <v>7.7582200000000004E-2</v>
      </c>
      <c r="I548" s="7">
        <v>0.17122599999999999</v>
      </c>
      <c r="J548" s="7">
        <v>5.6851800000000001E-2</v>
      </c>
      <c r="L548" s="7"/>
      <c r="M548" s="7"/>
    </row>
    <row r="549" spans="2:13" x14ac:dyDescent="0.25">
      <c r="B549" s="6">
        <v>-117.15</v>
      </c>
      <c r="C549" s="6">
        <v>42.05</v>
      </c>
      <c r="D549" s="7">
        <v>5.1245400000000003E-2</v>
      </c>
      <c r="E549" s="7">
        <v>0.111425</v>
      </c>
      <c r="F549" s="7">
        <v>3.9846399999999997E-2</v>
      </c>
      <c r="H549" s="7">
        <v>7.87741E-2</v>
      </c>
      <c r="I549" s="7">
        <v>0.17401700000000001</v>
      </c>
      <c r="J549" s="7">
        <v>5.7588E-2</v>
      </c>
      <c r="L549" s="7"/>
      <c r="M549" s="7"/>
    </row>
    <row r="550" spans="2:13" x14ac:dyDescent="0.25">
      <c r="B550" s="6">
        <v>-117.2</v>
      </c>
      <c r="C550" s="6">
        <v>42.05</v>
      </c>
      <c r="D550" s="7">
        <v>5.2013799999999999E-2</v>
      </c>
      <c r="E550" s="7">
        <v>0.11312</v>
      </c>
      <c r="F550" s="7">
        <v>4.0294299999999998E-2</v>
      </c>
      <c r="H550" s="7">
        <v>8.0113799999999999E-2</v>
      </c>
      <c r="I550" s="7">
        <v>0.177173</v>
      </c>
      <c r="J550" s="7">
        <v>5.8407000000000001E-2</v>
      </c>
      <c r="L550" s="7"/>
      <c r="M550" s="7"/>
    </row>
    <row r="551" spans="2:13" x14ac:dyDescent="0.25">
      <c r="B551" s="6">
        <v>-117.25</v>
      </c>
      <c r="C551" s="6">
        <v>42.05</v>
      </c>
      <c r="D551" s="7">
        <v>5.2880999999999997E-2</v>
      </c>
      <c r="E551" s="7">
        <v>0.115063</v>
      </c>
      <c r="F551" s="7">
        <v>4.0895099999999997E-2</v>
      </c>
      <c r="H551" s="7">
        <v>8.16886E-2</v>
      </c>
      <c r="I551" s="7">
        <v>0.180898</v>
      </c>
      <c r="J551" s="7">
        <v>5.9412899999999998E-2</v>
      </c>
      <c r="L551" s="7"/>
      <c r="M551" s="7"/>
    </row>
    <row r="552" spans="2:13" x14ac:dyDescent="0.25">
      <c r="B552" s="6">
        <v>-117.3</v>
      </c>
      <c r="C552" s="6">
        <v>42.05</v>
      </c>
      <c r="D552" s="7">
        <v>5.3773700000000001E-2</v>
      </c>
      <c r="E552" s="7">
        <v>0.11715299999999999</v>
      </c>
      <c r="F552" s="7">
        <v>4.1448100000000002E-2</v>
      </c>
      <c r="H552" s="7">
        <v>8.3472699999999997E-2</v>
      </c>
      <c r="I552" s="7">
        <v>0.18512799999999999</v>
      </c>
      <c r="J552" s="7">
        <v>6.0474100000000003E-2</v>
      </c>
      <c r="L552" s="7"/>
      <c r="M552" s="7"/>
    </row>
    <row r="553" spans="2:13" x14ac:dyDescent="0.25">
      <c r="B553" s="6">
        <v>-117.35</v>
      </c>
      <c r="C553" s="6">
        <v>42.05</v>
      </c>
      <c r="D553" s="7">
        <v>5.4780500000000003E-2</v>
      </c>
      <c r="E553" s="7">
        <v>0.119502</v>
      </c>
      <c r="F553" s="7">
        <v>4.2044100000000001E-2</v>
      </c>
      <c r="H553" s="7">
        <v>8.5544099999999998E-2</v>
      </c>
      <c r="I553" s="7">
        <v>0.19003100000000001</v>
      </c>
      <c r="J553" s="7">
        <v>6.1665900000000003E-2</v>
      </c>
      <c r="L553" s="7"/>
      <c r="M553" s="7"/>
    </row>
    <row r="554" spans="2:13" x14ac:dyDescent="0.25">
      <c r="B554" s="6">
        <v>-117.4</v>
      </c>
      <c r="C554" s="6">
        <v>42.05</v>
      </c>
      <c r="D554" s="7">
        <v>5.58197E-2</v>
      </c>
      <c r="E554" s="7">
        <v>0.121921</v>
      </c>
      <c r="F554" s="7">
        <v>4.2670600000000003E-2</v>
      </c>
      <c r="H554" s="7">
        <v>8.7790300000000002E-2</v>
      </c>
      <c r="I554" s="7">
        <v>0.19506200000000001</v>
      </c>
      <c r="J554" s="7">
        <v>6.2968300000000005E-2</v>
      </c>
      <c r="L554" s="7"/>
      <c r="M554" s="7"/>
    </row>
    <row r="555" spans="2:13" x14ac:dyDescent="0.25">
      <c r="B555" s="6">
        <v>-117.45</v>
      </c>
      <c r="C555" s="6">
        <v>42.05</v>
      </c>
      <c r="D555" s="7">
        <v>5.6980900000000001E-2</v>
      </c>
      <c r="E555" s="7">
        <v>0.12460599999999999</v>
      </c>
      <c r="F555" s="7">
        <v>4.3316599999999997E-2</v>
      </c>
      <c r="H555" s="7">
        <v>9.0384300000000001E-2</v>
      </c>
      <c r="I555" s="7">
        <v>0.200714</v>
      </c>
      <c r="J555" s="7">
        <v>6.4425899999999994E-2</v>
      </c>
      <c r="L555" s="7"/>
      <c r="M555" s="7"/>
    </row>
    <row r="556" spans="2:13" x14ac:dyDescent="0.25">
      <c r="B556" s="6">
        <v>-117.5</v>
      </c>
      <c r="C556" s="6">
        <v>42.05</v>
      </c>
      <c r="D556" s="7">
        <v>5.8180599999999999E-2</v>
      </c>
      <c r="E556" s="7">
        <v>0.12736</v>
      </c>
      <c r="F556" s="7">
        <v>4.3995300000000001E-2</v>
      </c>
      <c r="H556" s="7">
        <v>9.3192899999999995E-2</v>
      </c>
      <c r="I556" s="7">
        <v>0.206903</v>
      </c>
      <c r="J556" s="7">
        <v>6.5983799999999995E-2</v>
      </c>
      <c r="L556" s="7"/>
      <c r="M556" s="7"/>
    </row>
    <row r="557" spans="2:13" x14ac:dyDescent="0.25">
      <c r="B557" s="6">
        <v>-117.55</v>
      </c>
      <c r="C557" s="6">
        <v>42.05</v>
      </c>
      <c r="D557" s="7">
        <v>5.94873E-2</v>
      </c>
      <c r="E557" s="7">
        <v>0.13028300000000001</v>
      </c>
      <c r="F557" s="7">
        <v>4.4726399999999999E-2</v>
      </c>
      <c r="H557" s="7">
        <v>9.6312800000000004E-2</v>
      </c>
      <c r="I557" s="7">
        <v>0.21393499999999999</v>
      </c>
      <c r="J557" s="7">
        <v>6.7754300000000003E-2</v>
      </c>
      <c r="L557" s="7"/>
      <c r="M557" s="7"/>
    </row>
    <row r="558" spans="2:13" x14ac:dyDescent="0.25">
      <c r="B558" s="6">
        <v>-117.6</v>
      </c>
      <c r="C558" s="6">
        <v>42.05</v>
      </c>
      <c r="D558" s="7">
        <v>6.07894E-2</v>
      </c>
      <c r="E558" s="7">
        <v>0.133215</v>
      </c>
      <c r="F558" s="7">
        <v>4.5469599999999999E-2</v>
      </c>
      <c r="H558" s="7">
        <v>9.9400699999999995E-2</v>
      </c>
      <c r="I558" s="7">
        <v>0.221136</v>
      </c>
      <c r="J558" s="7">
        <v>6.9615399999999994E-2</v>
      </c>
      <c r="L558" s="7"/>
      <c r="M558" s="7"/>
    </row>
    <row r="559" spans="2:13" x14ac:dyDescent="0.25">
      <c r="B559" s="6">
        <v>-117.65</v>
      </c>
      <c r="C559" s="6">
        <v>42.05</v>
      </c>
      <c r="D559" s="7">
        <v>6.2174800000000002E-2</v>
      </c>
      <c r="E559" s="7">
        <v>0.13636499999999999</v>
      </c>
      <c r="F559" s="7">
        <v>4.6246900000000001E-2</v>
      </c>
      <c r="H559" s="7">
        <v>0.102511</v>
      </c>
      <c r="I559" s="7">
        <v>0.22863</v>
      </c>
      <c r="J559" s="7">
        <v>7.1578699999999995E-2</v>
      </c>
      <c r="L559" s="7"/>
      <c r="M559" s="7"/>
    </row>
    <row r="560" spans="2:13" x14ac:dyDescent="0.25">
      <c r="B560" s="6">
        <v>-117.7</v>
      </c>
      <c r="C560" s="6">
        <v>42.05</v>
      </c>
      <c r="D560" s="7">
        <v>6.3550400000000007E-2</v>
      </c>
      <c r="E560" s="7">
        <v>0.139511</v>
      </c>
      <c r="F560" s="7">
        <v>4.7007199999999999E-2</v>
      </c>
      <c r="H560" s="7">
        <v>0.105383</v>
      </c>
      <c r="I560" s="7">
        <v>0.235486</v>
      </c>
      <c r="J560" s="7">
        <v>7.34128E-2</v>
      </c>
      <c r="L560" s="7"/>
      <c r="M560" s="7"/>
    </row>
    <row r="561" spans="2:13" x14ac:dyDescent="0.25">
      <c r="B561" s="6">
        <v>-117.75</v>
      </c>
      <c r="C561" s="6">
        <v>42.05</v>
      </c>
      <c r="D561" s="7">
        <v>6.5017599999999995E-2</v>
      </c>
      <c r="E561" s="7">
        <v>0.14285</v>
      </c>
      <c r="F561" s="7">
        <v>4.7788200000000003E-2</v>
      </c>
      <c r="H561" s="7">
        <v>0.108126</v>
      </c>
      <c r="I561" s="7">
        <v>0.24180099999999999</v>
      </c>
      <c r="J561" s="7">
        <v>7.5049500000000005E-2</v>
      </c>
      <c r="L561" s="7"/>
      <c r="M561" s="7"/>
    </row>
    <row r="562" spans="2:13" x14ac:dyDescent="0.25">
      <c r="B562" s="6">
        <v>-117.8</v>
      </c>
      <c r="C562" s="6">
        <v>42.05</v>
      </c>
      <c r="D562" s="7">
        <v>6.6506599999999999E-2</v>
      </c>
      <c r="E562" s="7">
        <v>0.14621999999999999</v>
      </c>
      <c r="F562" s="7">
        <v>4.8535700000000001E-2</v>
      </c>
      <c r="H562" s="7">
        <v>0.110567</v>
      </c>
      <c r="I562" s="7">
        <v>0.24735399999999999</v>
      </c>
      <c r="J562" s="7">
        <v>7.6374399999999995E-2</v>
      </c>
      <c r="L562" s="7"/>
      <c r="M562" s="7"/>
    </row>
    <row r="563" spans="2:13" x14ac:dyDescent="0.25">
      <c r="B563" s="6">
        <v>-117.85</v>
      </c>
      <c r="C563" s="6">
        <v>42.05</v>
      </c>
      <c r="D563" s="7">
        <v>6.8088999999999997E-2</v>
      </c>
      <c r="E563" s="7">
        <v>0.14974299999999999</v>
      </c>
      <c r="F563" s="7">
        <v>4.9280400000000002E-2</v>
      </c>
      <c r="H563" s="7">
        <v>0.112661</v>
      </c>
      <c r="I563" s="7">
        <v>0.25197000000000003</v>
      </c>
      <c r="J563" s="7">
        <v>7.7336600000000005E-2</v>
      </c>
      <c r="L563" s="7"/>
      <c r="M563" s="7"/>
    </row>
    <row r="564" spans="2:13" x14ac:dyDescent="0.25">
      <c r="B564" s="6">
        <v>-117.9</v>
      </c>
      <c r="C564" s="6">
        <v>42.05</v>
      </c>
      <c r="D564" s="7">
        <v>6.9684200000000002E-2</v>
      </c>
      <c r="E564" s="7">
        <v>0.15324099999999999</v>
      </c>
      <c r="F564" s="7">
        <v>4.9992399999999999E-2</v>
      </c>
      <c r="H564" s="7">
        <v>0.114274</v>
      </c>
      <c r="I564" s="7">
        <v>0.25563000000000002</v>
      </c>
      <c r="J564" s="7">
        <v>7.8015299999999996E-2</v>
      </c>
      <c r="L564" s="7"/>
      <c r="M564" s="7"/>
    </row>
    <row r="565" spans="2:13" x14ac:dyDescent="0.25">
      <c r="B565" s="6">
        <v>-117.95</v>
      </c>
      <c r="C565" s="6">
        <v>42.05</v>
      </c>
      <c r="D565" s="7">
        <v>7.1307200000000001E-2</v>
      </c>
      <c r="E565" s="7">
        <v>0.15673999999999999</v>
      </c>
      <c r="F565" s="7">
        <v>5.0687200000000002E-2</v>
      </c>
      <c r="H565" s="7">
        <v>0.115499</v>
      </c>
      <c r="I565" s="7">
        <v>0.25853399999999999</v>
      </c>
      <c r="J565" s="7">
        <v>7.8520499999999993E-2</v>
      </c>
      <c r="L565" s="7"/>
      <c r="M565" s="7"/>
    </row>
    <row r="566" spans="2:13" x14ac:dyDescent="0.25">
      <c r="B566" s="6">
        <v>-118</v>
      </c>
      <c r="C566" s="6">
        <v>42.05</v>
      </c>
      <c r="D566" s="7">
        <v>7.2945099999999999E-2</v>
      </c>
      <c r="E566" s="7">
        <v>0.16023899999999999</v>
      </c>
      <c r="F566" s="7">
        <v>5.1388299999999998E-2</v>
      </c>
      <c r="H566" s="7">
        <v>0.11670700000000001</v>
      </c>
      <c r="I566" s="7">
        <v>0.26151999999999997</v>
      </c>
      <c r="J566" s="7">
        <v>7.9111600000000004E-2</v>
      </c>
      <c r="L566" s="7"/>
      <c r="M566" s="7"/>
    </row>
    <row r="567" spans="2:13" x14ac:dyDescent="0.25">
      <c r="B567" s="6">
        <v>-118.05</v>
      </c>
      <c r="C567" s="6">
        <v>42.05</v>
      </c>
      <c r="D567" s="7">
        <v>7.4496800000000002E-2</v>
      </c>
      <c r="E567" s="7">
        <v>0.16367000000000001</v>
      </c>
      <c r="F567" s="7">
        <v>5.2089299999999998E-2</v>
      </c>
      <c r="H567" s="7">
        <v>0.11801200000000001</v>
      </c>
      <c r="I567" s="7">
        <v>0.26481500000000002</v>
      </c>
      <c r="J567" s="7">
        <v>7.9812599999999997E-2</v>
      </c>
      <c r="L567" s="7"/>
      <c r="M567" s="7"/>
    </row>
    <row r="568" spans="2:13" x14ac:dyDescent="0.25">
      <c r="B568" s="6">
        <v>-118.1</v>
      </c>
      <c r="C568" s="6">
        <v>42.05</v>
      </c>
      <c r="D568" s="7">
        <v>7.6075500000000004E-2</v>
      </c>
      <c r="E568" s="7">
        <v>0.167407</v>
      </c>
      <c r="F568" s="7">
        <v>5.2882699999999998E-2</v>
      </c>
      <c r="H568" s="7">
        <v>0.119856</v>
      </c>
      <c r="I568" s="7">
        <v>0.26948800000000001</v>
      </c>
      <c r="J568" s="7">
        <v>8.0859200000000006E-2</v>
      </c>
      <c r="L568" s="7"/>
      <c r="M568" s="7"/>
    </row>
    <row r="569" spans="2:13" x14ac:dyDescent="0.25">
      <c r="B569" s="6">
        <v>-118.15</v>
      </c>
      <c r="C569" s="6">
        <v>42.05</v>
      </c>
      <c r="D569" s="7">
        <v>7.7585199999999993E-2</v>
      </c>
      <c r="E569" s="7">
        <v>0.17104</v>
      </c>
      <c r="F569" s="7">
        <v>5.36757E-2</v>
      </c>
      <c r="H569" s="7">
        <v>0.122013</v>
      </c>
      <c r="I569" s="7">
        <v>0.27492800000000001</v>
      </c>
      <c r="J569" s="7">
        <v>8.2103200000000001E-2</v>
      </c>
      <c r="L569" s="7"/>
      <c r="M569" s="7"/>
    </row>
    <row r="570" spans="2:13" x14ac:dyDescent="0.25">
      <c r="B570" s="6">
        <v>-118.2</v>
      </c>
      <c r="C570" s="6">
        <v>42.05</v>
      </c>
      <c r="D570" s="7">
        <v>7.9092099999999999E-2</v>
      </c>
      <c r="E570" s="7">
        <v>0.17468800000000001</v>
      </c>
      <c r="F570" s="7">
        <v>5.4495500000000002E-2</v>
      </c>
      <c r="H570" s="7">
        <v>0.124584</v>
      </c>
      <c r="I570" s="7">
        <v>0.281366</v>
      </c>
      <c r="J570" s="7">
        <v>8.3574800000000005E-2</v>
      </c>
      <c r="L570" s="7"/>
      <c r="M570" s="7"/>
    </row>
    <row r="571" spans="2:13" x14ac:dyDescent="0.25">
      <c r="B571" s="6">
        <v>-118.25</v>
      </c>
      <c r="C571" s="6">
        <v>42.05</v>
      </c>
      <c r="D571" s="7">
        <v>8.0579100000000001E-2</v>
      </c>
      <c r="E571" s="7">
        <v>0.17827699999999999</v>
      </c>
      <c r="F571" s="7">
        <v>5.5329099999999999E-2</v>
      </c>
      <c r="H571" s="7">
        <v>0.1275</v>
      </c>
      <c r="I571" s="7">
        <v>0.28854200000000002</v>
      </c>
      <c r="J571" s="7">
        <v>8.5226300000000005E-2</v>
      </c>
      <c r="L571" s="7"/>
      <c r="M571" s="7"/>
    </row>
    <row r="572" spans="2:13" x14ac:dyDescent="0.25">
      <c r="B572" s="6">
        <v>-118.3</v>
      </c>
      <c r="C572" s="6">
        <v>42.05</v>
      </c>
      <c r="D572" s="7">
        <v>8.2059199999999999E-2</v>
      </c>
      <c r="E572" s="7">
        <v>0.18180499999999999</v>
      </c>
      <c r="F572" s="7">
        <v>5.6173300000000002E-2</v>
      </c>
      <c r="H572" s="7">
        <v>0.130833</v>
      </c>
      <c r="I572" s="7">
        <v>0.29566199999999998</v>
      </c>
      <c r="J572" s="7">
        <v>8.7061399999999997E-2</v>
      </c>
      <c r="L572" s="7"/>
      <c r="M572" s="7"/>
    </row>
    <row r="573" spans="2:13" x14ac:dyDescent="0.25">
      <c r="B573" s="6">
        <v>-118.35</v>
      </c>
      <c r="C573" s="6">
        <v>42.05</v>
      </c>
      <c r="D573" s="7">
        <v>8.3466700000000005E-2</v>
      </c>
      <c r="E573" s="7">
        <v>0.18509600000000001</v>
      </c>
      <c r="F573" s="7">
        <v>5.7008700000000002E-2</v>
      </c>
      <c r="H573" s="7">
        <v>0.13450000000000001</v>
      </c>
      <c r="I573" s="7">
        <v>0.30352200000000001</v>
      </c>
      <c r="J573" s="7">
        <v>8.9080699999999999E-2</v>
      </c>
      <c r="L573" s="7"/>
      <c r="M573" s="7"/>
    </row>
    <row r="574" spans="2:13" x14ac:dyDescent="0.25">
      <c r="B574" s="6">
        <v>-118.4</v>
      </c>
      <c r="C574" s="6">
        <v>42.05</v>
      </c>
      <c r="D574" s="7">
        <v>8.4798799999999994E-2</v>
      </c>
      <c r="E574" s="7">
        <v>0.188139</v>
      </c>
      <c r="F574" s="7">
        <v>5.7807499999999998E-2</v>
      </c>
      <c r="H574" s="7">
        <v>0.13833699999999999</v>
      </c>
      <c r="I574" s="7">
        <v>0.311863</v>
      </c>
      <c r="J574" s="7">
        <v>9.1153999999999999E-2</v>
      </c>
      <c r="L574" s="7"/>
      <c r="M574" s="7"/>
    </row>
    <row r="575" spans="2:13" x14ac:dyDescent="0.25">
      <c r="B575" s="6">
        <v>-118.45</v>
      </c>
      <c r="C575" s="6">
        <v>42.05</v>
      </c>
      <c r="D575" s="7">
        <v>8.5871799999999998E-2</v>
      </c>
      <c r="E575" s="7">
        <v>0.19050700000000001</v>
      </c>
      <c r="F575" s="7">
        <v>5.8515400000000002E-2</v>
      </c>
      <c r="H575" s="7">
        <v>0.14188700000000001</v>
      </c>
      <c r="I575" s="7">
        <v>0.319803</v>
      </c>
      <c r="J575" s="7">
        <v>9.3133599999999997E-2</v>
      </c>
      <c r="L575" s="7"/>
      <c r="M575" s="7"/>
    </row>
    <row r="576" spans="2:13" x14ac:dyDescent="0.25">
      <c r="B576" s="6">
        <v>-118.5</v>
      </c>
      <c r="C576" s="6">
        <v>42.05</v>
      </c>
      <c r="D576" s="7">
        <v>8.6806400000000006E-2</v>
      </c>
      <c r="E576" s="7">
        <v>0.19247</v>
      </c>
      <c r="F576" s="7">
        <v>5.9151099999999998E-2</v>
      </c>
      <c r="H576" s="7">
        <v>0.145009</v>
      </c>
      <c r="I576" s="7">
        <v>0.32686900000000002</v>
      </c>
      <c r="J576" s="7">
        <v>9.4888600000000003E-2</v>
      </c>
      <c r="L576" s="7"/>
      <c r="M576" s="7"/>
    </row>
    <row r="577" spans="2:13" x14ac:dyDescent="0.25">
      <c r="B577" s="6">
        <v>-118.55</v>
      </c>
      <c r="C577" s="6">
        <v>42.05</v>
      </c>
      <c r="D577" s="7">
        <v>8.7359999999999993E-2</v>
      </c>
      <c r="E577" s="7">
        <v>0.19350899999999999</v>
      </c>
      <c r="F577" s="7">
        <v>5.9617900000000001E-2</v>
      </c>
      <c r="H577" s="7">
        <v>0.146978</v>
      </c>
      <c r="I577" s="7">
        <v>0.33153700000000003</v>
      </c>
      <c r="J577" s="7">
        <v>9.6138699999999994E-2</v>
      </c>
      <c r="L577" s="7"/>
      <c r="M577" s="7"/>
    </row>
    <row r="578" spans="2:13" x14ac:dyDescent="0.25">
      <c r="B578" s="6">
        <v>-118.6</v>
      </c>
      <c r="C578" s="6">
        <v>42.05</v>
      </c>
      <c r="D578" s="7">
        <v>8.7432499999999996E-2</v>
      </c>
      <c r="E578" s="7">
        <v>0.19356599999999999</v>
      </c>
      <c r="F578" s="7">
        <v>5.9806699999999997E-2</v>
      </c>
      <c r="H578" s="7">
        <v>0.14699400000000001</v>
      </c>
      <c r="I578" s="7">
        <v>0.33141399999999999</v>
      </c>
      <c r="J578" s="7">
        <v>9.6291000000000002E-2</v>
      </c>
      <c r="L578" s="7"/>
      <c r="M578" s="7"/>
    </row>
    <row r="579" spans="2:13" x14ac:dyDescent="0.25">
      <c r="B579" s="6">
        <v>-118.65</v>
      </c>
      <c r="C579" s="6">
        <v>42.05</v>
      </c>
      <c r="D579" s="7">
        <v>8.6835399999999993E-2</v>
      </c>
      <c r="E579" s="7">
        <v>0.19223399999999999</v>
      </c>
      <c r="F579" s="7">
        <v>5.9634899999999998E-2</v>
      </c>
      <c r="H579" s="7">
        <v>0.144425</v>
      </c>
      <c r="I579" s="7">
        <v>0.324853</v>
      </c>
      <c r="J579" s="7">
        <v>9.49821E-2</v>
      </c>
      <c r="L579" s="7"/>
      <c r="M579" s="7"/>
    </row>
    <row r="580" spans="2:13" x14ac:dyDescent="0.25">
      <c r="B580" s="6">
        <v>-118.7</v>
      </c>
      <c r="C580" s="6">
        <v>42.05</v>
      </c>
      <c r="D580" s="7">
        <v>8.5736000000000007E-2</v>
      </c>
      <c r="E580" s="7">
        <v>0.189777</v>
      </c>
      <c r="F580" s="7">
        <v>5.9167699999999997E-2</v>
      </c>
      <c r="H580" s="7">
        <v>0.13980899999999999</v>
      </c>
      <c r="I580" s="7">
        <v>0.314411</v>
      </c>
      <c r="J580" s="7">
        <v>9.2604099999999995E-2</v>
      </c>
      <c r="L580" s="7"/>
      <c r="M580" s="7"/>
    </row>
    <row r="581" spans="2:13" x14ac:dyDescent="0.25">
      <c r="B581" s="6">
        <v>-118.75</v>
      </c>
      <c r="C581" s="6">
        <v>42.05</v>
      </c>
      <c r="D581" s="7">
        <v>8.4240099999999998E-2</v>
      </c>
      <c r="E581" s="7">
        <v>0.18636</v>
      </c>
      <c r="F581" s="7">
        <v>5.8518199999999999E-2</v>
      </c>
      <c r="H581" s="7">
        <v>0.13455300000000001</v>
      </c>
      <c r="I581" s="7">
        <v>0.303037</v>
      </c>
      <c r="J581" s="7">
        <v>8.9970099999999997E-2</v>
      </c>
      <c r="L581" s="7"/>
      <c r="M581" s="7"/>
    </row>
    <row r="582" spans="2:13" x14ac:dyDescent="0.25">
      <c r="B582" s="6">
        <v>-118.8</v>
      </c>
      <c r="C582" s="6">
        <v>42.05</v>
      </c>
      <c r="D582" s="7">
        <v>8.26432E-2</v>
      </c>
      <c r="E582" s="7">
        <v>0.18262900000000001</v>
      </c>
      <c r="F582" s="7">
        <v>5.7826900000000001E-2</v>
      </c>
      <c r="H582" s="7">
        <v>0.129635</v>
      </c>
      <c r="I582" s="7">
        <v>0.29250999999999999</v>
      </c>
      <c r="J582" s="7">
        <v>8.7539699999999998E-2</v>
      </c>
      <c r="L582" s="7"/>
      <c r="M582" s="7"/>
    </row>
    <row r="583" spans="2:13" x14ac:dyDescent="0.25">
      <c r="B583" s="6">
        <v>-118.85</v>
      </c>
      <c r="C583" s="6">
        <v>42.05</v>
      </c>
      <c r="D583" s="7">
        <v>8.1065700000000004E-2</v>
      </c>
      <c r="E583" s="7">
        <v>0.178871</v>
      </c>
      <c r="F583" s="7">
        <v>5.7179300000000002E-2</v>
      </c>
      <c r="H583" s="7">
        <v>0.12537100000000001</v>
      </c>
      <c r="I583" s="7">
        <v>0.28262500000000002</v>
      </c>
      <c r="J583" s="7">
        <v>8.5501999999999995E-2</v>
      </c>
      <c r="L583" s="7"/>
      <c r="M583" s="7"/>
    </row>
    <row r="584" spans="2:13" x14ac:dyDescent="0.25">
      <c r="B584" s="6">
        <v>-118.9</v>
      </c>
      <c r="C584" s="6">
        <v>42.05</v>
      </c>
      <c r="D584" s="7">
        <v>7.9662200000000002E-2</v>
      </c>
      <c r="E584" s="7">
        <v>0.17549500000000001</v>
      </c>
      <c r="F584" s="7">
        <v>5.6640000000000003E-2</v>
      </c>
      <c r="H584" s="7">
        <v>0.121916</v>
      </c>
      <c r="I584" s="7">
        <v>0.27399499999999999</v>
      </c>
      <c r="J584" s="7">
        <v>8.3908700000000003E-2</v>
      </c>
      <c r="L584" s="7"/>
      <c r="M584" s="7"/>
    </row>
    <row r="585" spans="2:13" x14ac:dyDescent="0.25">
      <c r="B585" s="6">
        <v>-118.95</v>
      </c>
      <c r="C585" s="6">
        <v>42.05</v>
      </c>
      <c r="D585" s="7">
        <v>7.8404699999999994E-2</v>
      </c>
      <c r="E585" s="7">
        <v>0.17244499999999999</v>
      </c>
      <c r="F585" s="7">
        <v>5.6190999999999998E-2</v>
      </c>
      <c r="H585" s="7">
        <v>0.118995</v>
      </c>
      <c r="I585" s="7">
        <v>0.266681</v>
      </c>
      <c r="J585" s="7">
        <v>8.2619399999999996E-2</v>
      </c>
      <c r="L585" s="7"/>
      <c r="M585" s="7"/>
    </row>
    <row r="586" spans="2:13" x14ac:dyDescent="0.25">
      <c r="B586" s="6">
        <v>-119</v>
      </c>
      <c r="C586" s="6">
        <v>42.05</v>
      </c>
      <c r="D586" s="7">
        <v>7.7346999999999999E-2</v>
      </c>
      <c r="E586" s="7">
        <v>0.169879</v>
      </c>
      <c r="F586" s="7">
        <v>5.58624E-2</v>
      </c>
      <c r="H586" s="7">
        <v>0.116632</v>
      </c>
      <c r="I586" s="7">
        <v>0.260772</v>
      </c>
      <c r="J586" s="7">
        <v>8.1641599999999995E-2</v>
      </c>
      <c r="L586" s="7"/>
      <c r="M586" s="7"/>
    </row>
    <row r="587" spans="2:13" x14ac:dyDescent="0.25">
      <c r="B587" s="6">
        <v>-119.05</v>
      </c>
      <c r="C587" s="6">
        <v>42.05</v>
      </c>
      <c r="D587" s="7">
        <v>7.6485600000000001E-2</v>
      </c>
      <c r="E587" s="7">
        <v>0.16778899999999999</v>
      </c>
      <c r="F587" s="7">
        <v>5.5641000000000003E-2</v>
      </c>
      <c r="H587" s="7">
        <v>0.114776</v>
      </c>
      <c r="I587" s="7">
        <v>0.25612099999999999</v>
      </c>
      <c r="J587" s="7">
        <v>8.0950300000000003E-2</v>
      </c>
      <c r="L587" s="7"/>
      <c r="M587" s="7"/>
    </row>
    <row r="588" spans="2:13" x14ac:dyDescent="0.25">
      <c r="B588" s="6">
        <v>-119.1</v>
      </c>
      <c r="C588" s="6">
        <v>42.05</v>
      </c>
      <c r="D588" s="7">
        <v>7.5844099999999998E-2</v>
      </c>
      <c r="E588" s="7">
        <v>0.166242</v>
      </c>
      <c r="F588" s="7">
        <v>5.5522799999999997E-2</v>
      </c>
      <c r="H588" s="7">
        <v>0.11336300000000001</v>
      </c>
      <c r="I588" s="7">
        <v>0.25260199999999999</v>
      </c>
      <c r="J588" s="7">
        <v>8.04869E-2</v>
      </c>
      <c r="L588" s="7"/>
      <c r="M588" s="7"/>
    </row>
    <row r="589" spans="2:13" x14ac:dyDescent="0.25">
      <c r="B589" s="6">
        <v>-119.15</v>
      </c>
      <c r="C589" s="6">
        <v>42.05</v>
      </c>
      <c r="D589" s="7">
        <v>7.5432799999999994E-2</v>
      </c>
      <c r="E589" s="7">
        <v>0.165239</v>
      </c>
      <c r="F589" s="7">
        <v>5.5520399999999998E-2</v>
      </c>
      <c r="H589" s="7">
        <v>0.11240799999999999</v>
      </c>
      <c r="I589" s="7">
        <v>0.25020300000000001</v>
      </c>
      <c r="J589" s="7">
        <v>8.0263200000000007E-2</v>
      </c>
      <c r="L589" s="7"/>
      <c r="M589" s="7"/>
    </row>
    <row r="590" spans="2:13" x14ac:dyDescent="0.25">
      <c r="B590" s="6">
        <v>-119.2</v>
      </c>
      <c r="C590" s="6">
        <v>42.05</v>
      </c>
      <c r="D590" s="7">
        <v>7.5220599999999999E-2</v>
      </c>
      <c r="E590" s="7">
        <v>0.16472500000000001</v>
      </c>
      <c r="F590" s="7">
        <v>5.5625000000000001E-2</v>
      </c>
      <c r="H590" s="7">
        <v>0.111847</v>
      </c>
      <c r="I590" s="7">
        <v>0.24878400000000001</v>
      </c>
      <c r="J590" s="7">
        <v>8.0258599999999999E-2</v>
      </c>
      <c r="L590" s="7"/>
      <c r="M590" s="7"/>
    </row>
    <row r="591" spans="2:13" x14ac:dyDescent="0.25">
      <c r="B591" s="6">
        <v>-119.25</v>
      </c>
      <c r="C591" s="6">
        <v>42.05</v>
      </c>
      <c r="D591" s="7">
        <v>7.5254199999999993E-2</v>
      </c>
      <c r="E591" s="7">
        <v>0.16479099999999999</v>
      </c>
      <c r="F591" s="7">
        <v>5.5853399999999997E-2</v>
      </c>
      <c r="H591" s="7">
        <v>0.11175</v>
      </c>
      <c r="I591" s="7">
        <v>0.24848000000000001</v>
      </c>
      <c r="J591" s="7">
        <v>8.0494999999999997E-2</v>
      </c>
      <c r="L591" s="7"/>
      <c r="M591" s="7"/>
    </row>
    <row r="592" spans="2:13" x14ac:dyDescent="0.25">
      <c r="B592" s="6">
        <v>-119.3</v>
      </c>
      <c r="C592" s="6">
        <v>42.05</v>
      </c>
      <c r="D592" s="7">
        <v>7.5502299999999994E-2</v>
      </c>
      <c r="E592" s="7">
        <v>0.165381</v>
      </c>
      <c r="F592" s="7">
        <v>5.6197499999999997E-2</v>
      </c>
      <c r="H592" s="7">
        <v>0.112057</v>
      </c>
      <c r="I592" s="7">
        <v>0.24917300000000001</v>
      </c>
      <c r="J592" s="7">
        <v>8.0955600000000003E-2</v>
      </c>
      <c r="L592" s="7"/>
      <c r="M592" s="7"/>
    </row>
    <row r="593" spans="2:13" x14ac:dyDescent="0.25">
      <c r="B593" s="6">
        <v>-119.35</v>
      </c>
      <c r="C593" s="6">
        <v>42.05</v>
      </c>
      <c r="D593" s="7">
        <v>7.6014399999999996E-2</v>
      </c>
      <c r="E593" s="7">
        <v>0.166604</v>
      </c>
      <c r="F593" s="7">
        <v>5.6675000000000003E-2</v>
      </c>
      <c r="H593" s="7">
        <v>0.112867</v>
      </c>
      <c r="I593" s="7">
        <v>0.25108399999999997</v>
      </c>
      <c r="J593" s="7">
        <v>8.1679199999999993E-2</v>
      </c>
      <c r="L593" s="7"/>
      <c r="M593" s="7"/>
    </row>
    <row r="594" spans="2:13" x14ac:dyDescent="0.25">
      <c r="B594" s="6">
        <v>-119.4</v>
      </c>
      <c r="C594" s="6">
        <v>42.05</v>
      </c>
      <c r="D594" s="7">
        <v>7.6731099999999997E-2</v>
      </c>
      <c r="E594" s="7">
        <v>0.16834099999999999</v>
      </c>
      <c r="F594" s="7">
        <v>5.7260499999999999E-2</v>
      </c>
      <c r="H594" s="7">
        <v>0.114079</v>
      </c>
      <c r="I594" s="7">
        <v>0.25400499999999998</v>
      </c>
      <c r="J594" s="7">
        <v>8.2623699999999994E-2</v>
      </c>
      <c r="L594" s="7"/>
      <c r="M594" s="7"/>
    </row>
    <row r="595" spans="2:13" x14ac:dyDescent="0.25">
      <c r="B595" s="6">
        <v>-119.45</v>
      </c>
      <c r="C595" s="6">
        <v>42.05</v>
      </c>
      <c r="D595" s="7">
        <v>7.7723799999999996E-2</v>
      </c>
      <c r="E595" s="7">
        <v>0.170738</v>
      </c>
      <c r="F595" s="7">
        <v>5.80023E-2</v>
      </c>
      <c r="H595" s="7">
        <v>0.11584700000000001</v>
      </c>
      <c r="I595" s="7">
        <v>0.25828000000000001</v>
      </c>
      <c r="J595" s="7">
        <v>8.3883799999999994E-2</v>
      </c>
      <c r="L595" s="7"/>
      <c r="M595" s="7"/>
    </row>
    <row r="596" spans="2:13" x14ac:dyDescent="0.25">
      <c r="B596" s="6">
        <v>-119.5</v>
      </c>
      <c r="C596" s="6">
        <v>42.05</v>
      </c>
      <c r="D596" s="7">
        <v>7.8911999999999996E-2</v>
      </c>
      <c r="E596" s="7">
        <v>0.173627</v>
      </c>
      <c r="F596" s="7">
        <v>5.8864699999999999E-2</v>
      </c>
      <c r="H596" s="7">
        <v>0.118049</v>
      </c>
      <c r="I596" s="7">
        <v>0.26363599999999998</v>
      </c>
      <c r="J596" s="7">
        <v>8.541E-2</v>
      </c>
      <c r="L596" s="7"/>
      <c r="M596" s="7"/>
    </row>
    <row r="597" spans="2:13" x14ac:dyDescent="0.25">
      <c r="B597" s="6">
        <v>-119.55</v>
      </c>
      <c r="C597" s="6">
        <v>42.05</v>
      </c>
      <c r="D597" s="7">
        <v>8.0304899999999999E-2</v>
      </c>
      <c r="E597" s="7">
        <v>0.177012</v>
      </c>
      <c r="F597" s="7">
        <v>5.9859200000000001E-2</v>
      </c>
      <c r="H597" s="7">
        <v>0.120739</v>
      </c>
      <c r="I597" s="7">
        <v>0.27016699999999999</v>
      </c>
      <c r="J597" s="7">
        <v>8.7250999999999995E-2</v>
      </c>
      <c r="L597" s="7"/>
      <c r="M597" s="7"/>
    </row>
    <row r="598" spans="2:13" x14ac:dyDescent="0.25">
      <c r="B598" s="6">
        <v>-119.6</v>
      </c>
      <c r="C598" s="6">
        <v>42.05</v>
      </c>
      <c r="D598" s="7">
        <v>8.1960199999999997E-2</v>
      </c>
      <c r="E598" s="7">
        <v>0.181038</v>
      </c>
      <c r="F598" s="7">
        <v>6.1009599999999997E-2</v>
      </c>
      <c r="H598" s="7">
        <v>0.12409000000000001</v>
      </c>
      <c r="I598" s="7">
        <v>0.278281</v>
      </c>
      <c r="J598" s="7">
        <v>8.9499300000000004E-2</v>
      </c>
      <c r="L598" s="7"/>
      <c r="M598" s="7"/>
    </row>
    <row r="599" spans="2:13" x14ac:dyDescent="0.25">
      <c r="B599" s="6">
        <v>-119.65</v>
      </c>
      <c r="C599" s="6">
        <v>42.05</v>
      </c>
      <c r="D599" s="7">
        <v>8.3808800000000003E-2</v>
      </c>
      <c r="E599" s="7">
        <v>0.185529</v>
      </c>
      <c r="F599" s="7">
        <v>6.2296700000000003E-2</v>
      </c>
      <c r="H599" s="7">
        <v>0.12797800000000001</v>
      </c>
      <c r="I599" s="7">
        <v>0.28761300000000001</v>
      </c>
      <c r="J599" s="7">
        <v>9.2137800000000006E-2</v>
      </c>
      <c r="L599" s="7"/>
      <c r="M599" s="7"/>
    </row>
    <row r="600" spans="2:13" x14ac:dyDescent="0.25">
      <c r="B600" s="6">
        <v>-119.7</v>
      </c>
      <c r="C600" s="6">
        <v>42.05</v>
      </c>
      <c r="D600" s="7">
        <v>8.5909600000000003E-2</v>
      </c>
      <c r="E600" s="7">
        <v>0.190641</v>
      </c>
      <c r="F600" s="7">
        <v>6.3716800000000004E-2</v>
      </c>
      <c r="H600" s="7">
        <v>0.132411</v>
      </c>
      <c r="I600" s="7">
        <v>0.297736</v>
      </c>
      <c r="J600" s="7">
        <v>9.51182E-2</v>
      </c>
      <c r="L600" s="7"/>
      <c r="M600" s="7"/>
    </row>
    <row r="601" spans="2:13" x14ac:dyDescent="0.25">
      <c r="B601" s="6">
        <v>-119.75</v>
      </c>
      <c r="C601" s="6">
        <v>42.05</v>
      </c>
      <c r="D601" s="7">
        <v>8.8121400000000003E-2</v>
      </c>
      <c r="E601" s="7">
        <v>0.195879</v>
      </c>
      <c r="F601" s="7">
        <v>6.5161800000000006E-2</v>
      </c>
      <c r="H601" s="7">
        <v>0.13683300000000001</v>
      </c>
      <c r="I601" s="7">
        <v>0.30824200000000002</v>
      </c>
      <c r="J601" s="7">
        <v>9.8112400000000002E-2</v>
      </c>
      <c r="L601" s="7"/>
      <c r="M601" s="7"/>
    </row>
    <row r="602" spans="2:13" x14ac:dyDescent="0.25">
      <c r="B602" s="6">
        <v>-119.8</v>
      </c>
      <c r="C602" s="6">
        <v>42.05</v>
      </c>
      <c r="D602" s="7">
        <v>9.0575699999999995E-2</v>
      </c>
      <c r="E602" s="7">
        <v>0.20164599999999999</v>
      </c>
      <c r="F602" s="7">
        <v>6.66799E-2</v>
      </c>
      <c r="H602" s="7">
        <v>0.14127500000000001</v>
      </c>
      <c r="I602" s="7">
        <v>0.319137</v>
      </c>
      <c r="J602" s="7">
        <v>0.101018</v>
      </c>
      <c r="L602" s="7"/>
      <c r="M602" s="7"/>
    </row>
    <row r="603" spans="2:13" x14ac:dyDescent="0.25">
      <c r="B603" s="6">
        <v>-119.85</v>
      </c>
      <c r="C603" s="6">
        <v>42.05</v>
      </c>
      <c r="D603" s="7">
        <v>9.3142799999999998E-2</v>
      </c>
      <c r="E603" s="7">
        <v>0.207617</v>
      </c>
      <c r="F603" s="7">
        <v>6.8249799999999999E-2</v>
      </c>
      <c r="H603" s="7">
        <v>0.14540600000000001</v>
      </c>
      <c r="I603" s="7">
        <v>0.32912200000000003</v>
      </c>
      <c r="J603" s="7">
        <v>0.10371</v>
      </c>
      <c r="L603" s="7"/>
      <c r="M603" s="7"/>
    </row>
    <row r="604" spans="2:13" x14ac:dyDescent="0.25">
      <c r="B604" s="6">
        <v>-119.9</v>
      </c>
      <c r="C604" s="6">
        <v>42.05</v>
      </c>
      <c r="D604" s="7">
        <v>9.5974799999999999E-2</v>
      </c>
      <c r="E604" s="7">
        <v>0.21404599999999999</v>
      </c>
      <c r="F604" s="7">
        <v>6.9907800000000006E-2</v>
      </c>
      <c r="H604" s="7">
        <v>0.14965100000000001</v>
      </c>
      <c r="I604" s="7">
        <v>0.339366</v>
      </c>
      <c r="J604" s="7">
        <v>0.106393</v>
      </c>
      <c r="L604" s="7"/>
      <c r="M604" s="7"/>
    </row>
    <row r="605" spans="2:13" x14ac:dyDescent="0.25">
      <c r="B605" s="6">
        <v>-119.95</v>
      </c>
      <c r="C605" s="6">
        <v>42.05</v>
      </c>
      <c r="D605" s="7">
        <v>9.8881700000000003E-2</v>
      </c>
      <c r="E605" s="7">
        <v>0.220472</v>
      </c>
      <c r="F605" s="7">
        <v>7.1551600000000007E-2</v>
      </c>
      <c r="H605" s="7">
        <v>0.153416</v>
      </c>
      <c r="I605" s="7">
        <v>0.348466</v>
      </c>
      <c r="J605" s="7">
        <v>0.108751</v>
      </c>
      <c r="L605" s="7"/>
      <c r="M605" s="7"/>
    </row>
    <row r="606" spans="2:13" x14ac:dyDescent="0.25">
      <c r="B606" s="6">
        <v>-120</v>
      </c>
      <c r="C606" s="6">
        <v>42.05</v>
      </c>
      <c r="D606" s="7">
        <v>0.10159</v>
      </c>
      <c r="E606" s="7">
        <v>0.226329</v>
      </c>
      <c r="F606" s="7">
        <v>7.3033699999999993E-2</v>
      </c>
      <c r="H606" s="7">
        <v>0.15640899999999999</v>
      </c>
      <c r="I606" s="7">
        <v>0.355854</v>
      </c>
      <c r="J606" s="7">
        <v>0.110542</v>
      </c>
      <c r="L606" s="7"/>
      <c r="M606" s="7"/>
    </row>
    <row r="607" spans="2:13" x14ac:dyDescent="0.25">
      <c r="B607" s="6">
        <v>-120.05</v>
      </c>
      <c r="C607" s="6">
        <v>42.05</v>
      </c>
      <c r="D607" s="7">
        <v>0.103668</v>
      </c>
      <c r="E607" s="7">
        <v>0.230877</v>
      </c>
      <c r="F607" s="7">
        <v>7.4208499999999997E-2</v>
      </c>
      <c r="H607" s="7">
        <v>0.15799299999999999</v>
      </c>
      <c r="I607" s="7">
        <v>0.35987799999999998</v>
      </c>
      <c r="J607" s="7">
        <v>0.111512</v>
      </c>
      <c r="L607" s="7"/>
      <c r="M607" s="7"/>
    </row>
    <row r="608" spans="2:13" x14ac:dyDescent="0.25">
      <c r="B608" s="6">
        <v>-120.1</v>
      </c>
      <c r="C608" s="6">
        <v>42.05</v>
      </c>
      <c r="D608" s="7">
        <v>0.10445400000000001</v>
      </c>
      <c r="E608" s="7">
        <v>0.23272100000000001</v>
      </c>
      <c r="F608" s="7">
        <v>7.4792600000000001E-2</v>
      </c>
      <c r="H608" s="7">
        <v>0.157138</v>
      </c>
      <c r="I608" s="7">
        <v>0.35810199999999998</v>
      </c>
      <c r="J608" s="7">
        <v>0.111411</v>
      </c>
      <c r="L608" s="7"/>
      <c r="M608" s="7"/>
    </row>
    <row r="609" spans="2:13" x14ac:dyDescent="0.25">
      <c r="B609" s="6">
        <v>-120.15</v>
      </c>
      <c r="C609" s="6">
        <v>42.05</v>
      </c>
      <c r="D609" s="7">
        <v>0.10453800000000001</v>
      </c>
      <c r="E609" s="7">
        <v>0.23289599999999999</v>
      </c>
      <c r="F609" s="7">
        <v>7.5035099999999993E-2</v>
      </c>
      <c r="H609" s="7">
        <v>0.15523200000000001</v>
      </c>
      <c r="I609" s="7">
        <v>0.35375299999999998</v>
      </c>
      <c r="J609" s="7">
        <v>0.110888</v>
      </c>
      <c r="L609" s="7"/>
      <c r="M609" s="7"/>
    </row>
    <row r="610" spans="2:13" x14ac:dyDescent="0.25">
      <c r="B610" s="6">
        <v>-120.2</v>
      </c>
      <c r="C610" s="6">
        <v>42.05</v>
      </c>
      <c r="D610" s="7">
        <v>0.104891</v>
      </c>
      <c r="E610" s="7">
        <v>0.23375299999999999</v>
      </c>
      <c r="F610" s="7">
        <v>7.5451799999999999E-2</v>
      </c>
      <c r="H610" s="7">
        <v>0.15498200000000001</v>
      </c>
      <c r="I610" s="7">
        <v>0.35335299999999997</v>
      </c>
      <c r="J610" s="7">
        <v>0.111128</v>
      </c>
      <c r="L610" s="7"/>
      <c r="M610" s="7"/>
    </row>
    <row r="611" spans="2:13" x14ac:dyDescent="0.25">
      <c r="B611" s="6">
        <v>-120.25</v>
      </c>
      <c r="C611" s="6">
        <v>42.05</v>
      </c>
      <c r="D611" s="7">
        <v>0.10447099999999999</v>
      </c>
      <c r="E611" s="7">
        <v>0.232736</v>
      </c>
      <c r="F611" s="7">
        <v>7.5509000000000007E-2</v>
      </c>
      <c r="H611" s="7">
        <v>0.15382499999999999</v>
      </c>
      <c r="I611" s="7">
        <v>0.35064800000000002</v>
      </c>
      <c r="J611" s="7">
        <v>0.111017</v>
      </c>
      <c r="L611" s="7"/>
      <c r="M611" s="7"/>
    </row>
    <row r="612" spans="2:13" x14ac:dyDescent="0.25">
      <c r="B612" s="6">
        <v>-120.3</v>
      </c>
      <c r="C612" s="6">
        <v>42.05</v>
      </c>
      <c r="D612" s="7">
        <v>0.103128</v>
      </c>
      <c r="E612" s="7">
        <v>0.22944899999999999</v>
      </c>
      <c r="F612" s="7">
        <v>7.5093199999999999E-2</v>
      </c>
      <c r="H612" s="7">
        <v>0.15133199999999999</v>
      </c>
      <c r="I612" s="7">
        <v>0.34461000000000003</v>
      </c>
      <c r="J612" s="7">
        <v>0.110261</v>
      </c>
      <c r="L612" s="7"/>
      <c r="M612" s="7"/>
    </row>
    <row r="613" spans="2:13" x14ac:dyDescent="0.25">
      <c r="B613" s="6">
        <v>-120.35</v>
      </c>
      <c r="C613" s="6">
        <v>42.05</v>
      </c>
      <c r="D613" s="7">
        <v>0.101009</v>
      </c>
      <c r="E613" s="7">
        <v>0.224824</v>
      </c>
      <c r="F613" s="7">
        <v>7.4402099999999999E-2</v>
      </c>
      <c r="H613" s="7">
        <v>0.14786099999999999</v>
      </c>
      <c r="I613" s="7">
        <v>0.336034</v>
      </c>
      <c r="J613" s="7">
        <v>0.10881399999999999</v>
      </c>
      <c r="L613" s="7"/>
      <c r="M613" s="7"/>
    </row>
    <row r="614" spans="2:13" x14ac:dyDescent="0.25">
      <c r="B614" s="6">
        <v>-120.4</v>
      </c>
      <c r="C614" s="6">
        <v>42.05</v>
      </c>
      <c r="D614" s="7">
        <v>9.8574400000000006E-2</v>
      </c>
      <c r="E614" s="7">
        <v>0.219412</v>
      </c>
      <c r="F614" s="7">
        <v>7.3390200000000003E-2</v>
      </c>
      <c r="H614" s="7">
        <v>0.14371500000000001</v>
      </c>
      <c r="I614" s="7">
        <v>0.32571800000000001</v>
      </c>
      <c r="J614" s="7">
        <v>0.10671899999999999</v>
      </c>
      <c r="L614" s="7"/>
      <c r="M614" s="7"/>
    </row>
    <row r="615" spans="2:13" x14ac:dyDescent="0.25">
      <c r="B615" s="6">
        <v>-120.45</v>
      </c>
      <c r="C615" s="6">
        <v>42.05</v>
      </c>
      <c r="D615" s="7">
        <v>9.57065E-2</v>
      </c>
      <c r="E615" s="7">
        <v>0.213062</v>
      </c>
      <c r="F615" s="7">
        <v>7.2161299999999998E-2</v>
      </c>
      <c r="H615" s="7">
        <v>0.13816400000000001</v>
      </c>
      <c r="I615" s="7">
        <v>0.313162</v>
      </c>
      <c r="J615" s="7">
        <v>0.104266</v>
      </c>
      <c r="L615" s="7"/>
      <c r="M615" s="7"/>
    </row>
    <row r="616" spans="2:13" x14ac:dyDescent="0.25">
      <c r="B616" s="6">
        <v>-120.5</v>
      </c>
      <c r="C616" s="6">
        <v>42.05</v>
      </c>
      <c r="D616" s="7">
        <v>9.2844899999999994E-2</v>
      </c>
      <c r="E616" s="7">
        <v>0.206759</v>
      </c>
      <c r="F616" s="7">
        <v>7.0966500000000002E-2</v>
      </c>
      <c r="H616" s="7">
        <v>0.13275500000000001</v>
      </c>
      <c r="I616" s="7">
        <v>0.30102899999999999</v>
      </c>
      <c r="J616" s="7">
        <v>0.102022</v>
      </c>
      <c r="L616" s="7"/>
      <c r="M616" s="7"/>
    </row>
    <row r="617" spans="2:13" x14ac:dyDescent="0.25">
      <c r="B617" s="6">
        <v>-120.55</v>
      </c>
      <c r="C617" s="6">
        <v>42.05</v>
      </c>
      <c r="D617" s="7">
        <v>9.0399599999999997E-2</v>
      </c>
      <c r="E617" s="7">
        <v>0.201344</v>
      </c>
      <c r="F617" s="7">
        <v>7.0031300000000005E-2</v>
      </c>
      <c r="H617" s="7">
        <v>0.128302</v>
      </c>
      <c r="I617" s="7">
        <v>0.29080499999999998</v>
      </c>
      <c r="J617" s="7">
        <v>0.100311</v>
      </c>
      <c r="L617" s="7"/>
      <c r="M617" s="7"/>
    </row>
    <row r="618" spans="2:13" x14ac:dyDescent="0.25">
      <c r="B618" s="6">
        <v>-120.6</v>
      </c>
      <c r="C618" s="6">
        <v>42.05</v>
      </c>
      <c r="D618" s="7">
        <v>8.8228799999999996E-2</v>
      </c>
      <c r="E618" s="7">
        <v>0.19647100000000001</v>
      </c>
      <c r="F618" s="7">
        <v>6.9194599999999995E-2</v>
      </c>
      <c r="H618" s="7">
        <v>0.124544</v>
      </c>
      <c r="I618" s="7">
        <v>0.281032</v>
      </c>
      <c r="J618" s="7">
        <v>9.8915299999999998E-2</v>
      </c>
      <c r="L618" s="7"/>
      <c r="M618" s="7"/>
    </row>
    <row r="619" spans="2:13" x14ac:dyDescent="0.25">
      <c r="B619" s="6">
        <v>-120.65</v>
      </c>
      <c r="C619" s="6">
        <v>42.05</v>
      </c>
      <c r="D619" s="7">
        <v>8.6600300000000005E-2</v>
      </c>
      <c r="E619" s="7">
        <v>0.19270000000000001</v>
      </c>
      <c r="F619" s="7">
        <v>6.8612699999999999E-2</v>
      </c>
      <c r="H619" s="7">
        <v>0.121838</v>
      </c>
      <c r="I619" s="7">
        <v>0.27345599999999998</v>
      </c>
      <c r="J619" s="7">
        <v>9.8013299999999998E-2</v>
      </c>
      <c r="L619" s="7"/>
      <c r="M619" s="7"/>
    </row>
    <row r="620" spans="2:13" x14ac:dyDescent="0.25">
      <c r="B620" s="6">
        <v>-120.7</v>
      </c>
      <c r="C620" s="6">
        <v>42.05</v>
      </c>
      <c r="D620" s="7">
        <v>8.5277599999999995E-2</v>
      </c>
      <c r="E620" s="7">
        <v>0.18917999999999999</v>
      </c>
      <c r="F620" s="7">
        <v>6.8188299999999993E-2</v>
      </c>
      <c r="H620" s="7">
        <v>0.119751</v>
      </c>
      <c r="I620" s="7">
        <v>0.26746599999999998</v>
      </c>
      <c r="J620" s="7">
        <v>9.7417599999999993E-2</v>
      </c>
      <c r="L620" s="7"/>
      <c r="M620" s="7"/>
    </row>
    <row r="621" spans="2:13" x14ac:dyDescent="0.25">
      <c r="B621" s="6">
        <v>-120.75</v>
      </c>
      <c r="C621" s="6">
        <v>42.05</v>
      </c>
      <c r="D621" s="7">
        <v>8.4501000000000007E-2</v>
      </c>
      <c r="E621" s="7">
        <v>0.18690599999999999</v>
      </c>
      <c r="F621" s="7">
        <v>6.8121299999999996E-2</v>
      </c>
      <c r="H621" s="7">
        <v>0.11865199999999999</v>
      </c>
      <c r="I621" s="7">
        <v>0.263932</v>
      </c>
      <c r="J621" s="7">
        <v>9.7351599999999996E-2</v>
      </c>
      <c r="L621" s="7"/>
      <c r="M621" s="7"/>
    </row>
    <row r="622" spans="2:13" x14ac:dyDescent="0.25">
      <c r="B622" s="6">
        <v>-120.8</v>
      </c>
      <c r="C622" s="6">
        <v>42.05</v>
      </c>
      <c r="D622" s="7">
        <v>8.4060300000000004E-2</v>
      </c>
      <c r="E622" s="7">
        <v>0.18548400000000001</v>
      </c>
      <c r="F622" s="7">
        <v>6.8157300000000004E-2</v>
      </c>
      <c r="H622" s="7">
        <v>0.11812300000000001</v>
      </c>
      <c r="I622" s="7">
        <v>0.26187100000000002</v>
      </c>
      <c r="J622" s="7">
        <v>9.7532999999999995E-2</v>
      </c>
      <c r="L622" s="7"/>
      <c r="M622" s="7"/>
    </row>
    <row r="623" spans="2:13" x14ac:dyDescent="0.25">
      <c r="B623" s="6">
        <v>-120.85</v>
      </c>
      <c r="C623" s="6">
        <v>42.05</v>
      </c>
      <c r="D623" s="7">
        <v>8.4202100000000002E-2</v>
      </c>
      <c r="E623" s="7">
        <v>0.18549299999999999</v>
      </c>
      <c r="F623" s="7">
        <v>6.8453E-2</v>
      </c>
      <c r="H623" s="7">
        <v>0.118614</v>
      </c>
      <c r="I623" s="7">
        <v>0.262299</v>
      </c>
      <c r="J623" s="7">
        <v>9.8197599999999996E-2</v>
      </c>
      <c r="L623" s="7"/>
      <c r="M623" s="7"/>
    </row>
    <row r="624" spans="2:13" x14ac:dyDescent="0.25">
      <c r="B624" s="6">
        <v>-120.9</v>
      </c>
      <c r="C624" s="6">
        <v>42.05</v>
      </c>
      <c r="D624" s="7">
        <v>8.4678900000000001E-2</v>
      </c>
      <c r="E624" s="7">
        <v>0.186358</v>
      </c>
      <c r="F624" s="7">
        <v>6.8992499999999998E-2</v>
      </c>
      <c r="H624" s="7">
        <v>0.119598</v>
      </c>
      <c r="I624" s="7">
        <v>0.26402799999999998</v>
      </c>
      <c r="J624" s="7">
        <v>9.9157099999999998E-2</v>
      </c>
      <c r="L624" s="7"/>
      <c r="M624" s="7"/>
    </row>
    <row r="625" spans="2:13" x14ac:dyDescent="0.25">
      <c r="B625" s="6">
        <v>-120.95</v>
      </c>
      <c r="C625" s="6">
        <v>42.05</v>
      </c>
      <c r="D625" s="7">
        <v>8.5760600000000006E-2</v>
      </c>
      <c r="E625" s="7">
        <v>0.18869900000000001</v>
      </c>
      <c r="F625" s="7">
        <v>6.9758799999999996E-2</v>
      </c>
      <c r="H625" s="7">
        <v>0.12163400000000001</v>
      </c>
      <c r="I625" s="7">
        <v>0.26830999999999999</v>
      </c>
      <c r="J625" s="7">
        <v>0.100604</v>
      </c>
      <c r="L625" s="7"/>
      <c r="M625" s="7"/>
    </row>
    <row r="626" spans="2:13" x14ac:dyDescent="0.25">
      <c r="B626" s="6">
        <v>-121</v>
      </c>
      <c r="C626" s="6">
        <v>42.05</v>
      </c>
      <c r="D626" s="7">
        <v>8.7198100000000001E-2</v>
      </c>
      <c r="E626" s="7">
        <v>0.191965</v>
      </c>
      <c r="F626" s="7">
        <v>7.07372E-2</v>
      </c>
      <c r="H626" s="7">
        <v>0.12414600000000001</v>
      </c>
      <c r="I626" s="7">
        <v>0.27388899999999999</v>
      </c>
      <c r="J626" s="7">
        <v>0.102313</v>
      </c>
      <c r="L626" s="7"/>
      <c r="M626" s="7"/>
    </row>
    <row r="627" spans="2:13" x14ac:dyDescent="0.25">
      <c r="B627" s="6">
        <v>-121.05</v>
      </c>
      <c r="C627" s="6">
        <v>42.05</v>
      </c>
      <c r="D627" s="7">
        <v>8.9269399999999999E-2</v>
      </c>
      <c r="E627" s="7">
        <v>0.19634099999999999</v>
      </c>
      <c r="F627" s="7">
        <v>7.2010699999999997E-2</v>
      </c>
      <c r="H627" s="7">
        <v>0.127748</v>
      </c>
      <c r="I627" s="7">
        <v>0.28214299999999998</v>
      </c>
      <c r="J627" s="7">
        <v>0.104613</v>
      </c>
      <c r="L627" s="7"/>
      <c r="M627" s="7"/>
    </row>
    <row r="628" spans="2:13" x14ac:dyDescent="0.25">
      <c r="B628" s="6">
        <v>-121.1</v>
      </c>
      <c r="C628" s="6">
        <v>42.05</v>
      </c>
      <c r="D628" s="7">
        <v>9.1782199999999994E-2</v>
      </c>
      <c r="E628" s="7">
        <v>0.20174500000000001</v>
      </c>
      <c r="F628" s="7">
        <v>7.3516600000000001E-2</v>
      </c>
      <c r="H628" s="7">
        <v>0.131936</v>
      </c>
      <c r="I628" s="7">
        <v>0.29176400000000002</v>
      </c>
      <c r="J628" s="7">
        <v>0.107234</v>
      </c>
      <c r="L628" s="7"/>
      <c r="M628" s="7"/>
    </row>
    <row r="629" spans="2:13" x14ac:dyDescent="0.25">
      <c r="B629" s="6">
        <v>-121.15</v>
      </c>
      <c r="C629" s="6">
        <v>42.05</v>
      </c>
      <c r="D629" s="7">
        <v>9.4990400000000003E-2</v>
      </c>
      <c r="E629" s="7">
        <v>0.208672</v>
      </c>
      <c r="F629" s="7">
        <v>7.5371800000000003E-2</v>
      </c>
      <c r="H629" s="7">
        <v>0.137238</v>
      </c>
      <c r="I629" s="7">
        <v>0.30357600000000001</v>
      </c>
      <c r="J629" s="7">
        <v>0.110468</v>
      </c>
      <c r="L629" s="7"/>
      <c r="M629" s="7"/>
    </row>
    <row r="630" spans="2:13" x14ac:dyDescent="0.25">
      <c r="B630" s="6">
        <v>-121.2</v>
      </c>
      <c r="C630" s="6">
        <v>42.05</v>
      </c>
      <c r="D630" s="7">
        <v>9.8824599999999999E-2</v>
      </c>
      <c r="E630" s="7">
        <v>0.21695</v>
      </c>
      <c r="F630" s="7">
        <v>7.7545699999999995E-2</v>
      </c>
      <c r="H630" s="7">
        <v>0.14343700000000001</v>
      </c>
      <c r="I630" s="7">
        <v>0.31748199999999999</v>
      </c>
      <c r="J630" s="7">
        <v>0.114175</v>
      </c>
      <c r="L630" s="7"/>
      <c r="M630" s="7"/>
    </row>
    <row r="631" spans="2:13" x14ac:dyDescent="0.25">
      <c r="B631" s="6">
        <v>-121.25</v>
      </c>
      <c r="C631" s="6">
        <v>42.05</v>
      </c>
      <c r="D631" s="7">
        <v>0.10345600000000001</v>
      </c>
      <c r="E631" s="7">
        <v>0.226938</v>
      </c>
      <c r="F631" s="7">
        <v>8.0100000000000005E-2</v>
      </c>
      <c r="H631" s="7">
        <v>0.15043999999999999</v>
      </c>
      <c r="I631" s="7">
        <v>0.33388600000000002</v>
      </c>
      <c r="J631" s="7">
        <v>0.118382</v>
      </c>
      <c r="L631" s="7"/>
      <c r="M631" s="7"/>
    </row>
    <row r="632" spans="2:13" x14ac:dyDescent="0.25">
      <c r="B632" s="6">
        <v>-121.3</v>
      </c>
      <c r="C632" s="6">
        <v>42.05</v>
      </c>
      <c r="D632" s="7">
        <v>0.108489</v>
      </c>
      <c r="E632" s="7">
        <v>0.23877399999999999</v>
      </c>
      <c r="F632" s="7">
        <v>8.3133399999999996E-2</v>
      </c>
      <c r="H632" s="7">
        <v>0.15853700000000001</v>
      </c>
      <c r="I632" s="7">
        <v>0.35334100000000002</v>
      </c>
      <c r="J632" s="7">
        <v>0.123332</v>
      </c>
      <c r="L632" s="7"/>
      <c r="M632" s="7"/>
    </row>
    <row r="633" spans="2:13" x14ac:dyDescent="0.25">
      <c r="B633" s="6">
        <v>-121.35</v>
      </c>
      <c r="C633" s="6">
        <v>42.05</v>
      </c>
      <c r="D633" s="7">
        <v>0.114319</v>
      </c>
      <c r="E633" s="7">
        <v>0.25263200000000002</v>
      </c>
      <c r="F633" s="7">
        <v>8.6670999999999998E-2</v>
      </c>
      <c r="H633" s="7">
        <v>0.167852</v>
      </c>
      <c r="I633" s="7">
        <v>0.37597599999999998</v>
      </c>
      <c r="J633" s="7">
        <v>0.129021</v>
      </c>
      <c r="L633" s="7"/>
      <c r="M633" s="7"/>
    </row>
    <row r="634" spans="2:13" x14ac:dyDescent="0.25">
      <c r="B634" s="6">
        <v>-121.4</v>
      </c>
      <c r="C634" s="6">
        <v>42.05</v>
      </c>
      <c r="D634" s="7">
        <v>0.121319</v>
      </c>
      <c r="E634" s="7">
        <v>0.26938200000000001</v>
      </c>
      <c r="F634" s="7">
        <v>9.0969700000000001E-2</v>
      </c>
      <c r="H634" s="7">
        <v>0.179508</v>
      </c>
      <c r="I634" s="7">
        <v>0.40449600000000002</v>
      </c>
      <c r="J634" s="7">
        <v>0.136152</v>
      </c>
      <c r="L634" s="7"/>
      <c r="M634" s="7"/>
    </row>
    <row r="635" spans="2:13" x14ac:dyDescent="0.25">
      <c r="B635" s="6">
        <v>-121.45</v>
      </c>
      <c r="C635" s="6">
        <v>42.05</v>
      </c>
      <c r="D635" s="7">
        <v>0.12934200000000001</v>
      </c>
      <c r="E635" s="7">
        <v>0.28841800000000001</v>
      </c>
      <c r="F635" s="7">
        <v>9.6026299999999995E-2</v>
      </c>
      <c r="H635" s="7">
        <v>0.19381300000000001</v>
      </c>
      <c r="I635" s="7">
        <v>0.43824299999999999</v>
      </c>
      <c r="J635" s="7">
        <v>0.14483399999999999</v>
      </c>
      <c r="L635" s="7"/>
      <c r="M635" s="7"/>
    </row>
    <row r="636" spans="2:13" x14ac:dyDescent="0.25">
      <c r="B636" s="6">
        <v>-121.5</v>
      </c>
      <c r="C636" s="6">
        <v>42.05</v>
      </c>
      <c r="D636" s="7">
        <v>0.13810800000000001</v>
      </c>
      <c r="E636" s="7">
        <v>0.306537</v>
      </c>
      <c r="F636" s="7">
        <v>0.100936</v>
      </c>
      <c r="H636" s="7">
        <v>0.20922499999999999</v>
      </c>
      <c r="I636" s="7">
        <v>0.47178599999999998</v>
      </c>
      <c r="J636" s="7">
        <v>0.15351100000000001</v>
      </c>
      <c r="L636" s="7"/>
      <c r="M636" s="7"/>
    </row>
    <row r="637" spans="2:13" x14ac:dyDescent="0.25">
      <c r="B637" s="6">
        <v>-121.55</v>
      </c>
      <c r="C637" s="6">
        <v>42.05</v>
      </c>
      <c r="D637" s="7">
        <v>0.14664199999999999</v>
      </c>
      <c r="E637" s="7">
        <v>0.32456499999999999</v>
      </c>
      <c r="F637" s="7">
        <v>0.105998</v>
      </c>
      <c r="H637" s="7">
        <v>0.223886</v>
      </c>
      <c r="I637" s="7">
        <v>0.50616300000000003</v>
      </c>
      <c r="J637" s="7">
        <v>0.16278799999999999</v>
      </c>
      <c r="L637" s="7"/>
      <c r="M637" s="7"/>
    </row>
    <row r="638" spans="2:13" x14ac:dyDescent="0.25">
      <c r="B638" s="6">
        <v>-121.6</v>
      </c>
      <c r="C638" s="6">
        <v>42.05</v>
      </c>
      <c r="D638" s="7">
        <v>0.15377199999999999</v>
      </c>
      <c r="E638" s="7">
        <v>0.34125299999999997</v>
      </c>
      <c r="F638" s="7">
        <v>0.110712</v>
      </c>
      <c r="H638" s="7">
        <v>0.23802899999999999</v>
      </c>
      <c r="I638" s="7">
        <v>0.53920100000000004</v>
      </c>
      <c r="J638" s="7">
        <v>0.17177100000000001</v>
      </c>
      <c r="L638" s="7"/>
      <c r="M638" s="7"/>
    </row>
    <row r="639" spans="2:13" x14ac:dyDescent="0.25">
      <c r="B639" s="6">
        <v>-121.65</v>
      </c>
      <c r="C639" s="6">
        <v>42.05</v>
      </c>
      <c r="D639" s="7">
        <v>0.158918</v>
      </c>
      <c r="E639" s="7">
        <v>0.35371200000000003</v>
      </c>
      <c r="F639" s="7">
        <v>0.114713</v>
      </c>
      <c r="H639" s="7">
        <v>0.25139600000000001</v>
      </c>
      <c r="I639" s="7">
        <v>0.56959899999999997</v>
      </c>
      <c r="J639" s="7">
        <v>0.18057200000000001</v>
      </c>
      <c r="L639" s="7"/>
      <c r="M639" s="7"/>
    </row>
    <row r="640" spans="2:13" x14ac:dyDescent="0.25">
      <c r="B640" s="6">
        <v>-121.7</v>
      </c>
      <c r="C640" s="6">
        <v>42.05</v>
      </c>
      <c r="D640" s="7">
        <v>0.162046</v>
      </c>
      <c r="E640" s="7">
        <v>0.36135099999999998</v>
      </c>
      <c r="F640" s="7">
        <v>0.11773599999999999</v>
      </c>
      <c r="H640" s="7">
        <v>0.25908199999999998</v>
      </c>
      <c r="I640" s="7">
        <v>0.58635099999999996</v>
      </c>
      <c r="J640" s="7">
        <v>0.18728700000000001</v>
      </c>
      <c r="L640" s="7"/>
      <c r="M640" s="7"/>
    </row>
    <row r="641" spans="2:13" x14ac:dyDescent="0.25">
      <c r="B641" s="6">
        <v>-121.75</v>
      </c>
      <c r="C641" s="6">
        <v>42.05</v>
      </c>
      <c r="D641" s="7">
        <v>0.16426499999999999</v>
      </c>
      <c r="E641" s="7">
        <v>0.36621900000000002</v>
      </c>
      <c r="F641" s="7">
        <v>0.120272</v>
      </c>
      <c r="H641" s="7">
        <v>0.26055299999999998</v>
      </c>
      <c r="I641" s="7">
        <v>0.58905099999999999</v>
      </c>
      <c r="J641" s="7">
        <v>0.19053800000000001</v>
      </c>
      <c r="L641" s="7"/>
      <c r="M641" s="7"/>
    </row>
    <row r="642" spans="2:13" x14ac:dyDescent="0.25">
      <c r="B642" s="6">
        <v>-121.8</v>
      </c>
      <c r="C642" s="6">
        <v>42.05</v>
      </c>
      <c r="D642" s="7">
        <v>0.16536600000000001</v>
      </c>
      <c r="E642" s="7">
        <v>0.36868400000000001</v>
      </c>
      <c r="F642" s="7">
        <v>0.12088599999999999</v>
      </c>
      <c r="H642" s="7">
        <v>0.25489899999999999</v>
      </c>
      <c r="I642" s="7">
        <v>0.57813999999999999</v>
      </c>
      <c r="J642" s="7">
        <v>0.187662</v>
      </c>
      <c r="L642" s="7"/>
      <c r="M642" s="7"/>
    </row>
    <row r="643" spans="2:13" x14ac:dyDescent="0.25">
      <c r="B643" s="6">
        <v>-121.85</v>
      </c>
      <c r="C643" s="6">
        <v>42.05</v>
      </c>
      <c r="D643" s="7">
        <v>0.16616</v>
      </c>
      <c r="E643" s="7">
        <v>0.37038700000000002</v>
      </c>
      <c r="F643" s="7">
        <v>0.12139999999999999</v>
      </c>
      <c r="H643" s="7">
        <v>0.251224</v>
      </c>
      <c r="I643" s="7">
        <v>0.57127700000000003</v>
      </c>
      <c r="J643" s="7">
        <v>0.186086</v>
      </c>
      <c r="L643" s="7"/>
      <c r="M643" s="7"/>
    </row>
    <row r="644" spans="2:13" x14ac:dyDescent="0.25">
      <c r="B644" s="6">
        <v>-121.9</v>
      </c>
      <c r="C644" s="6">
        <v>42.05</v>
      </c>
      <c r="D644" s="7">
        <v>0.168376</v>
      </c>
      <c r="E644" s="7">
        <v>0.37490600000000002</v>
      </c>
      <c r="F644" s="7">
        <v>0.123359</v>
      </c>
      <c r="H644" s="7">
        <v>0.25688699999999998</v>
      </c>
      <c r="I644" s="7">
        <v>0.58393799999999996</v>
      </c>
      <c r="J644" s="7">
        <v>0.19017800000000001</v>
      </c>
      <c r="L644" s="7"/>
      <c r="M644" s="7"/>
    </row>
    <row r="645" spans="2:13" x14ac:dyDescent="0.25">
      <c r="B645" s="6">
        <v>-121.95</v>
      </c>
      <c r="C645" s="6">
        <v>42.05</v>
      </c>
      <c r="D645" s="7">
        <v>0.170376</v>
      </c>
      <c r="E645" s="7">
        <v>0.37845800000000002</v>
      </c>
      <c r="F645" s="7">
        <v>0.12610399999999999</v>
      </c>
      <c r="H645" s="7">
        <v>0.26912700000000001</v>
      </c>
      <c r="I645" s="7">
        <v>0.60921599999999998</v>
      </c>
      <c r="J645" s="7">
        <v>0.19891700000000001</v>
      </c>
      <c r="L645" s="7"/>
      <c r="M645" s="7"/>
    </row>
    <row r="646" spans="2:13" x14ac:dyDescent="0.25">
      <c r="B646" s="6">
        <v>-122</v>
      </c>
      <c r="C646" s="6">
        <v>42.05</v>
      </c>
      <c r="D646" s="7">
        <v>0.16920199999999999</v>
      </c>
      <c r="E646" s="7">
        <v>0.37448399999999998</v>
      </c>
      <c r="F646" s="7">
        <v>0.12720000000000001</v>
      </c>
      <c r="H646" s="7">
        <v>0.27322400000000002</v>
      </c>
      <c r="I646" s="7">
        <v>0.61438700000000002</v>
      </c>
      <c r="J646" s="7">
        <v>0.204375</v>
      </c>
      <c r="L646" s="7"/>
      <c r="M646" s="7"/>
    </row>
    <row r="647" spans="2:13" x14ac:dyDescent="0.25">
      <c r="B647" s="6">
        <v>-122.05</v>
      </c>
      <c r="C647" s="6">
        <v>42.05</v>
      </c>
      <c r="D647" s="7">
        <v>0.16508999999999999</v>
      </c>
      <c r="E647" s="7">
        <v>0.36364600000000002</v>
      </c>
      <c r="F647" s="7">
        <v>0.12529499999999999</v>
      </c>
      <c r="H647" s="7">
        <v>0.26272200000000001</v>
      </c>
      <c r="I647" s="7">
        <v>0.58782800000000002</v>
      </c>
      <c r="J647" s="7">
        <v>0.19961799999999999</v>
      </c>
      <c r="L647" s="7"/>
      <c r="M647" s="7"/>
    </row>
    <row r="648" spans="2:13" x14ac:dyDescent="0.25">
      <c r="B648" s="6">
        <v>-122.1</v>
      </c>
      <c r="C648" s="6">
        <v>42.05</v>
      </c>
      <c r="D648" s="7">
        <v>0.157445</v>
      </c>
      <c r="E648" s="7">
        <v>0.34555599999999997</v>
      </c>
      <c r="F648" s="7">
        <v>0.12020599999999999</v>
      </c>
      <c r="H648" s="7">
        <v>0.241505</v>
      </c>
      <c r="I648" s="7">
        <v>0.53977699999999995</v>
      </c>
      <c r="J648" s="7">
        <v>0.18710099999999999</v>
      </c>
      <c r="L648" s="7"/>
      <c r="M648" s="7"/>
    </row>
    <row r="649" spans="2:13" x14ac:dyDescent="0.25">
      <c r="B649" s="6">
        <v>-122.15</v>
      </c>
      <c r="C649" s="6">
        <v>42.05</v>
      </c>
      <c r="D649" s="7">
        <v>0.14912700000000001</v>
      </c>
      <c r="E649" s="7">
        <v>0.32599899999999998</v>
      </c>
      <c r="F649" s="7">
        <v>0.114872</v>
      </c>
      <c r="H649" s="7">
        <v>0.22239100000000001</v>
      </c>
      <c r="I649" s="7">
        <v>0.49558600000000003</v>
      </c>
      <c r="J649" s="7">
        <v>0.17646999999999999</v>
      </c>
      <c r="L649" s="7"/>
      <c r="M649" s="7"/>
    </row>
    <row r="650" spans="2:13" x14ac:dyDescent="0.25">
      <c r="B650" s="6">
        <v>-122.2</v>
      </c>
      <c r="C650" s="6">
        <v>42.05</v>
      </c>
      <c r="D650" s="7">
        <v>0.14141799999999999</v>
      </c>
      <c r="E650" s="7">
        <v>0.30905899999999997</v>
      </c>
      <c r="F650" s="7">
        <v>0.11067200000000001</v>
      </c>
      <c r="H650" s="7">
        <v>0.20888799999999999</v>
      </c>
      <c r="I650" s="7">
        <v>0.46328399999999997</v>
      </c>
      <c r="J650" s="7">
        <v>0.169597</v>
      </c>
      <c r="L650" s="7"/>
      <c r="M650" s="7"/>
    </row>
    <row r="651" spans="2:13" x14ac:dyDescent="0.25">
      <c r="B651" s="6">
        <v>-122.25</v>
      </c>
      <c r="C651" s="6">
        <v>42.05</v>
      </c>
      <c r="D651" s="7">
        <v>0.13490099999999999</v>
      </c>
      <c r="E651" s="7">
        <v>0.295763</v>
      </c>
      <c r="F651" s="7">
        <v>0.107749</v>
      </c>
      <c r="H651" s="7">
        <v>0.199461</v>
      </c>
      <c r="I651" s="7">
        <v>0.44110100000000002</v>
      </c>
      <c r="J651" s="7">
        <v>0.16578200000000001</v>
      </c>
      <c r="L651" s="7"/>
      <c r="M651" s="7"/>
    </row>
    <row r="652" spans="2:13" x14ac:dyDescent="0.25">
      <c r="B652" s="6">
        <v>-122.3</v>
      </c>
      <c r="C652" s="6">
        <v>42.05</v>
      </c>
      <c r="D652" s="7">
        <v>0.13003799999999999</v>
      </c>
      <c r="E652" s="7">
        <v>0.28483599999999998</v>
      </c>
      <c r="F652" s="7">
        <v>0.10578</v>
      </c>
      <c r="H652" s="7">
        <v>0.19276399999999999</v>
      </c>
      <c r="I652" s="7">
        <v>0.42458800000000002</v>
      </c>
      <c r="J652" s="7">
        <v>0.163885</v>
      </c>
      <c r="L652" s="7"/>
      <c r="M652" s="7"/>
    </row>
    <row r="653" spans="2:13" x14ac:dyDescent="0.25">
      <c r="B653" s="6">
        <v>-122.35</v>
      </c>
      <c r="C653" s="6">
        <v>42.05</v>
      </c>
      <c r="D653" s="7">
        <v>0.126392</v>
      </c>
      <c r="E653" s="7">
        <v>0.27517599999999998</v>
      </c>
      <c r="F653" s="7">
        <v>0.104506</v>
      </c>
      <c r="H653" s="7">
        <v>0.18858</v>
      </c>
      <c r="I653" s="7">
        <v>0.41234799999999999</v>
      </c>
      <c r="J653" s="7">
        <v>0.16336500000000001</v>
      </c>
      <c r="L653" s="7"/>
      <c r="M653" s="7"/>
    </row>
    <row r="654" spans="2:13" x14ac:dyDescent="0.25">
      <c r="B654" s="6">
        <v>-122.4</v>
      </c>
      <c r="C654" s="6">
        <v>42.05</v>
      </c>
      <c r="D654" s="7">
        <v>0.123667</v>
      </c>
      <c r="E654" s="7">
        <v>0.267785</v>
      </c>
      <c r="F654" s="7">
        <v>0.103766</v>
      </c>
      <c r="H654" s="7">
        <v>0.18604499999999999</v>
      </c>
      <c r="I654" s="7">
        <v>0.404229</v>
      </c>
      <c r="J654" s="7">
        <v>0.16373199999999999</v>
      </c>
      <c r="L654" s="7"/>
      <c r="M654" s="7"/>
    </row>
    <row r="655" spans="2:13" x14ac:dyDescent="0.25">
      <c r="B655" s="6">
        <v>-122.45</v>
      </c>
      <c r="C655" s="6">
        <v>42.05</v>
      </c>
      <c r="D655" s="7">
        <v>0.12149600000000001</v>
      </c>
      <c r="E655" s="7">
        <v>0.26187199999999999</v>
      </c>
      <c r="F655" s="7">
        <v>0.103436</v>
      </c>
      <c r="H655" s="7">
        <v>0.184535</v>
      </c>
      <c r="I655" s="7">
        <v>0.398756</v>
      </c>
      <c r="J655" s="7">
        <v>0.164855</v>
      </c>
      <c r="L655" s="7"/>
      <c r="M655" s="7"/>
    </row>
    <row r="656" spans="2:13" x14ac:dyDescent="0.25">
      <c r="B656" s="6">
        <v>-122.5</v>
      </c>
      <c r="C656" s="6">
        <v>42.05</v>
      </c>
      <c r="D656" s="7">
        <v>0.119856</v>
      </c>
      <c r="E656" s="7">
        <v>0.257295</v>
      </c>
      <c r="F656" s="7">
        <v>0.103412</v>
      </c>
      <c r="H656" s="7">
        <v>0.183869</v>
      </c>
      <c r="I656" s="7">
        <v>0.39543499999999998</v>
      </c>
      <c r="J656" s="7">
        <v>0.16644800000000001</v>
      </c>
      <c r="L656" s="7"/>
      <c r="M656" s="7"/>
    </row>
    <row r="657" spans="2:13" x14ac:dyDescent="0.25">
      <c r="B657" s="6">
        <v>-122.55</v>
      </c>
      <c r="C657" s="6">
        <v>42.05</v>
      </c>
      <c r="D657" s="7">
        <v>0.118662</v>
      </c>
      <c r="E657" s="7">
        <v>0.25390000000000001</v>
      </c>
      <c r="F657" s="7">
        <v>0.103714</v>
      </c>
      <c r="H657" s="7">
        <v>0.183974</v>
      </c>
      <c r="I657" s="7">
        <v>0.39415699999999998</v>
      </c>
      <c r="J657" s="7">
        <v>0.16877600000000001</v>
      </c>
      <c r="L657" s="7"/>
      <c r="M657" s="7"/>
    </row>
    <row r="658" spans="2:13" x14ac:dyDescent="0.25">
      <c r="B658" s="6">
        <v>-122.6</v>
      </c>
      <c r="C658" s="6">
        <v>42.05</v>
      </c>
      <c r="D658" s="7">
        <v>0.117826</v>
      </c>
      <c r="E658" s="7">
        <v>0.25139600000000001</v>
      </c>
      <c r="F658" s="7">
        <v>0.104253</v>
      </c>
      <c r="H658" s="7">
        <v>0.184558</v>
      </c>
      <c r="I658" s="7">
        <v>0.39412799999999998</v>
      </c>
      <c r="J658" s="7">
        <v>0.171433</v>
      </c>
      <c r="L658" s="7"/>
      <c r="M658" s="7"/>
    </row>
    <row r="659" spans="2:13" x14ac:dyDescent="0.25">
      <c r="B659" s="6">
        <v>-122.65</v>
      </c>
      <c r="C659" s="6">
        <v>42.05</v>
      </c>
      <c r="D659" s="7">
        <v>0.117863</v>
      </c>
      <c r="E659" s="7">
        <v>0.25090000000000001</v>
      </c>
      <c r="F659" s="7">
        <v>0.10528800000000001</v>
      </c>
      <c r="H659" s="7">
        <v>0.187026</v>
      </c>
      <c r="I659" s="7">
        <v>0.39825500000000003</v>
      </c>
      <c r="J659" s="7">
        <v>0.17511299999999999</v>
      </c>
      <c r="L659" s="7"/>
      <c r="M659" s="7"/>
    </row>
    <row r="660" spans="2:13" x14ac:dyDescent="0.25">
      <c r="B660" s="6">
        <v>-122.7</v>
      </c>
      <c r="C660" s="6">
        <v>42.05</v>
      </c>
      <c r="D660" s="7">
        <v>0.11816699999999999</v>
      </c>
      <c r="E660" s="7">
        <v>0.25104799999999999</v>
      </c>
      <c r="F660" s="7">
        <v>0.10652399999999999</v>
      </c>
      <c r="H660" s="7">
        <v>0.189857</v>
      </c>
      <c r="I660" s="7">
        <v>0.403283</v>
      </c>
      <c r="J660" s="7">
        <v>0.179067</v>
      </c>
      <c r="L660" s="7"/>
      <c r="M660" s="7"/>
    </row>
    <row r="661" spans="2:13" x14ac:dyDescent="0.25">
      <c r="B661" s="6">
        <v>-122.75</v>
      </c>
      <c r="C661" s="6">
        <v>42.05</v>
      </c>
      <c r="D661" s="7">
        <v>0.119465</v>
      </c>
      <c r="E661" s="7">
        <v>0.25340600000000002</v>
      </c>
      <c r="F661" s="7">
        <v>0.108247</v>
      </c>
      <c r="H661" s="7">
        <v>0.194661</v>
      </c>
      <c r="I661" s="7">
        <v>0.41269</v>
      </c>
      <c r="J661" s="7">
        <v>0.18401200000000001</v>
      </c>
      <c r="L661" s="7"/>
      <c r="M661" s="7"/>
    </row>
    <row r="662" spans="2:13" x14ac:dyDescent="0.25">
      <c r="B662" s="6">
        <v>-122.8</v>
      </c>
      <c r="C662" s="6">
        <v>42.05</v>
      </c>
      <c r="D662" s="7">
        <v>0.121021</v>
      </c>
      <c r="E662" s="7">
        <v>0.25636500000000001</v>
      </c>
      <c r="F662" s="7">
        <v>0.110153</v>
      </c>
      <c r="H662" s="7">
        <v>0.19983699999999999</v>
      </c>
      <c r="I662" s="7">
        <v>0.42296699999999998</v>
      </c>
      <c r="J662" s="7">
        <v>0.189224</v>
      </c>
      <c r="L662" s="7"/>
      <c r="M662" s="7"/>
    </row>
    <row r="663" spans="2:13" x14ac:dyDescent="0.25">
      <c r="B663" s="6">
        <v>-122.85</v>
      </c>
      <c r="C663" s="6">
        <v>42.05</v>
      </c>
      <c r="D663" s="7">
        <v>0.123497</v>
      </c>
      <c r="E663" s="7">
        <v>0.26140400000000003</v>
      </c>
      <c r="F663" s="7">
        <v>0.112494</v>
      </c>
      <c r="H663" s="7">
        <v>0.20621500000000001</v>
      </c>
      <c r="I663" s="7">
        <v>0.43637900000000002</v>
      </c>
      <c r="J663" s="7">
        <v>0.19539300000000001</v>
      </c>
      <c r="L663" s="7"/>
      <c r="M663" s="7"/>
    </row>
    <row r="664" spans="2:13" x14ac:dyDescent="0.25">
      <c r="B664" s="6">
        <v>-122.9</v>
      </c>
      <c r="C664" s="6">
        <v>42.05</v>
      </c>
      <c r="D664" s="7">
        <v>0.126252</v>
      </c>
      <c r="E664" s="7">
        <v>0.267073</v>
      </c>
      <c r="F664" s="7">
        <v>0.115041</v>
      </c>
      <c r="H664" s="7">
        <v>0.212426</v>
      </c>
      <c r="I664" s="7">
        <v>0.44895299999999999</v>
      </c>
      <c r="J664" s="7">
        <v>0.20186599999999999</v>
      </c>
      <c r="L664" s="7"/>
      <c r="M664" s="7"/>
    </row>
    <row r="665" spans="2:13" x14ac:dyDescent="0.25">
      <c r="B665" s="6">
        <v>-122.95</v>
      </c>
      <c r="C665" s="6">
        <v>42.05</v>
      </c>
      <c r="D665" s="7">
        <v>0.12984200000000001</v>
      </c>
      <c r="E665" s="7">
        <v>0.27465299999999998</v>
      </c>
      <c r="F665" s="7">
        <v>0.117989</v>
      </c>
      <c r="H665" s="7">
        <v>0.21999299999999999</v>
      </c>
      <c r="I665" s="7">
        <v>0.464505</v>
      </c>
      <c r="J665" s="7">
        <v>0.20932000000000001</v>
      </c>
      <c r="L665" s="7"/>
      <c r="M665" s="7"/>
    </row>
    <row r="666" spans="2:13" x14ac:dyDescent="0.25">
      <c r="B666" s="6">
        <v>-123</v>
      </c>
      <c r="C666" s="6">
        <v>42.05</v>
      </c>
      <c r="D666" s="7">
        <v>0.133714</v>
      </c>
      <c r="E666" s="7">
        <v>0.28285900000000003</v>
      </c>
      <c r="F666" s="7">
        <v>0.12114</v>
      </c>
      <c r="H666" s="7">
        <v>0.22789400000000001</v>
      </c>
      <c r="I666" s="7">
        <v>0.48070600000000002</v>
      </c>
      <c r="J666" s="7">
        <v>0.21689</v>
      </c>
      <c r="L666" s="7"/>
      <c r="M666" s="7"/>
    </row>
    <row r="667" spans="2:13" x14ac:dyDescent="0.25">
      <c r="B667" s="6">
        <v>-123.05</v>
      </c>
      <c r="C667" s="6">
        <v>42.05</v>
      </c>
      <c r="D667" s="7">
        <v>0.138326</v>
      </c>
      <c r="E667" s="7">
        <v>0.29224800000000001</v>
      </c>
      <c r="F667" s="7">
        <v>0.12467300000000001</v>
      </c>
      <c r="H667" s="7">
        <v>0.23714299999999999</v>
      </c>
      <c r="I667" s="7">
        <v>0.49979099999999999</v>
      </c>
      <c r="J667" s="7">
        <v>0.223885</v>
      </c>
      <c r="L667" s="7"/>
      <c r="M667" s="7"/>
    </row>
    <row r="668" spans="2:13" x14ac:dyDescent="0.25">
      <c r="B668" s="6">
        <v>-123.1</v>
      </c>
      <c r="C668" s="6">
        <v>42.05</v>
      </c>
      <c r="D668" s="7">
        <v>0.143234</v>
      </c>
      <c r="E668" s="7">
        <v>0.30169200000000002</v>
      </c>
      <c r="F668" s="7">
        <v>0.12842799999999999</v>
      </c>
      <c r="H668" s="7">
        <v>0.24679599999999999</v>
      </c>
      <c r="I668" s="7">
        <v>0.51961599999999997</v>
      </c>
      <c r="J668" s="7">
        <v>0.231123</v>
      </c>
      <c r="L668" s="7"/>
      <c r="M668" s="7"/>
    </row>
    <row r="669" spans="2:13" x14ac:dyDescent="0.25">
      <c r="B669" s="6">
        <v>-123.15</v>
      </c>
      <c r="C669" s="6">
        <v>42.05</v>
      </c>
      <c r="D669" s="7">
        <v>0.14840999999999999</v>
      </c>
      <c r="E669" s="7">
        <v>0.312556</v>
      </c>
      <c r="F669" s="7">
        <v>0.13253899999999999</v>
      </c>
      <c r="H669" s="7">
        <v>0.257803</v>
      </c>
      <c r="I669" s="7">
        <v>0.54228299999999996</v>
      </c>
      <c r="J669" s="7">
        <v>0.23915800000000001</v>
      </c>
      <c r="L669" s="7"/>
      <c r="M669" s="7"/>
    </row>
    <row r="670" spans="2:13" x14ac:dyDescent="0.25">
      <c r="B670" s="6">
        <v>-123.2</v>
      </c>
      <c r="C670" s="6">
        <v>42.05</v>
      </c>
      <c r="D670" s="7">
        <v>0.15370700000000001</v>
      </c>
      <c r="E670" s="7">
        <v>0.32409700000000002</v>
      </c>
      <c r="F670" s="7">
        <v>0.13689000000000001</v>
      </c>
      <c r="H670" s="7">
        <v>0.26928999999999997</v>
      </c>
      <c r="I670" s="7">
        <v>0.56581599999999999</v>
      </c>
      <c r="J670" s="7">
        <v>0.24748000000000001</v>
      </c>
      <c r="L670" s="7"/>
      <c r="M670" s="7"/>
    </row>
    <row r="671" spans="2:13" x14ac:dyDescent="0.25">
      <c r="B671" s="6">
        <v>-123.25</v>
      </c>
      <c r="C671" s="6">
        <v>42.05</v>
      </c>
      <c r="D671" s="7">
        <v>0.15960099999999999</v>
      </c>
      <c r="E671" s="7">
        <v>0.336955</v>
      </c>
      <c r="F671" s="7">
        <v>0.14157</v>
      </c>
      <c r="H671" s="7">
        <v>0.28208</v>
      </c>
      <c r="I671" s="7">
        <v>0.59209599999999996</v>
      </c>
      <c r="J671" s="7">
        <v>0.25661600000000001</v>
      </c>
      <c r="L671" s="7"/>
      <c r="M671" s="7"/>
    </row>
    <row r="672" spans="2:13" x14ac:dyDescent="0.25">
      <c r="B672" s="6">
        <v>-123.3</v>
      </c>
      <c r="C672" s="6">
        <v>42.05</v>
      </c>
      <c r="D672" s="7">
        <v>0.165828</v>
      </c>
      <c r="E672" s="7">
        <v>0.350553</v>
      </c>
      <c r="F672" s="7">
        <v>0.146203</v>
      </c>
      <c r="H672" s="7">
        <v>0.29358499999999998</v>
      </c>
      <c r="I672" s="7">
        <v>0.61934599999999995</v>
      </c>
      <c r="J672" s="7">
        <v>0.26608799999999999</v>
      </c>
      <c r="L672" s="7"/>
      <c r="M672" s="7"/>
    </row>
    <row r="673" spans="2:13" x14ac:dyDescent="0.25">
      <c r="B673" s="6">
        <v>-123.35</v>
      </c>
      <c r="C673" s="6">
        <v>42.05</v>
      </c>
      <c r="D673" s="7">
        <v>0.17261199999999999</v>
      </c>
      <c r="E673" s="7">
        <v>0.365342</v>
      </c>
      <c r="F673" s="7">
        <v>0.150814</v>
      </c>
      <c r="H673" s="7">
        <v>0.305726</v>
      </c>
      <c r="I673" s="7">
        <v>0.64899700000000005</v>
      </c>
      <c r="J673" s="7">
        <v>0.27630500000000002</v>
      </c>
      <c r="L673" s="7"/>
      <c r="M673" s="7"/>
    </row>
    <row r="674" spans="2:13" x14ac:dyDescent="0.25">
      <c r="B674" s="6">
        <v>-123.4</v>
      </c>
      <c r="C674" s="6">
        <v>42.05</v>
      </c>
      <c r="D674" s="7">
        <v>0.17973800000000001</v>
      </c>
      <c r="E674" s="7">
        <v>0.38090200000000002</v>
      </c>
      <c r="F674" s="7">
        <v>0.155718</v>
      </c>
      <c r="H674" s="7">
        <v>0.31827699999999998</v>
      </c>
      <c r="I674" s="7">
        <v>0.67395700000000003</v>
      </c>
      <c r="J674" s="7">
        <v>0.28689999999999999</v>
      </c>
      <c r="L674" s="7"/>
      <c r="M674" s="7"/>
    </row>
    <row r="675" spans="2:13" x14ac:dyDescent="0.25">
      <c r="B675" s="6">
        <v>-123.45</v>
      </c>
      <c r="C675" s="6">
        <v>42.05</v>
      </c>
      <c r="D675" s="7">
        <v>0.187414</v>
      </c>
      <c r="E675" s="7">
        <v>0.39754099999999998</v>
      </c>
      <c r="F675" s="7">
        <v>0.16087099999999999</v>
      </c>
      <c r="H675" s="7">
        <v>0.33149699999999999</v>
      </c>
      <c r="I675" s="7">
        <v>0.700179</v>
      </c>
      <c r="J675" s="7">
        <v>0.29802800000000002</v>
      </c>
      <c r="L675" s="7"/>
      <c r="M675" s="7"/>
    </row>
    <row r="676" spans="2:13" x14ac:dyDescent="0.25">
      <c r="B676" s="6">
        <v>-123.5</v>
      </c>
      <c r="C676" s="6">
        <v>42.05</v>
      </c>
      <c r="D676" s="7">
        <v>0.19548399999999999</v>
      </c>
      <c r="E676" s="7">
        <v>0.41503200000000001</v>
      </c>
      <c r="F676" s="7">
        <v>0.16634399999999999</v>
      </c>
      <c r="H676" s="7">
        <v>0.34504200000000002</v>
      </c>
      <c r="I676" s="7">
        <v>0.72694099999999995</v>
      </c>
      <c r="J676" s="7">
        <v>0.30954199999999998</v>
      </c>
      <c r="L676" s="7"/>
      <c r="M676" s="7"/>
    </row>
    <row r="677" spans="2:13" x14ac:dyDescent="0.25">
      <c r="B677" s="6">
        <v>-123.55</v>
      </c>
      <c r="C677" s="6">
        <v>42.05</v>
      </c>
      <c r="D677" s="7">
        <v>0.204018</v>
      </c>
      <c r="E677" s="7">
        <v>0.43335200000000001</v>
      </c>
      <c r="F677" s="7">
        <v>0.17203599999999999</v>
      </c>
      <c r="H677" s="7">
        <v>0.35902000000000001</v>
      </c>
      <c r="I677" s="7">
        <v>0.754444</v>
      </c>
      <c r="J677" s="7">
        <v>0.32138600000000001</v>
      </c>
      <c r="L677" s="7"/>
      <c r="M677" s="7"/>
    </row>
    <row r="678" spans="2:13" x14ac:dyDescent="0.25">
      <c r="B678" s="6">
        <v>-123.6</v>
      </c>
      <c r="C678" s="6">
        <v>42.05</v>
      </c>
      <c r="D678" s="7">
        <v>0.21202599999999999</v>
      </c>
      <c r="E678" s="7">
        <v>0.45004</v>
      </c>
      <c r="F678" s="7">
        <v>0.17808599999999999</v>
      </c>
      <c r="H678" s="7">
        <v>0.373195</v>
      </c>
      <c r="I678" s="7">
        <v>0.78234199999999998</v>
      </c>
      <c r="J678" s="7">
        <v>0.33132600000000001</v>
      </c>
      <c r="L678" s="7"/>
      <c r="M678" s="7"/>
    </row>
    <row r="679" spans="2:13" x14ac:dyDescent="0.25">
      <c r="B679" s="6">
        <v>-123.65</v>
      </c>
      <c r="C679" s="6">
        <v>42.05</v>
      </c>
      <c r="D679" s="7">
        <v>0.22083900000000001</v>
      </c>
      <c r="E679" s="7">
        <v>0.46822799999999998</v>
      </c>
      <c r="F679" s="7">
        <v>0.18459100000000001</v>
      </c>
      <c r="H679" s="7">
        <v>0.38946199999999997</v>
      </c>
      <c r="I679" s="7">
        <v>0.81377100000000002</v>
      </c>
      <c r="J679" s="7">
        <v>0.34159200000000001</v>
      </c>
      <c r="L679" s="7"/>
      <c r="M679" s="7"/>
    </row>
    <row r="680" spans="2:13" x14ac:dyDescent="0.25">
      <c r="B680" s="6">
        <v>-123.7</v>
      </c>
      <c r="C680" s="6">
        <v>42.05</v>
      </c>
      <c r="D680" s="7">
        <v>0.23020699999999999</v>
      </c>
      <c r="E680" s="7">
        <v>0.48755999999999999</v>
      </c>
      <c r="F680" s="7">
        <v>0.19156100000000001</v>
      </c>
      <c r="H680" s="7">
        <v>0.404393</v>
      </c>
      <c r="I680" s="7">
        <v>0.84583699999999995</v>
      </c>
      <c r="J680" s="7">
        <v>0.35205500000000001</v>
      </c>
      <c r="L680" s="7"/>
      <c r="M680" s="7"/>
    </row>
    <row r="681" spans="2:13" x14ac:dyDescent="0.25">
      <c r="B681" s="6">
        <v>-123.75</v>
      </c>
      <c r="C681" s="6">
        <v>42.05</v>
      </c>
      <c r="D681" s="7">
        <v>0.240758</v>
      </c>
      <c r="E681" s="7">
        <v>0.50913900000000001</v>
      </c>
      <c r="F681" s="7">
        <v>0.19922599999999999</v>
      </c>
      <c r="H681" s="7">
        <v>0.42069600000000001</v>
      </c>
      <c r="I681" s="7">
        <v>0.88384099999999999</v>
      </c>
      <c r="J681" s="7">
        <v>0.36411300000000002</v>
      </c>
      <c r="L681" s="7"/>
      <c r="M681" s="7"/>
    </row>
    <row r="682" spans="2:13" x14ac:dyDescent="0.25">
      <c r="B682" s="6">
        <v>-123.8</v>
      </c>
      <c r="C682" s="6">
        <v>42.05</v>
      </c>
      <c r="D682" s="7">
        <v>0.252216</v>
      </c>
      <c r="E682" s="7">
        <v>0.53252699999999997</v>
      </c>
      <c r="F682" s="7">
        <v>0.20754300000000001</v>
      </c>
      <c r="H682" s="7">
        <v>0.43726500000000001</v>
      </c>
      <c r="I682" s="7">
        <v>0.92311600000000005</v>
      </c>
      <c r="J682" s="7">
        <v>0.37654199999999999</v>
      </c>
      <c r="L682" s="7"/>
      <c r="M682" s="7"/>
    </row>
    <row r="683" spans="2:13" x14ac:dyDescent="0.25">
      <c r="B683" s="6">
        <v>-123.85</v>
      </c>
      <c r="C683" s="6">
        <v>42.05</v>
      </c>
      <c r="D683" s="7">
        <v>0.26521499999999998</v>
      </c>
      <c r="E683" s="7">
        <v>0.55890099999999998</v>
      </c>
      <c r="F683" s="7">
        <v>0.216586</v>
      </c>
      <c r="H683" s="7">
        <v>0.45740399999999998</v>
      </c>
      <c r="I683" s="7">
        <v>0.97030700000000003</v>
      </c>
      <c r="J683" s="7">
        <v>0.39102300000000001</v>
      </c>
      <c r="L683" s="7"/>
      <c r="M683" s="7"/>
    </row>
    <row r="684" spans="2:13" x14ac:dyDescent="0.25">
      <c r="B684" s="6">
        <v>-123.9</v>
      </c>
      <c r="C684" s="6">
        <v>42.05</v>
      </c>
      <c r="D684" s="7">
        <v>0.27968100000000001</v>
      </c>
      <c r="E684" s="7">
        <v>0.58815600000000001</v>
      </c>
      <c r="F684" s="7">
        <v>0.22475200000000001</v>
      </c>
      <c r="H684" s="7">
        <v>0.47822999999999999</v>
      </c>
      <c r="I684" s="7">
        <v>1.01031</v>
      </c>
      <c r="J684" s="7">
        <v>0.40616600000000003</v>
      </c>
      <c r="L684" s="7"/>
      <c r="M684" s="7"/>
    </row>
    <row r="685" spans="2:13" x14ac:dyDescent="0.25">
      <c r="B685" s="6">
        <v>-123.95</v>
      </c>
      <c r="C685" s="6">
        <v>42.05</v>
      </c>
      <c r="D685" s="7">
        <v>0.29428599999999999</v>
      </c>
      <c r="E685" s="7">
        <v>0.62170300000000001</v>
      </c>
      <c r="F685" s="7">
        <v>0.23403099999999999</v>
      </c>
      <c r="H685" s="7">
        <v>0.50396600000000003</v>
      </c>
      <c r="I685" s="7">
        <v>1.0578099999999999</v>
      </c>
      <c r="J685" s="7">
        <v>0.42409999999999998</v>
      </c>
      <c r="L685" s="7"/>
      <c r="M685" s="7"/>
    </row>
    <row r="686" spans="2:13" x14ac:dyDescent="0.25">
      <c r="B686" s="6">
        <v>-124</v>
      </c>
      <c r="C686" s="6">
        <v>42.05</v>
      </c>
      <c r="D686" s="7">
        <v>0.31027500000000002</v>
      </c>
      <c r="E686" s="7">
        <v>0.65820699999999999</v>
      </c>
      <c r="F686" s="7">
        <v>0.244646</v>
      </c>
      <c r="H686" s="7">
        <v>0.53130999999999995</v>
      </c>
      <c r="I686" s="7">
        <v>1.1085700000000001</v>
      </c>
      <c r="J686" s="7">
        <v>0.44325999999999999</v>
      </c>
      <c r="L686" s="7"/>
      <c r="M686" s="7"/>
    </row>
    <row r="687" spans="2:13" x14ac:dyDescent="0.25">
      <c r="B687" s="6">
        <v>-124.05</v>
      </c>
      <c r="C687" s="6">
        <v>42.05</v>
      </c>
      <c r="D687" s="7">
        <v>0.329517</v>
      </c>
      <c r="E687" s="7">
        <v>0.69686199999999998</v>
      </c>
      <c r="F687" s="7">
        <v>0.25729800000000003</v>
      </c>
      <c r="H687" s="7">
        <v>0.56333999999999995</v>
      </c>
      <c r="I687" s="7">
        <v>1.17106</v>
      </c>
      <c r="J687" s="7">
        <v>0.46618300000000001</v>
      </c>
      <c r="L687" s="7"/>
      <c r="M687" s="7"/>
    </row>
    <row r="688" spans="2:13" x14ac:dyDescent="0.25">
      <c r="B688" s="6">
        <v>-124.1</v>
      </c>
      <c r="C688" s="6">
        <v>42.05</v>
      </c>
      <c r="D688" s="7">
        <v>0.351767</v>
      </c>
      <c r="E688" s="7">
        <v>0.74073199999999995</v>
      </c>
      <c r="F688" s="7">
        <v>0.27184000000000003</v>
      </c>
      <c r="H688" s="7">
        <v>0.59253699999999998</v>
      </c>
      <c r="I688" s="7">
        <v>1.2399800000000001</v>
      </c>
      <c r="J688" s="7">
        <v>0.49030200000000002</v>
      </c>
      <c r="L688" s="7"/>
      <c r="M688" s="7"/>
    </row>
    <row r="689" spans="2:13" x14ac:dyDescent="0.25">
      <c r="B689" s="6">
        <v>-124.15</v>
      </c>
      <c r="C689" s="6">
        <v>42.05</v>
      </c>
      <c r="D689" s="7">
        <v>0.37737100000000001</v>
      </c>
      <c r="E689" s="7">
        <v>0.79132499999999995</v>
      </c>
      <c r="F689" s="7">
        <v>0.28861100000000001</v>
      </c>
      <c r="H689" s="7">
        <v>0.62690400000000002</v>
      </c>
      <c r="I689" s="7">
        <v>1.3220499999999999</v>
      </c>
      <c r="J689" s="7">
        <v>0.51226799999999995</v>
      </c>
      <c r="L689" s="7"/>
      <c r="M689" s="7"/>
    </row>
    <row r="690" spans="2:13" x14ac:dyDescent="0.25">
      <c r="B690" s="6">
        <v>-124.2</v>
      </c>
      <c r="C690" s="6">
        <v>42.05</v>
      </c>
      <c r="D690" s="7">
        <v>0.40720800000000001</v>
      </c>
      <c r="E690" s="7">
        <v>0.85421899999999995</v>
      </c>
      <c r="F690" s="7">
        <v>0.30951600000000001</v>
      </c>
      <c r="H690" s="7">
        <v>0.66713900000000004</v>
      </c>
      <c r="I690" s="7">
        <v>1.4209000000000001</v>
      </c>
      <c r="J690" s="7">
        <v>0.537883</v>
      </c>
      <c r="L690" s="7"/>
      <c r="M690" s="7"/>
    </row>
    <row r="691" spans="2:13" x14ac:dyDescent="0.25">
      <c r="B691" s="6">
        <v>-124.25</v>
      </c>
      <c r="C691" s="6">
        <v>42.05</v>
      </c>
      <c r="D691" s="7">
        <v>0.43683699999999998</v>
      </c>
      <c r="E691" s="7">
        <v>0.92709600000000003</v>
      </c>
      <c r="F691" s="7">
        <v>0.331457</v>
      </c>
      <c r="H691" s="7">
        <v>0.71293300000000004</v>
      </c>
      <c r="I691" s="7">
        <v>1.5206</v>
      </c>
      <c r="J691" s="7">
        <v>0.56684500000000004</v>
      </c>
      <c r="L691" s="7"/>
      <c r="M691" s="7"/>
    </row>
    <row r="692" spans="2:13" x14ac:dyDescent="0.25">
      <c r="B692" s="6">
        <v>-124.3</v>
      </c>
      <c r="C692" s="6">
        <v>42.05</v>
      </c>
      <c r="D692" s="7">
        <v>0.470688</v>
      </c>
      <c r="E692" s="7">
        <v>1.00207</v>
      </c>
      <c r="F692" s="7">
        <v>0.35239799999999999</v>
      </c>
      <c r="H692" s="7">
        <v>0.76658899999999996</v>
      </c>
      <c r="I692" s="7">
        <v>1.62643</v>
      </c>
      <c r="J692" s="7">
        <v>0.600132</v>
      </c>
      <c r="L692" s="7"/>
      <c r="M692" s="7"/>
    </row>
    <row r="693" spans="2:13" x14ac:dyDescent="0.25">
      <c r="B693" s="6">
        <v>-124.35</v>
      </c>
      <c r="C693" s="6">
        <v>42.05</v>
      </c>
      <c r="D693" s="7">
        <v>0.49792399999999998</v>
      </c>
      <c r="E693" s="7">
        <v>1.0526199999999999</v>
      </c>
      <c r="F693" s="7">
        <v>0.36896299999999999</v>
      </c>
      <c r="H693" s="7">
        <v>0.80649199999999999</v>
      </c>
      <c r="I693" s="7">
        <v>1.7181900000000001</v>
      </c>
      <c r="J693" s="7">
        <v>0.62845300000000004</v>
      </c>
      <c r="L693" s="7"/>
      <c r="M693" s="7"/>
    </row>
    <row r="694" spans="2:13" x14ac:dyDescent="0.25">
      <c r="B694" s="6">
        <v>-124.4</v>
      </c>
      <c r="C694" s="6">
        <v>42.05</v>
      </c>
      <c r="D694" s="7">
        <v>0.50937500000000002</v>
      </c>
      <c r="E694" s="7">
        <v>1.0711200000000001</v>
      </c>
      <c r="F694" s="7">
        <v>0.37570500000000001</v>
      </c>
      <c r="H694" s="7">
        <v>0.82868699999999995</v>
      </c>
      <c r="I694" s="7">
        <v>1.76691</v>
      </c>
      <c r="J694" s="7">
        <v>0.64530200000000004</v>
      </c>
      <c r="L694" s="7"/>
      <c r="M694" s="7"/>
    </row>
    <row r="695" spans="2:13" x14ac:dyDescent="0.25">
      <c r="B695" s="6">
        <v>-124.45</v>
      </c>
      <c r="C695" s="6">
        <v>42.05</v>
      </c>
      <c r="D695" s="7">
        <v>0.50665000000000004</v>
      </c>
      <c r="E695" s="7">
        <v>1.06179</v>
      </c>
      <c r="F695" s="7">
        <v>0.37388399999999999</v>
      </c>
      <c r="H695" s="7">
        <v>0.83723499999999995</v>
      </c>
      <c r="I695" s="7">
        <v>1.7787500000000001</v>
      </c>
      <c r="J695" s="7">
        <v>0.65168800000000005</v>
      </c>
      <c r="L695" s="7"/>
      <c r="M695" s="7"/>
    </row>
    <row r="696" spans="2:13" x14ac:dyDescent="0.25">
      <c r="B696" s="6">
        <v>-124.5</v>
      </c>
      <c r="C696" s="6">
        <v>42.05</v>
      </c>
      <c r="D696" s="7">
        <v>0.50418200000000002</v>
      </c>
      <c r="E696" s="7">
        <v>1.05067</v>
      </c>
      <c r="F696" s="7">
        <v>0.37220999999999999</v>
      </c>
      <c r="H696" s="7">
        <v>0.848082</v>
      </c>
      <c r="I696" s="7">
        <v>1.79426</v>
      </c>
      <c r="J696" s="7">
        <v>0.65997700000000004</v>
      </c>
      <c r="L696" s="7"/>
      <c r="M696" s="7"/>
    </row>
    <row r="697" spans="2:13" x14ac:dyDescent="0.25">
      <c r="B697" s="6">
        <v>-124.55</v>
      </c>
      <c r="C697" s="6">
        <v>42.05</v>
      </c>
      <c r="D697" s="7">
        <v>0.502189</v>
      </c>
      <c r="E697" s="7">
        <v>1.0407999999999999</v>
      </c>
      <c r="F697" s="7">
        <v>0.37091000000000002</v>
      </c>
      <c r="H697" s="7">
        <v>0.85484000000000004</v>
      </c>
      <c r="I697" s="7">
        <v>1.8021100000000001</v>
      </c>
      <c r="J697" s="7">
        <v>0.66589600000000004</v>
      </c>
      <c r="L697" s="7"/>
      <c r="M697" s="7"/>
    </row>
    <row r="698" spans="2:13" x14ac:dyDescent="0.25">
      <c r="B698" s="6">
        <v>-124.6</v>
      </c>
      <c r="C698" s="6">
        <v>42.05</v>
      </c>
      <c r="D698" s="7">
        <v>0.50127900000000003</v>
      </c>
      <c r="E698" s="7">
        <v>1.03426</v>
      </c>
      <c r="F698" s="7">
        <v>0.37045600000000001</v>
      </c>
      <c r="H698" s="7">
        <v>0.85877099999999995</v>
      </c>
      <c r="I698" s="7">
        <v>1.80576</v>
      </c>
      <c r="J698" s="7">
        <v>0.67053200000000002</v>
      </c>
      <c r="L698" s="7"/>
      <c r="M698" s="7"/>
    </row>
    <row r="699" spans="2:13" x14ac:dyDescent="0.25">
      <c r="B699" s="6">
        <v>-124.65</v>
      </c>
      <c r="C699" s="6">
        <v>42.05</v>
      </c>
      <c r="D699" s="7">
        <v>0.48968699999999998</v>
      </c>
      <c r="E699" s="7">
        <v>1.0118100000000001</v>
      </c>
      <c r="F699" s="7">
        <v>0.36398200000000003</v>
      </c>
      <c r="H699" s="7">
        <v>0.84462800000000005</v>
      </c>
      <c r="I699" s="7">
        <v>1.7687299999999999</v>
      </c>
      <c r="J699" s="7">
        <v>0.66251099999999996</v>
      </c>
      <c r="L699" s="7"/>
      <c r="M699" s="7"/>
    </row>
    <row r="700" spans="2:13" x14ac:dyDescent="0.25">
      <c r="B700" s="6">
        <v>-124.7</v>
      </c>
      <c r="C700" s="6">
        <v>42.05</v>
      </c>
      <c r="D700" s="7">
        <v>0.47580699999999998</v>
      </c>
      <c r="E700" s="7">
        <v>0.98599599999999998</v>
      </c>
      <c r="F700" s="7">
        <v>0.35417500000000002</v>
      </c>
      <c r="H700" s="7">
        <v>0.83203199999999999</v>
      </c>
      <c r="I700" s="7">
        <v>1.7341500000000001</v>
      </c>
      <c r="J700" s="7">
        <v>0.65127100000000004</v>
      </c>
      <c r="L700" s="7"/>
      <c r="M700" s="7"/>
    </row>
    <row r="701" spans="2:13" x14ac:dyDescent="0.25">
      <c r="B701" s="6">
        <v>-124.75</v>
      </c>
      <c r="C701" s="6">
        <v>42.05</v>
      </c>
      <c r="D701" s="7">
        <v>0.46476699999999999</v>
      </c>
      <c r="E701" s="7">
        <v>0.96126100000000003</v>
      </c>
      <c r="F701" s="7">
        <v>0.34632200000000002</v>
      </c>
      <c r="H701" s="7">
        <v>0.82745199999999997</v>
      </c>
      <c r="I701" s="7">
        <v>1.71682</v>
      </c>
      <c r="J701" s="7">
        <v>0.64683800000000002</v>
      </c>
      <c r="L701" s="7"/>
      <c r="M701" s="7"/>
    </row>
    <row r="702" spans="2:13" x14ac:dyDescent="0.25">
      <c r="B702" s="6">
        <v>-124.8</v>
      </c>
      <c r="C702" s="6">
        <v>42.05</v>
      </c>
      <c r="D702" s="7">
        <v>0.45886100000000002</v>
      </c>
      <c r="E702" s="7">
        <v>0.94459400000000004</v>
      </c>
      <c r="F702" s="7">
        <v>0.34189799999999998</v>
      </c>
      <c r="H702" s="7">
        <v>0.82989100000000005</v>
      </c>
      <c r="I702" s="7">
        <v>1.7166999999999999</v>
      </c>
      <c r="J702" s="7">
        <v>0.64832100000000004</v>
      </c>
      <c r="L702" s="7"/>
      <c r="M702" s="7"/>
    </row>
    <row r="703" spans="2:13" x14ac:dyDescent="0.25">
      <c r="B703" s="6">
        <v>-124.85</v>
      </c>
      <c r="C703" s="6">
        <v>42.05</v>
      </c>
      <c r="D703" s="7">
        <v>0.45726800000000001</v>
      </c>
      <c r="E703" s="7">
        <v>0.93818299999999999</v>
      </c>
      <c r="F703" s="7">
        <v>0.34013500000000002</v>
      </c>
      <c r="H703" s="7">
        <v>0.83611500000000005</v>
      </c>
      <c r="I703" s="7">
        <v>1.7274099999999999</v>
      </c>
      <c r="J703" s="7">
        <v>0.65313500000000002</v>
      </c>
      <c r="L703" s="7"/>
      <c r="M703" s="7"/>
    </row>
    <row r="704" spans="2:13" x14ac:dyDescent="0.25">
      <c r="B704" s="6">
        <v>-124.9</v>
      </c>
      <c r="C704" s="6">
        <v>42.05</v>
      </c>
      <c r="D704" s="7">
        <v>0.458484</v>
      </c>
      <c r="E704" s="7">
        <v>0.93858799999999998</v>
      </c>
      <c r="F704" s="7">
        <v>0.340138</v>
      </c>
      <c r="H704" s="7">
        <v>0.84419999999999995</v>
      </c>
      <c r="I704" s="7">
        <v>1.7439499999999999</v>
      </c>
      <c r="J704" s="7">
        <v>0.65963000000000005</v>
      </c>
      <c r="L704" s="7"/>
      <c r="M704" s="7"/>
    </row>
    <row r="705" spans="2:13" x14ac:dyDescent="0.25">
      <c r="B705" s="6">
        <v>-124.95</v>
      </c>
      <c r="C705" s="6">
        <v>42.05</v>
      </c>
      <c r="D705" s="7">
        <v>0.46206000000000003</v>
      </c>
      <c r="E705" s="7">
        <v>0.94499100000000003</v>
      </c>
      <c r="F705" s="7">
        <v>0.341476</v>
      </c>
      <c r="H705" s="7">
        <v>0.85355300000000001</v>
      </c>
      <c r="I705" s="7">
        <v>1.7648699999999999</v>
      </c>
      <c r="J705" s="7">
        <v>0.66736300000000004</v>
      </c>
      <c r="L705" s="7"/>
      <c r="M705" s="7"/>
    </row>
    <row r="706" spans="2:13" x14ac:dyDescent="0.25">
      <c r="B706" s="6">
        <v>-125</v>
      </c>
      <c r="C706" s="6">
        <v>42.05</v>
      </c>
      <c r="D706" s="7">
        <v>0.46674900000000002</v>
      </c>
      <c r="E706" s="7">
        <v>0.95430599999999999</v>
      </c>
      <c r="F706" s="7">
        <v>0.34353899999999998</v>
      </c>
      <c r="H706" s="7">
        <v>0.86343000000000003</v>
      </c>
      <c r="I706" s="7">
        <v>1.7876700000000001</v>
      </c>
      <c r="J706" s="7">
        <v>0.67563600000000001</v>
      </c>
      <c r="L706" s="7"/>
      <c r="M706" s="7"/>
    </row>
    <row r="707" spans="2:13" x14ac:dyDescent="0.25">
      <c r="B707" s="6">
        <v>-116.35</v>
      </c>
      <c r="C707" s="6">
        <v>42.1</v>
      </c>
      <c r="D707" s="7">
        <v>4.5923400000000003E-2</v>
      </c>
      <c r="E707" s="7">
        <v>9.9972099999999994E-2</v>
      </c>
      <c r="F707" s="7">
        <v>3.5987900000000003E-2</v>
      </c>
      <c r="H707" s="7">
        <v>7.1534700000000007E-2</v>
      </c>
      <c r="I707" s="7">
        <v>0.15792400000000001</v>
      </c>
      <c r="J707" s="7">
        <v>5.1696300000000001E-2</v>
      </c>
      <c r="L707" s="7"/>
      <c r="M707" s="7"/>
    </row>
    <row r="708" spans="2:13" x14ac:dyDescent="0.25">
      <c r="B708" s="6">
        <v>-116.4</v>
      </c>
      <c r="C708" s="6">
        <v>42.1</v>
      </c>
      <c r="D708" s="7">
        <v>4.5926000000000002E-2</v>
      </c>
      <c r="E708" s="7">
        <v>9.9943199999999996E-2</v>
      </c>
      <c r="F708" s="7">
        <v>3.6061999999999997E-2</v>
      </c>
      <c r="H708" s="7">
        <v>7.1443300000000001E-2</v>
      </c>
      <c r="I708" s="7">
        <v>0.15767200000000001</v>
      </c>
      <c r="J708" s="7">
        <v>5.1786600000000002E-2</v>
      </c>
      <c r="L708" s="7"/>
      <c r="M708" s="7"/>
    </row>
    <row r="709" spans="2:13" x14ac:dyDescent="0.25">
      <c r="B709" s="6">
        <v>-116.45</v>
      </c>
      <c r="C709" s="6">
        <v>42.1</v>
      </c>
      <c r="D709" s="7">
        <v>4.5967899999999999E-2</v>
      </c>
      <c r="E709" s="7">
        <v>0.10000100000000001</v>
      </c>
      <c r="F709" s="7">
        <v>3.6159700000000003E-2</v>
      </c>
      <c r="H709" s="7">
        <v>7.1412400000000001E-2</v>
      </c>
      <c r="I709" s="7">
        <v>0.157553</v>
      </c>
      <c r="J709" s="7">
        <v>5.1909700000000003E-2</v>
      </c>
      <c r="L709" s="7"/>
      <c r="M709" s="7"/>
    </row>
    <row r="710" spans="2:13" x14ac:dyDescent="0.25">
      <c r="B710" s="6">
        <v>-116.5</v>
      </c>
      <c r="C710" s="6">
        <v>42.1</v>
      </c>
      <c r="D710" s="7">
        <v>4.6020899999999997E-2</v>
      </c>
      <c r="E710" s="7">
        <v>0.10008400000000001</v>
      </c>
      <c r="F710" s="7">
        <v>3.6245199999999998E-2</v>
      </c>
      <c r="H710" s="7">
        <v>7.1396600000000005E-2</v>
      </c>
      <c r="I710" s="7">
        <v>0.15746499999999999</v>
      </c>
      <c r="J710" s="7">
        <v>5.2029600000000002E-2</v>
      </c>
      <c r="L710" s="7"/>
      <c r="M710" s="7"/>
    </row>
    <row r="711" spans="2:13" x14ac:dyDescent="0.25">
      <c r="B711" s="6">
        <v>-116.55</v>
      </c>
      <c r="C711" s="6">
        <v>42.1</v>
      </c>
      <c r="D711" s="7">
        <v>4.6121000000000002E-2</v>
      </c>
      <c r="E711" s="7">
        <v>0.100272</v>
      </c>
      <c r="F711" s="7">
        <v>3.6393599999999998E-2</v>
      </c>
      <c r="H711" s="7">
        <v>7.1456500000000006E-2</v>
      </c>
      <c r="I711" s="7">
        <v>0.15754599999999999</v>
      </c>
      <c r="J711" s="7">
        <v>5.2204300000000002E-2</v>
      </c>
      <c r="L711" s="7"/>
      <c r="M711" s="7"/>
    </row>
    <row r="712" spans="2:13" x14ac:dyDescent="0.25">
      <c r="B712" s="6">
        <v>-116.6</v>
      </c>
      <c r="C712" s="6">
        <v>42.1</v>
      </c>
      <c r="D712" s="7">
        <v>4.6235900000000003E-2</v>
      </c>
      <c r="E712" s="7">
        <v>0.100494</v>
      </c>
      <c r="F712" s="7">
        <v>3.6526799999999998E-2</v>
      </c>
      <c r="H712" s="7">
        <v>7.1540900000000004E-2</v>
      </c>
      <c r="I712" s="7">
        <v>0.15767999999999999</v>
      </c>
      <c r="J712" s="7">
        <v>5.2380200000000002E-2</v>
      </c>
      <c r="L712" s="7"/>
      <c r="M712" s="7"/>
    </row>
    <row r="713" spans="2:13" x14ac:dyDescent="0.25">
      <c r="B713" s="6">
        <v>-116.65</v>
      </c>
      <c r="C713" s="6">
        <v>42.1</v>
      </c>
      <c r="D713" s="7">
        <v>4.6403899999999998E-2</v>
      </c>
      <c r="E713" s="7">
        <v>0.100836</v>
      </c>
      <c r="F713" s="7">
        <v>3.6678200000000001E-2</v>
      </c>
      <c r="H713" s="7">
        <v>7.1713499999999999E-2</v>
      </c>
      <c r="I713" s="7">
        <v>0.15801299999999999</v>
      </c>
      <c r="J713" s="7">
        <v>5.2593599999999997E-2</v>
      </c>
      <c r="L713" s="7"/>
      <c r="M713" s="7"/>
    </row>
    <row r="714" spans="2:13" x14ac:dyDescent="0.25">
      <c r="B714" s="6">
        <v>-116.7</v>
      </c>
      <c r="C714" s="6">
        <v>42.1</v>
      </c>
      <c r="D714" s="7">
        <v>4.6589999999999999E-2</v>
      </c>
      <c r="E714" s="7">
        <v>0.101219</v>
      </c>
      <c r="F714" s="7">
        <v>3.6839499999999997E-2</v>
      </c>
      <c r="H714" s="7">
        <v>7.1920300000000006E-2</v>
      </c>
      <c r="I714" s="7">
        <v>0.15842500000000001</v>
      </c>
      <c r="J714" s="7">
        <v>5.2825299999999999E-2</v>
      </c>
      <c r="L714" s="7"/>
      <c r="M714" s="7"/>
    </row>
    <row r="715" spans="2:13" x14ac:dyDescent="0.25">
      <c r="B715" s="6">
        <v>-116.75</v>
      </c>
      <c r="C715" s="6">
        <v>42.1</v>
      </c>
      <c r="D715" s="7">
        <v>4.6834399999999998E-2</v>
      </c>
      <c r="E715" s="7">
        <v>0.101734</v>
      </c>
      <c r="F715" s="7">
        <v>3.7016100000000003E-2</v>
      </c>
      <c r="H715" s="7">
        <v>7.2227100000000002E-2</v>
      </c>
      <c r="I715" s="7">
        <v>0.15906100000000001</v>
      </c>
      <c r="J715" s="7">
        <v>5.3093099999999997E-2</v>
      </c>
      <c r="L715" s="7"/>
      <c r="M715" s="7"/>
    </row>
    <row r="716" spans="2:13" x14ac:dyDescent="0.25">
      <c r="B716" s="6">
        <v>-116.8</v>
      </c>
      <c r="C716" s="6">
        <v>42.1</v>
      </c>
      <c r="D716" s="7">
        <v>4.7097100000000003E-2</v>
      </c>
      <c r="E716" s="7">
        <v>0.10229100000000001</v>
      </c>
      <c r="F716" s="7">
        <v>3.72235E-2</v>
      </c>
      <c r="H716" s="7">
        <v>7.2572600000000001E-2</v>
      </c>
      <c r="I716" s="7">
        <v>0.15978500000000001</v>
      </c>
      <c r="J716" s="7">
        <v>5.3397399999999998E-2</v>
      </c>
      <c r="L716" s="7"/>
      <c r="M716" s="7"/>
    </row>
    <row r="717" spans="2:13" x14ac:dyDescent="0.25">
      <c r="B717" s="6">
        <v>-116.85</v>
      </c>
      <c r="C717" s="6">
        <v>42.1</v>
      </c>
      <c r="D717" s="7">
        <v>4.7425200000000001E-2</v>
      </c>
      <c r="E717" s="7">
        <v>0.102995</v>
      </c>
      <c r="F717" s="7">
        <v>3.7459100000000002E-2</v>
      </c>
      <c r="H717" s="7">
        <v>7.3033100000000004E-2</v>
      </c>
      <c r="I717" s="7">
        <v>0.16076599999999999</v>
      </c>
      <c r="J717" s="7">
        <v>5.3753799999999997E-2</v>
      </c>
      <c r="L717" s="7"/>
      <c r="M717" s="7"/>
    </row>
    <row r="718" spans="2:13" x14ac:dyDescent="0.25">
      <c r="B718" s="6">
        <v>-116.9</v>
      </c>
      <c r="C718" s="6">
        <v>42.1</v>
      </c>
      <c r="D718" s="7">
        <v>4.77811E-2</v>
      </c>
      <c r="E718" s="7">
        <v>0.10376100000000001</v>
      </c>
      <c r="F718" s="7">
        <v>3.7704099999999997E-2</v>
      </c>
      <c r="H718" s="7">
        <v>7.3553599999999997E-2</v>
      </c>
      <c r="I718" s="7">
        <v>0.161879</v>
      </c>
      <c r="J718" s="7">
        <v>5.4136900000000002E-2</v>
      </c>
      <c r="L718" s="7"/>
      <c r="M718" s="7"/>
    </row>
    <row r="719" spans="2:13" x14ac:dyDescent="0.25">
      <c r="B719" s="6">
        <v>-116.95</v>
      </c>
      <c r="C719" s="6">
        <v>42.1</v>
      </c>
      <c r="D719" s="7">
        <v>4.8211400000000001E-2</v>
      </c>
      <c r="E719" s="7">
        <v>0.10469299999999999</v>
      </c>
      <c r="F719" s="7">
        <v>3.79841E-2</v>
      </c>
      <c r="H719" s="7">
        <v>7.4190199999999998E-2</v>
      </c>
      <c r="I719" s="7">
        <v>0.16329399999999999</v>
      </c>
      <c r="J719" s="7">
        <v>5.45811E-2</v>
      </c>
      <c r="L719" s="7"/>
      <c r="M719" s="7"/>
    </row>
    <row r="720" spans="2:13" x14ac:dyDescent="0.25">
      <c r="B720" s="6">
        <v>-117</v>
      </c>
      <c r="C720" s="6">
        <v>42.1</v>
      </c>
      <c r="D720" s="7">
        <v>4.8675499999999997E-2</v>
      </c>
      <c r="E720" s="7">
        <v>0.1057</v>
      </c>
      <c r="F720" s="7">
        <v>3.8278199999999998E-2</v>
      </c>
      <c r="H720" s="7">
        <v>7.4887200000000001E-2</v>
      </c>
      <c r="I720" s="7">
        <v>0.164882</v>
      </c>
      <c r="J720" s="7">
        <v>5.5063000000000001E-2</v>
      </c>
      <c r="L720" s="7"/>
      <c r="M720" s="7"/>
    </row>
    <row r="721" spans="2:13" x14ac:dyDescent="0.25">
      <c r="B721" s="6">
        <v>-117.05</v>
      </c>
      <c r="C721" s="6">
        <v>42.1</v>
      </c>
      <c r="D721" s="7">
        <v>4.9226100000000002E-2</v>
      </c>
      <c r="E721" s="7">
        <v>0.106901</v>
      </c>
      <c r="F721" s="7">
        <v>3.8615400000000001E-2</v>
      </c>
      <c r="H721" s="7">
        <v>7.5738799999999995E-2</v>
      </c>
      <c r="I721" s="7">
        <v>0.16683999999999999</v>
      </c>
      <c r="J721" s="7">
        <v>5.5622499999999998E-2</v>
      </c>
      <c r="L721" s="7"/>
      <c r="M721" s="7"/>
    </row>
    <row r="722" spans="2:13" x14ac:dyDescent="0.25">
      <c r="B722" s="6">
        <v>-117.1</v>
      </c>
      <c r="C722" s="6">
        <v>42.1</v>
      </c>
      <c r="D722" s="7">
        <v>4.9819000000000002E-2</v>
      </c>
      <c r="E722" s="7">
        <v>0.108197</v>
      </c>
      <c r="F722" s="7">
        <v>3.8973399999999998E-2</v>
      </c>
      <c r="H722" s="7">
        <v>7.66878E-2</v>
      </c>
      <c r="I722" s="7">
        <v>0.16903699999999999</v>
      </c>
      <c r="J722" s="7">
        <v>5.6235800000000002E-2</v>
      </c>
      <c r="L722" s="7"/>
      <c r="M722" s="7"/>
    </row>
    <row r="723" spans="2:13" x14ac:dyDescent="0.25">
      <c r="B723" s="6">
        <v>-117.15</v>
      </c>
      <c r="C723" s="6">
        <v>42.1</v>
      </c>
      <c r="D723" s="7">
        <v>5.0510600000000003E-2</v>
      </c>
      <c r="E723" s="7">
        <v>0.10971499999999999</v>
      </c>
      <c r="F723" s="7">
        <v>3.9377200000000001E-2</v>
      </c>
      <c r="H723" s="7">
        <v>7.7824599999999994E-2</v>
      </c>
      <c r="I723" s="7">
        <v>0.17169200000000001</v>
      </c>
      <c r="J723" s="7">
        <v>5.6944300000000003E-2</v>
      </c>
      <c r="L723" s="7"/>
      <c r="M723" s="7"/>
    </row>
    <row r="724" spans="2:13" x14ac:dyDescent="0.25">
      <c r="B724" s="6">
        <v>-117.2</v>
      </c>
      <c r="C724" s="6">
        <v>42.1</v>
      </c>
      <c r="D724" s="7">
        <v>5.1256400000000001E-2</v>
      </c>
      <c r="E724" s="7">
        <v>0.111356</v>
      </c>
      <c r="F724" s="7">
        <v>3.9824699999999998E-2</v>
      </c>
      <c r="H724" s="7">
        <v>7.9100699999999996E-2</v>
      </c>
      <c r="I724" s="7">
        <v>0.17469000000000001</v>
      </c>
      <c r="J724" s="7">
        <v>5.7739199999999997E-2</v>
      </c>
      <c r="L724" s="7"/>
      <c r="M724" s="7"/>
    </row>
    <row r="725" spans="2:13" x14ac:dyDescent="0.25">
      <c r="B725" s="6">
        <v>-117.25</v>
      </c>
      <c r="C725" s="6">
        <v>42.1</v>
      </c>
      <c r="D725" s="7">
        <v>5.2107599999999997E-2</v>
      </c>
      <c r="E725" s="7">
        <v>0.113235</v>
      </c>
      <c r="F725" s="7">
        <v>4.0312199999999999E-2</v>
      </c>
      <c r="H725" s="7">
        <v>8.0597199999999994E-2</v>
      </c>
      <c r="I725" s="7">
        <v>0.17822499999999999</v>
      </c>
      <c r="J725" s="7">
        <v>5.8641199999999997E-2</v>
      </c>
      <c r="L725" s="7"/>
      <c r="M725" s="7"/>
    </row>
    <row r="726" spans="2:13" x14ac:dyDescent="0.25">
      <c r="B726" s="6">
        <v>-117.3</v>
      </c>
      <c r="C726" s="6">
        <v>42.1</v>
      </c>
      <c r="D726" s="7">
        <v>5.3007800000000001E-2</v>
      </c>
      <c r="E726" s="7">
        <v>0.115268</v>
      </c>
      <c r="F726" s="7">
        <v>4.0838800000000001E-2</v>
      </c>
      <c r="H726" s="7">
        <v>8.2295300000000002E-2</v>
      </c>
      <c r="I726" s="7">
        <v>0.182251</v>
      </c>
      <c r="J726" s="7">
        <v>5.9655899999999998E-2</v>
      </c>
      <c r="L726" s="7"/>
      <c r="M726" s="7"/>
    </row>
    <row r="727" spans="2:13" x14ac:dyDescent="0.25">
      <c r="B727" s="6">
        <v>-117.35</v>
      </c>
      <c r="C727" s="6">
        <v>42.1</v>
      </c>
      <c r="D727" s="7">
        <v>5.3972300000000001E-2</v>
      </c>
      <c r="E727" s="7">
        <v>0.11752600000000001</v>
      </c>
      <c r="F727" s="7">
        <v>4.1509499999999998E-2</v>
      </c>
      <c r="H727" s="7">
        <v>8.4235199999999996E-2</v>
      </c>
      <c r="I727" s="7">
        <v>0.18684799999999999</v>
      </c>
      <c r="J727" s="7">
        <v>6.0859099999999999E-2</v>
      </c>
      <c r="L727" s="7"/>
      <c r="M727" s="7"/>
    </row>
    <row r="728" spans="2:13" x14ac:dyDescent="0.25">
      <c r="B728" s="6">
        <v>-117.4</v>
      </c>
      <c r="C728" s="6">
        <v>42.1</v>
      </c>
      <c r="D728" s="7">
        <v>5.49937E-2</v>
      </c>
      <c r="E728" s="7">
        <v>0.119912</v>
      </c>
      <c r="F728" s="7">
        <v>4.2116800000000003E-2</v>
      </c>
      <c r="H728" s="7">
        <v>8.6386199999999996E-2</v>
      </c>
      <c r="I728" s="7">
        <v>0.19192899999999999</v>
      </c>
      <c r="J728" s="7">
        <v>6.2107599999999999E-2</v>
      </c>
      <c r="L728" s="7"/>
      <c r="M728" s="7"/>
    </row>
    <row r="729" spans="2:13" x14ac:dyDescent="0.25">
      <c r="B729" s="6">
        <v>-117.45</v>
      </c>
      <c r="C729" s="6">
        <v>42.1</v>
      </c>
      <c r="D729" s="7">
        <v>5.6115699999999998E-2</v>
      </c>
      <c r="E729" s="7">
        <v>0.12252300000000001</v>
      </c>
      <c r="F729" s="7">
        <v>4.2770900000000001E-2</v>
      </c>
      <c r="H729" s="7">
        <v>8.8821399999999995E-2</v>
      </c>
      <c r="I729" s="7">
        <v>0.19722300000000001</v>
      </c>
      <c r="J729" s="7">
        <v>6.3508200000000001E-2</v>
      </c>
      <c r="L729" s="7"/>
      <c r="M729" s="7"/>
    </row>
    <row r="730" spans="2:13" x14ac:dyDescent="0.25">
      <c r="B730" s="6">
        <v>-117.5</v>
      </c>
      <c r="C730" s="6">
        <v>42.1</v>
      </c>
      <c r="D730" s="7">
        <v>5.72738E-2</v>
      </c>
      <c r="E730" s="7">
        <v>0.12520200000000001</v>
      </c>
      <c r="F730" s="7">
        <v>4.34277E-2</v>
      </c>
      <c r="H730" s="7">
        <v>9.1444600000000001E-2</v>
      </c>
      <c r="I730" s="7">
        <v>0.202958</v>
      </c>
      <c r="J730" s="7">
        <v>6.4987199999999995E-2</v>
      </c>
      <c r="L730" s="7"/>
      <c r="M730" s="7"/>
    </row>
    <row r="731" spans="2:13" x14ac:dyDescent="0.25">
      <c r="B731" s="6">
        <v>-117.55</v>
      </c>
      <c r="C731" s="6">
        <v>42.1</v>
      </c>
      <c r="D731" s="7">
        <v>5.85315E-2</v>
      </c>
      <c r="E731" s="7">
        <v>0.12809300000000001</v>
      </c>
      <c r="F731" s="7">
        <v>4.4130099999999998E-2</v>
      </c>
      <c r="H731" s="7">
        <v>9.43325E-2</v>
      </c>
      <c r="I731" s="7">
        <v>0.209373</v>
      </c>
      <c r="J731" s="7">
        <v>6.66075E-2</v>
      </c>
      <c r="L731" s="7"/>
      <c r="M731" s="7"/>
    </row>
    <row r="732" spans="2:13" x14ac:dyDescent="0.25">
      <c r="B732" s="6">
        <v>-117.6</v>
      </c>
      <c r="C732" s="6">
        <v>42.1</v>
      </c>
      <c r="D732" s="7">
        <v>5.9800899999999997E-2</v>
      </c>
      <c r="E732" s="7">
        <v>0.13093199999999999</v>
      </c>
      <c r="F732" s="7">
        <v>4.48425E-2</v>
      </c>
      <c r="H732" s="7">
        <v>9.7305199999999994E-2</v>
      </c>
      <c r="I732" s="7">
        <v>0.21614900000000001</v>
      </c>
      <c r="J732" s="7">
        <v>6.8355799999999994E-2</v>
      </c>
      <c r="L732" s="7"/>
      <c r="M732" s="7"/>
    </row>
    <row r="733" spans="2:13" x14ac:dyDescent="0.25">
      <c r="B733" s="6">
        <v>-117.65</v>
      </c>
      <c r="C733" s="6">
        <v>42.1</v>
      </c>
      <c r="D733" s="7">
        <v>6.1155000000000001E-2</v>
      </c>
      <c r="E733" s="7">
        <v>0.13399900000000001</v>
      </c>
      <c r="F733" s="7">
        <v>4.5615000000000003E-2</v>
      </c>
      <c r="H733" s="7">
        <v>0.100397</v>
      </c>
      <c r="I733" s="7">
        <v>0.223469</v>
      </c>
      <c r="J733" s="7">
        <v>7.0269999999999999E-2</v>
      </c>
      <c r="L733" s="7"/>
      <c r="M733" s="7"/>
    </row>
    <row r="734" spans="2:13" x14ac:dyDescent="0.25">
      <c r="B734" s="6">
        <v>-117.7</v>
      </c>
      <c r="C734" s="6">
        <v>42.1</v>
      </c>
      <c r="D734" s="7">
        <v>6.2504799999999999E-2</v>
      </c>
      <c r="E734" s="7">
        <v>0.13708300000000001</v>
      </c>
      <c r="F734" s="7">
        <v>4.6377300000000003E-2</v>
      </c>
      <c r="H734" s="7">
        <v>0.103295</v>
      </c>
      <c r="I734" s="7">
        <v>0.23055999999999999</v>
      </c>
      <c r="J734" s="7">
        <v>7.2192199999999998E-2</v>
      </c>
      <c r="L734" s="7"/>
      <c r="M734" s="7"/>
    </row>
    <row r="735" spans="2:13" x14ac:dyDescent="0.25">
      <c r="B735" s="6">
        <v>-117.75</v>
      </c>
      <c r="C735" s="6">
        <v>42.1</v>
      </c>
      <c r="D735" s="7">
        <v>6.3921400000000003E-2</v>
      </c>
      <c r="E735" s="7">
        <v>0.140316</v>
      </c>
      <c r="F735" s="7">
        <v>4.7140000000000001E-2</v>
      </c>
      <c r="H735" s="7">
        <v>0.106003</v>
      </c>
      <c r="I735" s="7">
        <v>0.23694100000000001</v>
      </c>
      <c r="J735" s="7">
        <v>7.3898199999999997E-2</v>
      </c>
      <c r="L735" s="7"/>
      <c r="M735" s="7"/>
    </row>
    <row r="736" spans="2:13" x14ac:dyDescent="0.25">
      <c r="B736" s="6">
        <v>-117.8</v>
      </c>
      <c r="C736" s="6">
        <v>42.1</v>
      </c>
      <c r="D736" s="7">
        <v>6.5354200000000001E-2</v>
      </c>
      <c r="E736" s="7">
        <v>0.143571</v>
      </c>
      <c r="F736" s="7">
        <v>4.7889300000000003E-2</v>
      </c>
      <c r="H736" s="7">
        <v>0.108376</v>
      </c>
      <c r="I736" s="7">
        <v>0.24238699999999999</v>
      </c>
      <c r="J736" s="7">
        <v>7.5260300000000002E-2</v>
      </c>
      <c r="L736" s="7"/>
      <c r="M736" s="7"/>
    </row>
    <row r="737" spans="2:13" x14ac:dyDescent="0.25">
      <c r="B737" s="6">
        <v>-117.85</v>
      </c>
      <c r="C737" s="6">
        <v>42.1</v>
      </c>
      <c r="D737" s="7">
        <v>6.6878300000000002E-2</v>
      </c>
      <c r="E737" s="7">
        <v>0.146982</v>
      </c>
      <c r="F737" s="7">
        <v>4.8629199999999997E-2</v>
      </c>
      <c r="H737" s="7">
        <v>0.110525</v>
      </c>
      <c r="I737" s="7">
        <v>0.247116</v>
      </c>
      <c r="J737" s="7">
        <v>7.6324600000000006E-2</v>
      </c>
      <c r="L737" s="7"/>
      <c r="M737" s="7"/>
    </row>
    <row r="738" spans="2:13" x14ac:dyDescent="0.25">
      <c r="B738" s="6">
        <v>-117.9</v>
      </c>
      <c r="C738" s="6">
        <v>42.1</v>
      </c>
      <c r="D738" s="7">
        <v>6.8418400000000004E-2</v>
      </c>
      <c r="E738" s="7">
        <v>0.15038000000000001</v>
      </c>
      <c r="F738" s="7">
        <v>4.9337699999999998E-2</v>
      </c>
      <c r="H738" s="7">
        <v>0.11223900000000001</v>
      </c>
      <c r="I738" s="7">
        <v>0.25092399999999998</v>
      </c>
      <c r="J738" s="7">
        <v>7.7080499999999996E-2</v>
      </c>
      <c r="L738" s="7"/>
      <c r="M738" s="7"/>
    </row>
    <row r="739" spans="2:13" x14ac:dyDescent="0.25">
      <c r="B739" s="6">
        <v>-117.95</v>
      </c>
      <c r="C739" s="6">
        <v>42.1</v>
      </c>
      <c r="D739" s="7">
        <v>7.0006799999999994E-2</v>
      </c>
      <c r="E739" s="7">
        <v>0.15382199999999999</v>
      </c>
      <c r="F739" s="7">
        <v>5.00407E-2</v>
      </c>
      <c r="H739" s="7">
        <v>0.113541</v>
      </c>
      <c r="I739" s="7">
        <v>0.253909</v>
      </c>
      <c r="J739" s="7">
        <v>7.7616599999999994E-2</v>
      </c>
      <c r="L739" s="7"/>
      <c r="M739" s="7"/>
    </row>
    <row r="740" spans="2:13" x14ac:dyDescent="0.25">
      <c r="B740" s="6">
        <v>-118</v>
      </c>
      <c r="C740" s="6">
        <v>42.1</v>
      </c>
      <c r="D740" s="7">
        <v>7.1613099999999999E-2</v>
      </c>
      <c r="E740" s="7">
        <v>0.15726299999999999</v>
      </c>
      <c r="F740" s="7">
        <v>5.0743299999999998E-2</v>
      </c>
      <c r="H740" s="7">
        <v>0.11477900000000001</v>
      </c>
      <c r="I740" s="7">
        <v>0.25687599999999999</v>
      </c>
      <c r="J740" s="7">
        <v>7.8210500000000002E-2</v>
      </c>
      <c r="L740" s="7"/>
      <c r="M740" s="7"/>
    </row>
    <row r="741" spans="2:13" x14ac:dyDescent="0.25">
      <c r="B741" s="6">
        <v>-118.05</v>
      </c>
      <c r="C741" s="6">
        <v>42.1</v>
      </c>
      <c r="D741" s="7">
        <v>7.31734E-2</v>
      </c>
      <c r="E741" s="7">
        <v>0.160578</v>
      </c>
      <c r="F741" s="7">
        <v>5.1428700000000001E-2</v>
      </c>
      <c r="H741" s="7">
        <v>0.116003</v>
      </c>
      <c r="I741" s="7">
        <v>0.25991300000000001</v>
      </c>
      <c r="J741" s="7">
        <v>7.886E-2</v>
      </c>
      <c r="L741" s="7"/>
      <c r="M741" s="7"/>
    </row>
    <row r="742" spans="2:13" x14ac:dyDescent="0.25">
      <c r="B742" s="6">
        <v>-118.1</v>
      </c>
      <c r="C742" s="6">
        <v>42.1</v>
      </c>
      <c r="D742" s="7">
        <v>7.4766700000000005E-2</v>
      </c>
      <c r="E742" s="7">
        <v>0.16419400000000001</v>
      </c>
      <c r="F742" s="7">
        <v>5.2206799999999998E-2</v>
      </c>
      <c r="H742" s="7">
        <v>0.117758</v>
      </c>
      <c r="I742" s="7">
        <v>0.26432299999999997</v>
      </c>
      <c r="J742" s="7">
        <v>7.9858700000000005E-2</v>
      </c>
      <c r="L742" s="7"/>
      <c r="M742" s="7"/>
    </row>
    <row r="743" spans="2:13" x14ac:dyDescent="0.25">
      <c r="B743" s="6">
        <v>-118.15</v>
      </c>
      <c r="C743" s="6">
        <v>42.1</v>
      </c>
      <c r="D743" s="7">
        <v>7.6233999999999996E-2</v>
      </c>
      <c r="E743" s="7">
        <v>0.167712</v>
      </c>
      <c r="F743" s="7">
        <v>5.2986499999999999E-2</v>
      </c>
      <c r="H743" s="7">
        <v>0.1198</v>
      </c>
      <c r="I743" s="7">
        <v>0.269457</v>
      </c>
      <c r="J743" s="7">
        <v>8.1049800000000005E-2</v>
      </c>
      <c r="L743" s="7"/>
      <c r="M743" s="7"/>
    </row>
    <row r="744" spans="2:13" x14ac:dyDescent="0.25">
      <c r="B744" s="6">
        <v>-118.2</v>
      </c>
      <c r="C744" s="6">
        <v>42.1</v>
      </c>
      <c r="D744" s="7">
        <v>7.7681600000000003E-2</v>
      </c>
      <c r="E744" s="7">
        <v>0.17122299999999999</v>
      </c>
      <c r="F744" s="7">
        <v>5.3784100000000001E-2</v>
      </c>
      <c r="H744" s="7">
        <v>0.122238</v>
      </c>
      <c r="I744" s="7">
        <v>0.27556000000000003</v>
      </c>
      <c r="J744" s="7">
        <v>8.2462499999999994E-2</v>
      </c>
      <c r="L744" s="7"/>
      <c r="M744" s="7"/>
    </row>
    <row r="745" spans="2:13" x14ac:dyDescent="0.25">
      <c r="B745" s="6">
        <v>-118.25</v>
      </c>
      <c r="C745" s="6">
        <v>42.1</v>
      </c>
      <c r="D745" s="7">
        <v>7.9068600000000003E-2</v>
      </c>
      <c r="E745" s="7">
        <v>0.17458899999999999</v>
      </c>
      <c r="F745" s="7">
        <v>5.4588499999999998E-2</v>
      </c>
      <c r="H745" s="7">
        <v>0.12499499999999999</v>
      </c>
      <c r="I745" s="7">
        <v>0.28240199999999999</v>
      </c>
      <c r="J745" s="7">
        <v>8.40693E-2</v>
      </c>
      <c r="L745" s="7"/>
      <c r="M745" s="7"/>
    </row>
    <row r="746" spans="2:13" x14ac:dyDescent="0.25">
      <c r="B746" s="6">
        <v>-118.3</v>
      </c>
      <c r="C746" s="6">
        <v>42.1</v>
      </c>
      <c r="D746" s="7">
        <v>8.0428200000000005E-2</v>
      </c>
      <c r="E746" s="7">
        <v>0.17786399999999999</v>
      </c>
      <c r="F746" s="7">
        <v>5.5395699999999999E-2</v>
      </c>
      <c r="H746" s="7">
        <v>0.12817100000000001</v>
      </c>
      <c r="I746" s="7">
        <v>0.28987400000000002</v>
      </c>
      <c r="J746" s="7">
        <v>8.5877099999999998E-2</v>
      </c>
      <c r="L746" s="7"/>
      <c r="M746" s="7"/>
    </row>
    <row r="747" spans="2:13" x14ac:dyDescent="0.25">
      <c r="B747" s="6">
        <v>-118.35</v>
      </c>
      <c r="C747" s="6">
        <v>42.1</v>
      </c>
      <c r="D747" s="7">
        <v>8.1742499999999996E-2</v>
      </c>
      <c r="E747" s="7">
        <v>0.18098400000000001</v>
      </c>
      <c r="F747" s="7">
        <v>5.62065E-2</v>
      </c>
      <c r="H747" s="7">
        <v>0.13174</v>
      </c>
      <c r="I747" s="7">
        <v>0.29746699999999998</v>
      </c>
      <c r="J747" s="7">
        <v>8.7915599999999997E-2</v>
      </c>
      <c r="L747" s="7"/>
      <c r="M747" s="7"/>
    </row>
    <row r="748" spans="2:13" x14ac:dyDescent="0.25">
      <c r="B748" s="6">
        <v>-118.4</v>
      </c>
      <c r="C748" s="6">
        <v>42.1</v>
      </c>
      <c r="D748" s="7">
        <v>8.2931099999999994E-2</v>
      </c>
      <c r="E748" s="7">
        <v>0.183749</v>
      </c>
      <c r="F748" s="7">
        <v>5.6962400000000003E-2</v>
      </c>
      <c r="H748" s="7">
        <v>0.13537199999999999</v>
      </c>
      <c r="I748" s="7">
        <v>0.30536400000000002</v>
      </c>
      <c r="J748" s="7">
        <v>8.9967199999999997E-2</v>
      </c>
      <c r="L748" s="7"/>
      <c r="M748" s="7"/>
    </row>
    <row r="749" spans="2:13" x14ac:dyDescent="0.25">
      <c r="B749" s="6">
        <v>-118.45</v>
      </c>
      <c r="C749" s="6">
        <v>42.1</v>
      </c>
      <c r="D749" s="7">
        <v>8.3969000000000002E-2</v>
      </c>
      <c r="E749" s="7">
        <v>0.18610199999999999</v>
      </c>
      <c r="F749" s="7">
        <v>5.76645E-2</v>
      </c>
      <c r="H749" s="7">
        <v>0.138878</v>
      </c>
      <c r="I749" s="7">
        <v>0.313301</v>
      </c>
      <c r="J749" s="7">
        <v>9.2010800000000004E-2</v>
      </c>
      <c r="L749" s="7"/>
      <c r="M749" s="7"/>
    </row>
    <row r="750" spans="2:13" x14ac:dyDescent="0.25">
      <c r="B750" s="6">
        <v>-118.5</v>
      </c>
      <c r="C750" s="6">
        <v>42.1</v>
      </c>
      <c r="D750" s="7">
        <v>8.4756899999999996E-2</v>
      </c>
      <c r="E750" s="7">
        <v>0.18784100000000001</v>
      </c>
      <c r="F750" s="7">
        <v>5.8232800000000001E-2</v>
      </c>
      <c r="H750" s="7">
        <v>0.141457</v>
      </c>
      <c r="I750" s="7">
        <v>0.31931999999999999</v>
      </c>
      <c r="J750" s="7">
        <v>9.3584399999999998E-2</v>
      </c>
      <c r="L750" s="7"/>
      <c r="M750" s="7"/>
    </row>
    <row r="751" spans="2:13" x14ac:dyDescent="0.25">
      <c r="B751" s="6">
        <v>-118.55</v>
      </c>
      <c r="C751" s="6">
        <v>42.1</v>
      </c>
      <c r="D751" s="7">
        <v>8.5102399999999995E-2</v>
      </c>
      <c r="E751" s="7">
        <v>0.18854399999999999</v>
      </c>
      <c r="F751" s="7">
        <v>5.8587199999999999E-2</v>
      </c>
      <c r="H751" s="7">
        <v>0.142652</v>
      </c>
      <c r="I751" s="7">
        <v>0.32217600000000002</v>
      </c>
      <c r="J751" s="7">
        <v>9.4467700000000002E-2</v>
      </c>
      <c r="L751" s="7"/>
      <c r="M751" s="7"/>
    </row>
    <row r="752" spans="2:13" x14ac:dyDescent="0.25">
      <c r="B752" s="6">
        <v>-118.6</v>
      </c>
      <c r="C752" s="6">
        <v>42.1</v>
      </c>
      <c r="D752" s="7">
        <v>8.4996199999999994E-2</v>
      </c>
      <c r="E752" s="7">
        <v>0.18820300000000001</v>
      </c>
      <c r="F752" s="7">
        <v>5.8675999999999999E-2</v>
      </c>
      <c r="H752" s="7">
        <v>0.14199100000000001</v>
      </c>
      <c r="I752" s="7">
        <v>0.32017899999999999</v>
      </c>
      <c r="J752" s="7">
        <v>9.4228500000000007E-2</v>
      </c>
      <c r="L752" s="7"/>
      <c r="M752" s="7"/>
    </row>
    <row r="753" spans="2:13" x14ac:dyDescent="0.25">
      <c r="B753" s="6">
        <v>-118.65</v>
      </c>
      <c r="C753" s="6">
        <v>42.1</v>
      </c>
      <c r="D753" s="7">
        <v>8.4416199999999997E-2</v>
      </c>
      <c r="E753" s="7">
        <v>0.18682099999999999</v>
      </c>
      <c r="F753" s="7">
        <v>5.8497100000000003E-2</v>
      </c>
      <c r="H753" s="7">
        <v>0.13936699999999999</v>
      </c>
      <c r="I753" s="7">
        <v>0.31385200000000002</v>
      </c>
      <c r="J753" s="7">
        <v>9.2828599999999997E-2</v>
      </c>
      <c r="L753" s="7"/>
      <c r="M753" s="7"/>
    </row>
    <row r="754" spans="2:13" x14ac:dyDescent="0.25">
      <c r="B754" s="6">
        <v>-118.7</v>
      </c>
      <c r="C754" s="6">
        <v>42.1</v>
      </c>
      <c r="D754" s="7">
        <v>8.3445500000000006E-2</v>
      </c>
      <c r="E754" s="7">
        <v>0.184561</v>
      </c>
      <c r="F754" s="7">
        <v>5.8078200000000003E-2</v>
      </c>
      <c r="H754" s="7">
        <v>0.13521900000000001</v>
      </c>
      <c r="I754" s="7">
        <v>0.30451899999999998</v>
      </c>
      <c r="J754" s="7">
        <v>9.0597899999999995E-2</v>
      </c>
      <c r="L754" s="7"/>
      <c r="M754" s="7"/>
    </row>
    <row r="755" spans="2:13" x14ac:dyDescent="0.25">
      <c r="B755" s="6">
        <v>-118.75</v>
      </c>
      <c r="C755" s="6">
        <v>42.1</v>
      </c>
      <c r="D755" s="7">
        <v>8.2138900000000001E-2</v>
      </c>
      <c r="E755" s="7">
        <v>0.181481</v>
      </c>
      <c r="F755" s="7">
        <v>5.7498100000000003E-2</v>
      </c>
      <c r="H755" s="7">
        <v>0.13050700000000001</v>
      </c>
      <c r="I755" s="7">
        <v>0.29434399999999999</v>
      </c>
      <c r="J755" s="7">
        <v>8.8148000000000004E-2</v>
      </c>
      <c r="L755" s="7"/>
      <c r="M755" s="7"/>
    </row>
    <row r="756" spans="2:13" x14ac:dyDescent="0.25">
      <c r="B756" s="6">
        <v>-118.8</v>
      </c>
      <c r="C756" s="6">
        <v>42.1</v>
      </c>
      <c r="D756" s="7">
        <v>8.0743499999999996E-2</v>
      </c>
      <c r="E756" s="7">
        <v>0.178144</v>
      </c>
      <c r="F756" s="7">
        <v>5.6887699999999999E-2</v>
      </c>
      <c r="H756" s="7">
        <v>0.12609899999999999</v>
      </c>
      <c r="I756" s="7">
        <v>0.28446700000000003</v>
      </c>
      <c r="J756" s="7">
        <v>8.5912000000000002E-2</v>
      </c>
      <c r="L756" s="7"/>
      <c r="M756" s="7"/>
    </row>
    <row r="757" spans="2:13" x14ac:dyDescent="0.25">
      <c r="B757" s="6">
        <v>-118.85</v>
      </c>
      <c r="C757" s="6">
        <v>42.1</v>
      </c>
      <c r="D757" s="7">
        <v>7.9356399999999994E-2</v>
      </c>
      <c r="E757" s="7">
        <v>0.174785</v>
      </c>
      <c r="F757" s="7">
        <v>5.6317399999999997E-2</v>
      </c>
      <c r="H757" s="7">
        <v>0.122303</v>
      </c>
      <c r="I757" s="7">
        <v>0.27506199999999997</v>
      </c>
      <c r="J757" s="7">
        <v>8.4065299999999996E-2</v>
      </c>
      <c r="L757" s="7"/>
      <c r="M757" s="7"/>
    </row>
    <row r="758" spans="2:13" x14ac:dyDescent="0.25">
      <c r="B758" s="6">
        <v>-118.9</v>
      </c>
      <c r="C758" s="6">
        <v>42.1</v>
      </c>
      <c r="D758" s="7">
        <v>7.8116000000000005E-2</v>
      </c>
      <c r="E758" s="7">
        <v>0.171763</v>
      </c>
      <c r="F758" s="7">
        <v>5.5843700000000003E-2</v>
      </c>
      <c r="H758" s="7">
        <v>0.119199</v>
      </c>
      <c r="I758" s="7">
        <v>0.26730700000000002</v>
      </c>
      <c r="J758" s="7">
        <v>8.2614800000000002E-2</v>
      </c>
      <c r="L758" s="7"/>
      <c r="M758" s="7"/>
    </row>
    <row r="759" spans="2:13" x14ac:dyDescent="0.25">
      <c r="B759" s="6">
        <v>-118.95</v>
      </c>
      <c r="C759" s="6">
        <v>42.1</v>
      </c>
      <c r="D759" s="7">
        <v>7.7038700000000002E-2</v>
      </c>
      <c r="E759" s="7">
        <v>0.169131</v>
      </c>
      <c r="F759" s="7">
        <v>5.5474000000000002E-2</v>
      </c>
      <c r="H759" s="7">
        <v>0.116675</v>
      </c>
      <c r="I759" s="7">
        <v>0.26098199999999999</v>
      </c>
      <c r="J759" s="7">
        <v>8.1505800000000003E-2</v>
      </c>
      <c r="L759" s="7"/>
      <c r="M759" s="7"/>
    </row>
    <row r="760" spans="2:13" x14ac:dyDescent="0.25">
      <c r="B760" s="6">
        <v>-119</v>
      </c>
      <c r="C760" s="6">
        <v>42.1</v>
      </c>
      <c r="D760" s="7">
        <v>7.6141600000000004E-2</v>
      </c>
      <c r="E760" s="7">
        <v>0.16694200000000001</v>
      </c>
      <c r="F760" s="7">
        <v>5.5205600000000001E-2</v>
      </c>
      <c r="H760" s="7">
        <v>0.114631</v>
      </c>
      <c r="I760" s="7">
        <v>0.25587700000000002</v>
      </c>
      <c r="J760" s="7">
        <v>8.0668699999999996E-2</v>
      </c>
      <c r="L760" s="7"/>
      <c r="M760" s="7"/>
    </row>
    <row r="761" spans="2:13" x14ac:dyDescent="0.25">
      <c r="B761" s="6">
        <v>-119.05</v>
      </c>
      <c r="C761" s="6">
        <v>42.1</v>
      </c>
      <c r="D761" s="7">
        <v>7.5401700000000002E-2</v>
      </c>
      <c r="E761" s="7">
        <v>0.16513800000000001</v>
      </c>
      <c r="F761" s="7">
        <v>5.50369E-2</v>
      </c>
      <c r="H761" s="7">
        <v>0.112997</v>
      </c>
      <c r="I761" s="7">
        <v>0.25178499999999998</v>
      </c>
      <c r="J761" s="7">
        <v>8.0075099999999996E-2</v>
      </c>
      <c r="L761" s="7"/>
      <c r="M761" s="7"/>
    </row>
    <row r="762" spans="2:13" x14ac:dyDescent="0.25">
      <c r="B762" s="6">
        <v>-119.1</v>
      </c>
      <c r="C762" s="6">
        <v>42.1</v>
      </c>
      <c r="D762" s="7">
        <v>7.4872400000000006E-2</v>
      </c>
      <c r="E762" s="7">
        <v>0.163858</v>
      </c>
      <c r="F762" s="7">
        <v>5.4964800000000001E-2</v>
      </c>
      <c r="H762" s="7">
        <v>0.111787</v>
      </c>
      <c r="I762" s="7">
        <v>0.248781</v>
      </c>
      <c r="J762" s="7">
        <v>7.9700599999999996E-2</v>
      </c>
      <c r="L762" s="7"/>
      <c r="M762" s="7"/>
    </row>
    <row r="763" spans="2:13" x14ac:dyDescent="0.25">
      <c r="B763" s="6">
        <v>-119.15</v>
      </c>
      <c r="C763" s="6">
        <v>42.1</v>
      </c>
      <c r="D763" s="7">
        <v>7.45672E-2</v>
      </c>
      <c r="E763" s="7">
        <v>0.163108</v>
      </c>
      <c r="F763" s="7">
        <v>5.5007399999999998E-2</v>
      </c>
      <c r="H763" s="7">
        <v>0.111024</v>
      </c>
      <c r="I763" s="7">
        <v>0.246859</v>
      </c>
      <c r="J763" s="7">
        <v>7.9563800000000004E-2</v>
      </c>
      <c r="L763" s="7"/>
      <c r="M763" s="7"/>
    </row>
    <row r="764" spans="2:13" x14ac:dyDescent="0.25">
      <c r="B764" s="6">
        <v>-119.2</v>
      </c>
      <c r="C764" s="6">
        <v>42.1</v>
      </c>
      <c r="D764" s="7">
        <v>7.44509E-2</v>
      </c>
      <c r="E764" s="7">
        <v>0.16281899999999999</v>
      </c>
      <c r="F764" s="7">
        <v>5.51513E-2</v>
      </c>
      <c r="H764" s="7">
        <v>0.110636</v>
      </c>
      <c r="I764" s="7">
        <v>0.24586</v>
      </c>
      <c r="J764" s="7">
        <v>7.9633499999999996E-2</v>
      </c>
      <c r="L764" s="7"/>
      <c r="M764" s="7"/>
    </row>
    <row r="765" spans="2:13" x14ac:dyDescent="0.25">
      <c r="B765" s="6">
        <v>-119.25</v>
      </c>
      <c r="C765" s="6">
        <v>42.1</v>
      </c>
      <c r="D765" s="7">
        <v>7.4566199999999999E-2</v>
      </c>
      <c r="E765" s="7">
        <v>0.163075</v>
      </c>
      <c r="F765" s="7">
        <v>5.5417599999999997E-2</v>
      </c>
      <c r="H765" s="7">
        <v>0.11069</v>
      </c>
      <c r="I765" s="7">
        <v>0.245919</v>
      </c>
      <c r="J765" s="7">
        <v>7.9934599999999995E-2</v>
      </c>
      <c r="L765" s="7"/>
      <c r="M765" s="7"/>
    </row>
    <row r="766" spans="2:13" x14ac:dyDescent="0.25">
      <c r="B766" s="6">
        <v>-119.3</v>
      </c>
      <c r="C766" s="6">
        <v>42.1</v>
      </c>
      <c r="D766" s="7">
        <v>7.4900800000000003E-2</v>
      </c>
      <c r="E766" s="7">
        <v>0.16386700000000001</v>
      </c>
      <c r="F766" s="7">
        <v>5.5793799999999998E-2</v>
      </c>
      <c r="H766" s="7">
        <v>0.111165</v>
      </c>
      <c r="I766" s="7">
        <v>0.24701500000000001</v>
      </c>
      <c r="J766" s="7">
        <v>8.0462900000000004E-2</v>
      </c>
      <c r="L766" s="7"/>
      <c r="M766" s="7"/>
    </row>
    <row r="767" spans="2:13" x14ac:dyDescent="0.25">
      <c r="B767" s="6">
        <v>-119.35</v>
      </c>
      <c r="C767" s="6">
        <v>42.1</v>
      </c>
      <c r="D767" s="7">
        <v>7.5472700000000004E-2</v>
      </c>
      <c r="E767" s="7">
        <v>0.16522500000000001</v>
      </c>
      <c r="F767" s="7">
        <v>5.6295100000000001E-2</v>
      </c>
      <c r="H767" s="7">
        <v>0.112104</v>
      </c>
      <c r="I767" s="7">
        <v>0.249222</v>
      </c>
      <c r="J767" s="7">
        <v>8.1240800000000002E-2</v>
      </c>
      <c r="L767" s="7"/>
      <c r="M767" s="7"/>
    </row>
    <row r="768" spans="2:13" x14ac:dyDescent="0.25">
      <c r="B768" s="6">
        <v>-119.4</v>
      </c>
      <c r="C768" s="6">
        <v>42.1</v>
      </c>
      <c r="D768" s="7">
        <v>7.62631E-2</v>
      </c>
      <c r="E768" s="7">
        <v>0.167125</v>
      </c>
      <c r="F768" s="7">
        <v>5.6917599999999999E-2</v>
      </c>
      <c r="H768" s="7">
        <v>0.113497</v>
      </c>
      <c r="I768" s="7">
        <v>0.252554</v>
      </c>
      <c r="J768" s="7">
        <v>8.22687E-2</v>
      </c>
      <c r="L768" s="7"/>
      <c r="M768" s="7"/>
    </row>
    <row r="769" spans="2:13" x14ac:dyDescent="0.25">
      <c r="B769" s="6">
        <v>-119.45</v>
      </c>
      <c r="C769" s="6">
        <v>42.1</v>
      </c>
      <c r="D769" s="7">
        <v>7.7326400000000003E-2</v>
      </c>
      <c r="E769" s="7">
        <v>0.169681</v>
      </c>
      <c r="F769" s="7">
        <v>5.7702499999999997E-2</v>
      </c>
      <c r="H769" s="7">
        <v>0.11548799999999999</v>
      </c>
      <c r="I769" s="7">
        <v>0.25733699999999998</v>
      </c>
      <c r="J769" s="7">
        <v>8.3641499999999994E-2</v>
      </c>
      <c r="L769" s="7"/>
      <c r="M769" s="7"/>
    </row>
    <row r="770" spans="2:13" x14ac:dyDescent="0.25">
      <c r="B770" s="6">
        <v>-119.5</v>
      </c>
      <c r="C770" s="6">
        <v>42.1</v>
      </c>
      <c r="D770" s="7">
        <v>7.8586400000000001E-2</v>
      </c>
      <c r="E770" s="7">
        <v>0.17272399999999999</v>
      </c>
      <c r="F770" s="7">
        <v>5.86109E-2</v>
      </c>
      <c r="H770" s="7">
        <v>0.117967</v>
      </c>
      <c r="I770" s="7">
        <v>0.26331599999999999</v>
      </c>
      <c r="J770" s="7">
        <v>8.5315000000000002E-2</v>
      </c>
      <c r="L770" s="7"/>
      <c r="M770" s="7"/>
    </row>
    <row r="771" spans="2:13" x14ac:dyDescent="0.25">
      <c r="B771" s="6">
        <v>-119.55</v>
      </c>
      <c r="C771" s="6">
        <v>42.1</v>
      </c>
      <c r="D771" s="7">
        <v>8.0033699999999999E-2</v>
      </c>
      <c r="E771" s="7">
        <v>0.17621300000000001</v>
      </c>
      <c r="F771" s="7">
        <v>5.9647800000000001E-2</v>
      </c>
      <c r="H771" s="7">
        <v>0.120952</v>
      </c>
      <c r="I771" s="7">
        <v>0.27048699999999998</v>
      </c>
      <c r="J771" s="7">
        <v>8.73221E-2</v>
      </c>
      <c r="L771" s="7"/>
      <c r="M771" s="7"/>
    </row>
    <row r="772" spans="2:13" x14ac:dyDescent="0.25">
      <c r="B772" s="6">
        <v>-119.6</v>
      </c>
      <c r="C772" s="6">
        <v>42.1</v>
      </c>
      <c r="D772" s="7">
        <v>8.1703499999999998E-2</v>
      </c>
      <c r="E772" s="7">
        <v>0.180229</v>
      </c>
      <c r="F772" s="7">
        <v>6.0818400000000002E-2</v>
      </c>
      <c r="H772" s="7">
        <v>0.12456200000000001</v>
      </c>
      <c r="I772" s="7">
        <v>0.27910000000000001</v>
      </c>
      <c r="J772" s="7">
        <v>8.9718699999999998E-2</v>
      </c>
      <c r="L772" s="7"/>
      <c r="M772" s="7"/>
    </row>
    <row r="773" spans="2:13" x14ac:dyDescent="0.25">
      <c r="B773" s="6">
        <v>-119.65</v>
      </c>
      <c r="C773" s="6">
        <v>42.1</v>
      </c>
      <c r="D773" s="7">
        <v>8.3509600000000003E-2</v>
      </c>
      <c r="E773" s="7">
        <v>0.184563</v>
      </c>
      <c r="F773" s="7">
        <v>6.2096499999999999E-2</v>
      </c>
      <c r="H773" s="7">
        <v>0.128639</v>
      </c>
      <c r="I773" s="7">
        <v>0.28865099999999999</v>
      </c>
      <c r="J773" s="7">
        <v>9.2470499999999997E-2</v>
      </c>
      <c r="L773" s="7"/>
      <c r="M773" s="7"/>
    </row>
    <row r="774" spans="2:13" x14ac:dyDescent="0.25">
      <c r="B774" s="6">
        <v>-119.7</v>
      </c>
      <c r="C774" s="6">
        <v>42.1</v>
      </c>
      <c r="D774" s="7">
        <v>8.5488800000000004E-2</v>
      </c>
      <c r="E774" s="7">
        <v>0.18932099999999999</v>
      </c>
      <c r="F774" s="7">
        <v>6.3470799999999994E-2</v>
      </c>
      <c r="H774" s="7">
        <v>0.13314899999999999</v>
      </c>
      <c r="I774" s="7">
        <v>0.298844</v>
      </c>
      <c r="J774" s="7">
        <v>9.5529600000000006E-2</v>
      </c>
      <c r="L774" s="7"/>
      <c r="M774" s="7"/>
    </row>
    <row r="775" spans="2:13" x14ac:dyDescent="0.25">
      <c r="B775" s="6">
        <v>-119.75</v>
      </c>
      <c r="C775" s="6">
        <v>42.1</v>
      </c>
      <c r="D775" s="7">
        <v>8.7476600000000002E-2</v>
      </c>
      <c r="E775" s="7">
        <v>0.19409799999999999</v>
      </c>
      <c r="F775" s="7">
        <v>6.4827599999999999E-2</v>
      </c>
      <c r="H775" s="7">
        <v>0.13731099999999999</v>
      </c>
      <c r="I775" s="7">
        <v>0.30880000000000002</v>
      </c>
      <c r="J775" s="7">
        <v>9.8443500000000003E-2</v>
      </c>
      <c r="L775" s="7"/>
      <c r="M775" s="7"/>
    </row>
    <row r="776" spans="2:13" x14ac:dyDescent="0.25">
      <c r="B776" s="6">
        <v>-119.8</v>
      </c>
      <c r="C776" s="6">
        <v>42.1</v>
      </c>
      <c r="D776" s="7">
        <v>8.9599600000000001E-2</v>
      </c>
      <c r="E776" s="7">
        <v>0.19916900000000001</v>
      </c>
      <c r="F776" s="7">
        <v>6.6204700000000005E-2</v>
      </c>
      <c r="H776" s="7">
        <v>0.14118700000000001</v>
      </c>
      <c r="I776" s="7">
        <v>0.31856299999999999</v>
      </c>
      <c r="J776" s="7">
        <v>0.10118199999999999</v>
      </c>
      <c r="L776" s="7"/>
      <c r="M776" s="7"/>
    </row>
    <row r="777" spans="2:13" x14ac:dyDescent="0.25">
      <c r="B777" s="6">
        <v>-119.85</v>
      </c>
      <c r="C777" s="6">
        <v>42.1</v>
      </c>
      <c r="D777" s="7">
        <v>9.1734200000000002E-2</v>
      </c>
      <c r="E777" s="7">
        <v>0.20425299999999999</v>
      </c>
      <c r="F777" s="7">
        <v>6.7589300000000005E-2</v>
      </c>
      <c r="H777" s="7">
        <v>0.14454500000000001</v>
      </c>
      <c r="I777" s="7">
        <v>0.32702700000000001</v>
      </c>
      <c r="J777" s="7">
        <v>0.103648</v>
      </c>
      <c r="L777" s="7"/>
      <c r="M777" s="7"/>
    </row>
    <row r="778" spans="2:13" x14ac:dyDescent="0.25">
      <c r="B778" s="6">
        <v>-119.9</v>
      </c>
      <c r="C778" s="6">
        <v>42.1</v>
      </c>
      <c r="D778" s="7">
        <v>9.3957100000000002E-2</v>
      </c>
      <c r="E778" s="7">
        <v>0.209453</v>
      </c>
      <c r="F778" s="7">
        <v>6.8959099999999995E-2</v>
      </c>
      <c r="H778" s="7">
        <v>0.147564</v>
      </c>
      <c r="I778" s="7">
        <v>0.33441100000000001</v>
      </c>
      <c r="J778" s="7">
        <v>0.105766</v>
      </c>
      <c r="L778" s="7"/>
      <c r="M778" s="7"/>
    </row>
    <row r="779" spans="2:13" x14ac:dyDescent="0.25">
      <c r="B779" s="6">
        <v>-119.95</v>
      </c>
      <c r="C779" s="6">
        <v>42.1</v>
      </c>
      <c r="D779" s="7">
        <v>9.6064300000000005E-2</v>
      </c>
      <c r="E779" s="7">
        <v>0.21424199999999999</v>
      </c>
      <c r="F779" s="7">
        <v>7.0199600000000001E-2</v>
      </c>
      <c r="H779" s="7">
        <v>0.14952099999999999</v>
      </c>
      <c r="I779" s="7">
        <v>0.33908500000000003</v>
      </c>
      <c r="J779" s="7">
        <v>0.107139</v>
      </c>
      <c r="L779" s="7"/>
      <c r="M779" s="7"/>
    </row>
    <row r="780" spans="2:13" x14ac:dyDescent="0.25">
      <c r="B780" s="6">
        <v>-120</v>
      </c>
      <c r="C780" s="6">
        <v>42.1</v>
      </c>
      <c r="D780" s="7">
        <v>9.7907499999999995E-2</v>
      </c>
      <c r="E780" s="7">
        <v>0.21825700000000001</v>
      </c>
      <c r="F780" s="7">
        <v>7.1195999999999995E-2</v>
      </c>
      <c r="H780" s="7">
        <v>0.15026999999999999</v>
      </c>
      <c r="I780" s="7">
        <v>0.340696</v>
      </c>
      <c r="J780" s="7">
        <v>0.107546</v>
      </c>
      <c r="L780" s="7"/>
      <c r="M780" s="7"/>
    </row>
    <row r="781" spans="2:13" x14ac:dyDescent="0.25">
      <c r="B781" s="6">
        <v>-120.05</v>
      </c>
      <c r="C781" s="6">
        <v>42.1</v>
      </c>
      <c r="D781" s="7">
        <v>9.9269200000000002E-2</v>
      </c>
      <c r="E781" s="7">
        <v>0.22110399999999999</v>
      </c>
      <c r="F781" s="7">
        <v>7.1909799999999996E-2</v>
      </c>
      <c r="H781" s="7">
        <v>0.14990800000000001</v>
      </c>
      <c r="I781" s="7">
        <v>0.339783</v>
      </c>
      <c r="J781" s="7">
        <v>0.107323</v>
      </c>
      <c r="L781" s="7"/>
      <c r="M781" s="7"/>
    </row>
    <row r="782" spans="2:13" x14ac:dyDescent="0.25">
      <c r="B782" s="6">
        <v>-120.1</v>
      </c>
      <c r="C782" s="6">
        <v>42.1</v>
      </c>
      <c r="D782" s="7">
        <v>9.9802299999999997E-2</v>
      </c>
      <c r="E782" s="7">
        <v>0.22217200000000001</v>
      </c>
      <c r="F782" s="7">
        <v>7.2273699999999996E-2</v>
      </c>
      <c r="H782" s="7">
        <v>0.14852799999999999</v>
      </c>
      <c r="I782" s="7">
        <v>0.33655400000000002</v>
      </c>
      <c r="J782" s="7">
        <v>0.10677300000000001</v>
      </c>
      <c r="L782" s="7"/>
      <c r="M782" s="7"/>
    </row>
    <row r="783" spans="2:13" x14ac:dyDescent="0.25">
      <c r="B783" s="6">
        <v>-120.15</v>
      </c>
      <c r="C783" s="6">
        <v>42.1</v>
      </c>
      <c r="D783" s="7">
        <v>9.9914000000000003E-2</v>
      </c>
      <c r="E783" s="7">
        <v>0.22236300000000001</v>
      </c>
      <c r="F783" s="7">
        <v>7.2516899999999995E-2</v>
      </c>
      <c r="H783" s="7">
        <v>0.14715700000000001</v>
      </c>
      <c r="I783" s="7">
        <v>0.33335500000000001</v>
      </c>
      <c r="J783" s="7">
        <v>0.10638499999999999</v>
      </c>
      <c r="L783" s="7"/>
      <c r="M783" s="7"/>
    </row>
    <row r="784" spans="2:13" x14ac:dyDescent="0.25">
      <c r="B784" s="6">
        <v>-120.2</v>
      </c>
      <c r="C784" s="6">
        <v>42.1</v>
      </c>
      <c r="D784" s="7">
        <v>0.10014199999999999</v>
      </c>
      <c r="E784" s="7">
        <v>0.22281200000000001</v>
      </c>
      <c r="F784" s="7">
        <v>7.2869199999999995E-2</v>
      </c>
      <c r="H784" s="7">
        <v>0.146844</v>
      </c>
      <c r="I784" s="7">
        <v>0.332677</v>
      </c>
      <c r="J784" s="7">
        <v>0.10659399999999999</v>
      </c>
      <c r="L784" s="7"/>
      <c r="M784" s="7"/>
    </row>
    <row r="785" spans="2:13" x14ac:dyDescent="0.25">
      <c r="B785" s="6">
        <v>-120.25</v>
      </c>
      <c r="C785" s="6">
        <v>42.1</v>
      </c>
      <c r="D785" s="7">
        <v>9.98478E-2</v>
      </c>
      <c r="E785" s="7">
        <v>0.22218299999999999</v>
      </c>
      <c r="F785" s="7">
        <v>7.3070999999999997E-2</v>
      </c>
      <c r="H785" s="7">
        <v>0.146347</v>
      </c>
      <c r="I785" s="7">
        <v>0.33153300000000002</v>
      </c>
      <c r="J785" s="7">
        <v>0.106889</v>
      </c>
      <c r="L785" s="7"/>
      <c r="M785" s="7"/>
    </row>
    <row r="786" spans="2:13" x14ac:dyDescent="0.25">
      <c r="B786" s="6">
        <v>-120.3</v>
      </c>
      <c r="C786" s="6">
        <v>42.1</v>
      </c>
      <c r="D786" s="7">
        <v>9.8805900000000002E-2</v>
      </c>
      <c r="E786" s="7">
        <v>0.21995700000000001</v>
      </c>
      <c r="F786" s="7">
        <v>7.2960399999999995E-2</v>
      </c>
      <c r="H786" s="7">
        <v>0.14499500000000001</v>
      </c>
      <c r="I786" s="7">
        <v>0.32838099999999998</v>
      </c>
      <c r="J786" s="7">
        <v>0.106887</v>
      </c>
      <c r="L786" s="7"/>
      <c r="M786" s="7"/>
    </row>
    <row r="787" spans="2:13" x14ac:dyDescent="0.25">
      <c r="B787" s="6">
        <v>-120.35</v>
      </c>
      <c r="C787" s="6">
        <v>42.1</v>
      </c>
      <c r="D787" s="7">
        <v>9.7278699999999996E-2</v>
      </c>
      <c r="E787" s="7">
        <v>0.21660199999999999</v>
      </c>
      <c r="F787" s="7">
        <v>7.2542800000000005E-2</v>
      </c>
      <c r="H787" s="7">
        <v>0.14244799999999999</v>
      </c>
      <c r="I787" s="7">
        <v>0.322741</v>
      </c>
      <c r="J787" s="7">
        <v>0.106201</v>
      </c>
      <c r="L787" s="7"/>
      <c r="M787" s="7"/>
    </row>
    <row r="788" spans="2:13" x14ac:dyDescent="0.25">
      <c r="B788" s="6">
        <v>-120.4</v>
      </c>
      <c r="C788" s="6">
        <v>42.1</v>
      </c>
      <c r="D788" s="7">
        <v>9.5416000000000001E-2</v>
      </c>
      <c r="E788" s="7">
        <v>0.21238299999999999</v>
      </c>
      <c r="F788" s="7">
        <v>7.1889700000000001E-2</v>
      </c>
      <c r="H788" s="7">
        <v>0.13913200000000001</v>
      </c>
      <c r="I788" s="7">
        <v>0.31488899999999997</v>
      </c>
      <c r="J788" s="7">
        <v>0.104768</v>
      </c>
      <c r="L788" s="7"/>
      <c r="M788" s="7"/>
    </row>
    <row r="789" spans="2:13" x14ac:dyDescent="0.25">
      <c r="B789" s="6">
        <v>-120.45</v>
      </c>
      <c r="C789" s="6">
        <v>42.1</v>
      </c>
      <c r="D789" s="7">
        <v>9.3243000000000006E-2</v>
      </c>
      <c r="E789" s="7">
        <v>0.207451</v>
      </c>
      <c r="F789" s="7">
        <v>7.0968000000000003E-2</v>
      </c>
      <c r="H789" s="7">
        <v>0.134857</v>
      </c>
      <c r="I789" s="7">
        <v>0.304896</v>
      </c>
      <c r="J789" s="7">
        <v>0.102795</v>
      </c>
      <c r="L789" s="7"/>
      <c r="M789" s="7"/>
    </row>
    <row r="790" spans="2:13" x14ac:dyDescent="0.25">
      <c r="B790" s="6">
        <v>-120.5</v>
      </c>
      <c r="C790" s="6">
        <v>42.1</v>
      </c>
      <c r="D790" s="7">
        <v>9.0988299999999994E-2</v>
      </c>
      <c r="E790" s="7">
        <v>0.20239599999999999</v>
      </c>
      <c r="F790" s="7">
        <v>7.0023000000000002E-2</v>
      </c>
      <c r="H790" s="7">
        <v>0.13045100000000001</v>
      </c>
      <c r="I790" s="7">
        <v>0.29484900000000003</v>
      </c>
      <c r="J790" s="7">
        <v>0.100909</v>
      </c>
      <c r="L790" s="7"/>
      <c r="M790" s="7"/>
    </row>
    <row r="791" spans="2:13" x14ac:dyDescent="0.25">
      <c r="B791" s="6">
        <v>-120.55</v>
      </c>
      <c r="C791" s="6">
        <v>42.1</v>
      </c>
      <c r="D791" s="7">
        <v>8.9063199999999995E-2</v>
      </c>
      <c r="E791" s="7">
        <v>0.19806499999999999</v>
      </c>
      <c r="F791" s="7">
        <v>6.9258E-2</v>
      </c>
      <c r="H791" s="7">
        <v>0.12684100000000001</v>
      </c>
      <c r="I791" s="7">
        <v>0.286269</v>
      </c>
      <c r="J791" s="7">
        <v>9.9496699999999993E-2</v>
      </c>
      <c r="L791" s="7"/>
      <c r="M791" s="7"/>
    </row>
    <row r="792" spans="2:13" x14ac:dyDescent="0.25">
      <c r="B792" s="6">
        <v>-120.6</v>
      </c>
      <c r="C792" s="6">
        <v>42.1</v>
      </c>
      <c r="D792" s="7">
        <v>8.7329799999999999E-2</v>
      </c>
      <c r="E792" s="7">
        <v>0.19411</v>
      </c>
      <c r="F792" s="7">
        <v>6.86808E-2</v>
      </c>
      <c r="H792" s="7">
        <v>0.123807</v>
      </c>
      <c r="I792" s="7">
        <v>0.27809099999999998</v>
      </c>
      <c r="J792" s="7">
        <v>9.8447699999999999E-2</v>
      </c>
      <c r="L792" s="7"/>
      <c r="M792" s="7"/>
    </row>
    <row r="793" spans="2:13" x14ac:dyDescent="0.25">
      <c r="B793" s="6">
        <v>-120.65</v>
      </c>
      <c r="C793" s="6">
        <v>42.1</v>
      </c>
      <c r="D793" s="7">
        <v>8.6018999999999998E-2</v>
      </c>
      <c r="E793" s="7">
        <v>0.19086600000000001</v>
      </c>
      <c r="F793" s="7">
        <v>6.8252099999999996E-2</v>
      </c>
      <c r="H793" s="7">
        <v>0.12162199999999999</v>
      </c>
      <c r="I793" s="7">
        <v>0.271951</v>
      </c>
      <c r="J793" s="7">
        <v>9.7779900000000003E-2</v>
      </c>
      <c r="L793" s="7"/>
      <c r="M793" s="7"/>
    </row>
    <row r="794" spans="2:13" x14ac:dyDescent="0.25">
      <c r="B794" s="6">
        <v>-120.7</v>
      </c>
      <c r="C794" s="6">
        <v>42.1</v>
      </c>
      <c r="D794" s="7">
        <v>8.4939899999999999E-2</v>
      </c>
      <c r="E794" s="7">
        <v>0.18787400000000001</v>
      </c>
      <c r="F794" s="7">
        <v>6.7945699999999998E-2</v>
      </c>
      <c r="H794" s="7">
        <v>0.119925</v>
      </c>
      <c r="I794" s="7">
        <v>0.26703500000000002</v>
      </c>
      <c r="J794" s="7">
        <v>9.7359100000000004E-2</v>
      </c>
      <c r="L794" s="7"/>
      <c r="M794" s="7"/>
    </row>
    <row r="795" spans="2:13" x14ac:dyDescent="0.25">
      <c r="B795" s="6">
        <v>-120.75</v>
      </c>
      <c r="C795" s="6">
        <v>42.1</v>
      </c>
      <c r="D795" s="7">
        <v>8.4348900000000004E-2</v>
      </c>
      <c r="E795" s="7">
        <v>0.186083</v>
      </c>
      <c r="F795" s="7">
        <v>6.7911399999999997E-2</v>
      </c>
      <c r="H795" s="7">
        <v>0.11912</v>
      </c>
      <c r="I795" s="7">
        <v>0.26429399999999997</v>
      </c>
      <c r="J795" s="7">
        <v>9.73802E-2</v>
      </c>
      <c r="L795" s="7"/>
      <c r="M795" s="7"/>
    </row>
    <row r="796" spans="2:13" x14ac:dyDescent="0.25">
      <c r="B796" s="6">
        <v>-120.8</v>
      </c>
      <c r="C796" s="6">
        <v>42.1</v>
      </c>
      <c r="D796" s="7">
        <v>8.4031700000000001E-2</v>
      </c>
      <c r="E796" s="7">
        <v>0.18498600000000001</v>
      </c>
      <c r="F796" s="7">
        <v>6.80312E-2</v>
      </c>
      <c r="H796" s="7">
        <v>0.118774</v>
      </c>
      <c r="I796" s="7">
        <v>0.26273800000000003</v>
      </c>
      <c r="J796" s="7">
        <v>9.7655599999999995E-2</v>
      </c>
      <c r="L796" s="7"/>
      <c r="M796" s="7"/>
    </row>
    <row r="797" spans="2:13" x14ac:dyDescent="0.25">
      <c r="B797" s="6">
        <v>-120.85</v>
      </c>
      <c r="C797" s="6">
        <v>42.1</v>
      </c>
      <c r="D797" s="7">
        <v>8.4262900000000002E-2</v>
      </c>
      <c r="E797" s="7">
        <v>0.185227</v>
      </c>
      <c r="F797" s="7">
        <v>6.8386500000000003E-2</v>
      </c>
      <c r="H797" s="7">
        <v>0.119394</v>
      </c>
      <c r="I797" s="7">
        <v>0.263519</v>
      </c>
      <c r="J797" s="7">
        <v>9.8369399999999996E-2</v>
      </c>
      <c r="L797" s="7"/>
      <c r="M797" s="7"/>
    </row>
    <row r="798" spans="2:13" x14ac:dyDescent="0.25">
      <c r="B798" s="6">
        <v>-120.9</v>
      </c>
      <c r="C798" s="6">
        <v>42.1</v>
      </c>
      <c r="D798" s="7">
        <v>8.4784300000000007E-2</v>
      </c>
      <c r="E798" s="7">
        <v>0.18621099999999999</v>
      </c>
      <c r="F798" s="7">
        <v>6.88642E-2</v>
      </c>
      <c r="H798" s="7">
        <v>0.120434</v>
      </c>
      <c r="I798" s="7">
        <v>0.26541100000000001</v>
      </c>
      <c r="J798" s="7">
        <v>9.9285499999999999E-2</v>
      </c>
      <c r="L798" s="7"/>
      <c r="M798" s="7"/>
    </row>
    <row r="799" spans="2:13" x14ac:dyDescent="0.25">
      <c r="B799" s="6">
        <v>-120.95</v>
      </c>
      <c r="C799" s="6">
        <v>42.1</v>
      </c>
      <c r="D799" s="7">
        <v>8.5900199999999996E-2</v>
      </c>
      <c r="E799" s="7">
        <v>0.18862799999999999</v>
      </c>
      <c r="F799" s="7">
        <v>6.9693000000000005E-2</v>
      </c>
      <c r="H799" s="7">
        <v>0.122531</v>
      </c>
      <c r="I799" s="7">
        <v>0.26983600000000002</v>
      </c>
      <c r="J799" s="7">
        <v>0.100759</v>
      </c>
      <c r="L799" s="7"/>
      <c r="M799" s="7"/>
    </row>
    <row r="800" spans="2:13" x14ac:dyDescent="0.25">
      <c r="B800" s="6">
        <v>-121</v>
      </c>
      <c r="C800" s="6">
        <v>42.1</v>
      </c>
      <c r="D800" s="7">
        <v>8.7337899999999996E-2</v>
      </c>
      <c r="E800" s="7">
        <v>0.191883</v>
      </c>
      <c r="F800" s="7">
        <v>7.0645799999999995E-2</v>
      </c>
      <c r="H800" s="7">
        <v>0.125055</v>
      </c>
      <c r="I800" s="7">
        <v>0.27542899999999998</v>
      </c>
      <c r="J800" s="7">
        <v>0.102434</v>
      </c>
      <c r="L800" s="7"/>
      <c r="M800" s="7"/>
    </row>
    <row r="801" spans="2:13" x14ac:dyDescent="0.25">
      <c r="B801" s="6">
        <v>-121.05</v>
      </c>
      <c r="C801" s="6">
        <v>42.1</v>
      </c>
      <c r="D801" s="7">
        <v>8.9406700000000006E-2</v>
      </c>
      <c r="E801" s="7">
        <v>0.19625999999999999</v>
      </c>
      <c r="F801" s="7">
        <v>7.1937200000000007E-2</v>
      </c>
      <c r="H801" s="7">
        <v>0.12871199999999999</v>
      </c>
      <c r="I801" s="7">
        <v>0.28374899999999997</v>
      </c>
      <c r="J801" s="7">
        <v>0.10473</v>
      </c>
      <c r="L801" s="7"/>
      <c r="M801" s="7"/>
    </row>
    <row r="802" spans="2:13" x14ac:dyDescent="0.25">
      <c r="B802" s="6">
        <v>-121.1</v>
      </c>
      <c r="C802" s="6">
        <v>42.1</v>
      </c>
      <c r="D802" s="7">
        <v>9.1877200000000006E-2</v>
      </c>
      <c r="E802" s="7">
        <v>0.201574</v>
      </c>
      <c r="F802" s="7">
        <v>7.3407500000000001E-2</v>
      </c>
      <c r="H802" s="7">
        <v>0.13289400000000001</v>
      </c>
      <c r="I802" s="7">
        <v>0.29319099999999998</v>
      </c>
      <c r="J802" s="7">
        <v>0.10730199999999999</v>
      </c>
      <c r="L802" s="7"/>
      <c r="M802" s="7"/>
    </row>
    <row r="803" spans="2:13" x14ac:dyDescent="0.25">
      <c r="B803" s="6">
        <v>-121.15</v>
      </c>
      <c r="C803" s="6">
        <v>42.1</v>
      </c>
      <c r="D803" s="7">
        <v>9.5027799999999996E-2</v>
      </c>
      <c r="E803" s="7">
        <v>0.20838699999999999</v>
      </c>
      <c r="F803" s="7">
        <v>7.5237700000000005E-2</v>
      </c>
      <c r="H803" s="7">
        <v>0.13822400000000001</v>
      </c>
      <c r="I803" s="7">
        <v>0.30501800000000001</v>
      </c>
      <c r="J803" s="7">
        <v>0.110558</v>
      </c>
      <c r="L803" s="7"/>
      <c r="M803" s="7"/>
    </row>
    <row r="804" spans="2:13" x14ac:dyDescent="0.25">
      <c r="B804" s="6">
        <v>-121.2</v>
      </c>
      <c r="C804" s="6">
        <v>42.1</v>
      </c>
      <c r="D804" s="7">
        <v>9.8728700000000003E-2</v>
      </c>
      <c r="E804" s="7">
        <v>0.21640699999999999</v>
      </c>
      <c r="F804" s="7">
        <v>7.7346300000000007E-2</v>
      </c>
      <c r="H804" s="7">
        <v>0.14431099999999999</v>
      </c>
      <c r="I804" s="7">
        <v>0.31867200000000001</v>
      </c>
      <c r="J804" s="7">
        <v>0.114228</v>
      </c>
      <c r="L804" s="7"/>
      <c r="M804" s="7"/>
    </row>
    <row r="805" spans="2:13" x14ac:dyDescent="0.25">
      <c r="B805" s="6">
        <v>-121.25</v>
      </c>
      <c r="C805" s="6">
        <v>42.1</v>
      </c>
      <c r="D805" s="7">
        <v>0.103172</v>
      </c>
      <c r="E805" s="7">
        <v>0.22598799999999999</v>
      </c>
      <c r="F805" s="7">
        <v>7.9802100000000001E-2</v>
      </c>
      <c r="H805" s="7">
        <v>0.151089</v>
      </c>
      <c r="I805" s="7">
        <v>0.33458399999999999</v>
      </c>
      <c r="J805" s="7">
        <v>0.118352</v>
      </c>
      <c r="L805" s="7"/>
      <c r="M805" s="7"/>
    </row>
    <row r="806" spans="2:13" x14ac:dyDescent="0.25">
      <c r="B806" s="6">
        <v>-121.3</v>
      </c>
      <c r="C806" s="6">
        <v>42.1</v>
      </c>
      <c r="D806" s="7">
        <v>0.10791100000000001</v>
      </c>
      <c r="E806" s="7">
        <v>0.237092</v>
      </c>
      <c r="F806" s="7">
        <v>8.2638799999999998E-2</v>
      </c>
      <c r="H806" s="7">
        <v>0.15872600000000001</v>
      </c>
      <c r="I806" s="7">
        <v>0.35281200000000001</v>
      </c>
      <c r="J806" s="7">
        <v>0.12305000000000001</v>
      </c>
      <c r="L806" s="7"/>
      <c r="M806" s="7"/>
    </row>
    <row r="807" spans="2:13" x14ac:dyDescent="0.25">
      <c r="B807" s="6">
        <v>-121.35</v>
      </c>
      <c r="C807" s="6">
        <v>42.1</v>
      </c>
      <c r="D807" s="7">
        <v>0.113264</v>
      </c>
      <c r="E807" s="7">
        <v>0.249782</v>
      </c>
      <c r="F807" s="7">
        <v>8.5852300000000006E-2</v>
      </c>
      <c r="H807" s="7">
        <v>0.16705100000000001</v>
      </c>
      <c r="I807" s="7">
        <v>0.37291800000000003</v>
      </c>
      <c r="J807" s="7">
        <v>0.12815099999999999</v>
      </c>
      <c r="L807" s="7"/>
      <c r="M807" s="7"/>
    </row>
    <row r="808" spans="2:13" x14ac:dyDescent="0.25">
      <c r="B808" s="6">
        <v>-121.4</v>
      </c>
      <c r="C808" s="6">
        <v>42.1</v>
      </c>
      <c r="D808" s="7">
        <v>0.11941599999999999</v>
      </c>
      <c r="E808" s="7">
        <v>0.26457199999999997</v>
      </c>
      <c r="F808" s="7">
        <v>8.9588399999999999E-2</v>
      </c>
      <c r="H808" s="7">
        <v>0.17671000000000001</v>
      </c>
      <c r="I808" s="7">
        <v>0.39655200000000002</v>
      </c>
      <c r="J808" s="7">
        <v>0.134133</v>
      </c>
      <c r="L808" s="7"/>
      <c r="M808" s="7"/>
    </row>
    <row r="809" spans="2:13" x14ac:dyDescent="0.25">
      <c r="B809" s="6">
        <v>-121.45</v>
      </c>
      <c r="C809" s="6">
        <v>42.1</v>
      </c>
      <c r="D809" s="7">
        <v>0.126193</v>
      </c>
      <c r="E809" s="7">
        <v>0.28101900000000002</v>
      </c>
      <c r="F809" s="7">
        <v>9.3781500000000004E-2</v>
      </c>
      <c r="H809" s="7">
        <v>0.18743399999999999</v>
      </c>
      <c r="I809" s="7">
        <v>0.42304399999999998</v>
      </c>
      <c r="J809" s="7">
        <v>0.14089099999999999</v>
      </c>
      <c r="L809" s="7"/>
      <c r="M809" s="7"/>
    </row>
    <row r="810" spans="2:13" x14ac:dyDescent="0.25">
      <c r="B810" s="6">
        <v>-121.5</v>
      </c>
      <c r="C810" s="6">
        <v>42.1</v>
      </c>
      <c r="D810" s="7">
        <v>0.13373399999999999</v>
      </c>
      <c r="E810" s="7">
        <v>0.29778399999999999</v>
      </c>
      <c r="F810" s="7">
        <v>9.8188399999999995E-2</v>
      </c>
      <c r="H810" s="7">
        <v>0.19974700000000001</v>
      </c>
      <c r="I810" s="7">
        <v>0.45046700000000001</v>
      </c>
      <c r="J810" s="7">
        <v>0.14805299999999999</v>
      </c>
      <c r="L810" s="7"/>
      <c r="M810" s="7"/>
    </row>
    <row r="811" spans="2:13" x14ac:dyDescent="0.25">
      <c r="B811" s="6">
        <v>-121.55</v>
      </c>
      <c r="C811" s="6">
        <v>42.1</v>
      </c>
      <c r="D811" s="7">
        <v>0.14143800000000001</v>
      </c>
      <c r="E811" s="7">
        <v>0.31369000000000002</v>
      </c>
      <c r="F811" s="7">
        <v>0.102508</v>
      </c>
      <c r="H811" s="7">
        <v>0.21163999999999999</v>
      </c>
      <c r="I811" s="7">
        <v>0.47773199999999999</v>
      </c>
      <c r="J811" s="7">
        <v>0.155421</v>
      </c>
      <c r="L811" s="7"/>
      <c r="M811" s="7"/>
    </row>
    <row r="812" spans="2:13" x14ac:dyDescent="0.25">
      <c r="B812" s="6">
        <v>-121.6</v>
      </c>
      <c r="C812" s="6">
        <v>42.1</v>
      </c>
      <c r="D812" s="7">
        <v>0.14920800000000001</v>
      </c>
      <c r="E812" s="7">
        <v>0.330932</v>
      </c>
      <c r="F812" s="7">
        <v>0.107353</v>
      </c>
      <c r="H812" s="7">
        <v>0.225659</v>
      </c>
      <c r="I812" s="7">
        <v>0.51069200000000003</v>
      </c>
      <c r="J812" s="7">
        <v>0.164549</v>
      </c>
      <c r="L812" s="7"/>
      <c r="M812" s="7"/>
    </row>
    <row r="813" spans="2:13" x14ac:dyDescent="0.25">
      <c r="B813" s="6">
        <v>-121.65</v>
      </c>
      <c r="C813" s="6">
        <v>42.1</v>
      </c>
      <c r="D813" s="7">
        <v>0.156864</v>
      </c>
      <c r="E813" s="7">
        <v>0.34882400000000002</v>
      </c>
      <c r="F813" s="7">
        <v>0.11274199999999999</v>
      </c>
      <c r="H813" s="7">
        <v>0.24374499999999999</v>
      </c>
      <c r="I813" s="7">
        <v>0.55224899999999999</v>
      </c>
      <c r="J813" s="7">
        <v>0.175896</v>
      </c>
      <c r="L813" s="7"/>
      <c r="M813" s="7"/>
    </row>
    <row r="814" spans="2:13" x14ac:dyDescent="0.25">
      <c r="B814" s="6">
        <v>-121.7</v>
      </c>
      <c r="C814" s="6">
        <v>42.1</v>
      </c>
      <c r="D814" s="7">
        <v>0.16461600000000001</v>
      </c>
      <c r="E814" s="7">
        <v>0.36668299999999998</v>
      </c>
      <c r="F814" s="7">
        <v>0.11847100000000001</v>
      </c>
      <c r="H814" s="7">
        <v>0.26522000000000001</v>
      </c>
      <c r="I814" s="7">
        <v>0.59999800000000003</v>
      </c>
      <c r="J814" s="7">
        <v>0.18878600000000001</v>
      </c>
      <c r="L814" s="7"/>
      <c r="M814" s="7"/>
    </row>
    <row r="815" spans="2:13" x14ac:dyDescent="0.25">
      <c r="B815" s="6">
        <v>-121.75</v>
      </c>
      <c r="C815" s="6">
        <v>42.1</v>
      </c>
      <c r="D815" s="7">
        <v>0.170544</v>
      </c>
      <c r="E815" s="7">
        <v>0.380301</v>
      </c>
      <c r="F815" s="7">
        <v>0.123434</v>
      </c>
      <c r="H815" s="7">
        <v>0.28019500000000003</v>
      </c>
      <c r="I815" s="7">
        <v>0.63293699999999997</v>
      </c>
      <c r="J815" s="7">
        <v>0.19969500000000001</v>
      </c>
      <c r="L815" s="7"/>
      <c r="M815" s="7"/>
    </row>
    <row r="816" spans="2:13" x14ac:dyDescent="0.25">
      <c r="B816" s="6">
        <v>-121.8</v>
      </c>
      <c r="C816" s="6">
        <v>42.1</v>
      </c>
      <c r="D816" s="7">
        <v>0.175261</v>
      </c>
      <c r="E816" s="7">
        <v>0.39084200000000002</v>
      </c>
      <c r="F816" s="7">
        <v>0.127327</v>
      </c>
      <c r="H816" s="7">
        <v>0.284966</v>
      </c>
      <c r="I816" s="7">
        <v>0.64455200000000001</v>
      </c>
      <c r="J816" s="7">
        <v>0.20504600000000001</v>
      </c>
      <c r="L816" s="7"/>
      <c r="M816" s="7"/>
    </row>
    <row r="817" spans="2:13" x14ac:dyDescent="0.25">
      <c r="B817" s="6">
        <v>-121.85</v>
      </c>
      <c r="C817" s="6">
        <v>42.1</v>
      </c>
      <c r="D817" s="7">
        <v>0.177116</v>
      </c>
      <c r="E817" s="7">
        <v>0.39551700000000001</v>
      </c>
      <c r="F817" s="7">
        <v>0.128078</v>
      </c>
      <c r="H817" s="7">
        <v>0.277003</v>
      </c>
      <c r="I817" s="7">
        <v>0.63016300000000003</v>
      </c>
      <c r="J817" s="7">
        <v>0.20074600000000001</v>
      </c>
      <c r="L817" s="7"/>
      <c r="M817" s="7"/>
    </row>
    <row r="818" spans="2:13" x14ac:dyDescent="0.25">
      <c r="B818" s="6">
        <v>-121.9</v>
      </c>
      <c r="C818" s="6">
        <v>42.1</v>
      </c>
      <c r="D818" s="7">
        <v>0.17835799999999999</v>
      </c>
      <c r="E818" s="7">
        <v>0.39844299999999999</v>
      </c>
      <c r="F818" s="7">
        <v>0.128723</v>
      </c>
      <c r="H818" s="7">
        <v>0.27356399999999997</v>
      </c>
      <c r="I818" s="7">
        <v>0.62451599999999996</v>
      </c>
      <c r="J818" s="7">
        <v>0.199015</v>
      </c>
      <c r="L818" s="7"/>
      <c r="M818" s="7"/>
    </row>
    <row r="819" spans="2:13" x14ac:dyDescent="0.25">
      <c r="B819" s="6">
        <v>-121.95</v>
      </c>
      <c r="C819" s="6">
        <v>42.1</v>
      </c>
      <c r="D819" s="7">
        <v>0.180427</v>
      </c>
      <c r="E819" s="7">
        <v>0.40196399999999999</v>
      </c>
      <c r="F819" s="7">
        <v>0.130884</v>
      </c>
      <c r="H819" s="7">
        <v>0.282752</v>
      </c>
      <c r="I819" s="7">
        <v>0.64354800000000001</v>
      </c>
      <c r="J819" s="7">
        <v>0.20485900000000001</v>
      </c>
      <c r="L819" s="7"/>
      <c r="M819" s="7"/>
    </row>
    <row r="820" spans="2:13" x14ac:dyDescent="0.25">
      <c r="B820" s="6">
        <v>-122</v>
      </c>
      <c r="C820" s="6">
        <v>42.1</v>
      </c>
      <c r="D820" s="7">
        <v>0.18113599999999999</v>
      </c>
      <c r="E820" s="7">
        <v>0.40172200000000002</v>
      </c>
      <c r="F820" s="7">
        <v>0.133571</v>
      </c>
      <c r="H820" s="7">
        <v>0.29591299999999998</v>
      </c>
      <c r="I820" s="7">
        <v>0.66852699999999998</v>
      </c>
      <c r="J820" s="7">
        <v>0.21549499999999999</v>
      </c>
      <c r="L820" s="7"/>
      <c r="M820" s="7"/>
    </row>
    <row r="821" spans="2:13" x14ac:dyDescent="0.25">
      <c r="B821" s="6">
        <v>-122.05</v>
      </c>
      <c r="C821" s="6">
        <v>42.1</v>
      </c>
      <c r="D821" s="7">
        <v>0.17777399999999999</v>
      </c>
      <c r="E821" s="7">
        <v>0.39201399999999997</v>
      </c>
      <c r="F821" s="7">
        <v>0.13352</v>
      </c>
      <c r="H821" s="7">
        <v>0.294626</v>
      </c>
      <c r="I821" s="7">
        <v>0.66027199999999997</v>
      </c>
      <c r="J821" s="7">
        <v>0.21812200000000001</v>
      </c>
      <c r="L821" s="7"/>
      <c r="M821" s="7"/>
    </row>
    <row r="822" spans="2:13" x14ac:dyDescent="0.25">
      <c r="B822" s="6">
        <v>-122.1</v>
      </c>
      <c r="C822" s="6">
        <v>42.1</v>
      </c>
      <c r="D822" s="7">
        <v>0.16878499999999999</v>
      </c>
      <c r="E822" s="7">
        <v>0.371002</v>
      </c>
      <c r="F822" s="7">
        <v>0.127799</v>
      </c>
      <c r="H822" s="7">
        <v>0.269928</v>
      </c>
      <c r="I822" s="7">
        <v>0.60333000000000003</v>
      </c>
      <c r="J822" s="7">
        <v>0.20381199999999999</v>
      </c>
      <c r="L822" s="7"/>
      <c r="M822" s="7"/>
    </row>
    <row r="823" spans="2:13" x14ac:dyDescent="0.25">
      <c r="B823" s="6">
        <v>-122.15</v>
      </c>
      <c r="C823" s="6">
        <v>42.1</v>
      </c>
      <c r="D823" s="7">
        <v>0.157609</v>
      </c>
      <c r="E823" s="7">
        <v>0.34528599999999998</v>
      </c>
      <c r="F823" s="7">
        <v>0.120338</v>
      </c>
      <c r="H823" s="7">
        <v>0.240507</v>
      </c>
      <c r="I823" s="7">
        <v>0.53715299999999999</v>
      </c>
      <c r="J823" s="7">
        <v>0.18697800000000001</v>
      </c>
      <c r="L823" s="7"/>
      <c r="M823" s="7"/>
    </row>
    <row r="824" spans="2:13" x14ac:dyDescent="0.25">
      <c r="B824" s="6">
        <v>-122.2</v>
      </c>
      <c r="C824" s="6">
        <v>42.1</v>
      </c>
      <c r="D824" s="7">
        <v>0.14841099999999999</v>
      </c>
      <c r="E824" s="7">
        <v>0.32373800000000003</v>
      </c>
      <c r="F824" s="7">
        <v>0.114575</v>
      </c>
      <c r="H824" s="7">
        <v>0.22086900000000001</v>
      </c>
      <c r="I824" s="7">
        <v>0.49131000000000002</v>
      </c>
      <c r="J824" s="7">
        <v>0.17624300000000001</v>
      </c>
      <c r="L824" s="7"/>
      <c r="M824" s="7"/>
    </row>
    <row r="825" spans="2:13" x14ac:dyDescent="0.25">
      <c r="B825" s="6">
        <v>-122.25</v>
      </c>
      <c r="C825" s="6">
        <v>42.1</v>
      </c>
      <c r="D825" s="7">
        <v>0.14063899999999999</v>
      </c>
      <c r="E825" s="7">
        <v>0.306923</v>
      </c>
      <c r="F825" s="7">
        <v>0.11058</v>
      </c>
      <c r="H825" s="7">
        <v>0.20843800000000001</v>
      </c>
      <c r="I825" s="7">
        <v>0.46113999999999999</v>
      </c>
      <c r="J825" s="7">
        <v>0.17021700000000001</v>
      </c>
      <c r="L825" s="7"/>
      <c r="M825" s="7"/>
    </row>
    <row r="826" spans="2:13" x14ac:dyDescent="0.25">
      <c r="B826" s="6">
        <v>-122.3</v>
      </c>
      <c r="C826" s="6">
        <v>42.1</v>
      </c>
      <c r="D826" s="7">
        <v>0.13436799999999999</v>
      </c>
      <c r="E826" s="7">
        <v>0.29400700000000002</v>
      </c>
      <c r="F826" s="7">
        <v>0.10784299999999999</v>
      </c>
      <c r="H826" s="7">
        <v>0.199795</v>
      </c>
      <c r="I826" s="7">
        <v>0.44048100000000001</v>
      </c>
      <c r="J826" s="7">
        <v>0.166856</v>
      </c>
      <c r="L826" s="7"/>
      <c r="M826" s="7"/>
    </row>
    <row r="827" spans="2:13" x14ac:dyDescent="0.25">
      <c r="B827" s="6">
        <v>-122.35</v>
      </c>
      <c r="C827" s="6">
        <v>42.1</v>
      </c>
      <c r="D827" s="7">
        <v>0.12959300000000001</v>
      </c>
      <c r="E827" s="7">
        <v>0.28289900000000001</v>
      </c>
      <c r="F827" s="7">
        <v>0.105979</v>
      </c>
      <c r="H827" s="7">
        <v>0.193555</v>
      </c>
      <c r="I827" s="7">
        <v>0.42486200000000002</v>
      </c>
      <c r="J827" s="7">
        <v>0.16533500000000001</v>
      </c>
      <c r="L827" s="7"/>
      <c r="M827" s="7"/>
    </row>
    <row r="828" spans="2:13" x14ac:dyDescent="0.25">
      <c r="B828" s="6">
        <v>-122.4</v>
      </c>
      <c r="C828" s="6">
        <v>42.1</v>
      </c>
      <c r="D828" s="7">
        <v>0.12601899999999999</v>
      </c>
      <c r="E828" s="7">
        <v>0.27343800000000001</v>
      </c>
      <c r="F828" s="7">
        <v>0.104785</v>
      </c>
      <c r="H828" s="7">
        <v>0.18957099999999999</v>
      </c>
      <c r="I828" s="7">
        <v>0.41315000000000002</v>
      </c>
      <c r="J828" s="7">
        <v>0.16500000000000001</v>
      </c>
      <c r="L828" s="7"/>
      <c r="M828" s="7"/>
    </row>
    <row r="829" spans="2:13" x14ac:dyDescent="0.25">
      <c r="B829" s="6">
        <v>-122.45</v>
      </c>
      <c r="C829" s="6">
        <v>42.1</v>
      </c>
      <c r="D829" s="7">
        <v>0.12318800000000001</v>
      </c>
      <c r="E829" s="7">
        <v>0.26592300000000002</v>
      </c>
      <c r="F829" s="7">
        <v>0.104112</v>
      </c>
      <c r="H829" s="7">
        <v>0.18693699999999999</v>
      </c>
      <c r="I829" s="7">
        <v>0.40493699999999999</v>
      </c>
      <c r="J829" s="7">
        <v>0.16556699999999999</v>
      </c>
      <c r="L829" s="7"/>
      <c r="M829" s="7"/>
    </row>
    <row r="830" spans="2:13" x14ac:dyDescent="0.25">
      <c r="B830" s="6">
        <v>-122.5</v>
      </c>
      <c r="C830" s="6">
        <v>42.1</v>
      </c>
      <c r="D830" s="7">
        <v>0.12098</v>
      </c>
      <c r="E830" s="7">
        <v>0.25997999999999999</v>
      </c>
      <c r="F830" s="7">
        <v>0.10379099999999999</v>
      </c>
      <c r="H830" s="7">
        <v>0.185336</v>
      </c>
      <c r="I830" s="7">
        <v>0.39934799999999998</v>
      </c>
      <c r="J830" s="7">
        <v>0.16670099999999999</v>
      </c>
      <c r="L830" s="7"/>
      <c r="M830" s="7"/>
    </row>
    <row r="831" spans="2:13" x14ac:dyDescent="0.25">
      <c r="B831" s="6">
        <v>-122.55</v>
      </c>
      <c r="C831" s="6">
        <v>42.1</v>
      </c>
      <c r="D831" s="7">
        <v>0.11924999999999999</v>
      </c>
      <c r="E831" s="7">
        <v>0.25532500000000002</v>
      </c>
      <c r="F831" s="7">
        <v>0.10380200000000001</v>
      </c>
      <c r="H831" s="7">
        <v>0.18451600000000001</v>
      </c>
      <c r="I831" s="7">
        <v>0.39590199999999998</v>
      </c>
      <c r="J831" s="7">
        <v>0.16857900000000001</v>
      </c>
      <c r="L831" s="7"/>
      <c r="M831" s="7"/>
    </row>
    <row r="832" spans="2:13" x14ac:dyDescent="0.25">
      <c r="B832" s="6">
        <v>-122.6</v>
      </c>
      <c r="C832" s="6">
        <v>42.1</v>
      </c>
      <c r="D832" s="7">
        <v>0.117919</v>
      </c>
      <c r="E832" s="7">
        <v>0.25167400000000001</v>
      </c>
      <c r="F832" s="7">
        <v>0.104093</v>
      </c>
      <c r="H832" s="7">
        <v>0.184249</v>
      </c>
      <c r="I832" s="7">
        <v>0.393901</v>
      </c>
      <c r="J832" s="7">
        <v>0.17083300000000001</v>
      </c>
      <c r="L832" s="7"/>
      <c r="M832" s="7"/>
    </row>
    <row r="833" spans="2:13" x14ac:dyDescent="0.25">
      <c r="B833" s="6">
        <v>-122.65</v>
      </c>
      <c r="C833" s="6">
        <v>42.1</v>
      </c>
      <c r="D833" s="7">
        <v>0.117479</v>
      </c>
      <c r="E833" s="7">
        <v>0.25008399999999997</v>
      </c>
      <c r="F833" s="7">
        <v>0.104895</v>
      </c>
      <c r="H833" s="7">
        <v>0.18596099999999999</v>
      </c>
      <c r="I833" s="7">
        <v>0.39626400000000001</v>
      </c>
      <c r="J833" s="7">
        <v>0.17417199999999999</v>
      </c>
      <c r="L833" s="7"/>
      <c r="M833" s="7"/>
    </row>
    <row r="834" spans="2:13" x14ac:dyDescent="0.25">
      <c r="B834" s="6">
        <v>-122.7</v>
      </c>
      <c r="C834" s="6">
        <v>42.1</v>
      </c>
      <c r="D834" s="7">
        <v>0.117327</v>
      </c>
      <c r="E834" s="7">
        <v>0.249195</v>
      </c>
      <c r="F834" s="7">
        <v>0.10591200000000001</v>
      </c>
      <c r="H834" s="7">
        <v>0.18806400000000001</v>
      </c>
      <c r="I834" s="7">
        <v>0.39961799999999997</v>
      </c>
      <c r="J834" s="7">
        <v>0.17780599999999999</v>
      </c>
      <c r="L834" s="7"/>
      <c r="M834" s="7"/>
    </row>
    <row r="835" spans="2:13" x14ac:dyDescent="0.25">
      <c r="B835" s="6">
        <v>-122.75</v>
      </c>
      <c r="C835" s="6">
        <v>42.1</v>
      </c>
      <c r="D835" s="7">
        <v>0.11820899999999999</v>
      </c>
      <c r="E835" s="7">
        <v>0.250612</v>
      </c>
      <c r="F835" s="7">
        <v>0.10745399999999999</v>
      </c>
      <c r="H835" s="7">
        <v>0.192244</v>
      </c>
      <c r="I835" s="7">
        <v>0.40756999999999999</v>
      </c>
      <c r="J835" s="7">
        <v>0.18248300000000001</v>
      </c>
      <c r="L835" s="7"/>
      <c r="M835" s="7"/>
    </row>
    <row r="836" spans="2:13" x14ac:dyDescent="0.25">
      <c r="B836" s="6">
        <v>-122.8</v>
      </c>
      <c r="C836" s="6">
        <v>42.1</v>
      </c>
      <c r="D836" s="7">
        <v>0.11936099999999999</v>
      </c>
      <c r="E836" s="7">
        <v>0.25266</v>
      </c>
      <c r="F836" s="7">
        <v>0.10918799999999999</v>
      </c>
      <c r="H836" s="7">
        <v>0.19680700000000001</v>
      </c>
      <c r="I836" s="7">
        <v>0.41642600000000002</v>
      </c>
      <c r="J836" s="7">
        <v>0.18743599999999999</v>
      </c>
      <c r="L836" s="7"/>
      <c r="M836" s="7"/>
    </row>
    <row r="837" spans="2:13" x14ac:dyDescent="0.25">
      <c r="B837" s="6">
        <v>-122.85</v>
      </c>
      <c r="C837" s="6">
        <v>42.1</v>
      </c>
      <c r="D837" s="7">
        <v>0.12145400000000001</v>
      </c>
      <c r="E837" s="7">
        <v>0.25682899999999997</v>
      </c>
      <c r="F837" s="7">
        <v>0.111372</v>
      </c>
      <c r="H837" s="7">
        <v>0.20316300000000001</v>
      </c>
      <c r="I837" s="7">
        <v>0.42941400000000002</v>
      </c>
      <c r="J837" s="7">
        <v>0.19336900000000001</v>
      </c>
      <c r="L837" s="7"/>
      <c r="M837" s="7"/>
    </row>
    <row r="838" spans="2:13" x14ac:dyDescent="0.25">
      <c r="B838" s="6">
        <v>-122.9</v>
      </c>
      <c r="C838" s="6">
        <v>42.1</v>
      </c>
      <c r="D838" s="7">
        <v>0.123818</v>
      </c>
      <c r="E838" s="7">
        <v>0.26161099999999998</v>
      </c>
      <c r="F838" s="7">
        <v>0.113758</v>
      </c>
      <c r="H838" s="7">
        <v>0.20891100000000001</v>
      </c>
      <c r="I838" s="7">
        <v>0.44137300000000002</v>
      </c>
      <c r="J838" s="7">
        <v>0.199604</v>
      </c>
      <c r="L838" s="7"/>
      <c r="M838" s="7"/>
    </row>
    <row r="839" spans="2:13" x14ac:dyDescent="0.25">
      <c r="B839" s="6">
        <v>-122.95</v>
      </c>
      <c r="C839" s="6">
        <v>42.1</v>
      </c>
      <c r="D839" s="7">
        <v>0.12703900000000001</v>
      </c>
      <c r="E839" s="7">
        <v>0.26835199999999998</v>
      </c>
      <c r="F839" s="7">
        <v>0.11655699999999999</v>
      </c>
      <c r="H839" s="7">
        <v>0.21604799999999999</v>
      </c>
      <c r="I839" s="7">
        <v>0.45596199999999998</v>
      </c>
      <c r="J839" s="7">
        <v>0.20683199999999999</v>
      </c>
      <c r="L839" s="7"/>
      <c r="M839" s="7"/>
    </row>
    <row r="840" spans="2:13" x14ac:dyDescent="0.25">
      <c r="B840" s="6">
        <v>-123</v>
      </c>
      <c r="C840" s="6">
        <v>42.1</v>
      </c>
      <c r="D840" s="7">
        <v>0.130551</v>
      </c>
      <c r="E840" s="7">
        <v>0.27574300000000002</v>
      </c>
      <c r="F840" s="7">
        <v>0.119562</v>
      </c>
      <c r="H840" s="7">
        <v>0.223521</v>
      </c>
      <c r="I840" s="7">
        <v>0.471217</v>
      </c>
      <c r="J840" s="7">
        <v>0.21440500000000001</v>
      </c>
      <c r="L840" s="7"/>
      <c r="M840" s="7"/>
    </row>
    <row r="841" spans="2:13" x14ac:dyDescent="0.25">
      <c r="B841" s="6">
        <v>-123.05</v>
      </c>
      <c r="C841" s="6">
        <v>42.1</v>
      </c>
      <c r="D841" s="7">
        <v>0.13483700000000001</v>
      </c>
      <c r="E841" s="7">
        <v>0.28490399999999999</v>
      </c>
      <c r="F841" s="7">
        <v>0.122963</v>
      </c>
      <c r="H841" s="7">
        <v>0.23236499999999999</v>
      </c>
      <c r="I841" s="7">
        <v>0.489423</v>
      </c>
      <c r="J841" s="7">
        <v>0.22156300000000001</v>
      </c>
      <c r="L841" s="7"/>
      <c r="M841" s="7"/>
    </row>
    <row r="842" spans="2:13" x14ac:dyDescent="0.25">
      <c r="B842" s="6">
        <v>-123.1</v>
      </c>
      <c r="C842" s="6">
        <v>42.1</v>
      </c>
      <c r="D842" s="7">
        <v>0.139431</v>
      </c>
      <c r="E842" s="7">
        <v>0.29399900000000001</v>
      </c>
      <c r="F842" s="7">
        <v>0.12658900000000001</v>
      </c>
      <c r="H842" s="7">
        <v>0.241615</v>
      </c>
      <c r="I842" s="7">
        <v>0.508382</v>
      </c>
      <c r="J842" s="7">
        <v>0.228633</v>
      </c>
      <c r="L842" s="7"/>
      <c r="M842" s="7"/>
    </row>
    <row r="843" spans="2:13" x14ac:dyDescent="0.25">
      <c r="B843" s="6">
        <v>-123.15</v>
      </c>
      <c r="C843" s="6">
        <v>42.1</v>
      </c>
      <c r="D843" s="7">
        <v>0.144732</v>
      </c>
      <c r="E843" s="7">
        <v>0.30422500000000002</v>
      </c>
      <c r="F843" s="7">
        <v>0.13059599999999999</v>
      </c>
      <c r="H843" s="7">
        <v>0.25226399999999999</v>
      </c>
      <c r="I843" s="7">
        <v>0.530277</v>
      </c>
      <c r="J843" s="7">
        <v>0.23651</v>
      </c>
      <c r="L843" s="7"/>
      <c r="M843" s="7"/>
    </row>
    <row r="844" spans="2:13" x14ac:dyDescent="0.25">
      <c r="B844" s="6">
        <v>-123.2</v>
      </c>
      <c r="C844" s="6">
        <v>42.1</v>
      </c>
      <c r="D844" s="7">
        <v>0.149785</v>
      </c>
      <c r="E844" s="7">
        <v>0.31515100000000001</v>
      </c>
      <c r="F844" s="7">
        <v>0.13484399999999999</v>
      </c>
      <c r="H844" s="7">
        <v>0.26340400000000003</v>
      </c>
      <c r="I844" s="7">
        <v>0.55305800000000005</v>
      </c>
      <c r="J844" s="7">
        <v>0.244673</v>
      </c>
      <c r="L844" s="7"/>
      <c r="M844" s="7"/>
    </row>
    <row r="845" spans="2:13" x14ac:dyDescent="0.25">
      <c r="B845" s="6">
        <v>-123.25</v>
      </c>
      <c r="C845" s="6">
        <v>42.1</v>
      </c>
      <c r="D845" s="7">
        <v>0.155441</v>
      </c>
      <c r="E845" s="7">
        <v>0.327486</v>
      </c>
      <c r="F845" s="7">
        <v>0.13944599999999999</v>
      </c>
      <c r="H845" s="7">
        <v>0.275924</v>
      </c>
      <c r="I845" s="7">
        <v>0.57874499999999995</v>
      </c>
      <c r="J845" s="7">
        <v>0.25367600000000001</v>
      </c>
      <c r="L845" s="7"/>
      <c r="M845" s="7"/>
    </row>
    <row r="846" spans="2:13" x14ac:dyDescent="0.25">
      <c r="B846" s="6">
        <v>-123.3</v>
      </c>
      <c r="C846" s="6">
        <v>42.1</v>
      </c>
      <c r="D846" s="7">
        <v>0.16144700000000001</v>
      </c>
      <c r="E846" s="7">
        <v>0.34060200000000002</v>
      </c>
      <c r="F846" s="7">
        <v>0.14427699999999999</v>
      </c>
      <c r="H846" s="7">
        <v>0.28819</v>
      </c>
      <c r="I846" s="7">
        <v>0.60544299999999995</v>
      </c>
      <c r="J846" s="7">
        <v>0.26301600000000003</v>
      </c>
      <c r="L846" s="7"/>
      <c r="M846" s="7"/>
    </row>
    <row r="847" spans="2:13" x14ac:dyDescent="0.25">
      <c r="B847" s="6">
        <v>-123.35</v>
      </c>
      <c r="C847" s="6">
        <v>42.1</v>
      </c>
      <c r="D847" s="7">
        <v>0.16806699999999999</v>
      </c>
      <c r="E847" s="7">
        <v>0.355043</v>
      </c>
      <c r="F847" s="7">
        <v>0.14880699999999999</v>
      </c>
      <c r="H847" s="7">
        <v>0.30019800000000002</v>
      </c>
      <c r="I847" s="7">
        <v>0.63480899999999996</v>
      </c>
      <c r="J847" s="7">
        <v>0.27315099999999998</v>
      </c>
      <c r="L847" s="7"/>
      <c r="M847" s="7"/>
    </row>
    <row r="848" spans="2:13" x14ac:dyDescent="0.25">
      <c r="B848" s="6">
        <v>-123.4</v>
      </c>
      <c r="C848" s="6">
        <v>42.1</v>
      </c>
      <c r="D848" s="7">
        <v>0.175039</v>
      </c>
      <c r="E848" s="7">
        <v>0.37027300000000002</v>
      </c>
      <c r="F848" s="7">
        <v>0.15362899999999999</v>
      </c>
      <c r="H848" s="7">
        <v>0.31264199999999998</v>
      </c>
      <c r="I848" s="7">
        <v>0.66217800000000004</v>
      </c>
      <c r="J848" s="7">
        <v>0.28367100000000001</v>
      </c>
      <c r="L848" s="7"/>
      <c r="M848" s="7"/>
    </row>
    <row r="849" spans="2:13" x14ac:dyDescent="0.25">
      <c r="B849" s="6">
        <v>-123.45</v>
      </c>
      <c r="C849" s="6">
        <v>42.1</v>
      </c>
      <c r="D849" s="7">
        <v>0.18262700000000001</v>
      </c>
      <c r="E849" s="7">
        <v>0.38675599999999999</v>
      </c>
      <c r="F849" s="7">
        <v>0.15873399999999999</v>
      </c>
      <c r="H849" s="7">
        <v>0.325903</v>
      </c>
      <c r="I849" s="7">
        <v>0.68847599999999998</v>
      </c>
      <c r="J849" s="7">
        <v>0.29480800000000001</v>
      </c>
      <c r="L849" s="7"/>
      <c r="M849" s="7"/>
    </row>
    <row r="850" spans="2:13" x14ac:dyDescent="0.25">
      <c r="B850" s="6">
        <v>-123.5</v>
      </c>
      <c r="C850" s="6">
        <v>42.1</v>
      </c>
      <c r="D850" s="7">
        <v>0.190634</v>
      </c>
      <c r="E850" s="7">
        <v>0.40415400000000001</v>
      </c>
      <c r="F850" s="7">
        <v>0.16416800000000001</v>
      </c>
      <c r="H850" s="7">
        <v>0.33953</v>
      </c>
      <c r="I850" s="7">
        <v>0.715387</v>
      </c>
      <c r="J850" s="7">
        <v>0.30634600000000001</v>
      </c>
      <c r="L850" s="7"/>
      <c r="M850" s="7"/>
    </row>
    <row r="851" spans="2:13" x14ac:dyDescent="0.25">
      <c r="B851" s="6">
        <v>-123.55</v>
      </c>
      <c r="C851" s="6">
        <v>42.1</v>
      </c>
      <c r="D851" s="7">
        <v>0.199299</v>
      </c>
      <c r="E851" s="7">
        <v>0.42274899999999999</v>
      </c>
      <c r="F851" s="7">
        <v>0.16984299999999999</v>
      </c>
      <c r="H851" s="7">
        <v>0.35361700000000001</v>
      </c>
      <c r="I851" s="7">
        <v>0.74312599999999995</v>
      </c>
      <c r="J851" s="7">
        <v>0.31820700000000002</v>
      </c>
      <c r="L851" s="7"/>
      <c r="M851" s="7"/>
    </row>
    <row r="852" spans="2:13" x14ac:dyDescent="0.25">
      <c r="B852" s="6">
        <v>-123.6</v>
      </c>
      <c r="C852" s="6">
        <v>42.1</v>
      </c>
      <c r="D852" s="7">
        <v>0.20776900000000001</v>
      </c>
      <c r="E852" s="7">
        <v>0.44084699999999999</v>
      </c>
      <c r="F852" s="7">
        <v>0.17588799999999999</v>
      </c>
      <c r="H852" s="7">
        <v>0.36792900000000001</v>
      </c>
      <c r="I852" s="7">
        <v>0.77130600000000005</v>
      </c>
      <c r="J852" s="7">
        <v>0.32892199999999999</v>
      </c>
      <c r="L852" s="7"/>
      <c r="M852" s="7"/>
    </row>
    <row r="853" spans="2:13" x14ac:dyDescent="0.25">
      <c r="B853" s="6">
        <v>-123.65</v>
      </c>
      <c r="C853" s="6">
        <v>42.1</v>
      </c>
      <c r="D853" s="7">
        <v>0.21659200000000001</v>
      </c>
      <c r="E853" s="7">
        <v>0.45911000000000002</v>
      </c>
      <c r="F853" s="7">
        <v>0.182368</v>
      </c>
      <c r="H853" s="7">
        <v>0.38407000000000002</v>
      </c>
      <c r="I853" s="7">
        <v>0.80259899999999995</v>
      </c>
      <c r="J853" s="7">
        <v>0.33907500000000002</v>
      </c>
      <c r="L853" s="7"/>
      <c r="M853" s="7"/>
    </row>
    <row r="854" spans="2:13" x14ac:dyDescent="0.25">
      <c r="B854" s="6">
        <v>-123.7</v>
      </c>
      <c r="C854" s="6">
        <v>42.1</v>
      </c>
      <c r="D854" s="7">
        <v>0.22597</v>
      </c>
      <c r="E854" s="7">
        <v>0.47855399999999998</v>
      </c>
      <c r="F854" s="7">
        <v>0.18932199999999999</v>
      </c>
      <c r="H854" s="7">
        <v>0.39985599999999999</v>
      </c>
      <c r="I854" s="7">
        <v>0.83449600000000002</v>
      </c>
      <c r="J854" s="7">
        <v>0.34941299999999997</v>
      </c>
      <c r="L854" s="7"/>
      <c r="M854" s="7"/>
    </row>
    <row r="855" spans="2:13" x14ac:dyDescent="0.25">
      <c r="B855" s="6">
        <v>-123.75</v>
      </c>
      <c r="C855" s="6">
        <v>42.1</v>
      </c>
      <c r="D855" s="7">
        <v>0.236599</v>
      </c>
      <c r="E855" s="7">
        <v>0.50041899999999995</v>
      </c>
      <c r="F855" s="7">
        <v>0.19700300000000001</v>
      </c>
      <c r="H855" s="7">
        <v>0.41604600000000003</v>
      </c>
      <c r="I855" s="7">
        <v>0.87235099999999999</v>
      </c>
      <c r="J855" s="7">
        <v>0.36132999999999998</v>
      </c>
      <c r="L855" s="7"/>
      <c r="M855" s="7"/>
    </row>
    <row r="856" spans="2:13" x14ac:dyDescent="0.25">
      <c r="B856" s="6">
        <v>-123.8</v>
      </c>
      <c r="C856" s="6">
        <v>42.1</v>
      </c>
      <c r="D856" s="7">
        <v>0.24815100000000001</v>
      </c>
      <c r="E856" s="7">
        <v>0.524173</v>
      </c>
      <c r="F856" s="7">
        <v>0.205349</v>
      </c>
      <c r="H856" s="7">
        <v>0.43247600000000003</v>
      </c>
      <c r="I856" s="7">
        <v>0.91143600000000002</v>
      </c>
      <c r="J856" s="7">
        <v>0.37359999999999999</v>
      </c>
      <c r="L856" s="7"/>
      <c r="M856" s="7"/>
    </row>
    <row r="857" spans="2:13" x14ac:dyDescent="0.25">
      <c r="B857" s="6">
        <v>-123.85</v>
      </c>
      <c r="C857" s="6">
        <v>42.1</v>
      </c>
      <c r="D857" s="7">
        <v>0.26133800000000001</v>
      </c>
      <c r="E857" s="7">
        <v>0.55115599999999998</v>
      </c>
      <c r="F857" s="7">
        <v>0.21460899999999999</v>
      </c>
      <c r="H857" s="7">
        <v>0.45243699999999998</v>
      </c>
      <c r="I857" s="7">
        <v>0.95842700000000003</v>
      </c>
      <c r="J857" s="7">
        <v>0.38789200000000001</v>
      </c>
      <c r="L857" s="7"/>
      <c r="M857" s="7"/>
    </row>
    <row r="858" spans="2:13" x14ac:dyDescent="0.25">
      <c r="B858" s="6">
        <v>-123.9</v>
      </c>
      <c r="C858" s="6">
        <v>42.1</v>
      </c>
      <c r="D858" s="7">
        <v>0.27602399999999999</v>
      </c>
      <c r="E858" s="7">
        <v>0.581175</v>
      </c>
      <c r="F858" s="7">
        <v>0.22310099999999999</v>
      </c>
      <c r="H858" s="7">
        <v>0.473026</v>
      </c>
      <c r="I858" s="7">
        <v>1.0007299999999999</v>
      </c>
      <c r="J858" s="7">
        <v>0.40281400000000001</v>
      </c>
      <c r="L858" s="7"/>
      <c r="M858" s="7"/>
    </row>
    <row r="859" spans="2:13" x14ac:dyDescent="0.25">
      <c r="B859" s="6">
        <v>-123.95</v>
      </c>
      <c r="C859" s="6">
        <v>42.1</v>
      </c>
      <c r="D859" s="7">
        <v>0.29151100000000002</v>
      </c>
      <c r="E859" s="7">
        <v>0.61583699999999997</v>
      </c>
      <c r="F859" s="7">
        <v>0.23246900000000001</v>
      </c>
      <c r="H859" s="7">
        <v>0.49841400000000002</v>
      </c>
      <c r="I859" s="7">
        <v>1.0481</v>
      </c>
      <c r="J859" s="7">
        <v>0.42045300000000002</v>
      </c>
      <c r="L859" s="7"/>
      <c r="M859" s="7"/>
    </row>
    <row r="860" spans="2:13" x14ac:dyDescent="0.25">
      <c r="B860" s="6">
        <v>-124</v>
      </c>
      <c r="C860" s="6">
        <v>42.1</v>
      </c>
      <c r="D860" s="7">
        <v>0.30866500000000002</v>
      </c>
      <c r="E860" s="7">
        <v>0.65668800000000005</v>
      </c>
      <c r="F860" s="7">
        <v>0.24365600000000001</v>
      </c>
      <c r="H860" s="7">
        <v>0.52559400000000001</v>
      </c>
      <c r="I860" s="7">
        <v>1.0999000000000001</v>
      </c>
      <c r="J860" s="7">
        <v>0.43943100000000002</v>
      </c>
      <c r="L860" s="7"/>
      <c r="M860" s="7"/>
    </row>
    <row r="861" spans="2:13" x14ac:dyDescent="0.25">
      <c r="B861" s="6">
        <v>-124.05</v>
      </c>
      <c r="C861" s="6">
        <v>42.1</v>
      </c>
      <c r="D861" s="7">
        <v>0.32818000000000003</v>
      </c>
      <c r="E861" s="7">
        <v>0.69613400000000003</v>
      </c>
      <c r="F861" s="7">
        <v>0.25639899999999999</v>
      </c>
      <c r="H861" s="7">
        <v>0.55828599999999995</v>
      </c>
      <c r="I861" s="7">
        <v>1.1618999999999999</v>
      </c>
      <c r="J861" s="7">
        <v>0.46187800000000001</v>
      </c>
      <c r="L861" s="7"/>
      <c r="M861" s="7"/>
    </row>
    <row r="862" spans="2:13" x14ac:dyDescent="0.25">
      <c r="B862" s="6">
        <v>-124.1</v>
      </c>
      <c r="C862" s="6">
        <v>42.1</v>
      </c>
      <c r="D862" s="7">
        <v>0.35212399999999999</v>
      </c>
      <c r="E862" s="7">
        <v>0.74440099999999998</v>
      </c>
      <c r="F862" s="7">
        <v>0.27193299999999998</v>
      </c>
      <c r="H862" s="7">
        <v>0.58757499999999996</v>
      </c>
      <c r="I862" s="7">
        <v>1.23247</v>
      </c>
      <c r="J862" s="7">
        <v>0.486933</v>
      </c>
      <c r="L862" s="7"/>
      <c r="M862" s="7"/>
    </row>
    <row r="863" spans="2:13" x14ac:dyDescent="0.25">
      <c r="B863" s="6">
        <v>-124.15</v>
      </c>
      <c r="C863" s="6">
        <v>42.1</v>
      </c>
      <c r="D863" s="7">
        <v>0.381386</v>
      </c>
      <c r="E863" s="7">
        <v>0.80344499999999996</v>
      </c>
      <c r="F863" s="7">
        <v>0.29092200000000001</v>
      </c>
      <c r="H863" s="7">
        <v>0.62340099999999998</v>
      </c>
      <c r="I863" s="7">
        <v>1.32026</v>
      </c>
      <c r="J863" s="7">
        <v>0.50969699999999996</v>
      </c>
      <c r="L863" s="7"/>
      <c r="M863" s="7"/>
    </row>
    <row r="864" spans="2:13" x14ac:dyDescent="0.25">
      <c r="B864" s="6">
        <v>-124.2</v>
      </c>
      <c r="C864" s="6">
        <v>42.1</v>
      </c>
      <c r="D864" s="7">
        <v>0.414796</v>
      </c>
      <c r="E864" s="7">
        <v>0.87820200000000004</v>
      </c>
      <c r="F864" s="7">
        <v>0.31511600000000001</v>
      </c>
      <c r="H864" s="7">
        <v>0.66568499999999997</v>
      </c>
      <c r="I864" s="7">
        <v>1.4270700000000001</v>
      </c>
      <c r="J864" s="7">
        <v>0.53652999999999995</v>
      </c>
      <c r="L864" s="7"/>
      <c r="M864" s="7"/>
    </row>
    <row r="865" spans="2:13" x14ac:dyDescent="0.25">
      <c r="B865" s="6">
        <v>-124.25</v>
      </c>
      <c r="C865" s="6">
        <v>42.1</v>
      </c>
      <c r="D865" s="7">
        <v>0.45125199999999999</v>
      </c>
      <c r="E865" s="7">
        <v>0.97021599999999997</v>
      </c>
      <c r="F865" s="7">
        <v>0.34007399999999999</v>
      </c>
      <c r="H865" s="7">
        <v>0.71681700000000004</v>
      </c>
      <c r="I865" s="7">
        <v>1.53928</v>
      </c>
      <c r="J865" s="7">
        <v>0.56885399999999997</v>
      </c>
      <c r="L865" s="7"/>
      <c r="M865" s="7"/>
    </row>
    <row r="866" spans="2:13" x14ac:dyDescent="0.25">
      <c r="B866" s="6">
        <v>-124.3</v>
      </c>
      <c r="C866" s="6">
        <v>42.1</v>
      </c>
      <c r="D866" s="7">
        <v>0.49787399999999998</v>
      </c>
      <c r="E866" s="7">
        <v>1.0602799999999999</v>
      </c>
      <c r="F866" s="7">
        <v>0.36924600000000002</v>
      </c>
      <c r="H866" s="7">
        <v>0.78230500000000003</v>
      </c>
      <c r="I866" s="7">
        <v>1.6730700000000001</v>
      </c>
      <c r="J866" s="7">
        <v>0.61064499999999999</v>
      </c>
      <c r="L866" s="7"/>
      <c r="M866" s="7"/>
    </row>
    <row r="867" spans="2:13" x14ac:dyDescent="0.25">
      <c r="B867" s="6">
        <v>-124.35</v>
      </c>
      <c r="C867" s="6">
        <v>42.1</v>
      </c>
      <c r="D867" s="7">
        <v>0.54464000000000001</v>
      </c>
      <c r="E867" s="7">
        <v>1.1449800000000001</v>
      </c>
      <c r="F867" s="7">
        <v>0.39787</v>
      </c>
      <c r="H867" s="7">
        <v>0.83738699999999999</v>
      </c>
      <c r="I867" s="7">
        <v>1.8090900000000001</v>
      </c>
      <c r="J867" s="7">
        <v>0.65416700000000005</v>
      </c>
      <c r="L867" s="7"/>
      <c r="M867" s="7"/>
    </row>
    <row r="868" spans="2:13" x14ac:dyDescent="0.25">
      <c r="B868" s="6">
        <v>-124.4</v>
      </c>
      <c r="C868" s="6">
        <v>42.1</v>
      </c>
      <c r="D868" s="7">
        <v>0.55744300000000002</v>
      </c>
      <c r="E868" s="7">
        <v>1.16753</v>
      </c>
      <c r="F868" s="7">
        <v>0.40495399999999998</v>
      </c>
      <c r="H868" s="7">
        <v>0.86035099999999998</v>
      </c>
      <c r="I868" s="7">
        <v>1.86283</v>
      </c>
      <c r="J868" s="7">
        <v>0.67165799999999998</v>
      </c>
      <c r="L868" s="7"/>
      <c r="M868" s="7"/>
    </row>
    <row r="869" spans="2:13" x14ac:dyDescent="0.25">
      <c r="B869" s="6">
        <v>-124.45</v>
      </c>
      <c r="C869" s="6">
        <v>42.1</v>
      </c>
      <c r="D869" s="7">
        <v>0.53742599999999996</v>
      </c>
      <c r="E869" s="7">
        <v>1.1275900000000001</v>
      </c>
      <c r="F869" s="7">
        <v>0.391851</v>
      </c>
      <c r="H869" s="7">
        <v>0.85434699999999997</v>
      </c>
      <c r="I869" s="7">
        <v>1.83744</v>
      </c>
      <c r="J869" s="7">
        <v>0.66496200000000005</v>
      </c>
      <c r="L869" s="7"/>
      <c r="M869" s="7"/>
    </row>
    <row r="870" spans="2:13" x14ac:dyDescent="0.25">
      <c r="B870" s="6">
        <v>-124.5</v>
      </c>
      <c r="C870" s="6">
        <v>42.1</v>
      </c>
      <c r="D870" s="7">
        <v>0.52354900000000004</v>
      </c>
      <c r="E870" s="7">
        <v>1.0945400000000001</v>
      </c>
      <c r="F870" s="7">
        <v>0.38280999999999998</v>
      </c>
      <c r="H870" s="7">
        <v>0.85794800000000004</v>
      </c>
      <c r="I870" s="7">
        <v>1.83118</v>
      </c>
      <c r="J870" s="7">
        <v>0.66635200000000006</v>
      </c>
      <c r="L870" s="7"/>
      <c r="M870" s="7"/>
    </row>
    <row r="871" spans="2:13" x14ac:dyDescent="0.25">
      <c r="B871" s="6">
        <v>-124.55</v>
      </c>
      <c r="C871" s="6">
        <v>42.1</v>
      </c>
      <c r="D871" s="7">
        <v>0.51783699999999999</v>
      </c>
      <c r="E871" s="7">
        <v>1.07548</v>
      </c>
      <c r="F871" s="7">
        <v>0.378886</v>
      </c>
      <c r="H871" s="7">
        <v>0.86465599999999998</v>
      </c>
      <c r="I871" s="7">
        <v>1.8356300000000001</v>
      </c>
      <c r="J871" s="7">
        <v>0.67141899999999999</v>
      </c>
      <c r="L871" s="7"/>
      <c r="M871" s="7"/>
    </row>
    <row r="872" spans="2:13" x14ac:dyDescent="0.25">
      <c r="B872" s="6">
        <v>-124.6</v>
      </c>
      <c r="C872" s="6">
        <v>42.1</v>
      </c>
      <c r="D872" s="7">
        <v>0.517042</v>
      </c>
      <c r="E872" s="7">
        <v>1.0668</v>
      </c>
      <c r="F872" s="7">
        <v>0.37823099999999998</v>
      </c>
      <c r="H872" s="7">
        <v>0.87023799999999996</v>
      </c>
      <c r="I872" s="7">
        <v>1.8412200000000001</v>
      </c>
      <c r="J872" s="7">
        <v>0.67720100000000005</v>
      </c>
      <c r="L872" s="7"/>
      <c r="M872" s="7"/>
    </row>
    <row r="873" spans="2:13" x14ac:dyDescent="0.25">
      <c r="B873" s="6">
        <v>-124.65</v>
      </c>
      <c r="C873" s="6">
        <v>42.1</v>
      </c>
      <c r="D873" s="7">
        <v>0.50838000000000005</v>
      </c>
      <c r="E873" s="7">
        <v>1.0477399999999999</v>
      </c>
      <c r="F873" s="7">
        <v>0.37428400000000001</v>
      </c>
      <c r="H873" s="7">
        <v>0.86001000000000005</v>
      </c>
      <c r="I873" s="7">
        <v>1.8122100000000001</v>
      </c>
      <c r="J873" s="7">
        <v>0.67397499999999999</v>
      </c>
      <c r="L873" s="7"/>
      <c r="M873" s="7"/>
    </row>
    <row r="874" spans="2:13" x14ac:dyDescent="0.25">
      <c r="B874" s="6">
        <v>-124.7</v>
      </c>
      <c r="C874" s="6">
        <v>42.1</v>
      </c>
      <c r="D874" s="7">
        <v>0.49412099999999998</v>
      </c>
      <c r="E874" s="7">
        <v>1.02128</v>
      </c>
      <c r="F874" s="7">
        <v>0.36437000000000003</v>
      </c>
      <c r="H874" s="7">
        <v>0.84621100000000005</v>
      </c>
      <c r="I874" s="7">
        <v>1.77495</v>
      </c>
      <c r="J874" s="7">
        <v>0.66207199999999999</v>
      </c>
      <c r="L874" s="7"/>
      <c r="M874" s="7"/>
    </row>
    <row r="875" spans="2:13" x14ac:dyDescent="0.25">
      <c r="B875" s="6">
        <v>-124.75</v>
      </c>
      <c r="C875" s="6">
        <v>42.1</v>
      </c>
      <c r="D875" s="7">
        <v>0.47853000000000001</v>
      </c>
      <c r="E875" s="7">
        <v>0.99107199999999995</v>
      </c>
      <c r="F875" s="7">
        <v>0.353628</v>
      </c>
      <c r="H875" s="7">
        <v>0.83672199999999997</v>
      </c>
      <c r="I875" s="7">
        <v>1.74488</v>
      </c>
      <c r="J875" s="7">
        <v>0.65363899999999997</v>
      </c>
      <c r="L875" s="7"/>
      <c r="M875" s="7"/>
    </row>
    <row r="876" spans="2:13" x14ac:dyDescent="0.25">
      <c r="B876" s="6">
        <v>-124.8</v>
      </c>
      <c r="C876" s="6">
        <v>42.1</v>
      </c>
      <c r="D876" s="7">
        <v>0.46910400000000002</v>
      </c>
      <c r="E876" s="7">
        <v>0.97050599999999998</v>
      </c>
      <c r="F876" s="7">
        <v>0.34693600000000002</v>
      </c>
      <c r="H876" s="7">
        <v>0.83583700000000005</v>
      </c>
      <c r="I876" s="7">
        <v>1.7355400000000001</v>
      </c>
      <c r="J876" s="7">
        <v>0.65243799999999996</v>
      </c>
      <c r="L876" s="7"/>
      <c r="M876" s="7"/>
    </row>
    <row r="877" spans="2:13" x14ac:dyDescent="0.25">
      <c r="B877" s="6">
        <v>-124.85</v>
      </c>
      <c r="C877" s="6">
        <v>42.1</v>
      </c>
      <c r="D877" s="7">
        <v>0.46589799999999998</v>
      </c>
      <c r="E877" s="7">
        <v>0.95985100000000001</v>
      </c>
      <c r="F877" s="7">
        <v>0.34406599999999998</v>
      </c>
      <c r="H877" s="7">
        <v>0.841005</v>
      </c>
      <c r="I877" s="7">
        <v>1.74281</v>
      </c>
      <c r="J877" s="7">
        <v>0.65628900000000001</v>
      </c>
      <c r="L877" s="7"/>
      <c r="M877" s="7"/>
    </row>
    <row r="878" spans="2:13" x14ac:dyDescent="0.25">
      <c r="B878" s="6">
        <v>-124.9</v>
      </c>
      <c r="C878" s="6">
        <v>42.1</v>
      </c>
      <c r="D878" s="7">
        <v>0.46645799999999998</v>
      </c>
      <c r="E878" s="7">
        <v>0.95839200000000002</v>
      </c>
      <c r="F878" s="7">
        <v>0.34354800000000002</v>
      </c>
      <c r="H878" s="7">
        <v>0.84878500000000001</v>
      </c>
      <c r="I878" s="7">
        <v>1.7581500000000001</v>
      </c>
      <c r="J878" s="7">
        <v>0.66243799999999997</v>
      </c>
      <c r="L878" s="7"/>
      <c r="M878" s="7"/>
    </row>
    <row r="879" spans="2:13" x14ac:dyDescent="0.25">
      <c r="B879" s="6">
        <v>-124.95</v>
      </c>
      <c r="C879" s="6">
        <v>42.1</v>
      </c>
      <c r="D879" s="7">
        <v>0.46998499999999999</v>
      </c>
      <c r="E879" s="7">
        <v>0.96453800000000001</v>
      </c>
      <c r="F879" s="7">
        <v>0.34472999999999998</v>
      </c>
      <c r="H879" s="7">
        <v>0.85819900000000005</v>
      </c>
      <c r="I879" s="7">
        <v>1.77911</v>
      </c>
      <c r="J879" s="7">
        <v>0.67011799999999999</v>
      </c>
      <c r="L879" s="7"/>
      <c r="M879" s="7"/>
    </row>
    <row r="880" spans="2:13" x14ac:dyDescent="0.25">
      <c r="B880" s="6">
        <v>-125</v>
      </c>
      <c r="C880" s="6">
        <v>42.1</v>
      </c>
      <c r="D880" s="7">
        <v>0.47495799999999999</v>
      </c>
      <c r="E880" s="7">
        <v>0.97418400000000005</v>
      </c>
      <c r="F880" s="7">
        <v>0.34685500000000002</v>
      </c>
      <c r="H880" s="7">
        <v>0.86829599999999996</v>
      </c>
      <c r="I880" s="7">
        <v>1.80253</v>
      </c>
      <c r="J880" s="7">
        <v>0.67849199999999998</v>
      </c>
      <c r="L880" s="7"/>
      <c r="M880" s="7"/>
    </row>
    <row r="881" spans="2:13" x14ac:dyDescent="0.25">
      <c r="B881" s="6">
        <v>-116.35</v>
      </c>
      <c r="C881" s="6">
        <v>42.15</v>
      </c>
      <c r="D881" s="7">
        <v>4.5322599999999998E-2</v>
      </c>
      <c r="E881" s="7">
        <v>9.8588499999999996E-2</v>
      </c>
      <c r="F881" s="7">
        <v>3.5637000000000002E-2</v>
      </c>
      <c r="H881" s="7">
        <v>7.0727499999999999E-2</v>
      </c>
      <c r="I881" s="7">
        <v>0.15607199999999999</v>
      </c>
      <c r="J881" s="7">
        <v>5.1195999999999998E-2</v>
      </c>
      <c r="L881" s="7"/>
      <c r="M881" s="7"/>
    </row>
    <row r="882" spans="2:13" x14ac:dyDescent="0.25">
      <c r="B882" s="6">
        <v>-116.4</v>
      </c>
      <c r="C882" s="6">
        <v>42.15</v>
      </c>
      <c r="D882" s="7">
        <v>4.5342899999999998E-2</v>
      </c>
      <c r="E882" s="7">
        <v>9.85983E-2</v>
      </c>
      <c r="F882" s="7">
        <v>3.57156E-2</v>
      </c>
      <c r="H882" s="7">
        <v>7.0672499999999999E-2</v>
      </c>
      <c r="I882" s="7">
        <v>0.15590100000000001</v>
      </c>
      <c r="J882" s="7">
        <v>5.1297099999999998E-2</v>
      </c>
      <c r="L882" s="7"/>
      <c r="M882" s="7"/>
    </row>
    <row r="883" spans="2:13" x14ac:dyDescent="0.25">
      <c r="B883" s="6">
        <v>-116.45</v>
      </c>
      <c r="C883" s="6">
        <v>42.15</v>
      </c>
      <c r="D883" s="7">
        <v>4.53999E-2</v>
      </c>
      <c r="E883" s="7">
        <v>9.8689499999999999E-2</v>
      </c>
      <c r="F883" s="7">
        <v>3.5806499999999998E-2</v>
      </c>
      <c r="H883" s="7">
        <v>7.0674200000000006E-2</v>
      </c>
      <c r="I883" s="7">
        <v>0.15585299999999999</v>
      </c>
      <c r="J883" s="7">
        <v>5.1422200000000001E-2</v>
      </c>
      <c r="L883" s="7"/>
      <c r="M883" s="7"/>
    </row>
    <row r="884" spans="2:13" x14ac:dyDescent="0.25">
      <c r="B884" s="6">
        <v>-116.5</v>
      </c>
      <c r="C884" s="6">
        <v>42.15</v>
      </c>
      <c r="D884" s="7">
        <v>4.5468399999999999E-2</v>
      </c>
      <c r="E884" s="7">
        <v>9.8806000000000005E-2</v>
      </c>
      <c r="F884" s="7">
        <v>3.5901099999999998E-2</v>
      </c>
      <c r="H884" s="7">
        <v>7.0692199999999997E-2</v>
      </c>
      <c r="I884" s="7">
        <v>0.15584000000000001</v>
      </c>
      <c r="J884" s="7">
        <v>5.1555299999999998E-2</v>
      </c>
      <c r="L884" s="7"/>
      <c r="M884" s="7"/>
    </row>
    <row r="885" spans="2:13" x14ac:dyDescent="0.25">
      <c r="B885" s="6">
        <v>-116.55</v>
      </c>
      <c r="C885" s="6">
        <v>42.15</v>
      </c>
      <c r="D885" s="7">
        <v>4.55799E-2</v>
      </c>
      <c r="E885" s="7">
        <v>9.9019499999999996E-2</v>
      </c>
      <c r="F885" s="7">
        <v>3.60498E-2</v>
      </c>
      <c r="H885" s="7">
        <v>7.0778800000000003E-2</v>
      </c>
      <c r="I885" s="7">
        <v>0.15597900000000001</v>
      </c>
      <c r="J885" s="7">
        <v>5.1739800000000002E-2</v>
      </c>
      <c r="L885" s="7"/>
      <c r="M885" s="7"/>
    </row>
    <row r="886" spans="2:13" x14ac:dyDescent="0.25">
      <c r="B886" s="6">
        <v>-116.6</v>
      </c>
      <c r="C886" s="6">
        <v>42.15</v>
      </c>
      <c r="D886" s="7">
        <v>4.5705799999999998E-2</v>
      </c>
      <c r="E886" s="7">
        <v>9.9265599999999996E-2</v>
      </c>
      <c r="F886" s="7">
        <v>3.61924E-2</v>
      </c>
      <c r="H886" s="7">
        <v>7.0889800000000003E-2</v>
      </c>
      <c r="I886" s="7">
        <v>0.15617200000000001</v>
      </c>
      <c r="J886" s="7">
        <v>5.1926899999999998E-2</v>
      </c>
      <c r="L886" s="7"/>
      <c r="M886" s="7"/>
    </row>
    <row r="887" spans="2:13" x14ac:dyDescent="0.25">
      <c r="B887" s="6">
        <v>-116.65</v>
      </c>
      <c r="C887" s="6">
        <v>42.15</v>
      </c>
      <c r="D887" s="7">
        <v>4.5880799999999999E-2</v>
      </c>
      <c r="E887" s="7">
        <v>9.9622799999999997E-2</v>
      </c>
      <c r="F887" s="7">
        <v>3.6340299999999999E-2</v>
      </c>
      <c r="H887" s="7">
        <v>7.1081400000000003E-2</v>
      </c>
      <c r="I887" s="7">
        <v>0.15654699999999999</v>
      </c>
      <c r="J887" s="7">
        <v>5.2143399999999999E-2</v>
      </c>
      <c r="L887" s="7"/>
      <c r="M887" s="7"/>
    </row>
    <row r="888" spans="2:13" x14ac:dyDescent="0.25">
      <c r="B888" s="6">
        <v>-116.7</v>
      </c>
      <c r="C888" s="6">
        <v>42.15</v>
      </c>
      <c r="D888" s="7">
        <v>4.6074299999999999E-2</v>
      </c>
      <c r="E888" s="7">
        <v>0.100022</v>
      </c>
      <c r="F888" s="7">
        <v>3.6494600000000002E-2</v>
      </c>
      <c r="H888" s="7">
        <v>7.1306900000000006E-2</v>
      </c>
      <c r="I888" s="7">
        <v>0.156999</v>
      </c>
      <c r="J888" s="7">
        <v>5.23729E-2</v>
      </c>
      <c r="L888" s="7"/>
      <c r="M888" s="7"/>
    </row>
    <row r="889" spans="2:13" x14ac:dyDescent="0.25">
      <c r="B889" s="6">
        <v>-116.75</v>
      </c>
      <c r="C889" s="6">
        <v>42.15</v>
      </c>
      <c r="D889" s="7">
        <v>4.6322200000000001E-2</v>
      </c>
      <c r="E889" s="7">
        <v>0.10054399999999999</v>
      </c>
      <c r="F889" s="7">
        <v>3.6678000000000002E-2</v>
      </c>
      <c r="H889" s="7">
        <v>7.1624300000000002E-2</v>
      </c>
      <c r="I889" s="7">
        <v>0.15765799999999999</v>
      </c>
      <c r="J889" s="7">
        <v>5.2649899999999999E-2</v>
      </c>
      <c r="L889" s="7"/>
      <c r="M889" s="7"/>
    </row>
    <row r="890" spans="2:13" x14ac:dyDescent="0.25">
      <c r="B890" s="6">
        <v>-116.8</v>
      </c>
      <c r="C890" s="6">
        <v>42.15</v>
      </c>
      <c r="D890" s="7">
        <v>4.6587400000000001E-2</v>
      </c>
      <c r="E890" s="7">
        <v>0.101106</v>
      </c>
      <c r="F890" s="7">
        <v>3.68816E-2</v>
      </c>
      <c r="H890" s="7">
        <v>7.1977200000000005E-2</v>
      </c>
      <c r="I890" s="7">
        <v>0.15839900000000001</v>
      </c>
      <c r="J890" s="7">
        <v>5.29542E-2</v>
      </c>
      <c r="L890" s="7"/>
      <c r="M890" s="7"/>
    </row>
    <row r="891" spans="2:13" x14ac:dyDescent="0.25">
      <c r="B891" s="6">
        <v>-116.85</v>
      </c>
      <c r="C891" s="6">
        <v>42.15</v>
      </c>
      <c r="D891" s="7">
        <v>4.6912799999999998E-2</v>
      </c>
      <c r="E891" s="7">
        <v>0.101803</v>
      </c>
      <c r="F891" s="7">
        <v>3.7108200000000001E-2</v>
      </c>
      <c r="H891" s="7">
        <v>7.2434999999999999E-2</v>
      </c>
      <c r="I891" s="7">
        <v>0.15937499999999999</v>
      </c>
      <c r="J891" s="7">
        <v>5.3304200000000003E-2</v>
      </c>
      <c r="L891" s="7"/>
      <c r="M891" s="7"/>
    </row>
    <row r="892" spans="2:13" x14ac:dyDescent="0.25">
      <c r="B892" s="6">
        <v>-116.9</v>
      </c>
      <c r="C892" s="6">
        <v>42.15</v>
      </c>
      <c r="D892" s="7">
        <v>4.7264E-2</v>
      </c>
      <c r="E892" s="7">
        <v>0.102559</v>
      </c>
      <c r="F892" s="7">
        <v>3.7349300000000002E-2</v>
      </c>
      <c r="H892" s="7">
        <v>7.2947100000000001E-2</v>
      </c>
      <c r="I892" s="7">
        <v>0.16047</v>
      </c>
      <c r="J892" s="7">
        <v>5.3682100000000003E-2</v>
      </c>
      <c r="L892" s="7"/>
      <c r="M892" s="7"/>
    </row>
    <row r="893" spans="2:13" x14ac:dyDescent="0.25">
      <c r="B893" s="6">
        <v>-116.95</v>
      </c>
      <c r="C893" s="6">
        <v>42.15</v>
      </c>
      <c r="D893" s="7">
        <v>4.76853E-2</v>
      </c>
      <c r="E893" s="7">
        <v>0.10347000000000001</v>
      </c>
      <c r="F893" s="7">
        <v>3.7618400000000003E-2</v>
      </c>
      <c r="H893" s="7">
        <v>7.3584899999999995E-2</v>
      </c>
      <c r="I893" s="7">
        <v>0.16184299999999999</v>
      </c>
      <c r="J893" s="7">
        <v>5.4115499999999997E-2</v>
      </c>
      <c r="L893" s="7"/>
      <c r="M893" s="7"/>
    </row>
    <row r="894" spans="2:13" x14ac:dyDescent="0.25">
      <c r="B894" s="6">
        <v>-117</v>
      </c>
      <c r="C894" s="6">
        <v>42.15</v>
      </c>
      <c r="D894" s="7">
        <v>4.81387E-2</v>
      </c>
      <c r="E894" s="7">
        <v>0.104452</v>
      </c>
      <c r="F894" s="7">
        <v>3.7907999999999997E-2</v>
      </c>
      <c r="H894" s="7">
        <v>7.4269299999999996E-2</v>
      </c>
      <c r="I894" s="7">
        <v>0.16337299999999999</v>
      </c>
      <c r="J894" s="7">
        <v>5.45859E-2</v>
      </c>
      <c r="L894" s="7"/>
      <c r="M894" s="7"/>
    </row>
    <row r="895" spans="2:13" x14ac:dyDescent="0.25">
      <c r="B895" s="6">
        <v>-117.05</v>
      </c>
      <c r="C895" s="6">
        <v>42.15</v>
      </c>
      <c r="D895" s="7">
        <v>4.8671100000000002E-2</v>
      </c>
      <c r="E895" s="7">
        <v>0.105612</v>
      </c>
      <c r="F895" s="7">
        <v>3.8232000000000002E-2</v>
      </c>
      <c r="H895" s="7">
        <v>7.5080099999999997E-2</v>
      </c>
      <c r="I895" s="7">
        <v>0.16523299999999999</v>
      </c>
      <c r="J895" s="7">
        <v>5.5123999999999999E-2</v>
      </c>
      <c r="L895" s="7"/>
      <c r="M895" s="7"/>
    </row>
    <row r="896" spans="2:13" x14ac:dyDescent="0.25">
      <c r="B896" s="6">
        <v>-117.1</v>
      </c>
      <c r="C896" s="6">
        <v>42.15</v>
      </c>
      <c r="D896" s="7">
        <v>4.9242000000000001E-2</v>
      </c>
      <c r="E896" s="7">
        <v>0.10685699999999999</v>
      </c>
      <c r="F896" s="7">
        <v>3.8580999999999997E-2</v>
      </c>
      <c r="H896" s="7">
        <v>7.5974299999999995E-2</v>
      </c>
      <c r="I896" s="7">
        <v>0.167297</v>
      </c>
      <c r="J896" s="7">
        <v>5.5711700000000003E-2</v>
      </c>
      <c r="L896" s="7"/>
      <c r="M896" s="7"/>
    </row>
    <row r="897" spans="2:13" x14ac:dyDescent="0.25">
      <c r="B897" s="6">
        <v>-117.15</v>
      </c>
      <c r="C897" s="6">
        <v>42.15</v>
      </c>
      <c r="D897" s="7">
        <v>4.9906899999999997E-2</v>
      </c>
      <c r="E897" s="7">
        <v>0.10831200000000001</v>
      </c>
      <c r="F897" s="7">
        <v>3.89696E-2</v>
      </c>
      <c r="H897" s="7">
        <v>7.7041700000000005E-2</v>
      </c>
      <c r="I897" s="7">
        <v>0.16977999999999999</v>
      </c>
      <c r="J897" s="7">
        <v>5.63858E-2</v>
      </c>
      <c r="L897" s="7"/>
      <c r="M897" s="7"/>
    </row>
    <row r="898" spans="2:13" x14ac:dyDescent="0.25">
      <c r="B898" s="6">
        <v>-117.2</v>
      </c>
      <c r="C898" s="6">
        <v>42.15</v>
      </c>
      <c r="D898" s="7">
        <v>5.0622100000000003E-2</v>
      </c>
      <c r="E898" s="7">
        <v>0.109879</v>
      </c>
      <c r="F898" s="7">
        <v>3.9400900000000003E-2</v>
      </c>
      <c r="H898" s="7">
        <v>7.8233499999999997E-2</v>
      </c>
      <c r="I898" s="7">
        <v>0.17257</v>
      </c>
      <c r="J898" s="7">
        <v>5.7139599999999999E-2</v>
      </c>
      <c r="L898" s="7"/>
      <c r="M898" s="7"/>
    </row>
    <row r="899" spans="2:13" x14ac:dyDescent="0.25">
      <c r="B899" s="6">
        <v>-117.25</v>
      </c>
      <c r="C899" s="6">
        <v>42.15</v>
      </c>
      <c r="D899" s="7">
        <v>5.1449700000000001E-2</v>
      </c>
      <c r="E899" s="7">
        <v>0.11169900000000001</v>
      </c>
      <c r="F899" s="7">
        <v>3.9874899999999998E-2</v>
      </c>
      <c r="H899" s="7">
        <v>7.9657000000000006E-2</v>
      </c>
      <c r="I899" s="7">
        <v>0.175925</v>
      </c>
      <c r="J899" s="7">
        <v>5.8005800000000003E-2</v>
      </c>
      <c r="L899" s="7"/>
      <c r="M899" s="7"/>
    </row>
    <row r="900" spans="2:13" x14ac:dyDescent="0.25">
      <c r="B900" s="6">
        <v>-117.3</v>
      </c>
      <c r="C900" s="6">
        <v>42.15</v>
      </c>
      <c r="D900" s="7">
        <v>5.2324200000000001E-2</v>
      </c>
      <c r="E900" s="7">
        <v>0.11362999999999999</v>
      </c>
      <c r="F900" s="7">
        <v>4.0375899999999999E-2</v>
      </c>
      <c r="H900" s="7">
        <v>8.1223900000000002E-2</v>
      </c>
      <c r="I900" s="7">
        <v>0.17963299999999999</v>
      </c>
      <c r="J900" s="7">
        <v>5.8956000000000001E-2</v>
      </c>
      <c r="L900" s="7"/>
      <c r="M900" s="7"/>
    </row>
    <row r="901" spans="2:13" x14ac:dyDescent="0.25">
      <c r="B901" s="6">
        <v>-117.35</v>
      </c>
      <c r="C901" s="6">
        <v>42.15</v>
      </c>
      <c r="D901" s="7">
        <v>5.3293699999999999E-2</v>
      </c>
      <c r="E901" s="7">
        <v>0.115855</v>
      </c>
      <c r="F901" s="7">
        <v>4.0941400000000003E-2</v>
      </c>
      <c r="H901" s="7">
        <v>8.3106799999999995E-2</v>
      </c>
      <c r="I901" s="7">
        <v>0.18410099999999999</v>
      </c>
      <c r="J901" s="7">
        <v>6.0069699999999997E-2</v>
      </c>
      <c r="L901" s="7"/>
      <c r="M901" s="7"/>
    </row>
    <row r="902" spans="2:13" x14ac:dyDescent="0.25">
      <c r="B902" s="6">
        <v>-117.4</v>
      </c>
      <c r="C902" s="6">
        <v>42.15</v>
      </c>
      <c r="D902" s="7">
        <v>5.4284800000000001E-2</v>
      </c>
      <c r="E902" s="7">
        <v>0.11817999999999999</v>
      </c>
      <c r="F902" s="7">
        <v>4.1615899999999997E-2</v>
      </c>
      <c r="H902" s="7">
        <v>8.5158300000000006E-2</v>
      </c>
      <c r="I902" s="7">
        <v>0.18896499999999999</v>
      </c>
      <c r="J902" s="7">
        <v>6.1329300000000003E-2</v>
      </c>
      <c r="L902" s="7"/>
      <c r="M902" s="7"/>
    </row>
    <row r="903" spans="2:13" x14ac:dyDescent="0.25">
      <c r="B903" s="6">
        <v>-117.45</v>
      </c>
      <c r="C903" s="6">
        <v>42.15</v>
      </c>
      <c r="D903" s="7">
        <v>5.5372699999999997E-2</v>
      </c>
      <c r="E903" s="7">
        <v>0.120725</v>
      </c>
      <c r="F903" s="7">
        <v>4.2265999999999998E-2</v>
      </c>
      <c r="H903" s="7">
        <v>8.7491399999999997E-2</v>
      </c>
      <c r="I903" s="7">
        <v>0.194268</v>
      </c>
      <c r="J903" s="7">
        <v>6.2691800000000006E-2</v>
      </c>
      <c r="L903" s="7"/>
      <c r="M903" s="7"/>
    </row>
    <row r="904" spans="2:13" x14ac:dyDescent="0.25">
      <c r="B904" s="6">
        <v>-117.5</v>
      </c>
      <c r="C904" s="6">
        <v>42.15</v>
      </c>
      <c r="D904" s="7">
        <v>5.6498300000000001E-2</v>
      </c>
      <c r="E904" s="7">
        <v>0.123345</v>
      </c>
      <c r="F904" s="7">
        <v>4.2924999999999998E-2</v>
      </c>
      <c r="H904" s="7">
        <v>9.0023900000000004E-2</v>
      </c>
      <c r="I904" s="7">
        <v>0.19977900000000001</v>
      </c>
      <c r="J904" s="7">
        <v>6.4167100000000005E-2</v>
      </c>
      <c r="L904" s="7"/>
      <c r="M904" s="7"/>
    </row>
    <row r="905" spans="2:13" x14ac:dyDescent="0.25">
      <c r="B905" s="6">
        <v>-117.55</v>
      </c>
      <c r="C905" s="6">
        <v>42.15</v>
      </c>
      <c r="D905" s="7">
        <v>5.77195E-2</v>
      </c>
      <c r="E905" s="7">
        <v>0.12617100000000001</v>
      </c>
      <c r="F905" s="7">
        <v>4.3616700000000001E-2</v>
      </c>
      <c r="H905" s="7">
        <v>9.2854900000000004E-2</v>
      </c>
      <c r="I905" s="7">
        <v>0.20602599999999999</v>
      </c>
      <c r="J905" s="7">
        <v>6.5760700000000005E-2</v>
      </c>
      <c r="L905" s="7"/>
      <c r="M905" s="7"/>
    </row>
    <row r="906" spans="2:13" x14ac:dyDescent="0.25">
      <c r="B906" s="6">
        <v>-117.6</v>
      </c>
      <c r="C906" s="6">
        <v>42.15</v>
      </c>
      <c r="D906" s="7">
        <v>5.8949399999999999E-2</v>
      </c>
      <c r="E906" s="7">
        <v>0.12897700000000001</v>
      </c>
      <c r="F906" s="7">
        <v>4.43314E-2</v>
      </c>
      <c r="H906" s="7">
        <v>9.5784300000000003E-2</v>
      </c>
      <c r="I906" s="7">
        <v>0.21266299999999999</v>
      </c>
      <c r="J906" s="7">
        <v>6.7498799999999998E-2</v>
      </c>
      <c r="L906" s="7"/>
      <c r="M906" s="7"/>
    </row>
    <row r="907" spans="2:13" x14ac:dyDescent="0.25">
      <c r="B907" s="6">
        <v>-117.65</v>
      </c>
      <c r="C907" s="6">
        <v>42.15</v>
      </c>
      <c r="D907" s="7">
        <v>6.0245300000000002E-2</v>
      </c>
      <c r="E907" s="7">
        <v>0.13190299999999999</v>
      </c>
      <c r="F907" s="7">
        <v>4.50611E-2</v>
      </c>
      <c r="H907" s="7">
        <v>9.87455E-2</v>
      </c>
      <c r="I907" s="7">
        <v>0.21962699999999999</v>
      </c>
      <c r="J907" s="7">
        <v>6.9339799999999993E-2</v>
      </c>
      <c r="L907" s="7"/>
      <c r="M907" s="7"/>
    </row>
    <row r="908" spans="2:13" x14ac:dyDescent="0.25">
      <c r="B908" s="6">
        <v>-117.7</v>
      </c>
      <c r="C908" s="6">
        <v>42.15</v>
      </c>
      <c r="D908" s="7">
        <v>6.1535800000000002E-2</v>
      </c>
      <c r="E908" s="7">
        <v>0.13484599999999999</v>
      </c>
      <c r="F908" s="7">
        <v>4.5804499999999998E-2</v>
      </c>
      <c r="H908" s="7">
        <v>0.101495</v>
      </c>
      <c r="I908" s="7">
        <v>0.22634899999999999</v>
      </c>
      <c r="J908" s="7">
        <v>7.1189199999999994E-2</v>
      </c>
      <c r="L908" s="7"/>
      <c r="M908" s="7"/>
    </row>
    <row r="909" spans="2:13" x14ac:dyDescent="0.25">
      <c r="B909" s="6">
        <v>-117.75</v>
      </c>
      <c r="C909" s="6">
        <v>42.15</v>
      </c>
      <c r="D909" s="7">
        <v>6.2885899999999995E-2</v>
      </c>
      <c r="E909" s="7">
        <v>0.137932</v>
      </c>
      <c r="F909" s="7">
        <v>4.6538799999999998E-2</v>
      </c>
      <c r="H909" s="7">
        <v>0.103975</v>
      </c>
      <c r="I909" s="7">
        <v>0.23236499999999999</v>
      </c>
      <c r="J909" s="7">
        <v>7.2810200000000005E-2</v>
      </c>
      <c r="L909" s="7"/>
      <c r="M909" s="7"/>
    </row>
    <row r="910" spans="2:13" x14ac:dyDescent="0.25">
      <c r="B910" s="6">
        <v>-117.8</v>
      </c>
      <c r="C910" s="6">
        <v>42.15</v>
      </c>
      <c r="D910" s="7">
        <v>6.42514E-2</v>
      </c>
      <c r="E910" s="7">
        <v>0.14103499999999999</v>
      </c>
      <c r="F910" s="7">
        <v>4.7245599999999999E-2</v>
      </c>
      <c r="H910" s="7">
        <v>0.106186</v>
      </c>
      <c r="I910" s="7">
        <v>0.23738200000000001</v>
      </c>
      <c r="J910" s="7">
        <v>7.4090500000000004E-2</v>
      </c>
      <c r="L910" s="7"/>
      <c r="M910" s="7"/>
    </row>
    <row r="911" spans="2:13" x14ac:dyDescent="0.25">
      <c r="B911" s="6">
        <v>-117.85</v>
      </c>
      <c r="C911" s="6">
        <v>42.15</v>
      </c>
      <c r="D911" s="7">
        <v>6.5712000000000007E-2</v>
      </c>
      <c r="E911" s="7">
        <v>0.14431099999999999</v>
      </c>
      <c r="F911" s="7">
        <v>4.7984400000000003E-2</v>
      </c>
      <c r="H911" s="7">
        <v>0.108283</v>
      </c>
      <c r="I911" s="7">
        <v>0.24197199999999999</v>
      </c>
      <c r="J911" s="7">
        <v>7.5170899999999999E-2</v>
      </c>
      <c r="L911" s="7"/>
      <c r="M911" s="7"/>
    </row>
    <row r="912" spans="2:13" x14ac:dyDescent="0.25">
      <c r="B912" s="6">
        <v>-117.9</v>
      </c>
      <c r="C912" s="6">
        <v>42.15</v>
      </c>
      <c r="D912" s="7">
        <v>6.7193199999999995E-2</v>
      </c>
      <c r="E912" s="7">
        <v>0.147592</v>
      </c>
      <c r="F912" s="7">
        <v>4.8689799999999998E-2</v>
      </c>
      <c r="H912" s="7">
        <v>0.110042</v>
      </c>
      <c r="I912" s="7">
        <v>0.24582899999999999</v>
      </c>
      <c r="J912" s="7">
        <v>7.5986499999999998E-2</v>
      </c>
      <c r="L912" s="7"/>
      <c r="M912" s="7"/>
    </row>
    <row r="913" spans="2:13" x14ac:dyDescent="0.25">
      <c r="B913" s="6">
        <v>-117.95</v>
      </c>
      <c r="C913" s="6">
        <v>42.15</v>
      </c>
      <c r="D913" s="7">
        <v>6.8713300000000005E-2</v>
      </c>
      <c r="E913" s="7">
        <v>0.15090200000000001</v>
      </c>
      <c r="F913" s="7">
        <v>4.9388500000000002E-2</v>
      </c>
      <c r="H913" s="7">
        <v>0.111444</v>
      </c>
      <c r="I913" s="7">
        <v>0.24895</v>
      </c>
      <c r="J913" s="7">
        <v>7.6602299999999998E-2</v>
      </c>
      <c r="L913" s="7"/>
      <c r="M913" s="7"/>
    </row>
    <row r="914" spans="2:13" x14ac:dyDescent="0.25">
      <c r="B914" s="6">
        <v>-118</v>
      </c>
      <c r="C914" s="6">
        <v>42.15</v>
      </c>
      <c r="D914" s="7">
        <v>7.0239700000000002E-2</v>
      </c>
      <c r="E914" s="7">
        <v>0.15418499999999999</v>
      </c>
      <c r="F914" s="7">
        <v>5.0073300000000001E-2</v>
      </c>
      <c r="H914" s="7">
        <v>0.112723</v>
      </c>
      <c r="I914" s="7">
        <v>0.251917</v>
      </c>
      <c r="J914" s="7">
        <v>7.7219700000000002E-2</v>
      </c>
      <c r="L914" s="7"/>
      <c r="M914" s="7"/>
    </row>
    <row r="915" spans="2:13" x14ac:dyDescent="0.25">
      <c r="B915" s="6">
        <v>-118.05</v>
      </c>
      <c r="C915" s="6">
        <v>42.15</v>
      </c>
      <c r="D915" s="7">
        <v>7.1808800000000006E-2</v>
      </c>
      <c r="E915" s="7">
        <v>0.157527</v>
      </c>
      <c r="F915" s="7">
        <v>5.0783399999999999E-2</v>
      </c>
      <c r="H915" s="7">
        <v>0.11405700000000001</v>
      </c>
      <c r="I915" s="7">
        <v>0.25514599999999998</v>
      </c>
      <c r="J915" s="7">
        <v>7.7925499999999995E-2</v>
      </c>
      <c r="L915" s="7"/>
      <c r="M915" s="7"/>
    </row>
    <row r="916" spans="2:13" x14ac:dyDescent="0.25">
      <c r="B916" s="6">
        <v>-118.1</v>
      </c>
      <c r="C916" s="6">
        <v>42.15</v>
      </c>
      <c r="D916" s="7">
        <v>7.3328699999999997E-2</v>
      </c>
      <c r="E916" s="7">
        <v>0.16076299999999999</v>
      </c>
      <c r="F916" s="7">
        <v>5.1486400000000002E-2</v>
      </c>
      <c r="H916" s="7">
        <v>0.115565</v>
      </c>
      <c r="I916" s="7">
        <v>0.25887500000000002</v>
      </c>
      <c r="J916" s="7">
        <v>7.8786400000000006E-2</v>
      </c>
      <c r="L916" s="7"/>
      <c r="M916" s="7"/>
    </row>
    <row r="917" spans="2:13" x14ac:dyDescent="0.25">
      <c r="B917" s="6">
        <v>-118.15</v>
      </c>
      <c r="C917" s="6">
        <v>42.15</v>
      </c>
      <c r="D917" s="7">
        <v>7.4842500000000006E-2</v>
      </c>
      <c r="E917" s="7">
        <v>0.16425300000000001</v>
      </c>
      <c r="F917" s="7">
        <v>5.22725E-2</v>
      </c>
      <c r="H917" s="7">
        <v>0.11757099999999999</v>
      </c>
      <c r="I917" s="7">
        <v>0.26388600000000001</v>
      </c>
      <c r="J917" s="7">
        <v>7.9959000000000002E-2</v>
      </c>
      <c r="L917" s="7"/>
      <c r="M917" s="7"/>
    </row>
    <row r="918" spans="2:13" x14ac:dyDescent="0.25">
      <c r="B918" s="6">
        <v>-118.2</v>
      </c>
      <c r="C918" s="6">
        <v>42.15</v>
      </c>
      <c r="D918" s="7">
        <v>7.6249300000000006E-2</v>
      </c>
      <c r="E918" s="7">
        <v>0.167659</v>
      </c>
      <c r="F918" s="7">
        <v>5.30594E-2</v>
      </c>
      <c r="H918" s="7">
        <v>0.11991300000000001</v>
      </c>
      <c r="I918" s="7">
        <v>0.26973200000000003</v>
      </c>
      <c r="J918" s="7">
        <v>8.1336000000000006E-2</v>
      </c>
      <c r="L918" s="7"/>
      <c r="M918" s="7"/>
    </row>
    <row r="919" spans="2:13" x14ac:dyDescent="0.25">
      <c r="B919" s="6">
        <v>-118.25</v>
      </c>
      <c r="C919" s="6">
        <v>42.15</v>
      </c>
      <c r="D919" s="7">
        <v>7.7566599999999999E-2</v>
      </c>
      <c r="E919" s="7">
        <v>0.17086999999999999</v>
      </c>
      <c r="F919" s="7">
        <v>5.38434E-2</v>
      </c>
      <c r="H919" s="7">
        <v>0.12255000000000001</v>
      </c>
      <c r="I919" s="7">
        <v>0.27627400000000002</v>
      </c>
      <c r="J919" s="7">
        <v>8.2899700000000007E-2</v>
      </c>
      <c r="L919" s="7"/>
      <c r="M919" s="7"/>
    </row>
    <row r="920" spans="2:13" x14ac:dyDescent="0.25">
      <c r="B920" s="6">
        <v>-118.3</v>
      </c>
      <c r="C920" s="6">
        <v>42.15</v>
      </c>
      <c r="D920" s="7">
        <v>7.8860100000000002E-2</v>
      </c>
      <c r="E920" s="7">
        <v>0.174014</v>
      </c>
      <c r="F920" s="7">
        <v>5.46315E-2</v>
      </c>
      <c r="H920" s="7">
        <v>0.12563299999999999</v>
      </c>
      <c r="I920" s="7">
        <v>0.28381699999999999</v>
      </c>
      <c r="J920" s="7">
        <v>8.4686700000000004E-2</v>
      </c>
      <c r="L920" s="7"/>
      <c r="M920" s="7"/>
    </row>
    <row r="921" spans="2:13" x14ac:dyDescent="0.25">
      <c r="B921" s="6">
        <v>-118.35</v>
      </c>
      <c r="C921" s="6">
        <v>42.15</v>
      </c>
      <c r="D921" s="7">
        <v>8.0080799999999994E-2</v>
      </c>
      <c r="E921" s="7">
        <v>0.17695</v>
      </c>
      <c r="F921" s="7">
        <v>5.5422100000000002E-2</v>
      </c>
      <c r="H921" s="7">
        <v>0.12907099999999999</v>
      </c>
      <c r="I921" s="7">
        <v>0.29158200000000001</v>
      </c>
      <c r="J921" s="7">
        <v>8.6697700000000003E-2</v>
      </c>
      <c r="L921" s="7"/>
      <c r="M921" s="7"/>
    </row>
    <row r="922" spans="2:13" x14ac:dyDescent="0.25">
      <c r="B922" s="6">
        <v>-118.4</v>
      </c>
      <c r="C922" s="6">
        <v>42.15</v>
      </c>
      <c r="D922" s="7">
        <v>8.1231300000000006E-2</v>
      </c>
      <c r="E922" s="7">
        <v>0.17966699999999999</v>
      </c>
      <c r="F922" s="7">
        <v>5.61824E-2</v>
      </c>
      <c r="H922" s="7">
        <v>0.13277</v>
      </c>
      <c r="I922" s="7">
        <v>0.29947600000000002</v>
      </c>
      <c r="J922" s="7">
        <v>8.88346E-2</v>
      </c>
      <c r="L922" s="7"/>
      <c r="M922" s="7"/>
    </row>
    <row r="923" spans="2:13" x14ac:dyDescent="0.25">
      <c r="B923" s="6">
        <v>-118.45</v>
      </c>
      <c r="C923" s="6">
        <v>42.15</v>
      </c>
      <c r="D923" s="7">
        <v>8.2157099999999997E-2</v>
      </c>
      <c r="E923" s="7">
        <v>0.181813</v>
      </c>
      <c r="F923" s="7">
        <v>5.6848299999999997E-2</v>
      </c>
      <c r="H923" s="7">
        <v>0.136073</v>
      </c>
      <c r="I923" s="7">
        <v>0.30683899999999997</v>
      </c>
      <c r="J923" s="7">
        <v>9.0801300000000001E-2</v>
      </c>
      <c r="L923" s="7"/>
      <c r="M923" s="7"/>
    </row>
    <row r="924" spans="2:13" x14ac:dyDescent="0.25">
      <c r="B924" s="6">
        <v>-118.5</v>
      </c>
      <c r="C924" s="6">
        <v>42.15</v>
      </c>
      <c r="D924" s="7">
        <v>8.28372E-2</v>
      </c>
      <c r="E924" s="7">
        <v>0.18334300000000001</v>
      </c>
      <c r="F924" s="7">
        <v>5.7388300000000003E-2</v>
      </c>
      <c r="H924" s="7">
        <v>0.13872799999999999</v>
      </c>
      <c r="I924" s="7">
        <v>0.31298700000000002</v>
      </c>
      <c r="J924" s="7">
        <v>9.2480800000000002E-2</v>
      </c>
      <c r="L924" s="7"/>
      <c r="M924" s="7"/>
    </row>
    <row r="925" spans="2:13" x14ac:dyDescent="0.25">
      <c r="B925" s="6">
        <v>-118.55</v>
      </c>
      <c r="C925" s="6">
        <v>42.15</v>
      </c>
      <c r="D925" s="7">
        <v>8.3063399999999996E-2</v>
      </c>
      <c r="E925" s="7">
        <v>0.183811</v>
      </c>
      <c r="F925" s="7">
        <v>5.7697999999999999E-2</v>
      </c>
      <c r="H925" s="7">
        <v>0.13975799999999999</v>
      </c>
      <c r="I925" s="7">
        <v>0.31553900000000001</v>
      </c>
      <c r="J925" s="7">
        <v>9.3342300000000003E-2</v>
      </c>
      <c r="L925" s="7"/>
      <c r="M925" s="7"/>
    </row>
    <row r="926" spans="2:13" x14ac:dyDescent="0.25">
      <c r="B926" s="6">
        <v>-118.6</v>
      </c>
      <c r="C926" s="6">
        <v>42.15</v>
      </c>
      <c r="D926" s="7">
        <v>8.2963499999999996E-2</v>
      </c>
      <c r="E926" s="7">
        <v>0.18351600000000001</v>
      </c>
      <c r="F926" s="7">
        <v>5.7803300000000002E-2</v>
      </c>
      <c r="H926" s="7">
        <v>0.13935</v>
      </c>
      <c r="I926" s="7">
        <v>0.31447999999999998</v>
      </c>
      <c r="J926" s="7">
        <v>9.3330099999999999E-2</v>
      </c>
      <c r="L926" s="7"/>
      <c r="M926" s="7"/>
    </row>
    <row r="927" spans="2:13" x14ac:dyDescent="0.25">
      <c r="B927" s="6">
        <v>-118.65</v>
      </c>
      <c r="C927" s="6">
        <v>42.15</v>
      </c>
      <c r="D927" s="7">
        <v>8.2462900000000006E-2</v>
      </c>
      <c r="E927" s="7">
        <v>0.18229000000000001</v>
      </c>
      <c r="F927" s="7">
        <v>5.7671199999999999E-2</v>
      </c>
      <c r="H927" s="7">
        <v>0.13703099999999999</v>
      </c>
      <c r="I927" s="7">
        <v>0.30864200000000003</v>
      </c>
      <c r="J927" s="7">
        <v>9.2104800000000001E-2</v>
      </c>
      <c r="L927" s="7"/>
      <c r="M927" s="7"/>
    </row>
    <row r="928" spans="2:13" x14ac:dyDescent="0.25">
      <c r="B928" s="6">
        <v>-118.7</v>
      </c>
      <c r="C928" s="6">
        <v>42.15</v>
      </c>
      <c r="D928" s="7">
        <v>8.1660999999999997E-2</v>
      </c>
      <c r="E928" s="7">
        <v>0.18038100000000001</v>
      </c>
      <c r="F928" s="7">
        <v>5.7334299999999998E-2</v>
      </c>
      <c r="H928" s="7">
        <v>0.133377</v>
      </c>
      <c r="I928" s="7">
        <v>0.30029699999999998</v>
      </c>
      <c r="J928" s="7">
        <v>9.0080099999999996E-2</v>
      </c>
      <c r="L928" s="7"/>
      <c r="M928" s="7"/>
    </row>
    <row r="929" spans="2:13" x14ac:dyDescent="0.25">
      <c r="B929" s="6">
        <v>-118.75</v>
      </c>
      <c r="C929" s="6">
        <v>42.15</v>
      </c>
      <c r="D929" s="7">
        <v>8.0607100000000001E-2</v>
      </c>
      <c r="E929" s="7">
        <v>0.17785899999999999</v>
      </c>
      <c r="F929" s="7">
        <v>5.6874899999999999E-2</v>
      </c>
      <c r="H929" s="7">
        <v>0.12924099999999999</v>
      </c>
      <c r="I929" s="7">
        <v>0.29129699999999997</v>
      </c>
      <c r="J929" s="7">
        <v>8.7872900000000004E-2</v>
      </c>
      <c r="L929" s="7"/>
      <c r="M929" s="7"/>
    </row>
    <row r="930" spans="2:13" x14ac:dyDescent="0.25">
      <c r="B930" s="6">
        <v>-118.8</v>
      </c>
      <c r="C930" s="6">
        <v>42.15</v>
      </c>
      <c r="D930" s="7">
        <v>7.936E-2</v>
      </c>
      <c r="E930" s="7">
        <v>0.174847</v>
      </c>
      <c r="F930" s="7">
        <v>5.6317300000000001E-2</v>
      </c>
      <c r="H930" s="7">
        <v>0.124963</v>
      </c>
      <c r="I930" s="7">
        <v>0.28137899999999999</v>
      </c>
      <c r="J930" s="7">
        <v>8.5642399999999994E-2</v>
      </c>
      <c r="L930" s="7"/>
      <c r="M930" s="7"/>
    </row>
    <row r="931" spans="2:13" x14ac:dyDescent="0.25">
      <c r="B931" s="6">
        <v>-118.85</v>
      </c>
      <c r="C931" s="6">
        <v>42.15</v>
      </c>
      <c r="D931" s="7">
        <v>7.8120200000000001E-2</v>
      </c>
      <c r="E931" s="7">
        <v>0.171821</v>
      </c>
      <c r="F931" s="7">
        <v>5.5786000000000002E-2</v>
      </c>
      <c r="H931" s="7">
        <v>0.121144</v>
      </c>
      <c r="I931" s="7">
        <v>0.27203500000000003</v>
      </c>
      <c r="J931" s="7">
        <v>8.3717600000000003E-2</v>
      </c>
      <c r="L931" s="7"/>
      <c r="M931" s="7"/>
    </row>
    <row r="932" spans="2:13" x14ac:dyDescent="0.25">
      <c r="B932" s="6">
        <v>-118.9</v>
      </c>
      <c r="C932" s="6">
        <v>42.15</v>
      </c>
      <c r="D932" s="7">
        <v>7.6958100000000002E-2</v>
      </c>
      <c r="E932" s="7">
        <v>0.16897100000000001</v>
      </c>
      <c r="F932" s="7">
        <v>5.5316499999999998E-2</v>
      </c>
      <c r="H932" s="7">
        <v>0.117905</v>
      </c>
      <c r="I932" s="7">
        <v>0.26402999999999999</v>
      </c>
      <c r="J932" s="7">
        <v>8.2142599999999996E-2</v>
      </c>
      <c r="L932" s="7"/>
      <c r="M932" s="7"/>
    </row>
    <row r="933" spans="2:13" x14ac:dyDescent="0.25">
      <c r="B933" s="6">
        <v>-118.95</v>
      </c>
      <c r="C933" s="6">
        <v>42.15</v>
      </c>
      <c r="D933" s="7">
        <v>7.5922100000000006E-2</v>
      </c>
      <c r="E933" s="7">
        <v>0.16642299999999999</v>
      </c>
      <c r="F933" s="7">
        <v>5.4935999999999999E-2</v>
      </c>
      <c r="H933" s="7">
        <v>0.11523799999999999</v>
      </c>
      <c r="I933" s="7">
        <v>0.25740800000000003</v>
      </c>
      <c r="J933" s="7">
        <v>8.0915699999999993E-2</v>
      </c>
      <c r="L933" s="7"/>
      <c r="M933" s="7"/>
    </row>
    <row r="934" spans="2:13" x14ac:dyDescent="0.25">
      <c r="B934" s="6">
        <v>-119</v>
      </c>
      <c r="C934" s="6">
        <v>42.15</v>
      </c>
      <c r="D934" s="7">
        <v>7.5064500000000006E-2</v>
      </c>
      <c r="E934" s="7">
        <v>0.16431999999999999</v>
      </c>
      <c r="F934" s="7">
        <v>5.46624E-2</v>
      </c>
      <c r="H934" s="7">
        <v>0.113132</v>
      </c>
      <c r="I934" s="7">
        <v>0.25218200000000002</v>
      </c>
      <c r="J934" s="7">
        <v>8.0013200000000007E-2</v>
      </c>
      <c r="L934" s="7"/>
      <c r="M934" s="7"/>
    </row>
    <row r="935" spans="2:13" x14ac:dyDescent="0.25">
      <c r="B935" s="6">
        <v>-119.05</v>
      </c>
      <c r="C935" s="6">
        <v>42.15</v>
      </c>
      <c r="D935" s="7">
        <v>7.43843E-2</v>
      </c>
      <c r="E935" s="7">
        <v>0.16264799999999999</v>
      </c>
      <c r="F935" s="7">
        <v>5.4496500000000003E-2</v>
      </c>
      <c r="H935" s="7">
        <v>0.11150400000000001</v>
      </c>
      <c r="I935" s="7">
        <v>0.24813099999999999</v>
      </c>
      <c r="J935" s="7">
        <v>7.9397300000000004E-2</v>
      </c>
      <c r="L935" s="7"/>
      <c r="M935" s="7"/>
    </row>
    <row r="936" spans="2:13" x14ac:dyDescent="0.25">
      <c r="B936" s="6">
        <v>-119.1</v>
      </c>
      <c r="C936" s="6">
        <v>42.15</v>
      </c>
      <c r="D936" s="7">
        <v>7.3918700000000004E-2</v>
      </c>
      <c r="E936" s="7">
        <v>0.16151399999999999</v>
      </c>
      <c r="F936" s="7">
        <v>5.44556E-2</v>
      </c>
      <c r="H936" s="7">
        <v>0.11035300000000001</v>
      </c>
      <c r="I936" s="7">
        <v>0.24528800000000001</v>
      </c>
      <c r="J936" s="7">
        <v>7.9041600000000004E-2</v>
      </c>
      <c r="L936" s="7"/>
      <c r="M936" s="7"/>
    </row>
    <row r="937" spans="2:13" x14ac:dyDescent="0.25">
      <c r="B937" s="6">
        <v>-119.15</v>
      </c>
      <c r="C937" s="6">
        <v>42.15</v>
      </c>
      <c r="D937" s="7">
        <v>7.3661400000000002E-2</v>
      </c>
      <c r="E937" s="7">
        <v>0.16090199999999999</v>
      </c>
      <c r="F937" s="7">
        <v>5.45152E-2</v>
      </c>
      <c r="H937" s="7">
        <v>0.10965999999999999</v>
      </c>
      <c r="I937" s="7">
        <v>0.24354799999999999</v>
      </c>
      <c r="J937" s="7">
        <v>7.8924900000000006E-2</v>
      </c>
      <c r="L937" s="7"/>
      <c r="M937" s="7"/>
    </row>
    <row r="938" spans="2:13" x14ac:dyDescent="0.25">
      <c r="B938" s="6">
        <v>-119.2</v>
      </c>
      <c r="C938" s="6">
        <v>42.15</v>
      </c>
      <c r="D938" s="7">
        <v>7.3599499999999998E-2</v>
      </c>
      <c r="E938" s="7">
        <v>0.16075</v>
      </c>
      <c r="F938" s="7">
        <v>5.4680100000000002E-2</v>
      </c>
      <c r="H938" s="7">
        <v>0.10935599999999999</v>
      </c>
      <c r="I938" s="7">
        <v>0.242759</v>
      </c>
      <c r="J938" s="7">
        <v>7.9024399999999995E-2</v>
      </c>
      <c r="L938" s="7"/>
      <c r="M938" s="7"/>
    </row>
    <row r="939" spans="2:13" x14ac:dyDescent="0.25">
      <c r="B939" s="6">
        <v>-119.25</v>
      </c>
      <c r="C939" s="6">
        <v>42.15</v>
      </c>
      <c r="D939" s="7">
        <v>7.3790599999999998E-2</v>
      </c>
      <c r="E939" s="7">
        <v>0.16115099999999999</v>
      </c>
      <c r="F939" s="7">
        <v>5.49626E-2</v>
      </c>
      <c r="H939" s="7">
        <v>0.109514</v>
      </c>
      <c r="I939" s="7">
        <v>0.24307200000000001</v>
      </c>
      <c r="J939" s="7">
        <v>7.9363900000000001E-2</v>
      </c>
      <c r="L939" s="7"/>
      <c r="M939" s="7"/>
    </row>
    <row r="940" spans="2:13" x14ac:dyDescent="0.25">
      <c r="B940" s="6">
        <v>-119.3</v>
      </c>
      <c r="C940" s="6">
        <v>42.15</v>
      </c>
      <c r="D940" s="7">
        <v>7.4186799999999997E-2</v>
      </c>
      <c r="E940" s="7">
        <v>0.16208500000000001</v>
      </c>
      <c r="F940" s="7">
        <v>5.5363200000000001E-2</v>
      </c>
      <c r="H940" s="7">
        <v>0.110112</v>
      </c>
      <c r="I940" s="7">
        <v>0.24446100000000001</v>
      </c>
      <c r="J940" s="7">
        <v>7.9942399999999997E-2</v>
      </c>
      <c r="L940" s="7"/>
      <c r="M940" s="7"/>
    </row>
    <row r="941" spans="2:13" x14ac:dyDescent="0.25">
      <c r="B941" s="6">
        <v>-119.35</v>
      </c>
      <c r="C941" s="6">
        <v>42.15</v>
      </c>
      <c r="D941" s="7">
        <v>7.4808799999999995E-2</v>
      </c>
      <c r="E941" s="7">
        <v>0.163554</v>
      </c>
      <c r="F941" s="7">
        <v>5.5887300000000001E-2</v>
      </c>
      <c r="H941" s="7">
        <v>0.111166</v>
      </c>
      <c r="I941" s="7">
        <v>0.24693100000000001</v>
      </c>
      <c r="J941" s="7">
        <v>8.0769400000000005E-2</v>
      </c>
      <c r="L941" s="7"/>
      <c r="M941" s="7"/>
    </row>
    <row r="942" spans="2:13" x14ac:dyDescent="0.25">
      <c r="B942" s="6">
        <v>-119.4</v>
      </c>
      <c r="C942" s="6">
        <v>42.15</v>
      </c>
      <c r="D942" s="7">
        <v>7.5677499999999995E-2</v>
      </c>
      <c r="E942" s="7">
        <v>0.165632</v>
      </c>
      <c r="F942" s="7">
        <v>5.6550599999999999E-2</v>
      </c>
      <c r="H942" s="7">
        <v>0.11276600000000001</v>
      </c>
      <c r="I942" s="7">
        <v>0.250747</v>
      </c>
      <c r="J942" s="7">
        <v>8.1891800000000001E-2</v>
      </c>
      <c r="L942" s="7"/>
      <c r="M942" s="7"/>
    </row>
    <row r="943" spans="2:13" x14ac:dyDescent="0.25">
      <c r="B943" s="6">
        <v>-119.45</v>
      </c>
      <c r="C943" s="6">
        <v>42.15</v>
      </c>
      <c r="D943" s="7">
        <v>7.6727900000000002E-2</v>
      </c>
      <c r="E943" s="7">
        <v>0.16814899999999999</v>
      </c>
      <c r="F943" s="7">
        <v>5.7334799999999998E-2</v>
      </c>
      <c r="H943" s="7">
        <v>0.114796</v>
      </c>
      <c r="I943" s="7">
        <v>0.25559500000000002</v>
      </c>
      <c r="J943" s="7">
        <v>8.3287299999999995E-2</v>
      </c>
      <c r="L943" s="7"/>
      <c r="M943" s="7"/>
    </row>
    <row r="944" spans="2:13" x14ac:dyDescent="0.25">
      <c r="B944" s="6">
        <v>-119.5</v>
      </c>
      <c r="C944" s="6">
        <v>42.15</v>
      </c>
      <c r="D944" s="7">
        <v>7.8012399999999996E-2</v>
      </c>
      <c r="E944" s="7">
        <v>0.171237</v>
      </c>
      <c r="F944" s="7">
        <v>5.8266600000000002E-2</v>
      </c>
      <c r="H944" s="7">
        <v>0.11742</v>
      </c>
      <c r="I944" s="7">
        <v>0.26188499999999998</v>
      </c>
      <c r="J944" s="7">
        <v>8.5038699999999995E-2</v>
      </c>
      <c r="L944" s="7"/>
      <c r="M944" s="7"/>
    </row>
    <row r="945" spans="2:13" x14ac:dyDescent="0.25">
      <c r="B945" s="6">
        <v>-119.55</v>
      </c>
      <c r="C945" s="6">
        <v>42.15</v>
      </c>
      <c r="D945" s="7">
        <v>7.9473500000000002E-2</v>
      </c>
      <c r="E945" s="7">
        <v>0.174737</v>
      </c>
      <c r="F945" s="7">
        <v>5.9318599999999999E-2</v>
      </c>
      <c r="H945" s="7">
        <v>0.120573</v>
      </c>
      <c r="I945" s="7">
        <v>0.269399</v>
      </c>
      <c r="J945" s="7">
        <v>8.7141399999999994E-2</v>
      </c>
      <c r="L945" s="7"/>
      <c r="M945" s="7"/>
    </row>
    <row r="946" spans="2:13" x14ac:dyDescent="0.25">
      <c r="B946" s="6">
        <v>-119.6</v>
      </c>
      <c r="C946" s="6">
        <v>42.15</v>
      </c>
      <c r="D946" s="7">
        <v>8.1138500000000002E-2</v>
      </c>
      <c r="E946" s="7">
        <v>0.17871100000000001</v>
      </c>
      <c r="F946" s="7">
        <v>6.0501300000000001E-2</v>
      </c>
      <c r="H946" s="7">
        <v>0.124389</v>
      </c>
      <c r="I946" s="7">
        <v>0.27839399999999997</v>
      </c>
      <c r="J946" s="7">
        <v>8.9662599999999995E-2</v>
      </c>
      <c r="L946" s="7"/>
      <c r="M946" s="7"/>
    </row>
    <row r="947" spans="2:13" x14ac:dyDescent="0.25">
      <c r="B947" s="6">
        <v>-119.65</v>
      </c>
      <c r="C947" s="6">
        <v>42.15</v>
      </c>
      <c r="D947" s="7">
        <v>8.2905800000000002E-2</v>
      </c>
      <c r="E947" s="7">
        <v>0.18290999999999999</v>
      </c>
      <c r="F947" s="7">
        <v>6.1775299999999998E-2</v>
      </c>
      <c r="H947" s="7">
        <v>0.12865799999999999</v>
      </c>
      <c r="I947" s="7">
        <v>0.28825600000000001</v>
      </c>
      <c r="J947" s="7">
        <v>9.2542600000000003E-2</v>
      </c>
      <c r="L947" s="7"/>
      <c r="M947" s="7"/>
    </row>
    <row r="948" spans="2:13" x14ac:dyDescent="0.25">
      <c r="B948" s="6">
        <v>-119.7</v>
      </c>
      <c r="C948" s="6">
        <v>42.15</v>
      </c>
      <c r="D948" s="7">
        <v>8.4802799999999998E-2</v>
      </c>
      <c r="E948" s="7">
        <v>0.187413</v>
      </c>
      <c r="F948" s="7">
        <v>6.3126199999999993E-2</v>
      </c>
      <c r="H948" s="7">
        <v>0.13335900000000001</v>
      </c>
      <c r="I948" s="7">
        <v>0.29879499999999998</v>
      </c>
      <c r="J948" s="7">
        <v>9.57398E-2</v>
      </c>
      <c r="L948" s="7"/>
      <c r="M948" s="7"/>
    </row>
    <row r="949" spans="2:13" x14ac:dyDescent="0.25">
      <c r="B949" s="6">
        <v>-119.75</v>
      </c>
      <c r="C949" s="6">
        <v>42.15</v>
      </c>
      <c r="D949" s="7">
        <v>8.6639400000000005E-2</v>
      </c>
      <c r="E949" s="7">
        <v>0.19184200000000001</v>
      </c>
      <c r="F949" s="7">
        <v>6.4439099999999999E-2</v>
      </c>
      <c r="H949" s="7">
        <v>0.137484</v>
      </c>
      <c r="I949" s="7">
        <v>0.30873200000000001</v>
      </c>
      <c r="J949" s="7">
        <v>9.87455E-2</v>
      </c>
      <c r="L949" s="7"/>
      <c r="M949" s="7"/>
    </row>
    <row r="950" spans="2:13" x14ac:dyDescent="0.25">
      <c r="B950" s="6">
        <v>-119.8</v>
      </c>
      <c r="C950" s="6">
        <v>42.15</v>
      </c>
      <c r="D950" s="7">
        <v>8.8540300000000002E-2</v>
      </c>
      <c r="E950" s="7">
        <v>0.196436</v>
      </c>
      <c r="F950" s="7">
        <v>6.5737599999999993E-2</v>
      </c>
      <c r="H950" s="7">
        <v>0.14107600000000001</v>
      </c>
      <c r="I950" s="7">
        <v>0.31798999999999999</v>
      </c>
      <c r="J950" s="7">
        <v>0.10152799999999999</v>
      </c>
      <c r="L950" s="7"/>
      <c r="M950" s="7"/>
    </row>
    <row r="951" spans="2:13" x14ac:dyDescent="0.25">
      <c r="B951" s="6">
        <v>-119.85</v>
      </c>
      <c r="C951" s="6">
        <v>42.15</v>
      </c>
      <c r="D951" s="7">
        <v>9.0358999999999995E-2</v>
      </c>
      <c r="E951" s="7">
        <v>0.20085700000000001</v>
      </c>
      <c r="F951" s="7">
        <v>6.6965899999999995E-2</v>
      </c>
      <c r="H951" s="7">
        <v>0.143627</v>
      </c>
      <c r="I951" s="7">
        <v>0.324681</v>
      </c>
      <c r="J951" s="7">
        <v>0.103655</v>
      </c>
      <c r="L951" s="7"/>
      <c r="M951" s="7"/>
    </row>
    <row r="952" spans="2:13" x14ac:dyDescent="0.25">
      <c r="B952" s="6">
        <v>-119.9</v>
      </c>
      <c r="C952" s="6">
        <v>42.15</v>
      </c>
      <c r="D952" s="7">
        <v>9.2200799999999999E-2</v>
      </c>
      <c r="E952" s="7">
        <v>0.20524600000000001</v>
      </c>
      <c r="F952" s="7">
        <v>6.8135000000000001E-2</v>
      </c>
      <c r="H952" s="7">
        <v>0.145677</v>
      </c>
      <c r="I952" s="7">
        <v>0.32974500000000001</v>
      </c>
      <c r="J952" s="7">
        <v>0.10523200000000001</v>
      </c>
      <c r="L952" s="7"/>
      <c r="M952" s="7"/>
    </row>
    <row r="953" spans="2:13" x14ac:dyDescent="0.25">
      <c r="B953" s="6">
        <v>-119.95</v>
      </c>
      <c r="C953" s="6">
        <v>42.15</v>
      </c>
      <c r="D953" s="7">
        <v>9.3843499999999996E-2</v>
      </c>
      <c r="E953" s="7">
        <v>0.209039</v>
      </c>
      <c r="F953" s="7">
        <v>6.9112000000000007E-2</v>
      </c>
      <c r="H953" s="7">
        <v>0.14640400000000001</v>
      </c>
      <c r="I953" s="7">
        <v>0.33112799999999998</v>
      </c>
      <c r="J953" s="7">
        <v>0.10573100000000001</v>
      </c>
      <c r="L953" s="7"/>
      <c r="M953" s="7"/>
    </row>
    <row r="954" spans="2:13" x14ac:dyDescent="0.25">
      <c r="B954" s="6">
        <v>-120</v>
      </c>
      <c r="C954" s="6">
        <v>42.15</v>
      </c>
      <c r="D954" s="7">
        <v>9.5232700000000003E-2</v>
      </c>
      <c r="E954" s="7">
        <v>0.21212500000000001</v>
      </c>
      <c r="F954" s="7">
        <v>6.9861699999999999E-2</v>
      </c>
      <c r="H954" s="7">
        <v>0.146094</v>
      </c>
      <c r="I954" s="7">
        <v>0.33011800000000002</v>
      </c>
      <c r="J954" s="7">
        <v>0.105437</v>
      </c>
      <c r="L954" s="7"/>
      <c r="M954" s="7"/>
    </row>
    <row r="955" spans="2:13" x14ac:dyDescent="0.25">
      <c r="B955" s="6">
        <v>-120.05</v>
      </c>
      <c r="C955" s="6">
        <v>42.15</v>
      </c>
      <c r="D955" s="7">
        <v>9.6205399999999996E-2</v>
      </c>
      <c r="E955" s="7">
        <v>0.214198</v>
      </c>
      <c r="F955" s="7">
        <v>7.0386400000000002E-2</v>
      </c>
      <c r="H955" s="7">
        <v>0.14507500000000001</v>
      </c>
      <c r="I955" s="7">
        <v>0.32751799999999998</v>
      </c>
      <c r="J955" s="7">
        <v>0.10484300000000001</v>
      </c>
      <c r="L955" s="7"/>
      <c r="M955" s="7"/>
    </row>
    <row r="956" spans="2:13" x14ac:dyDescent="0.25">
      <c r="B956" s="6">
        <v>-120.1</v>
      </c>
      <c r="C956" s="6">
        <v>42.15</v>
      </c>
      <c r="D956" s="7">
        <v>9.6702300000000005E-2</v>
      </c>
      <c r="E956" s="7">
        <v>0.215226</v>
      </c>
      <c r="F956" s="7">
        <v>7.0732100000000006E-2</v>
      </c>
      <c r="H956" s="7">
        <v>0.14374700000000001</v>
      </c>
      <c r="I956" s="7">
        <v>0.32464900000000002</v>
      </c>
      <c r="J956" s="7">
        <v>0.10434400000000001</v>
      </c>
      <c r="L956" s="7"/>
      <c r="M956" s="7"/>
    </row>
    <row r="957" spans="2:13" x14ac:dyDescent="0.25">
      <c r="B957" s="6">
        <v>-120.15</v>
      </c>
      <c r="C957" s="6">
        <v>42.15</v>
      </c>
      <c r="D957" s="7">
        <v>9.7065899999999997E-2</v>
      </c>
      <c r="E957" s="7">
        <v>0.21595900000000001</v>
      </c>
      <c r="F957" s="7">
        <v>7.1070400000000006E-2</v>
      </c>
      <c r="H957" s="7">
        <v>0.142899</v>
      </c>
      <c r="I957" s="7">
        <v>0.32291399999999998</v>
      </c>
      <c r="J957" s="7">
        <v>0.10420699999999999</v>
      </c>
      <c r="L957" s="7"/>
      <c r="M957" s="7"/>
    </row>
    <row r="958" spans="2:13" x14ac:dyDescent="0.25">
      <c r="B958" s="6">
        <v>-120.2</v>
      </c>
      <c r="C958" s="6">
        <v>42.15</v>
      </c>
      <c r="D958" s="7">
        <v>9.7314999999999999E-2</v>
      </c>
      <c r="E958" s="7">
        <v>0.21642800000000001</v>
      </c>
      <c r="F958" s="7">
        <v>7.1438100000000004E-2</v>
      </c>
      <c r="H958" s="7">
        <v>0.14269299999999999</v>
      </c>
      <c r="I958" s="7">
        <v>0.322459</v>
      </c>
      <c r="J958" s="7">
        <v>0.104472</v>
      </c>
      <c r="L958" s="7"/>
      <c r="M958" s="7"/>
    </row>
    <row r="959" spans="2:13" x14ac:dyDescent="0.25">
      <c r="B959" s="6">
        <v>-120.25</v>
      </c>
      <c r="C959" s="6">
        <v>42.15</v>
      </c>
      <c r="D959" s="7">
        <v>9.7232200000000005E-2</v>
      </c>
      <c r="E959" s="7">
        <v>0.21619099999999999</v>
      </c>
      <c r="F959" s="7">
        <v>7.1753999999999998E-2</v>
      </c>
      <c r="H959" s="7">
        <v>0.142674</v>
      </c>
      <c r="I959" s="7">
        <v>0.32229600000000003</v>
      </c>
      <c r="J959" s="7">
        <v>0.104994</v>
      </c>
      <c r="L959" s="7"/>
      <c r="M959" s="7"/>
    </row>
    <row r="960" spans="2:13" x14ac:dyDescent="0.25">
      <c r="B960" s="6">
        <v>-120.3</v>
      </c>
      <c r="C960" s="6">
        <v>42.15</v>
      </c>
      <c r="D960" s="7">
        <v>9.6562200000000001E-2</v>
      </c>
      <c r="E960" s="7">
        <v>0.21470800000000001</v>
      </c>
      <c r="F960" s="7">
        <v>7.1868299999999996E-2</v>
      </c>
      <c r="H960" s="7">
        <v>0.14213500000000001</v>
      </c>
      <c r="I960" s="7">
        <v>0.321017</v>
      </c>
      <c r="J960" s="7">
        <v>0.105489</v>
      </c>
      <c r="L960" s="7"/>
      <c r="M960" s="7"/>
    </row>
    <row r="961" spans="2:13" x14ac:dyDescent="0.25">
      <c r="B961" s="6">
        <v>-120.35</v>
      </c>
      <c r="C961" s="6">
        <v>42.15</v>
      </c>
      <c r="D961" s="7">
        <v>9.5431299999999997E-2</v>
      </c>
      <c r="E961" s="7">
        <v>0.21218300000000001</v>
      </c>
      <c r="F961" s="7">
        <v>7.1709300000000004E-2</v>
      </c>
      <c r="H961" s="7">
        <v>0.14054</v>
      </c>
      <c r="I961" s="7">
        <v>0.31736599999999998</v>
      </c>
      <c r="J961" s="7">
        <v>0.105466</v>
      </c>
      <c r="L961" s="7"/>
      <c r="M961" s="7"/>
    </row>
    <row r="962" spans="2:13" x14ac:dyDescent="0.25">
      <c r="B962" s="6">
        <v>-120.4</v>
      </c>
      <c r="C962" s="6">
        <v>42.15</v>
      </c>
      <c r="D962" s="7">
        <v>9.3650399999999995E-2</v>
      </c>
      <c r="E962" s="7">
        <v>0.20813899999999999</v>
      </c>
      <c r="F962" s="7">
        <v>7.1143600000000001E-2</v>
      </c>
      <c r="H962" s="7">
        <v>0.13747699999999999</v>
      </c>
      <c r="I962" s="7">
        <v>0.31015599999999999</v>
      </c>
      <c r="J962" s="7">
        <v>0.10430399999999999</v>
      </c>
      <c r="L962" s="7"/>
      <c r="M962" s="7"/>
    </row>
    <row r="963" spans="2:13" x14ac:dyDescent="0.25">
      <c r="B963" s="6">
        <v>-120.45</v>
      </c>
      <c r="C963" s="6">
        <v>42.15</v>
      </c>
      <c r="D963" s="7">
        <v>9.1914399999999993E-2</v>
      </c>
      <c r="E963" s="7">
        <v>0.20411799999999999</v>
      </c>
      <c r="F963" s="7">
        <v>7.0394300000000007E-2</v>
      </c>
      <c r="H963" s="7">
        <v>0.133932</v>
      </c>
      <c r="I963" s="7">
        <v>0.301705</v>
      </c>
      <c r="J963" s="7">
        <v>0.10256899999999999</v>
      </c>
      <c r="L963" s="7"/>
      <c r="M963" s="7"/>
    </row>
    <row r="964" spans="2:13" x14ac:dyDescent="0.25">
      <c r="B964" s="6">
        <v>-120.5</v>
      </c>
      <c r="C964" s="6">
        <v>42.15</v>
      </c>
      <c r="D964" s="7">
        <v>9.0051199999999998E-2</v>
      </c>
      <c r="E964" s="7">
        <v>0.19988800000000001</v>
      </c>
      <c r="F964" s="7">
        <v>6.9574200000000003E-2</v>
      </c>
      <c r="H964" s="7">
        <v>0.129964</v>
      </c>
      <c r="I964" s="7">
        <v>0.292682</v>
      </c>
      <c r="J964" s="7">
        <v>0.100748</v>
      </c>
      <c r="L964" s="7"/>
      <c r="M964" s="7"/>
    </row>
    <row r="965" spans="2:13" x14ac:dyDescent="0.25">
      <c r="B965" s="6">
        <v>-120.55</v>
      </c>
      <c r="C965" s="6">
        <v>42.15</v>
      </c>
      <c r="D965" s="7">
        <v>8.8414699999999999E-2</v>
      </c>
      <c r="E965" s="7">
        <v>0.19619300000000001</v>
      </c>
      <c r="F965" s="7">
        <v>6.89192E-2</v>
      </c>
      <c r="H965" s="7">
        <v>0.126606</v>
      </c>
      <c r="I965" s="7">
        <v>0.28467199999999998</v>
      </c>
      <c r="J965" s="7">
        <v>9.9392599999999998E-2</v>
      </c>
      <c r="L965" s="7"/>
      <c r="M965" s="7"/>
    </row>
    <row r="966" spans="2:13" x14ac:dyDescent="0.25">
      <c r="B966" s="6">
        <v>-120.6</v>
      </c>
      <c r="C966" s="6">
        <v>42.15</v>
      </c>
      <c r="D966" s="7">
        <v>8.6913099999999993E-2</v>
      </c>
      <c r="E966" s="7">
        <v>0.19276499999999999</v>
      </c>
      <c r="F966" s="7">
        <v>6.8425600000000003E-2</v>
      </c>
      <c r="H966" s="7">
        <v>0.123816</v>
      </c>
      <c r="I966" s="7">
        <v>0.27729599999999999</v>
      </c>
      <c r="J966" s="7">
        <v>9.8423700000000003E-2</v>
      </c>
      <c r="L966" s="7"/>
      <c r="M966" s="7"/>
    </row>
    <row r="967" spans="2:13" x14ac:dyDescent="0.25">
      <c r="B967" s="6">
        <v>-120.65</v>
      </c>
      <c r="C967" s="6">
        <v>42.15</v>
      </c>
      <c r="D967" s="7">
        <v>8.5766899999999993E-2</v>
      </c>
      <c r="E967" s="7">
        <v>0.189776</v>
      </c>
      <c r="F967" s="7">
        <v>6.8069699999999997E-2</v>
      </c>
      <c r="H967" s="7">
        <v>0.121811</v>
      </c>
      <c r="I967" s="7">
        <v>0.27173199999999997</v>
      </c>
      <c r="J967" s="7">
        <v>9.7827700000000004E-2</v>
      </c>
      <c r="L967" s="7"/>
      <c r="M967" s="7"/>
    </row>
    <row r="968" spans="2:13" x14ac:dyDescent="0.25">
      <c r="B968" s="6">
        <v>-120.7</v>
      </c>
      <c r="C968" s="6">
        <v>42.15</v>
      </c>
      <c r="D968" s="7">
        <v>8.4814799999999996E-2</v>
      </c>
      <c r="E968" s="7">
        <v>0.18714500000000001</v>
      </c>
      <c r="F968" s="7">
        <v>6.7818500000000004E-2</v>
      </c>
      <c r="H968" s="7">
        <v>0.120252</v>
      </c>
      <c r="I968" s="7">
        <v>0.26725199999999999</v>
      </c>
      <c r="J968" s="7">
        <v>9.7457299999999997E-2</v>
      </c>
      <c r="L968" s="7"/>
      <c r="M968" s="7"/>
    </row>
    <row r="969" spans="2:13" x14ac:dyDescent="0.25">
      <c r="B969" s="6">
        <v>-120.75</v>
      </c>
      <c r="C969" s="6">
        <v>42.15</v>
      </c>
      <c r="D969" s="7">
        <v>8.4310800000000005E-2</v>
      </c>
      <c r="E969" s="7">
        <v>0.18560299999999999</v>
      </c>
      <c r="F969" s="7">
        <v>6.7775299999999997E-2</v>
      </c>
      <c r="H969" s="7">
        <v>0.11952500000000001</v>
      </c>
      <c r="I969" s="7">
        <v>0.26478400000000002</v>
      </c>
      <c r="J969" s="7">
        <v>9.7482600000000003E-2</v>
      </c>
      <c r="L969" s="7"/>
      <c r="M969" s="7"/>
    </row>
    <row r="970" spans="2:13" x14ac:dyDescent="0.25">
      <c r="B970" s="6">
        <v>-120.8</v>
      </c>
      <c r="C970" s="6">
        <v>42.15</v>
      </c>
      <c r="D970" s="7">
        <v>8.4036899999999998E-2</v>
      </c>
      <c r="E970" s="7">
        <v>0.184642</v>
      </c>
      <c r="F970" s="7">
        <v>6.7908499999999997E-2</v>
      </c>
      <c r="H970" s="7">
        <v>0.11919200000000001</v>
      </c>
      <c r="I970" s="7">
        <v>0.263324</v>
      </c>
      <c r="J970" s="7">
        <v>9.77325E-2</v>
      </c>
      <c r="L970" s="7"/>
      <c r="M970" s="7"/>
    </row>
    <row r="971" spans="2:13" x14ac:dyDescent="0.25">
      <c r="B971" s="6">
        <v>-120.85</v>
      </c>
      <c r="C971" s="6">
        <v>42.15</v>
      </c>
      <c r="D971" s="7">
        <v>8.4276599999999993E-2</v>
      </c>
      <c r="E971" s="7">
        <v>0.18492700000000001</v>
      </c>
      <c r="F971" s="7">
        <v>6.8265599999999996E-2</v>
      </c>
      <c r="H971" s="7">
        <v>0.11977</v>
      </c>
      <c r="I971" s="7">
        <v>0.26406200000000002</v>
      </c>
      <c r="J971" s="7">
        <v>9.8414299999999996E-2</v>
      </c>
      <c r="L971" s="7"/>
      <c r="M971" s="7"/>
    </row>
    <row r="972" spans="2:13" x14ac:dyDescent="0.25">
      <c r="B972" s="6">
        <v>-120.9</v>
      </c>
      <c r="C972" s="6">
        <v>42.15</v>
      </c>
      <c r="D972" s="7">
        <v>8.4769899999999995E-2</v>
      </c>
      <c r="E972" s="7">
        <v>0.185863</v>
      </c>
      <c r="F972" s="7">
        <v>6.8747699999999995E-2</v>
      </c>
      <c r="H972" s="7">
        <v>0.12071800000000001</v>
      </c>
      <c r="I972" s="7">
        <v>0.26578000000000002</v>
      </c>
      <c r="J972" s="7">
        <v>9.9280499999999994E-2</v>
      </c>
      <c r="L972" s="7"/>
      <c r="M972" s="7"/>
    </row>
    <row r="973" spans="2:13" x14ac:dyDescent="0.25">
      <c r="B973" s="6">
        <v>-120.95</v>
      </c>
      <c r="C973" s="6">
        <v>42.15</v>
      </c>
      <c r="D973" s="7">
        <v>8.5834400000000005E-2</v>
      </c>
      <c r="E973" s="7">
        <v>0.18817</v>
      </c>
      <c r="F973" s="7">
        <v>6.9482000000000002E-2</v>
      </c>
      <c r="H973" s="7">
        <v>0.12268999999999999</v>
      </c>
      <c r="I973" s="7">
        <v>0.26993699999999998</v>
      </c>
      <c r="J973" s="7">
        <v>0.100633</v>
      </c>
      <c r="L973" s="7"/>
      <c r="M973" s="7"/>
    </row>
    <row r="974" spans="2:13" x14ac:dyDescent="0.25">
      <c r="B974" s="6">
        <v>-121</v>
      </c>
      <c r="C974" s="6">
        <v>42.15</v>
      </c>
      <c r="D974" s="7">
        <v>8.7188199999999993E-2</v>
      </c>
      <c r="E974" s="7">
        <v>0.19122800000000001</v>
      </c>
      <c r="F974" s="7">
        <v>7.0361499999999993E-2</v>
      </c>
      <c r="H974" s="7">
        <v>0.12504599999999999</v>
      </c>
      <c r="I974" s="7">
        <v>0.275144</v>
      </c>
      <c r="J974" s="7">
        <v>0.10219</v>
      </c>
      <c r="L974" s="7"/>
      <c r="M974" s="7"/>
    </row>
    <row r="975" spans="2:13" x14ac:dyDescent="0.25">
      <c r="B975" s="6">
        <v>-121.05</v>
      </c>
      <c r="C975" s="6">
        <v>42.15</v>
      </c>
      <c r="D975" s="7">
        <v>8.9154999999999998E-2</v>
      </c>
      <c r="E975" s="7">
        <v>0.195434</v>
      </c>
      <c r="F975" s="7">
        <v>7.1633799999999997E-2</v>
      </c>
      <c r="H975" s="7">
        <v>0.128524</v>
      </c>
      <c r="I975" s="7">
        <v>0.28303200000000001</v>
      </c>
      <c r="J975" s="7">
        <v>0.104394</v>
      </c>
      <c r="L975" s="7"/>
      <c r="M975" s="7"/>
    </row>
    <row r="976" spans="2:13" x14ac:dyDescent="0.25">
      <c r="B976" s="6">
        <v>-121.1</v>
      </c>
      <c r="C976" s="6">
        <v>42.15</v>
      </c>
      <c r="D976" s="7">
        <v>9.14793E-2</v>
      </c>
      <c r="E976" s="7">
        <v>0.20041800000000001</v>
      </c>
      <c r="F976" s="7">
        <v>7.3039099999999996E-2</v>
      </c>
      <c r="H976" s="7">
        <v>0.132466</v>
      </c>
      <c r="I976" s="7">
        <v>0.29193799999999998</v>
      </c>
      <c r="J976" s="7">
        <v>0.10681599999999999</v>
      </c>
      <c r="L976" s="7"/>
      <c r="M976" s="7"/>
    </row>
    <row r="977" spans="2:13" x14ac:dyDescent="0.25">
      <c r="B977" s="6">
        <v>-121.15</v>
      </c>
      <c r="C977" s="6">
        <v>42.15</v>
      </c>
      <c r="D977" s="7">
        <v>9.4452599999999998E-2</v>
      </c>
      <c r="E977" s="7">
        <v>0.20683699999999999</v>
      </c>
      <c r="F977" s="7">
        <v>7.4782799999999996E-2</v>
      </c>
      <c r="H977" s="7">
        <v>0.13755600000000001</v>
      </c>
      <c r="I977" s="7">
        <v>0.30313499999999999</v>
      </c>
      <c r="J977" s="7">
        <v>0.10993700000000001</v>
      </c>
      <c r="L977" s="7"/>
      <c r="M977" s="7"/>
    </row>
    <row r="978" spans="2:13" x14ac:dyDescent="0.25">
      <c r="B978" s="6">
        <v>-121.2</v>
      </c>
      <c r="C978" s="6">
        <v>42.15</v>
      </c>
      <c r="D978" s="7">
        <v>9.7897300000000007E-2</v>
      </c>
      <c r="E978" s="7">
        <v>0.214306</v>
      </c>
      <c r="F978" s="7">
        <v>7.6764399999999997E-2</v>
      </c>
      <c r="H978" s="7">
        <v>0.14327000000000001</v>
      </c>
      <c r="I978" s="7">
        <v>0.31587999999999999</v>
      </c>
      <c r="J978" s="7">
        <v>0.113413</v>
      </c>
      <c r="L978" s="7"/>
      <c r="M978" s="7"/>
    </row>
    <row r="979" spans="2:13" x14ac:dyDescent="0.25">
      <c r="B979" s="6">
        <v>-121.25</v>
      </c>
      <c r="C979" s="6">
        <v>42.15</v>
      </c>
      <c r="D979" s="7">
        <v>0.102021</v>
      </c>
      <c r="E979" s="7">
        <v>0.22320400000000001</v>
      </c>
      <c r="F979" s="7">
        <v>7.9077700000000001E-2</v>
      </c>
      <c r="H979" s="7">
        <v>0.149702</v>
      </c>
      <c r="I979" s="7">
        <v>0.33081700000000003</v>
      </c>
      <c r="J979" s="7">
        <v>0.117395</v>
      </c>
      <c r="L979" s="7"/>
      <c r="M979" s="7"/>
    </row>
    <row r="980" spans="2:13" x14ac:dyDescent="0.25">
      <c r="B980" s="6">
        <v>-121.3</v>
      </c>
      <c r="C980" s="6">
        <v>42.15</v>
      </c>
      <c r="D980" s="7">
        <v>0.106446</v>
      </c>
      <c r="E980" s="7">
        <v>0.233371</v>
      </c>
      <c r="F980" s="7">
        <v>8.1710500000000005E-2</v>
      </c>
      <c r="H980" s="7">
        <v>0.15676100000000001</v>
      </c>
      <c r="I980" s="7">
        <v>0.347576</v>
      </c>
      <c r="J980" s="7">
        <v>0.121847</v>
      </c>
      <c r="L980" s="7"/>
      <c r="M980" s="7"/>
    </row>
    <row r="981" spans="2:13" x14ac:dyDescent="0.25">
      <c r="B981" s="6">
        <v>-121.35</v>
      </c>
      <c r="C981" s="6">
        <v>42.15</v>
      </c>
      <c r="D981" s="7">
        <v>0.111278</v>
      </c>
      <c r="E981" s="7">
        <v>0.24477599999999999</v>
      </c>
      <c r="F981" s="7">
        <v>8.4614900000000007E-2</v>
      </c>
      <c r="H981" s="7">
        <v>0.16425000000000001</v>
      </c>
      <c r="I981" s="7">
        <v>0.365506</v>
      </c>
      <c r="J981" s="7">
        <v>0.12650400000000001</v>
      </c>
      <c r="L981" s="7"/>
      <c r="M981" s="7"/>
    </row>
    <row r="982" spans="2:13" x14ac:dyDescent="0.25">
      <c r="B982" s="6">
        <v>-121.4</v>
      </c>
      <c r="C982" s="6">
        <v>42.15</v>
      </c>
      <c r="D982" s="7">
        <v>0.116697</v>
      </c>
      <c r="E982" s="7">
        <v>0.25776700000000002</v>
      </c>
      <c r="F982" s="7">
        <v>8.7930700000000001E-2</v>
      </c>
      <c r="H982" s="7">
        <v>0.17260200000000001</v>
      </c>
      <c r="I982" s="7">
        <v>0.38577299999999998</v>
      </c>
      <c r="J982" s="7">
        <v>0.131774</v>
      </c>
      <c r="L982" s="7"/>
      <c r="M982" s="7"/>
    </row>
    <row r="983" spans="2:13" x14ac:dyDescent="0.25">
      <c r="B983" s="6">
        <v>-121.45</v>
      </c>
      <c r="C983" s="6">
        <v>42.15</v>
      </c>
      <c r="D983" s="7">
        <v>0.122547</v>
      </c>
      <c r="E983" s="7">
        <v>0.27199600000000002</v>
      </c>
      <c r="F983" s="7">
        <v>9.1555300000000006E-2</v>
      </c>
      <c r="H983" s="7">
        <v>0.18138499999999999</v>
      </c>
      <c r="I983" s="7">
        <v>0.40740900000000002</v>
      </c>
      <c r="J983" s="7">
        <v>0.13743900000000001</v>
      </c>
      <c r="L983" s="7"/>
      <c r="M983" s="7"/>
    </row>
    <row r="984" spans="2:13" x14ac:dyDescent="0.25">
      <c r="B984" s="6">
        <v>-121.5</v>
      </c>
      <c r="C984" s="6">
        <v>42.15</v>
      </c>
      <c r="D984" s="7">
        <v>0.12920699999999999</v>
      </c>
      <c r="E984" s="7">
        <v>0.28830899999999998</v>
      </c>
      <c r="F984" s="7">
        <v>9.5754400000000003E-2</v>
      </c>
      <c r="H984" s="7">
        <v>0.191694</v>
      </c>
      <c r="I984" s="7">
        <v>0.43287700000000001</v>
      </c>
      <c r="J984" s="7">
        <v>0.14414399999999999</v>
      </c>
      <c r="L984" s="7"/>
      <c r="M984" s="7"/>
    </row>
    <row r="985" spans="2:13" x14ac:dyDescent="0.25">
      <c r="B985" s="6">
        <v>-121.55</v>
      </c>
      <c r="C985" s="6">
        <v>42.15</v>
      </c>
      <c r="D985" s="7">
        <v>0.13653100000000001</v>
      </c>
      <c r="E985" s="7">
        <v>0.303701</v>
      </c>
      <c r="F985" s="7">
        <v>9.9936499999999998E-2</v>
      </c>
      <c r="H985" s="7">
        <v>0.203516</v>
      </c>
      <c r="I985" s="7">
        <v>0.45833000000000002</v>
      </c>
      <c r="J985" s="7">
        <v>0.15101999999999999</v>
      </c>
      <c r="L985" s="7"/>
      <c r="M985" s="7"/>
    </row>
    <row r="986" spans="2:13" x14ac:dyDescent="0.25">
      <c r="B986" s="6">
        <v>-121.6</v>
      </c>
      <c r="C986" s="6">
        <v>42.15</v>
      </c>
      <c r="D986" s="7">
        <v>0.14499899999999999</v>
      </c>
      <c r="E986" s="7">
        <v>0.321127</v>
      </c>
      <c r="F986" s="7">
        <v>0.104755</v>
      </c>
      <c r="H986" s="7">
        <v>0.21678800000000001</v>
      </c>
      <c r="I986" s="7">
        <v>0.48970399999999997</v>
      </c>
      <c r="J986" s="7">
        <v>0.15962000000000001</v>
      </c>
      <c r="L986" s="7"/>
      <c r="M986" s="7"/>
    </row>
    <row r="987" spans="2:13" x14ac:dyDescent="0.25">
      <c r="B987" s="6">
        <v>-121.65</v>
      </c>
      <c r="C987" s="6">
        <v>42.15</v>
      </c>
      <c r="D987" s="7">
        <v>0.15364700000000001</v>
      </c>
      <c r="E987" s="7">
        <v>0.34127999999999997</v>
      </c>
      <c r="F987" s="7">
        <v>0.110557</v>
      </c>
      <c r="H987" s="7">
        <v>0.23466799999999999</v>
      </c>
      <c r="I987" s="7">
        <v>0.53147</v>
      </c>
      <c r="J987" s="7">
        <v>0.17107700000000001</v>
      </c>
      <c r="L987" s="7"/>
      <c r="M987" s="7"/>
    </row>
    <row r="988" spans="2:13" x14ac:dyDescent="0.25">
      <c r="B988" s="6">
        <v>-121.7</v>
      </c>
      <c r="C988" s="6">
        <v>42.15</v>
      </c>
      <c r="D988" s="7">
        <v>0.163386</v>
      </c>
      <c r="E988" s="7">
        <v>0.363674</v>
      </c>
      <c r="F988" s="7">
        <v>0.117117</v>
      </c>
      <c r="H988" s="7">
        <v>0.25772400000000001</v>
      </c>
      <c r="I988" s="7">
        <v>0.58440800000000004</v>
      </c>
      <c r="J988" s="7">
        <v>0.184864</v>
      </c>
      <c r="L988" s="7"/>
      <c r="M988" s="7"/>
    </row>
    <row r="989" spans="2:13" x14ac:dyDescent="0.25">
      <c r="B989" s="6">
        <v>-121.75</v>
      </c>
      <c r="C989" s="6">
        <v>42.15</v>
      </c>
      <c r="D989" s="7">
        <v>0.172431</v>
      </c>
      <c r="E989" s="7">
        <v>0.38441799999999998</v>
      </c>
      <c r="F989" s="7">
        <v>0.123699</v>
      </c>
      <c r="H989" s="7">
        <v>0.28093400000000002</v>
      </c>
      <c r="I989" s="7">
        <v>0.63686600000000004</v>
      </c>
      <c r="J989" s="7">
        <v>0.19895499999999999</v>
      </c>
      <c r="L989" s="7"/>
      <c r="M989" s="7"/>
    </row>
    <row r="990" spans="2:13" x14ac:dyDescent="0.25">
      <c r="B990" s="6">
        <v>-121.8</v>
      </c>
      <c r="C990" s="6">
        <v>42.15</v>
      </c>
      <c r="D990" s="7">
        <v>0.17941099999999999</v>
      </c>
      <c r="E990" s="7">
        <v>0.40077200000000002</v>
      </c>
      <c r="F990" s="7">
        <v>0.12906599999999999</v>
      </c>
      <c r="H990" s="7">
        <v>0.29344900000000002</v>
      </c>
      <c r="I990" s="7">
        <v>0.666099</v>
      </c>
      <c r="J990" s="7">
        <v>0.20943700000000001</v>
      </c>
      <c r="L990" s="7"/>
      <c r="M990" s="7"/>
    </row>
    <row r="991" spans="2:13" x14ac:dyDescent="0.25">
      <c r="B991" s="6">
        <v>-121.85</v>
      </c>
      <c r="C991" s="6">
        <v>42.15</v>
      </c>
      <c r="D991" s="7">
        <v>0.18210499999999999</v>
      </c>
      <c r="E991" s="7">
        <v>0.40751500000000002</v>
      </c>
      <c r="F991" s="7">
        <v>0.130999</v>
      </c>
      <c r="H991" s="7">
        <v>0.28799000000000002</v>
      </c>
      <c r="I991" s="7">
        <v>0.65654800000000002</v>
      </c>
      <c r="J991" s="7">
        <v>0.20788200000000001</v>
      </c>
      <c r="L991" s="7"/>
      <c r="M991" s="7"/>
    </row>
    <row r="992" spans="2:13" x14ac:dyDescent="0.25">
      <c r="B992" s="6">
        <v>-121.9</v>
      </c>
      <c r="C992" s="6">
        <v>42.15</v>
      </c>
      <c r="D992" s="7">
        <v>0.182284</v>
      </c>
      <c r="E992" s="7">
        <v>0.40852899999999998</v>
      </c>
      <c r="F992" s="7">
        <v>0.130942</v>
      </c>
      <c r="H992" s="7">
        <v>0.28034700000000001</v>
      </c>
      <c r="I992" s="7">
        <v>0.64200400000000002</v>
      </c>
      <c r="J992" s="7">
        <v>0.20349999999999999</v>
      </c>
      <c r="L992" s="7"/>
      <c r="M992" s="7"/>
    </row>
    <row r="993" spans="2:13" x14ac:dyDescent="0.25">
      <c r="B993" s="6">
        <v>-121.95</v>
      </c>
      <c r="C993" s="6">
        <v>42.15</v>
      </c>
      <c r="D993" s="7">
        <v>0.18371199999999999</v>
      </c>
      <c r="E993" s="7">
        <v>0.41095300000000001</v>
      </c>
      <c r="F993" s="7">
        <v>0.132435</v>
      </c>
      <c r="H993" s="7">
        <v>0.284912</v>
      </c>
      <c r="I993" s="7">
        <v>0.65148799999999996</v>
      </c>
      <c r="J993" s="7">
        <v>0.206867</v>
      </c>
      <c r="L993" s="7"/>
      <c r="M993" s="7"/>
    </row>
    <row r="994" spans="2:13" x14ac:dyDescent="0.25">
      <c r="B994" s="6">
        <v>-122</v>
      </c>
      <c r="C994" s="6">
        <v>42.15</v>
      </c>
      <c r="D994" s="7">
        <v>0.185784</v>
      </c>
      <c r="E994" s="7">
        <v>0.41338999999999998</v>
      </c>
      <c r="F994" s="7">
        <v>0.13544900000000001</v>
      </c>
      <c r="H994" s="7">
        <v>0.29977599999999999</v>
      </c>
      <c r="I994" s="7">
        <v>0.68010199999999998</v>
      </c>
      <c r="J994" s="7">
        <v>0.21735599999999999</v>
      </c>
      <c r="L994" s="7"/>
      <c r="M994" s="7"/>
    </row>
    <row r="995" spans="2:13" x14ac:dyDescent="0.25">
      <c r="B995" s="6">
        <v>-122.05</v>
      </c>
      <c r="C995" s="6">
        <v>42.15</v>
      </c>
      <c r="D995" s="7">
        <v>0.18435299999999999</v>
      </c>
      <c r="E995" s="7">
        <v>0.40803600000000001</v>
      </c>
      <c r="F995" s="7">
        <v>0.137182</v>
      </c>
      <c r="H995" s="7">
        <v>0.30981199999999998</v>
      </c>
      <c r="I995" s="7">
        <v>0.69637899999999997</v>
      </c>
      <c r="J995" s="7">
        <v>0.22550400000000001</v>
      </c>
      <c r="L995" s="7"/>
      <c r="M995" s="7"/>
    </row>
    <row r="996" spans="2:13" x14ac:dyDescent="0.25">
      <c r="B996" s="6">
        <v>-122.1</v>
      </c>
      <c r="C996" s="6">
        <v>42.15</v>
      </c>
      <c r="D996" s="7">
        <v>0.17690600000000001</v>
      </c>
      <c r="E996" s="7">
        <v>0.389434</v>
      </c>
      <c r="F996" s="7">
        <v>0.133493</v>
      </c>
      <c r="H996" s="7">
        <v>0.29184199999999999</v>
      </c>
      <c r="I996" s="7">
        <v>0.65407899999999997</v>
      </c>
      <c r="J996" s="7">
        <v>0.218003</v>
      </c>
      <c r="L996" s="7"/>
      <c r="M996" s="7"/>
    </row>
    <row r="997" spans="2:13" x14ac:dyDescent="0.25">
      <c r="B997" s="6">
        <v>-122.15</v>
      </c>
      <c r="C997" s="6">
        <v>42.15</v>
      </c>
      <c r="D997" s="7">
        <v>0.16560800000000001</v>
      </c>
      <c r="E997" s="7">
        <v>0.363456</v>
      </c>
      <c r="F997" s="7">
        <v>0.12587100000000001</v>
      </c>
      <c r="H997" s="7">
        <v>0.259932</v>
      </c>
      <c r="I997" s="7">
        <v>0.58127600000000001</v>
      </c>
      <c r="J997" s="7">
        <v>0.19907</v>
      </c>
      <c r="L997" s="7"/>
      <c r="M997" s="7"/>
    </row>
    <row r="998" spans="2:13" x14ac:dyDescent="0.25">
      <c r="B998" s="6">
        <v>-122.2</v>
      </c>
      <c r="C998" s="6">
        <v>42.15</v>
      </c>
      <c r="D998" s="7">
        <v>0.15484000000000001</v>
      </c>
      <c r="E998" s="7">
        <v>0.338447</v>
      </c>
      <c r="F998" s="7">
        <v>0.118862</v>
      </c>
      <c r="H998" s="7">
        <v>0.23438200000000001</v>
      </c>
      <c r="I998" s="7">
        <v>0.52268999999999999</v>
      </c>
      <c r="J998" s="7">
        <v>0.18448700000000001</v>
      </c>
      <c r="L998" s="7"/>
      <c r="M998" s="7"/>
    </row>
    <row r="999" spans="2:13" x14ac:dyDescent="0.25">
      <c r="B999" s="6">
        <v>-122.25</v>
      </c>
      <c r="C999" s="6">
        <v>42.15</v>
      </c>
      <c r="D999" s="7">
        <v>0.14621500000000001</v>
      </c>
      <c r="E999" s="7">
        <v>0.31807299999999999</v>
      </c>
      <c r="F999" s="7">
        <v>0.113612</v>
      </c>
      <c r="H999" s="7">
        <v>0.217362</v>
      </c>
      <c r="I999" s="7">
        <v>0.482265</v>
      </c>
      <c r="J999" s="7">
        <v>0.17537</v>
      </c>
      <c r="L999" s="7"/>
      <c r="M999" s="7"/>
    </row>
    <row r="1000" spans="2:13" x14ac:dyDescent="0.25">
      <c r="B1000" s="6">
        <v>-122.3</v>
      </c>
      <c r="C1000" s="6">
        <v>42.15</v>
      </c>
      <c r="D1000" s="7">
        <v>0.13866100000000001</v>
      </c>
      <c r="E1000" s="7">
        <v>0.30244700000000002</v>
      </c>
      <c r="F1000" s="7">
        <v>0.10997999999999999</v>
      </c>
      <c r="H1000" s="7">
        <v>0.206372</v>
      </c>
      <c r="I1000" s="7">
        <v>0.45527099999999998</v>
      </c>
      <c r="J1000" s="7">
        <v>0.17014799999999999</v>
      </c>
      <c r="L1000" s="7"/>
      <c r="M1000" s="7"/>
    </row>
    <row r="1001" spans="2:13" x14ac:dyDescent="0.25">
      <c r="B1001" s="6">
        <v>-122.35</v>
      </c>
      <c r="C1001" s="6">
        <v>42.15</v>
      </c>
      <c r="D1001" s="7">
        <v>0.132742</v>
      </c>
      <c r="E1001" s="7">
        <v>0.29013800000000001</v>
      </c>
      <c r="F1001" s="7">
        <v>0.10749300000000001</v>
      </c>
      <c r="H1001" s="7">
        <v>0.198434</v>
      </c>
      <c r="I1001" s="7">
        <v>0.43650699999999998</v>
      </c>
      <c r="J1001" s="7">
        <v>0.167466</v>
      </c>
      <c r="L1001" s="7"/>
      <c r="M1001" s="7"/>
    </row>
    <row r="1002" spans="2:13" x14ac:dyDescent="0.25">
      <c r="B1002" s="6">
        <v>-122.4</v>
      </c>
      <c r="C1002" s="6">
        <v>42.15</v>
      </c>
      <c r="D1002" s="7">
        <v>0.12836500000000001</v>
      </c>
      <c r="E1002" s="7">
        <v>0.27915099999999998</v>
      </c>
      <c r="F1002" s="7">
        <v>0.10585700000000001</v>
      </c>
      <c r="H1002" s="7">
        <v>0.192995</v>
      </c>
      <c r="I1002" s="7">
        <v>0.42202899999999999</v>
      </c>
      <c r="J1002" s="7">
        <v>0.16637199999999999</v>
      </c>
      <c r="L1002" s="7"/>
      <c r="M1002" s="7"/>
    </row>
    <row r="1003" spans="2:13" x14ac:dyDescent="0.25">
      <c r="B1003" s="6">
        <v>-122.45</v>
      </c>
      <c r="C1003" s="6">
        <v>42.15</v>
      </c>
      <c r="D1003" s="7">
        <v>0.12489500000000001</v>
      </c>
      <c r="E1003" s="7">
        <v>0.27004499999999998</v>
      </c>
      <c r="F1003" s="7">
        <v>0.104797</v>
      </c>
      <c r="H1003" s="7">
        <v>0.18931799999999999</v>
      </c>
      <c r="I1003" s="7">
        <v>0.41117300000000001</v>
      </c>
      <c r="J1003" s="7">
        <v>0.16636699999999999</v>
      </c>
      <c r="L1003" s="7"/>
      <c r="M1003" s="7"/>
    </row>
    <row r="1004" spans="2:13" x14ac:dyDescent="0.25">
      <c r="B1004" s="6">
        <v>-122.5</v>
      </c>
      <c r="C1004" s="6">
        <v>42.15</v>
      </c>
      <c r="D1004" s="7">
        <v>0.12224400000000001</v>
      </c>
      <c r="E1004" s="7">
        <v>0.26299400000000001</v>
      </c>
      <c r="F1004" s="7">
        <v>0.104258</v>
      </c>
      <c r="H1004" s="7">
        <v>0.18698999999999999</v>
      </c>
      <c r="I1004" s="7">
        <v>0.40374199999999999</v>
      </c>
      <c r="J1004" s="7">
        <v>0.16714699999999999</v>
      </c>
      <c r="L1004" s="7"/>
      <c r="M1004" s="7"/>
    </row>
    <row r="1005" spans="2:13" x14ac:dyDescent="0.25">
      <c r="B1005" s="6">
        <v>-122.55</v>
      </c>
      <c r="C1005" s="6">
        <v>42.15</v>
      </c>
      <c r="D1005" s="7">
        <v>0.120072</v>
      </c>
      <c r="E1005" s="7">
        <v>0.25725599999999998</v>
      </c>
      <c r="F1005" s="7">
        <v>0.104015</v>
      </c>
      <c r="H1005" s="7">
        <v>0.18546299999999999</v>
      </c>
      <c r="I1005" s="7">
        <v>0.398538</v>
      </c>
      <c r="J1005" s="7">
        <v>0.16860900000000001</v>
      </c>
      <c r="L1005" s="7"/>
      <c r="M1005" s="7"/>
    </row>
    <row r="1006" spans="2:13" x14ac:dyDescent="0.25">
      <c r="B1006" s="6">
        <v>-122.6</v>
      </c>
      <c r="C1006" s="6">
        <v>42.15</v>
      </c>
      <c r="D1006" s="7">
        <v>0.11837399999999999</v>
      </c>
      <c r="E1006" s="7">
        <v>0.252716</v>
      </c>
      <c r="F1006" s="7">
        <v>0.104099</v>
      </c>
      <c r="H1006" s="7">
        <v>0.18462300000000001</v>
      </c>
      <c r="I1006" s="7">
        <v>0.39512700000000001</v>
      </c>
      <c r="J1006" s="7">
        <v>0.170513</v>
      </c>
      <c r="L1006" s="7"/>
      <c r="M1006" s="7"/>
    </row>
    <row r="1007" spans="2:13" x14ac:dyDescent="0.25">
      <c r="B1007" s="6">
        <v>-122.65</v>
      </c>
      <c r="C1007" s="6">
        <v>42.15</v>
      </c>
      <c r="D1007" s="7">
        <v>0.117592</v>
      </c>
      <c r="E1007" s="7">
        <v>0.25032300000000002</v>
      </c>
      <c r="F1007" s="7">
        <v>0.104723</v>
      </c>
      <c r="H1007" s="7">
        <v>0.18577299999999999</v>
      </c>
      <c r="I1007" s="7">
        <v>0.39616699999999999</v>
      </c>
      <c r="J1007" s="7">
        <v>0.173563</v>
      </c>
      <c r="L1007" s="7"/>
      <c r="M1007" s="7"/>
    </row>
    <row r="1008" spans="2:13" x14ac:dyDescent="0.25">
      <c r="B1008" s="6">
        <v>-122.7</v>
      </c>
      <c r="C1008" s="6">
        <v>42.15</v>
      </c>
      <c r="D1008" s="7">
        <v>0.117101</v>
      </c>
      <c r="E1008" s="7">
        <v>0.24865200000000001</v>
      </c>
      <c r="F1008" s="7">
        <v>0.10556699999999999</v>
      </c>
      <c r="H1008" s="7">
        <v>0.18732699999999999</v>
      </c>
      <c r="I1008" s="7">
        <v>0.398233</v>
      </c>
      <c r="J1008" s="7">
        <v>0.17691299999999999</v>
      </c>
      <c r="L1008" s="7"/>
      <c r="M1008" s="7"/>
    </row>
    <row r="1009" spans="2:13" x14ac:dyDescent="0.25">
      <c r="B1009" s="6">
        <v>-122.75</v>
      </c>
      <c r="C1009" s="6">
        <v>42.15</v>
      </c>
      <c r="D1009" s="7">
        <v>0.11763</v>
      </c>
      <c r="E1009" s="7">
        <v>0.24926300000000001</v>
      </c>
      <c r="F1009" s="7">
        <v>0.10694099999999999</v>
      </c>
      <c r="H1009" s="7">
        <v>0.19098399999999999</v>
      </c>
      <c r="I1009" s="7">
        <v>0.40494400000000003</v>
      </c>
      <c r="J1009" s="7">
        <v>0.181334</v>
      </c>
      <c r="L1009" s="7"/>
      <c r="M1009" s="7"/>
    </row>
    <row r="1010" spans="2:13" x14ac:dyDescent="0.25">
      <c r="B1010" s="6">
        <v>-122.8</v>
      </c>
      <c r="C1010" s="6">
        <v>42.15</v>
      </c>
      <c r="D1010" s="7">
        <v>0.118424</v>
      </c>
      <c r="E1010" s="7">
        <v>0.25049300000000002</v>
      </c>
      <c r="F1010" s="7">
        <v>0.108505</v>
      </c>
      <c r="H1010" s="7">
        <v>0.195026</v>
      </c>
      <c r="I1010" s="7">
        <v>0.41256799999999999</v>
      </c>
      <c r="J1010" s="7">
        <v>0.186034</v>
      </c>
      <c r="L1010" s="7"/>
      <c r="M1010" s="7"/>
    </row>
    <row r="1011" spans="2:13" x14ac:dyDescent="0.25">
      <c r="B1011" s="6">
        <v>-122.85</v>
      </c>
      <c r="C1011" s="6">
        <v>42.15</v>
      </c>
      <c r="D1011" s="7">
        <v>0.120203</v>
      </c>
      <c r="E1011" s="7">
        <v>0.25393700000000002</v>
      </c>
      <c r="F1011" s="7">
        <v>0.110545</v>
      </c>
      <c r="H1011" s="7">
        <v>0.20099</v>
      </c>
      <c r="I1011" s="7">
        <v>0.424537</v>
      </c>
      <c r="J1011" s="7">
        <v>0.19175300000000001</v>
      </c>
      <c r="L1011" s="7"/>
      <c r="M1011" s="7"/>
    </row>
    <row r="1012" spans="2:13" x14ac:dyDescent="0.25">
      <c r="B1012" s="6">
        <v>-122.9</v>
      </c>
      <c r="C1012" s="6">
        <v>42.15</v>
      </c>
      <c r="D1012" s="7">
        <v>0.12225900000000001</v>
      </c>
      <c r="E1012" s="7">
        <v>0.25800600000000001</v>
      </c>
      <c r="F1012" s="7">
        <v>0.112786</v>
      </c>
      <c r="H1012" s="7">
        <v>0.20669599999999999</v>
      </c>
      <c r="I1012" s="7">
        <v>0.43651299999999998</v>
      </c>
      <c r="J1012" s="7">
        <v>0.19777400000000001</v>
      </c>
      <c r="L1012" s="7"/>
      <c r="M1012" s="7"/>
    </row>
    <row r="1013" spans="2:13" x14ac:dyDescent="0.25">
      <c r="B1013" s="6">
        <v>-122.95</v>
      </c>
      <c r="C1013" s="6">
        <v>42.15</v>
      </c>
      <c r="D1013" s="7">
        <v>0.12520999999999999</v>
      </c>
      <c r="E1013" s="7">
        <v>0.26411899999999999</v>
      </c>
      <c r="F1013" s="7">
        <v>0.115476</v>
      </c>
      <c r="H1013" s="7">
        <v>0.21354000000000001</v>
      </c>
      <c r="I1013" s="7">
        <v>0.45041799999999999</v>
      </c>
      <c r="J1013" s="7">
        <v>0.204818</v>
      </c>
      <c r="L1013" s="7"/>
      <c r="M1013" s="7"/>
    </row>
    <row r="1014" spans="2:13" x14ac:dyDescent="0.25">
      <c r="B1014" s="6">
        <v>-123</v>
      </c>
      <c r="C1014" s="6">
        <v>42.15</v>
      </c>
      <c r="D1014" s="7">
        <v>0.128465</v>
      </c>
      <c r="E1014" s="7">
        <v>0.27090599999999998</v>
      </c>
      <c r="F1014" s="7">
        <v>0.118366</v>
      </c>
      <c r="H1014" s="7">
        <v>0.220721</v>
      </c>
      <c r="I1014" s="7">
        <v>0.46500599999999997</v>
      </c>
      <c r="J1014" s="7">
        <v>0.212202</v>
      </c>
      <c r="L1014" s="7"/>
      <c r="M1014" s="7"/>
    </row>
    <row r="1015" spans="2:13" x14ac:dyDescent="0.25">
      <c r="B1015" s="6">
        <v>-123.05</v>
      </c>
      <c r="C1015" s="6">
        <v>42.15</v>
      </c>
      <c r="D1015" s="7">
        <v>0.13252900000000001</v>
      </c>
      <c r="E1015" s="7">
        <v>0.27954699999999999</v>
      </c>
      <c r="F1015" s="7">
        <v>0.121666</v>
      </c>
      <c r="H1015" s="7">
        <v>0.22930400000000001</v>
      </c>
      <c r="I1015" s="7">
        <v>0.48261799999999999</v>
      </c>
      <c r="J1015" s="7">
        <v>0.21967700000000001</v>
      </c>
      <c r="L1015" s="7"/>
      <c r="M1015" s="7"/>
    </row>
    <row r="1016" spans="2:13" x14ac:dyDescent="0.25">
      <c r="B1016" s="6">
        <v>-123.1</v>
      </c>
      <c r="C1016" s="6">
        <v>42.15</v>
      </c>
      <c r="D1016" s="7">
        <v>0.13691700000000001</v>
      </c>
      <c r="E1016" s="7">
        <v>0.28879700000000003</v>
      </c>
      <c r="F1016" s="7">
        <v>0.125195</v>
      </c>
      <c r="H1016" s="7">
        <v>0.23829</v>
      </c>
      <c r="I1016" s="7">
        <v>0.50099400000000005</v>
      </c>
      <c r="J1016" s="7">
        <v>0.226606</v>
      </c>
      <c r="L1016" s="7"/>
      <c r="M1016" s="7"/>
    </row>
    <row r="1017" spans="2:13" x14ac:dyDescent="0.25">
      <c r="B1017" s="6">
        <v>-123.15</v>
      </c>
      <c r="C1017" s="6">
        <v>42.15</v>
      </c>
      <c r="D1017" s="7">
        <v>0.14205699999999999</v>
      </c>
      <c r="E1017" s="7">
        <v>0.29860900000000001</v>
      </c>
      <c r="F1017" s="7">
        <v>0.129131</v>
      </c>
      <c r="H1017" s="7">
        <v>0.24876500000000001</v>
      </c>
      <c r="I1017" s="7">
        <v>0.52249100000000004</v>
      </c>
      <c r="J1017" s="7">
        <v>0.23438999999999999</v>
      </c>
      <c r="L1017" s="7"/>
      <c r="M1017" s="7"/>
    </row>
    <row r="1018" spans="2:13" x14ac:dyDescent="0.25">
      <c r="B1018" s="6">
        <v>-123.2</v>
      </c>
      <c r="C1018" s="6">
        <v>42.15</v>
      </c>
      <c r="D1018" s="7">
        <v>0.147253</v>
      </c>
      <c r="E1018" s="7">
        <v>0.309141</v>
      </c>
      <c r="F1018" s="7">
        <v>0.13331399999999999</v>
      </c>
      <c r="H1018" s="7">
        <v>0.25974399999999997</v>
      </c>
      <c r="I1018" s="7">
        <v>0.54489900000000002</v>
      </c>
      <c r="J1018" s="7">
        <v>0.24246100000000001</v>
      </c>
      <c r="L1018" s="7"/>
      <c r="M1018" s="7"/>
    </row>
    <row r="1019" spans="2:13" x14ac:dyDescent="0.25">
      <c r="B1019" s="6">
        <v>-123.25</v>
      </c>
      <c r="C1019" s="6">
        <v>42.15</v>
      </c>
      <c r="D1019" s="7">
        <v>0.15276100000000001</v>
      </c>
      <c r="E1019" s="7">
        <v>0.32114300000000001</v>
      </c>
      <c r="F1019" s="7">
        <v>0.13786399999999999</v>
      </c>
      <c r="H1019" s="7">
        <v>0.272148</v>
      </c>
      <c r="I1019" s="7">
        <v>0.57029600000000003</v>
      </c>
      <c r="J1019" s="7">
        <v>0.25137900000000002</v>
      </c>
      <c r="L1019" s="7"/>
      <c r="M1019" s="7"/>
    </row>
    <row r="1020" spans="2:13" x14ac:dyDescent="0.25">
      <c r="B1020" s="6">
        <v>-123.3</v>
      </c>
      <c r="C1020" s="6">
        <v>42.15</v>
      </c>
      <c r="D1020" s="7">
        <v>0.158635</v>
      </c>
      <c r="E1020" s="7">
        <v>0.333957</v>
      </c>
      <c r="F1020" s="7">
        <v>0.14269399999999999</v>
      </c>
      <c r="H1020" s="7">
        <v>0.284943</v>
      </c>
      <c r="I1020" s="7">
        <v>0.59674499999999997</v>
      </c>
      <c r="J1020" s="7">
        <v>0.26063700000000001</v>
      </c>
      <c r="L1020" s="7"/>
      <c r="M1020" s="7"/>
    </row>
    <row r="1021" spans="2:13" x14ac:dyDescent="0.25">
      <c r="B1021" s="6">
        <v>-123.35</v>
      </c>
      <c r="C1021" s="6">
        <v>42.15</v>
      </c>
      <c r="D1021" s="7">
        <v>0.165154</v>
      </c>
      <c r="E1021" s="7">
        <v>0.34817500000000001</v>
      </c>
      <c r="F1021" s="7">
        <v>0.14734</v>
      </c>
      <c r="H1021" s="7">
        <v>0.29687999999999998</v>
      </c>
      <c r="I1021" s="7">
        <v>0.62599000000000005</v>
      </c>
      <c r="J1021" s="7">
        <v>0.27071499999999998</v>
      </c>
      <c r="L1021" s="7"/>
      <c r="M1021" s="7"/>
    </row>
    <row r="1022" spans="2:13" x14ac:dyDescent="0.25">
      <c r="B1022" s="6">
        <v>-123.4</v>
      </c>
      <c r="C1022" s="6">
        <v>42.15</v>
      </c>
      <c r="D1022" s="7">
        <v>0.17202999999999999</v>
      </c>
      <c r="E1022" s="7">
        <v>0.36320599999999997</v>
      </c>
      <c r="F1022" s="7">
        <v>0.15210199999999999</v>
      </c>
      <c r="H1022" s="7">
        <v>0.30927300000000002</v>
      </c>
      <c r="I1022" s="7">
        <v>0.65493699999999999</v>
      </c>
      <c r="J1022" s="7">
        <v>0.28118100000000001</v>
      </c>
      <c r="L1022" s="7"/>
      <c r="M1022" s="7"/>
    </row>
    <row r="1023" spans="2:13" x14ac:dyDescent="0.25">
      <c r="B1023" s="6">
        <v>-123.45</v>
      </c>
      <c r="C1023" s="6">
        <v>42.15</v>
      </c>
      <c r="D1023" s="7">
        <v>0.17955599999999999</v>
      </c>
      <c r="E1023" s="7">
        <v>0.37957099999999999</v>
      </c>
      <c r="F1023" s="7">
        <v>0.15715799999999999</v>
      </c>
      <c r="H1023" s="7">
        <v>0.32253900000000002</v>
      </c>
      <c r="I1023" s="7">
        <v>0.68123800000000001</v>
      </c>
      <c r="J1023" s="7">
        <v>0.29230499999999998</v>
      </c>
      <c r="L1023" s="7"/>
      <c r="M1023" s="7"/>
    </row>
    <row r="1024" spans="2:13" x14ac:dyDescent="0.25">
      <c r="B1024" s="6">
        <v>-123.5</v>
      </c>
      <c r="C1024" s="6">
        <v>42.15</v>
      </c>
      <c r="D1024" s="7">
        <v>0.18751599999999999</v>
      </c>
      <c r="E1024" s="7">
        <v>0.39689099999999999</v>
      </c>
      <c r="F1024" s="7">
        <v>0.162552</v>
      </c>
      <c r="H1024" s="7">
        <v>0.3362</v>
      </c>
      <c r="I1024" s="7">
        <v>0.70819699999999997</v>
      </c>
      <c r="J1024" s="7">
        <v>0.30384</v>
      </c>
      <c r="L1024" s="7"/>
      <c r="M1024" s="7"/>
    </row>
    <row r="1025" spans="2:13" x14ac:dyDescent="0.25">
      <c r="B1025" s="6">
        <v>-123.55</v>
      </c>
      <c r="C1025" s="6">
        <v>42.15</v>
      </c>
      <c r="D1025" s="7">
        <v>0.19617999999999999</v>
      </c>
      <c r="E1025" s="7">
        <v>0.41554000000000002</v>
      </c>
      <c r="F1025" s="7">
        <v>0.168211</v>
      </c>
      <c r="H1025" s="7">
        <v>0.35037800000000002</v>
      </c>
      <c r="I1025" s="7">
        <v>0.73612100000000003</v>
      </c>
      <c r="J1025" s="7">
        <v>0.315747</v>
      </c>
      <c r="L1025" s="7"/>
      <c r="M1025" s="7"/>
    </row>
    <row r="1026" spans="2:13" x14ac:dyDescent="0.25">
      <c r="B1026" s="6">
        <v>-123.6</v>
      </c>
      <c r="C1026" s="6">
        <v>42.15</v>
      </c>
      <c r="D1026" s="7">
        <v>0.20504500000000001</v>
      </c>
      <c r="E1026" s="7">
        <v>0.43477700000000002</v>
      </c>
      <c r="F1026" s="7">
        <v>0.17424700000000001</v>
      </c>
      <c r="H1026" s="7">
        <v>0.36480200000000002</v>
      </c>
      <c r="I1026" s="7">
        <v>0.76452500000000001</v>
      </c>
      <c r="J1026" s="7">
        <v>0.32708999999999999</v>
      </c>
      <c r="L1026" s="7"/>
      <c r="M1026" s="7"/>
    </row>
    <row r="1027" spans="2:13" x14ac:dyDescent="0.25">
      <c r="B1027" s="6">
        <v>-123.65</v>
      </c>
      <c r="C1027" s="6">
        <v>42.15</v>
      </c>
      <c r="D1027" s="7">
        <v>0.213833</v>
      </c>
      <c r="E1027" s="7">
        <v>0.45301200000000003</v>
      </c>
      <c r="F1027" s="7">
        <v>0.18069199999999999</v>
      </c>
      <c r="H1027" s="7">
        <v>0.38076300000000002</v>
      </c>
      <c r="I1027" s="7">
        <v>0.79556000000000004</v>
      </c>
      <c r="J1027" s="7">
        <v>0.33714699999999997</v>
      </c>
      <c r="L1027" s="7"/>
      <c r="M1027" s="7"/>
    </row>
    <row r="1028" spans="2:13" x14ac:dyDescent="0.25">
      <c r="B1028" s="6">
        <v>-123.7</v>
      </c>
      <c r="C1028" s="6">
        <v>42.15</v>
      </c>
      <c r="D1028" s="7">
        <v>0.22318099999999999</v>
      </c>
      <c r="E1028" s="7">
        <v>0.47245500000000001</v>
      </c>
      <c r="F1028" s="7">
        <v>0.187612</v>
      </c>
      <c r="H1028" s="7">
        <v>0.39698</v>
      </c>
      <c r="I1028" s="7">
        <v>0.82716400000000001</v>
      </c>
      <c r="J1028" s="7">
        <v>0.34738000000000002</v>
      </c>
      <c r="L1028" s="7"/>
      <c r="M1028" s="7"/>
    </row>
    <row r="1029" spans="2:13" x14ac:dyDescent="0.25">
      <c r="B1029" s="6">
        <v>-123.75</v>
      </c>
      <c r="C1029" s="6">
        <v>42.15</v>
      </c>
      <c r="D1029" s="7">
        <v>0.23380200000000001</v>
      </c>
      <c r="E1029" s="7">
        <v>0.49440299999999998</v>
      </c>
      <c r="F1029" s="7">
        <v>0.19527700000000001</v>
      </c>
      <c r="H1029" s="7">
        <v>0.41298200000000002</v>
      </c>
      <c r="I1029" s="7">
        <v>0.86466799999999999</v>
      </c>
      <c r="J1029" s="7">
        <v>0.35916799999999999</v>
      </c>
      <c r="L1029" s="7"/>
      <c r="M1029" s="7"/>
    </row>
    <row r="1030" spans="2:13" x14ac:dyDescent="0.25">
      <c r="B1030" s="6">
        <v>-123.8</v>
      </c>
      <c r="C1030" s="6">
        <v>42.15</v>
      </c>
      <c r="D1030" s="7">
        <v>0.24534800000000001</v>
      </c>
      <c r="E1030" s="7">
        <v>0.518289</v>
      </c>
      <c r="F1030" s="7">
        <v>0.20361499999999999</v>
      </c>
      <c r="H1030" s="7">
        <v>0.42919299999999999</v>
      </c>
      <c r="I1030" s="7">
        <v>0.90334899999999996</v>
      </c>
      <c r="J1030" s="7">
        <v>0.37129200000000001</v>
      </c>
      <c r="L1030" s="7"/>
      <c r="M1030" s="7"/>
    </row>
    <row r="1031" spans="2:13" x14ac:dyDescent="0.25">
      <c r="B1031" s="6">
        <v>-123.85</v>
      </c>
      <c r="C1031" s="6">
        <v>42.15</v>
      </c>
      <c r="D1031" s="7">
        <v>0.25858799999999998</v>
      </c>
      <c r="E1031" s="7">
        <v>0.54557100000000003</v>
      </c>
      <c r="F1031" s="7">
        <v>0.212898</v>
      </c>
      <c r="H1031" s="7">
        <v>0.44889200000000001</v>
      </c>
      <c r="I1031" s="7">
        <v>0.94989900000000005</v>
      </c>
      <c r="J1031" s="7">
        <v>0.38541900000000001</v>
      </c>
      <c r="L1031" s="7"/>
      <c r="M1031" s="7"/>
    </row>
    <row r="1032" spans="2:13" x14ac:dyDescent="0.25">
      <c r="B1032" s="6">
        <v>-123.9</v>
      </c>
      <c r="C1032" s="6">
        <v>42.15</v>
      </c>
      <c r="D1032" s="7">
        <v>0.27337400000000001</v>
      </c>
      <c r="E1032" s="7">
        <v>0.57606900000000005</v>
      </c>
      <c r="F1032" s="7">
        <v>0.22176199999999999</v>
      </c>
      <c r="H1032" s="7">
        <v>0.469192</v>
      </c>
      <c r="I1032" s="7">
        <v>0.99361900000000003</v>
      </c>
      <c r="J1032" s="7">
        <v>0.40016099999999999</v>
      </c>
      <c r="L1032" s="7"/>
      <c r="M1032" s="7"/>
    </row>
    <row r="1033" spans="2:13" x14ac:dyDescent="0.25">
      <c r="B1033" s="6">
        <v>-123.95</v>
      </c>
      <c r="C1033" s="6">
        <v>42.15</v>
      </c>
      <c r="D1033" s="7">
        <v>0.28944399999999998</v>
      </c>
      <c r="E1033" s="7">
        <v>0.61152499999999999</v>
      </c>
      <c r="F1033" s="7">
        <v>0.23118900000000001</v>
      </c>
      <c r="H1033" s="7">
        <v>0.49416599999999999</v>
      </c>
      <c r="I1033" s="7">
        <v>1.0406599999999999</v>
      </c>
      <c r="J1033" s="7">
        <v>0.417549</v>
      </c>
      <c r="L1033" s="7"/>
      <c r="M1033" s="7"/>
    </row>
    <row r="1034" spans="2:13" x14ac:dyDescent="0.25">
      <c r="B1034" s="6">
        <v>-124</v>
      </c>
      <c r="C1034" s="6">
        <v>42.15</v>
      </c>
      <c r="D1034" s="7">
        <v>0.30721799999999999</v>
      </c>
      <c r="E1034" s="7">
        <v>0.65481800000000001</v>
      </c>
      <c r="F1034" s="7">
        <v>0.242704</v>
      </c>
      <c r="H1034" s="7">
        <v>0.52124400000000004</v>
      </c>
      <c r="I1034" s="7">
        <v>1.09304</v>
      </c>
      <c r="J1034" s="7">
        <v>0.43645400000000001</v>
      </c>
      <c r="L1034" s="7"/>
      <c r="M1034" s="7"/>
    </row>
    <row r="1035" spans="2:13" x14ac:dyDescent="0.25">
      <c r="B1035" s="6">
        <v>-124.05</v>
      </c>
      <c r="C1035" s="6">
        <v>42.15</v>
      </c>
      <c r="D1035" s="7">
        <v>0.32777699999999999</v>
      </c>
      <c r="E1035" s="7">
        <v>0.69691099999999995</v>
      </c>
      <c r="F1035" s="7">
        <v>0.25606600000000002</v>
      </c>
      <c r="H1035" s="7">
        <v>0.554593</v>
      </c>
      <c r="I1035" s="7">
        <v>1.1564000000000001</v>
      </c>
      <c r="J1035" s="7">
        <v>0.45896900000000002</v>
      </c>
      <c r="L1035" s="7"/>
      <c r="M1035" s="7"/>
    </row>
    <row r="1036" spans="2:13" x14ac:dyDescent="0.25">
      <c r="B1036" s="6">
        <v>-124.1</v>
      </c>
      <c r="C1036" s="6">
        <v>42.15</v>
      </c>
      <c r="D1036" s="7">
        <v>0.35345300000000002</v>
      </c>
      <c r="E1036" s="7">
        <v>0.74931800000000004</v>
      </c>
      <c r="F1036" s="7">
        <v>0.27267200000000003</v>
      </c>
      <c r="H1036" s="7">
        <v>0.58480100000000002</v>
      </c>
      <c r="I1036" s="7">
        <v>1.22983</v>
      </c>
      <c r="J1036" s="7">
        <v>0.48436800000000002</v>
      </c>
      <c r="L1036" s="7"/>
      <c r="M1036" s="7"/>
    </row>
    <row r="1037" spans="2:13" x14ac:dyDescent="0.25">
      <c r="B1037" s="6">
        <v>-124.15</v>
      </c>
      <c r="C1037" s="6">
        <v>42.15</v>
      </c>
      <c r="D1037" s="7">
        <v>0.386187</v>
      </c>
      <c r="E1037" s="7">
        <v>0.81591499999999995</v>
      </c>
      <c r="F1037" s="7">
        <v>0.29380699999999998</v>
      </c>
      <c r="H1037" s="7">
        <v>0.62267899999999998</v>
      </c>
      <c r="I1037" s="7">
        <v>1.3244400000000001</v>
      </c>
      <c r="J1037" s="7">
        <v>0.50888900000000004</v>
      </c>
      <c r="L1037" s="7"/>
      <c r="M1037" s="7"/>
    </row>
    <row r="1038" spans="2:13" x14ac:dyDescent="0.25">
      <c r="B1038" s="6">
        <v>-124.2</v>
      </c>
      <c r="C1038" s="6">
        <v>42.15</v>
      </c>
      <c r="D1038" s="7">
        <v>0.42458800000000002</v>
      </c>
      <c r="E1038" s="7">
        <v>0.906223</v>
      </c>
      <c r="F1038" s="7">
        <v>0.32283099999999998</v>
      </c>
      <c r="H1038" s="7">
        <v>0.67054000000000002</v>
      </c>
      <c r="I1038" s="7">
        <v>1.4482600000000001</v>
      </c>
      <c r="J1038" s="7">
        <v>0.53908199999999995</v>
      </c>
      <c r="L1038" s="7"/>
      <c r="M1038" s="7"/>
    </row>
    <row r="1039" spans="2:13" x14ac:dyDescent="0.25">
      <c r="B1039" s="6">
        <v>-124.25</v>
      </c>
      <c r="C1039" s="6">
        <v>42.15</v>
      </c>
      <c r="D1039" s="7">
        <v>0.47409200000000001</v>
      </c>
      <c r="E1039" s="7">
        <v>1.0189600000000001</v>
      </c>
      <c r="F1039" s="7">
        <v>0.35444700000000001</v>
      </c>
      <c r="H1039" s="7">
        <v>0.73804499999999995</v>
      </c>
      <c r="I1039" s="7">
        <v>1.5913600000000001</v>
      </c>
      <c r="J1039" s="7">
        <v>0.58147099999999996</v>
      </c>
      <c r="L1039" s="7"/>
      <c r="M1039" s="7"/>
    </row>
    <row r="1040" spans="2:13" x14ac:dyDescent="0.25">
      <c r="B1040" s="6">
        <v>-124.3</v>
      </c>
      <c r="C1040" s="6">
        <v>42.15</v>
      </c>
      <c r="D1040" s="7">
        <v>0.54353899999999999</v>
      </c>
      <c r="E1040" s="7">
        <v>1.1471499999999999</v>
      </c>
      <c r="F1040" s="7">
        <v>0.39728999999999998</v>
      </c>
      <c r="H1040" s="7">
        <v>0.824681</v>
      </c>
      <c r="I1040" s="7">
        <v>1.7858000000000001</v>
      </c>
      <c r="J1040" s="7">
        <v>0.64290700000000001</v>
      </c>
      <c r="L1040" s="7"/>
      <c r="M1040" s="7"/>
    </row>
    <row r="1041" spans="2:13" x14ac:dyDescent="0.25">
      <c r="B1041" s="6">
        <v>-124.35</v>
      </c>
      <c r="C1041" s="6">
        <v>42.15</v>
      </c>
      <c r="D1041" s="7">
        <v>0.58514900000000003</v>
      </c>
      <c r="E1041" s="7">
        <v>1.23899</v>
      </c>
      <c r="F1041" s="7">
        <v>0.42825099999999999</v>
      </c>
      <c r="H1041" s="7">
        <v>0.88630399999999998</v>
      </c>
      <c r="I1041" s="7">
        <v>1.93814</v>
      </c>
      <c r="J1041" s="7">
        <v>0.69236799999999998</v>
      </c>
      <c r="L1041" s="7"/>
      <c r="M1041" s="7"/>
    </row>
    <row r="1042" spans="2:13" x14ac:dyDescent="0.25">
      <c r="B1042" s="6">
        <v>-124.4</v>
      </c>
      <c r="C1042" s="6">
        <v>42.15</v>
      </c>
      <c r="D1042" s="7">
        <v>0.56724699999999995</v>
      </c>
      <c r="E1042" s="7">
        <v>1.1977100000000001</v>
      </c>
      <c r="F1042" s="7">
        <v>0.41291099999999997</v>
      </c>
      <c r="H1042" s="7">
        <v>0.86205699999999996</v>
      </c>
      <c r="I1042" s="7">
        <v>1.87523</v>
      </c>
      <c r="J1042" s="7">
        <v>0.67354400000000003</v>
      </c>
      <c r="L1042" s="7"/>
      <c r="M1042" s="7"/>
    </row>
    <row r="1043" spans="2:13" x14ac:dyDescent="0.25">
      <c r="B1043" s="6">
        <v>-124.45</v>
      </c>
      <c r="C1043" s="6">
        <v>42.15</v>
      </c>
      <c r="D1043" s="7">
        <v>0.54755799999999999</v>
      </c>
      <c r="E1043" s="7">
        <v>1.1526000000000001</v>
      </c>
      <c r="F1043" s="7">
        <v>0.39757100000000001</v>
      </c>
      <c r="H1043" s="7">
        <v>0.85547899999999999</v>
      </c>
      <c r="I1043" s="7">
        <v>1.84901</v>
      </c>
      <c r="J1043" s="7">
        <v>0.66574100000000003</v>
      </c>
      <c r="L1043" s="7"/>
      <c r="M1043" s="7"/>
    </row>
    <row r="1044" spans="2:13" x14ac:dyDescent="0.25">
      <c r="B1044" s="6">
        <v>-124.5</v>
      </c>
      <c r="C1044" s="6">
        <v>42.15</v>
      </c>
      <c r="D1044" s="7">
        <v>0.53239300000000001</v>
      </c>
      <c r="E1044" s="7">
        <v>1.1156299999999999</v>
      </c>
      <c r="F1044" s="7">
        <v>0.38739499999999999</v>
      </c>
      <c r="H1044" s="7">
        <v>0.85957600000000001</v>
      </c>
      <c r="I1044" s="7">
        <v>1.8431</v>
      </c>
      <c r="J1044" s="7">
        <v>0.66677699999999995</v>
      </c>
      <c r="L1044" s="7"/>
      <c r="M1044" s="7"/>
    </row>
    <row r="1045" spans="2:13" x14ac:dyDescent="0.25">
      <c r="B1045" s="6">
        <v>-124.55</v>
      </c>
      <c r="C1045" s="6">
        <v>42.15</v>
      </c>
      <c r="D1045" s="7">
        <v>0.52889799999999998</v>
      </c>
      <c r="E1045" s="7">
        <v>1.0983799999999999</v>
      </c>
      <c r="F1045" s="7">
        <v>0.38436599999999999</v>
      </c>
      <c r="H1045" s="7">
        <v>0.87149399999999999</v>
      </c>
      <c r="I1045" s="7">
        <v>1.8596299999999999</v>
      </c>
      <c r="J1045" s="7">
        <v>0.674597</v>
      </c>
      <c r="L1045" s="7"/>
      <c r="M1045" s="7"/>
    </row>
    <row r="1046" spans="2:13" x14ac:dyDescent="0.25">
      <c r="B1046" s="6">
        <v>-124.6</v>
      </c>
      <c r="C1046" s="6">
        <v>42.15</v>
      </c>
      <c r="D1046" s="7">
        <v>0.53199200000000002</v>
      </c>
      <c r="E1046" s="7">
        <v>1.09388</v>
      </c>
      <c r="F1046" s="7">
        <v>0.38575500000000001</v>
      </c>
      <c r="H1046" s="7">
        <v>0.88496399999999997</v>
      </c>
      <c r="I1046" s="7">
        <v>1.8825799999999999</v>
      </c>
      <c r="J1046" s="7">
        <v>0.68554099999999996</v>
      </c>
      <c r="L1046" s="7"/>
      <c r="M1046" s="7"/>
    </row>
    <row r="1047" spans="2:13" x14ac:dyDescent="0.25">
      <c r="B1047" s="6">
        <v>-124.65</v>
      </c>
      <c r="C1047" s="6">
        <v>42.15</v>
      </c>
      <c r="D1047" s="7">
        <v>0.53329499999999996</v>
      </c>
      <c r="E1047" s="7">
        <v>1.08961</v>
      </c>
      <c r="F1047" s="7">
        <v>0.38683800000000002</v>
      </c>
      <c r="H1047" s="7">
        <v>0.89079799999999998</v>
      </c>
      <c r="I1047" s="7">
        <v>1.89018</v>
      </c>
      <c r="J1047" s="7">
        <v>0.69267999999999996</v>
      </c>
      <c r="L1047" s="7"/>
      <c r="M1047" s="7"/>
    </row>
    <row r="1048" spans="2:13" x14ac:dyDescent="0.25">
      <c r="B1048" s="6">
        <v>-124.7</v>
      </c>
      <c r="C1048" s="6">
        <v>42.15</v>
      </c>
      <c r="D1048" s="7">
        <v>0.50824999999999998</v>
      </c>
      <c r="E1048" s="7">
        <v>1.04623</v>
      </c>
      <c r="F1048" s="7">
        <v>0.373033</v>
      </c>
      <c r="H1048" s="7">
        <v>0.85985500000000004</v>
      </c>
      <c r="I1048" s="7">
        <v>1.81155</v>
      </c>
      <c r="J1048" s="7">
        <v>0.67293999999999998</v>
      </c>
      <c r="L1048" s="7"/>
      <c r="M1048" s="7"/>
    </row>
    <row r="1049" spans="2:13" x14ac:dyDescent="0.25">
      <c r="B1049" s="6">
        <v>-124.75</v>
      </c>
      <c r="C1049" s="6">
        <v>42.15</v>
      </c>
      <c r="D1049" s="7">
        <v>0.48630699999999999</v>
      </c>
      <c r="E1049" s="7">
        <v>1.0063299999999999</v>
      </c>
      <c r="F1049" s="7">
        <v>0.35852099999999998</v>
      </c>
      <c r="H1049" s="7">
        <v>0.84174099999999996</v>
      </c>
      <c r="I1049" s="7">
        <v>1.7605200000000001</v>
      </c>
      <c r="J1049" s="7">
        <v>0.65786100000000003</v>
      </c>
      <c r="L1049" s="7"/>
      <c r="M1049" s="7"/>
    </row>
    <row r="1050" spans="2:13" x14ac:dyDescent="0.25">
      <c r="B1050" s="6">
        <v>-124.8</v>
      </c>
      <c r="C1050" s="6">
        <v>42.15</v>
      </c>
      <c r="D1050" s="7">
        <v>0.473408</v>
      </c>
      <c r="E1050" s="7">
        <v>0.98036100000000004</v>
      </c>
      <c r="F1050" s="7">
        <v>0.34968900000000003</v>
      </c>
      <c r="H1050" s="7">
        <v>0.83705300000000005</v>
      </c>
      <c r="I1050" s="7">
        <v>1.74125</v>
      </c>
      <c r="J1050" s="7">
        <v>0.65364800000000001</v>
      </c>
      <c r="L1050" s="7"/>
      <c r="M1050" s="7"/>
    </row>
    <row r="1051" spans="2:13" x14ac:dyDescent="0.25">
      <c r="B1051" s="6">
        <v>-124.85</v>
      </c>
      <c r="C1051" s="6">
        <v>42.15</v>
      </c>
      <c r="D1051" s="7">
        <v>0.46842499999999998</v>
      </c>
      <c r="E1051" s="7">
        <v>0.96728400000000003</v>
      </c>
      <c r="F1051" s="7">
        <v>0.34574500000000002</v>
      </c>
      <c r="H1051" s="7">
        <v>0.84072599999999997</v>
      </c>
      <c r="I1051" s="7">
        <v>1.7441800000000001</v>
      </c>
      <c r="J1051" s="7">
        <v>0.65627400000000002</v>
      </c>
      <c r="L1051" s="7"/>
      <c r="M1051" s="7"/>
    </row>
    <row r="1052" spans="2:13" x14ac:dyDescent="0.25">
      <c r="B1052" s="6">
        <v>-124.9</v>
      </c>
      <c r="C1052" s="6">
        <v>42.15</v>
      </c>
      <c r="D1052" s="7">
        <v>0.46806599999999998</v>
      </c>
      <c r="E1052" s="7">
        <v>0.96359499999999998</v>
      </c>
      <c r="F1052" s="7">
        <v>0.34469100000000003</v>
      </c>
      <c r="H1052" s="7">
        <v>0.84785600000000005</v>
      </c>
      <c r="I1052" s="7">
        <v>1.7574799999999999</v>
      </c>
      <c r="J1052" s="7">
        <v>0.66185899999999998</v>
      </c>
      <c r="L1052" s="7"/>
      <c r="M1052" s="7"/>
    </row>
    <row r="1053" spans="2:13" x14ac:dyDescent="0.25">
      <c r="B1053" s="6">
        <v>-124.95</v>
      </c>
      <c r="C1053" s="6">
        <v>42.15</v>
      </c>
      <c r="D1053" s="7">
        <v>0.47106599999999998</v>
      </c>
      <c r="E1053" s="7">
        <v>0.96848599999999996</v>
      </c>
      <c r="F1053" s="7">
        <v>0.34560299999999999</v>
      </c>
      <c r="H1053" s="7">
        <v>0.85692900000000005</v>
      </c>
      <c r="I1053" s="7">
        <v>1.7773300000000001</v>
      </c>
      <c r="J1053" s="7">
        <v>0.66924300000000003</v>
      </c>
      <c r="L1053" s="7"/>
      <c r="M1053" s="7"/>
    </row>
    <row r="1054" spans="2:13" x14ac:dyDescent="0.25">
      <c r="B1054" s="6">
        <v>-125</v>
      </c>
      <c r="C1054" s="6">
        <v>42.15</v>
      </c>
      <c r="D1054" s="7">
        <v>0.47572700000000001</v>
      </c>
      <c r="E1054" s="7">
        <v>0.97684800000000005</v>
      </c>
      <c r="F1054" s="7">
        <v>0.34759099999999998</v>
      </c>
      <c r="H1054" s="7">
        <v>0.86681299999999994</v>
      </c>
      <c r="I1054" s="7">
        <v>1.8000400000000001</v>
      </c>
      <c r="J1054" s="7">
        <v>0.67743100000000001</v>
      </c>
      <c r="L1054" s="7"/>
      <c r="M1054" s="7"/>
    </row>
    <row r="1055" spans="2:13" x14ac:dyDescent="0.25">
      <c r="B1055" s="6">
        <v>-116.35</v>
      </c>
      <c r="C1055" s="6">
        <v>42.2</v>
      </c>
      <c r="D1055" s="7">
        <v>4.4747099999999998E-2</v>
      </c>
      <c r="E1055" s="7">
        <v>9.7258300000000006E-2</v>
      </c>
      <c r="F1055" s="7">
        <v>3.5303399999999999E-2</v>
      </c>
      <c r="H1055" s="7">
        <v>6.9968900000000001E-2</v>
      </c>
      <c r="I1055" s="7">
        <v>0.15432499999999999</v>
      </c>
      <c r="J1055" s="7">
        <v>5.0728500000000003E-2</v>
      </c>
      <c r="L1055" s="7"/>
      <c r="M1055" s="7"/>
    </row>
    <row r="1056" spans="2:13" x14ac:dyDescent="0.25">
      <c r="B1056" s="6">
        <v>-116.4</v>
      </c>
      <c r="C1056" s="6">
        <v>42.2</v>
      </c>
      <c r="D1056" s="7">
        <v>4.4783900000000001E-2</v>
      </c>
      <c r="E1056" s="7">
        <v>9.7304000000000002E-2</v>
      </c>
      <c r="F1056" s="7">
        <v>3.5386800000000003E-2</v>
      </c>
      <c r="H1056" s="7">
        <v>6.9948099999999999E-2</v>
      </c>
      <c r="I1056" s="7">
        <v>0.154229</v>
      </c>
      <c r="J1056" s="7">
        <v>5.0838800000000003E-2</v>
      </c>
      <c r="L1056" s="7"/>
      <c r="M1056" s="7"/>
    </row>
    <row r="1057" spans="2:13" x14ac:dyDescent="0.25">
      <c r="B1057" s="6">
        <v>-116.45</v>
      </c>
      <c r="C1057" s="6">
        <v>42.2</v>
      </c>
      <c r="D1057" s="7">
        <v>4.4854699999999997E-2</v>
      </c>
      <c r="E1057" s="7">
        <v>9.7425399999999995E-2</v>
      </c>
      <c r="F1057" s="7">
        <v>3.5477700000000001E-2</v>
      </c>
      <c r="H1057" s="7">
        <v>6.9979299999999994E-2</v>
      </c>
      <c r="I1057" s="7">
        <v>0.15424499999999999</v>
      </c>
      <c r="J1057" s="7">
        <v>5.0970500000000002E-2</v>
      </c>
      <c r="L1057" s="7"/>
      <c r="M1057" s="7"/>
    </row>
    <row r="1058" spans="2:13" x14ac:dyDescent="0.25">
      <c r="B1058" s="6">
        <v>-116.5</v>
      </c>
      <c r="C1058" s="6">
        <v>42.2</v>
      </c>
      <c r="D1058" s="7">
        <v>4.4936999999999998E-2</v>
      </c>
      <c r="E1058" s="7">
        <v>9.7572400000000004E-2</v>
      </c>
      <c r="F1058" s="7">
        <v>3.5589500000000003E-2</v>
      </c>
      <c r="H1058" s="7">
        <v>7.0027400000000004E-2</v>
      </c>
      <c r="I1058" s="7">
        <v>0.15429899999999999</v>
      </c>
      <c r="J1058" s="7">
        <v>5.11198E-2</v>
      </c>
      <c r="L1058" s="7"/>
      <c r="M1058" s="7"/>
    </row>
    <row r="1059" spans="2:13" x14ac:dyDescent="0.25">
      <c r="B1059" s="6">
        <v>-116.55</v>
      </c>
      <c r="C1059" s="6">
        <v>42.2</v>
      </c>
      <c r="D1059" s="7">
        <v>4.5058899999999999E-2</v>
      </c>
      <c r="E1059" s="7">
        <v>9.7808300000000001E-2</v>
      </c>
      <c r="F1059" s="7">
        <v>3.57262E-2</v>
      </c>
      <c r="H1059" s="7">
        <v>7.01378E-2</v>
      </c>
      <c r="I1059" s="7">
        <v>0.15448999999999999</v>
      </c>
      <c r="J1059" s="7">
        <v>5.1301300000000001E-2</v>
      </c>
      <c r="L1059" s="7"/>
      <c r="M1059" s="7"/>
    </row>
    <row r="1060" spans="2:13" x14ac:dyDescent="0.25">
      <c r="B1060" s="6">
        <v>-116.6</v>
      </c>
      <c r="C1060" s="6">
        <v>42.2</v>
      </c>
      <c r="D1060" s="7">
        <v>4.5195300000000001E-2</v>
      </c>
      <c r="E1060" s="7">
        <v>9.8077399999999995E-2</v>
      </c>
      <c r="F1060" s="7">
        <v>3.5846099999999999E-2</v>
      </c>
      <c r="H1060" s="7">
        <v>7.0272899999999999E-2</v>
      </c>
      <c r="I1060" s="7">
        <v>0.15473700000000001</v>
      </c>
      <c r="J1060" s="7">
        <v>5.14803E-2</v>
      </c>
      <c r="L1060" s="7"/>
      <c r="M1060" s="7"/>
    </row>
    <row r="1061" spans="2:13" x14ac:dyDescent="0.25">
      <c r="B1061" s="6">
        <v>-116.65</v>
      </c>
      <c r="C1061" s="6">
        <v>42.2</v>
      </c>
      <c r="D1061" s="7">
        <v>4.5376899999999998E-2</v>
      </c>
      <c r="E1061" s="7">
        <v>9.8448800000000003E-2</v>
      </c>
      <c r="F1061" s="7">
        <v>3.60112E-2</v>
      </c>
      <c r="H1061" s="7">
        <v>7.0481299999999997E-2</v>
      </c>
      <c r="I1061" s="7">
        <v>0.15515000000000001</v>
      </c>
      <c r="J1061" s="7">
        <v>5.1711500000000001E-2</v>
      </c>
      <c r="L1061" s="7"/>
      <c r="M1061" s="7"/>
    </row>
    <row r="1062" spans="2:13" x14ac:dyDescent="0.25">
      <c r="B1062" s="6">
        <v>-116.7</v>
      </c>
      <c r="C1062" s="6">
        <v>42.2</v>
      </c>
      <c r="D1062" s="7">
        <v>4.5576100000000001E-2</v>
      </c>
      <c r="E1062" s="7">
        <v>9.8860699999999996E-2</v>
      </c>
      <c r="F1062" s="7">
        <v>3.6169800000000002E-2</v>
      </c>
      <c r="H1062" s="7">
        <v>7.0722800000000002E-2</v>
      </c>
      <c r="I1062" s="7">
        <v>0.155637</v>
      </c>
      <c r="J1062" s="7">
        <v>5.19499E-2</v>
      </c>
      <c r="L1062" s="7"/>
      <c r="M1062" s="7"/>
    </row>
    <row r="1063" spans="2:13" x14ac:dyDescent="0.25">
      <c r="B1063" s="6">
        <v>-116.75</v>
      </c>
      <c r="C1063" s="6">
        <v>42.2</v>
      </c>
      <c r="D1063" s="7">
        <v>4.5825200000000003E-2</v>
      </c>
      <c r="E1063" s="7">
        <v>9.9385500000000002E-2</v>
      </c>
      <c r="F1063" s="7">
        <v>3.6360999999999997E-2</v>
      </c>
      <c r="H1063" s="7">
        <v>7.1047600000000002E-2</v>
      </c>
      <c r="I1063" s="7">
        <v>0.15631300000000001</v>
      </c>
      <c r="J1063" s="7">
        <v>5.2233599999999998E-2</v>
      </c>
      <c r="L1063" s="7"/>
      <c r="M1063" s="7"/>
    </row>
    <row r="1064" spans="2:13" x14ac:dyDescent="0.25">
      <c r="B1064" s="6">
        <v>-116.8</v>
      </c>
      <c r="C1064" s="6">
        <v>42.2</v>
      </c>
      <c r="D1064" s="7">
        <v>4.6092800000000003E-2</v>
      </c>
      <c r="E1064" s="7">
        <v>9.9952399999999997E-2</v>
      </c>
      <c r="F1064" s="7">
        <v>3.6552899999999999E-2</v>
      </c>
      <c r="H1064" s="7">
        <v>7.1409500000000001E-2</v>
      </c>
      <c r="I1064" s="7">
        <v>0.15707399999999999</v>
      </c>
      <c r="J1064" s="7">
        <v>5.2531799999999997E-2</v>
      </c>
      <c r="L1064" s="7"/>
      <c r="M1064" s="7"/>
    </row>
    <row r="1065" spans="2:13" x14ac:dyDescent="0.25">
      <c r="B1065" s="6">
        <v>-116.85</v>
      </c>
      <c r="C1065" s="6">
        <v>42.2</v>
      </c>
      <c r="D1065" s="7">
        <v>4.6416800000000001E-2</v>
      </c>
      <c r="E1065" s="7">
        <v>0.100647</v>
      </c>
      <c r="F1065" s="7">
        <v>3.6776200000000002E-2</v>
      </c>
      <c r="H1065" s="7">
        <v>7.1867799999999996E-2</v>
      </c>
      <c r="I1065" s="7">
        <v>0.158051</v>
      </c>
      <c r="J1065" s="7">
        <v>5.2880299999999998E-2</v>
      </c>
      <c r="L1065" s="7"/>
      <c r="M1065" s="7"/>
    </row>
    <row r="1066" spans="2:13" x14ac:dyDescent="0.25">
      <c r="B1066" s="6">
        <v>-116.9</v>
      </c>
      <c r="C1066" s="6">
        <v>42.2</v>
      </c>
      <c r="D1066" s="7">
        <v>4.67664E-2</v>
      </c>
      <c r="E1066" s="7">
        <v>0.101398</v>
      </c>
      <c r="F1066" s="7">
        <v>3.7010700000000001E-2</v>
      </c>
      <c r="H1066" s="7">
        <v>7.2380100000000003E-2</v>
      </c>
      <c r="I1066" s="7">
        <v>0.15914600000000001</v>
      </c>
      <c r="J1066" s="7">
        <v>5.3254000000000003E-2</v>
      </c>
      <c r="L1066" s="7"/>
      <c r="M1066" s="7"/>
    </row>
    <row r="1067" spans="2:13" x14ac:dyDescent="0.25">
      <c r="B1067" s="6">
        <v>-116.95</v>
      </c>
      <c r="C1067" s="6">
        <v>42.2</v>
      </c>
      <c r="D1067" s="7">
        <v>4.7181599999999997E-2</v>
      </c>
      <c r="E1067" s="7">
        <v>0.102296</v>
      </c>
      <c r="F1067" s="7">
        <v>3.7277100000000001E-2</v>
      </c>
      <c r="H1067" s="7">
        <v>7.3008799999999999E-2</v>
      </c>
      <c r="I1067" s="7">
        <v>0.1605</v>
      </c>
      <c r="J1067" s="7">
        <v>5.3683500000000002E-2</v>
      </c>
      <c r="L1067" s="7"/>
      <c r="M1067" s="7"/>
    </row>
    <row r="1068" spans="2:13" x14ac:dyDescent="0.25">
      <c r="B1068" s="6">
        <v>-117</v>
      </c>
      <c r="C1068" s="6">
        <v>42.2</v>
      </c>
      <c r="D1068" s="7">
        <v>4.7628900000000002E-2</v>
      </c>
      <c r="E1068" s="7">
        <v>0.10326399999999999</v>
      </c>
      <c r="F1068" s="7">
        <v>3.7557E-2</v>
      </c>
      <c r="H1068" s="7">
        <v>7.3708300000000004E-2</v>
      </c>
      <c r="I1068" s="7">
        <v>0.16200600000000001</v>
      </c>
      <c r="J1068" s="7">
        <v>5.4146300000000001E-2</v>
      </c>
      <c r="L1068" s="7"/>
      <c r="M1068" s="7"/>
    </row>
    <row r="1069" spans="2:13" x14ac:dyDescent="0.25">
      <c r="B1069" s="6">
        <v>-117.05</v>
      </c>
      <c r="C1069" s="6">
        <v>42.2</v>
      </c>
      <c r="D1069" s="7">
        <v>4.8150800000000001E-2</v>
      </c>
      <c r="E1069" s="7">
        <v>0.10440000000000001</v>
      </c>
      <c r="F1069" s="7">
        <v>3.7876399999999998E-2</v>
      </c>
      <c r="H1069" s="7">
        <v>7.4505100000000005E-2</v>
      </c>
      <c r="I1069" s="7">
        <v>0.16381799999999999</v>
      </c>
      <c r="J1069" s="7">
        <v>5.4677000000000003E-2</v>
      </c>
      <c r="L1069" s="7"/>
      <c r="M1069" s="7"/>
    </row>
    <row r="1070" spans="2:13" x14ac:dyDescent="0.25">
      <c r="B1070" s="6">
        <v>-117.1</v>
      </c>
      <c r="C1070" s="6">
        <v>42.2</v>
      </c>
      <c r="D1070" s="7">
        <v>4.8708599999999998E-2</v>
      </c>
      <c r="E1070" s="7">
        <v>0.105615</v>
      </c>
      <c r="F1070" s="7">
        <v>3.8216199999999999E-2</v>
      </c>
      <c r="H1070" s="7">
        <v>7.5373599999999999E-2</v>
      </c>
      <c r="I1070" s="7">
        <v>0.16581699999999999</v>
      </c>
      <c r="J1070" s="7">
        <v>5.5251700000000001E-2</v>
      </c>
      <c r="L1070" s="7"/>
      <c r="M1070" s="7"/>
    </row>
    <row r="1071" spans="2:13" x14ac:dyDescent="0.25">
      <c r="B1071" s="6">
        <v>-117.15</v>
      </c>
      <c r="C1071" s="6">
        <v>42.2</v>
      </c>
      <c r="D1071" s="7">
        <v>4.9350600000000001E-2</v>
      </c>
      <c r="E1071" s="7">
        <v>0.107016</v>
      </c>
      <c r="F1071" s="7">
        <v>3.8608299999999998E-2</v>
      </c>
      <c r="H1071" s="7">
        <v>7.6392000000000002E-2</v>
      </c>
      <c r="I1071" s="7">
        <v>0.168179</v>
      </c>
      <c r="J1071" s="7">
        <v>5.5911700000000002E-2</v>
      </c>
      <c r="L1071" s="7"/>
      <c r="M1071" s="7"/>
    </row>
    <row r="1072" spans="2:13" x14ac:dyDescent="0.25">
      <c r="B1072" s="6">
        <v>-117.2</v>
      </c>
      <c r="C1072" s="6">
        <v>42.2</v>
      </c>
      <c r="D1072" s="7">
        <v>5.0034200000000001E-2</v>
      </c>
      <c r="E1072" s="7">
        <v>0.10851</v>
      </c>
      <c r="F1072" s="7">
        <v>3.90087E-2</v>
      </c>
      <c r="H1072" s="7">
        <v>7.7507699999999999E-2</v>
      </c>
      <c r="I1072" s="7">
        <v>0.17078299999999999</v>
      </c>
      <c r="J1072" s="7">
        <v>5.6619500000000003E-2</v>
      </c>
      <c r="L1072" s="7"/>
      <c r="M1072" s="7"/>
    </row>
    <row r="1073" spans="2:13" x14ac:dyDescent="0.25">
      <c r="B1073" s="6">
        <v>-117.25</v>
      </c>
      <c r="C1073" s="6">
        <v>42.2</v>
      </c>
      <c r="D1073" s="7">
        <v>5.0824500000000002E-2</v>
      </c>
      <c r="E1073" s="7">
        <v>0.11024299999999999</v>
      </c>
      <c r="F1073" s="7">
        <v>3.9461000000000003E-2</v>
      </c>
      <c r="H1073" s="7">
        <v>7.88412E-2</v>
      </c>
      <c r="I1073" s="7">
        <v>0.17391799999999999</v>
      </c>
      <c r="J1073" s="7">
        <v>5.7441100000000002E-2</v>
      </c>
      <c r="L1073" s="7"/>
      <c r="M1073" s="7"/>
    </row>
    <row r="1074" spans="2:13" x14ac:dyDescent="0.25">
      <c r="B1074" s="6">
        <v>-117.3</v>
      </c>
      <c r="C1074" s="6">
        <v>42.2</v>
      </c>
      <c r="D1074" s="7">
        <v>5.1670300000000002E-2</v>
      </c>
      <c r="E1074" s="7">
        <v>0.112108</v>
      </c>
      <c r="F1074" s="7">
        <v>3.9947799999999999E-2</v>
      </c>
      <c r="H1074" s="7">
        <v>8.0340900000000007E-2</v>
      </c>
      <c r="I1074" s="7">
        <v>0.17746300000000001</v>
      </c>
      <c r="J1074" s="7">
        <v>5.83604E-2</v>
      </c>
      <c r="L1074" s="7"/>
      <c r="M1074" s="7"/>
    </row>
    <row r="1075" spans="2:13" x14ac:dyDescent="0.25">
      <c r="B1075" s="6">
        <v>-117.35</v>
      </c>
      <c r="C1075" s="6">
        <v>42.2</v>
      </c>
      <c r="D1075" s="7">
        <v>5.2639600000000002E-2</v>
      </c>
      <c r="E1075" s="7">
        <v>0.11425399999999999</v>
      </c>
      <c r="F1075" s="7">
        <v>4.0495400000000001E-2</v>
      </c>
      <c r="H1075" s="7">
        <v>8.2134200000000004E-2</v>
      </c>
      <c r="I1075" s="7">
        <v>0.18171499999999999</v>
      </c>
      <c r="J1075" s="7">
        <v>5.9432600000000002E-2</v>
      </c>
      <c r="L1075" s="7"/>
      <c r="M1075" s="7"/>
    </row>
    <row r="1076" spans="2:13" x14ac:dyDescent="0.25">
      <c r="B1076" s="6">
        <v>-117.4</v>
      </c>
      <c r="C1076" s="6">
        <v>42.2</v>
      </c>
      <c r="D1076" s="7">
        <v>5.35992E-2</v>
      </c>
      <c r="E1076" s="7">
        <v>0.116503</v>
      </c>
      <c r="F1076" s="7">
        <v>4.10663E-2</v>
      </c>
      <c r="H1076" s="7">
        <v>8.4087400000000007E-2</v>
      </c>
      <c r="I1076" s="7">
        <v>0.18635399999999999</v>
      </c>
      <c r="J1076" s="7">
        <v>6.0592399999999998E-2</v>
      </c>
      <c r="L1076" s="7"/>
      <c r="M1076" s="7"/>
    </row>
    <row r="1077" spans="2:13" x14ac:dyDescent="0.25">
      <c r="B1077" s="6">
        <v>-117.45</v>
      </c>
      <c r="C1077" s="6">
        <v>42.2</v>
      </c>
      <c r="D1077" s="7">
        <v>5.4644600000000002E-2</v>
      </c>
      <c r="E1077" s="7">
        <v>0.11895699999999999</v>
      </c>
      <c r="F1077" s="7">
        <v>4.1687700000000001E-2</v>
      </c>
      <c r="H1077" s="7">
        <v>8.6303199999999997E-2</v>
      </c>
      <c r="I1077" s="7">
        <v>0.191584</v>
      </c>
      <c r="J1077" s="7">
        <v>6.19023E-2</v>
      </c>
      <c r="L1077" s="7"/>
      <c r="M1077" s="7"/>
    </row>
    <row r="1078" spans="2:13" x14ac:dyDescent="0.25">
      <c r="B1078" s="6">
        <v>-117.5</v>
      </c>
      <c r="C1078" s="6">
        <v>42.2</v>
      </c>
      <c r="D1078" s="7">
        <v>5.5726900000000003E-2</v>
      </c>
      <c r="E1078" s="7">
        <v>0.121489</v>
      </c>
      <c r="F1078" s="7">
        <v>4.24234E-2</v>
      </c>
      <c r="H1078" s="7">
        <v>8.8714500000000002E-2</v>
      </c>
      <c r="I1078" s="7">
        <v>0.19684699999999999</v>
      </c>
      <c r="J1078" s="7">
        <v>6.3384700000000002E-2</v>
      </c>
      <c r="L1078" s="7"/>
      <c r="M1078" s="7"/>
    </row>
    <row r="1079" spans="2:13" x14ac:dyDescent="0.25">
      <c r="B1079" s="6">
        <v>-117.55</v>
      </c>
      <c r="C1079" s="6">
        <v>42.2</v>
      </c>
      <c r="D1079" s="7">
        <v>5.6894300000000002E-2</v>
      </c>
      <c r="E1079" s="7">
        <v>0.12420399999999999</v>
      </c>
      <c r="F1079" s="7">
        <v>4.3106499999999999E-2</v>
      </c>
      <c r="H1079" s="7">
        <v>9.1393699999999994E-2</v>
      </c>
      <c r="I1079" s="7">
        <v>0.20272499999999999</v>
      </c>
      <c r="J1079" s="7">
        <v>6.4935300000000001E-2</v>
      </c>
      <c r="L1079" s="7"/>
      <c r="M1079" s="7"/>
    </row>
    <row r="1080" spans="2:13" x14ac:dyDescent="0.25">
      <c r="B1080" s="6">
        <v>-117.6</v>
      </c>
      <c r="C1080" s="6">
        <v>42.2</v>
      </c>
      <c r="D1080" s="7">
        <v>5.8066800000000002E-2</v>
      </c>
      <c r="E1080" s="7">
        <v>0.12692300000000001</v>
      </c>
      <c r="F1080" s="7">
        <v>4.37899E-2</v>
      </c>
      <c r="H1080" s="7">
        <v>9.4147400000000006E-2</v>
      </c>
      <c r="I1080" s="7">
        <v>0.20891199999999999</v>
      </c>
      <c r="J1080" s="7">
        <v>6.6576399999999994E-2</v>
      </c>
      <c r="L1080" s="7"/>
      <c r="M1080" s="7"/>
    </row>
    <row r="1081" spans="2:13" x14ac:dyDescent="0.25">
      <c r="B1081" s="6">
        <v>-117.65</v>
      </c>
      <c r="C1081" s="6">
        <v>42.2</v>
      </c>
      <c r="D1081" s="7">
        <v>5.9302500000000001E-2</v>
      </c>
      <c r="E1081" s="7">
        <v>0.12973699999999999</v>
      </c>
      <c r="F1081" s="7">
        <v>4.4503500000000001E-2</v>
      </c>
      <c r="H1081" s="7">
        <v>9.6950900000000007E-2</v>
      </c>
      <c r="I1081" s="7">
        <v>0.21543599999999999</v>
      </c>
      <c r="J1081" s="7">
        <v>6.8329799999999996E-2</v>
      </c>
      <c r="L1081" s="7"/>
      <c r="M1081" s="7"/>
    </row>
    <row r="1082" spans="2:13" x14ac:dyDescent="0.25">
      <c r="B1082" s="6">
        <v>-117.7</v>
      </c>
      <c r="C1082" s="6">
        <v>42.2</v>
      </c>
      <c r="D1082" s="7">
        <v>6.0527299999999999E-2</v>
      </c>
      <c r="E1082" s="7">
        <v>0.132525</v>
      </c>
      <c r="F1082" s="7">
        <v>4.51948E-2</v>
      </c>
      <c r="H1082" s="7">
        <v>9.9501699999999998E-2</v>
      </c>
      <c r="I1082" s="7">
        <v>0.221605</v>
      </c>
      <c r="J1082" s="7">
        <v>7.0029499999999995E-2</v>
      </c>
      <c r="L1082" s="7"/>
      <c r="M1082" s="7"/>
    </row>
    <row r="1083" spans="2:13" x14ac:dyDescent="0.25">
      <c r="B1083" s="6">
        <v>-117.75</v>
      </c>
      <c r="C1083" s="6">
        <v>42.2</v>
      </c>
      <c r="D1083" s="7">
        <v>6.1815599999999998E-2</v>
      </c>
      <c r="E1083" s="7">
        <v>0.135466</v>
      </c>
      <c r="F1083" s="7">
        <v>4.5907499999999997E-2</v>
      </c>
      <c r="H1083" s="7">
        <v>0.10185</v>
      </c>
      <c r="I1083" s="7">
        <v>0.22731699999999999</v>
      </c>
      <c r="J1083" s="7">
        <v>7.1604500000000001E-2</v>
      </c>
      <c r="L1083" s="7"/>
      <c r="M1083" s="7"/>
    </row>
    <row r="1084" spans="2:13" x14ac:dyDescent="0.25">
      <c r="B1084" s="6">
        <v>-117.8</v>
      </c>
      <c r="C1084" s="6">
        <v>42.2</v>
      </c>
      <c r="D1084" s="7">
        <v>6.3116500000000006E-2</v>
      </c>
      <c r="E1084" s="7">
        <v>0.138428</v>
      </c>
      <c r="F1084" s="7">
        <v>4.66033E-2</v>
      </c>
      <c r="H1084" s="7">
        <v>0.103923</v>
      </c>
      <c r="I1084" s="7">
        <v>0.23217499999999999</v>
      </c>
      <c r="J1084" s="7">
        <v>7.2860800000000003E-2</v>
      </c>
      <c r="L1084" s="7"/>
      <c r="M1084" s="7"/>
    </row>
    <row r="1085" spans="2:13" x14ac:dyDescent="0.25">
      <c r="B1085" s="6">
        <v>-117.85</v>
      </c>
      <c r="C1085" s="6">
        <v>42.2</v>
      </c>
      <c r="D1085" s="7">
        <v>6.4504900000000004E-2</v>
      </c>
      <c r="E1085" s="7">
        <v>0.14155200000000001</v>
      </c>
      <c r="F1085" s="7">
        <v>4.7310100000000001E-2</v>
      </c>
      <c r="H1085" s="7">
        <v>0.105962</v>
      </c>
      <c r="I1085" s="7">
        <v>0.23666999999999999</v>
      </c>
      <c r="J1085" s="7">
        <v>7.3954599999999995E-2</v>
      </c>
      <c r="L1085" s="7"/>
      <c r="M1085" s="7"/>
    </row>
    <row r="1086" spans="2:13" x14ac:dyDescent="0.25">
      <c r="B1086" s="6">
        <v>-117.9</v>
      </c>
      <c r="C1086" s="6">
        <v>42.2</v>
      </c>
      <c r="D1086" s="7">
        <v>6.5921599999999997E-2</v>
      </c>
      <c r="E1086" s="7">
        <v>0.1447</v>
      </c>
      <c r="F1086" s="7">
        <v>4.8006300000000002E-2</v>
      </c>
      <c r="H1086" s="7">
        <v>0.107768</v>
      </c>
      <c r="I1086" s="7">
        <v>0.24057600000000001</v>
      </c>
      <c r="J1086" s="7">
        <v>7.4851100000000004E-2</v>
      </c>
      <c r="L1086" s="7"/>
      <c r="M1086" s="7"/>
    </row>
    <row r="1087" spans="2:13" x14ac:dyDescent="0.25">
      <c r="B1087" s="6">
        <v>-117.95</v>
      </c>
      <c r="C1087" s="6">
        <v>42.2</v>
      </c>
      <c r="D1087" s="7">
        <v>6.7386299999999996E-2</v>
      </c>
      <c r="E1087" s="7">
        <v>0.14790500000000001</v>
      </c>
      <c r="F1087" s="7">
        <v>4.8716299999999997E-2</v>
      </c>
      <c r="H1087" s="7">
        <v>0.109293</v>
      </c>
      <c r="I1087" s="7">
        <v>0.243896</v>
      </c>
      <c r="J1087" s="7">
        <v>7.5556100000000001E-2</v>
      </c>
      <c r="L1087" s="7"/>
      <c r="M1087" s="7"/>
    </row>
    <row r="1088" spans="2:13" x14ac:dyDescent="0.25">
      <c r="B1088" s="6">
        <v>-118</v>
      </c>
      <c r="C1088" s="6">
        <v>42.2</v>
      </c>
      <c r="D1088" s="7">
        <v>6.8851800000000005E-2</v>
      </c>
      <c r="E1088" s="7">
        <v>0.15106800000000001</v>
      </c>
      <c r="F1088" s="7">
        <v>4.9393199999999998E-2</v>
      </c>
      <c r="H1088" s="7">
        <v>0.110633</v>
      </c>
      <c r="I1088" s="7">
        <v>0.24691099999999999</v>
      </c>
      <c r="J1088" s="7">
        <v>7.6205599999999998E-2</v>
      </c>
      <c r="L1088" s="7"/>
      <c r="M1088" s="7"/>
    </row>
    <row r="1089" spans="2:13" x14ac:dyDescent="0.25">
      <c r="B1089" s="6">
        <v>-118.05</v>
      </c>
      <c r="C1089" s="6">
        <v>42.2</v>
      </c>
      <c r="D1089" s="7">
        <v>7.0366799999999993E-2</v>
      </c>
      <c r="E1089" s="7">
        <v>0.15429999999999999</v>
      </c>
      <c r="F1089" s="7">
        <v>5.0096700000000001E-2</v>
      </c>
      <c r="H1089" s="7">
        <v>0.11201899999999999</v>
      </c>
      <c r="I1089" s="7">
        <v>0.250166</v>
      </c>
      <c r="J1089" s="7">
        <v>7.6931600000000003E-2</v>
      </c>
      <c r="L1089" s="7"/>
      <c r="M1089" s="7"/>
    </row>
    <row r="1090" spans="2:13" x14ac:dyDescent="0.25">
      <c r="B1090" s="6">
        <v>-118.1</v>
      </c>
      <c r="C1090" s="6">
        <v>42.2</v>
      </c>
      <c r="D1090" s="7">
        <v>7.1859699999999999E-2</v>
      </c>
      <c r="E1090" s="7">
        <v>0.15747700000000001</v>
      </c>
      <c r="F1090" s="7">
        <v>5.0803599999999997E-2</v>
      </c>
      <c r="H1090" s="7">
        <v>0.113564</v>
      </c>
      <c r="I1090" s="7">
        <v>0.25391399999999997</v>
      </c>
      <c r="J1090" s="7">
        <v>7.7809299999999998E-2</v>
      </c>
      <c r="L1090" s="7"/>
      <c r="M1090" s="7"/>
    </row>
    <row r="1091" spans="2:13" x14ac:dyDescent="0.25">
      <c r="B1091" s="6">
        <v>-118.15</v>
      </c>
      <c r="C1091" s="6">
        <v>42.2</v>
      </c>
      <c r="D1091" s="7">
        <v>7.3453900000000003E-2</v>
      </c>
      <c r="E1091" s="7">
        <v>0.16087799999999999</v>
      </c>
      <c r="F1091" s="7">
        <v>5.15843E-2</v>
      </c>
      <c r="H1091" s="7">
        <v>0.11556900000000001</v>
      </c>
      <c r="I1091" s="7">
        <v>0.25886700000000001</v>
      </c>
      <c r="J1091" s="7">
        <v>7.8983600000000001E-2</v>
      </c>
      <c r="L1091" s="7"/>
      <c r="M1091" s="7"/>
    </row>
    <row r="1092" spans="2:13" x14ac:dyDescent="0.25">
      <c r="B1092" s="6">
        <v>-118.2</v>
      </c>
      <c r="C1092" s="6">
        <v>42.2</v>
      </c>
      <c r="D1092" s="7">
        <v>7.4817900000000007E-2</v>
      </c>
      <c r="E1092" s="7">
        <v>0.16408600000000001</v>
      </c>
      <c r="F1092" s="7">
        <v>5.2338500000000003E-2</v>
      </c>
      <c r="H1092" s="7">
        <v>0.117812</v>
      </c>
      <c r="I1092" s="7">
        <v>0.26443899999999998</v>
      </c>
      <c r="J1092" s="7">
        <v>8.0303200000000005E-2</v>
      </c>
      <c r="L1092" s="7"/>
      <c r="M1092" s="7"/>
    </row>
    <row r="1093" spans="2:13" x14ac:dyDescent="0.25">
      <c r="B1093" s="6">
        <v>-118.25</v>
      </c>
      <c r="C1093" s="6">
        <v>42.2</v>
      </c>
      <c r="D1093" s="7">
        <v>7.6111200000000004E-2</v>
      </c>
      <c r="E1093" s="7">
        <v>0.167244</v>
      </c>
      <c r="F1093" s="7">
        <v>5.31277E-2</v>
      </c>
      <c r="H1093" s="7">
        <v>0.12047099999999999</v>
      </c>
      <c r="I1093" s="7">
        <v>0.27102199999999999</v>
      </c>
      <c r="J1093" s="7">
        <v>8.1895700000000002E-2</v>
      </c>
      <c r="L1093" s="7"/>
      <c r="M1093" s="7"/>
    </row>
    <row r="1094" spans="2:13" x14ac:dyDescent="0.25">
      <c r="B1094" s="6">
        <v>-118.3</v>
      </c>
      <c r="C1094" s="6">
        <v>42.2</v>
      </c>
      <c r="D1094" s="7">
        <v>7.7349000000000001E-2</v>
      </c>
      <c r="E1094" s="7">
        <v>0.17027200000000001</v>
      </c>
      <c r="F1094" s="7">
        <v>5.3920299999999997E-2</v>
      </c>
      <c r="H1094" s="7">
        <v>0.12357899999999999</v>
      </c>
      <c r="I1094" s="7">
        <v>0.278615</v>
      </c>
      <c r="J1094" s="7">
        <v>8.3737699999999998E-2</v>
      </c>
      <c r="L1094" s="7"/>
      <c r="M1094" s="7"/>
    </row>
    <row r="1095" spans="2:13" x14ac:dyDescent="0.25">
      <c r="B1095" s="6">
        <v>-118.35</v>
      </c>
      <c r="C1095" s="6">
        <v>42.2</v>
      </c>
      <c r="D1095" s="7">
        <v>7.8538800000000006E-2</v>
      </c>
      <c r="E1095" s="7">
        <v>0.17316400000000001</v>
      </c>
      <c r="F1095" s="7">
        <v>5.4722399999999997E-2</v>
      </c>
      <c r="H1095" s="7">
        <v>0.12712200000000001</v>
      </c>
      <c r="I1095" s="7">
        <v>0.287136</v>
      </c>
      <c r="J1095" s="7">
        <v>8.5833800000000002E-2</v>
      </c>
      <c r="L1095" s="7"/>
      <c r="M1095" s="7"/>
    </row>
    <row r="1096" spans="2:13" x14ac:dyDescent="0.25">
      <c r="B1096" s="6">
        <v>-118.4</v>
      </c>
      <c r="C1096" s="6">
        <v>42.2</v>
      </c>
      <c r="D1096" s="7">
        <v>7.9651799999999995E-2</v>
      </c>
      <c r="E1096" s="7">
        <v>0.17582700000000001</v>
      </c>
      <c r="F1096" s="7">
        <v>5.5498800000000001E-2</v>
      </c>
      <c r="H1096" s="7">
        <v>0.130994</v>
      </c>
      <c r="I1096" s="7">
        <v>0.29533500000000001</v>
      </c>
      <c r="J1096" s="7">
        <v>8.8107699999999997E-2</v>
      </c>
      <c r="L1096" s="7"/>
      <c r="M1096" s="7"/>
    </row>
    <row r="1097" spans="2:13" x14ac:dyDescent="0.25">
      <c r="B1097" s="6">
        <v>-118.45</v>
      </c>
      <c r="C1097" s="6">
        <v>42.2</v>
      </c>
      <c r="D1097" s="7">
        <v>8.0504599999999996E-2</v>
      </c>
      <c r="E1097" s="7">
        <v>0.17783199999999999</v>
      </c>
      <c r="F1097" s="7">
        <v>5.6154200000000001E-2</v>
      </c>
      <c r="H1097" s="7">
        <v>0.13444200000000001</v>
      </c>
      <c r="I1097" s="7">
        <v>0.30277700000000002</v>
      </c>
      <c r="J1097" s="7">
        <v>9.0173400000000001E-2</v>
      </c>
      <c r="L1097" s="7"/>
      <c r="M1097" s="7"/>
    </row>
    <row r="1098" spans="2:13" x14ac:dyDescent="0.25">
      <c r="B1098" s="6">
        <v>-118.5</v>
      </c>
      <c r="C1098" s="6">
        <v>42.2</v>
      </c>
      <c r="D1098" s="7">
        <v>8.1099699999999997E-2</v>
      </c>
      <c r="E1098" s="7">
        <v>0.179197</v>
      </c>
      <c r="F1098" s="7">
        <v>5.66761E-2</v>
      </c>
      <c r="H1098" s="7">
        <v>0.13722699999999999</v>
      </c>
      <c r="I1098" s="7">
        <v>0.30912000000000001</v>
      </c>
      <c r="J1098" s="7">
        <v>9.1941200000000001E-2</v>
      </c>
      <c r="L1098" s="7"/>
      <c r="M1098" s="7"/>
    </row>
    <row r="1099" spans="2:13" x14ac:dyDescent="0.25">
      <c r="B1099" s="6">
        <v>-118.55</v>
      </c>
      <c r="C1099" s="6">
        <v>42.2</v>
      </c>
      <c r="D1099" s="7">
        <v>8.1264299999999998E-2</v>
      </c>
      <c r="E1099" s="7">
        <v>0.17954400000000001</v>
      </c>
      <c r="F1099" s="7">
        <v>5.6961299999999999E-2</v>
      </c>
      <c r="H1099" s="7">
        <v>0.13822499999999999</v>
      </c>
      <c r="I1099" s="7">
        <v>0.31157000000000001</v>
      </c>
      <c r="J1099" s="7">
        <v>9.2787099999999997E-2</v>
      </c>
      <c r="L1099" s="7"/>
      <c r="M1099" s="7"/>
    </row>
    <row r="1100" spans="2:13" x14ac:dyDescent="0.25">
      <c r="B1100" s="6">
        <v>-118.6</v>
      </c>
      <c r="C1100" s="6">
        <v>42.2</v>
      </c>
      <c r="D1100" s="7">
        <v>8.1153100000000006E-2</v>
      </c>
      <c r="E1100" s="7">
        <v>0.17924999999999999</v>
      </c>
      <c r="F1100" s="7">
        <v>5.7073400000000003E-2</v>
      </c>
      <c r="H1100" s="7">
        <v>0.137909</v>
      </c>
      <c r="I1100" s="7">
        <v>0.310919</v>
      </c>
      <c r="J1100" s="7">
        <v>9.2903899999999998E-2</v>
      </c>
      <c r="L1100" s="7"/>
      <c r="M1100" s="7"/>
    </row>
    <row r="1101" spans="2:13" x14ac:dyDescent="0.25">
      <c r="B1101" s="6">
        <v>-118.65</v>
      </c>
      <c r="C1101" s="6">
        <v>42.2</v>
      </c>
      <c r="D1101" s="7">
        <v>8.0728400000000006E-2</v>
      </c>
      <c r="E1101" s="7">
        <v>0.1782</v>
      </c>
      <c r="F1101" s="7">
        <v>5.6999599999999997E-2</v>
      </c>
      <c r="H1101" s="7">
        <v>0.13613900000000001</v>
      </c>
      <c r="I1101" s="7">
        <v>0.30644399999999999</v>
      </c>
      <c r="J1101" s="7">
        <v>9.2125799999999994E-2</v>
      </c>
      <c r="L1101" s="7"/>
      <c r="M1101" s="7"/>
    </row>
    <row r="1102" spans="2:13" x14ac:dyDescent="0.25">
      <c r="B1102" s="6">
        <v>-118.7</v>
      </c>
      <c r="C1102" s="6">
        <v>42.2</v>
      </c>
      <c r="D1102" s="7">
        <v>8.0091800000000005E-2</v>
      </c>
      <c r="E1102" s="7">
        <v>0.176672</v>
      </c>
      <c r="F1102" s="7">
        <v>5.6754699999999998E-2</v>
      </c>
      <c r="H1102" s="7">
        <v>0.13302</v>
      </c>
      <c r="I1102" s="7">
        <v>0.29916300000000001</v>
      </c>
      <c r="J1102" s="7">
        <v>9.0387499999999996E-2</v>
      </c>
      <c r="L1102" s="7"/>
      <c r="M1102" s="7"/>
    </row>
    <row r="1103" spans="2:13" x14ac:dyDescent="0.25">
      <c r="B1103" s="6">
        <v>-118.75</v>
      </c>
      <c r="C1103" s="6">
        <v>42.2</v>
      </c>
      <c r="D1103" s="7">
        <v>7.9186300000000001E-2</v>
      </c>
      <c r="E1103" s="7">
        <v>0.17448900000000001</v>
      </c>
      <c r="F1103" s="7">
        <v>5.6345899999999997E-2</v>
      </c>
      <c r="H1103" s="7">
        <v>0.12879599999999999</v>
      </c>
      <c r="I1103" s="7">
        <v>0.28988599999999998</v>
      </c>
      <c r="J1103" s="7">
        <v>8.8045700000000005E-2</v>
      </c>
      <c r="L1103" s="7"/>
      <c r="M1103" s="7"/>
    </row>
    <row r="1104" spans="2:13" x14ac:dyDescent="0.25">
      <c r="B1104" s="6">
        <v>-118.8</v>
      </c>
      <c r="C1104" s="6">
        <v>42.2</v>
      </c>
      <c r="D1104" s="7">
        <v>7.8149300000000005E-2</v>
      </c>
      <c r="E1104" s="7">
        <v>0.171962</v>
      </c>
      <c r="F1104" s="7">
        <v>5.5855299999999997E-2</v>
      </c>
      <c r="H1104" s="7">
        <v>0.124482</v>
      </c>
      <c r="I1104" s="7">
        <v>0.27988499999999999</v>
      </c>
      <c r="J1104" s="7">
        <v>8.5707599999999995E-2</v>
      </c>
      <c r="L1104" s="7"/>
      <c r="M1104" s="7"/>
    </row>
    <row r="1105" spans="2:13" x14ac:dyDescent="0.25">
      <c r="B1105" s="6">
        <v>-118.85</v>
      </c>
      <c r="C1105" s="6">
        <v>42.2</v>
      </c>
      <c r="D1105" s="7">
        <v>7.7013300000000007E-2</v>
      </c>
      <c r="E1105" s="7">
        <v>0.16916800000000001</v>
      </c>
      <c r="F1105" s="7">
        <v>5.5338499999999999E-2</v>
      </c>
      <c r="H1105" s="7">
        <v>0.120463</v>
      </c>
      <c r="I1105" s="7">
        <v>0.270177</v>
      </c>
      <c r="J1105" s="7">
        <v>8.3615800000000004E-2</v>
      </c>
      <c r="L1105" s="7"/>
      <c r="M1105" s="7"/>
    </row>
    <row r="1106" spans="2:13" x14ac:dyDescent="0.25">
      <c r="B1106" s="6">
        <v>-118.9</v>
      </c>
      <c r="C1106" s="6">
        <v>42.2</v>
      </c>
      <c r="D1106" s="7">
        <v>7.5906600000000005E-2</v>
      </c>
      <c r="E1106" s="7">
        <v>0.166437</v>
      </c>
      <c r="F1106" s="7">
        <v>5.48634E-2</v>
      </c>
      <c r="H1106" s="7">
        <v>0.117012</v>
      </c>
      <c r="I1106" s="7">
        <v>0.26172200000000001</v>
      </c>
      <c r="J1106" s="7">
        <v>8.18855E-2</v>
      </c>
      <c r="L1106" s="7"/>
      <c r="M1106" s="7"/>
    </row>
    <row r="1107" spans="2:13" x14ac:dyDescent="0.25">
      <c r="B1107" s="6">
        <v>-118.95</v>
      </c>
      <c r="C1107" s="6">
        <v>42.2</v>
      </c>
      <c r="D1107" s="7">
        <v>7.4932799999999994E-2</v>
      </c>
      <c r="E1107" s="7">
        <v>0.16402600000000001</v>
      </c>
      <c r="F1107" s="7">
        <v>5.4483499999999997E-2</v>
      </c>
      <c r="H1107" s="7">
        <v>0.11421099999999999</v>
      </c>
      <c r="I1107" s="7">
        <v>0.25482100000000002</v>
      </c>
      <c r="J1107" s="7">
        <v>8.0551399999999995E-2</v>
      </c>
      <c r="L1107" s="7"/>
      <c r="M1107" s="7"/>
    </row>
    <row r="1108" spans="2:13" x14ac:dyDescent="0.25">
      <c r="B1108" s="6">
        <v>-119</v>
      </c>
      <c r="C1108" s="6">
        <v>42.2</v>
      </c>
      <c r="D1108" s="7">
        <v>7.4126999999999998E-2</v>
      </c>
      <c r="E1108" s="7">
        <v>0.16203500000000001</v>
      </c>
      <c r="F1108" s="7">
        <v>5.4209399999999998E-2</v>
      </c>
      <c r="H1108" s="7">
        <v>0.112014</v>
      </c>
      <c r="I1108" s="7">
        <v>0.24940599999999999</v>
      </c>
      <c r="J1108" s="7">
        <v>7.9571799999999998E-2</v>
      </c>
      <c r="L1108" s="7"/>
      <c r="M1108" s="7"/>
    </row>
    <row r="1109" spans="2:13" x14ac:dyDescent="0.25">
      <c r="B1109" s="6">
        <v>-119.05</v>
      </c>
      <c r="C1109" s="6">
        <v>42.2</v>
      </c>
      <c r="D1109" s="7">
        <v>7.3461399999999996E-2</v>
      </c>
      <c r="E1109" s="7">
        <v>0.16045400000000001</v>
      </c>
      <c r="F1109" s="7">
        <v>5.4042899999999998E-2</v>
      </c>
      <c r="H1109" s="7">
        <v>0.110334</v>
      </c>
      <c r="I1109" s="7">
        <v>0.24524899999999999</v>
      </c>
      <c r="J1109" s="7">
        <v>7.89049E-2</v>
      </c>
      <c r="L1109" s="7"/>
      <c r="M1109" s="7"/>
    </row>
    <row r="1110" spans="2:13" x14ac:dyDescent="0.25">
      <c r="B1110" s="6">
        <v>-119.1</v>
      </c>
      <c r="C1110" s="6">
        <v>42.2</v>
      </c>
      <c r="D1110" s="7">
        <v>7.2991299999999995E-2</v>
      </c>
      <c r="E1110" s="7">
        <v>0.15939300000000001</v>
      </c>
      <c r="F1110" s="7">
        <v>5.3987300000000002E-2</v>
      </c>
      <c r="H1110" s="7">
        <v>0.109157</v>
      </c>
      <c r="I1110" s="7">
        <v>0.24235599999999999</v>
      </c>
      <c r="J1110" s="7">
        <v>7.85077E-2</v>
      </c>
      <c r="L1110" s="7"/>
      <c r="M1110" s="7"/>
    </row>
    <row r="1111" spans="2:13" x14ac:dyDescent="0.25">
      <c r="B1111" s="6">
        <v>-119.15</v>
      </c>
      <c r="C1111" s="6">
        <v>42.2</v>
      </c>
      <c r="D1111" s="7">
        <v>7.2768700000000006E-2</v>
      </c>
      <c r="E1111" s="7">
        <v>0.15887000000000001</v>
      </c>
      <c r="F1111" s="7">
        <v>5.4061600000000001E-2</v>
      </c>
      <c r="H1111" s="7">
        <v>0.108482</v>
      </c>
      <c r="I1111" s="7">
        <v>0.240672</v>
      </c>
      <c r="J1111" s="7">
        <v>7.8386300000000006E-2</v>
      </c>
      <c r="L1111" s="7"/>
      <c r="M1111" s="7"/>
    </row>
    <row r="1112" spans="2:13" x14ac:dyDescent="0.25">
      <c r="B1112" s="6">
        <v>-119.2</v>
      </c>
      <c r="C1112" s="6">
        <v>42.2</v>
      </c>
      <c r="D1112" s="7">
        <v>7.2762300000000002E-2</v>
      </c>
      <c r="E1112" s="7">
        <v>0.158833</v>
      </c>
      <c r="F1112" s="7">
        <v>5.4234600000000001E-2</v>
      </c>
      <c r="H1112" s="7">
        <v>0.108233</v>
      </c>
      <c r="I1112" s="7">
        <v>0.24002200000000001</v>
      </c>
      <c r="J1112" s="7">
        <v>7.8494499999999995E-2</v>
      </c>
      <c r="L1112" s="7"/>
      <c r="M1112" s="7"/>
    </row>
    <row r="1113" spans="2:13" x14ac:dyDescent="0.25">
      <c r="B1113" s="6">
        <v>-119.25</v>
      </c>
      <c r="C1113" s="6">
        <v>42.2</v>
      </c>
      <c r="D1113" s="7">
        <v>7.3005899999999999E-2</v>
      </c>
      <c r="E1113" s="7">
        <v>0.15934300000000001</v>
      </c>
      <c r="F1113" s="7">
        <v>5.4534899999999997E-2</v>
      </c>
      <c r="H1113" s="7">
        <v>0.108457</v>
      </c>
      <c r="I1113" s="7">
        <v>0.24050199999999999</v>
      </c>
      <c r="J1113" s="7">
        <v>7.8857200000000002E-2</v>
      </c>
      <c r="L1113" s="7"/>
      <c r="M1113" s="7"/>
    </row>
    <row r="1114" spans="2:13" x14ac:dyDescent="0.25">
      <c r="B1114" s="6">
        <v>-119.3</v>
      </c>
      <c r="C1114" s="6">
        <v>42.2</v>
      </c>
      <c r="D1114" s="7">
        <v>7.3485800000000004E-2</v>
      </c>
      <c r="E1114" s="7">
        <v>0.160381</v>
      </c>
      <c r="F1114" s="7">
        <v>5.4952500000000001E-2</v>
      </c>
      <c r="H1114" s="7">
        <v>0.109142</v>
      </c>
      <c r="I1114" s="7">
        <v>0.242089</v>
      </c>
      <c r="J1114" s="7">
        <v>7.9467099999999999E-2</v>
      </c>
      <c r="L1114" s="7"/>
      <c r="M1114" s="7"/>
    </row>
    <row r="1115" spans="2:13" x14ac:dyDescent="0.25">
      <c r="B1115" s="6">
        <v>-119.35</v>
      </c>
      <c r="C1115" s="6">
        <v>42.2</v>
      </c>
      <c r="D1115" s="7">
        <v>7.4165400000000006E-2</v>
      </c>
      <c r="E1115" s="7">
        <v>0.16192699999999999</v>
      </c>
      <c r="F1115" s="7">
        <v>5.5494099999999998E-2</v>
      </c>
      <c r="H1115" s="7">
        <v>0.110277</v>
      </c>
      <c r="I1115" s="7">
        <v>0.24474799999999999</v>
      </c>
      <c r="J1115" s="7">
        <v>8.0327999999999997E-2</v>
      </c>
      <c r="L1115" s="7"/>
      <c r="M1115" s="7"/>
    </row>
    <row r="1116" spans="2:13" x14ac:dyDescent="0.25">
      <c r="B1116" s="6">
        <v>-119.4</v>
      </c>
      <c r="C1116" s="6">
        <v>42.2</v>
      </c>
      <c r="D1116" s="7">
        <v>7.5063299999999999E-2</v>
      </c>
      <c r="E1116" s="7">
        <v>0.16406799999999999</v>
      </c>
      <c r="F1116" s="7">
        <v>5.6174000000000002E-2</v>
      </c>
      <c r="H1116" s="7">
        <v>0.111971</v>
      </c>
      <c r="I1116" s="7">
        <v>0.248776</v>
      </c>
      <c r="J1116" s="7">
        <v>8.1493099999999999E-2</v>
      </c>
      <c r="L1116" s="7"/>
      <c r="M1116" s="7"/>
    </row>
    <row r="1117" spans="2:13" x14ac:dyDescent="0.25">
      <c r="B1117" s="6">
        <v>-119.45</v>
      </c>
      <c r="C1117" s="6">
        <v>42.2</v>
      </c>
      <c r="D1117" s="7">
        <v>7.6151099999999999E-2</v>
      </c>
      <c r="E1117" s="7">
        <v>0.16666600000000001</v>
      </c>
      <c r="F1117" s="7">
        <v>5.6978899999999999E-2</v>
      </c>
      <c r="H1117" s="7">
        <v>0.11412899999999999</v>
      </c>
      <c r="I1117" s="7">
        <v>0.25391200000000003</v>
      </c>
      <c r="J1117" s="7">
        <v>8.2949499999999995E-2</v>
      </c>
      <c r="L1117" s="7"/>
      <c r="M1117" s="7"/>
    </row>
    <row r="1118" spans="2:13" x14ac:dyDescent="0.25">
      <c r="B1118" s="6">
        <v>-119.5</v>
      </c>
      <c r="C1118" s="6">
        <v>42.2</v>
      </c>
      <c r="D1118" s="7">
        <v>7.7434000000000003E-2</v>
      </c>
      <c r="E1118" s="7">
        <v>0.16974</v>
      </c>
      <c r="F1118" s="7">
        <v>5.7909099999999998E-2</v>
      </c>
      <c r="H1118" s="7">
        <v>0.116824</v>
      </c>
      <c r="I1118" s="7">
        <v>0.26034099999999999</v>
      </c>
      <c r="J1118" s="7">
        <v>8.4737300000000002E-2</v>
      </c>
      <c r="L1118" s="7"/>
      <c r="M1118" s="7"/>
    </row>
    <row r="1119" spans="2:13" x14ac:dyDescent="0.25">
      <c r="B1119" s="6">
        <v>-119.55</v>
      </c>
      <c r="C1119" s="6">
        <v>42.2</v>
      </c>
      <c r="D1119" s="7">
        <v>7.8894900000000004E-2</v>
      </c>
      <c r="E1119" s="7">
        <v>0.17322399999999999</v>
      </c>
      <c r="F1119" s="7">
        <v>5.8966999999999999E-2</v>
      </c>
      <c r="H1119" s="7">
        <v>0.120084</v>
      </c>
      <c r="I1119" s="7">
        <v>0.268067</v>
      </c>
      <c r="J1119" s="7">
        <v>8.6899400000000002E-2</v>
      </c>
      <c r="L1119" s="7"/>
      <c r="M1119" s="7"/>
    </row>
    <row r="1120" spans="2:13" x14ac:dyDescent="0.25">
      <c r="B1120" s="6">
        <v>-119.6</v>
      </c>
      <c r="C1120" s="6">
        <v>42.2</v>
      </c>
      <c r="D1120" s="7">
        <v>8.05424E-2</v>
      </c>
      <c r="E1120" s="7">
        <v>0.17713499999999999</v>
      </c>
      <c r="F1120" s="7">
        <v>6.0150000000000002E-2</v>
      </c>
      <c r="H1120" s="7">
        <v>0.124011</v>
      </c>
      <c r="I1120" s="7">
        <v>0.27724799999999999</v>
      </c>
      <c r="J1120" s="7">
        <v>8.9488799999999993E-2</v>
      </c>
      <c r="L1120" s="7"/>
      <c r="M1120" s="7"/>
    </row>
    <row r="1121" spans="2:13" x14ac:dyDescent="0.25">
      <c r="B1121" s="6">
        <v>-119.65</v>
      </c>
      <c r="C1121" s="6">
        <v>42.2</v>
      </c>
      <c r="D1121" s="7">
        <v>8.2295699999999999E-2</v>
      </c>
      <c r="E1121" s="7">
        <v>0.18126300000000001</v>
      </c>
      <c r="F1121" s="7">
        <v>6.14344E-2</v>
      </c>
      <c r="H1121" s="7">
        <v>0.128525</v>
      </c>
      <c r="I1121" s="7">
        <v>0.28753099999999998</v>
      </c>
      <c r="J1121" s="7">
        <v>9.2533500000000005E-2</v>
      </c>
      <c r="L1121" s="7"/>
      <c r="M1121" s="7"/>
    </row>
    <row r="1122" spans="2:13" x14ac:dyDescent="0.25">
      <c r="B1122" s="6">
        <v>-119.7</v>
      </c>
      <c r="C1122" s="6">
        <v>42.2</v>
      </c>
      <c r="D1122" s="7">
        <v>8.4112300000000001E-2</v>
      </c>
      <c r="E1122" s="7">
        <v>0.18554399999999999</v>
      </c>
      <c r="F1122" s="7">
        <v>6.2745499999999996E-2</v>
      </c>
      <c r="H1122" s="7">
        <v>0.133158</v>
      </c>
      <c r="I1122" s="7">
        <v>0.29791299999999998</v>
      </c>
      <c r="J1122" s="7">
        <v>9.5701300000000003E-2</v>
      </c>
      <c r="L1122" s="7"/>
      <c r="M1122" s="7"/>
    </row>
    <row r="1123" spans="2:13" x14ac:dyDescent="0.25">
      <c r="B1123" s="6">
        <v>-119.75</v>
      </c>
      <c r="C1123" s="6">
        <v>42.2</v>
      </c>
      <c r="D1123" s="7">
        <v>8.5919599999999999E-2</v>
      </c>
      <c r="E1123" s="7">
        <v>0.189836</v>
      </c>
      <c r="F1123" s="7">
        <v>6.40791E-2</v>
      </c>
      <c r="H1123" s="7">
        <v>0.137604</v>
      </c>
      <c r="I1123" s="7">
        <v>0.30860599999999999</v>
      </c>
      <c r="J1123" s="7">
        <v>9.9011699999999994E-2</v>
      </c>
      <c r="L1123" s="7"/>
      <c r="M1123" s="7"/>
    </row>
    <row r="1124" spans="2:13" x14ac:dyDescent="0.25">
      <c r="B1124" s="6">
        <v>-119.8</v>
      </c>
      <c r="C1124" s="6">
        <v>42.2</v>
      </c>
      <c r="D1124" s="7">
        <v>8.7670600000000001E-2</v>
      </c>
      <c r="E1124" s="7">
        <v>0.19411200000000001</v>
      </c>
      <c r="F1124" s="7">
        <v>6.5288399999999996E-2</v>
      </c>
      <c r="H1124" s="7">
        <v>0.140684</v>
      </c>
      <c r="I1124" s="7">
        <v>0.31669999999999998</v>
      </c>
      <c r="J1124" s="7">
        <v>0.101534</v>
      </c>
      <c r="L1124" s="7"/>
      <c r="M1124" s="7"/>
    </row>
    <row r="1125" spans="2:13" x14ac:dyDescent="0.25">
      <c r="B1125" s="6">
        <v>-119.85</v>
      </c>
      <c r="C1125" s="6">
        <v>42.2</v>
      </c>
      <c r="D1125" s="7">
        <v>8.9381799999999997E-2</v>
      </c>
      <c r="E1125" s="7">
        <v>0.19828200000000001</v>
      </c>
      <c r="F1125" s="7">
        <v>6.6462300000000002E-2</v>
      </c>
      <c r="H1125" s="7">
        <v>0.14302899999999999</v>
      </c>
      <c r="I1125" s="7">
        <v>0.32287300000000002</v>
      </c>
      <c r="J1125" s="7">
        <v>0.103576</v>
      </c>
      <c r="L1125" s="7"/>
      <c r="M1125" s="7"/>
    </row>
    <row r="1126" spans="2:13" x14ac:dyDescent="0.25">
      <c r="B1126" s="6">
        <v>-119.9</v>
      </c>
      <c r="C1126" s="6">
        <v>42.2</v>
      </c>
      <c r="D1126" s="7">
        <v>9.1107900000000006E-2</v>
      </c>
      <c r="E1126" s="7">
        <v>0.202402</v>
      </c>
      <c r="F1126" s="7">
        <v>6.7557000000000006E-2</v>
      </c>
      <c r="H1126" s="7">
        <v>0.14472099999999999</v>
      </c>
      <c r="I1126" s="7">
        <v>0.32694000000000001</v>
      </c>
      <c r="J1126" s="7">
        <v>0.104864</v>
      </c>
      <c r="L1126" s="7"/>
      <c r="M1126" s="7"/>
    </row>
    <row r="1127" spans="2:13" x14ac:dyDescent="0.25">
      <c r="B1127" s="6">
        <v>-119.95</v>
      </c>
      <c r="C1127" s="6">
        <v>42.2</v>
      </c>
      <c r="D1127" s="7">
        <v>9.2588199999999996E-2</v>
      </c>
      <c r="E1127" s="7">
        <v>0.205817</v>
      </c>
      <c r="F1127" s="7">
        <v>6.8402500000000005E-2</v>
      </c>
      <c r="H1127" s="7">
        <v>0.144737</v>
      </c>
      <c r="I1127" s="7">
        <v>0.32632100000000003</v>
      </c>
      <c r="J1127" s="7">
        <v>0.104667</v>
      </c>
      <c r="L1127" s="7"/>
      <c r="M1127" s="7"/>
    </row>
    <row r="1128" spans="2:13" x14ac:dyDescent="0.25">
      <c r="B1128" s="6">
        <v>-120</v>
      </c>
      <c r="C1128" s="6">
        <v>42.2</v>
      </c>
      <c r="D1128" s="7">
        <v>9.3810599999999994E-2</v>
      </c>
      <c r="E1128" s="7">
        <v>0.20854300000000001</v>
      </c>
      <c r="F1128" s="7">
        <v>6.9046800000000005E-2</v>
      </c>
      <c r="H1128" s="7">
        <v>0.14394199999999999</v>
      </c>
      <c r="I1128" s="7">
        <v>0.32422200000000001</v>
      </c>
      <c r="J1128" s="7">
        <v>0.104079</v>
      </c>
      <c r="L1128" s="7"/>
      <c r="M1128" s="7"/>
    </row>
    <row r="1129" spans="2:13" x14ac:dyDescent="0.25">
      <c r="B1129" s="6">
        <v>-120.05</v>
      </c>
      <c r="C1129" s="6">
        <v>42.2</v>
      </c>
      <c r="D1129" s="7">
        <v>9.4756999999999994E-2</v>
      </c>
      <c r="E1129" s="7">
        <v>0.21060100000000001</v>
      </c>
      <c r="F1129" s="7">
        <v>6.95664E-2</v>
      </c>
      <c r="H1129" s="7">
        <v>0.14305799999999999</v>
      </c>
      <c r="I1129" s="7">
        <v>0.32227800000000001</v>
      </c>
      <c r="J1129" s="7">
        <v>0.10367700000000001</v>
      </c>
      <c r="L1129" s="7"/>
      <c r="M1129" s="7"/>
    </row>
    <row r="1130" spans="2:13" x14ac:dyDescent="0.25">
      <c r="B1130" s="6">
        <v>-120.1</v>
      </c>
      <c r="C1130" s="6">
        <v>42.2</v>
      </c>
      <c r="D1130" s="7">
        <v>9.5436599999999996E-2</v>
      </c>
      <c r="E1130" s="7">
        <v>0.212036</v>
      </c>
      <c r="F1130" s="7">
        <v>7.0025100000000007E-2</v>
      </c>
      <c r="H1130" s="7">
        <v>0.14236399999999999</v>
      </c>
      <c r="I1130" s="7">
        <v>0.32085900000000001</v>
      </c>
      <c r="J1130" s="7">
        <v>0.103557</v>
      </c>
      <c r="L1130" s="7"/>
      <c r="M1130" s="7"/>
    </row>
    <row r="1131" spans="2:13" x14ac:dyDescent="0.25">
      <c r="B1131" s="6">
        <v>-120.15</v>
      </c>
      <c r="C1131" s="6">
        <v>42.2</v>
      </c>
      <c r="D1131" s="7">
        <v>9.5974500000000004E-2</v>
      </c>
      <c r="E1131" s="7">
        <v>0.21312500000000001</v>
      </c>
      <c r="F1131" s="7">
        <v>7.0488499999999996E-2</v>
      </c>
      <c r="H1131" s="7">
        <v>0.14213799999999999</v>
      </c>
      <c r="I1131" s="7">
        <v>0.32039800000000002</v>
      </c>
      <c r="J1131" s="7">
        <v>0.103779</v>
      </c>
      <c r="L1131" s="7"/>
      <c r="M1131" s="7"/>
    </row>
    <row r="1132" spans="2:13" x14ac:dyDescent="0.25">
      <c r="B1132" s="6">
        <v>-120.2</v>
      </c>
      <c r="C1132" s="6">
        <v>42.2</v>
      </c>
      <c r="D1132" s="7">
        <v>9.6379900000000004E-2</v>
      </c>
      <c r="E1132" s="7">
        <v>0.21390300000000001</v>
      </c>
      <c r="F1132" s="7">
        <v>7.0952799999999996E-2</v>
      </c>
      <c r="H1132" s="7">
        <v>0.142429</v>
      </c>
      <c r="I1132" s="7">
        <v>0.32092599999999999</v>
      </c>
      <c r="J1132" s="7">
        <v>0.104301</v>
      </c>
      <c r="L1132" s="7"/>
      <c r="M1132" s="7"/>
    </row>
    <row r="1133" spans="2:13" x14ac:dyDescent="0.25">
      <c r="B1133" s="6">
        <v>-120.25</v>
      </c>
      <c r="C1133" s="6">
        <v>42.2</v>
      </c>
      <c r="D1133" s="7">
        <v>9.6492800000000004E-2</v>
      </c>
      <c r="E1133" s="7">
        <v>0.21404400000000001</v>
      </c>
      <c r="F1133" s="7">
        <v>7.1376899999999993E-2</v>
      </c>
      <c r="H1133" s="7">
        <v>0.142901</v>
      </c>
      <c r="I1133" s="7">
        <v>0.32170700000000002</v>
      </c>
      <c r="J1133" s="7">
        <v>0.105048</v>
      </c>
      <c r="L1133" s="7"/>
      <c r="M1133" s="7"/>
    </row>
    <row r="1134" spans="2:13" x14ac:dyDescent="0.25">
      <c r="B1134" s="6">
        <v>-120.3</v>
      </c>
      <c r="C1134" s="6">
        <v>42.2</v>
      </c>
      <c r="D1134" s="7">
        <v>9.6094700000000005E-2</v>
      </c>
      <c r="E1134" s="7">
        <v>0.21310200000000001</v>
      </c>
      <c r="F1134" s="7">
        <v>7.1640800000000004E-2</v>
      </c>
      <c r="H1134" s="7">
        <v>0.14294499999999999</v>
      </c>
      <c r="I1134" s="7">
        <v>0.321579</v>
      </c>
      <c r="J1134" s="7">
        <v>0.105818</v>
      </c>
      <c r="L1134" s="7"/>
      <c r="M1134" s="7"/>
    </row>
    <row r="1135" spans="2:13" x14ac:dyDescent="0.25">
      <c r="B1135" s="6">
        <v>-120.35</v>
      </c>
      <c r="C1135" s="6">
        <v>42.2</v>
      </c>
      <c r="D1135" s="7">
        <v>9.51631E-2</v>
      </c>
      <c r="E1135" s="7">
        <v>0.21101500000000001</v>
      </c>
      <c r="F1135" s="7">
        <v>7.1622400000000003E-2</v>
      </c>
      <c r="H1135" s="7">
        <v>0.141843</v>
      </c>
      <c r="I1135" s="7">
        <v>0.31910500000000003</v>
      </c>
      <c r="J1135" s="7">
        <v>0.106184</v>
      </c>
      <c r="L1135" s="7"/>
      <c r="M1135" s="7"/>
    </row>
    <row r="1136" spans="2:13" x14ac:dyDescent="0.25">
      <c r="B1136" s="6">
        <v>-120.4</v>
      </c>
      <c r="C1136" s="6">
        <v>42.2</v>
      </c>
      <c r="D1136" s="7">
        <v>9.3753400000000001E-2</v>
      </c>
      <c r="E1136" s="7">
        <v>0.20780399999999999</v>
      </c>
      <c r="F1136" s="7">
        <v>7.1160299999999996E-2</v>
      </c>
      <c r="H1136" s="7">
        <v>0.139213</v>
      </c>
      <c r="I1136" s="7">
        <v>0.31304999999999999</v>
      </c>
      <c r="J1136" s="7">
        <v>0.105225</v>
      </c>
      <c r="L1136" s="7"/>
      <c r="M1136" s="7"/>
    </row>
    <row r="1137" spans="2:13" x14ac:dyDescent="0.25">
      <c r="B1137" s="6">
        <v>-120.45</v>
      </c>
      <c r="C1137" s="6">
        <v>42.2</v>
      </c>
      <c r="D1137" s="7">
        <v>9.2231999999999995E-2</v>
      </c>
      <c r="E1137" s="7">
        <v>0.204261</v>
      </c>
      <c r="F1137" s="7">
        <v>7.0568099999999995E-2</v>
      </c>
      <c r="H1137" s="7">
        <v>0.13588800000000001</v>
      </c>
      <c r="I1137" s="7">
        <v>0.30515700000000001</v>
      </c>
      <c r="J1137" s="7">
        <v>0.10359599999999999</v>
      </c>
      <c r="L1137" s="7"/>
      <c r="M1137" s="7"/>
    </row>
    <row r="1138" spans="2:13" x14ac:dyDescent="0.25">
      <c r="B1138" s="6">
        <v>-120.5</v>
      </c>
      <c r="C1138" s="6">
        <v>42.2</v>
      </c>
      <c r="D1138" s="7">
        <v>9.0526099999999998E-2</v>
      </c>
      <c r="E1138" s="7">
        <v>0.20038700000000001</v>
      </c>
      <c r="F1138" s="7">
        <v>6.9794999999999996E-2</v>
      </c>
      <c r="H1138" s="7">
        <v>0.13197300000000001</v>
      </c>
      <c r="I1138" s="7">
        <v>0.29632700000000001</v>
      </c>
      <c r="J1138" s="7">
        <v>0.101741</v>
      </c>
      <c r="L1138" s="7"/>
      <c r="M1138" s="7"/>
    </row>
    <row r="1139" spans="2:13" x14ac:dyDescent="0.25">
      <c r="B1139" s="6">
        <v>-120.55</v>
      </c>
      <c r="C1139" s="6">
        <v>42.2</v>
      </c>
      <c r="D1139" s="7">
        <v>8.8920799999999994E-2</v>
      </c>
      <c r="E1139" s="7">
        <v>0.19679099999999999</v>
      </c>
      <c r="F1139" s="7">
        <v>6.9137299999999999E-2</v>
      </c>
      <c r="H1139" s="7">
        <v>0.12844700000000001</v>
      </c>
      <c r="I1139" s="7">
        <v>0.28843000000000002</v>
      </c>
      <c r="J1139" s="7">
        <v>0.10027800000000001</v>
      </c>
      <c r="L1139" s="7"/>
      <c r="M1139" s="7"/>
    </row>
    <row r="1140" spans="2:13" x14ac:dyDescent="0.25">
      <c r="B1140" s="6">
        <v>-120.6</v>
      </c>
      <c r="C1140" s="6">
        <v>42.2</v>
      </c>
      <c r="D1140" s="7">
        <v>8.7299600000000005E-2</v>
      </c>
      <c r="E1140" s="7">
        <v>0.193138</v>
      </c>
      <c r="F1140" s="7">
        <v>6.8523399999999998E-2</v>
      </c>
      <c r="H1140" s="7">
        <v>0.12529599999999999</v>
      </c>
      <c r="I1140" s="7">
        <v>0.28028500000000001</v>
      </c>
      <c r="J1140" s="7">
        <v>9.9093100000000003E-2</v>
      </c>
      <c r="L1140" s="7"/>
      <c r="M1140" s="7"/>
    </row>
    <row r="1141" spans="2:13" x14ac:dyDescent="0.25">
      <c r="B1141" s="6">
        <v>-120.65</v>
      </c>
      <c r="C1141" s="6">
        <v>42.2</v>
      </c>
      <c r="D1141" s="7">
        <v>8.6179500000000006E-2</v>
      </c>
      <c r="E1141" s="7">
        <v>0.19032099999999999</v>
      </c>
      <c r="F1141" s="7">
        <v>6.8218100000000004E-2</v>
      </c>
      <c r="H1141" s="7">
        <v>0.123192</v>
      </c>
      <c r="I1141" s="7">
        <v>0.274563</v>
      </c>
      <c r="J1141" s="7">
        <v>9.8462599999999997E-2</v>
      </c>
      <c r="L1141" s="7"/>
      <c r="M1141" s="7"/>
    </row>
    <row r="1142" spans="2:13" x14ac:dyDescent="0.25">
      <c r="B1142" s="6">
        <v>-120.7</v>
      </c>
      <c r="C1142" s="6">
        <v>42.2</v>
      </c>
      <c r="D1142" s="7">
        <v>8.5226700000000002E-2</v>
      </c>
      <c r="E1142" s="7">
        <v>0.18773599999999999</v>
      </c>
      <c r="F1142" s="7">
        <v>6.7962599999999998E-2</v>
      </c>
      <c r="H1142" s="7">
        <v>0.121513</v>
      </c>
      <c r="I1142" s="7">
        <v>0.26985599999999998</v>
      </c>
      <c r="J1142" s="7">
        <v>9.8020099999999999E-2</v>
      </c>
      <c r="L1142" s="7"/>
      <c r="M1142" s="7"/>
    </row>
    <row r="1143" spans="2:13" x14ac:dyDescent="0.25">
      <c r="B1143" s="6">
        <v>-120.75</v>
      </c>
      <c r="C1143" s="6">
        <v>42.2</v>
      </c>
      <c r="D1143" s="7">
        <v>8.4703799999999996E-2</v>
      </c>
      <c r="E1143" s="7">
        <v>0.18618499999999999</v>
      </c>
      <c r="F1143" s="7">
        <v>6.7896999999999999E-2</v>
      </c>
      <c r="H1143" s="7">
        <v>0.120653</v>
      </c>
      <c r="I1143" s="7">
        <v>0.267121</v>
      </c>
      <c r="J1143" s="7">
        <v>9.7959699999999997E-2</v>
      </c>
      <c r="L1143" s="7"/>
      <c r="M1143" s="7"/>
    </row>
    <row r="1144" spans="2:13" x14ac:dyDescent="0.25">
      <c r="B1144" s="6">
        <v>-120.8</v>
      </c>
      <c r="C1144" s="6">
        <v>42.2</v>
      </c>
      <c r="D1144" s="7">
        <v>8.4385500000000002E-2</v>
      </c>
      <c r="E1144" s="7">
        <v>0.18514600000000001</v>
      </c>
      <c r="F1144" s="7">
        <v>6.7938899999999997E-2</v>
      </c>
      <c r="H1144" s="7">
        <v>0.12016400000000001</v>
      </c>
      <c r="I1144" s="7">
        <v>0.26533400000000001</v>
      </c>
      <c r="J1144" s="7">
        <v>9.8089300000000004E-2</v>
      </c>
      <c r="L1144" s="7"/>
      <c r="M1144" s="7"/>
    </row>
    <row r="1145" spans="2:13" x14ac:dyDescent="0.25">
      <c r="B1145" s="6">
        <v>-120.85</v>
      </c>
      <c r="C1145" s="6">
        <v>42.2</v>
      </c>
      <c r="D1145" s="7">
        <v>8.4563299999999994E-2</v>
      </c>
      <c r="E1145" s="7">
        <v>0.185304</v>
      </c>
      <c r="F1145" s="7">
        <v>6.8273100000000003E-2</v>
      </c>
      <c r="H1145" s="7">
        <v>0.12056799999999999</v>
      </c>
      <c r="I1145" s="7">
        <v>0.26569700000000002</v>
      </c>
      <c r="J1145" s="7">
        <v>9.8662399999999997E-2</v>
      </c>
      <c r="L1145" s="7"/>
      <c r="M1145" s="7"/>
    </row>
    <row r="1146" spans="2:13" x14ac:dyDescent="0.25">
      <c r="B1146" s="6">
        <v>-120.9</v>
      </c>
      <c r="C1146" s="6">
        <v>42.2</v>
      </c>
      <c r="D1146" s="7">
        <v>8.4973400000000004E-2</v>
      </c>
      <c r="E1146" s="7">
        <v>0.186056</v>
      </c>
      <c r="F1146" s="7">
        <v>6.8717E-2</v>
      </c>
      <c r="H1146" s="7">
        <v>0.121325</v>
      </c>
      <c r="I1146" s="7">
        <v>0.26698499999999997</v>
      </c>
      <c r="J1146" s="7">
        <v>9.9424100000000001E-2</v>
      </c>
      <c r="L1146" s="7"/>
      <c r="M1146" s="7"/>
    </row>
    <row r="1147" spans="2:13" x14ac:dyDescent="0.25">
      <c r="B1147" s="6">
        <v>-120.95</v>
      </c>
      <c r="C1147" s="6">
        <v>42.2</v>
      </c>
      <c r="D1147" s="7">
        <v>8.5941400000000001E-2</v>
      </c>
      <c r="E1147" s="7">
        <v>0.18814500000000001</v>
      </c>
      <c r="F1147" s="7">
        <v>6.9408499999999998E-2</v>
      </c>
      <c r="H1147" s="7">
        <v>0.123094</v>
      </c>
      <c r="I1147" s="7">
        <v>0.27068300000000001</v>
      </c>
      <c r="J1147" s="7">
        <v>0.100662</v>
      </c>
      <c r="L1147" s="7"/>
      <c r="M1147" s="7"/>
    </row>
    <row r="1148" spans="2:13" x14ac:dyDescent="0.25">
      <c r="B1148" s="6">
        <v>-121</v>
      </c>
      <c r="C1148" s="6">
        <v>42.2</v>
      </c>
      <c r="D1148" s="7">
        <v>8.7176299999999998E-2</v>
      </c>
      <c r="E1148" s="7">
        <v>0.19092300000000001</v>
      </c>
      <c r="F1148" s="7">
        <v>7.0219299999999998E-2</v>
      </c>
      <c r="H1148" s="7">
        <v>0.125224</v>
      </c>
      <c r="I1148" s="7">
        <v>0.27536100000000002</v>
      </c>
      <c r="J1148" s="7">
        <v>0.10208399999999999</v>
      </c>
      <c r="L1148" s="7"/>
      <c r="M1148" s="7"/>
    </row>
    <row r="1149" spans="2:13" x14ac:dyDescent="0.25">
      <c r="B1149" s="6">
        <v>-121.05</v>
      </c>
      <c r="C1149" s="6">
        <v>42.2</v>
      </c>
      <c r="D1149" s="7">
        <v>8.9014399999999994E-2</v>
      </c>
      <c r="E1149" s="7">
        <v>0.19486400000000001</v>
      </c>
      <c r="F1149" s="7">
        <v>7.1341000000000002E-2</v>
      </c>
      <c r="H1149" s="7">
        <v>0.12848300000000001</v>
      </c>
      <c r="I1149" s="7">
        <v>0.28271499999999999</v>
      </c>
      <c r="J1149" s="7">
        <v>0.1041</v>
      </c>
      <c r="L1149" s="7"/>
      <c r="M1149" s="7"/>
    </row>
    <row r="1150" spans="2:13" x14ac:dyDescent="0.25">
      <c r="B1150" s="6">
        <v>-121.1</v>
      </c>
      <c r="C1150" s="6">
        <v>42.2</v>
      </c>
      <c r="D1150" s="7">
        <v>9.1176400000000005E-2</v>
      </c>
      <c r="E1150" s="7">
        <v>0.19947599999999999</v>
      </c>
      <c r="F1150" s="7">
        <v>7.2689199999999995E-2</v>
      </c>
      <c r="H1150" s="7">
        <v>0.132162</v>
      </c>
      <c r="I1150" s="7">
        <v>0.29100799999999999</v>
      </c>
      <c r="J1150" s="7">
        <v>0.106378</v>
      </c>
      <c r="L1150" s="7"/>
      <c r="M1150" s="7"/>
    </row>
    <row r="1151" spans="2:13" x14ac:dyDescent="0.25">
      <c r="B1151" s="6">
        <v>-121.15</v>
      </c>
      <c r="C1151" s="6">
        <v>42.2</v>
      </c>
      <c r="D1151" s="7">
        <v>9.3966499999999994E-2</v>
      </c>
      <c r="E1151" s="7">
        <v>0.20547299999999999</v>
      </c>
      <c r="F1151" s="7">
        <v>7.4362700000000004E-2</v>
      </c>
      <c r="H1151" s="7">
        <v>0.13701099999999999</v>
      </c>
      <c r="I1151" s="7">
        <v>0.301564</v>
      </c>
      <c r="J1151" s="7">
        <v>0.109366</v>
      </c>
      <c r="L1151" s="7"/>
      <c r="M1151" s="7"/>
    </row>
    <row r="1152" spans="2:13" x14ac:dyDescent="0.25">
      <c r="B1152" s="6">
        <v>-121.2</v>
      </c>
      <c r="C1152" s="6">
        <v>42.2</v>
      </c>
      <c r="D1152" s="7">
        <v>9.7178700000000007E-2</v>
      </c>
      <c r="E1152" s="7">
        <v>0.21242800000000001</v>
      </c>
      <c r="F1152" s="7">
        <v>7.6237200000000005E-2</v>
      </c>
      <c r="H1152" s="7">
        <v>0.14240700000000001</v>
      </c>
      <c r="I1152" s="7">
        <v>0.313502</v>
      </c>
      <c r="J1152" s="7">
        <v>0.11267099999999999</v>
      </c>
      <c r="L1152" s="7"/>
      <c r="M1152" s="7"/>
    </row>
    <row r="1153" spans="2:13" x14ac:dyDescent="0.25">
      <c r="B1153" s="6">
        <v>-121.25</v>
      </c>
      <c r="C1153" s="6">
        <v>42.2</v>
      </c>
      <c r="D1153" s="7">
        <v>0.10101599999999999</v>
      </c>
      <c r="E1153" s="7">
        <v>0.220719</v>
      </c>
      <c r="F1153" s="7">
        <v>7.8427200000000002E-2</v>
      </c>
      <c r="H1153" s="7">
        <v>0.14857400000000001</v>
      </c>
      <c r="I1153" s="7">
        <v>0.327656</v>
      </c>
      <c r="J1153" s="7">
        <v>0.116553</v>
      </c>
      <c r="L1153" s="7"/>
      <c r="M1153" s="7"/>
    </row>
    <row r="1154" spans="2:13" x14ac:dyDescent="0.25">
      <c r="B1154" s="6">
        <v>-121.3</v>
      </c>
      <c r="C1154" s="6">
        <v>42.2</v>
      </c>
      <c r="D1154" s="7">
        <v>0.105188</v>
      </c>
      <c r="E1154" s="7">
        <v>0.23010700000000001</v>
      </c>
      <c r="F1154" s="7">
        <v>8.0883999999999998E-2</v>
      </c>
      <c r="H1154" s="7">
        <v>0.15523899999999999</v>
      </c>
      <c r="I1154" s="7">
        <v>0.34340399999999999</v>
      </c>
      <c r="J1154" s="7">
        <v>0.12083199999999999</v>
      </c>
      <c r="L1154" s="7"/>
      <c r="M1154" s="7"/>
    </row>
    <row r="1155" spans="2:13" x14ac:dyDescent="0.25">
      <c r="B1155" s="6">
        <v>-121.35</v>
      </c>
      <c r="C1155" s="6">
        <v>42.2</v>
      </c>
      <c r="D1155" s="7">
        <v>0.109651</v>
      </c>
      <c r="E1155" s="7">
        <v>0.24057000000000001</v>
      </c>
      <c r="F1155" s="7">
        <v>8.3581500000000003E-2</v>
      </c>
      <c r="H1155" s="7">
        <v>0.16225100000000001</v>
      </c>
      <c r="I1155" s="7">
        <v>0.36003299999999999</v>
      </c>
      <c r="J1155" s="7">
        <v>0.12523000000000001</v>
      </c>
      <c r="L1155" s="7"/>
      <c r="M1155" s="7"/>
    </row>
    <row r="1156" spans="2:13" x14ac:dyDescent="0.25">
      <c r="B1156" s="6">
        <v>-121.4</v>
      </c>
      <c r="C1156" s="6">
        <v>42.2</v>
      </c>
      <c r="D1156" s="7">
        <v>0.114659</v>
      </c>
      <c r="E1156" s="7">
        <v>0.25248599999999999</v>
      </c>
      <c r="F1156" s="7">
        <v>8.6647299999999997E-2</v>
      </c>
      <c r="H1156" s="7">
        <v>0.170015</v>
      </c>
      <c r="I1156" s="7">
        <v>0.378691</v>
      </c>
      <c r="J1156" s="7">
        <v>0.130165</v>
      </c>
      <c r="L1156" s="7"/>
      <c r="M1156" s="7"/>
    </row>
    <row r="1157" spans="2:13" x14ac:dyDescent="0.25">
      <c r="B1157" s="6">
        <v>-121.45</v>
      </c>
      <c r="C1157" s="6">
        <v>42.2</v>
      </c>
      <c r="D1157" s="7">
        <v>0.120141</v>
      </c>
      <c r="E1157" s="7">
        <v>0.265737</v>
      </c>
      <c r="F1157" s="7">
        <v>9.0053900000000006E-2</v>
      </c>
      <c r="H1157" s="7">
        <v>0.17818000000000001</v>
      </c>
      <c r="I1157" s="7">
        <v>0.39865299999999998</v>
      </c>
      <c r="J1157" s="7">
        <v>0.135463</v>
      </c>
      <c r="L1157" s="7"/>
      <c r="M1157" s="7"/>
    </row>
    <row r="1158" spans="2:13" x14ac:dyDescent="0.25">
      <c r="B1158" s="6">
        <v>-121.5</v>
      </c>
      <c r="C1158" s="6">
        <v>42.2</v>
      </c>
      <c r="D1158" s="7">
        <v>0.126443</v>
      </c>
      <c r="E1158" s="7">
        <v>0.281171</v>
      </c>
      <c r="F1158" s="7">
        <v>9.4022300000000003E-2</v>
      </c>
      <c r="H1158" s="7">
        <v>0.18778400000000001</v>
      </c>
      <c r="I1158" s="7">
        <v>0.42241400000000001</v>
      </c>
      <c r="J1158" s="7">
        <v>0.14176</v>
      </c>
      <c r="L1158" s="7"/>
      <c r="M1158" s="7"/>
    </row>
    <row r="1159" spans="2:13" x14ac:dyDescent="0.25">
      <c r="B1159" s="6">
        <v>-121.55</v>
      </c>
      <c r="C1159" s="6">
        <v>42.2</v>
      </c>
      <c r="D1159" s="7">
        <v>0.13362099999999999</v>
      </c>
      <c r="E1159" s="7">
        <v>0.29736200000000002</v>
      </c>
      <c r="F1159" s="7">
        <v>9.8339599999999999E-2</v>
      </c>
      <c r="H1159" s="7">
        <v>0.19905</v>
      </c>
      <c r="I1159" s="7">
        <v>0.44816499999999998</v>
      </c>
      <c r="J1159" s="7">
        <v>0.14862700000000001</v>
      </c>
      <c r="L1159" s="7"/>
      <c r="M1159" s="7"/>
    </row>
    <row r="1160" spans="2:13" x14ac:dyDescent="0.25">
      <c r="B1160" s="6">
        <v>-121.6</v>
      </c>
      <c r="C1160" s="6">
        <v>42.2</v>
      </c>
      <c r="D1160" s="7">
        <v>0.14229700000000001</v>
      </c>
      <c r="E1160" s="7">
        <v>0.315299</v>
      </c>
      <c r="F1160" s="7">
        <v>0.103216</v>
      </c>
      <c r="H1160" s="7">
        <v>0.21262700000000001</v>
      </c>
      <c r="I1160" s="7">
        <v>0.47942600000000002</v>
      </c>
      <c r="J1160" s="7">
        <v>0.157056</v>
      </c>
      <c r="L1160" s="7"/>
      <c r="M1160" s="7"/>
    </row>
    <row r="1161" spans="2:13" x14ac:dyDescent="0.25">
      <c r="B1161" s="6">
        <v>-121.65</v>
      </c>
      <c r="C1161" s="6">
        <v>42.2</v>
      </c>
      <c r="D1161" s="7">
        <v>0.15187999999999999</v>
      </c>
      <c r="E1161" s="7">
        <v>0.33689599999999997</v>
      </c>
      <c r="F1161" s="7">
        <v>0.109288</v>
      </c>
      <c r="H1161" s="7">
        <v>0.23041600000000001</v>
      </c>
      <c r="I1161" s="7">
        <v>0.52146899999999996</v>
      </c>
      <c r="J1161" s="7">
        <v>0.16853299999999999</v>
      </c>
      <c r="L1161" s="7"/>
      <c r="M1161" s="7"/>
    </row>
    <row r="1162" spans="2:13" x14ac:dyDescent="0.25">
      <c r="B1162" s="6">
        <v>-121.7</v>
      </c>
      <c r="C1162" s="6">
        <v>42.2</v>
      </c>
      <c r="D1162" s="7">
        <v>0.16305500000000001</v>
      </c>
      <c r="E1162" s="7">
        <v>0.36277199999999998</v>
      </c>
      <c r="F1162" s="7">
        <v>0.11666600000000001</v>
      </c>
      <c r="H1162" s="7">
        <v>0.255025</v>
      </c>
      <c r="I1162" s="7">
        <v>0.57878799999999997</v>
      </c>
      <c r="J1162" s="7">
        <v>0.183777</v>
      </c>
      <c r="L1162" s="7"/>
      <c r="M1162" s="7"/>
    </row>
    <row r="1163" spans="2:13" x14ac:dyDescent="0.25">
      <c r="B1163" s="6">
        <v>-121.75</v>
      </c>
      <c r="C1163" s="6">
        <v>42.2</v>
      </c>
      <c r="D1163" s="7">
        <v>0.17377699999999999</v>
      </c>
      <c r="E1163" s="7">
        <v>0.38765100000000002</v>
      </c>
      <c r="F1163" s="7">
        <v>0.124155</v>
      </c>
      <c r="H1163" s="7">
        <v>0.28220600000000001</v>
      </c>
      <c r="I1163" s="7">
        <v>0.64139100000000004</v>
      </c>
      <c r="J1163" s="7">
        <v>0.20025299999999999</v>
      </c>
      <c r="L1163" s="7"/>
      <c r="M1163" s="7"/>
    </row>
    <row r="1164" spans="2:13" x14ac:dyDescent="0.25">
      <c r="B1164" s="6">
        <v>-121.8</v>
      </c>
      <c r="C1164" s="6">
        <v>42.2</v>
      </c>
      <c r="D1164" s="7">
        <v>0.18143599999999999</v>
      </c>
      <c r="E1164" s="7">
        <v>0.40568900000000002</v>
      </c>
      <c r="F1164" s="7">
        <v>0.12983600000000001</v>
      </c>
      <c r="H1164" s="7">
        <v>0.29595300000000002</v>
      </c>
      <c r="I1164" s="7">
        <v>0.67314700000000005</v>
      </c>
      <c r="J1164" s="7">
        <v>0.211254</v>
      </c>
      <c r="L1164" s="7"/>
      <c r="M1164" s="7"/>
    </row>
    <row r="1165" spans="2:13" x14ac:dyDescent="0.25">
      <c r="B1165" s="6">
        <v>-121.85</v>
      </c>
      <c r="C1165" s="6">
        <v>42.2</v>
      </c>
      <c r="D1165" s="7">
        <v>0.18525700000000001</v>
      </c>
      <c r="E1165" s="7">
        <v>0.41508899999999999</v>
      </c>
      <c r="F1165" s="7">
        <v>0.132351</v>
      </c>
      <c r="H1165" s="7">
        <v>0.29411599999999999</v>
      </c>
      <c r="I1165" s="7">
        <v>0.67122700000000002</v>
      </c>
      <c r="J1165" s="7">
        <v>0.21176</v>
      </c>
      <c r="L1165" s="7"/>
      <c r="M1165" s="7"/>
    </row>
    <row r="1166" spans="2:13" x14ac:dyDescent="0.25">
      <c r="B1166" s="6">
        <v>-121.9</v>
      </c>
      <c r="C1166" s="6">
        <v>42.2</v>
      </c>
      <c r="D1166" s="7">
        <v>0.18440400000000001</v>
      </c>
      <c r="E1166" s="7">
        <v>0.41409099999999999</v>
      </c>
      <c r="F1166" s="7">
        <v>0.13181100000000001</v>
      </c>
      <c r="H1166" s="7">
        <v>0.28459800000000002</v>
      </c>
      <c r="I1166" s="7">
        <v>0.65242500000000003</v>
      </c>
      <c r="J1166" s="7">
        <v>0.20627000000000001</v>
      </c>
      <c r="L1166" s="7"/>
      <c r="M1166" s="7"/>
    </row>
    <row r="1167" spans="2:13" x14ac:dyDescent="0.25">
      <c r="B1167" s="6">
        <v>-121.95</v>
      </c>
      <c r="C1167" s="6">
        <v>42.2</v>
      </c>
      <c r="D1167" s="7">
        <v>0.18471000000000001</v>
      </c>
      <c r="E1167" s="7">
        <v>0.41440300000000002</v>
      </c>
      <c r="F1167" s="7">
        <v>0.132851</v>
      </c>
      <c r="H1167" s="7">
        <v>0.28495999999999999</v>
      </c>
      <c r="I1167" s="7">
        <v>0.65327199999999996</v>
      </c>
      <c r="J1167" s="7">
        <v>0.207623</v>
      </c>
      <c r="L1167" s="7"/>
      <c r="M1167" s="7"/>
    </row>
    <row r="1168" spans="2:13" x14ac:dyDescent="0.25">
      <c r="B1168" s="6">
        <v>-122</v>
      </c>
      <c r="C1168" s="6">
        <v>42.2</v>
      </c>
      <c r="D1168" s="7">
        <v>0.18631800000000001</v>
      </c>
      <c r="E1168" s="7">
        <v>0.41613499999999998</v>
      </c>
      <c r="F1168" s="7">
        <v>0.135014</v>
      </c>
      <c r="H1168" s="7">
        <v>0.29428700000000002</v>
      </c>
      <c r="I1168" s="7">
        <v>0.67128299999999996</v>
      </c>
      <c r="J1168" s="7">
        <v>0.21466299999999999</v>
      </c>
      <c r="L1168" s="7"/>
      <c r="M1168" s="7"/>
    </row>
    <row r="1169" spans="2:13" x14ac:dyDescent="0.25">
      <c r="B1169" s="6">
        <v>-122.05</v>
      </c>
      <c r="C1169" s="6">
        <v>42.2</v>
      </c>
      <c r="D1169" s="7">
        <v>0.187449</v>
      </c>
      <c r="E1169" s="7">
        <v>0.41616900000000001</v>
      </c>
      <c r="F1169" s="7">
        <v>0.13794500000000001</v>
      </c>
      <c r="H1169" s="7">
        <v>0.310359</v>
      </c>
      <c r="I1169" s="7">
        <v>0.70138199999999995</v>
      </c>
      <c r="J1169" s="7">
        <v>0.22483300000000001</v>
      </c>
      <c r="L1169" s="7"/>
      <c r="M1169" s="7"/>
    </row>
    <row r="1170" spans="2:13" x14ac:dyDescent="0.25">
      <c r="B1170" s="6">
        <v>-122.1</v>
      </c>
      <c r="C1170" s="6">
        <v>42.2</v>
      </c>
      <c r="D1170" s="7">
        <v>0.18384</v>
      </c>
      <c r="E1170" s="7">
        <v>0.40582200000000002</v>
      </c>
      <c r="F1170" s="7">
        <v>0.13795299999999999</v>
      </c>
      <c r="H1170" s="7">
        <v>0.31129800000000002</v>
      </c>
      <c r="I1170" s="7">
        <v>0.69775399999999999</v>
      </c>
      <c r="J1170" s="7">
        <v>0.22850999999999999</v>
      </c>
      <c r="L1170" s="7"/>
      <c r="M1170" s="7"/>
    </row>
    <row r="1171" spans="2:13" x14ac:dyDescent="0.25">
      <c r="B1171" s="6">
        <v>-122.15</v>
      </c>
      <c r="C1171" s="6">
        <v>42.2</v>
      </c>
      <c r="D1171" s="7">
        <v>0.17352600000000001</v>
      </c>
      <c r="E1171" s="7">
        <v>0.381276</v>
      </c>
      <c r="F1171" s="7">
        <v>0.131526</v>
      </c>
      <c r="H1171" s="7">
        <v>0.28225699999999998</v>
      </c>
      <c r="I1171" s="7">
        <v>0.63106099999999998</v>
      </c>
      <c r="J1171" s="7">
        <v>0.21321399999999999</v>
      </c>
      <c r="L1171" s="7"/>
      <c r="M1171" s="7"/>
    </row>
    <row r="1172" spans="2:13" x14ac:dyDescent="0.25">
      <c r="B1172" s="6">
        <v>-122.2</v>
      </c>
      <c r="C1172" s="6">
        <v>42.2</v>
      </c>
      <c r="D1172" s="7">
        <v>0.16114400000000001</v>
      </c>
      <c r="E1172" s="7">
        <v>0.35283500000000001</v>
      </c>
      <c r="F1172" s="7">
        <v>0.123153</v>
      </c>
      <c r="H1172" s="7">
        <v>0.24876400000000001</v>
      </c>
      <c r="I1172" s="7">
        <v>0.55577799999999999</v>
      </c>
      <c r="J1172" s="7">
        <v>0.193466</v>
      </c>
      <c r="L1172" s="7"/>
      <c r="M1172" s="7"/>
    </row>
    <row r="1173" spans="2:13" x14ac:dyDescent="0.25">
      <c r="B1173" s="6">
        <v>-122.25</v>
      </c>
      <c r="C1173" s="6">
        <v>42.2</v>
      </c>
      <c r="D1173" s="7">
        <v>0.15085699999999999</v>
      </c>
      <c r="E1173" s="7">
        <v>0.328739</v>
      </c>
      <c r="F1173" s="7">
        <v>0.11659899999999999</v>
      </c>
      <c r="H1173" s="7">
        <v>0.22641</v>
      </c>
      <c r="I1173" s="7">
        <v>0.50356199999999995</v>
      </c>
      <c r="J1173" s="7">
        <v>0.18083299999999999</v>
      </c>
      <c r="L1173" s="7"/>
      <c r="M1173" s="7"/>
    </row>
    <row r="1174" spans="2:13" x14ac:dyDescent="0.25">
      <c r="B1174" s="6">
        <v>-122.3</v>
      </c>
      <c r="C1174" s="6">
        <v>42.2</v>
      </c>
      <c r="D1174" s="7">
        <v>0.14265800000000001</v>
      </c>
      <c r="E1174" s="7">
        <v>0.31015199999999998</v>
      </c>
      <c r="F1174" s="7">
        <v>0.11203</v>
      </c>
      <c r="H1174" s="7">
        <v>0.21235499999999999</v>
      </c>
      <c r="I1174" s="7">
        <v>0.469503</v>
      </c>
      <c r="J1174" s="7">
        <v>0.17355499999999999</v>
      </c>
      <c r="L1174" s="7"/>
      <c r="M1174" s="7"/>
    </row>
    <row r="1175" spans="2:13" x14ac:dyDescent="0.25">
      <c r="B1175" s="6">
        <v>-122.35</v>
      </c>
      <c r="C1175" s="6">
        <v>42.2</v>
      </c>
      <c r="D1175" s="7">
        <v>0.13569500000000001</v>
      </c>
      <c r="E1175" s="7">
        <v>0.29597600000000002</v>
      </c>
      <c r="F1175" s="7">
        <v>0.108929</v>
      </c>
      <c r="H1175" s="7">
        <v>0.20324400000000001</v>
      </c>
      <c r="I1175" s="7">
        <v>0.446635</v>
      </c>
      <c r="J1175" s="7">
        <v>0.16964699999999999</v>
      </c>
      <c r="L1175" s="7"/>
      <c r="M1175" s="7"/>
    </row>
    <row r="1176" spans="2:13" x14ac:dyDescent="0.25">
      <c r="B1176" s="6">
        <v>-122.4</v>
      </c>
      <c r="C1176" s="6">
        <v>42.2</v>
      </c>
      <c r="D1176" s="7">
        <v>0.130499</v>
      </c>
      <c r="E1176" s="7">
        <v>0.284298</v>
      </c>
      <c r="F1176" s="7">
        <v>0.10684399999999999</v>
      </c>
      <c r="H1176" s="7">
        <v>0.19628300000000001</v>
      </c>
      <c r="I1176" s="7">
        <v>0.43042000000000002</v>
      </c>
      <c r="J1176" s="7">
        <v>0.16771800000000001</v>
      </c>
      <c r="L1176" s="7"/>
      <c r="M1176" s="7"/>
    </row>
    <row r="1177" spans="2:13" x14ac:dyDescent="0.25">
      <c r="B1177" s="6">
        <v>-122.45</v>
      </c>
      <c r="C1177" s="6">
        <v>42.2</v>
      </c>
      <c r="D1177" s="7">
        <v>0.126466</v>
      </c>
      <c r="E1177" s="7">
        <v>0.27379199999999998</v>
      </c>
      <c r="F1177" s="7">
        <v>0.105465</v>
      </c>
      <c r="H1177" s="7">
        <v>0.191608</v>
      </c>
      <c r="I1177" s="7">
        <v>0.41707499999999997</v>
      </c>
      <c r="J1177" s="7">
        <v>0.16717499999999999</v>
      </c>
      <c r="L1177" s="7"/>
      <c r="M1177" s="7"/>
    </row>
    <row r="1178" spans="2:13" x14ac:dyDescent="0.25">
      <c r="B1178" s="6">
        <v>-122.5</v>
      </c>
      <c r="C1178" s="6">
        <v>42.2</v>
      </c>
      <c r="D1178" s="7">
        <v>0.123417</v>
      </c>
      <c r="E1178" s="7">
        <v>0.26574399999999998</v>
      </c>
      <c r="F1178" s="7">
        <v>0.10468</v>
      </c>
      <c r="H1178" s="7">
        <v>0.18864</v>
      </c>
      <c r="I1178" s="7">
        <v>0.40804200000000002</v>
      </c>
      <c r="J1178" s="7">
        <v>0.16759199999999999</v>
      </c>
      <c r="L1178" s="7"/>
      <c r="M1178" s="7"/>
    </row>
    <row r="1179" spans="2:13" x14ac:dyDescent="0.25">
      <c r="B1179" s="6">
        <v>-122.55</v>
      </c>
      <c r="C1179" s="6">
        <v>42.2</v>
      </c>
      <c r="D1179" s="7">
        <v>0.120958</v>
      </c>
      <c r="E1179" s="7">
        <v>0.25929600000000003</v>
      </c>
      <c r="F1179" s="7">
        <v>0.104292</v>
      </c>
      <c r="H1179" s="7">
        <v>0.18656600000000001</v>
      </c>
      <c r="I1179" s="7">
        <v>0.40151599999999998</v>
      </c>
      <c r="J1179" s="7">
        <v>0.168743</v>
      </c>
      <c r="L1179" s="7"/>
      <c r="M1179" s="7"/>
    </row>
    <row r="1180" spans="2:13" x14ac:dyDescent="0.25">
      <c r="B1180" s="6">
        <v>-122.6</v>
      </c>
      <c r="C1180" s="6">
        <v>42.2</v>
      </c>
      <c r="D1180" s="7">
        <v>0.118924</v>
      </c>
      <c r="E1180" s="7">
        <v>0.253942</v>
      </c>
      <c r="F1180" s="7">
        <v>0.10416400000000001</v>
      </c>
      <c r="H1180" s="7">
        <v>0.18515899999999999</v>
      </c>
      <c r="I1180" s="7">
        <v>0.39672499999999999</v>
      </c>
      <c r="J1180" s="7">
        <v>0.170291</v>
      </c>
      <c r="L1180" s="7"/>
      <c r="M1180" s="7"/>
    </row>
    <row r="1181" spans="2:13" x14ac:dyDescent="0.25">
      <c r="B1181" s="6">
        <v>-122.65</v>
      </c>
      <c r="C1181" s="6">
        <v>42.2</v>
      </c>
      <c r="D1181" s="7">
        <v>0.11773500000000001</v>
      </c>
      <c r="E1181" s="7">
        <v>0.25059999999999999</v>
      </c>
      <c r="F1181" s="7">
        <v>0.10458099999999999</v>
      </c>
      <c r="H1181" s="7">
        <v>0.18565799999999999</v>
      </c>
      <c r="I1181" s="7">
        <v>0.39622099999999999</v>
      </c>
      <c r="J1181" s="7">
        <v>0.17300299999999999</v>
      </c>
      <c r="L1181" s="7"/>
      <c r="M1181" s="7"/>
    </row>
    <row r="1182" spans="2:13" x14ac:dyDescent="0.25">
      <c r="B1182" s="6">
        <v>-122.7</v>
      </c>
      <c r="C1182" s="6">
        <v>42.2</v>
      </c>
      <c r="D1182" s="7">
        <v>0.116865</v>
      </c>
      <c r="E1182" s="7">
        <v>0.24805199999999999</v>
      </c>
      <c r="F1182" s="7">
        <v>0.105228</v>
      </c>
      <c r="H1182" s="7">
        <v>0.186614</v>
      </c>
      <c r="I1182" s="7">
        <v>0.39687499999999998</v>
      </c>
      <c r="J1182" s="7">
        <v>0.17604300000000001</v>
      </c>
      <c r="L1182" s="7"/>
      <c r="M1182" s="7"/>
    </row>
    <row r="1183" spans="2:13" x14ac:dyDescent="0.25">
      <c r="B1183" s="6">
        <v>-122.75</v>
      </c>
      <c r="C1183" s="6">
        <v>42.2</v>
      </c>
      <c r="D1183" s="7">
        <v>0.117031</v>
      </c>
      <c r="E1183" s="7">
        <v>0.247832</v>
      </c>
      <c r="F1183" s="7">
        <v>0.10642799999999999</v>
      </c>
      <c r="H1183" s="7">
        <v>0.18973400000000001</v>
      </c>
      <c r="I1183" s="7">
        <v>0.402312</v>
      </c>
      <c r="J1183" s="7">
        <v>0.180201</v>
      </c>
      <c r="L1183" s="7"/>
      <c r="M1183" s="7"/>
    </row>
    <row r="1184" spans="2:13" x14ac:dyDescent="0.25">
      <c r="B1184" s="6">
        <v>-122.8</v>
      </c>
      <c r="C1184" s="6">
        <v>42.2</v>
      </c>
      <c r="D1184" s="7">
        <v>0.11747</v>
      </c>
      <c r="E1184" s="7">
        <v>0.248253</v>
      </c>
      <c r="F1184" s="7">
        <v>0.10782600000000001</v>
      </c>
      <c r="H1184" s="7">
        <v>0.19325600000000001</v>
      </c>
      <c r="I1184" s="7">
        <v>0.40870699999999999</v>
      </c>
      <c r="J1184" s="7">
        <v>0.18464900000000001</v>
      </c>
      <c r="L1184" s="7"/>
      <c r="M1184" s="7"/>
    </row>
    <row r="1185" spans="2:13" x14ac:dyDescent="0.25">
      <c r="B1185" s="6">
        <v>-122.85</v>
      </c>
      <c r="C1185" s="6">
        <v>42.2</v>
      </c>
      <c r="D1185" s="7">
        <v>0.118936</v>
      </c>
      <c r="E1185" s="7">
        <v>0.25097700000000001</v>
      </c>
      <c r="F1185" s="7">
        <v>0.109725</v>
      </c>
      <c r="H1185" s="7">
        <v>0.198797</v>
      </c>
      <c r="I1185" s="7">
        <v>0.41965999999999998</v>
      </c>
      <c r="J1185" s="7">
        <v>0.19015599999999999</v>
      </c>
      <c r="L1185" s="7"/>
      <c r="M1185" s="7"/>
    </row>
    <row r="1186" spans="2:13" x14ac:dyDescent="0.25">
      <c r="B1186" s="6">
        <v>-122.9</v>
      </c>
      <c r="C1186" s="6">
        <v>42.2</v>
      </c>
      <c r="D1186" s="7">
        <v>0.120685</v>
      </c>
      <c r="E1186" s="7">
        <v>0.25433899999999998</v>
      </c>
      <c r="F1186" s="7">
        <v>0.11183</v>
      </c>
      <c r="H1186" s="7">
        <v>0.20449400000000001</v>
      </c>
      <c r="I1186" s="7">
        <v>0.43159199999999998</v>
      </c>
      <c r="J1186" s="7">
        <v>0.195967</v>
      </c>
      <c r="L1186" s="7"/>
      <c r="M1186" s="7"/>
    </row>
    <row r="1187" spans="2:13" x14ac:dyDescent="0.25">
      <c r="B1187" s="6">
        <v>-122.95</v>
      </c>
      <c r="C1187" s="6">
        <v>42.2</v>
      </c>
      <c r="D1187" s="7">
        <v>0.123366</v>
      </c>
      <c r="E1187" s="7">
        <v>0.259822</v>
      </c>
      <c r="F1187" s="7">
        <v>0.114403</v>
      </c>
      <c r="H1187" s="7">
        <v>0.21104400000000001</v>
      </c>
      <c r="I1187" s="7">
        <v>0.444886</v>
      </c>
      <c r="J1187" s="7">
        <v>0.202823</v>
      </c>
      <c r="L1187" s="7"/>
      <c r="M1187" s="7"/>
    </row>
    <row r="1188" spans="2:13" x14ac:dyDescent="0.25">
      <c r="B1188" s="6">
        <v>-123</v>
      </c>
      <c r="C1188" s="6">
        <v>42.2</v>
      </c>
      <c r="D1188" s="7">
        <v>0.126357</v>
      </c>
      <c r="E1188" s="7">
        <v>0.26599400000000001</v>
      </c>
      <c r="F1188" s="7">
        <v>0.11717900000000001</v>
      </c>
      <c r="H1188" s="7">
        <v>0.21793399999999999</v>
      </c>
      <c r="I1188" s="7">
        <v>0.45880399999999999</v>
      </c>
      <c r="J1188" s="7">
        <v>0.21001900000000001</v>
      </c>
      <c r="L1188" s="7"/>
      <c r="M1188" s="7"/>
    </row>
    <row r="1189" spans="2:13" x14ac:dyDescent="0.25">
      <c r="B1189" s="6">
        <v>-123.05</v>
      </c>
      <c r="C1189" s="6">
        <v>42.2</v>
      </c>
      <c r="D1189" s="7">
        <v>0.130194</v>
      </c>
      <c r="E1189" s="7">
        <v>0.27410699999999999</v>
      </c>
      <c r="F1189" s="7">
        <v>0.120379</v>
      </c>
      <c r="H1189" s="7">
        <v>0.22625400000000001</v>
      </c>
      <c r="I1189" s="7">
        <v>0.47582200000000002</v>
      </c>
      <c r="J1189" s="7">
        <v>0.21781500000000001</v>
      </c>
      <c r="L1189" s="7"/>
      <c r="M1189" s="7"/>
    </row>
    <row r="1190" spans="2:13" x14ac:dyDescent="0.25">
      <c r="B1190" s="6">
        <v>-123.1</v>
      </c>
      <c r="C1190" s="6">
        <v>42.2</v>
      </c>
      <c r="D1190" s="7">
        <v>0.13436500000000001</v>
      </c>
      <c r="E1190" s="7">
        <v>0.28295599999999999</v>
      </c>
      <c r="F1190" s="7">
        <v>0.12381200000000001</v>
      </c>
      <c r="H1190" s="7">
        <v>0.23497699999999999</v>
      </c>
      <c r="I1190" s="7">
        <v>0.49360900000000002</v>
      </c>
      <c r="J1190" s="7">
        <v>0.224603</v>
      </c>
      <c r="L1190" s="7"/>
      <c r="M1190" s="7"/>
    </row>
    <row r="1191" spans="2:13" x14ac:dyDescent="0.25">
      <c r="B1191" s="6">
        <v>-123.15</v>
      </c>
      <c r="C1191" s="6">
        <v>42.2</v>
      </c>
      <c r="D1191" s="7">
        <v>0.13933699999999999</v>
      </c>
      <c r="E1191" s="7">
        <v>0.29295399999999999</v>
      </c>
      <c r="F1191" s="7">
        <v>0.127667</v>
      </c>
      <c r="H1191" s="7">
        <v>0.24527299999999999</v>
      </c>
      <c r="I1191" s="7">
        <v>0.51469600000000004</v>
      </c>
      <c r="J1191" s="7">
        <v>0.232292</v>
      </c>
      <c r="L1191" s="7"/>
      <c r="M1191" s="7"/>
    </row>
    <row r="1192" spans="2:13" x14ac:dyDescent="0.25">
      <c r="B1192" s="6">
        <v>-123.2</v>
      </c>
      <c r="C1192" s="6">
        <v>42.2</v>
      </c>
      <c r="D1192" s="7">
        <v>0.14466999999999999</v>
      </c>
      <c r="E1192" s="7">
        <v>0.30308099999999999</v>
      </c>
      <c r="F1192" s="7">
        <v>0.13179399999999999</v>
      </c>
      <c r="H1192" s="7">
        <v>0.25608500000000001</v>
      </c>
      <c r="I1192" s="7">
        <v>0.53672200000000003</v>
      </c>
      <c r="J1192" s="7">
        <v>0.24027299999999999</v>
      </c>
      <c r="L1192" s="7"/>
      <c r="M1192" s="7"/>
    </row>
    <row r="1193" spans="2:13" x14ac:dyDescent="0.25">
      <c r="B1193" s="6">
        <v>-123.25</v>
      </c>
      <c r="C1193" s="6">
        <v>42.2</v>
      </c>
      <c r="D1193" s="7">
        <v>0.150062</v>
      </c>
      <c r="E1193" s="7">
        <v>0.31473800000000002</v>
      </c>
      <c r="F1193" s="7">
        <v>0.13628999999999999</v>
      </c>
      <c r="H1193" s="7">
        <v>0.26836199999999999</v>
      </c>
      <c r="I1193" s="7">
        <v>0.56181599999999998</v>
      </c>
      <c r="J1193" s="7">
        <v>0.24910599999999999</v>
      </c>
      <c r="L1193" s="7"/>
      <c r="M1193" s="7"/>
    </row>
    <row r="1194" spans="2:13" x14ac:dyDescent="0.25">
      <c r="B1194" s="6">
        <v>-123.3</v>
      </c>
      <c r="C1194" s="6">
        <v>42.2</v>
      </c>
      <c r="D1194" s="7">
        <v>0.15579599999999999</v>
      </c>
      <c r="E1194" s="7">
        <v>0.32723799999999997</v>
      </c>
      <c r="F1194" s="7">
        <v>0.14107600000000001</v>
      </c>
      <c r="H1194" s="7">
        <v>0.28124199999999999</v>
      </c>
      <c r="I1194" s="7">
        <v>0.58800399999999997</v>
      </c>
      <c r="J1194" s="7">
        <v>0.25828200000000001</v>
      </c>
      <c r="L1194" s="7"/>
      <c r="M1194" s="7"/>
    </row>
    <row r="1195" spans="2:13" x14ac:dyDescent="0.25">
      <c r="B1195" s="6">
        <v>-123.35</v>
      </c>
      <c r="C1195" s="6">
        <v>42.2</v>
      </c>
      <c r="D1195" s="7">
        <v>0.16220599999999999</v>
      </c>
      <c r="E1195" s="7">
        <v>0.34121600000000002</v>
      </c>
      <c r="F1195" s="7">
        <v>0.1459</v>
      </c>
      <c r="H1195" s="7">
        <v>0.29356700000000002</v>
      </c>
      <c r="I1195" s="7">
        <v>0.61711099999999997</v>
      </c>
      <c r="J1195" s="7">
        <v>0.26829999999999998</v>
      </c>
      <c r="L1195" s="7"/>
      <c r="M1195" s="7"/>
    </row>
    <row r="1196" spans="2:13" x14ac:dyDescent="0.25">
      <c r="B1196" s="6">
        <v>-123.4</v>
      </c>
      <c r="C1196" s="6">
        <v>42.2</v>
      </c>
      <c r="D1196" s="7">
        <v>0.168986</v>
      </c>
      <c r="E1196" s="7">
        <v>0.35603899999999999</v>
      </c>
      <c r="F1196" s="7">
        <v>0.15060299999999999</v>
      </c>
      <c r="H1196" s="7">
        <v>0.30590499999999998</v>
      </c>
      <c r="I1196" s="7">
        <v>0.64736700000000003</v>
      </c>
      <c r="J1196" s="7">
        <v>0.27871099999999999</v>
      </c>
      <c r="L1196" s="7"/>
      <c r="M1196" s="7"/>
    </row>
    <row r="1197" spans="2:13" x14ac:dyDescent="0.25">
      <c r="B1197" s="6">
        <v>-123.45</v>
      </c>
      <c r="C1197" s="6">
        <v>42.2</v>
      </c>
      <c r="D1197" s="7">
        <v>0.17644399999999999</v>
      </c>
      <c r="E1197" s="7">
        <v>0.372284</v>
      </c>
      <c r="F1197" s="7">
        <v>0.155611</v>
      </c>
      <c r="H1197" s="7">
        <v>0.31916600000000001</v>
      </c>
      <c r="I1197" s="7">
        <v>0.67397399999999996</v>
      </c>
      <c r="J1197" s="7">
        <v>0.28982000000000002</v>
      </c>
      <c r="L1197" s="7"/>
      <c r="M1197" s="7"/>
    </row>
    <row r="1198" spans="2:13" x14ac:dyDescent="0.25">
      <c r="B1198" s="6">
        <v>-123.5</v>
      </c>
      <c r="C1198" s="6">
        <v>42.2</v>
      </c>
      <c r="D1198" s="7">
        <v>0.18435299999999999</v>
      </c>
      <c r="E1198" s="7">
        <v>0.38952500000000001</v>
      </c>
      <c r="F1198" s="7">
        <v>0.16095899999999999</v>
      </c>
      <c r="H1198" s="7">
        <v>0.33285399999999998</v>
      </c>
      <c r="I1198" s="7">
        <v>0.70097299999999996</v>
      </c>
      <c r="J1198" s="7">
        <v>0.301348</v>
      </c>
      <c r="L1198" s="7"/>
      <c r="M1198" s="7"/>
    </row>
    <row r="1199" spans="2:13" x14ac:dyDescent="0.25">
      <c r="B1199" s="6">
        <v>-123.55</v>
      </c>
      <c r="C1199" s="6">
        <v>42.2</v>
      </c>
      <c r="D1199" s="7">
        <v>0.19301499999999999</v>
      </c>
      <c r="E1199" s="7">
        <v>0.408219</v>
      </c>
      <c r="F1199" s="7">
        <v>0.166603</v>
      </c>
      <c r="H1199" s="7">
        <v>0.34711799999999998</v>
      </c>
      <c r="I1199" s="7">
        <v>0.72907299999999997</v>
      </c>
      <c r="J1199" s="7">
        <v>0.31330000000000002</v>
      </c>
      <c r="L1199" s="7"/>
      <c r="M1199" s="7"/>
    </row>
    <row r="1200" spans="2:13" x14ac:dyDescent="0.25">
      <c r="B1200" s="6">
        <v>-123.6</v>
      </c>
      <c r="C1200" s="6">
        <v>42.2</v>
      </c>
      <c r="D1200" s="7">
        <v>0.20219799999999999</v>
      </c>
      <c r="E1200" s="7">
        <v>0.42803999999999998</v>
      </c>
      <c r="F1200" s="7">
        <v>0.172629</v>
      </c>
      <c r="H1200" s="7">
        <v>0.36165199999999997</v>
      </c>
      <c r="I1200" s="7">
        <v>0.75769500000000001</v>
      </c>
      <c r="J1200" s="7">
        <v>0.32526300000000002</v>
      </c>
      <c r="L1200" s="7"/>
      <c r="M1200" s="7"/>
    </row>
    <row r="1201" spans="2:13" x14ac:dyDescent="0.25">
      <c r="B1201" s="6">
        <v>-123.65</v>
      </c>
      <c r="C1201" s="6">
        <v>42.2</v>
      </c>
      <c r="D1201" s="7">
        <v>0.21105399999999999</v>
      </c>
      <c r="E1201" s="7">
        <v>0.44686399999999998</v>
      </c>
      <c r="F1201" s="7">
        <v>0.179032</v>
      </c>
      <c r="H1201" s="7">
        <v>0.37743700000000002</v>
      </c>
      <c r="I1201" s="7">
        <v>0.78847800000000001</v>
      </c>
      <c r="J1201" s="7">
        <v>0.335227</v>
      </c>
      <c r="L1201" s="7"/>
      <c r="M1201" s="7"/>
    </row>
    <row r="1202" spans="2:13" x14ac:dyDescent="0.25">
      <c r="B1202" s="6">
        <v>-123.7</v>
      </c>
      <c r="C1202" s="6">
        <v>42.2</v>
      </c>
      <c r="D1202" s="7">
        <v>0.220357</v>
      </c>
      <c r="E1202" s="7">
        <v>0.46627400000000002</v>
      </c>
      <c r="F1202" s="7">
        <v>0.18591099999999999</v>
      </c>
      <c r="H1202" s="7">
        <v>0.39345000000000002</v>
      </c>
      <c r="I1202" s="7">
        <v>0.81978799999999996</v>
      </c>
      <c r="J1202" s="7">
        <v>0.34535399999999999</v>
      </c>
      <c r="L1202" s="7"/>
      <c r="M1202" s="7"/>
    </row>
    <row r="1203" spans="2:13" x14ac:dyDescent="0.25">
      <c r="B1203" s="6">
        <v>-123.75</v>
      </c>
      <c r="C1203" s="6">
        <v>42.2</v>
      </c>
      <c r="D1203" s="7">
        <v>0.23095299999999999</v>
      </c>
      <c r="E1203" s="7">
        <v>0.48825499999999999</v>
      </c>
      <c r="F1203" s="7">
        <v>0.19354399999999999</v>
      </c>
      <c r="H1203" s="7">
        <v>0.40990799999999999</v>
      </c>
      <c r="I1203" s="7">
        <v>0.85694400000000004</v>
      </c>
      <c r="J1203" s="7">
        <v>0.357014</v>
      </c>
      <c r="L1203" s="7"/>
      <c r="M1203" s="7"/>
    </row>
    <row r="1204" spans="2:13" x14ac:dyDescent="0.25">
      <c r="B1204" s="6">
        <v>-123.8</v>
      </c>
      <c r="C1204" s="6">
        <v>42.2</v>
      </c>
      <c r="D1204" s="7">
        <v>0.242476</v>
      </c>
      <c r="E1204" s="7">
        <v>0.51220100000000002</v>
      </c>
      <c r="F1204" s="7">
        <v>0.20185400000000001</v>
      </c>
      <c r="H1204" s="7">
        <v>0.42590600000000001</v>
      </c>
      <c r="I1204" s="7">
        <v>0.89522699999999999</v>
      </c>
      <c r="J1204" s="7">
        <v>0.36899599999999999</v>
      </c>
      <c r="L1204" s="7"/>
      <c r="M1204" s="7"/>
    </row>
    <row r="1205" spans="2:13" x14ac:dyDescent="0.25">
      <c r="B1205" s="6">
        <v>-123.85</v>
      </c>
      <c r="C1205" s="6">
        <v>42.2</v>
      </c>
      <c r="D1205" s="7">
        <v>0.25573400000000002</v>
      </c>
      <c r="E1205" s="7">
        <v>0.539659</v>
      </c>
      <c r="F1205" s="7">
        <v>0.21113299999999999</v>
      </c>
      <c r="H1205" s="7">
        <v>0.445357</v>
      </c>
      <c r="I1205" s="7">
        <v>0.94135199999999997</v>
      </c>
      <c r="J1205" s="7">
        <v>0.38296000000000002</v>
      </c>
      <c r="L1205" s="7"/>
      <c r="M1205" s="7"/>
    </row>
    <row r="1206" spans="2:13" x14ac:dyDescent="0.25">
      <c r="B1206" s="6">
        <v>-123.9</v>
      </c>
      <c r="C1206" s="6">
        <v>42.2</v>
      </c>
      <c r="D1206" s="7">
        <v>0.27057399999999998</v>
      </c>
      <c r="E1206" s="7">
        <v>0.57044700000000004</v>
      </c>
      <c r="F1206" s="7">
        <v>0.22035399999999999</v>
      </c>
      <c r="H1206" s="7">
        <v>0.465389</v>
      </c>
      <c r="I1206" s="7">
        <v>0.98647099999999999</v>
      </c>
      <c r="J1206" s="7">
        <v>0.39753100000000002</v>
      </c>
      <c r="L1206" s="7"/>
      <c r="M1206" s="7"/>
    </row>
    <row r="1207" spans="2:13" x14ac:dyDescent="0.25">
      <c r="B1207" s="6">
        <v>-123.95</v>
      </c>
      <c r="C1207" s="6">
        <v>42.2</v>
      </c>
      <c r="D1207" s="7">
        <v>0.28725499999999998</v>
      </c>
      <c r="E1207" s="7">
        <v>0.60654399999999997</v>
      </c>
      <c r="F1207" s="7">
        <v>0.22983600000000001</v>
      </c>
      <c r="H1207" s="7">
        <v>0.49010199999999998</v>
      </c>
      <c r="I1207" s="7">
        <v>1.0333699999999999</v>
      </c>
      <c r="J1207" s="7">
        <v>0.41475600000000001</v>
      </c>
      <c r="L1207" s="7"/>
      <c r="M1207" s="7"/>
    </row>
    <row r="1208" spans="2:13" x14ac:dyDescent="0.25">
      <c r="B1208" s="6">
        <v>-124</v>
      </c>
      <c r="C1208" s="6">
        <v>42.2</v>
      </c>
      <c r="D1208" s="7">
        <v>0.30529299999999998</v>
      </c>
      <c r="E1208" s="7">
        <v>0.65161999999999998</v>
      </c>
      <c r="F1208" s="7">
        <v>0.24146100000000001</v>
      </c>
      <c r="H1208" s="7">
        <v>0.51689099999999999</v>
      </c>
      <c r="I1208" s="7">
        <v>1.0857699999999999</v>
      </c>
      <c r="J1208" s="7">
        <v>0.43346899999999999</v>
      </c>
      <c r="L1208" s="7"/>
      <c r="M1208" s="7"/>
    </row>
    <row r="1209" spans="2:13" x14ac:dyDescent="0.25">
      <c r="B1209" s="6">
        <v>-124.05</v>
      </c>
      <c r="C1209" s="6">
        <v>42.2</v>
      </c>
      <c r="D1209" s="7">
        <v>0.32644800000000002</v>
      </c>
      <c r="E1209" s="7">
        <v>0.69520499999999996</v>
      </c>
      <c r="F1209" s="7">
        <v>0.25513999999999998</v>
      </c>
      <c r="H1209" s="7">
        <v>0.55024700000000004</v>
      </c>
      <c r="I1209" s="7">
        <v>1.1498999999999999</v>
      </c>
      <c r="J1209" s="7">
        <v>0.45597100000000002</v>
      </c>
      <c r="L1209" s="7"/>
      <c r="M1209" s="7"/>
    </row>
    <row r="1210" spans="2:13" x14ac:dyDescent="0.25">
      <c r="B1210" s="6">
        <v>-124.1</v>
      </c>
      <c r="C1210" s="6">
        <v>42.2</v>
      </c>
      <c r="D1210" s="7">
        <v>0.353211</v>
      </c>
      <c r="E1210" s="7">
        <v>0.75017100000000003</v>
      </c>
      <c r="F1210" s="7">
        <v>0.27238600000000002</v>
      </c>
      <c r="H1210" s="7">
        <v>0.58175699999999997</v>
      </c>
      <c r="I1210" s="7">
        <v>1.22526</v>
      </c>
      <c r="J1210" s="7">
        <v>0.48157499999999998</v>
      </c>
      <c r="L1210" s="7"/>
      <c r="M1210" s="7"/>
    </row>
    <row r="1211" spans="2:13" x14ac:dyDescent="0.25">
      <c r="B1211" s="6">
        <v>-124.15</v>
      </c>
      <c r="C1211" s="6">
        <v>42.2</v>
      </c>
      <c r="D1211" s="7">
        <v>0.38870300000000002</v>
      </c>
      <c r="E1211" s="7">
        <v>0.82253299999999996</v>
      </c>
      <c r="F1211" s="7">
        <v>0.29518699999999998</v>
      </c>
      <c r="H1211" s="7">
        <v>0.62157200000000001</v>
      </c>
      <c r="I1211" s="7">
        <v>1.32589</v>
      </c>
      <c r="J1211" s="7">
        <v>0.50781100000000001</v>
      </c>
      <c r="L1211" s="7"/>
      <c r="M1211" s="7"/>
    </row>
    <row r="1212" spans="2:13" x14ac:dyDescent="0.25">
      <c r="B1212" s="6">
        <v>-124.2</v>
      </c>
      <c r="C1212" s="6">
        <v>42.2</v>
      </c>
      <c r="D1212" s="7">
        <v>0.43188500000000002</v>
      </c>
      <c r="E1212" s="7">
        <v>0.92688099999999995</v>
      </c>
      <c r="F1212" s="7">
        <v>0.32754699999999998</v>
      </c>
      <c r="H1212" s="7">
        <v>0.67515700000000001</v>
      </c>
      <c r="I1212" s="7">
        <v>1.46526</v>
      </c>
      <c r="J1212" s="7">
        <v>0.54144000000000003</v>
      </c>
      <c r="L1212" s="7"/>
      <c r="M1212" s="7"/>
    </row>
    <row r="1213" spans="2:13" x14ac:dyDescent="0.25">
      <c r="B1213" s="6">
        <v>-124.25</v>
      </c>
      <c r="C1213" s="6">
        <v>42.2</v>
      </c>
      <c r="D1213" s="7">
        <v>0.49322199999999999</v>
      </c>
      <c r="E1213" s="7">
        <v>1.05765</v>
      </c>
      <c r="F1213" s="7">
        <v>0.36627100000000001</v>
      </c>
      <c r="H1213" s="7">
        <v>0.75836800000000004</v>
      </c>
      <c r="I1213" s="7">
        <v>1.6378900000000001</v>
      </c>
      <c r="J1213" s="7">
        <v>0.59333999999999998</v>
      </c>
      <c r="L1213" s="7"/>
      <c r="M1213" s="7"/>
    </row>
    <row r="1214" spans="2:13" x14ac:dyDescent="0.25">
      <c r="B1214" s="6">
        <v>-124.3</v>
      </c>
      <c r="C1214" s="6">
        <v>42.2</v>
      </c>
      <c r="D1214" s="7">
        <v>0.57493399999999995</v>
      </c>
      <c r="E1214" s="7">
        <v>1.2173400000000001</v>
      </c>
      <c r="F1214" s="7">
        <v>0.41950900000000002</v>
      </c>
      <c r="H1214" s="7">
        <v>0.86077499999999996</v>
      </c>
      <c r="I1214" s="7">
        <v>1.8816299999999999</v>
      </c>
      <c r="J1214" s="7">
        <v>0.67024099999999998</v>
      </c>
      <c r="L1214" s="7"/>
      <c r="M1214" s="7"/>
    </row>
    <row r="1215" spans="2:13" x14ac:dyDescent="0.25">
      <c r="B1215" s="6">
        <v>-124.35</v>
      </c>
      <c r="C1215" s="6">
        <v>42.2</v>
      </c>
      <c r="D1215" s="7">
        <v>0.58749799999999996</v>
      </c>
      <c r="E1215" s="7">
        <v>1.2499199999999999</v>
      </c>
      <c r="F1215" s="7">
        <v>0.42947800000000003</v>
      </c>
      <c r="H1215" s="7">
        <v>0.87939100000000003</v>
      </c>
      <c r="I1215" s="7">
        <v>1.92794</v>
      </c>
      <c r="J1215" s="7">
        <v>0.68601400000000001</v>
      </c>
      <c r="L1215" s="7"/>
      <c r="M1215" s="7"/>
    </row>
    <row r="1216" spans="2:13" x14ac:dyDescent="0.25">
      <c r="B1216" s="6">
        <v>-124.4</v>
      </c>
      <c r="C1216" s="6">
        <v>42.2</v>
      </c>
      <c r="D1216" s="7">
        <v>0.55273899999999998</v>
      </c>
      <c r="E1216" s="7">
        <v>1.1695500000000001</v>
      </c>
      <c r="F1216" s="7">
        <v>0.40151399999999998</v>
      </c>
      <c r="H1216" s="7">
        <v>0.83819299999999997</v>
      </c>
      <c r="I1216" s="7">
        <v>1.8188299999999999</v>
      </c>
      <c r="J1216" s="7">
        <v>0.65398800000000001</v>
      </c>
      <c r="L1216" s="7"/>
      <c r="M1216" s="7"/>
    </row>
    <row r="1217" spans="2:13" x14ac:dyDescent="0.25">
      <c r="B1217" s="6">
        <v>-124.45</v>
      </c>
      <c r="C1217" s="6">
        <v>42.2</v>
      </c>
      <c r="D1217" s="7">
        <v>0.535084</v>
      </c>
      <c r="E1217" s="7">
        <v>1.13147</v>
      </c>
      <c r="F1217" s="7">
        <v>0.38894699999999999</v>
      </c>
      <c r="H1217" s="7">
        <v>0.84033400000000003</v>
      </c>
      <c r="I1217" s="7">
        <v>1.8121499999999999</v>
      </c>
      <c r="J1217" s="7">
        <v>0.65263199999999999</v>
      </c>
      <c r="L1217" s="7"/>
      <c r="M1217" s="7"/>
    </row>
    <row r="1218" spans="2:13" x14ac:dyDescent="0.25">
      <c r="B1218" s="6">
        <v>-124.5</v>
      </c>
      <c r="C1218" s="6">
        <v>42.2</v>
      </c>
      <c r="D1218" s="7">
        <v>0.53260799999999997</v>
      </c>
      <c r="E1218" s="7">
        <v>1.1155900000000001</v>
      </c>
      <c r="F1218" s="7">
        <v>0.38587500000000002</v>
      </c>
      <c r="H1218" s="7">
        <v>0.86167199999999999</v>
      </c>
      <c r="I1218" s="7">
        <v>1.84965</v>
      </c>
      <c r="J1218" s="7">
        <v>0.66511100000000001</v>
      </c>
      <c r="L1218" s="7"/>
      <c r="M1218" s="7"/>
    </row>
    <row r="1219" spans="2:13" x14ac:dyDescent="0.25">
      <c r="B1219" s="6">
        <v>-124.55</v>
      </c>
      <c r="C1219" s="6">
        <v>42.2</v>
      </c>
      <c r="D1219" s="7">
        <v>0.53133600000000003</v>
      </c>
      <c r="E1219" s="7">
        <v>1.10212</v>
      </c>
      <c r="F1219" s="7">
        <v>0.38440200000000002</v>
      </c>
      <c r="H1219" s="7">
        <v>0.87634400000000001</v>
      </c>
      <c r="I1219" s="7">
        <v>1.87303</v>
      </c>
      <c r="J1219" s="7">
        <v>0.67494299999999996</v>
      </c>
      <c r="L1219" s="7"/>
      <c r="M1219" s="7"/>
    </row>
    <row r="1220" spans="2:13" x14ac:dyDescent="0.25">
      <c r="B1220" s="6">
        <v>-124.6</v>
      </c>
      <c r="C1220" s="6">
        <v>42.2</v>
      </c>
      <c r="D1220" s="7">
        <v>0.53241099999999997</v>
      </c>
      <c r="E1220" s="7">
        <v>1.09466</v>
      </c>
      <c r="F1220" s="7">
        <v>0.38496399999999997</v>
      </c>
      <c r="H1220" s="7">
        <v>0.88700199999999996</v>
      </c>
      <c r="I1220" s="7">
        <v>1.88856</v>
      </c>
      <c r="J1220" s="7">
        <v>0.68446899999999999</v>
      </c>
      <c r="L1220" s="7"/>
      <c r="M1220" s="7"/>
    </row>
    <row r="1221" spans="2:13" x14ac:dyDescent="0.25">
      <c r="B1221" s="6">
        <v>-124.65</v>
      </c>
      <c r="C1221" s="6">
        <v>42.2</v>
      </c>
      <c r="D1221" s="7">
        <v>0.53137699999999999</v>
      </c>
      <c r="E1221" s="7">
        <v>1.0868199999999999</v>
      </c>
      <c r="F1221" s="7">
        <v>0.38500299999999998</v>
      </c>
      <c r="H1221" s="7">
        <v>0.88921499999999998</v>
      </c>
      <c r="I1221" s="7">
        <v>1.8866400000000001</v>
      </c>
      <c r="J1221" s="7">
        <v>0.68975900000000001</v>
      </c>
      <c r="L1221" s="7"/>
      <c r="M1221" s="7"/>
    </row>
    <row r="1222" spans="2:13" x14ac:dyDescent="0.25">
      <c r="B1222" s="6">
        <v>-124.7</v>
      </c>
      <c r="C1222" s="6">
        <v>42.2</v>
      </c>
      <c r="D1222" s="7">
        <v>0.51289700000000005</v>
      </c>
      <c r="E1222" s="7">
        <v>1.05389</v>
      </c>
      <c r="F1222" s="7">
        <v>0.375865</v>
      </c>
      <c r="H1222" s="7">
        <v>0.865402</v>
      </c>
      <c r="I1222" s="7">
        <v>1.82555</v>
      </c>
      <c r="J1222" s="7">
        <v>0.67731600000000003</v>
      </c>
      <c r="L1222" s="7"/>
      <c r="M1222" s="7"/>
    </row>
    <row r="1223" spans="2:13" x14ac:dyDescent="0.25">
      <c r="B1223" s="6">
        <v>-124.75</v>
      </c>
      <c r="C1223" s="6">
        <v>42.2</v>
      </c>
      <c r="D1223" s="7">
        <v>0.49129400000000001</v>
      </c>
      <c r="E1223" s="7">
        <v>1.01573</v>
      </c>
      <c r="F1223" s="7">
        <v>0.36164000000000002</v>
      </c>
      <c r="H1223" s="7">
        <v>0.84529200000000004</v>
      </c>
      <c r="I1223" s="7">
        <v>1.7711399999999999</v>
      </c>
      <c r="J1223" s="7">
        <v>0.66081500000000004</v>
      </c>
      <c r="L1223" s="7"/>
      <c r="M1223" s="7"/>
    </row>
    <row r="1224" spans="2:13" x14ac:dyDescent="0.25">
      <c r="B1224" s="6">
        <v>-124.8</v>
      </c>
      <c r="C1224" s="6">
        <v>42.2</v>
      </c>
      <c r="D1224" s="7">
        <v>0.47682200000000002</v>
      </c>
      <c r="E1224" s="7">
        <v>0.98765599999999998</v>
      </c>
      <c r="F1224" s="7">
        <v>0.35185</v>
      </c>
      <c r="H1224" s="7">
        <v>0.838032</v>
      </c>
      <c r="I1224" s="7">
        <v>1.74587</v>
      </c>
      <c r="J1224" s="7">
        <v>0.65459199999999995</v>
      </c>
      <c r="L1224" s="7"/>
      <c r="M1224" s="7"/>
    </row>
    <row r="1225" spans="2:13" x14ac:dyDescent="0.25">
      <c r="B1225" s="6">
        <v>-124.85</v>
      </c>
      <c r="C1225" s="6">
        <v>42.2</v>
      </c>
      <c r="D1225" s="7">
        <v>0.47065600000000002</v>
      </c>
      <c r="E1225" s="7">
        <v>0.97366399999999997</v>
      </c>
      <c r="F1225" s="7">
        <v>0.34721299999999999</v>
      </c>
      <c r="H1225" s="7">
        <v>0.84042899999999998</v>
      </c>
      <c r="I1225" s="7">
        <v>1.74535</v>
      </c>
      <c r="J1225" s="7">
        <v>0.65620599999999996</v>
      </c>
      <c r="L1225" s="7"/>
      <c r="M1225" s="7"/>
    </row>
    <row r="1226" spans="2:13" x14ac:dyDescent="0.25">
      <c r="B1226" s="6">
        <v>-124.9</v>
      </c>
      <c r="C1226" s="6">
        <v>42.2</v>
      </c>
      <c r="D1226" s="7">
        <v>0.46957700000000002</v>
      </c>
      <c r="E1226" s="7">
        <v>0.96847899999999998</v>
      </c>
      <c r="F1226" s="7">
        <v>0.34575800000000001</v>
      </c>
      <c r="H1226" s="7">
        <v>0.846943</v>
      </c>
      <c r="I1226" s="7">
        <v>1.75682</v>
      </c>
      <c r="J1226" s="7">
        <v>0.66127999999999998</v>
      </c>
      <c r="L1226" s="7"/>
      <c r="M1226" s="7"/>
    </row>
    <row r="1227" spans="2:13" x14ac:dyDescent="0.25">
      <c r="B1227" s="6">
        <v>-124.95</v>
      </c>
      <c r="C1227" s="6">
        <v>42.2</v>
      </c>
      <c r="D1227" s="7">
        <v>0.472113</v>
      </c>
      <c r="E1227" s="7">
        <v>0.97231699999999999</v>
      </c>
      <c r="F1227" s="7">
        <v>0.34644599999999998</v>
      </c>
      <c r="H1227" s="7">
        <v>0.85567400000000005</v>
      </c>
      <c r="I1227" s="7">
        <v>1.7755799999999999</v>
      </c>
      <c r="J1227" s="7">
        <v>0.66837500000000005</v>
      </c>
      <c r="L1227" s="7"/>
      <c r="M1227" s="7"/>
    </row>
    <row r="1228" spans="2:13" x14ac:dyDescent="0.25">
      <c r="B1228" s="6">
        <v>-125</v>
      </c>
      <c r="C1228" s="6">
        <v>42.2</v>
      </c>
      <c r="D1228" s="7">
        <v>0.47652099999999997</v>
      </c>
      <c r="E1228" s="7">
        <v>0.97956200000000004</v>
      </c>
      <c r="F1228" s="7">
        <v>0.34834300000000001</v>
      </c>
      <c r="H1228" s="7">
        <v>0.86535399999999996</v>
      </c>
      <c r="I1228" s="7">
        <v>1.79765</v>
      </c>
      <c r="J1228" s="7">
        <v>0.67639199999999999</v>
      </c>
      <c r="L1228" s="7"/>
      <c r="M1228" s="7"/>
    </row>
    <row r="1229" spans="2:13" x14ac:dyDescent="0.25">
      <c r="B1229" s="6">
        <v>-116.35</v>
      </c>
      <c r="C1229" s="6">
        <v>42.25</v>
      </c>
      <c r="D1229" s="7">
        <v>4.4300699999999998E-2</v>
      </c>
      <c r="E1229" s="7">
        <v>9.6224000000000004E-2</v>
      </c>
      <c r="F1229" s="7">
        <v>3.5037499999999999E-2</v>
      </c>
      <c r="H1229" s="7">
        <v>6.9396200000000005E-2</v>
      </c>
      <c r="I1229" s="7">
        <v>0.153003</v>
      </c>
      <c r="J1229" s="7">
        <v>5.0358100000000003E-2</v>
      </c>
      <c r="L1229" s="7"/>
      <c r="M1229" s="7"/>
    </row>
    <row r="1230" spans="2:13" x14ac:dyDescent="0.25">
      <c r="B1230" s="6">
        <v>-116.4</v>
      </c>
      <c r="C1230" s="6">
        <v>42.25</v>
      </c>
      <c r="D1230" s="7">
        <v>4.4350199999999999E-2</v>
      </c>
      <c r="E1230" s="7">
        <v>9.62982E-2</v>
      </c>
      <c r="F1230" s="7">
        <v>3.5118200000000002E-2</v>
      </c>
      <c r="H1230" s="7">
        <v>6.9401500000000005E-2</v>
      </c>
      <c r="I1230" s="7">
        <v>0.15296399999999999</v>
      </c>
      <c r="J1230" s="7">
        <v>5.0471799999999997E-2</v>
      </c>
      <c r="L1230" s="7"/>
      <c r="M1230" s="7"/>
    </row>
    <row r="1231" spans="2:13" x14ac:dyDescent="0.25">
      <c r="B1231" s="6">
        <v>-116.45</v>
      </c>
      <c r="C1231" s="6">
        <v>42.25</v>
      </c>
      <c r="D1231" s="7">
        <v>4.4431499999999999E-2</v>
      </c>
      <c r="E1231" s="7">
        <v>9.6442700000000006E-2</v>
      </c>
      <c r="F1231" s="7">
        <v>3.5208700000000002E-2</v>
      </c>
      <c r="H1231" s="7">
        <v>6.9454799999999997E-2</v>
      </c>
      <c r="I1231" s="7">
        <v>0.153031</v>
      </c>
      <c r="J1231" s="7">
        <v>5.0607899999999997E-2</v>
      </c>
      <c r="L1231" s="7"/>
      <c r="M1231" s="7"/>
    </row>
    <row r="1232" spans="2:13" x14ac:dyDescent="0.25">
      <c r="B1232" s="6">
        <v>-116.5</v>
      </c>
      <c r="C1232" s="6">
        <v>42.25</v>
      </c>
      <c r="D1232" s="7">
        <v>4.4524899999999999E-2</v>
      </c>
      <c r="E1232" s="7">
        <v>9.6614500000000006E-2</v>
      </c>
      <c r="F1232" s="7">
        <v>3.5317599999999998E-2</v>
      </c>
      <c r="H1232" s="7">
        <v>6.9526299999999999E-2</v>
      </c>
      <c r="I1232" s="7">
        <v>0.153137</v>
      </c>
      <c r="J1232" s="7">
        <v>5.0756700000000002E-2</v>
      </c>
      <c r="L1232" s="7"/>
      <c r="M1232" s="7"/>
    </row>
    <row r="1233" spans="2:13" x14ac:dyDescent="0.25">
      <c r="B1233" s="6">
        <v>-116.55</v>
      </c>
      <c r="C1233" s="6">
        <v>42.25</v>
      </c>
      <c r="D1233" s="7">
        <v>4.4655399999999998E-2</v>
      </c>
      <c r="E1233" s="7">
        <v>9.6869399999999994E-2</v>
      </c>
      <c r="F1233" s="7">
        <v>3.5453600000000002E-2</v>
      </c>
      <c r="H1233" s="7">
        <v>6.9655999999999996E-2</v>
      </c>
      <c r="I1233" s="7">
        <v>0.15337200000000001</v>
      </c>
      <c r="J1233" s="7">
        <v>5.0942300000000003E-2</v>
      </c>
      <c r="L1233" s="7"/>
      <c r="M1233" s="7"/>
    </row>
    <row r="1234" spans="2:13" x14ac:dyDescent="0.25">
      <c r="B1234" s="6">
        <v>-116.6</v>
      </c>
      <c r="C1234" s="6">
        <v>42.25</v>
      </c>
      <c r="D1234" s="7">
        <v>4.4800600000000003E-2</v>
      </c>
      <c r="E1234" s="7">
        <v>9.71577E-2</v>
      </c>
      <c r="F1234" s="7">
        <v>3.5587199999999999E-2</v>
      </c>
      <c r="H1234" s="7">
        <v>6.9810700000000003E-2</v>
      </c>
      <c r="I1234" s="7">
        <v>0.15366199999999999</v>
      </c>
      <c r="J1234" s="7">
        <v>5.1136800000000003E-2</v>
      </c>
      <c r="L1234" s="7"/>
      <c r="M1234" s="7"/>
    </row>
    <row r="1235" spans="2:13" x14ac:dyDescent="0.25">
      <c r="B1235" s="6">
        <v>-116.65</v>
      </c>
      <c r="C1235" s="6">
        <v>42.25</v>
      </c>
      <c r="D1235" s="7">
        <v>4.4988300000000002E-2</v>
      </c>
      <c r="E1235" s="7">
        <v>9.7542500000000004E-2</v>
      </c>
      <c r="F1235" s="7">
        <v>3.5735799999999998E-2</v>
      </c>
      <c r="H1235" s="7">
        <v>7.0034399999999997E-2</v>
      </c>
      <c r="I1235" s="7">
        <v>0.154109</v>
      </c>
      <c r="J1235" s="7">
        <v>5.1361700000000003E-2</v>
      </c>
      <c r="L1235" s="7"/>
      <c r="M1235" s="7"/>
    </row>
    <row r="1236" spans="2:13" x14ac:dyDescent="0.25">
      <c r="B1236" s="6">
        <v>-116.7</v>
      </c>
      <c r="C1236" s="6">
        <v>42.25</v>
      </c>
      <c r="D1236" s="7">
        <v>4.5193200000000003E-2</v>
      </c>
      <c r="E1236" s="7">
        <v>9.7966800000000007E-2</v>
      </c>
      <c r="F1236" s="7">
        <v>3.58961E-2</v>
      </c>
      <c r="H1236" s="7">
        <v>7.02903E-2</v>
      </c>
      <c r="I1236" s="7">
        <v>0.15462899999999999</v>
      </c>
      <c r="J1236" s="7">
        <v>5.1604499999999998E-2</v>
      </c>
      <c r="L1236" s="7"/>
      <c r="M1236" s="7"/>
    </row>
    <row r="1237" spans="2:13" x14ac:dyDescent="0.25">
      <c r="B1237" s="6">
        <v>-116.75</v>
      </c>
      <c r="C1237" s="6">
        <v>42.25</v>
      </c>
      <c r="D1237" s="7">
        <v>4.5446100000000003E-2</v>
      </c>
      <c r="E1237" s="7">
        <v>9.8499600000000007E-2</v>
      </c>
      <c r="F1237" s="7">
        <v>3.6084900000000003E-2</v>
      </c>
      <c r="H1237" s="7">
        <v>7.0626499999999995E-2</v>
      </c>
      <c r="I1237" s="7">
        <v>0.15532899999999999</v>
      </c>
      <c r="J1237" s="7">
        <v>5.1891E-2</v>
      </c>
      <c r="L1237" s="7"/>
      <c r="M1237" s="7"/>
    </row>
    <row r="1238" spans="2:13" x14ac:dyDescent="0.25">
      <c r="B1238" s="6">
        <v>-116.8</v>
      </c>
      <c r="C1238" s="6">
        <v>42.25</v>
      </c>
      <c r="D1238" s="7">
        <v>4.5717800000000003E-2</v>
      </c>
      <c r="E1238" s="7">
        <v>9.9075399999999994E-2</v>
      </c>
      <c r="F1238" s="7">
        <v>3.6293699999999998E-2</v>
      </c>
      <c r="H1238" s="7">
        <v>7.1001300000000003E-2</v>
      </c>
      <c r="I1238" s="7">
        <v>0.15611800000000001</v>
      </c>
      <c r="J1238" s="7">
        <v>5.2203899999999998E-2</v>
      </c>
      <c r="L1238" s="7"/>
      <c r="M1238" s="7"/>
    </row>
    <row r="1239" spans="2:13" x14ac:dyDescent="0.25">
      <c r="B1239" s="6">
        <v>-116.85</v>
      </c>
      <c r="C1239" s="6">
        <v>42.25</v>
      </c>
      <c r="D1239" s="7">
        <v>4.6041600000000002E-2</v>
      </c>
      <c r="E1239" s="7">
        <v>9.9769399999999994E-2</v>
      </c>
      <c r="F1239" s="7">
        <v>3.6512000000000003E-2</v>
      </c>
      <c r="H1239" s="7">
        <v>7.1465899999999999E-2</v>
      </c>
      <c r="I1239" s="7">
        <v>0.157109</v>
      </c>
      <c r="J1239" s="7">
        <v>5.2550899999999998E-2</v>
      </c>
      <c r="L1239" s="7"/>
      <c r="M1239" s="7"/>
    </row>
    <row r="1240" spans="2:13" x14ac:dyDescent="0.25">
      <c r="B1240" s="6">
        <v>-116.9</v>
      </c>
      <c r="C1240" s="6">
        <v>42.25</v>
      </c>
      <c r="D1240" s="7">
        <v>4.6392000000000003E-2</v>
      </c>
      <c r="E1240" s="7">
        <v>0.100522</v>
      </c>
      <c r="F1240" s="7">
        <v>3.6742999999999998E-2</v>
      </c>
      <c r="H1240" s="7">
        <v>7.19857E-2</v>
      </c>
      <c r="I1240" s="7">
        <v>0.15822</v>
      </c>
      <c r="J1240" s="7">
        <v>5.2924899999999997E-2</v>
      </c>
      <c r="L1240" s="7"/>
      <c r="M1240" s="7"/>
    </row>
    <row r="1241" spans="2:13" x14ac:dyDescent="0.25">
      <c r="B1241" s="6">
        <v>-116.95</v>
      </c>
      <c r="C1241" s="6">
        <v>42.25</v>
      </c>
      <c r="D1241" s="7">
        <v>4.6805800000000002E-2</v>
      </c>
      <c r="E1241" s="7">
        <v>0.10141699999999999</v>
      </c>
      <c r="F1241" s="7">
        <v>3.7004200000000001E-2</v>
      </c>
      <c r="H1241" s="7">
        <v>7.2618799999999997E-2</v>
      </c>
      <c r="I1241" s="7">
        <v>0.159583</v>
      </c>
      <c r="J1241" s="7">
        <v>5.33543E-2</v>
      </c>
      <c r="L1241" s="7"/>
      <c r="M1241" s="7"/>
    </row>
    <row r="1242" spans="2:13" x14ac:dyDescent="0.25">
      <c r="B1242" s="6">
        <v>-117</v>
      </c>
      <c r="C1242" s="6">
        <v>42.25</v>
      </c>
      <c r="D1242" s="7">
        <v>4.7249899999999997E-2</v>
      </c>
      <c r="E1242" s="7">
        <v>0.102379</v>
      </c>
      <c r="F1242" s="7">
        <v>3.7283200000000002E-2</v>
      </c>
      <c r="H1242" s="7">
        <v>7.33206E-2</v>
      </c>
      <c r="I1242" s="7">
        <v>0.16109399999999999</v>
      </c>
      <c r="J1242" s="7">
        <v>5.3818600000000001E-2</v>
      </c>
      <c r="L1242" s="7"/>
      <c r="M1242" s="7"/>
    </row>
    <row r="1243" spans="2:13" x14ac:dyDescent="0.25">
      <c r="B1243" s="6">
        <v>-117.05</v>
      </c>
      <c r="C1243" s="6">
        <v>42.25</v>
      </c>
      <c r="D1243" s="7">
        <v>4.77647E-2</v>
      </c>
      <c r="E1243" s="7">
        <v>0.10349800000000001</v>
      </c>
      <c r="F1243" s="7">
        <v>3.7592500000000001E-2</v>
      </c>
      <c r="H1243" s="7">
        <v>7.4135000000000006E-2</v>
      </c>
      <c r="I1243" s="7">
        <v>0.16289500000000001</v>
      </c>
      <c r="J1243" s="7">
        <v>5.4344700000000003E-2</v>
      </c>
      <c r="L1243" s="7"/>
      <c r="M1243" s="7"/>
    </row>
    <row r="1244" spans="2:13" x14ac:dyDescent="0.25">
      <c r="B1244" s="6">
        <v>-117.1</v>
      </c>
      <c r="C1244" s="6">
        <v>42.25</v>
      </c>
      <c r="D1244" s="7">
        <v>4.8314500000000003E-2</v>
      </c>
      <c r="E1244" s="7">
        <v>0.104695</v>
      </c>
      <c r="F1244" s="7">
        <v>3.79221E-2</v>
      </c>
      <c r="H1244" s="7">
        <v>7.4997400000000006E-2</v>
      </c>
      <c r="I1244" s="7">
        <v>0.164878</v>
      </c>
      <c r="J1244" s="7">
        <v>5.4914600000000001E-2</v>
      </c>
      <c r="L1244" s="7"/>
      <c r="M1244" s="7"/>
    </row>
    <row r="1245" spans="2:13" x14ac:dyDescent="0.25">
      <c r="B1245" s="6">
        <v>-117.15</v>
      </c>
      <c r="C1245" s="6">
        <v>42.25</v>
      </c>
      <c r="D1245" s="7">
        <v>4.8943E-2</v>
      </c>
      <c r="E1245" s="7">
        <v>0.10606500000000001</v>
      </c>
      <c r="F1245" s="7">
        <v>3.8313100000000003E-2</v>
      </c>
      <c r="H1245" s="7">
        <v>7.5998899999999994E-2</v>
      </c>
      <c r="I1245" s="7">
        <v>0.16719700000000001</v>
      </c>
      <c r="J1245" s="7">
        <v>5.5570899999999999E-2</v>
      </c>
      <c r="L1245" s="7"/>
      <c r="M1245" s="7"/>
    </row>
    <row r="1246" spans="2:13" x14ac:dyDescent="0.25">
      <c r="B1246" s="6">
        <v>-117.2</v>
      </c>
      <c r="C1246" s="6">
        <v>42.25</v>
      </c>
      <c r="D1246" s="7">
        <v>4.9610099999999997E-2</v>
      </c>
      <c r="E1246" s="7">
        <v>0.10752100000000001</v>
      </c>
      <c r="F1246" s="7">
        <v>3.87061E-2</v>
      </c>
      <c r="H1246" s="7">
        <v>7.7088900000000002E-2</v>
      </c>
      <c r="I1246" s="7">
        <v>0.169735</v>
      </c>
      <c r="J1246" s="7">
        <v>5.62678E-2</v>
      </c>
      <c r="L1246" s="7"/>
      <c r="M1246" s="7"/>
    </row>
    <row r="1247" spans="2:13" x14ac:dyDescent="0.25">
      <c r="B1247" s="6">
        <v>-117.25</v>
      </c>
      <c r="C1247" s="6">
        <v>42.25</v>
      </c>
      <c r="D1247" s="7">
        <v>5.0369700000000003E-2</v>
      </c>
      <c r="E1247" s="7">
        <v>0.109184</v>
      </c>
      <c r="F1247" s="7">
        <v>3.9142000000000003E-2</v>
      </c>
      <c r="H1247" s="7">
        <v>7.8358499999999998E-2</v>
      </c>
      <c r="I1247" s="7">
        <v>0.17271400000000001</v>
      </c>
      <c r="J1247" s="7">
        <v>5.7059400000000003E-2</v>
      </c>
      <c r="L1247" s="7"/>
      <c r="M1247" s="7"/>
    </row>
    <row r="1248" spans="2:13" x14ac:dyDescent="0.25">
      <c r="B1248" s="6">
        <v>-117.3</v>
      </c>
      <c r="C1248" s="6">
        <v>42.25</v>
      </c>
      <c r="D1248" s="7">
        <v>5.1167200000000003E-2</v>
      </c>
      <c r="E1248" s="7">
        <v>0.11093500000000001</v>
      </c>
      <c r="F1248" s="7">
        <v>3.9600200000000002E-2</v>
      </c>
      <c r="H1248" s="7">
        <v>7.9735899999999998E-2</v>
      </c>
      <c r="I1248" s="7">
        <v>0.17596300000000001</v>
      </c>
      <c r="J1248" s="7">
        <v>5.79164E-2</v>
      </c>
      <c r="L1248" s="7"/>
      <c r="M1248" s="7"/>
    </row>
    <row r="1249" spans="2:13" x14ac:dyDescent="0.25">
      <c r="B1249" s="6">
        <v>-117.35</v>
      </c>
      <c r="C1249" s="6">
        <v>42.25</v>
      </c>
      <c r="D1249" s="7">
        <v>5.20978E-2</v>
      </c>
      <c r="E1249" s="7">
        <v>0.112993</v>
      </c>
      <c r="F1249" s="7">
        <v>4.01281E-2</v>
      </c>
      <c r="H1249" s="7">
        <v>8.14439E-2</v>
      </c>
      <c r="I1249" s="7">
        <v>0.180009</v>
      </c>
      <c r="J1249" s="7">
        <v>5.8949700000000001E-2</v>
      </c>
      <c r="L1249" s="7"/>
      <c r="M1249" s="7"/>
    </row>
    <row r="1250" spans="2:13" x14ac:dyDescent="0.25">
      <c r="B1250" s="6">
        <v>-117.4</v>
      </c>
      <c r="C1250" s="6">
        <v>42.25</v>
      </c>
      <c r="D1250" s="7">
        <v>5.30447E-2</v>
      </c>
      <c r="E1250" s="7">
        <v>0.115144</v>
      </c>
      <c r="F1250" s="7">
        <v>4.0678199999999998E-2</v>
      </c>
      <c r="H1250" s="7">
        <v>8.3298200000000003E-2</v>
      </c>
      <c r="I1250" s="7">
        <v>0.18441199999999999</v>
      </c>
      <c r="J1250" s="7">
        <v>6.0064899999999997E-2</v>
      </c>
      <c r="L1250" s="7"/>
      <c r="M1250" s="7"/>
    </row>
    <row r="1251" spans="2:13" x14ac:dyDescent="0.25">
      <c r="B1251" s="6">
        <v>-117.45</v>
      </c>
      <c r="C1251" s="6">
        <v>42.25</v>
      </c>
      <c r="D1251" s="7">
        <v>5.4045299999999998E-2</v>
      </c>
      <c r="E1251" s="7">
        <v>0.11749800000000001</v>
      </c>
      <c r="F1251" s="7">
        <v>4.1278599999999999E-2</v>
      </c>
      <c r="H1251" s="7">
        <v>8.5412000000000002E-2</v>
      </c>
      <c r="I1251" s="7">
        <v>0.18940399999999999</v>
      </c>
      <c r="J1251" s="7">
        <v>6.1330999999999997E-2</v>
      </c>
      <c r="L1251" s="7"/>
      <c r="M1251" s="7"/>
    </row>
    <row r="1252" spans="2:13" x14ac:dyDescent="0.25">
      <c r="B1252" s="6">
        <v>-117.5</v>
      </c>
      <c r="C1252" s="6">
        <v>42.25</v>
      </c>
      <c r="D1252" s="7">
        <v>5.5071599999999998E-2</v>
      </c>
      <c r="E1252" s="7">
        <v>0.119904</v>
      </c>
      <c r="F1252" s="7">
        <v>4.1899600000000002E-2</v>
      </c>
      <c r="H1252" s="7">
        <v>8.7676799999999999E-2</v>
      </c>
      <c r="I1252" s="7">
        <v>0.19450500000000001</v>
      </c>
      <c r="J1252" s="7">
        <v>6.2695299999999995E-2</v>
      </c>
      <c r="L1252" s="7"/>
      <c r="M1252" s="7"/>
    </row>
    <row r="1253" spans="2:13" x14ac:dyDescent="0.25">
      <c r="B1253" s="6">
        <v>-117.55</v>
      </c>
      <c r="C1253" s="6">
        <v>42.25</v>
      </c>
      <c r="D1253" s="7">
        <v>5.6173300000000002E-2</v>
      </c>
      <c r="E1253" s="7">
        <v>0.122477</v>
      </c>
      <c r="F1253" s="7">
        <v>4.26384E-2</v>
      </c>
      <c r="H1253" s="7">
        <v>9.0166999999999997E-2</v>
      </c>
      <c r="I1253" s="7">
        <v>0.19994799999999999</v>
      </c>
      <c r="J1253" s="7">
        <v>6.42316E-2</v>
      </c>
      <c r="L1253" s="7"/>
      <c r="M1253" s="7"/>
    </row>
    <row r="1254" spans="2:13" x14ac:dyDescent="0.25">
      <c r="B1254" s="6">
        <v>-117.6</v>
      </c>
      <c r="C1254" s="6">
        <v>42.25</v>
      </c>
      <c r="D1254" s="7">
        <v>5.7284799999999997E-2</v>
      </c>
      <c r="E1254" s="7">
        <v>0.12506600000000001</v>
      </c>
      <c r="F1254" s="7">
        <v>4.3294800000000001E-2</v>
      </c>
      <c r="H1254" s="7">
        <v>9.27177E-2</v>
      </c>
      <c r="I1254" s="7">
        <v>0.20564399999999999</v>
      </c>
      <c r="J1254" s="7">
        <v>6.5765900000000002E-2</v>
      </c>
      <c r="L1254" s="7"/>
      <c r="M1254" s="7"/>
    </row>
    <row r="1255" spans="2:13" x14ac:dyDescent="0.25">
      <c r="B1255" s="6">
        <v>-117.65</v>
      </c>
      <c r="C1255" s="6">
        <v>42.25</v>
      </c>
      <c r="D1255" s="7">
        <v>5.8457099999999998E-2</v>
      </c>
      <c r="E1255" s="7">
        <v>0.12779599999999999</v>
      </c>
      <c r="F1255" s="7">
        <v>4.3979200000000003E-2</v>
      </c>
      <c r="H1255" s="7">
        <v>9.5307000000000003E-2</v>
      </c>
      <c r="I1255" s="7">
        <v>0.211622</v>
      </c>
      <c r="J1255" s="7">
        <v>6.7399100000000003E-2</v>
      </c>
      <c r="L1255" s="7"/>
      <c r="M1255" s="7"/>
    </row>
    <row r="1256" spans="2:13" x14ac:dyDescent="0.25">
      <c r="B1256" s="6">
        <v>-117.7</v>
      </c>
      <c r="C1256" s="6">
        <v>42.25</v>
      </c>
      <c r="D1256" s="7">
        <v>5.9628599999999997E-2</v>
      </c>
      <c r="E1256" s="7">
        <v>0.13045999999999999</v>
      </c>
      <c r="F1256" s="7">
        <v>4.4656500000000002E-2</v>
      </c>
      <c r="H1256" s="7">
        <v>9.7701499999999997E-2</v>
      </c>
      <c r="I1256" s="7">
        <v>0.21734600000000001</v>
      </c>
      <c r="J1256" s="7">
        <v>6.8997000000000003E-2</v>
      </c>
      <c r="L1256" s="7"/>
      <c r="M1256" s="7"/>
    </row>
    <row r="1257" spans="2:13" x14ac:dyDescent="0.25">
      <c r="B1257" s="6">
        <v>-117.75</v>
      </c>
      <c r="C1257" s="6">
        <v>42.25</v>
      </c>
      <c r="D1257" s="7">
        <v>6.0859299999999998E-2</v>
      </c>
      <c r="E1257" s="7">
        <v>0.133268</v>
      </c>
      <c r="F1257" s="7">
        <v>4.5331900000000001E-2</v>
      </c>
      <c r="H1257" s="7">
        <v>9.9915199999999996E-2</v>
      </c>
      <c r="I1257" s="7">
        <v>0.222718</v>
      </c>
      <c r="J1257" s="7">
        <v>7.0467699999999994E-2</v>
      </c>
      <c r="L1257" s="7"/>
      <c r="M1257" s="7"/>
    </row>
    <row r="1258" spans="2:13" x14ac:dyDescent="0.25">
      <c r="B1258" s="6">
        <v>-117.8</v>
      </c>
      <c r="C1258" s="6">
        <v>42.25</v>
      </c>
      <c r="D1258" s="7">
        <v>6.2103699999999998E-2</v>
      </c>
      <c r="E1258" s="7">
        <v>0.136098</v>
      </c>
      <c r="F1258" s="7">
        <v>4.6006499999999999E-2</v>
      </c>
      <c r="H1258" s="7">
        <v>0.101879</v>
      </c>
      <c r="I1258" s="7">
        <v>0.227324</v>
      </c>
      <c r="J1258" s="7">
        <v>7.1680300000000002E-2</v>
      </c>
      <c r="L1258" s="7"/>
      <c r="M1258" s="7"/>
    </row>
    <row r="1259" spans="2:13" x14ac:dyDescent="0.25">
      <c r="B1259" s="6">
        <v>-117.85</v>
      </c>
      <c r="C1259" s="6">
        <v>42.25</v>
      </c>
      <c r="D1259" s="7">
        <v>6.3423599999999997E-2</v>
      </c>
      <c r="E1259" s="7">
        <v>0.139072</v>
      </c>
      <c r="F1259" s="7">
        <v>4.6692400000000002E-2</v>
      </c>
      <c r="H1259" s="7">
        <v>0.103826</v>
      </c>
      <c r="I1259" s="7">
        <v>0.231684</v>
      </c>
      <c r="J1259" s="7">
        <v>7.2768399999999997E-2</v>
      </c>
      <c r="L1259" s="7"/>
      <c r="M1259" s="7"/>
    </row>
    <row r="1260" spans="2:13" x14ac:dyDescent="0.25">
      <c r="B1260" s="6">
        <v>-117.9</v>
      </c>
      <c r="C1260" s="6">
        <v>42.25</v>
      </c>
      <c r="D1260" s="7">
        <v>6.4772399999999994E-2</v>
      </c>
      <c r="E1260" s="7">
        <v>0.14207900000000001</v>
      </c>
      <c r="F1260" s="7">
        <v>4.7381300000000001E-2</v>
      </c>
      <c r="H1260" s="7">
        <v>0.105638</v>
      </c>
      <c r="I1260" s="7">
        <v>0.23563999999999999</v>
      </c>
      <c r="J1260" s="7">
        <v>7.3721300000000003E-2</v>
      </c>
      <c r="L1260" s="7"/>
      <c r="M1260" s="7"/>
    </row>
    <row r="1261" spans="2:13" x14ac:dyDescent="0.25">
      <c r="B1261" s="6">
        <v>-117.95</v>
      </c>
      <c r="C1261" s="6">
        <v>42.25</v>
      </c>
      <c r="D1261" s="7">
        <v>6.61804E-2</v>
      </c>
      <c r="E1261" s="7">
        <v>0.14516899999999999</v>
      </c>
      <c r="F1261" s="7">
        <v>4.8067400000000003E-2</v>
      </c>
      <c r="H1261" s="7">
        <v>0.107293</v>
      </c>
      <c r="I1261" s="7">
        <v>0.23919599999999999</v>
      </c>
      <c r="J1261" s="7">
        <v>7.4537199999999998E-2</v>
      </c>
      <c r="L1261" s="7"/>
      <c r="M1261" s="7"/>
    </row>
    <row r="1262" spans="2:13" x14ac:dyDescent="0.25">
      <c r="B1262" s="6">
        <v>-118</v>
      </c>
      <c r="C1262" s="6">
        <v>42.25</v>
      </c>
      <c r="D1262" s="7">
        <v>6.7607E-2</v>
      </c>
      <c r="E1262" s="7">
        <v>0.148258</v>
      </c>
      <c r="F1262" s="7">
        <v>4.8772500000000003E-2</v>
      </c>
      <c r="H1262" s="7">
        <v>0.108792</v>
      </c>
      <c r="I1262" s="7">
        <v>0.24251</v>
      </c>
      <c r="J1262" s="7">
        <v>7.5292200000000004E-2</v>
      </c>
      <c r="L1262" s="7"/>
      <c r="M1262" s="7"/>
    </row>
    <row r="1263" spans="2:13" x14ac:dyDescent="0.25">
      <c r="B1263" s="6">
        <v>-118.05</v>
      </c>
      <c r="C1263" s="6">
        <v>42.25</v>
      </c>
      <c r="D1263" s="7">
        <v>6.9088800000000006E-2</v>
      </c>
      <c r="E1263" s="7">
        <v>0.151425</v>
      </c>
      <c r="F1263" s="7">
        <v>4.9477300000000002E-2</v>
      </c>
      <c r="H1263" s="7">
        <v>0.110303</v>
      </c>
      <c r="I1263" s="7">
        <v>0.245976</v>
      </c>
      <c r="J1263" s="7">
        <v>7.6078800000000002E-2</v>
      </c>
      <c r="L1263" s="7"/>
      <c r="M1263" s="7"/>
    </row>
    <row r="1264" spans="2:13" x14ac:dyDescent="0.25">
      <c r="B1264" s="6">
        <v>-118.1</v>
      </c>
      <c r="C1264" s="6">
        <v>42.25</v>
      </c>
      <c r="D1264" s="7">
        <v>7.0533100000000001E-2</v>
      </c>
      <c r="E1264" s="7">
        <v>0.15449399999999999</v>
      </c>
      <c r="F1264" s="7">
        <v>5.0177600000000003E-2</v>
      </c>
      <c r="H1264" s="7">
        <v>0.111888</v>
      </c>
      <c r="I1264" s="7">
        <v>0.24973400000000001</v>
      </c>
      <c r="J1264" s="7">
        <v>7.6968499999999995E-2</v>
      </c>
      <c r="L1264" s="7"/>
      <c r="M1264" s="7"/>
    </row>
    <row r="1265" spans="2:13" x14ac:dyDescent="0.25">
      <c r="B1265" s="6">
        <v>-118.15</v>
      </c>
      <c r="C1265" s="6">
        <v>42.25</v>
      </c>
      <c r="D1265" s="7">
        <v>7.2080599999999995E-2</v>
      </c>
      <c r="E1265" s="7">
        <v>0.15778900000000001</v>
      </c>
      <c r="F1265" s="7">
        <v>5.0937099999999999E-2</v>
      </c>
      <c r="H1265" s="7">
        <v>0.113895</v>
      </c>
      <c r="I1265" s="7">
        <v>0.25463799999999998</v>
      </c>
      <c r="J1265" s="7">
        <v>7.8121899999999994E-2</v>
      </c>
      <c r="L1265" s="7"/>
      <c r="M1265" s="7"/>
    </row>
    <row r="1266" spans="2:13" x14ac:dyDescent="0.25">
      <c r="B1266" s="6">
        <v>-118.2</v>
      </c>
      <c r="C1266" s="6">
        <v>42.25</v>
      </c>
      <c r="D1266" s="7">
        <v>7.35373E-2</v>
      </c>
      <c r="E1266" s="7">
        <v>0.16092699999999999</v>
      </c>
      <c r="F1266" s="7">
        <v>5.1705099999999997E-2</v>
      </c>
      <c r="H1266" s="7">
        <v>0.116174</v>
      </c>
      <c r="I1266" s="7">
        <v>0.26025500000000001</v>
      </c>
      <c r="J1266" s="7">
        <v>7.9481300000000005E-2</v>
      </c>
      <c r="L1266" s="7"/>
      <c r="M1266" s="7"/>
    </row>
    <row r="1267" spans="2:13" x14ac:dyDescent="0.25">
      <c r="B1267" s="6">
        <v>-118.25</v>
      </c>
      <c r="C1267" s="6">
        <v>42.25</v>
      </c>
      <c r="D1267" s="7">
        <v>7.4793899999999996E-2</v>
      </c>
      <c r="E1267" s="7">
        <v>0.16392999999999999</v>
      </c>
      <c r="F1267" s="7">
        <v>5.24781E-2</v>
      </c>
      <c r="H1267" s="7">
        <v>0.11880499999999999</v>
      </c>
      <c r="I1267" s="7">
        <v>0.26673799999999998</v>
      </c>
      <c r="J1267" s="7">
        <v>8.1067799999999995E-2</v>
      </c>
      <c r="L1267" s="7"/>
      <c r="M1267" s="7"/>
    </row>
    <row r="1268" spans="2:13" x14ac:dyDescent="0.25">
      <c r="B1268" s="6">
        <v>-118.3</v>
      </c>
      <c r="C1268" s="6">
        <v>42.25</v>
      </c>
      <c r="D1268" s="7">
        <v>7.5963000000000003E-2</v>
      </c>
      <c r="E1268" s="7">
        <v>0.16681000000000001</v>
      </c>
      <c r="F1268" s="7">
        <v>5.3261599999999999E-2</v>
      </c>
      <c r="H1268" s="7">
        <v>0.121879</v>
      </c>
      <c r="I1268" s="7">
        <v>0.27424399999999999</v>
      </c>
      <c r="J1268" s="7">
        <v>8.2907499999999995E-2</v>
      </c>
      <c r="L1268" s="7"/>
      <c r="M1268" s="7"/>
    </row>
    <row r="1269" spans="2:13" x14ac:dyDescent="0.25">
      <c r="B1269" s="6">
        <v>-118.35</v>
      </c>
      <c r="C1269" s="6">
        <v>42.25</v>
      </c>
      <c r="D1269" s="7">
        <v>7.7122599999999999E-2</v>
      </c>
      <c r="E1269" s="7">
        <v>0.169654</v>
      </c>
      <c r="F1269" s="7">
        <v>5.4075900000000003E-2</v>
      </c>
      <c r="H1269" s="7">
        <v>0.125524</v>
      </c>
      <c r="I1269" s="7">
        <v>0.28301500000000002</v>
      </c>
      <c r="J1269" s="7">
        <v>8.5081500000000004E-2</v>
      </c>
      <c r="L1269" s="7"/>
      <c r="M1269" s="7"/>
    </row>
    <row r="1270" spans="2:13" x14ac:dyDescent="0.25">
      <c r="B1270" s="6">
        <v>-118.4</v>
      </c>
      <c r="C1270" s="6">
        <v>42.25</v>
      </c>
      <c r="D1270" s="7">
        <v>7.8170400000000001E-2</v>
      </c>
      <c r="E1270" s="7">
        <v>0.17219999999999999</v>
      </c>
      <c r="F1270" s="7">
        <v>5.48494E-2</v>
      </c>
      <c r="H1270" s="7">
        <v>0.129493</v>
      </c>
      <c r="I1270" s="7">
        <v>0.29181400000000002</v>
      </c>
      <c r="J1270" s="7">
        <v>8.7422100000000003E-2</v>
      </c>
      <c r="L1270" s="7"/>
      <c r="M1270" s="7"/>
    </row>
    <row r="1271" spans="2:13" x14ac:dyDescent="0.25">
      <c r="B1271" s="6">
        <v>-118.45</v>
      </c>
      <c r="C1271" s="6">
        <v>42.25</v>
      </c>
      <c r="D1271" s="7">
        <v>7.9009999999999997E-2</v>
      </c>
      <c r="E1271" s="7">
        <v>0.174205</v>
      </c>
      <c r="F1271" s="7">
        <v>5.5538999999999998E-2</v>
      </c>
      <c r="H1271" s="7">
        <v>0.13342300000000001</v>
      </c>
      <c r="I1271" s="7">
        <v>0.300012</v>
      </c>
      <c r="J1271" s="7">
        <v>8.9762700000000001E-2</v>
      </c>
      <c r="L1271" s="7"/>
      <c r="M1271" s="7"/>
    </row>
    <row r="1272" spans="2:13" x14ac:dyDescent="0.25">
      <c r="B1272" s="6">
        <v>-118.5</v>
      </c>
      <c r="C1272" s="6">
        <v>42.25</v>
      </c>
      <c r="D1272" s="7">
        <v>7.9555100000000004E-2</v>
      </c>
      <c r="E1272" s="7">
        <v>0.17548800000000001</v>
      </c>
      <c r="F1272" s="7">
        <v>5.6051499999999997E-2</v>
      </c>
      <c r="H1272" s="7">
        <v>0.13635</v>
      </c>
      <c r="I1272" s="7">
        <v>0.30646000000000001</v>
      </c>
      <c r="J1272" s="7">
        <v>9.15628E-2</v>
      </c>
      <c r="L1272" s="7"/>
      <c r="M1272" s="7"/>
    </row>
    <row r="1273" spans="2:13" x14ac:dyDescent="0.25">
      <c r="B1273" s="6">
        <v>-118.55</v>
      </c>
      <c r="C1273" s="6">
        <v>42.25</v>
      </c>
      <c r="D1273" s="7">
        <v>7.9746499999999998E-2</v>
      </c>
      <c r="E1273" s="7">
        <v>0.17591599999999999</v>
      </c>
      <c r="F1273" s="7">
        <v>5.6383200000000001E-2</v>
      </c>
      <c r="H1273" s="7">
        <v>0.13792699999999999</v>
      </c>
      <c r="I1273" s="7">
        <v>0.31018000000000001</v>
      </c>
      <c r="J1273" s="7">
        <v>9.2762499999999998E-2</v>
      </c>
      <c r="L1273" s="7"/>
      <c r="M1273" s="7"/>
    </row>
    <row r="1274" spans="2:13" x14ac:dyDescent="0.25">
      <c r="B1274" s="6">
        <v>-118.6</v>
      </c>
      <c r="C1274" s="6">
        <v>42.25</v>
      </c>
      <c r="D1274" s="7">
        <v>7.9629900000000003E-2</v>
      </c>
      <c r="E1274" s="7">
        <v>0.17563100000000001</v>
      </c>
      <c r="F1274" s="7">
        <v>5.6498699999999999E-2</v>
      </c>
      <c r="H1274" s="7">
        <v>0.13758400000000001</v>
      </c>
      <c r="I1274" s="7">
        <v>0.30961499999999997</v>
      </c>
      <c r="J1274" s="7">
        <v>9.2925800000000003E-2</v>
      </c>
      <c r="L1274" s="7"/>
      <c r="M1274" s="7"/>
    </row>
    <row r="1275" spans="2:13" x14ac:dyDescent="0.25">
      <c r="B1275" s="6">
        <v>-118.65</v>
      </c>
      <c r="C1275" s="6">
        <v>42.25</v>
      </c>
      <c r="D1275" s="7">
        <v>7.9254900000000003E-2</v>
      </c>
      <c r="E1275" s="7">
        <v>0.17472799999999999</v>
      </c>
      <c r="F1275" s="7">
        <v>5.6457199999999999E-2</v>
      </c>
      <c r="H1275" s="7">
        <v>0.135967</v>
      </c>
      <c r="I1275" s="7">
        <v>0.30582900000000002</v>
      </c>
      <c r="J1275" s="7">
        <v>9.2329900000000006E-2</v>
      </c>
      <c r="L1275" s="7"/>
      <c r="M1275" s="7"/>
    </row>
    <row r="1276" spans="2:13" x14ac:dyDescent="0.25">
      <c r="B1276" s="6">
        <v>-118.7</v>
      </c>
      <c r="C1276" s="6">
        <v>42.25</v>
      </c>
      <c r="D1276" s="7">
        <v>7.8700400000000004E-2</v>
      </c>
      <c r="E1276" s="7">
        <v>0.17338300000000001</v>
      </c>
      <c r="F1276" s="7">
        <v>5.6255199999999998E-2</v>
      </c>
      <c r="H1276" s="7">
        <v>0.132962</v>
      </c>
      <c r="I1276" s="7">
        <v>0.29863400000000001</v>
      </c>
      <c r="J1276" s="7">
        <v>9.0734099999999998E-2</v>
      </c>
      <c r="L1276" s="7"/>
      <c r="M1276" s="7"/>
    </row>
    <row r="1277" spans="2:13" x14ac:dyDescent="0.25">
      <c r="B1277" s="6">
        <v>-118.75</v>
      </c>
      <c r="C1277" s="6">
        <v>42.25</v>
      </c>
      <c r="D1277" s="7">
        <v>7.7901700000000004E-2</v>
      </c>
      <c r="E1277" s="7">
        <v>0.17144599999999999</v>
      </c>
      <c r="F1277" s="7">
        <v>5.58786E-2</v>
      </c>
      <c r="H1277" s="7">
        <v>0.128664</v>
      </c>
      <c r="I1277" s="7">
        <v>0.28917199999999998</v>
      </c>
      <c r="J1277" s="7">
        <v>8.8318400000000005E-2</v>
      </c>
      <c r="L1277" s="7"/>
      <c r="M1277" s="7"/>
    </row>
    <row r="1278" spans="2:13" x14ac:dyDescent="0.25">
      <c r="B1278" s="6">
        <v>-118.8</v>
      </c>
      <c r="C1278" s="6">
        <v>42.25</v>
      </c>
      <c r="D1278" s="7">
        <v>7.6948500000000003E-2</v>
      </c>
      <c r="E1278" s="7">
        <v>0.169101</v>
      </c>
      <c r="F1278" s="7">
        <v>5.5394199999999998E-2</v>
      </c>
      <c r="H1278" s="7">
        <v>0.12404999999999999</v>
      </c>
      <c r="I1278" s="7">
        <v>0.27852700000000002</v>
      </c>
      <c r="J1278" s="7">
        <v>8.5758799999999996E-2</v>
      </c>
      <c r="L1278" s="7"/>
      <c r="M1278" s="7"/>
    </row>
    <row r="1279" spans="2:13" x14ac:dyDescent="0.25">
      <c r="B1279" s="6">
        <v>-118.85</v>
      </c>
      <c r="C1279" s="6">
        <v>42.25</v>
      </c>
      <c r="D1279" s="7">
        <v>7.5897300000000001E-2</v>
      </c>
      <c r="E1279" s="7">
        <v>0.166489</v>
      </c>
      <c r="F1279" s="7">
        <v>5.4883399999999999E-2</v>
      </c>
      <c r="H1279" s="7">
        <v>0.119751</v>
      </c>
      <c r="I1279" s="7">
        <v>0.26826100000000003</v>
      </c>
      <c r="J1279" s="7">
        <v>8.3464499999999997E-2</v>
      </c>
      <c r="L1279" s="7"/>
      <c r="M1279" s="7"/>
    </row>
    <row r="1280" spans="2:13" x14ac:dyDescent="0.25">
      <c r="B1280" s="6">
        <v>-118.9</v>
      </c>
      <c r="C1280" s="6">
        <v>42.25</v>
      </c>
      <c r="D1280" s="7">
        <v>7.4865699999999993E-2</v>
      </c>
      <c r="E1280" s="7">
        <v>0.16391800000000001</v>
      </c>
      <c r="F1280" s="7">
        <v>5.4410300000000002E-2</v>
      </c>
      <c r="H1280" s="7">
        <v>0.116104</v>
      </c>
      <c r="I1280" s="7">
        <v>0.25939099999999998</v>
      </c>
      <c r="J1280" s="7">
        <v>8.1588900000000006E-2</v>
      </c>
      <c r="L1280" s="7"/>
      <c r="M1280" s="7"/>
    </row>
    <row r="1281" spans="2:13" x14ac:dyDescent="0.25">
      <c r="B1281" s="6">
        <v>-118.95</v>
      </c>
      <c r="C1281" s="6">
        <v>42.25</v>
      </c>
      <c r="D1281" s="7">
        <v>7.3916800000000005E-2</v>
      </c>
      <c r="E1281" s="7">
        <v>0.161552</v>
      </c>
      <c r="F1281" s="7">
        <v>5.4015399999999998E-2</v>
      </c>
      <c r="H1281" s="7">
        <v>0.113112</v>
      </c>
      <c r="I1281" s="7">
        <v>0.252058</v>
      </c>
      <c r="J1281" s="7">
        <v>8.0127100000000007E-2</v>
      </c>
      <c r="L1281" s="7"/>
      <c r="M1281" s="7"/>
    </row>
    <row r="1282" spans="2:13" x14ac:dyDescent="0.25">
      <c r="B1282" s="6">
        <v>-119</v>
      </c>
      <c r="C1282" s="6">
        <v>42.25</v>
      </c>
      <c r="D1282" s="7">
        <v>7.3093500000000006E-2</v>
      </c>
      <c r="E1282" s="7">
        <v>0.15964800000000001</v>
      </c>
      <c r="F1282" s="7">
        <v>5.3738500000000002E-2</v>
      </c>
      <c r="H1282" s="7">
        <v>0.110819</v>
      </c>
      <c r="I1282" s="7">
        <v>0.246443</v>
      </c>
      <c r="J1282" s="7">
        <v>7.90767E-2</v>
      </c>
      <c r="L1282" s="7"/>
      <c r="M1282" s="7"/>
    </row>
    <row r="1283" spans="2:13" x14ac:dyDescent="0.25">
      <c r="B1283" s="6">
        <v>-119.05</v>
      </c>
      <c r="C1283" s="6">
        <v>42.25</v>
      </c>
      <c r="D1283" s="7">
        <v>7.2429999999999994E-2</v>
      </c>
      <c r="E1283" s="7">
        <v>0.15812999999999999</v>
      </c>
      <c r="F1283" s="7">
        <v>5.3569600000000002E-2</v>
      </c>
      <c r="H1283" s="7">
        <v>0.109074</v>
      </c>
      <c r="I1283" s="7">
        <v>0.242147</v>
      </c>
      <c r="J1283" s="7">
        <v>7.8360600000000002E-2</v>
      </c>
      <c r="L1283" s="7"/>
      <c r="M1283" s="7"/>
    </row>
    <row r="1284" spans="2:13" x14ac:dyDescent="0.25">
      <c r="B1284" s="6">
        <v>-119.1</v>
      </c>
      <c r="C1284" s="6">
        <v>42.25</v>
      </c>
      <c r="D1284" s="7">
        <v>7.1993199999999993E-2</v>
      </c>
      <c r="E1284" s="7">
        <v>0.157135</v>
      </c>
      <c r="F1284" s="7">
        <v>5.3513699999999997E-2</v>
      </c>
      <c r="H1284" s="7">
        <v>0.107866</v>
      </c>
      <c r="I1284" s="7">
        <v>0.23919899999999999</v>
      </c>
      <c r="J1284" s="7">
        <v>7.7934000000000003E-2</v>
      </c>
      <c r="L1284" s="7"/>
      <c r="M1284" s="7"/>
    </row>
    <row r="1285" spans="2:13" x14ac:dyDescent="0.25">
      <c r="B1285" s="6">
        <v>-119.15</v>
      </c>
      <c r="C1285" s="6">
        <v>42.25</v>
      </c>
      <c r="D1285" s="7">
        <v>7.1799000000000002E-2</v>
      </c>
      <c r="E1285" s="7">
        <v>0.15667</v>
      </c>
      <c r="F1285" s="7">
        <v>5.3579000000000002E-2</v>
      </c>
      <c r="H1285" s="7">
        <v>0.107181</v>
      </c>
      <c r="I1285" s="7">
        <v>0.23750299999999999</v>
      </c>
      <c r="J1285" s="7">
        <v>7.7792399999999998E-2</v>
      </c>
      <c r="L1285" s="7"/>
      <c r="M1285" s="7"/>
    </row>
    <row r="1286" spans="2:13" x14ac:dyDescent="0.25">
      <c r="B1286" s="6">
        <v>-119.2</v>
      </c>
      <c r="C1286" s="6">
        <v>42.25</v>
      </c>
      <c r="D1286" s="7">
        <v>7.1823999999999999E-2</v>
      </c>
      <c r="E1286" s="7">
        <v>0.15670000000000001</v>
      </c>
      <c r="F1286" s="7">
        <v>5.3768200000000002E-2</v>
      </c>
      <c r="H1286" s="7">
        <v>0.106946</v>
      </c>
      <c r="I1286" s="7">
        <v>0.236901</v>
      </c>
      <c r="J1286" s="7">
        <v>7.7904000000000001E-2</v>
      </c>
      <c r="L1286" s="7"/>
      <c r="M1286" s="7"/>
    </row>
    <row r="1287" spans="2:13" x14ac:dyDescent="0.25">
      <c r="B1287" s="6">
        <v>-119.25</v>
      </c>
      <c r="C1287" s="6">
        <v>42.25</v>
      </c>
      <c r="D1287" s="7">
        <v>7.2101299999999993E-2</v>
      </c>
      <c r="E1287" s="7">
        <v>0.157276</v>
      </c>
      <c r="F1287" s="7">
        <v>5.4073200000000002E-2</v>
      </c>
      <c r="H1287" s="7">
        <v>0.10720300000000001</v>
      </c>
      <c r="I1287" s="7">
        <v>0.23746200000000001</v>
      </c>
      <c r="J1287" s="7">
        <v>7.8272999999999995E-2</v>
      </c>
      <c r="L1287" s="7"/>
      <c r="M1287" s="7"/>
    </row>
    <row r="1288" spans="2:13" x14ac:dyDescent="0.25">
      <c r="B1288" s="6">
        <v>-119.3</v>
      </c>
      <c r="C1288" s="6">
        <v>42.25</v>
      </c>
      <c r="D1288" s="7">
        <v>7.2609499999999993E-2</v>
      </c>
      <c r="E1288" s="7">
        <v>0.15836800000000001</v>
      </c>
      <c r="F1288" s="7">
        <v>5.44983E-2</v>
      </c>
      <c r="H1288" s="7">
        <v>0.10793</v>
      </c>
      <c r="I1288" s="7">
        <v>0.239146</v>
      </c>
      <c r="J1288" s="7">
        <v>7.8895499999999993E-2</v>
      </c>
      <c r="L1288" s="7"/>
      <c r="M1288" s="7"/>
    </row>
    <row r="1289" spans="2:13" x14ac:dyDescent="0.25">
      <c r="B1289" s="6">
        <v>-119.35</v>
      </c>
      <c r="C1289" s="6">
        <v>42.25</v>
      </c>
      <c r="D1289" s="7">
        <v>7.3332700000000001E-2</v>
      </c>
      <c r="E1289" s="7">
        <v>0.159938</v>
      </c>
      <c r="F1289" s="7">
        <v>5.5046299999999999E-2</v>
      </c>
      <c r="H1289" s="7">
        <v>0.10910499999999999</v>
      </c>
      <c r="I1289" s="7">
        <v>0.241894</v>
      </c>
      <c r="J1289" s="7">
        <v>7.97736E-2</v>
      </c>
      <c r="L1289" s="7"/>
      <c r="M1289" s="7"/>
    </row>
    <row r="1290" spans="2:13" x14ac:dyDescent="0.25">
      <c r="B1290" s="6">
        <v>-119.4</v>
      </c>
      <c r="C1290" s="6">
        <v>42.25</v>
      </c>
      <c r="D1290" s="7">
        <v>7.4286000000000005E-2</v>
      </c>
      <c r="E1290" s="7">
        <v>0.16212199999999999</v>
      </c>
      <c r="F1290" s="7">
        <v>5.5737200000000001E-2</v>
      </c>
      <c r="H1290" s="7">
        <v>0.110862</v>
      </c>
      <c r="I1290" s="7">
        <v>0.24606</v>
      </c>
      <c r="J1290" s="7">
        <v>8.0968399999999996E-2</v>
      </c>
      <c r="L1290" s="7"/>
      <c r="M1290" s="7"/>
    </row>
    <row r="1291" spans="2:13" x14ac:dyDescent="0.25">
      <c r="B1291" s="6">
        <v>-119.45</v>
      </c>
      <c r="C1291" s="6">
        <v>42.25</v>
      </c>
      <c r="D1291" s="7">
        <v>7.53886E-2</v>
      </c>
      <c r="E1291" s="7">
        <v>0.16474900000000001</v>
      </c>
      <c r="F1291" s="7">
        <v>5.65528E-2</v>
      </c>
      <c r="H1291" s="7">
        <v>0.11308600000000001</v>
      </c>
      <c r="I1291" s="7">
        <v>0.25134099999999998</v>
      </c>
      <c r="J1291" s="7">
        <v>8.2461400000000004E-2</v>
      </c>
      <c r="L1291" s="7"/>
      <c r="M1291" s="7"/>
    </row>
    <row r="1292" spans="2:13" x14ac:dyDescent="0.25">
      <c r="B1292" s="6">
        <v>-119.5</v>
      </c>
      <c r="C1292" s="6">
        <v>42.25</v>
      </c>
      <c r="D1292" s="7">
        <v>7.66786E-2</v>
      </c>
      <c r="E1292" s="7">
        <v>0.16783300000000001</v>
      </c>
      <c r="F1292" s="7">
        <v>5.7491899999999999E-2</v>
      </c>
      <c r="H1292" s="7">
        <v>0.11584999999999999</v>
      </c>
      <c r="I1292" s="7">
        <v>0.25791700000000001</v>
      </c>
      <c r="J1292" s="7">
        <v>8.4290900000000002E-2</v>
      </c>
      <c r="L1292" s="7"/>
      <c r="M1292" s="7"/>
    </row>
    <row r="1293" spans="2:13" x14ac:dyDescent="0.25">
      <c r="B1293" s="6">
        <v>-119.55</v>
      </c>
      <c r="C1293" s="6">
        <v>42.25</v>
      </c>
      <c r="D1293" s="7">
        <v>7.81414E-2</v>
      </c>
      <c r="E1293" s="7">
        <v>0.17131399999999999</v>
      </c>
      <c r="F1293" s="7">
        <v>5.8558100000000002E-2</v>
      </c>
      <c r="H1293" s="7">
        <v>0.11919100000000001</v>
      </c>
      <c r="I1293" s="7">
        <v>0.26580700000000002</v>
      </c>
      <c r="J1293" s="7">
        <v>8.6505700000000005E-2</v>
      </c>
      <c r="L1293" s="7"/>
      <c r="M1293" s="7"/>
    </row>
    <row r="1294" spans="2:13" x14ac:dyDescent="0.25">
      <c r="B1294" s="6">
        <v>-119.6</v>
      </c>
      <c r="C1294" s="6">
        <v>42.25</v>
      </c>
      <c r="D1294" s="7">
        <v>7.9777399999999998E-2</v>
      </c>
      <c r="E1294" s="7">
        <v>0.17518500000000001</v>
      </c>
      <c r="F1294" s="7">
        <v>5.9744899999999997E-2</v>
      </c>
      <c r="H1294" s="7">
        <v>0.123196</v>
      </c>
      <c r="I1294" s="7">
        <v>0.27513500000000002</v>
      </c>
      <c r="J1294" s="7">
        <v>8.9152599999999999E-2</v>
      </c>
      <c r="L1294" s="7"/>
      <c r="M1294" s="7"/>
    </row>
    <row r="1295" spans="2:13" x14ac:dyDescent="0.25">
      <c r="B1295" s="6">
        <v>-119.65</v>
      </c>
      <c r="C1295" s="6">
        <v>42.25</v>
      </c>
      <c r="D1295" s="7">
        <v>8.15081E-2</v>
      </c>
      <c r="E1295" s="7">
        <v>0.17924000000000001</v>
      </c>
      <c r="F1295" s="7">
        <v>6.1025700000000002E-2</v>
      </c>
      <c r="H1295" s="7">
        <v>0.127776</v>
      </c>
      <c r="I1295" s="7">
        <v>0.28551500000000002</v>
      </c>
      <c r="J1295" s="7">
        <v>9.2252399999999998E-2</v>
      </c>
      <c r="L1295" s="7"/>
      <c r="M1295" s="7"/>
    </row>
    <row r="1296" spans="2:13" x14ac:dyDescent="0.25">
      <c r="B1296" s="6">
        <v>-119.7</v>
      </c>
      <c r="C1296" s="6">
        <v>42.25</v>
      </c>
      <c r="D1296" s="7">
        <v>8.3286700000000005E-2</v>
      </c>
      <c r="E1296" s="7">
        <v>0.18340999999999999</v>
      </c>
      <c r="F1296" s="7">
        <v>6.2325499999999999E-2</v>
      </c>
      <c r="H1296" s="7">
        <v>0.13245299999999999</v>
      </c>
      <c r="I1296" s="7">
        <v>0.29598099999999999</v>
      </c>
      <c r="J1296" s="7">
        <v>9.5471899999999998E-2</v>
      </c>
      <c r="L1296" s="7"/>
      <c r="M1296" s="7"/>
    </row>
    <row r="1297" spans="2:13" x14ac:dyDescent="0.25">
      <c r="B1297" s="6">
        <v>-119.75</v>
      </c>
      <c r="C1297" s="6">
        <v>42.25</v>
      </c>
      <c r="D1297" s="7">
        <v>8.5052699999999995E-2</v>
      </c>
      <c r="E1297" s="7">
        <v>0.18757099999999999</v>
      </c>
      <c r="F1297" s="7">
        <v>6.3641299999999998E-2</v>
      </c>
      <c r="H1297" s="7">
        <v>0.13684499999999999</v>
      </c>
      <c r="I1297" s="7">
        <v>0.30651600000000001</v>
      </c>
      <c r="J1297" s="7">
        <v>9.8803600000000005E-2</v>
      </c>
      <c r="L1297" s="7"/>
      <c r="M1297" s="7"/>
    </row>
    <row r="1298" spans="2:13" x14ac:dyDescent="0.25">
      <c r="B1298" s="6">
        <v>-119.8</v>
      </c>
      <c r="C1298" s="6">
        <v>42.25</v>
      </c>
      <c r="D1298" s="7">
        <v>8.6783299999999994E-2</v>
      </c>
      <c r="E1298" s="7">
        <v>0.191769</v>
      </c>
      <c r="F1298" s="7">
        <v>6.4848600000000006E-2</v>
      </c>
      <c r="H1298" s="7">
        <v>0.13992099999999999</v>
      </c>
      <c r="I1298" s="7">
        <v>0.31459799999999999</v>
      </c>
      <c r="J1298" s="7">
        <v>0.10136000000000001</v>
      </c>
      <c r="L1298" s="7"/>
      <c r="M1298" s="7"/>
    </row>
    <row r="1299" spans="2:13" x14ac:dyDescent="0.25">
      <c r="B1299" s="6">
        <v>-119.85</v>
      </c>
      <c r="C1299" s="6">
        <v>42.25</v>
      </c>
      <c r="D1299" s="7">
        <v>8.8504700000000006E-2</v>
      </c>
      <c r="E1299" s="7">
        <v>0.19594300000000001</v>
      </c>
      <c r="F1299" s="7">
        <v>6.6022800000000006E-2</v>
      </c>
      <c r="H1299" s="7">
        <v>0.14227799999999999</v>
      </c>
      <c r="I1299" s="7">
        <v>0.320691</v>
      </c>
      <c r="J1299" s="7">
        <v>0.10337</v>
      </c>
      <c r="L1299" s="7"/>
      <c r="M1299" s="7"/>
    </row>
    <row r="1300" spans="2:13" x14ac:dyDescent="0.25">
      <c r="B1300" s="6">
        <v>-119.9</v>
      </c>
      <c r="C1300" s="6">
        <v>42.25</v>
      </c>
      <c r="D1300" s="7">
        <v>9.02641E-2</v>
      </c>
      <c r="E1300" s="7">
        <v>0.20010700000000001</v>
      </c>
      <c r="F1300" s="7">
        <v>6.7118399999999995E-2</v>
      </c>
      <c r="H1300" s="7">
        <v>0.14391300000000001</v>
      </c>
      <c r="I1300" s="7">
        <v>0.32427299999999998</v>
      </c>
      <c r="J1300" s="7">
        <v>0.104451</v>
      </c>
      <c r="L1300" s="7"/>
      <c r="M1300" s="7"/>
    </row>
    <row r="1301" spans="2:13" x14ac:dyDescent="0.25">
      <c r="B1301" s="6">
        <v>-119.95</v>
      </c>
      <c r="C1301" s="6">
        <v>42.25</v>
      </c>
      <c r="D1301" s="7">
        <v>9.1825599999999993E-2</v>
      </c>
      <c r="E1301" s="7">
        <v>0.20369899999999999</v>
      </c>
      <c r="F1301" s="7">
        <v>6.7994399999999997E-2</v>
      </c>
      <c r="H1301" s="7">
        <v>0.144064</v>
      </c>
      <c r="I1301" s="7">
        <v>0.324073</v>
      </c>
      <c r="J1301" s="7">
        <v>0.104264</v>
      </c>
      <c r="L1301" s="7"/>
      <c r="M1301" s="7"/>
    </row>
    <row r="1302" spans="2:13" x14ac:dyDescent="0.25">
      <c r="B1302" s="6">
        <v>-120</v>
      </c>
      <c r="C1302" s="6">
        <v>42.25</v>
      </c>
      <c r="D1302" s="7">
        <v>9.3153399999999997E-2</v>
      </c>
      <c r="E1302" s="7">
        <v>0.206652</v>
      </c>
      <c r="F1302" s="7">
        <v>6.8667400000000003E-2</v>
      </c>
      <c r="H1302" s="7">
        <v>0.14358299999999999</v>
      </c>
      <c r="I1302" s="7">
        <v>0.32274700000000001</v>
      </c>
      <c r="J1302" s="7">
        <v>0.103811</v>
      </c>
      <c r="L1302" s="7"/>
      <c r="M1302" s="7"/>
    </row>
    <row r="1303" spans="2:13" x14ac:dyDescent="0.25">
      <c r="B1303" s="6">
        <v>-120.05</v>
      </c>
      <c r="C1303" s="6">
        <v>42.25</v>
      </c>
      <c r="D1303" s="7">
        <v>9.4244700000000001E-2</v>
      </c>
      <c r="E1303" s="7">
        <v>0.20899999999999999</v>
      </c>
      <c r="F1303" s="7">
        <v>6.9297300000000006E-2</v>
      </c>
      <c r="H1303" s="7">
        <v>0.143146</v>
      </c>
      <c r="I1303" s="7">
        <v>0.32174599999999998</v>
      </c>
      <c r="J1303" s="7">
        <v>0.103699</v>
      </c>
      <c r="L1303" s="7"/>
      <c r="M1303" s="7"/>
    </row>
    <row r="1304" spans="2:13" x14ac:dyDescent="0.25">
      <c r="B1304" s="6">
        <v>-120.1</v>
      </c>
      <c r="C1304" s="6">
        <v>42.25</v>
      </c>
      <c r="D1304" s="7">
        <v>9.5190899999999995E-2</v>
      </c>
      <c r="E1304" s="7">
        <v>0.21098900000000001</v>
      </c>
      <c r="F1304" s="7">
        <v>6.9928699999999996E-2</v>
      </c>
      <c r="H1304" s="7">
        <v>0.14335999999999999</v>
      </c>
      <c r="I1304" s="7">
        <v>0.32220900000000002</v>
      </c>
      <c r="J1304" s="7">
        <v>0.104086</v>
      </c>
      <c r="L1304" s="7"/>
      <c r="M1304" s="7"/>
    </row>
    <row r="1305" spans="2:13" x14ac:dyDescent="0.25">
      <c r="B1305" s="6">
        <v>-120.15</v>
      </c>
      <c r="C1305" s="6">
        <v>42.25</v>
      </c>
      <c r="D1305" s="7">
        <v>9.6032000000000006E-2</v>
      </c>
      <c r="E1305" s="7">
        <v>0.21270900000000001</v>
      </c>
      <c r="F1305" s="7">
        <v>7.0597300000000002E-2</v>
      </c>
      <c r="H1305" s="7">
        <v>0.14419699999999999</v>
      </c>
      <c r="I1305" s="7">
        <v>0.32391199999999998</v>
      </c>
      <c r="J1305" s="7">
        <v>0.10489900000000001</v>
      </c>
      <c r="L1305" s="7"/>
      <c r="M1305" s="7"/>
    </row>
    <row r="1306" spans="2:13" x14ac:dyDescent="0.25">
      <c r="B1306" s="6">
        <v>-120.2</v>
      </c>
      <c r="C1306" s="6">
        <v>42.25</v>
      </c>
      <c r="D1306" s="7">
        <v>9.6732200000000004E-2</v>
      </c>
      <c r="E1306" s="7">
        <v>0.21410100000000001</v>
      </c>
      <c r="F1306" s="7">
        <v>7.1259100000000006E-2</v>
      </c>
      <c r="H1306" s="7">
        <v>0.14541599999999999</v>
      </c>
      <c r="I1306" s="7">
        <v>0.326455</v>
      </c>
      <c r="J1306" s="7">
        <v>0.10596800000000001</v>
      </c>
      <c r="L1306" s="7"/>
      <c r="M1306" s="7"/>
    </row>
    <row r="1307" spans="2:13" x14ac:dyDescent="0.25">
      <c r="B1307" s="6">
        <v>-120.25</v>
      </c>
      <c r="C1307" s="6">
        <v>42.25</v>
      </c>
      <c r="D1307" s="7">
        <v>9.7056699999999996E-2</v>
      </c>
      <c r="E1307" s="7">
        <v>0.21467700000000001</v>
      </c>
      <c r="F1307" s="7">
        <v>7.1811700000000006E-2</v>
      </c>
      <c r="H1307" s="7">
        <v>0.146346</v>
      </c>
      <c r="I1307" s="7">
        <v>0.32844000000000001</v>
      </c>
      <c r="J1307" s="7">
        <v>0.10702299999999999</v>
      </c>
      <c r="L1307" s="7"/>
      <c r="M1307" s="7"/>
    </row>
    <row r="1308" spans="2:13" x14ac:dyDescent="0.25">
      <c r="B1308" s="6">
        <v>-120.3</v>
      </c>
      <c r="C1308" s="6">
        <v>42.25</v>
      </c>
      <c r="D1308" s="7">
        <v>9.6779199999999996E-2</v>
      </c>
      <c r="E1308" s="7">
        <v>0.213974</v>
      </c>
      <c r="F1308" s="7">
        <v>7.2120100000000006E-2</v>
      </c>
      <c r="H1308" s="7">
        <v>0.146511</v>
      </c>
      <c r="I1308" s="7">
        <v>0.32857399999999998</v>
      </c>
      <c r="J1308" s="7">
        <v>0.107796</v>
      </c>
      <c r="L1308" s="7"/>
      <c r="M1308" s="7"/>
    </row>
    <row r="1309" spans="2:13" x14ac:dyDescent="0.25">
      <c r="B1309" s="6">
        <v>-120.35</v>
      </c>
      <c r="C1309" s="6">
        <v>42.25</v>
      </c>
      <c r="D1309" s="7">
        <v>9.5899700000000004E-2</v>
      </c>
      <c r="E1309" s="7">
        <v>0.21198700000000001</v>
      </c>
      <c r="F1309" s="7">
        <v>7.2089600000000004E-2</v>
      </c>
      <c r="H1309" s="7">
        <v>0.14530999999999999</v>
      </c>
      <c r="I1309" s="7">
        <v>0.32564399999999999</v>
      </c>
      <c r="J1309" s="7">
        <v>0.107949</v>
      </c>
      <c r="L1309" s="7"/>
      <c r="M1309" s="7"/>
    </row>
    <row r="1310" spans="2:13" x14ac:dyDescent="0.25">
      <c r="B1310" s="6">
        <v>-120.4</v>
      </c>
      <c r="C1310" s="6">
        <v>42.25</v>
      </c>
      <c r="D1310" s="7">
        <v>9.4531500000000004E-2</v>
      </c>
      <c r="E1310" s="7">
        <v>0.20888799999999999</v>
      </c>
      <c r="F1310" s="7">
        <v>7.1630799999999994E-2</v>
      </c>
      <c r="H1310" s="7">
        <v>0.14241100000000001</v>
      </c>
      <c r="I1310" s="7">
        <v>0.31915500000000002</v>
      </c>
      <c r="J1310" s="7">
        <v>0.10687199999999999</v>
      </c>
      <c r="L1310" s="7"/>
      <c r="M1310" s="7"/>
    </row>
    <row r="1311" spans="2:13" x14ac:dyDescent="0.25">
      <c r="B1311" s="6">
        <v>-120.45</v>
      </c>
      <c r="C1311" s="6">
        <v>42.25</v>
      </c>
      <c r="D1311" s="7">
        <v>9.3056899999999998E-2</v>
      </c>
      <c r="E1311" s="7">
        <v>0.20549700000000001</v>
      </c>
      <c r="F1311" s="7">
        <v>7.0983199999999996E-2</v>
      </c>
      <c r="H1311" s="7">
        <v>0.13883999999999999</v>
      </c>
      <c r="I1311" s="7">
        <v>0.31095499999999998</v>
      </c>
      <c r="J1311" s="7">
        <v>0.105115</v>
      </c>
      <c r="L1311" s="7"/>
      <c r="M1311" s="7"/>
    </row>
    <row r="1312" spans="2:13" x14ac:dyDescent="0.25">
      <c r="B1312" s="6">
        <v>-120.5</v>
      </c>
      <c r="C1312" s="6">
        <v>42.25</v>
      </c>
      <c r="D1312" s="7">
        <v>9.1372499999999995E-2</v>
      </c>
      <c r="E1312" s="7">
        <v>0.20171700000000001</v>
      </c>
      <c r="F1312" s="7">
        <v>7.0279499999999995E-2</v>
      </c>
      <c r="H1312" s="7">
        <v>0.13470499999999999</v>
      </c>
      <c r="I1312" s="7">
        <v>0.30180099999999999</v>
      </c>
      <c r="J1312" s="7">
        <v>0.103216</v>
      </c>
      <c r="L1312" s="7"/>
      <c r="M1312" s="7"/>
    </row>
    <row r="1313" spans="2:13" x14ac:dyDescent="0.25">
      <c r="B1313" s="6">
        <v>-120.55</v>
      </c>
      <c r="C1313" s="6">
        <v>42.25</v>
      </c>
      <c r="D1313" s="7">
        <v>8.9768100000000003E-2</v>
      </c>
      <c r="E1313" s="7">
        <v>0.19817599999999999</v>
      </c>
      <c r="F1313" s="7">
        <v>6.9602499999999998E-2</v>
      </c>
      <c r="H1313" s="7">
        <v>0.13092500000000001</v>
      </c>
      <c r="I1313" s="7">
        <v>0.29350100000000001</v>
      </c>
      <c r="J1313" s="7">
        <v>0.10163</v>
      </c>
      <c r="L1313" s="7"/>
      <c r="M1313" s="7"/>
    </row>
    <row r="1314" spans="2:13" x14ac:dyDescent="0.25">
      <c r="B1314" s="6">
        <v>-120.6</v>
      </c>
      <c r="C1314" s="6">
        <v>42.25</v>
      </c>
      <c r="D1314" s="7">
        <v>8.8219800000000001E-2</v>
      </c>
      <c r="E1314" s="7">
        <v>0.19475100000000001</v>
      </c>
      <c r="F1314" s="7">
        <v>6.9003900000000007E-2</v>
      </c>
      <c r="H1314" s="7">
        <v>0.12764700000000001</v>
      </c>
      <c r="I1314" s="7">
        <v>0.28583700000000001</v>
      </c>
      <c r="J1314" s="7">
        <v>0.100369</v>
      </c>
      <c r="L1314" s="7"/>
      <c r="M1314" s="7"/>
    </row>
    <row r="1315" spans="2:13" x14ac:dyDescent="0.25">
      <c r="B1315" s="6">
        <v>-120.65</v>
      </c>
      <c r="C1315" s="6">
        <v>42.25</v>
      </c>
      <c r="D1315" s="7">
        <v>8.6946999999999997E-2</v>
      </c>
      <c r="E1315" s="7">
        <v>0.19184699999999999</v>
      </c>
      <c r="F1315" s="7">
        <v>6.8562399999999996E-2</v>
      </c>
      <c r="H1315" s="7">
        <v>0.12509899999999999</v>
      </c>
      <c r="I1315" s="7">
        <v>0.27904000000000001</v>
      </c>
      <c r="J1315" s="7">
        <v>9.94815E-2</v>
      </c>
      <c r="L1315" s="7"/>
      <c r="M1315" s="7"/>
    </row>
    <row r="1316" spans="2:13" x14ac:dyDescent="0.25">
      <c r="B1316" s="6">
        <v>-120.7</v>
      </c>
      <c r="C1316" s="6">
        <v>42.25</v>
      </c>
      <c r="D1316" s="7">
        <v>8.5756700000000005E-2</v>
      </c>
      <c r="E1316" s="7">
        <v>0.188717</v>
      </c>
      <c r="F1316" s="7">
        <v>6.8233799999999997E-2</v>
      </c>
      <c r="H1316" s="7">
        <v>0.122877</v>
      </c>
      <c r="I1316" s="7">
        <v>0.27299899999999999</v>
      </c>
      <c r="J1316" s="7">
        <v>9.8792400000000002E-2</v>
      </c>
      <c r="L1316" s="7"/>
      <c r="M1316" s="7"/>
    </row>
    <row r="1317" spans="2:13" x14ac:dyDescent="0.25">
      <c r="B1317" s="6">
        <v>-120.75</v>
      </c>
      <c r="C1317" s="6">
        <v>42.25</v>
      </c>
      <c r="D1317" s="7">
        <v>8.5077899999999998E-2</v>
      </c>
      <c r="E1317" s="7">
        <v>0.18682199999999999</v>
      </c>
      <c r="F1317" s="7">
        <v>6.8084400000000003E-2</v>
      </c>
      <c r="H1317" s="7">
        <v>0.12162199999999999</v>
      </c>
      <c r="I1317" s="7">
        <v>0.26933200000000002</v>
      </c>
      <c r="J1317" s="7">
        <v>9.8523799999999995E-2</v>
      </c>
      <c r="L1317" s="7"/>
      <c r="M1317" s="7"/>
    </row>
    <row r="1318" spans="2:13" x14ac:dyDescent="0.25">
      <c r="B1318" s="6">
        <v>-120.8</v>
      </c>
      <c r="C1318" s="6">
        <v>42.25</v>
      </c>
      <c r="D1318" s="7">
        <v>8.4633E-2</v>
      </c>
      <c r="E1318" s="7">
        <v>0.18550900000000001</v>
      </c>
      <c r="F1318" s="7">
        <v>6.8050399999999997E-2</v>
      </c>
      <c r="H1318" s="7">
        <v>0.120812</v>
      </c>
      <c r="I1318" s="7">
        <v>0.26680900000000002</v>
      </c>
      <c r="J1318" s="7">
        <v>9.8477599999999998E-2</v>
      </c>
      <c r="L1318" s="7"/>
      <c r="M1318" s="7"/>
    </row>
    <row r="1319" spans="2:13" x14ac:dyDescent="0.25">
      <c r="B1319" s="6">
        <v>-120.85</v>
      </c>
      <c r="C1319" s="6">
        <v>42.25</v>
      </c>
      <c r="D1319" s="7">
        <v>8.4668999999999994E-2</v>
      </c>
      <c r="E1319" s="7">
        <v>0.18535499999999999</v>
      </c>
      <c r="F1319" s="7">
        <v>6.8242999999999998E-2</v>
      </c>
      <c r="H1319" s="7">
        <v>0.120883</v>
      </c>
      <c r="I1319" s="7">
        <v>0.26641199999999998</v>
      </c>
      <c r="J1319" s="7">
        <v>9.8846799999999999E-2</v>
      </c>
      <c r="L1319" s="7"/>
      <c r="M1319" s="7"/>
    </row>
    <row r="1320" spans="2:13" x14ac:dyDescent="0.25">
      <c r="B1320" s="6">
        <v>-120.9</v>
      </c>
      <c r="C1320" s="6">
        <v>42.25</v>
      </c>
      <c r="D1320" s="7">
        <v>8.4925899999999999E-2</v>
      </c>
      <c r="E1320" s="7">
        <v>0.18576200000000001</v>
      </c>
      <c r="F1320" s="7">
        <v>6.8621600000000005E-2</v>
      </c>
      <c r="H1320" s="7">
        <v>0.12131500000000001</v>
      </c>
      <c r="I1320" s="7">
        <v>0.26695000000000002</v>
      </c>
      <c r="J1320" s="7">
        <v>9.9437700000000004E-2</v>
      </c>
      <c r="L1320" s="7"/>
      <c r="M1320" s="7"/>
    </row>
    <row r="1321" spans="2:13" x14ac:dyDescent="0.25">
      <c r="B1321" s="6">
        <v>-120.95</v>
      </c>
      <c r="C1321" s="6">
        <v>42.25</v>
      </c>
      <c r="D1321" s="7">
        <v>8.5722099999999996E-2</v>
      </c>
      <c r="E1321" s="7">
        <v>0.18746099999999999</v>
      </c>
      <c r="F1321" s="7">
        <v>6.9235500000000005E-2</v>
      </c>
      <c r="H1321" s="7">
        <v>0.122734</v>
      </c>
      <c r="I1321" s="7">
        <v>0.269847</v>
      </c>
      <c r="J1321" s="7">
        <v>0.10050000000000001</v>
      </c>
      <c r="L1321" s="7"/>
      <c r="M1321" s="7"/>
    </row>
    <row r="1322" spans="2:13" x14ac:dyDescent="0.25">
      <c r="B1322" s="6">
        <v>-121</v>
      </c>
      <c r="C1322" s="6">
        <v>42.25</v>
      </c>
      <c r="D1322" s="7">
        <v>8.6768100000000001E-2</v>
      </c>
      <c r="E1322" s="7">
        <v>0.189802</v>
      </c>
      <c r="F1322" s="7">
        <v>6.9955699999999996E-2</v>
      </c>
      <c r="H1322" s="7">
        <v>0.124512</v>
      </c>
      <c r="I1322" s="7">
        <v>0.27369500000000002</v>
      </c>
      <c r="J1322" s="7">
        <v>0.101745</v>
      </c>
      <c r="L1322" s="7"/>
      <c r="M1322" s="7"/>
    </row>
    <row r="1323" spans="2:13" x14ac:dyDescent="0.25">
      <c r="B1323" s="6">
        <v>-121.05</v>
      </c>
      <c r="C1323" s="6">
        <v>42.25</v>
      </c>
      <c r="D1323" s="7">
        <v>8.8396500000000003E-2</v>
      </c>
      <c r="E1323" s="7">
        <v>0.19339000000000001</v>
      </c>
      <c r="F1323" s="7">
        <v>7.0974499999999996E-2</v>
      </c>
      <c r="H1323" s="7">
        <v>0.127385</v>
      </c>
      <c r="I1323" s="7">
        <v>0.28013500000000002</v>
      </c>
      <c r="J1323" s="7">
        <v>0.10355499999999999</v>
      </c>
      <c r="L1323" s="7"/>
      <c r="M1323" s="7"/>
    </row>
    <row r="1324" spans="2:13" x14ac:dyDescent="0.25">
      <c r="B1324" s="6">
        <v>-121.1</v>
      </c>
      <c r="C1324" s="6">
        <v>42.25</v>
      </c>
      <c r="D1324" s="7">
        <v>9.0322E-2</v>
      </c>
      <c r="E1324" s="7">
        <v>0.19747100000000001</v>
      </c>
      <c r="F1324" s="7">
        <v>7.2143399999999996E-2</v>
      </c>
      <c r="H1324" s="7">
        <v>0.13064899999999999</v>
      </c>
      <c r="I1324" s="7">
        <v>0.28764000000000001</v>
      </c>
      <c r="J1324" s="7">
        <v>0.10557900000000001</v>
      </c>
      <c r="L1324" s="7"/>
      <c r="M1324" s="7"/>
    </row>
    <row r="1325" spans="2:13" x14ac:dyDescent="0.25">
      <c r="B1325" s="6">
        <v>-121.15</v>
      </c>
      <c r="C1325" s="6">
        <v>42.25</v>
      </c>
      <c r="D1325" s="7">
        <v>9.2871300000000004E-2</v>
      </c>
      <c r="E1325" s="7">
        <v>0.20291899999999999</v>
      </c>
      <c r="F1325" s="7">
        <v>7.3712E-2</v>
      </c>
      <c r="H1325" s="7">
        <v>0.135079</v>
      </c>
      <c r="I1325" s="7">
        <v>0.297211</v>
      </c>
      <c r="J1325" s="7">
        <v>0.108337</v>
      </c>
      <c r="L1325" s="7"/>
      <c r="M1325" s="7"/>
    </row>
    <row r="1326" spans="2:13" x14ac:dyDescent="0.25">
      <c r="B1326" s="6">
        <v>-121.2</v>
      </c>
      <c r="C1326" s="6">
        <v>42.25</v>
      </c>
      <c r="D1326" s="7">
        <v>9.5790700000000006E-2</v>
      </c>
      <c r="E1326" s="7">
        <v>0.20921600000000001</v>
      </c>
      <c r="F1326" s="7">
        <v>7.5442999999999996E-2</v>
      </c>
      <c r="H1326" s="7">
        <v>0.139984</v>
      </c>
      <c r="I1326" s="7">
        <v>0.30795499999999998</v>
      </c>
      <c r="J1326" s="7">
        <v>0.111356</v>
      </c>
      <c r="L1326" s="7"/>
      <c r="M1326" s="7"/>
    </row>
    <row r="1327" spans="2:13" x14ac:dyDescent="0.25">
      <c r="B1327" s="6">
        <v>-121.25</v>
      </c>
      <c r="C1327" s="6">
        <v>42.25</v>
      </c>
      <c r="D1327" s="7">
        <v>9.9274399999999999E-2</v>
      </c>
      <c r="E1327" s="7">
        <v>0.21673500000000001</v>
      </c>
      <c r="F1327" s="7">
        <v>7.7487600000000004E-2</v>
      </c>
      <c r="H1327" s="7">
        <v>0.14579600000000001</v>
      </c>
      <c r="I1327" s="7">
        <v>0.32089400000000001</v>
      </c>
      <c r="J1327" s="7">
        <v>0.114996</v>
      </c>
      <c r="L1327" s="7"/>
      <c r="M1327" s="7"/>
    </row>
    <row r="1328" spans="2:13" x14ac:dyDescent="0.25">
      <c r="B1328" s="6">
        <v>-121.3</v>
      </c>
      <c r="C1328" s="6">
        <v>42.25</v>
      </c>
      <c r="D1328" s="7">
        <v>0.103209</v>
      </c>
      <c r="E1328" s="7">
        <v>0.22525400000000001</v>
      </c>
      <c r="F1328" s="7">
        <v>7.9770900000000006E-2</v>
      </c>
      <c r="H1328" s="7">
        <v>0.15190799999999999</v>
      </c>
      <c r="I1328" s="7">
        <v>0.335289</v>
      </c>
      <c r="J1328" s="7">
        <v>0.119005</v>
      </c>
      <c r="L1328" s="7"/>
      <c r="M1328" s="7"/>
    </row>
    <row r="1329" spans="2:13" x14ac:dyDescent="0.25">
      <c r="B1329" s="6">
        <v>-121.35</v>
      </c>
      <c r="C1329" s="6">
        <v>42.25</v>
      </c>
      <c r="D1329" s="7">
        <v>0.10736999999999999</v>
      </c>
      <c r="E1329" s="7">
        <v>0.23496600000000001</v>
      </c>
      <c r="F1329" s="7">
        <v>8.2312499999999997E-2</v>
      </c>
      <c r="H1329" s="7">
        <v>0.15859500000000001</v>
      </c>
      <c r="I1329" s="7">
        <v>0.35106799999999999</v>
      </c>
      <c r="J1329" s="7">
        <v>0.12327200000000001</v>
      </c>
      <c r="L1329" s="7"/>
      <c r="M1329" s="7"/>
    </row>
    <row r="1330" spans="2:13" x14ac:dyDescent="0.25">
      <c r="B1330" s="6">
        <v>-121.4</v>
      </c>
      <c r="C1330" s="6">
        <v>42.25</v>
      </c>
      <c r="D1330" s="7">
        <v>0.112139</v>
      </c>
      <c r="E1330" s="7">
        <v>0.24623999999999999</v>
      </c>
      <c r="F1330" s="7">
        <v>8.52633E-2</v>
      </c>
      <c r="H1330" s="7">
        <v>0.16616</v>
      </c>
      <c r="I1330" s="7">
        <v>0.36912400000000001</v>
      </c>
      <c r="J1330" s="7">
        <v>0.12814800000000001</v>
      </c>
      <c r="L1330" s="7"/>
      <c r="M1330" s="7"/>
    </row>
    <row r="1331" spans="2:13" x14ac:dyDescent="0.25">
      <c r="B1331" s="6">
        <v>-121.45</v>
      </c>
      <c r="C1331" s="6">
        <v>42.25</v>
      </c>
      <c r="D1331" s="7">
        <v>0.117436</v>
      </c>
      <c r="E1331" s="7">
        <v>0.25893699999999997</v>
      </c>
      <c r="F1331" s="7">
        <v>8.8562600000000005E-2</v>
      </c>
      <c r="H1331" s="7">
        <v>0.174148</v>
      </c>
      <c r="I1331" s="7">
        <v>0.38851599999999997</v>
      </c>
      <c r="J1331" s="7">
        <v>0.13333100000000001</v>
      </c>
      <c r="L1331" s="7"/>
      <c r="M1331" s="7"/>
    </row>
    <row r="1332" spans="2:13" x14ac:dyDescent="0.25">
      <c r="B1332" s="6">
        <v>-121.5</v>
      </c>
      <c r="C1332" s="6">
        <v>42.25</v>
      </c>
      <c r="D1332" s="7">
        <v>0.12364</v>
      </c>
      <c r="E1332" s="7">
        <v>0.27402399999999999</v>
      </c>
      <c r="F1332" s="7">
        <v>9.2495099999999997E-2</v>
      </c>
      <c r="H1332" s="7">
        <v>0.183696</v>
      </c>
      <c r="I1332" s="7">
        <v>0.41201900000000002</v>
      </c>
      <c r="J1332" s="7">
        <v>0.13958599999999999</v>
      </c>
      <c r="L1332" s="7"/>
      <c r="M1332" s="7"/>
    </row>
    <row r="1333" spans="2:13" x14ac:dyDescent="0.25">
      <c r="B1333" s="6">
        <v>-121.55</v>
      </c>
      <c r="C1333" s="6">
        <v>42.25</v>
      </c>
      <c r="D1333" s="7">
        <v>0.13075100000000001</v>
      </c>
      <c r="E1333" s="7">
        <v>0.29101900000000003</v>
      </c>
      <c r="F1333" s="7">
        <v>9.6981899999999996E-2</v>
      </c>
      <c r="H1333" s="7">
        <v>0.19490499999999999</v>
      </c>
      <c r="I1333" s="7">
        <v>0.43898199999999998</v>
      </c>
      <c r="J1333" s="7">
        <v>0.146698</v>
      </c>
      <c r="L1333" s="7"/>
      <c r="M1333" s="7"/>
    </row>
    <row r="1334" spans="2:13" x14ac:dyDescent="0.25">
      <c r="B1334" s="6">
        <v>-121.6</v>
      </c>
      <c r="C1334" s="6">
        <v>42.25</v>
      </c>
      <c r="D1334" s="7">
        <v>0.13972599999999999</v>
      </c>
      <c r="E1334" s="7">
        <v>0.30964199999999997</v>
      </c>
      <c r="F1334" s="7">
        <v>0.102004</v>
      </c>
      <c r="H1334" s="7">
        <v>0.209316</v>
      </c>
      <c r="I1334" s="7">
        <v>0.471273</v>
      </c>
      <c r="J1334" s="7">
        <v>0.15528700000000001</v>
      </c>
      <c r="L1334" s="7"/>
      <c r="M1334" s="7"/>
    </row>
    <row r="1335" spans="2:13" x14ac:dyDescent="0.25">
      <c r="B1335" s="6">
        <v>-121.65</v>
      </c>
      <c r="C1335" s="6">
        <v>42.25</v>
      </c>
      <c r="D1335" s="7">
        <v>0.14977199999999999</v>
      </c>
      <c r="E1335" s="7">
        <v>0.33155200000000001</v>
      </c>
      <c r="F1335" s="7">
        <v>0.108164</v>
      </c>
      <c r="H1335" s="7">
        <v>0.227269</v>
      </c>
      <c r="I1335" s="7">
        <v>0.513737</v>
      </c>
      <c r="J1335" s="7">
        <v>0.166848</v>
      </c>
      <c r="L1335" s="7"/>
      <c r="M1335" s="7"/>
    </row>
    <row r="1336" spans="2:13" x14ac:dyDescent="0.25">
      <c r="B1336" s="6">
        <v>-121.7</v>
      </c>
      <c r="C1336" s="6">
        <v>42.25</v>
      </c>
      <c r="D1336" s="7">
        <v>0.161299</v>
      </c>
      <c r="E1336" s="7">
        <v>0.35834100000000002</v>
      </c>
      <c r="F1336" s="7">
        <v>0.115818</v>
      </c>
      <c r="H1336" s="7">
        <v>0.25286599999999998</v>
      </c>
      <c r="I1336" s="7">
        <v>0.57344600000000001</v>
      </c>
      <c r="J1336" s="7">
        <v>0.18284400000000001</v>
      </c>
      <c r="L1336" s="7"/>
      <c r="M1336" s="7"/>
    </row>
    <row r="1337" spans="2:13" x14ac:dyDescent="0.25">
      <c r="B1337" s="6">
        <v>-121.75</v>
      </c>
      <c r="C1337" s="6">
        <v>42.25</v>
      </c>
      <c r="D1337" s="7">
        <v>0.17272299999999999</v>
      </c>
      <c r="E1337" s="7">
        <v>0.38490799999999997</v>
      </c>
      <c r="F1337" s="7">
        <v>0.12380099999999999</v>
      </c>
      <c r="H1337" s="7">
        <v>0.28223599999999999</v>
      </c>
      <c r="I1337" s="7">
        <v>0.64124999999999999</v>
      </c>
      <c r="J1337" s="7">
        <v>0.200905</v>
      </c>
      <c r="L1337" s="7"/>
      <c r="M1337" s="7"/>
    </row>
    <row r="1338" spans="2:13" x14ac:dyDescent="0.25">
      <c r="B1338" s="6">
        <v>-121.8</v>
      </c>
      <c r="C1338" s="6">
        <v>42.25</v>
      </c>
      <c r="D1338" s="7">
        <v>0.18117900000000001</v>
      </c>
      <c r="E1338" s="7">
        <v>0.404638</v>
      </c>
      <c r="F1338" s="7">
        <v>0.129912</v>
      </c>
      <c r="H1338" s="7">
        <v>0.29777799999999999</v>
      </c>
      <c r="I1338" s="7">
        <v>0.67689600000000005</v>
      </c>
      <c r="J1338" s="7">
        <v>0.212891</v>
      </c>
      <c r="L1338" s="7"/>
      <c r="M1338" s="7"/>
    </row>
    <row r="1339" spans="2:13" x14ac:dyDescent="0.25">
      <c r="B1339" s="6">
        <v>-121.85</v>
      </c>
      <c r="C1339" s="6">
        <v>42.25</v>
      </c>
      <c r="D1339" s="7">
        <v>0.185693</v>
      </c>
      <c r="E1339" s="7">
        <v>0.415524</v>
      </c>
      <c r="F1339" s="7">
        <v>0.132857</v>
      </c>
      <c r="H1339" s="7">
        <v>0.29746299999999998</v>
      </c>
      <c r="I1339" s="7">
        <v>0.67833200000000005</v>
      </c>
      <c r="J1339" s="7">
        <v>0.214256</v>
      </c>
      <c r="L1339" s="7"/>
      <c r="M1339" s="7"/>
    </row>
    <row r="1340" spans="2:13" x14ac:dyDescent="0.25">
      <c r="B1340" s="6">
        <v>-121.9</v>
      </c>
      <c r="C1340" s="6">
        <v>42.25</v>
      </c>
      <c r="D1340" s="7">
        <v>0.186083</v>
      </c>
      <c r="E1340" s="7">
        <v>0.41747800000000002</v>
      </c>
      <c r="F1340" s="7">
        <v>0.13306899999999999</v>
      </c>
      <c r="H1340" s="7">
        <v>0.289744</v>
      </c>
      <c r="I1340" s="7">
        <v>0.66366899999999995</v>
      </c>
      <c r="J1340" s="7">
        <v>0.21004300000000001</v>
      </c>
      <c r="L1340" s="7"/>
      <c r="M1340" s="7"/>
    </row>
    <row r="1341" spans="2:13" x14ac:dyDescent="0.25">
      <c r="B1341" s="6">
        <v>-121.95</v>
      </c>
      <c r="C1341" s="6">
        <v>42.25</v>
      </c>
      <c r="D1341" s="7">
        <v>0.185917</v>
      </c>
      <c r="E1341" s="7">
        <v>0.41721799999999998</v>
      </c>
      <c r="F1341" s="7">
        <v>0.133464</v>
      </c>
      <c r="H1341" s="7">
        <v>0.28731699999999999</v>
      </c>
      <c r="I1341" s="7">
        <v>0.65891999999999995</v>
      </c>
      <c r="J1341" s="7">
        <v>0.209616</v>
      </c>
      <c r="L1341" s="7"/>
      <c r="M1341" s="7"/>
    </row>
    <row r="1342" spans="2:13" x14ac:dyDescent="0.25">
      <c r="B1342" s="6">
        <v>-122</v>
      </c>
      <c r="C1342" s="6">
        <v>42.25</v>
      </c>
      <c r="D1342" s="7">
        <v>0.186887</v>
      </c>
      <c r="E1342" s="7">
        <v>0.41825499999999999</v>
      </c>
      <c r="F1342" s="7">
        <v>0.13528799999999999</v>
      </c>
      <c r="H1342" s="7">
        <v>0.29286299999999998</v>
      </c>
      <c r="I1342" s="7">
        <v>0.66994699999999996</v>
      </c>
      <c r="J1342" s="7">
        <v>0.214615</v>
      </c>
      <c r="L1342" s="7"/>
      <c r="M1342" s="7"/>
    </row>
    <row r="1343" spans="2:13" x14ac:dyDescent="0.25">
      <c r="B1343" s="6">
        <v>-122.05</v>
      </c>
      <c r="C1343" s="6">
        <v>42.25</v>
      </c>
      <c r="D1343" s="7">
        <v>0.186698</v>
      </c>
      <c r="E1343" s="7">
        <v>0.41561999999999999</v>
      </c>
      <c r="F1343" s="7">
        <v>0.13677</v>
      </c>
      <c r="H1343" s="7">
        <v>0.30046</v>
      </c>
      <c r="I1343" s="7">
        <v>0.683029</v>
      </c>
      <c r="J1343" s="7">
        <v>0.22029299999999999</v>
      </c>
      <c r="L1343" s="7"/>
      <c r="M1343" s="7"/>
    </row>
    <row r="1344" spans="2:13" x14ac:dyDescent="0.25">
      <c r="B1344" s="6">
        <v>-122.1</v>
      </c>
      <c r="C1344" s="6">
        <v>42.25</v>
      </c>
      <c r="D1344" s="7">
        <v>0.18199100000000001</v>
      </c>
      <c r="E1344" s="7">
        <v>0.40287299999999998</v>
      </c>
      <c r="F1344" s="7">
        <v>0.135606</v>
      </c>
      <c r="H1344" s="7">
        <v>0.29741099999999998</v>
      </c>
      <c r="I1344" s="7">
        <v>0.67171199999999998</v>
      </c>
      <c r="J1344" s="7">
        <v>0.220694</v>
      </c>
      <c r="L1344" s="7"/>
      <c r="M1344" s="7"/>
    </row>
    <row r="1345" spans="2:13" x14ac:dyDescent="0.25">
      <c r="B1345" s="6">
        <v>-122.15</v>
      </c>
      <c r="C1345" s="6">
        <v>42.25</v>
      </c>
      <c r="D1345" s="7">
        <v>0.17300199999999999</v>
      </c>
      <c r="E1345" s="7">
        <v>0.38100400000000001</v>
      </c>
      <c r="F1345" s="7">
        <v>0.13089799999999999</v>
      </c>
      <c r="H1345" s="7">
        <v>0.27846100000000001</v>
      </c>
      <c r="I1345" s="7">
        <v>0.62506799999999996</v>
      </c>
      <c r="J1345" s="7">
        <v>0.21199999999999999</v>
      </c>
      <c r="L1345" s="7"/>
      <c r="M1345" s="7"/>
    </row>
    <row r="1346" spans="2:13" x14ac:dyDescent="0.25">
      <c r="B1346" s="6">
        <v>-122.2</v>
      </c>
      <c r="C1346" s="6">
        <v>42.25</v>
      </c>
      <c r="D1346" s="7">
        <v>0.16240599999999999</v>
      </c>
      <c r="E1346" s="7">
        <v>0.35608400000000001</v>
      </c>
      <c r="F1346" s="7">
        <v>0.124227</v>
      </c>
      <c r="H1346" s="7">
        <v>0.252473</v>
      </c>
      <c r="I1346" s="7">
        <v>0.56480300000000006</v>
      </c>
      <c r="J1346" s="7">
        <v>0.196793</v>
      </c>
      <c r="L1346" s="7"/>
      <c r="M1346" s="7"/>
    </row>
    <row r="1347" spans="2:13" x14ac:dyDescent="0.25">
      <c r="B1347" s="6">
        <v>-122.25</v>
      </c>
      <c r="C1347" s="6">
        <v>42.25</v>
      </c>
      <c r="D1347" s="7">
        <v>0.15243599999999999</v>
      </c>
      <c r="E1347" s="7">
        <v>0.33250800000000003</v>
      </c>
      <c r="F1347" s="7">
        <v>0.117867</v>
      </c>
      <c r="H1347" s="7">
        <v>0.23038600000000001</v>
      </c>
      <c r="I1347" s="7">
        <v>0.51289399999999996</v>
      </c>
      <c r="J1347" s="7">
        <v>0.18385599999999999</v>
      </c>
      <c r="L1347" s="7"/>
      <c r="M1347" s="7"/>
    </row>
    <row r="1348" spans="2:13" x14ac:dyDescent="0.25">
      <c r="B1348" s="6">
        <v>-122.3</v>
      </c>
      <c r="C1348" s="6">
        <v>42.25</v>
      </c>
      <c r="D1348" s="7">
        <v>0.14452400000000001</v>
      </c>
      <c r="E1348" s="7">
        <v>0.31375700000000001</v>
      </c>
      <c r="F1348" s="7">
        <v>0.113136</v>
      </c>
      <c r="H1348" s="7">
        <v>0.21551400000000001</v>
      </c>
      <c r="I1348" s="7">
        <v>0.476995</v>
      </c>
      <c r="J1348" s="7">
        <v>0.17566399999999999</v>
      </c>
      <c r="L1348" s="7"/>
      <c r="M1348" s="7"/>
    </row>
    <row r="1349" spans="2:13" x14ac:dyDescent="0.25">
      <c r="B1349" s="6">
        <v>-122.35</v>
      </c>
      <c r="C1349" s="6">
        <v>42.25</v>
      </c>
      <c r="D1349" s="7">
        <v>0.13724600000000001</v>
      </c>
      <c r="E1349" s="7">
        <v>0.29897800000000002</v>
      </c>
      <c r="F1349" s="7">
        <v>0.10975600000000001</v>
      </c>
      <c r="H1349" s="7">
        <v>0.20555999999999999</v>
      </c>
      <c r="I1349" s="7">
        <v>0.45220900000000003</v>
      </c>
      <c r="J1349" s="7">
        <v>0.17094500000000001</v>
      </c>
      <c r="L1349" s="7"/>
      <c r="M1349" s="7"/>
    </row>
    <row r="1350" spans="2:13" x14ac:dyDescent="0.25">
      <c r="B1350" s="6">
        <v>-122.4</v>
      </c>
      <c r="C1350" s="6">
        <v>42.25</v>
      </c>
      <c r="D1350" s="7">
        <v>0.13200000000000001</v>
      </c>
      <c r="E1350" s="7">
        <v>0.28790399999999999</v>
      </c>
      <c r="F1350" s="7">
        <v>0.10757700000000001</v>
      </c>
      <c r="H1350" s="7">
        <v>0.198627</v>
      </c>
      <c r="I1350" s="7">
        <v>0.43576599999999999</v>
      </c>
      <c r="J1350" s="7">
        <v>0.16867199999999999</v>
      </c>
      <c r="L1350" s="7"/>
      <c r="M1350" s="7"/>
    </row>
    <row r="1351" spans="2:13" x14ac:dyDescent="0.25">
      <c r="B1351" s="6">
        <v>-122.45</v>
      </c>
      <c r="C1351" s="6">
        <v>42.25</v>
      </c>
      <c r="D1351" s="7">
        <v>0.12776299999999999</v>
      </c>
      <c r="E1351" s="7">
        <v>0.27685999999999999</v>
      </c>
      <c r="F1351" s="7">
        <v>0.106046</v>
      </c>
      <c r="H1351" s="7">
        <v>0.19345699999999999</v>
      </c>
      <c r="I1351" s="7">
        <v>0.42192400000000002</v>
      </c>
      <c r="J1351" s="7">
        <v>0.16778799999999999</v>
      </c>
      <c r="L1351" s="7"/>
      <c r="M1351" s="7"/>
    </row>
    <row r="1352" spans="2:13" x14ac:dyDescent="0.25">
      <c r="B1352" s="6">
        <v>-122.5</v>
      </c>
      <c r="C1352" s="6">
        <v>42.25</v>
      </c>
      <c r="D1352" s="7">
        <v>0.124441</v>
      </c>
      <c r="E1352" s="7">
        <v>0.26811800000000002</v>
      </c>
      <c r="F1352" s="7">
        <v>0.105055</v>
      </c>
      <c r="H1352" s="7">
        <v>0.18998599999999999</v>
      </c>
      <c r="I1352" s="7">
        <v>0.41159499999999999</v>
      </c>
      <c r="J1352" s="7">
        <v>0.167854</v>
      </c>
      <c r="L1352" s="7"/>
      <c r="M1352" s="7"/>
    </row>
    <row r="1353" spans="2:13" x14ac:dyDescent="0.25">
      <c r="B1353" s="6">
        <v>-122.55</v>
      </c>
      <c r="C1353" s="6">
        <v>42.25</v>
      </c>
      <c r="D1353" s="7">
        <v>0.121754</v>
      </c>
      <c r="E1353" s="7">
        <v>0.26107999999999998</v>
      </c>
      <c r="F1353" s="7">
        <v>0.10452400000000001</v>
      </c>
      <c r="H1353" s="7">
        <v>0.187638</v>
      </c>
      <c r="I1353" s="7">
        <v>0.404252</v>
      </c>
      <c r="J1353" s="7">
        <v>0.16880700000000001</v>
      </c>
      <c r="L1353" s="7"/>
      <c r="M1353" s="7"/>
    </row>
    <row r="1354" spans="2:13" x14ac:dyDescent="0.25">
      <c r="B1354" s="6">
        <v>-122.6</v>
      </c>
      <c r="C1354" s="6">
        <v>42.25</v>
      </c>
      <c r="D1354" s="7">
        <v>0.11952400000000001</v>
      </c>
      <c r="E1354" s="7">
        <v>0.255218</v>
      </c>
      <c r="F1354" s="7">
        <v>0.104278</v>
      </c>
      <c r="H1354" s="7">
        <v>0.18607899999999999</v>
      </c>
      <c r="I1354" s="7">
        <v>0.39891500000000002</v>
      </c>
      <c r="J1354" s="7">
        <v>0.17023099999999999</v>
      </c>
      <c r="L1354" s="7"/>
      <c r="M1354" s="7"/>
    </row>
    <row r="1355" spans="2:13" x14ac:dyDescent="0.25">
      <c r="B1355" s="6">
        <v>-122.65</v>
      </c>
      <c r="C1355" s="6">
        <v>42.25</v>
      </c>
      <c r="D1355" s="7">
        <v>0.118021</v>
      </c>
      <c r="E1355" s="7">
        <v>0.25114300000000001</v>
      </c>
      <c r="F1355" s="7">
        <v>0.104505</v>
      </c>
      <c r="H1355" s="7">
        <v>0.18601300000000001</v>
      </c>
      <c r="I1355" s="7">
        <v>0.39711099999999999</v>
      </c>
      <c r="J1355" s="7">
        <v>0.17266100000000001</v>
      </c>
      <c r="L1355" s="7"/>
      <c r="M1355" s="7"/>
    </row>
    <row r="1356" spans="2:13" x14ac:dyDescent="0.25">
      <c r="B1356" s="6">
        <v>-122.7</v>
      </c>
      <c r="C1356" s="6">
        <v>42.25</v>
      </c>
      <c r="D1356" s="7">
        <v>0.11687500000000001</v>
      </c>
      <c r="E1356" s="7">
        <v>0.24795200000000001</v>
      </c>
      <c r="F1356" s="7">
        <v>0.104987</v>
      </c>
      <c r="H1356" s="7">
        <v>0.18646699999999999</v>
      </c>
      <c r="I1356" s="7">
        <v>0.39663199999999998</v>
      </c>
      <c r="J1356" s="7">
        <v>0.17546100000000001</v>
      </c>
      <c r="L1356" s="7"/>
      <c r="M1356" s="7"/>
    </row>
    <row r="1357" spans="2:13" x14ac:dyDescent="0.25">
      <c r="B1357" s="6">
        <v>-122.75</v>
      </c>
      <c r="C1357" s="6">
        <v>42.25</v>
      </c>
      <c r="D1357" s="7">
        <v>0.11677999999999999</v>
      </c>
      <c r="E1357" s="7">
        <v>0.247137</v>
      </c>
      <c r="F1357" s="7">
        <v>0.106041</v>
      </c>
      <c r="H1357" s="7">
        <v>0.18918599999999999</v>
      </c>
      <c r="I1357" s="7">
        <v>0.40114699999999998</v>
      </c>
      <c r="J1357" s="7">
        <v>0.17943700000000001</v>
      </c>
      <c r="L1357" s="7"/>
      <c r="M1357" s="7"/>
    </row>
    <row r="1358" spans="2:13" x14ac:dyDescent="0.25">
      <c r="B1358" s="6">
        <v>-122.8</v>
      </c>
      <c r="C1358" s="6">
        <v>42.25</v>
      </c>
      <c r="D1358" s="7">
        <v>0.116969</v>
      </c>
      <c r="E1358" s="7">
        <v>0.24699499999999999</v>
      </c>
      <c r="F1358" s="7">
        <v>0.107331</v>
      </c>
      <c r="H1358" s="7">
        <v>0.192326</v>
      </c>
      <c r="I1358" s="7">
        <v>0.40667900000000001</v>
      </c>
      <c r="J1358" s="7">
        <v>0.18373</v>
      </c>
      <c r="L1358" s="7"/>
      <c r="M1358" s="7"/>
    </row>
    <row r="1359" spans="2:13" x14ac:dyDescent="0.25">
      <c r="B1359" s="6">
        <v>-122.85</v>
      </c>
      <c r="C1359" s="6">
        <v>42.25</v>
      </c>
      <c r="D1359" s="7">
        <v>0.118244</v>
      </c>
      <c r="E1359" s="7">
        <v>0.24926899999999999</v>
      </c>
      <c r="F1359" s="7">
        <v>0.109141</v>
      </c>
      <c r="H1359" s="7">
        <v>0.19764799999999999</v>
      </c>
      <c r="I1359" s="7">
        <v>0.41708299999999998</v>
      </c>
      <c r="J1359" s="7">
        <v>0.18913099999999999</v>
      </c>
      <c r="L1359" s="7"/>
      <c r="M1359" s="7"/>
    </row>
    <row r="1360" spans="2:13" x14ac:dyDescent="0.25">
      <c r="B1360" s="6">
        <v>-122.9</v>
      </c>
      <c r="C1360" s="6">
        <v>42.25</v>
      </c>
      <c r="D1360" s="7">
        <v>0.119806</v>
      </c>
      <c r="E1360" s="7">
        <v>0.25219799999999998</v>
      </c>
      <c r="F1360" s="7">
        <v>0.111163</v>
      </c>
      <c r="H1360" s="7">
        <v>0.20335300000000001</v>
      </c>
      <c r="I1360" s="7">
        <v>0.42850500000000002</v>
      </c>
      <c r="J1360" s="7">
        <v>0.19484799999999999</v>
      </c>
      <c r="L1360" s="7"/>
      <c r="M1360" s="7"/>
    </row>
    <row r="1361" spans="2:13" x14ac:dyDescent="0.25">
      <c r="B1361" s="6">
        <v>-122.95</v>
      </c>
      <c r="C1361" s="6">
        <v>42.25</v>
      </c>
      <c r="D1361" s="7">
        <v>0.122338</v>
      </c>
      <c r="E1361" s="7">
        <v>0.257324</v>
      </c>
      <c r="F1361" s="7">
        <v>0.113674</v>
      </c>
      <c r="H1361" s="7">
        <v>0.20979100000000001</v>
      </c>
      <c r="I1361" s="7">
        <v>0.442054</v>
      </c>
      <c r="J1361" s="7">
        <v>0.20163500000000001</v>
      </c>
      <c r="L1361" s="7"/>
      <c r="M1361" s="7"/>
    </row>
    <row r="1362" spans="2:13" x14ac:dyDescent="0.25">
      <c r="B1362" s="6">
        <v>-123</v>
      </c>
      <c r="C1362" s="6">
        <v>42.25</v>
      </c>
      <c r="D1362" s="7">
        <v>0.12518699999999999</v>
      </c>
      <c r="E1362" s="7">
        <v>0.26315699999999997</v>
      </c>
      <c r="F1362" s="7">
        <v>0.11638999999999999</v>
      </c>
      <c r="H1362" s="7">
        <v>0.21657499999999999</v>
      </c>
      <c r="I1362" s="7">
        <v>0.45570699999999997</v>
      </c>
      <c r="J1362" s="7">
        <v>0.20877000000000001</v>
      </c>
      <c r="L1362" s="7"/>
      <c r="M1362" s="7"/>
    </row>
    <row r="1363" spans="2:13" x14ac:dyDescent="0.25">
      <c r="B1363" s="6">
        <v>-123.05</v>
      </c>
      <c r="C1363" s="6">
        <v>42.25</v>
      </c>
      <c r="D1363" s="7">
        <v>0.12890599999999999</v>
      </c>
      <c r="E1363" s="7">
        <v>0.27098499999999998</v>
      </c>
      <c r="F1363" s="7">
        <v>0.11953900000000001</v>
      </c>
      <c r="H1363" s="7">
        <v>0.22481100000000001</v>
      </c>
      <c r="I1363" s="7">
        <v>0.47251500000000002</v>
      </c>
      <c r="J1363" s="7">
        <v>0.21679100000000001</v>
      </c>
      <c r="L1363" s="7"/>
      <c r="M1363" s="7"/>
    </row>
    <row r="1364" spans="2:13" x14ac:dyDescent="0.25">
      <c r="B1364" s="6">
        <v>-123.1</v>
      </c>
      <c r="C1364" s="6">
        <v>42.25</v>
      </c>
      <c r="D1364" s="7">
        <v>0.132969</v>
      </c>
      <c r="E1364" s="7">
        <v>0.27957599999999999</v>
      </c>
      <c r="F1364" s="7">
        <v>0.12292599999999999</v>
      </c>
      <c r="H1364" s="7">
        <v>0.233457</v>
      </c>
      <c r="I1364" s="7">
        <v>0.49011300000000002</v>
      </c>
      <c r="J1364" s="7">
        <v>0.22354299999999999</v>
      </c>
      <c r="L1364" s="7"/>
      <c r="M1364" s="7"/>
    </row>
    <row r="1365" spans="2:13" x14ac:dyDescent="0.25">
      <c r="B1365" s="6">
        <v>-123.15</v>
      </c>
      <c r="C1365" s="6">
        <v>42.25</v>
      </c>
      <c r="D1365" s="7">
        <v>0.13784299999999999</v>
      </c>
      <c r="E1365" s="7">
        <v>0.28976400000000002</v>
      </c>
      <c r="F1365" s="7">
        <v>0.12673499999999999</v>
      </c>
      <c r="H1365" s="7">
        <v>0.24363199999999999</v>
      </c>
      <c r="I1365" s="7">
        <v>0.51093100000000002</v>
      </c>
      <c r="J1365" s="7">
        <v>0.23116300000000001</v>
      </c>
      <c r="L1365" s="7"/>
      <c r="M1365" s="7"/>
    </row>
    <row r="1366" spans="2:13" x14ac:dyDescent="0.25">
      <c r="B1366" s="6">
        <v>-123.2</v>
      </c>
      <c r="C1366" s="6">
        <v>42.25</v>
      </c>
      <c r="D1366" s="7">
        <v>0.143093</v>
      </c>
      <c r="E1366" s="7">
        <v>0.29963800000000002</v>
      </c>
      <c r="F1366" s="7">
        <v>0.13081999999999999</v>
      </c>
      <c r="H1366" s="7">
        <v>0.25432399999999999</v>
      </c>
      <c r="I1366" s="7">
        <v>0.53269100000000003</v>
      </c>
      <c r="J1366" s="7">
        <v>0.23907200000000001</v>
      </c>
      <c r="L1366" s="7"/>
      <c r="M1366" s="7"/>
    </row>
    <row r="1367" spans="2:13" x14ac:dyDescent="0.25">
      <c r="B1367" s="6">
        <v>-123.25</v>
      </c>
      <c r="C1367" s="6">
        <v>42.25</v>
      </c>
      <c r="D1367" s="7">
        <v>0.14859</v>
      </c>
      <c r="E1367" s="7">
        <v>0.31107099999999999</v>
      </c>
      <c r="F1367" s="7">
        <v>0.13528799999999999</v>
      </c>
      <c r="H1367" s="7">
        <v>0.26650699999999999</v>
      </c>
      <c r="I1367" s="7">
        <v>0.55757100000000004</v>
      </c>
      <c r="J1367" s="7">
        <v>0.24784700000000001</v>
      </c>
      <c r="L1367" s="7"/>
      <c r="M1367" s="7"/>
    </row>
    <row r="1368" spans="2:13" x14ac:dyDescent="0.25">
      <c r="B1368" s="6">
        <v>-123.3</v>
      </c>
      <c r="C1368" s="6">
        <v>42.25</v>
      </c>
      <c r="D1368" s="7">
        <v>0.15423400000000001</v>
      </c>
      <c r="E1368" s="7">
        <v>0.32336999999999999</v>
      </c>
      <c r="F1368" s="7">
        <v>0.14005100000000001</v>
      </c>
      <c r="H1368" s="7">
        <v>0.27929799999999999</v>
      </c>
      <c r="I1368" s="7">
        <v>0.58355800000000002</v>
      </c>
      <c r="J1368" s="7">
        <v>0.25696099999999999</v>
      </c>
      <c r="L1368" s="7"/>
      <c r="M1368" s="7"/>
    </row>
    <row r="1369" spans="2:13" x14ac:dyDescent="0.25">
      <c r="B1369" s="6">
        <v>-123.35</v>
      </c>
      <c r="C1369" s="6">
        <v>42.25</v>
      </c>
      <c r="D1369" s="7">
        <v>0.16056400000000001</v>
      </c>
      <c r="E1369" s="7">
        <v>0.33717799999999998</v>
      </c>
      <c r="F1369" s="7">
        <v>0.14500399999999999</v>
      </c>
      <c r="H1369" s="7">
        <v>0.29188500000000001</v>
      </c>
      <c r="I1369" s="7">
        <v>0.61253100000000005</v>
      </c>
      <c r="J1369" s="7">
        <v>0.266934</v>
      </c>
      <c r="L1369" s="7"/>
      <c r="M1369" s="7"/>
    </row>
    <row r="1370" spans="2:13" x14ac:dyDescent="0.25">
      <c r="B1370" s="6">
        <v>-123.4</v>
      </c>
      <c r="C1370" s="6">
        <v>42.25</v>
      </c>
      <c r="D1370" s="7">
        <v>0.16728399999999999</v>
      </c>
      <c r="E1370" s="7">
        <v>0.35186800000000001</v>
      </c>
      <c r="F1370" s="7">
        <v>0.14966699999999999</v>
      </c>
      <c r="H1370" s="7">
        <v>0.30415500000000001</v>
      </c>
      <c r="I1370" s="7">
        <v>0.64268000000000003</v>
      </c>
      <c r="J1370" s="7">
        <v>0.27730199999999999</v>
      </c>
      <c r="L1370" s="7"/>
      <c r="M1370" s="7"/>
    </row>
    <row r="1371" spans="2:13" x14ac:dyDescent="0.25">
      <c r="B1371" s="6">
        <v>-123.45</v>
      </c>
      <c r="C1371" s="6">
        <v>42.25</v>
      </c>
      <c r="D1371" s="7">
        <v>0.17468700000000001</v>
      </c>
      <c r="E1371" s="7">
        <v>0.36801400000000001</v>
      </c>
      <c r="F1371" s="7">
        <v>0.154641</v>
      </c>
      <c r="H1371" s="7">
        <v>0.31737799999999999</v>
      </c>
      <c r="I1371" s="7">
        <v>0.670122</v>
      </c>
      <c r="J1371" s="7">
        <v>0.28839599999999999</v>
      </c>
      <c r="L1371" s="7"/>
      <c r="M1371" s="7"/>
    </row>
    <row r="1372" spans="2:13" x14ac:dyDescent="0.25">
      <c r="B1372" s="6">
        <v>-123.5</v>
      </c>
      <c r="C1372" s="6">
        <v>42.25</v>
      </c>
      <c r="D1372" s="7">
        <v>0.18255399999999999</v>
      </c>
      <c r="E1372" s="7">
        <v>0.38518799999999997</v>
      </c>
      <c r="F1372" s="7">
        <v>0.15995699999999999</v>
      </c>
      <c r="H1372" s="7">
        <v>0.33104299999999998</v>
      </c>
      <c r="I1372" s="7">
        <v>0.69706000000000001</v>
      </c>
      <c r="J1372" s="7">
        <v>0.29991299999999999</v>
      </c>
      <c r="L1372" s="7"/>
      <c r="M1372" s="7"/>
    </row>
    <row r="1373" spans="2:13" x14ac:dyDescent="0.25">
      <c r="B1373" s="6">
        <v>-123.55</v>
      </c>
      <c r="C1373" s="6">
        <v>42.25</v>
      </c>
      <c r="D1373" s="7">
        <v>0.19117100000000001</v>
      </c>
      <c r="E1373" s="7">
        <v>0.40382899999999999</v>
      </c>
      <c r="F1373" s="7">
        <v>0.165571</v>
      </c>
      <c r="H1373" s="7">
        <v>0.34529900000000002</v>
      </c>
      <c r="I1373" s="7">
        <v>0.72514000000000001</v>
      </c>
      <c r="J1373" s="7">
        <v>0.311865</v>
      </c>
      <c r="L1373" s="7"/>
      <c r="M1373" s="7"/>
    </row>
    <row r="1374" spans="2:13" x14ac:dyDescent="0.25">
      <c r="B1374" s="6">
        <v>-123.6</v>
      </c>
      <c r="C1374" s="6">
        <v>42.25</v>
      </c>
      <c r="D1374" s="7">
        <v>0.200319</v>
      </c>
      <c r="E1374" s="7">
        <v>0.423622</v>
      </c>
      <c r="F1374" s="7">
        <v>0.171568</v>
      </c>
      <c r="H1374" s="7">
        <v>0.359846</v>
      </c>
      <c r="I1374" s="7">
        <v>0.753772</v>
      </c>
      <c r="J1374" s="7">
        <v>0.32417299999999999</v>
      </c>
      <c r="L1374" s="7"/>
      <c r="M1374" s="7"/>
    </row>
    <row r="1375" spans="2:13" x14ac:dyDescent="0.25">
      <c r="B1375" s="6">
        <v>-123.65</v>
      </c>
      <c r="C1375" s="6">
        <v>42.25</v>
      </c>
      <c r="D1375" s="7">
        <v>0.20934700000000001</v>
      </c>
      <c r="E1375" s="7">
        <v>0.443019</v>
      </c>
      <c r="F1375" s="7">
        <v>0.17791999999999999</v>
      </c>
      <c r="H1375" s="7">
        <v>0.37546000000000002</v>
      </c>
      <c r="I1375" s="7">
        <v>0.78424899999999997</v>
      </c>
      <c r="J1375" s="7">
        <v>0.33405499999999999</v>
      </c>
      <c r="L1375" s="7"/>
      <c r="M1375" s="7"/>
    </row>
    <row r="1376" spans="2:13" x14ac:dyDescent="0.25">
      <c r="B1376" s="6">
        <v>-123.7</v>
      </c>
      <c r="C1376" s="6">
        <v>42.25</v>
      </c>
      <c r="D1376" s="7">
        <v>0.21856</v>
      </c>
      <c r="E1376" s="7">
        <v>0.46228900000000001</v>
      </c>
      <c r="F1376" s="7">
        <v>0.18475</v>
      </c>
      <c r="H1376" s="7">
        <v>0.391293</v>
      </c>
      <c r="I1376" s="7">
        <v>0.81524399999999997</v>
      </c>
      <c r="J1376" s="7">
        <v>0.34409600000000001</v>
      </c>
      <c r="L1376" s="7"/>
      <c r="M1376" s="7"/>
    </row>
    <row r="1377" spans="2:13" x14ac:dyDescent="0.25">
      <c r="B1377" s="6">
        <v>-123.75</v>
      </c>
      <c r="C1377" s="6">
        <v>42.25</v>
      </c>
      <c r="D1377" s="7">
        <v>0.22905700000000001</v>
      </c>
      <c r="E1377" s="7">
        <v>0.48413200000000001</v>
      </c>
      <c r="F1377" s="7">
        <v>0.192327</v>
      </c>
      <c r="H1377" s="7">
        <v>0.40792600000000001</v>
      </c>
      <c r="I1377" s="7">
        <v>0.85192800000000002</v>
      </c>
      <c r="J1377" s="7">
        <v>0.355626</v>
      </c>
      <c r="L1377" s="7"/>
      <c r="M1377" s="7"/>
    </row>
    <row r="1378" spans="2:13" x14ac:dyDescent="0.25">
      <c r="B1378" s="6">
        <v>-123.8</v>
      </c>
      <c r="C1378" s="6">
        <v>42.25</v>
      </c>
      <c r="D1378" s="7">
        <v>0.24049100000000001</v>
      </c>
      <c r="E1378" s="7">
        <v>0.50797899999999996</v>
      </c>
      <c r="F1378" s="7">
        <v>0.20058999999999999</v>
      </c>
      <c r="H1378" s="7">
        <v>0.42369600000000002</v>
      </c>
      <c r="I1378" s="7">
        <v>0.889733</v>
      </c>
      <c r="J1378" s="7">
        <v>0.36746899999999999</v>
      </c>
      <c r="L1378" s="7"/>
      <c r="M1378" s="7"/>
    </row>
    <row r="1379" spans="2:13" x14ac:dyDescent="0.25">
      <c r="B1379" s="6">
        <v>-123.85</v>
      </c>
      <c r="C1379" s="6">
        <v>42.25</v>
      </c>
      <c r="D1379" s="7">
        <v>0.253689</v>
      </c>
      <c r="E1379" s="7">
        <v>0.53541899999999998</v>
      </c>
      <c r="F1379" s="7">
        <v>0.20984800000000001</v>
      </c>
      <c r="H1379" s="7">
        <v>0.44287300000000002</v>
      </c>
      <c r="I1379" s="7">
        <v>0.93531900000000001</v>
      </c>
      <c r="J1379" s="7">
        <v>0.381268</v>
      </c>
      <c r="L1379" s="7"/>
      <c r="M1379" s="7"/>
    </row>
    <row r="1380" spans="2:13" x14ac:dyDescent="0.25">
      <c r="B1380" s="6">
        <v>-123.9</v>
      </c>
      <c r="C1380" s="6">
        <v>42.25</v>
      </c>
      <c r="D1380" s="7">
        <v>0.268482</v>
      </c>
      <c r="E1380" s="7">
        <v>0.56624799999999997</v>
      </c>
      <c r="F1380" s="7">
        <v>0.21931100000000001</v>
      </c>
      <c r="H1380" s="7">
        <v>0.46262199999999998</v>
      </c>
      <c r="I1380" s="7">
        <v>0.981236</v>
      </c>
      <c r="J1380" s="7">
        <v>0.39566200000000001</v>
      </c>
      <c r="L1380" s="7"/>
      <c r="M1380" s="7"/>
    </row>
    <row r="1381" spans="2:13" x14ac:dyDescent="0.25">
      <c r="B1381" s="6">
        <v>-123.95</v>
      </c>
      <c r="C1381" s="6">
        <v>42.25</v>
      </c>
      <c r="D1381" s="7">
        <v>0.28550799999999998</v>
      </c>
      <c r="E1381" s="7">
        <v>0.60253400000000001</v>
      </c>
      <c r="F1381" s="7">
        <v>0.22877900000000001</v>
      </c>
      <c r="H1381" s="7">
        <v>0.487012</v>
      </c>
      <c r="I1381" s="7">
        <v>1.0277400000000001</v>
      </c>
      <c r="J1381" s="7">
        <v>0.41269</v>
      </c>
      <c r="L1381" s="7"/>
      <c r="M1381" s="7"/>
    </row>
    <row r="1382" spans="2:13" x14ac:dyDescent="0.25">
      <c r="B1382" s="6">
        <v>-124</v>
      </c>
      <c r="C1382" s="6">
        <v>42.25</v>
      </c>
      <c r="D1382" s="7">
        <v>0.30370399999999997</v>
      </c>
      <c r="E1382" s="7">
        <v>0.64884900000000001</v>
      </c>
      <c r="F1382" s="7">
        <v>0.240476</v>
      </c>
      <c r="H1382" s="7">
        <v>0.51358099999999995</v>
      </c>
      <c r="I1382" s="7">
        <v>1.08012</v>
      </c>
      <c r="J1382" s="7">
        <v>0.431255</v>
      </c>
      <c r="L1382" s="7"/>
      <c r="M1382" s="7"/>
    </row>
    <row r="1383" spans="2:13" x14ac:dyDescent="0.25">
      <c r="B1383" s="6">
        <v>-124.05</v>
      </c>
      <c r="C1383" s="6">
        <v>42.25</v>
      </c>
      <c r="D1383" s="7">
        <v>0.32509900000000003</v>
      </c>
      <c r="E1383" s="7">
        <v>0.69315599999999999</v>
      </c>
      <c r="F1383" s="7">
        <v>0.254278</v>
      </c>
      <c r="H1383" s="7">
        <v>0.546705</v>
      </c>
      <c r="I1383" s="7">
        <v>1.1443700000000001</v>
      </c>
      <c r="J1383" s="7">
        <v>0.45359500000000003</v>
      </c>
      <c r="L1383" s="7"/>
      <c r="M1383" s="7"/>
    </row>
    <row r="1384" spans="2:13" x14ac:dyDescent="0.25">
      <c r="B1384" s="6">
        <v>-124.1</v>
      </c>
      <c r="C1384" s="6">
        <v>42.25</v>
      </c>
      <c r="D1384" s="7">
        <v>0.35267900000000002</v>
      </c>
      <c r="E1384" s="7">
        <v>0.74993600000000005</v>
      </c>
      <c r="F1384" s="7">
        <v>0.27202500000000002</v>
      </c>
      <c r="H1384" s="7">
        <v>0.57928000000000002</v>
      </c>
      <c r="I1384" s="7">
        <v>1.22129</v>
      </c>
      <c r="J1384" s="7">
        <v>0.47939100000000001</v>
      </c>
      <c r="L1384" s="7"/>
      <c r="M1384" s="7"/>
    </row>
    <row r="1385" spans="2:13" x14ac:dyDescent="0.25">
      <c r="B1385" s="6">
        <v>-124.15</v>
      </c>
      <c r="C1385" s="6">
        <v>42.25</v>
      </c>
      <c r="D1385" s="7">
        <v>0.39060299999999998</v>
      </c>
      <c r="E1385" s="7">
        <v>0.827129</v>
      </c>
      <c r="F1385" s="7">
        <v>0.296352</v>
      </c>
      <c r="H1385" s="7">
        <v>0.62088699999999997</v>
      </c>
      <c r="I1385" s="7">
        <v>1.3272600000000001</v>
      </c>
      <c r="J1385" s="7">
        <v>0.50716499999999998</v>
      </c>
      <c r="L1385" s="7"/>
      <c r="M1385" s="7"/>
    </row>
    <row r="1386" spans="2:13" x14ac:dyDescent="0.25">
      <c r="B1386" s="6">
        <v>-124.2</v>
      </c>
      <c r="C1386" s="6">
        <v>42.25</v>
      </c>
      <c r="D1386" s="7">
        <v>0.437332</v>
      </c>
      <c r="E1386" s="7">
        <v>0.94198000000000004</v>
      </c>
      <c r="F1386" s="7">
        <v>0.331015</v>
      </c>
      <c r="H1386" s="7">
        <v>0.67938900000000002</v>
      </c>
      <c r="I1386" s="7">
        <v>1.4775199999999999</v>
      </c>
      <c r="J1386" s="7">
        <v>0.54372900000000002</v>
      </c>
      <c r="L1386" s="7"/>
      <c r="M1386" s="7"/>
    </row>
    <row r="1387" spans="2:13" x14ac:dyDescent="0.25">
      <c r="B1387" s="6">
        <v>-124.25</v>
      </c>
      <c r="C1387" s="6">
        <v>42.25</v>
      </c>
      <c r="D1387" s="7">
        <v>0.50537799999999999</v>
      </c>
      <c r="E1387" s="7">
        <v>1.0813999999999999</v>
      </c>
      <c r="F1387" s="7">
        <v>0.373697</v>
      </c>
      <c r="H1387" s="7">
        <v>0.77184900000000001</v>
      </c>
      <c r="I1387" s="7">
        <v>1.6678299999999999</v>
      </c>
      <c r="J1387" s="7">
        <v>0.60103200000000001</v>
      </c>
      <c r="L1387" s="7"/>
      <c r="M1387" s="7"/>
    </row>
    <row r="1388" spans="2:13" x14ac:dyDescent="0.25">
      <c r="B1388" s="6">
        <v>-124.3</v>
      </c>
      <c r="C1388" s="6">
        <v>42.25</v>
      </c>
      <c r="D1388" s="7">
        <v>0.59134699999999996</v>
      </c>
      <c r="E1388" s="7">
        <v>1.2584599999999999</v>
      </c>
      <c r="F1388" s="7">
        <v>0.43235299999999999</v>
      </c>
      <c r="H1388" s="7">
        <v>0.88195100000000004</v>
      </c>
      <c r="I1388" s="7">
        <v>1.9386000000000001</v>
      </c>
      <c r="J1388" s="7">
        <v>0.68599900000000003</v>
      </c>
      <c r="L1388" s="7"/>
      <c r="M1388" s="7"/>
    </row>
    <row r="1389" spans="2:13" x14ac:dyDescent="0.25">
      <c r="B1389" s="6">
        <v>-124.35</v>
      </c>
      <c r="C1389" s="6">
        <v>42.25</v>
      </c>
      <c r="D1389" s="7">
        <v>0.58902200000000005</v>
      </c>
      <c r="E1389" s="7">
        <v>1.25526</v>
      </c>
      <c r="F1389" s="7">
        <v>0.43036000000000002</v>
      </c>
      <c r="H1389" s="7">
        <v>0.87769699999999995</v>
      </c>
      <c r="I1389" s="7">
        <v>1.92662</v>
      </c>
      <c r="J1389" s="7">
        <v>0.68393499999999996</v>
      </c>
      <c r="L1389" s="7"/>
      <c r="M1389" s="7"/>
    </row>
    <row r="1390" spans="2:13" x14ac:dyDescent="0.25">
      <c r="B1390" s="6">
        <v>-124.4</v>
      </c>
      <c r="C1390" s="6">
        <v>42.25</v>
      </c>
      <c r="D1390" s="7">
        <v>0.54692399999999997</v>
      </c>
      <c r="E1390" s="7">
        <v>1.1597200000000001</v>
      </c>
      <c r="F1390" s="7">
        <v>0.39803500000000003</v>
      </c>
      <c r="H1390" s="7">
        <v>0.83019100000000001</v>
      </c>
      <c r="I1390" s="7">
        <v>1.79952</v>
      </c>
      <c r="J1390" s="7">
        <v>0.64755499999999999</v>
      </c>
      <c r="L1390" s="7"/>
      <c r="M1390" s="7"/>
    </row>
    <row r="1391" spans="2:13" x14ac:dyDescent="0.25">
      <c r="B1391" s="6">
        <v>-124.45</v>
      </c>
      <c r="C1391" s="6">
        <v>42.25</v>
      </c>
      <c r="D1391" s="7">
        <v>0.52481500000000003</v>
      </c>
      <c r="E1391" s="7">
        <v>1.1129</v>
      </c>
      <c r="F1391" s="7">
        <v>0.38314700000000002</v>
      </c>
      <c r="H1391" s="7">
        <v>0.82665299999999997</v>
      </c>
      <c r="I1391" s="7">
        <v>1.7774300000000001</v>
      </c>
      <c r="J1391" s="7">
        <v>0.64299700000000004</v>
      </c>
      <c r="L1391" s="7"/>
      <c r="M1391" s="7"/>
    </row>
    <row r="1392" spans="2:13" x14ac:dyDescent="0.25">
      <c r="B1392" s="6">
        <v>-124.5</v>
      </c>
      <c r="C1392" s="6">
        <v>42.25</v>
      </c>
      <c r="D1392" s="7">
        <v>0.52585000000000004</v>
      </c>
      <c r="E1392" s="7">
        <v>1.10409</v>
      </c>
      <c r="F1392" s="7">
        <v>0.382023</v>
      </c>
      <c r="H1392" s="7">
        <v>0.85187000000000002</v>
      </c>
      <c r="I1392" s="7">
        <v>1.8255999999999999</v>
      </c>
      <c r="J1392" s="7">
        <v>0.65806399999999998</v>
      </c>
      <c r="L1392" s="7"/>
      <c r="M1392" s="7"/>
    </row>
    <row r="1393" spans="2:13" x14ac:dyDescent="0.25">
      <c r="B1393" s="6">
        <v>-124.55</v>
      </c>
      <c r="C1393" s="6">
        <v>42.25</v>
      </c>
      <c r="D1393" s="7">
        <v>0.52380800000000005</v>
      </c>
      <c r="E1393" s="7">
        <v>1.0895600000000001</v>
      </c>
      <c r="F1393" s="7">
        <v>0.38012400000000002</v>
      </c>
      <c r="H1393" s="7">
        <v>0.86599999999999999</v>
      </c>
      <c r="I1393" s="7">
        <v>1.8478300000000001</v>
      </c>
      <c r="J1393" s="7">
        <v>0.66732100000000005</v>
      </c>
      <c r="L1393" s="7"/>
      <c r="M1393" s="7"/>
    </row>
    <row r="1394" spans="2:13" x14ac:dyDescent="0.25">
      <c r="B1394" s="6">
        <v>-124.6</v>
      </c>
      <c r="C1394" s="6">
        <v>42.25</v>
      </c>
      <c r="D1394" s="7">
        <v>0.52590199999999998</v>
      </c>
      <c r="E1394" s="7">
        <v>1.0838399999999999</v>
      </c>
      <c r="F1394" s="7">
        <v>0.38113599999999997</v>
      </c>
      <c r="H1394" s="7">
        <v>0.879583</v>
      </c>
      <c r="I1394" s="7">
        <v>1.8706700000000001</v>
      </c>
      <c r="J1394" s="7">
        <v>0.67823500000000003</v>
      </c>
      <c r="L1394" s="7"/>
      <c r="M1394" s="7"/>
    </row>
    <row r="1395" spans="2:13" x14ac:dyDescent="0.25">
      <c r="B1395" s="6">
        <v>-124.65</v>
      </c>
      <c r="C1395" s="6">
        <v>42.25</v>
      </c>
      <c r="D1395" s="7">
        <v>0.52695099999999995</v>
      </c>
      <c r="E1395" s="7">
        <v>1.0791500000000001</v>
      </c>
      <c r="F1395" s="7">
        <v>0.382164</v>
      </c>
      <c r="H1395" s="7">
        <v>0.885606</v>
      </c>
      <c r="I1395" s="7">
        <v>1.87761</v>
      </c>
      <c r="J1395" s="7">
        <v>0.68579400000000001</v>
      </c>
      <c r="L1395" s="7"/>
      <c r="M1395" s="7"/>
    </row>
    <row r="1396" spans="2:13" x14ac:dyDescent="0.25">
      <c r="B1396" s="6">
        <v>-124.7</v>
      </c>
      <c r="C1396" s="6">
        <v>42.25</v>
      </c>
      <c r="D1396" s="7">
        <v>0.51421899999999998</v>
      </c>
      <c r="E1396" s="7">
        <v>1.05491</v>
      </c>
      <c r="F1396" s="7">
        <v>0.37691599999999997</v>
      </c>
      <c r="H1396" s="7">
        <v>0.868842</v>
      </c>
      <c r="I1396" s="7">
        <v>1.8331599999999999</v>
      </c>
      <c r="J1396" s="7">
        <v>0.67994100000000002</v>
      </c>
      <c r="L1396" s="7"/>
      <c r="M1396" s="7"/>
    </row>
    <row r="1397" spans="2:13" x14ac:dyDescent="0.25">
      <c r="B1397" s="6">
        <v>-124.75</v>
      </c>
      <c r="C1397" s="6">
        <v>42.25</v>
      </c>
      <c r="D1397" s="7">
        <v>0.49503399999999997</v>
      </c>
      <c r="E1397" s="7">
        <v>1.0215799999999999</v>
      </c>
      <c r="F1397" s="7">
        <v>0.36430499999999999</v>
      </c>
      <c r="H1397" s="7">
        <v>0.84912200000000004</v>
      </c>
      <c r="I1397" s="7">
        <v>1.78121</v>
      </c>
      <c r="J1397" s="7">
        <v>0.66402799999999995</v>
      </c>
      <c r="L1397" s="7"/>
      <c r="M1397" s="7"/>
    </row>
    <row r="1398" spans="2:13" x14ac:dyDescent="0.25">
      <c r="B1398" s="6">
        <v>-124.8</v>
      </c>
      <c r="C1398" s="6">
        <v>42.25</v>
      </c>
      <c r="D1398" s="7">
        <v>0.47957100000000003</v>
      </c>
      <c r="E1398" s="7">
        <v>0.99261900000000003</v>
      </c>
      <c r="F1398" s="7">
        <v>0.353931</v>
      </c>
      <c r="H1398" s="7">
        <v>0.83950999999999998</v>
      </c>
      <c r="I1398" s="7">
        <v>1.75091</v>
      </c>
      <c r="J1398" s="7">
        <v>0.65596200000000005</v>
      </c>
      <c r="L1398" s="7"/>
      <c r="M1398" s="7"/>
    </row>
    <row r="1399" spans="2:13" x14ac:dyDescent="0.25">
      <c r="B1399" s="6">
        <v>-124.85</v>
      </c>
      <c r="C1399" s="6">
        <v>42.25</v>
      </c>
      <c r="D1399" s="7">
        <v>0.47171400000000002</v>
      </c>
      <c r="E1399" s="7">
        <v>0.97597100000000003</v>
      </c>
      <c r="F1399" s="7">
        <v>0.34834399999999999</v>
      </c>
      <c r="H1399" s="7">
        <v>0.83974800000000005</v>
      </c>
      <c r="I1399" s="7">
        <v>1.74495</v>
      </c>
      <c r="J1399" s="7">
        <v>0.65594200000000003</v>
      </c>
      <c r="L1399" s="7"/>
      <c r="M1399" s="7"/>
    </row>
    <row r="1400" spans="2:13" x14ac:dyDescent="0.25">
      <c r="B1400" s="6">
        <v>-124.9</v>
      </c>
      <c r="C1400" s="6">
        <v>42.25</v>
      </c>
      <c r="D1400" s="7">
        <v>0.46948299999999998</v>
      </c>
      <c r="E1400" s="7">
        <v>0.96867199999999998</v>
      </c>
      <c r="F1400" s="7">
        <v>0.34626499999999999</v>
      </c>
      <c r="H1400" s="7">
        <v>0.84536</v>
      </c>
      <c r="I1400" s="7">
        <v>1.7537100000000001</v>
      </c>
      <c r="J1400" s="7">
        <v>0.66029000000000004</v>
      </c>
      <c r="L1400" s="7"/>
      <c r="M1400" s="7"/>
    </row>
    <row r="1401" spans="2:13" x14ac:dyDescent="0.25">
      <c r="B1401" s="6">
        <v>-124.95</v>
      </c>
      <c r="C1401" s="6">
        <v>42.25</v>
      </c>
      <c r="D1401" s="7">
        <v>0.471165</v>
      </c>
      <c r="E1401" s="7">
        <v>0.97042200000000001</v>
      </c>
      <c r="F1401" s="7">
        <v>0.346524</v>
      </c>
      <c r="H1401" s="7">
        <v>0.85360000000000003</v>
      </c>
      <c r="I1401" s="7">
        <v>1.7707900000000001</v>
      </c>
      <c r="J1401" s="7">
        <v>0.66697799999999996</v>
      </c>
      <c r="L1401" s="7"/>
      <c r="M1401" s="7"/>
    </row>
    <row r="1402" spans="2:13" x14ac:dyDescent="0.25">
      <c r="B1402" s="6">
        <v>-125</v>
      </c>
      <c r="C1402" s="6">
        <v>42.25</v>
      </c>
      <c r="D1402" s="7">
        <v>0.47491100000000003</v>
      </c>
      <c r="E1402" s="7">
        <v>0.97659700000000005</v>
      </c>
      <c r="F1402" s="7">
        <v>0.34809600000000002</v>
      </c>
      <c r="H1402" s="7">
        <v>0.86297299999999999</v>
      </c>
      <c r="I1402" s="7">
        <v>1.79173</v>
      </c>
      <c r="J1402" s="7">
        <v>0.67472900000000002</v>
      </c>
      <c r="L1402" s="7"/>
      <c r="M1402" s="7"/>
    </row>
    <row r="1403" spans="2:13" x14ac:dyDescent="0.25">
      <c r="B1403" s="6">
        <v>-116.35</v>
      </c>
      <c r="C1403" s="6">
        <v>42.3</v>
      </c>
      <c r="D1403" s="7">
        <v>4.3871599999999997E-2</v>
      </c>
      <c r="E1403" s="7">
        <v>9.5227500000000007E-2</v>
      </c>
      <c r="F1403" s="7">
        <v>3.4787199999999997E-2</v>
      </c>
      <c r="H1403" s="7">
        <v>6.8852800000000006E-2</v>
      </c>
      <c r="I1403" s="7">
        <v>0.15174599999999999</v>
      </c>
      <c r="J1403" s="7">
        <v>5.0009400000000002E-2</v>
      </c>
      <c r="L1403" s="7"/>
      <c r="M1403" s="7"/>
    </row>
    <row r="1404" spans="2:13" x14ac:dyDescent="0.25">
      <c r="B1404" s="6">
        <v>-116.4</v>
      </c>
      <c r="C1404" s="6">
        <v>42.3</v>
      </c>
      <c r="D1404" s="7">
        <v>4.3933300000000002E-2</v>
      </c>
      <c r="E1404" s="7">
        <v>9.5328499999999997E-2</v>
      </c>
      <c r="F1404" s="7">
        <v>3.4847799999999998E-2</v>
      </c>
      <c r="H1404" s="7">
        <v>6.8882600000000002E-2</v>
      </c>
      <c r="I1404" s="7">
        <v>0.15176300000000001</v>
      </c>
      <c r="J1404" s="7">
        <v>5.0113699999999997E-2</v>
      </c>
      <c r="L1404" s="7"/>
      <c r="M1404" s="7"/>
    </row>
    <row r="1405" spans="2:13" x14ac:dyDescent="0.25">
      <c r="B1405" s="6">
        <v>-116.45</v>
      </c>
      <c r="C1405" s="6">
        <v>42.3</v>
      </c>
      <c r="D1405" s="7">
        <v>4.4024500000000001E-2</v>
      </c>
      <c r="E1405" s="7">
        <v>9.5495200000000002E-2</v>
      </c>
      <c r="F1405" s="7">
        <v>3.4948199999999999E-2</v>
      </c>
      <c r="H1405" s="7">
        <v>6.8956600000000007E-2</v>
      </c>
      <c r="I1405" s="7">
        <v>0.15187600000000001</v>
      </c>
      <c r="J1405" s="7">
        <v>5.0259499999999999E-2</v>
      </c>
      <c r="L1405" s="7"/>
      <c r="M1405" s="7"/>
    </row>
    <row r="1406" spans="2:13" x14ac:dyDescent="0.25">
      <c r="B1406" s="6">
        <v>-116.5</v>
      </c>
      <c r="C1406" s="6">
        <v>42.3</v>
      </c>
      <c r="D1406" s="7">
        <v>4.4127800000000002E-2</v>
      </c>
      <c r="E1406" s="7">
        <v>9.5688999999999996E-2</v>
      </c>
      <c r="F1406" s="7">
        <v>3.5064400000000003E-2</v>
      </c>
      <c r="H1406" s="7">
        <v>6.9049299999999994E-2</v>
      </c>
      <c r="I1406" s="7">
        <v>0.15203</v>
      </c>
      <c r="J1406" s="7">
        <v>5.0420199999999998E-2</v>
      </c>
      <c r="L1406" s="7"/>
      <c r="M1406" s="7"/>
    </row>
    <row r="1407" spans="2:13" x14ac:dyDescent="0.25">
      <c r="B1407" s="6">
        <v>-116.55</v>
      </c>
      <c r="C1407" s="6">
        <v>42.3</v>
      </c>
      <c r="D1407" s="7">
        <v>4.4266199999999999E-2</v>
      </c>
      <c r="E1407" s="7">
        <v>9.5961599999999994E-2</v>
      </c>
      <c r="F1407" s="7">
        <v>3.5200599999999999E-2</v>
      </c>
      <c r="H1407" s="7">
        <v>6.9196400000000005E-2</v>
      </c>
      <c r="I1407" s="7">
        <v>0.152305</v>
      </c>
      <c r="J1407" s="7">
        <v>5.0609899999999999E-2</v>
      </c>
      <c r="L1407" s="7"/>
      <c r="M1407" s="7"/>
    </row>
    <row r="1408" spans="2:13" x14ac:dyDescent="0.25">
      <c r="B1408" s="6">
        <v>-116.6</v>
      </c>
      <c r="C1408" s="6">
        <v>42.3</v>
      </c>
      <c r="D1408" s="7">
        <v>4.4420000000000001E-2</v>
      </c>
      <c r="E1408" s="7">
        <v>9.6268699999999999E-2</v>
      </c>
      <c r="F1408" s="7">
        <v>3.5333900000000001E-2</v>
      </c>
      <c r="H1408" s="7">
        <v>6.9370000000000001E-2</v>
      </c>
      <c r="I1408" s="7">
        <v>0.15263699999999999</v>
      </c>
      <c r="J1408" s="7">
        <v>5.0809100000000003E-2</v>
      </c>
      <c r="L1408" s="7"/>
      <c r="M1408" s="7"/>
    </row>
    <row r="1409" spans="2:13" x14ac:dyDescent="0.25">
      <c r="B1409" s="6">
        <v>-116.65</v>
      </c>
      <c r="C1409" s="6">
        <v>42.3</v>
      </c>
      <c r="D1409" s="7">
        <v>4.4614099999999997E-2</v>
      </c>
      <c r="E1409" s="7">
        <v>9.6667100000000006E-2</v>
      </c>
      <c r="F1409" s="7">
        <v>3.5483500000000001E-2</v>
      </c>
      <c r="H1409" s="7">
        <v>6.9608500000000004E-2</v>
      </c>
      <c r="I1409" s="7">
        <v>0.153116</v>
      </c>
      <c r="J1409" s="7">
        <v>5.1038600000000003E-2</v>
      </c>
      <c r="L1409" s="7"/>
      <c r="M1409" s="7"/>
    </row>
    <row r="1410" spans="2:13" x14ac:dyDescent="0.25">
      <c r="B1410" s="6">
        <v>-116.7</v>
      </c>
      <c r="C1410" s="6">
        <v>42.3</v>
      </c>
      <c r="D1410" s="7">
        <v>4.4826100000000001E-2</v>
      </c>
      <c r="E1410" s="7">
        <v>9.7106499999999998E-2</v>
      </c>
      <c r="F1410" s="7">
        <v>3.5647600000000002E-2</v>
      </c>
      <c r="H1410" s="7">
        <v>6.9881299999999993E-2</v>
      </c>
      <c r="I1410" s="7">
        <v>0.153672</v>
      </c>
      <c r="J1410" s="7">
        <v>5.1288300000000002E-2</v>
      </c>
      <c r="L1410" s="7"/>
      <c r="M1410" s="7"/>
    </row>
    <row r="1411" spans="2:13" x14ac:dyDescent="0.25">
      <c r="B1411" s="6">
        <v>-116.75</v>
      </c>
      <c r="C1411" s="6">
        <v>42.3</v>
      </c>
      <c r="D1411" s="7">
        <v>4.5083499999999999E-2</v>
      </c>
      <c r="E1411" s="7">
        <v>9.7648799999999994E-2</v>
      </c>
      <c r="F1411" s="7">
        <v>3.5837599999999997E-2</v>
      </c>
      <c r="H1411" s="7">
        <v>7.0230500000000001E-2</v>
      </c>
      <c r="I1411" s="7">
        <v>0.15440100000000001</v>
      </c>
      <c r="J1411" s="7">
        <v>5.1579100000000003E-2</v>
      </c>
      <c r="L1411" s="7"/>
      <c r="M1411" s="7"/>
    </row>
    <row r="1412" spans="2:13" x14ac:dyDescent="0.25">
      <c r="B1412" s="6">
        <v>-116.8</v>
      </c>
      <c r="C1412" s="6">
        <v>42.3</v>
      </c>
      <c r="D1412" s="7">
        <v>4.53601E-2</v>
      </c>
      <c r="E1412" s="7">
        <v>9.8234699999999994E-2</v>
      </c>
      <c r="F1412" s="7">
        <v>3.6036800000000001E-2</v>
      </c>
      <c r="H1412" s="7">
        <v>7.0619399999999999E-2</v>
      </c>
      <c r="I1412" s="7">
        <v>0.155219</v>
      </c>
      <c r="J1412" s="7">
        <v>5.1889100000000001E-2</v>
      </c>
      <c r="L1412" s="7"/>
      <c r="M1412" s="7"/>
    </row>
    <row r="1413" spans="2:13" x14ac:dyDescent="0.25">
      <c r="B1413" s="6">
        <v>-116.85</v>
      </c>
      <c r="C1413" s="6">
        <v>42.3</v>
      </c>
      <c r="D1413" s="7">
        <v>4.5686200000000003E-2</v>
      </c>
      <c r="E1413" s="7">
        <v>9.8933199999999999E-2</v>
      </c>
      <c r="F1413" s="7">
        <v>3.6249700000000003E-2</v>
      </c>
      <c r="H1413" s="7">
        <v>7.1094699999999997E-2</v>
      </c>
      <c r="I1413" s="7">
        <v>0.15623200000000001</v>
      </c>
      <c r="J1413" s="7">
        <v>5.2236600000000001E-2</v>
      </c>
      <c r="L1413" s="7"/>
      <c r="M1413" s="7"/>
    </row>
    <row r="1414" spans="2:13" x14ac:dyDescent="0.25">
      <c r="B1414" s="6">
        <v>-116.9</v>
      </c>
      <c r="C1414" s="6">
        <v>42.3</v>
      </c>
      <c r="D1414" s="7">
        <v>4.6036599999999997E-2</v>
      </c>
      <c r="E1414" s="7">
        <v>9.96861E-2</v>
      </c>
      <c r="F1414" s="7">
        <v>3.6489199999999999E-2</v>
      </c>
      <c r="H1414" s="7">
        <v>7.1623199999999998E-2</v>
      </c>
      <c r="I1414" s="7">
        <v>0.157363</v>
      </c>
      <c r="J1414" s="7">
        <v>5.2619800000000001E-2</v>
      </c>
      <c r="L1414" s="7"/>
      <c r="M1414" s="7"/>
    </row>
    <row r="1415" spans="2:13" x14ac:dyDescent="0.25">
      <c r="B1415" s="6">
        <v>-116.95</v>
      </c>
      <c r="C1415" s="6">
        <v>42.3</v>
      </c>
      <c r="D1415" s="7">
        <v>4.6444600000000003E-2</v>
      </c>
      <c r="E1415" s="7">
        <v>0.10056900000000001</v>
      </c>
      <c r="F1415" s="7">
        <v>3.6745199999999999E-2</v>
      </c>
      <c r="H1415" s="7">
        <v>7.2256699999999993E-2</v>
      </c>
      <c r="I1415" s="7">
        <v>0.15872600000000001</v>
      </c>
      <c r="J1415" s="7">
        <v>5.3046900000000001E-2</v>
      </c>
      <c r="L1415" s="7"/>
      <c r="M1415" s="7"/>
    </row>
    <row r="1416" spans="2:13" x14ac:dyDescent="0.25">
      <c r="B1416" s="6">
        <v>-117</v>
      </c>
      <c r="C1416" s="6">
        <v>42.3</v>
      </c>
      <c r="D1416" s="7">
        <v>4.6882800000000002E-2</v>
      </c>
      <c r="E1416" s="7">
        <v>0.101517</v>
      </c>
      <c r="F1416" s="7">
        <v>3.7017799999999997E-2</v>
      </c>
      <c r="H1416" s="7">
        <v>7.2958800000000004E-2</v>
      </c>
      <c r="I1416" s="7">
        <v>0.16023799999999999</v>
      </c>
      <c r="J1416" s="7">
        <v>5.3509099999999997E-2</v>
      </c>
      <c r="L1416" s="7"/>
      <c r="M1416" s="7"/>
    </row>
    <row r="1417" spans="2:13" x14ac:dyDescent="0.25">
      <c r="B1417" s="6">
        <v>-117.05</v>
      </c>
      <c r="C1417" s="6">
        <v>42.3</v>
      </c>
      <c r="D1417" s="7">
        <v>4.7388899999999998E-2</v>
      </c>
      <c r="E1417" s="7">
        <v>0.102617</v>
      </c>
      <c r="F1417" s="7">
        <v>3.7323799999999997E-2</v>
      </c>
      <c r="H1417" s="7">
        <v>7.3788400000000004E-2</v>
      </c>
      <c r="I1417" s="7">
        <v>0.16202800000000001</v>
      </c>
      <c r="J1417" s="7">
        <v>5.4034499999999999E-2</v>
      </c>
      <c r="L1417" s="7"/>
      <c r="M1417" s="7"/>
    </row>
    <row r="1418" spans="2:13" x14ac:dyDescent="0.25">
      <c r="B1418" s="6">
        <v>-117.1</v>
      </c>
      <c r="C1418" s="6">
        <v>42.3</v>
      </c>
      <c r="D1418" s="7">
        <v>4.7928600000000002E-2</v>
      </c>
      <c r="E1418" s="7">
        <v>0.10378999999999999</v>
      </c>
      <c r="F1418" s="7">
        <v>3.7662099999999997E-2</v>
      </c>
      <c r="H1418" s="7">
        <v>7.4646000000000004E-2</v>
      </c>
      <c r="I1418" s="7">
        <v>0.163996</v>
      </c>
      <c r="J1418" s="7">
        <v>5.4611399999999997E-2</v>
      </c>
      <c r="L1418" s="7"/>
      <c r="M1418" s="7"/>
    </row>
    <row r="1419" spans="2:13" x14ac:dyDescent="0.25">
      <c r="B1419" s="6">
        <v>-117.15</v>
      </c>
      <c r="C1419" s="6">
        <v>42.3</v>
      </c>
      <c r="D1419" s="7">
        <v>4.8542500000000002E-2</v>
      </c>
      <c r="E1419" s="7">
        <v>0.105128</v>
      </c>
      <c r="F1419" s="7">
        <v>3.8023399999999999E-2</v>
      </c>
      <c r="H1419" s="7">
        <v>7.5634000000000007E-2</v>
      </c>
      <c r="I1419" s="7">
        <v>0.16628000000000001</v>
      </c>
      <c r="J1419" s="7">
        <v>5.5250300000000002E-2</v>
      </c>
      <c r="L1419" s="7"/>
      <c r="M1419" s="7"/>
    </row>
    <row r="1420" spans="2:13" x14ac:dyDescent="0.25">
      <c r="B1420" s="6">
        <v>-117.2</v>
      </c>
      <c r="C1420" s="6">
        <v>42.3</v>
      </c>
      <c r="D1420" s="7">
        <v>4.9193399999999998E-2</v>
      </c>
      <c r="E1420" s="7">
        <v>0.106546</v>
      </c>
      <c r="F1420" s="7">
        <v>3.84129E-2</v>
      </c>
      <c r="H1420" s="7">
        <v>7.6705499999999996E-2</v>
      </c>
      <c r="I1420" s="7">
        <v>0.168771</v>
      </c>
      <c r="J1420" s="7">
        <v>5.59423E-2</v>
      </c>
      <c r="L1420" s="7"/>
      <c r="M1420" s="7"/>
    </row>
    <row r="1421" spans="2:13" x14ac:dyDescent="0.25">
      <c r="B1421" s="6">
        <v>-117.25</v>
      </c>
      <c r="C1421" s="6">
        <v>42.3</v>
      </c>
      <c r="D1421" s="7">
        <v>4.99391E-2</v>
      </c>
      <c r="E1421" s="7">
        <v>0.10817499999999999</v>
      </c>
      <c r="F1421" s="7">
        <v>3.8839699999999998E-2</v>
      </c>
      <c r="H1421" s="7">
        <v>7.7949900000000003E-2</v>
      </c>
      <c r="I1421" s="7">
        <v>0.171684</v>
      </c>
      <c r="J1421" s="7">
        <v>5.6718699999999997E-2</v>
      </c>
      <c r="L1421" s="7"/>
      <c r="M1421" s="7"/>
    </row>
    <row r="1422" spans="2:13" x14ac:dyDescent="0.25">
      <c r="B1422" s="6">
        <v>-117.3</v>
      </c>
      <c r="C1422" s="6">
        <v>42.3</v>
      </c>
      <c r="D1422" s="7">
        <v>5.0709999999999998E-2</v>
      </c>
      <c r="E1422" s="7">
        <v>0.10986600000000001</v>
      </c>
      <c r="F1422" s="7">
        <v>3.9283699999999998E-2</v>
      </c>
      <c r="H1422" s="7">
        <v>7.9275999999999999E-2</v>
      </c>
      <c r="I1422" s="7">
        <v>0.17480499999999999</v>
      </c>
      <c r="J1422" s="7">
        <v>5.75513E-2</v>
      </c>
      <c r="L1422" s="7"/>
      <c r="M1422" s="7"/>
    </row>
    <row r="1423" spans="2:13" x14ac:dyDescent="0.25">
      <c r="B1423" s="6">
        <v>-117.35</v>
      </c>
      <c r="C1423" s="6">
        <v>42.3</v>
      </c>
      <c r="D1423" s="7">
        <v>5.1564199999999998E-2</v>
      </c>
      <c r="E1423" s="7">
        <v>0.11175</v>
      </c>
      <c r="F1423" s="7">
        <v>3.9770600000000003E-2</v>
      </c>
      <c r="H1423" s="7">
        <v>8.0782800000000002E-2</v>
      </c>
      <c r="I1423" s="7">
        <v>0.178368</v>
      </c>
      <c r="J1423" s="7">
        <v>5.8484399999999999E-2</v>
      </c>
      <c r="L1423" s="7"/>
      <c r="M1423" s="7"/>
    </row>
    <row r="1424" spans="2:13" x14ac:dyDescent="0.25">
      <c r="B1424" s="6">
        <v>-117.4</v>
      </c>
      <c r="C1424" s="6">
        <v>42.3</v>
      </c>
      <c r="D1424" s="7">
        <v>5.2480600000000002E-2</v>
      </c>
      <c r="E1424" s="7">
        <v>0.113784</v>
      </c>
      <c r="F1424" s="7">
        <v>4.0296100000000001E-2</v>
      </c>
      <c r="H1424" s="7">
        <v>8.2499299999999998E-2</v>
      </c>
      <c r="I1424" s="7">
        <v>0.18243500000000001</v>
      </c>
      <c r="J1424" s="7">
        <v>5.9539599999999998E-2</v>
      </c>
      <c r="L1424" s="7"/>
      <c r="M1424" s="7"/>
    </row>
    <row r="1425" spans="2:13" x14ac:dyDescent="0.25">
      <c r="B1425" s="6">
        <v>-117.45</v>
      </c>
      <c r="C1425" s="6">
        <v>42.3</v>
      </c>
      <c r="D1425" s="7">
        <v>5.3444699999999998E-2</v>
      </c>
      <c r="E1425" s="7">
        <v>0.11602899999999999</v>
      </c>
      <c r="F1425" s="7">
        <v>4.0868599999999998E-2</v>
      </c>
      <c r="H1425" s="7">
        <v>8.4493799999999994E-2</v>
      </c>
      <c r="I1425" s="7">
        <v>0.18714600000000001</v>
      </c>
      <c r="J1425" s="7">
        <v>6.0750899999999997E-2</v>
      </c>
      <c r="L1425" s="7"/>
      <c r="M1425" s="7"/>
    </row>
    <row r="1426" spans="2:13" x14ac:dyDescent="0.25">
      <c r="B1426" s="6">
        <v>-117.5</v>
      </c>
      <c r="C1426" s="6">
        <v>42.3</v>
      </c>
      <c r="D1426" s="7">
        <v>5.4420000000000003E-2</v>
      </c>
      <c r="E1426" s="7">
        <v>0.118324</v>
      </c>
      <c r="F1426" s="7">
        <v>4.1467999999999998E-2</v>
      </c>
      <c r="H1426" s="7">
        <v>8.6634100000000006E-2</v>
      </c>
      <c r="I1426" s="7">
        <v>0.19214100000000001</v>
      </c>
      <c r="J1426" s="7">
        <v>6.20659E-2</v>
      </c>
      <c r="L1426" s="7"/>
      <c r="M1426" s="7"/>
    </row>
    <row r="1427" spans="2:13" x14ac:dyDescent="0.25">
      <c r="B1427" s="6">
        <v>-117.55</v>
      </c>
      <c r="C1427" s="6">
        <v>42.3</v>
      </c>
      <c r="D1427" s="7">
        <v>5.5464399999999997E-2</v>
      </c>
      <c r="E1427" s="7">
        <v>0.120771</v>
      </c>
      <c r="F1427" s="7">
        <v>4.2104099999999998E-2</v>
      </c>
      <c r="H1427" s="7">
        <v>8.89707E-2</v>
      </c>
      <c r="I1427" s="7">
        <v>0.19723099999999999</v>
      </c>
      <c r="J1427" s="7">
        <v>6.3501100000000005E-2</v>
      </c>
      <c r="L1427" s="7"/>
      <c r="M1427" s="7"/>
    </row>
    <row r="1428" spans="2:13" x14ac:dyDescent="0.25">
      <c r="B1428" s="6">
        <v>-117.6</v>
      </c>
      <c r="C1428" s="6">
        <v>42.3</v>
      </c>
      <c r="D1428" s="7">
        <v>5.6516400000000001E-2</v>
      </c>
      <c r="E1428" s="7">
        <v>0.12323099999999999</v>
      </c>
      <c r="F1428" s="7">
        <v>4.2742299999999997E-2</v>
      </c>
      <c r="H1428" s="7">
        <v>9.1337500000000002E-2</v>
      </c>
      <c r="I1428" s="7">
        <v>0.20249700000000001</v>
      </c>
      <c r="J1428" s="7">
        <v>6.4963800000000002E-2</v>
      </c>
      <c r="L1428" s="7"/>
      <c r="M1428" s="7"/>
    </row>
    <row r="1429" spans="2:13" x14ac:dyDescent="0.25">
      <c r="B1429" s="6">
        <v>-117.65</v>
      </c>
      <c r="C1429" s="6">
        <v>42.3</v>
      </c>
      <c r="D1429" s="7">
        <v>5.7627200000000003E-2</v>
      </c>
      <c r="E1429" s="7">
        <v>0.12582499999999999</v>
      </c>
      <c r="F1429" s="7">
        <v>4.3469500000000001E-2</v>
      </c>
      <c r="H1429" s="7">
        <v>9.3732300000000005E-2</v>
      </c>
      <c r="I1429" s="7">
        <v>0.20799400000000001</v>
      </c>
      <c r="J1429" s="7">
        <v>6.6535800000000006E-2</v>
      </c>
      <c r="L1429" s="7"/>
      <c r="M1429" s="7"/>
    </row>
    <row r="1430" spans="2:13" x14ac:dyDescent="0.25">
      <c r="B1430" s="6">
        <v>-117.7</v>
      </c>
      <c r="C1430" s="6">
        <v>42.3</v>
      </c>
      <c r="D1430" s="7">
        <v>5.8742999999999997E-2</v>
      </c>
      <c r="E1430" s="7">
        <v>0.12843199999999999</v>
      </c>
      <c r="F1430" s="7">
        <v>4.4121599999999997E-2</v>
      </c>
      <c r="H1430" s="7">
        <v>9.5942200000000005E-2</v>
      </c>
      <c r="I1430" s="7">
        <v>0.21322099999999999</v>
      </c>
      <c r="J1430" s="7">
        <v>6.8011600000000005E-2</v>
      </c>
      <c r="L1430" s="7"/>
      <c r="M1430" s="7"/>
    </row>
    <row r="1431" spans="2:13" x14ac:dyDescent="0.25">
      <c r="B1431" s="6">
        <v>-117.75</v>
      </c>
      <c r="C1431" s="6">
        <v>42.3</v>
      </c>
      <c r="D1431" s="7">
        <v>5.9919300000000002E-2</v>
      </c>
      <c r="E1431" s="7">
        <v>0.13111200000000001</v>
      </c>
      <c r="F1431" s="7">
        <v>4.4780800000000003E-2</v>
      </c>
      <c r="H1431" s="7">
        <v>9.8001500000000005E-2</v>
      </c>
      <c r="I1431" s="7">
        <v>0.218142</v>
      </c>
      <c r="J1431" s="7">
        <v>6.9348300000000002E-2</v>
      </c>
      <c r="L1431" s="7"/>
      <c r="M1431" s="7"/>
    </row>
    <row r="1432" spans="2:13" x14ac:dyDescent="0.25">
      <c r="B1432" s="6">
        <v>-117.8</v>
      </c>
      <c r="C1432" s="6">
        <v>42.3</v>
      </c>
      <c r="D1432" s="7">
        <v>6.1117600000000001E-2</v>
      </c>
      <c r="E1432" s="7">
        <v>0.13383300000000001</v>
      </c>
      <c r="F1432" s="7">
        <v>4.5434599999999999E-2</v>
      </c>
      <c r="H1432" s="7">
        <v>9.9921300000000005E-2</v>
      </c>
      <c r="I1432" s="7">
        <v>0.22261300000000001</v>
      </c>
      <c r="J1432" s="7">
        <v>7.0527300000000001E-2</v>
      </c>
      <c r="L1432" s="7"/>
      <c r="M1432" s="7"/>
    </row>
    <row r="1433" spans="2:13" x14ac:dyDescent="0.25">
      <c r="B1433" s="6">
        <v>-117.85</v>
      </c>
      <c r="C1433" s="6">
        <v>42.3</v>
      </c>
      <c r="D1433" s="7">
        <v>6.2381600000000002E-2</v>
      </c>
      <c r="E1433" s="7">
        <v>0.13668</v>
      </c>
      <c r="F1433" s="7">
        <v>4.6090699999999998E-2</v>
      </c>
      <c r="H1433" s="7">
        <v>0.101787</v>
      </c>
      <c r="I1433" s="7">
        <v>0.226802</v>
      </c>
      <c r="J1433" s="7">
        <v>7.1580400000000002E-2</v>
      </c>
      <c r="L1433" s="7"/>
      <c r="M1433" s="7"/>
    </row>
    <row r="1434" spans="2:13" x14ac:dyDescent="0.25">
      <c r="B1434" s="6">
        <v>-117.9</v>
      </c>
      <c r="C1434" s="6">
        <v>42.3</v>
      </c>
      <c r="D1434" s="7">
        <v>6.3669299999999998E-2</v>
      </c>
      <c r="E1434" s="7">
        <v>0.13955200000000001</v>
      </c>
      <c r="F1434" s="7">
        <v>4.6756100000000002E-2</v>
      </c>
      <c r="H1434" s="7">
        <v>0.10354099999999999</v>
      </c>
      <c r="I1434" s="7">
        <v>0.230598</v>
      </c>
      <c r="J1434" s="7">
        <v>7.2510400000000003E-2</v>
      </c>
      <c r="L1434" s="7"/>
      <c r="M1434" s="7"/>
    </row>
    <row r="1435" spans="2:13" x14ac:dyDescent="0.25">
      <c r="B1435" s="6">
        <v>-117.95</v>
      </c>
      <c r="C1435" s="6">
        <v>42.3</v>
      </c>
      <c r="D1435" s="7">
        <v>6.5016400000000002E-2</v>
      </c>
      <c r="E1435" s="7">
        <v>0.142513</v>
      </c>
      <c r="F1435" s="7">
        <v>4.7436800000000001E-2</v>
      </c>
      <c r="H1435" s="7">
        <v>0.105256</v>
      </c>
      <c r="I1435" s="7">
        <v>0.23430100000000001</v>
      </c>
      <c r="J1435" s="7">
        <v>7.3418899999999995E-2</v>
      </c>
      <c r="L1435" s="7"/>
      <c r="M1435" s="7"/>
    </row>
    <row r="1436" spans="2:13" x14ac:dyDescent="0.25">
      <c r="B1436" s="6">
        <v>-118</v>
      </c>
      <c r="C1436" s="6">
        <v>42.3</v>
      </c>
      <c r="D1436" s="7">
        <v>6.6374500000000003E-2</v>
      </c>
      <c r="E1436" s="7">
        <v>0.145459</v>
      </c>
      <c r="F1436" s="7">
        <v>4.8125599999999998E-2</v>
      </c>
      <c r="H1436" s="7">
        <v>0.106821</v>
      </c>
      <c r="I1436" s="7">
        <v>0.237738</v>
      </c>
      <c r="J1436" s="7">
        <v>7.4234400000000006E-2</v>
      </c>
      <c r="L1436" s="7"/>
      <c r="M1436" s="7"/>
    </row>
    <row r="1437" spans="2:13" x14ac:dyDescent="0.25">
      <c r="B1437" s="6">
        <v>-118.05</v>
      </c>
      <c r="C1437" s="6">
        <v>42.3</v>
      </c>
      <c r="D1437" s="7">
        <v>6.7807900000000004E-2</v>
      </c>
      <c r="E1437" s="7">
        <v>0.14853</v>
      </c>
      <c r="F1437" s="7">
        <v>4.8833099999999997E-2</v>
      </c>
      <c r="H1437" s="7">
        <v>0.108497</v>
      </c>
      <c r="I1437" s="7">
        <v>0.241539</v>
      </c>
      <c r="J1437" s="7">
        <v>7.51304E-2</v>
      </c>
      <c r="L1437" s="7"/>
      <c r="M1437" s="7"/>
    </row>
    <row r="1438" spans="2:13" x14ac:dyDescent="0.25">
      <c r="B1438" s="6">
        <v>-118.1</v>
      </c>
      <c r="C1438" s="6">
        <v>42.3</v>
      </c>
      <c r="D1438" s="7">
        <v>6.9200700000000004E-2</v>
      </c>
      <c r="E1438" s="7">
        <v>0.15149799999999999</v>
      </c>
      <c r="F1438" s="7">
        <v>4.95378E-2</v>
      </c>
      <c r="H1438" s="7">
        <v>0.110212</v>
      </c>
      <c r="I1438" s="7">
        <v>0.245559</v>
      </c>
      <c r="J1438" s="7">
        <v>7.60879E-2</v>
      </c>
      <c r="L1438" s="7"/>
      <c r="M1438" s="7"/>
    </row>
    <row r="1439" spans="2:13" x14ac:dyDescent="0.25">
      <c r="B1439" s="6">
        <v>-118.15</v>
      </c>
      <c r="C1439" s="6">
        <v>42.3</v>
      </c>
      <c r="D1439" s="7">
        <v>7.0746699999999996E-2</v>
      </c>
      <c r="E1439" s="7">
        <v>0.15479699999999999</v>
      </c>
      <c r="F1439" s="7">
        <v>5.0328600000000001E-2</v>
      </c>
      <c r="H1439" s="7">
        <v>0.112455</v>
      </c>
      <c r="I1439" s="7">
        <v>0.25098500000000001</v>
      </c>
      <c r="J1439" s="7">
        <v>7.7395699999999998E-2</v>
      </c>
      <c r="L1439" s="7"/>
      <c r="M1439" s="7"/>
    </row>
    <row r="1440" spans="2:13" x14ac:dyDescent="0.25">
      <c r="B1440" s="6">
        <v>-118.2</v>
      </c>
      <c r="C1440" s="6">
        <v>42.3</v>
      </c>
      <c r="D1440" s="7">
        <v>7.2136400000000003E-2</v>
      </c>
      <c r="E1440" s="7">
        <v>0.15779799999999999</v>
      </c>
      <c r="F1440" s="7">
        <v>5.1098200000000003E-2</v>
      </c>
      <c r="H1440" s="7">
        <v>0.114882</v>
      </c>
      <c r="I1440" s="7">
        <v>0.25691000000000003</v>
      </c>
      <c r="J1440" s="7">
        <v>7.8858200000000003E-2</v>
      </c>
      <c r="L1440" s="7"/>
      <c r="M1440" s="7"/>
    </row>
    <row r="1441" spans="2:13" x14ac:dyDescent="0.25">
      <c r="B1441" s="6">
        <v>-118.25</v>
      </c>
      <c r="C1441" s="6">
        <v>42.3</v>
      </c>
      <c r="D1441" s="7">
        <v>7.3539800000000002E-2</v>
      </c>
      <c r="E1441" s="7">
        <v>0.16089200000000001</v>
      </c>
      <c r="F1441" s="7">
        <v>5.19231E-2</v>
      </c>
      <c r="H1441" s="7">
        <v>0.117867</v>
      </c>
      <c r="I1441" s="7">
        <v>0.26422600000000002</v>
      </c>
      <c r="J1441" s="7">
        <v>8.0667699999999995E-2</v>
      </c>
      <c r="L1441" s="7"/>
      <c r="M1441" s="7"/>
    </row>
    <row r="1442" spans="2:13" x14ac:dyDescent="0.25">
      <c r="B1442" s="6">
        <v>-118.3</v>
      </c>
      <c r="C1442" s="6">
        <v>42.3</v>
      </c>
      <c r="D1442" s="7">
        <v>7.4692400000000006E-2</v>
      </c>
      <c r="E1442" s="7">
        <v>0.16370199999999999</v>
      </c>
      <c r="F1442" s="7">
        <v>5.2725300000000003E-2</v>
      </c>
      <c r="H1442" s="7">
        <v>0.121209</v>
      </c>
      <c r="I1442" s="7">
        <v>0.27232800000000001</v>
      </c>
      <c r="J1442" s="7">
        <v>8.2690100000000002E-2</v>
      </c>
      <c r="L1442" s="7"/>
      <c r="M1442" s="7"/>
    </row>
    <row r="1443" spans="2:13" x14ac:dyDescent="0.25">
      <c r="B1443" s="6">
        <v>-118.35</v>
      </c>
      <c r="C1443" s="6">
        <v>42.3</v>
      </c>
      <c r="D1443" s="7">
        <v>7.5775599999999999E-2</v>
      </c>
      <c r="E1443" s="7">
        <v>0.16639300000000001</v>
      </c>
      <c r="F1443" s="7">
        <v>5.3538200000000001E-2</v>
      </c>
      <c r="H1443" s="7">
        <v>0.12507599999999999</v>
      </c>
      <c r="I1443" s="7">
        <v>0.28155000000000002</v>
      </c>
      <c r="J1443" s="7">
        <v>8.5017800000000004E-2</v>
      </c>
      <c r="L1443" s="7"/>
      <c r="M1443" s="7"/>
    </row>
    <row r="1444" spans="2:13" x14ac:dyDescent="0.25">
      <c r="B1444" s="6">
        <v>-118.4</v>
      </c>
      <c r="C1444" s="6">
        <v>42.3</v>
      </c>
      <c r="D1444" s="7">
        <v>7.6774800000000004E-2</v>
      </c>
      <c r="E1444" s="7">
        <v>0.16886499999999999</v>
      </c>
      <c r="F1444" s="7">
        <v>5.4340199999999998E-2</v>
      </c>
      <c r="H1444" s="7">
        <v>0.12956699999999999</v>
      </c>
      <c r="I1444" s="7">
        <v>0.29149900000000001</v>
      </c>
      <c r="J1444" s="7">
        <v>8.7691699999999997E-2</v>
      </c>
      <c r="L1444" s="7"/>
      <c r="M1444" s="7"/>
    </row>
    <row r="1445" spans="2:13" x14ac:dyDescent="0.25">
      <c r="B1445" s="6">
        <v>-118.45</v>
      </c>
      <c r="C1445" s="6">
        <v>42.3</v>
      </c>
      <c r="D1445" s="7">
        <v>7.7579599999999999E-2</v>
      </c>
      <c r="E1445" s="7">
        <v>0.170825</v>
      </c>
      <c r="F1445" s="7">
        <v>5.5064399999999999E-2</v>
      </c>
      <c r="H1445" s="7">
        <v>0.134163</v>
      </c>
      <c r="I1445" s="7">
        <v>0.301033</v>
      </c>
      <c r="J1445" s="7">
        <v>9.0434100000000003E-2</v>
      </c>
      <c r="L1445" s="7"/>
      <c r="M1445" s="7"/>
    </row>
    <row r="1446" spans="2:13" x14ac:dyDescent="0.25">
      <c r="B1446" s="6">
        <v>-118.5</v>
      </c>
      <c r="C1446" s="6">
        <v>42.3</v>
      </c>
      <c r="D1446" s="7">
        <v>7.8073199999999995E-2</v>
      </c>
      <c r="E1446" s="7">
        <v>0.172012</v>
      </c>
      <c r="F1446" s="7">
        <v>5.5576800000000003E-2</v>
      </c>
      <c r="H1446" s="7">
        <v>0.13738800000000001</v>
      </c>
      <c r="I1446" s="7">
        <v>0.30814599999999998</v>
      </c>
      <c r="J1446" s="7">
        <v>9.2408100000000007E-2</v>
      </c>
      <c r="L1446" s="7"/>
      <c r="M1446" s="7"/>
    </row>
    <row r="1447" spans="2:13" x14ac:dyDescent="0.25">
      <c r="B1447" s="6">
        <v>-118.55</v>
      </c>
      <c r="C1447" s="6">
        <v>42.3</v>
      </c>
      <c r="D1447" s="7">
        <v>7.8240699999999996E-2</v>
      </c>
      <c r="E1447" s="7">
        <v>0.172398</v>
      </c>
      <c r="F1447" s="7">
        <v>5.5893999999999999E-2</v>
      </c>
      <c r="H1447" s="7">
        <v>0.13886799999999999</v>
      </c>
      <c r="I1447" s="7">
        <v>0.31167499999999998</v>
      </c>
      <c r="J1447" s="7">
        <v>9.35338E-2</v>
      </c>
      <c r="L1447" s="7"/>
      <c r="M1447" s="7"/>
    </row>
    <row r="1448" spans="2:13" x14ac:dyDescent="0.25">
      <c r="B1448" s="6">
        <v>-118.6</v>
      </c>
      <c r="C1448" s="6">
        <v>42.3</v>
      </c>
      <c r="D1448" s="7">
        <v>7.8135099999999999E-2</v>
      </c>
      <c r="E1448" s="7">
        <v>0.17214199999999999</v>
      </c>
      <c r="F1448" s="7">
        <v>5.5999100000000003E-2</v>
      </c>
      <c r="H1448" s="7">
        <v>0.13820499999999999</v>
      </c>
      <c r="I1448" s="7">
        <v>0.31043199999999999</v>
      </c>
      <c r="J1448" s="7">
        <v>9.3509099999999998E-2</v>
      </c>
      <c r="L1448" s="7"/>
      <c r="M1448" s="7"/>
    </row>
    <row r="1449" spans="2:13" x14ac:dyDescent="0.25">
      <c r="B1449" s="6">
        <v>-118.65</v>
      </c>
      <c r="C1449" s="6">
        <v>42.3</v>
      </c>
      <c r="D1449" s="7">
        <v>7.7806899999999998E-2</v>
      </c>
      <c r="E1449" s="7">
        <v>0.171351</v>
      </c>
      <c r="F1449" s="7">
        <v>5.59563E-2</v>
      </c>
      <c r="H1449" s="7">
        <v>0.136242</v>
      </c>
      <c r="I1449" s="7">
        <v>0.30593700000000001</v>
      </c>
      <c r="J1449" s="7">
        <v>9.2727400000000001E-2</v>
      </c>
      <c r="L1449" s="7"/>
      <c r="M1449" s="7"/>
    </row>
    <row r="1450" spans="2:13" x14ac:dyDescent="0.25">
      <c r="B1450" s="6">
        <v>-118.7</v>
      </c>
      <c r="C1450" s="6">
        <v>42.3</v>
      </c>
      <c r="D1450" s="7">
        <v>7.7311699999999997E-2</v>
      </c>
      <c r="E1450" s="7">
        <v>0.17013700000000001</v>
      </c>
      <c r="F1450" s="7">
        <v>5.5763500000000001E-2</v>
      </c>
      <c r="H1450" s="7">
        <v>0.13294800000000001</v>
      </c>
      <c r="I1450" s="7">
        <v>0.29817100000000002</v>
      </c>
      <c r="J1450" s="7">
        <v>9.0994800000000001E-2</v>
      </c>
      <c r="L1450" s="7"/>
      <c r="M1450" s="7"/>
    </row>
    <row r="1451" spans="2:13" x14ac:dyDescent="0.25">
      <c r="B1451" s="6">
        <v>-118.75</v>
      </c>
      <c r="C1451" s="6">
        <v>42.3</v>
      </c>
      <c r="D1451" s="7">
        <v>7.6582399999999995E-2</v>
      </c>
      <c r="E1451" s="7">
        <v>0.16834299999999999</v>
      </c>
      <c r="F1451" s="7">
        <v>5.5390000000000002E-2</v>
      </c>
      <c r="H1451" s="7">
        <v>0.128306</v>
      </c>
      <c r="I1451" s="7">
        <v>0.28804000000000002</v>
      </c>
      <c r="J1451" s="7">
        <v>8.8387900000000005E-2</v>
      </c>
      <c r="L1451" s="7"/>
      <c r="M1451" s="7"/>
    </row>
    <row r="1452" spans="2:13" x14ac:dyDescent="0.25">
      <c r="B1452" s="6">
        <v>-118.8</v>
      </c>
      <c r="C1452" s="6">
        <v>42.3</v>
      </c>
      <c r="D1452" s="7">
        <v>7.5692200000000001E-2</v>
      </c>
      <c r="E1452" s="7">
        <v>0.16612099999999999</v>
      </c>
      <c r="F1452" s="7">
        <v>5.4901100000000001E-2</v>
      </c>
      <c r="H1452" s="7">
        <v>0.12335</v>
      </c>
      <c r="I1452" s="7">
        <v>0.27660899999999999</v>
      </c>
      <c r="J1452" s="7">
        <v>8.5618299999999994E-2</v>
      </c>
      <c r="L1452" s="7"/>
      <c r="M1452" s="7"/>
    </row>
    <row r="1453" spans="2:13" x14ac:dyDescent="0.25">
      <c r="B1453" s="6">
        <v>-118.85</v>
      </c>
      <c r="C1453" s="6">
        <v>42.3</v>
      </c>
      <c r="D1453" s="7">
        <v>7.4704499999999993E-2</v>
      </c>
      <c r="E1453" s="7">
        <v>0.163629</v>
      </c>
      <c r="F1453" s="7">
        <v>5.4380499999999998E-2</v>
      </c>
      <c r="H1453" s="7">
        <v>0.11879000000000001</v>
      </c>
      <c r="I1453" s="7">
        <v>0.26576899999999998</v>
      </c>
      <c r="J1453" s="7">
        <v>8.3151100000000006E-2</v>
      </c>
      <c r="L1453" s="7"/>
      <c r="M1453" s="7"/>
    </row>
    <row r="1454" spans="2:13" x14ac:dyDescent="0.25">
      <c r="B1454" s="6">
        <v>-118.9</v>
      </c>
      <c r="C1454" s="6">
        <v>42.3</v>
      </c>
      <c r="D1454" s="7">
        <v>7.3733900000000005E-2</v>
      </c>
      <c r="E1454" s="7">
        <v>0.16119</v>
      </c>
      <c r="F1454" s="7">
        <v>5.3904000000000001E-2</v>
      </c>
      <c r="H1454" s="7">
        <v>0.114979</v>
      </c>
      <c r="I1454" s="7">
        <v>0.25654399999999999</v>
      </c>
      <c r="J1454" s="7">
        <v>8.1156000000000006E-2</v>
      </c>
      <c r="L1454" s="7"/>
      <c r="M1454" s="7"/>
    </row>
    <row r="1455" spans="2:13" x14ac:dyDescent="0.25">
      <c r="B1455" s="6">
        <v>-118.95</v>
      </c>
      <c r="C1455" s="6">
        <v>42.3</v>
      </c>
      <c r="D1455" s="7">
        <v>7.27849E-2</v>
      </c>
      <c r="E1455" s="7">
        <v>0.15898000000000001</v>
      </c>
      <c r="F1455" s="7">
        <v>5.3518900000000001E-2</v>
      </c>
      <c r="H1455" s="7">
        <v>0.11191</v>
      </c>
      <c r="I1455" s="7">
        <v>0.249055</v>
      </c>
      <c r="J1455" s="7">
        <v>7.9627199999999995E-2</v>
      </c>
      <c r="L1455" s="7"/>
      <c r="M1455" s="7"/>
    </row>
    <row r="1456" spans="2:13" x14ac:dyDescent="0.25">
      <c r="B1456" s="6">
        <v>-119</v>
      </c>
      <c r="C1456" s="6">
        <v>42.3</v>
      </c>
      <c r="D1456" s="7">
        <v>7.1956199999999998E-2</v>
      </c>
      <c r="E1456" s="7">
        <v>0.15708800000000001</v>
      </c>
      <c r="F1456" s="7">
        <v>5.3224599999999997E-2</v>
      </c>
      <c r="H1456" s="7">
        <v>0.10948099999999999</v>
      </c>
      <c r="I1456" s="7">
        <v>0.24313199999999999</v>
      </c>
      <c r="J1456" s="7">
        <v>7.8490000000000004E-2</v>
      </c>
      <c r="L1456" s="7"/>
      <c r="M1456" s="7"/>
    </row>
    <row r="1457" spans="2:13" x14ac:dyDescent="0.25">
      <c r="B1457" s="6">
        <v>-119.05</v>
      </c>
      <c r="C1457" s="6">
        <v>42.3</v>
      </c>
      <c r="D1457" s="7">
        <v>7.1350999999999998E-2</v>
      </c>
      <c r="E1457" s="7">
        <v>0.155697</v>
      </c>
      <c r="F1457" s="7">
        <v>5.3064100000000003E-2</v>
      </c>
      <c r="H1457" s="7">
        <v>0.107728</v>
      </c>
      <c r="I1457" s="7">
        <v>0.23884</v>
      </c>
      <c r="J1457" s="7">
        <v>7.7755299999999999E-2</v>
      </c>
      <c r="L1457" s="7"/>
      <c r="M1457" s="7"/>
    </row>
    <row r="1458" spans="2:13" x14ac:dyDescent="0.25">
      <c r="B1458" s="6">
        <v>-119.1</v>
      </c>
      <c r="C1458" s="6">
        <v>42.3</v>
      </c>
      <c r="D1458" s="7">
        <v>7.0939699999999994E-2</v>
      </c>
      <c r="E1458" s="7">
        <v>0.154755</v>
      </c>
      <c r="F1458" s="7">
        <v>5.3008100000000002E-2</v>
      </c>
      <c r="H1458" s="7">
        <v>0.106484</v>
      </c>
      <c r="I1458" s="7">
        <v>0.235823</v>
      </c>
      <c r="J1458" s="7">
        <v>7.7300400000000005E-2</v>
      </c>
      <c r="L1458" s="7"/>
      <c r="M1458" s="7"/>
    </row>
    <row r="1459" spans="2:13" x14ac:dyDescent="0.25">
      <c r="B1459" s="6">
        <v>-119.15</v>
      </c>
      <c r="C1459" s="6">
        <v>42.3</v>
      </c>
      <c r="D1459" s="7">
        <v>7.0780099999999999E-2</v>
      </c>
      <c r="E1459" s="7">
        <v>0.154367</v>
      </c>
      <c r="F1459" s="7">
        <v>5.3079099999999997E-2</v>
      </c>
      <c r="H1459" s="7">
        <v>0.105799</v>
      </c>
      <c r="I1459" s="7">
        <v>0.23414699999999999</v>
      </c>
      <c r="J1459" s="7">
        <v>7.7150999999999997E-2</v>
      </c>
      <c r="L1459" s="7"/>
      <c r="M1459" s="7"/>
    </row>
    <row r="1460" spans="2:13" x14ac:dyDescent="0.25">
      <c r="B1460" s="6">
        <v>-119.2</v>
      </c>
      <c r="C1460" s="6">
        <v>42.3</v>
      </c>
      <c r="D1460" s="7">
        <v>7.0834800000000003E-2</v>
      </c>
      <c r="E1460" s="7">
        <v>0.15445900000000001</v>
      </c>
      <c r="F1460" s="7">
        <v>5.3264100000000002E-2</v>
      </c>
      <c r="H1460" s="7">
        <v>0.105573</v>
      </c>
      <c r="I1460" s="7">
        <v>0.23358000000000001</v>
      </c>
      <c r="J1460" s="7">
        <v>7.7256099999999994E-2</v>
      </c>
      <c r="L1460" s="7"/>
      <c r="M1460" s="7"/>
    </row>
    <row r="1461" spans="2:13" x14ac:dyDescent="0.25">
      <c r="B1461" s="6">
        <v>-119.25</v>
      </c>
      <c r="C1461" s="6">
        <v>42.3</v>
      </c>
      <c r="D1461" s="7">
        <v>7.1140200000000001E-2</v>
      </c>
      <c r="E1461" s="7">
        <v>0.15509100000000001</v>
      </c>
      <c r="F1461" s="7">
        <v>5.3583899999999997E-2</v>
      </c>
      <c r="H1461" s="7">
        <v>0.105846</v>
      </c>
      <c r="I1461" s="7">
        <v>0.234182</v>
      </c>
      <c r="J1461" s="7">
        <v>7.7630000000000005E-2</v>
      </c>
      <c r="L1461" s="7"/>
      <c r="M1461" s="7"/>
    </row>
    <row r="1462" spans="2:13" x14ac:dyDescent="0.25">
      <c r="B1462" s="6">
        <v>-119.3</v>
      </c>
      <c r="C1462" s="6">
        <v>42.3</v>
      </c>
      <c r="D1462" s="7">
        <v>7.1668300000000004E-2</v>
      </c>
      <c r="E1462" s="7">
        <v>0.156222</v>
      </c>
      <c r="F1462" s="7">
        <v>5.4014300000000001E-2</v>
      </c>
      <c r="H1462" s="7">
        <v>0.106589</v>
      </c>
      <c r="I1462" s="7">
        <v>0.235906</v>
      </c>
      <c r="J1462" s="7">
        <v>7.8256500000000007E-2</v>
      </c>
      <c r="L1462" s="7"/>
      <c r="M1462" s="7"/>
    </row>
    <row r="1463" spans="2:13" x14ac:dyDescent="0.25">
      <c r="B1463" s="6">
        <v>-119.35</v>
      </c>
      <c r="C1463" s="6">
        <v>42.3</v>
      </c>
      <c r="D1463" s="7">
        <v>7.2412400000000002E-2</v>
      </c>
      <c r="E1463" s="7">
        <v>0.157829</v>
      </c>
      <c r="F1463" s="7">
        <v>5.4566299999999998E-2</v>
      </c>
      <c r="H1463" s="7">
        <v>0.107781</v>
      </c>
      <c r="I1463" s="7">
        <v>0.23868900000000001</v>
      </c>
      <c r="J1463" s="7">
        <v>7.9137700000000005E-2</v>
      </c>
      <c r="L1463" s="7"/>
      <c r="M1463" s="7"/>
    </row>
    <row r="1464" spans="2:13" x14ac:dyDescent="0.25">
      <c r="B1464" s="6">
        <v>-119.4</v>
      </c>
      <c r="C1464" s="6">
        <v>42.3</v>
      </c>
      <c r="D1464" s="7">
        <v>7.3415499999999995E-2</v>
      </c>
      <c r="E1464" s="7">
        <v>0.160024</v>
      </c>
      <c r="F1464" s="7">
        <v>5.5256100000000002E-2</v>
      </c>
      <c r="H1464" s="7">
        <v>0.109541</v>
      </c>
      <c r="I1464" s="7">
        <v>0.24285499999999999</v>
      </c>
      <c r="J1464" s="7">
        <v>8.0326300000000003E-2</v>
      </c>
      <c r="L1464" s="7"/>
      <c r="M1464" s="7"/>
    </row>
    <row r="1465" spans="2:13" x14ac:dyDescent="0.25">
      <c r="B1465" s="6">
        <v>-119.45</v>
      </c>
      <c r="C1465" s="6">
        <v>42.3</v>
      </c>
      <c r="D1465" s="7">
        <v>7.4544600000000003E-2</v>
      </c>
      <c r="E1465" s="7">
        <v>0.16263900000000001</v>
      </c>
      <c r="F1465" s="7">
        <v>5.6065799999999999E-2</v>
      </c>
      <c r="H1465" s="7">
        <v>0.11175</v>
      </c>
      <c r="I1465" s="7">
        <v>0.24809200000000001</v>
      </c>
      <c r="J1465" s="7">
        <v>8.1803899999999999E-2</v>
      </c>
      <c r="L1465" s="7"/>
      <c r="M1465" s="7"/>
    </row>
    <row r="1466" spans="2:13" x14ac:dyDescent="0.25">
      <c r="B1466" s="6">
        <v>-119.5</v>
      </c>
      <c r="C1466" s="6">
        <v>42.3</v>
      </c>
      <c r="D1466" s="7">
        <v>7.5821399999999997E-2</v>
      </c>
      <c r="E1466" s="7">
        <v>0.165687</v>
      </c>
      <c r="F1466" s="7">
        <v>5.6995400000000002E-2</v>
      </c>
      <c r="H1466" s="7">
        <v>0.11447599999999999</v>
      </c>
      <c r="I1466" s="7">
        <v>0.25457299999999999</v>
      </c>
      <c r="J1466" s="7">
        <v>8.3606200000000006E-2</v>
      </c>
      <c r="L1466" s="7"/>
      <c r="M1466" s="7"/>
    </row>
    <row r="1467" spans="2:13" x14ac:dyDescent="0.25">
      <c r="B1467" s="6">
        <v>-119.55</v>
      </c>
      <c r="C1467" s="6">
        <v>42.3</v>
      </c>
      <c r="D1467" s="7">
        <v>7.7286499999999994E-2</v>
      </c>
      <c r="E1467" s="7">
        <v>0.16917299999999999</v>
      </c>
      <c r="F1467" s="7">
        <v>5.8062000000000002E-2</v>
      </c>
      <c r="H1467" s="7">
        <v>0.117782</v>
      </c>
      <c r="I1467" s="7">
        <v>0.26239699999999999</v>
      </c>
      <c r="J1467" s="7">
        <v>8.5801199999999994E-2</v>
      </c>
      <c r="L1467" s="7"/>
      <c r="M1467" s="7"/>
    </row>
    <row r="1468" spans="2:13" x14ac:dyDescent="0.25">
      <c r="B1468" s="6">
        <v>-119.6</v>
      </c>
      <c r="C1468" s="6">
        <v>42.3</v>
      </c>
      <c r="D1468" s="7">
        <v>7.8929100000000002E-2</v>
      </c>
      <c r="E1468" s="7">
        <v>0.17305999999999999</v>
      </c>
      <c r="F1468" s="7">
        <v>5.9249299999999998E-2</v>
      </c>
      <c r="H1468" s="7">
        <v>0.12174599999999999</v>
      </c>
      <c r="I1468" s="7">
        <v>0.27167200000000002</v>
      </c>
      <c r="J1468" s="7">
        <v>8.8424100000000005E-2</v>
      </c>
      <c r="L1468" s="7"/>
      <c r="M1468" s="7"/>
    </row>
    <row r="1469" spans="2:13" x14ac:dyDescent="0.25">
      <c r="B1469" s="6">
        <v>-119.65</v>
      </c>
      <c r="C1469" s="6">
        <v>42.3</v>
      </c>
      <c r="D1469" s="7">
        <v>8.0681199999999995E-2</v>
      </c>
      <c r="E1469" s="7">
        <v>0.17716499999999999</v>
      </c>
      <c r="F1469" s="7">
        <v>6.05423E-2</v>
      </c>
      <c r="H1469" s="7">
        <v>0.12631700000000001</v>
      </c>
      <c r="I1469" s="7">
        <v>0.28210000000000002</v>
      </c>
      <c r="J1469" s="7">
        <v>9.1519100000000006E-2</v>
      </c>
      <c r="L1469" s="7"/>
      <c r="M1469" s="7"/>
    </row>
    <row r="1470" spans="2:13" x14ac:dyDescent="0.25">
      <c r="B1470" s="6">
        <v>-119.7</v>
      </c>
      <c r="C1470" s="6">
        <v>42.3</v>
      </c>
      <c r="D1470" s="7">
        <v>8.24989E-2</v>
      </c>
      <c r="E1470" s="7">
        <v>0.18141299999999999</v>
      </c>
      <c r="F1470" s="7">
        <v>6.1863799999999997E-2</v>
      </c>
      <c r="H1470" s="7">
        <v>0.13105600000000001</v>
      </c>
      <c r="I1470" s="7">
        <v>0.29270200000000002</v>
      </c>
      <c r="J1470" s="7">
        <v>9.4769099999999995E-2</v>
      </c>
      <c r="L1470" s="7"/>
      <c r="M1470" s="7"/>
    </row>
    <row r="1471" spans="2:13" x14ac:dyDescent="0.25">
      <c r="B1471" s="6">
        <v>-119.75</v>
      </c>
      <c r="C1471" s="6">
        <v>42.3</v>
      </c>
      <c r="D1471" s="7">
        <v>8.4332400000000002E-2</v>
      </c>
      <c r="E1471" s="7">
        <v>0.18570300000000001</v>
      </c>
      <c r="F1471" s="7">
        <v>6.3217200000000001E-2</v>
      </c>
      <c r="H1471" s="7">
        <v>0.135683</v>
      </c>
      <c r="I1471" s="7">
        <v>0.303564</v>
      </c>
      <c r="J1471" s="7">
        <v>9.8173099999999999E-2</v>
      </c>
      <c r="L1471" s="7"/>
      <c r="M1471" s="7"/>
    </row>
    <row r="1472" spans="2:13" x14ac:dyDescent="0.25">
      <c r="B1472" s="6">
        <v>-119.8</v>
      </c>
      <c r="C1472" s="6">
        <v>42.3</v>
      </c>
      <c r="D1472" s="7">
        <v>8.6158999999999999E-2</v>
      </c>
      <c r="E1472" s="7">
        <v>0.19007299999999999</v>
      </c>
      <c r="F1472" s="7">
        <v>6.4491099999999996E-2</v>
      </c>
      <c r="H1472" s="7">
        <v>0.13919200000000001</v>
      </c>
      <c r="I1472" s="7">
        <v>0.31254300000000002</v>
      </c>
      <c r="J1472" s="7">
        <v>0.100981</v>
      </c>
      <c r="L1472" s="7"/>
      <c r="M1472" s="7"/>
    </row>
    <row r="1473" spans="2:13" x14ac:dyDescent="0.25">
      <c r="B1473" s="6">
        <v>-119.85</v>
      </c>
      <c r="C1473" s="6">
        <v>42.3</v>
      </c>
      <c r="D1473" s="7">
        <v>8.8010500000000005E-2</v>
      </c>
      <c r="E1473" s="7">
        <v>0.19451499999999999</v>
      </c>
      <c r="F1473" s="7">
        <v>6.5751599999999993E-2</v>
      </c>
      <c r="H1473" s="7">
        <v>0.14208999999999999</v>
      </c>
      <c r="I1473" s="7">
        <v>0.31994499999999998</v>
      </c>
      <c r="J1473" s="7">
        <v>0.10334699999999999</v>
      </c>
      <c r="L1473" s="7"/>
      <c r="M1473" s="7"/>
    </row>
    <row r="1474" spans="2:13" x14ac:dyDescent="0.25">
      <c r="B1474" s="6">
        <v>-119.9</v>
      </c>
      <c r="C1474" s="6">
        <v>42.3</v>
      </c>
      <c r="D1474" s="7">
        <v>8.9967199999999997E-2</v>
      </c>
      <c r="E1474" s="7">
        <v>0.19908999999999999</v>
      </c>
      <c r="F1474" s="7">
        <v>6.6972599999999993E-2</v>
      </c>
      <c r="H1474" s="7">
        <v>0.144427</v>
      </c>
      <c r="I1474" s="7">
        <v>0.32519300000000001</v>
      </c>
      <c r="J1474" s="7">
        <v>0.10489</v>
      </c>
      <c r="L1474" s="7"/>
      <c r="M1474" s="7"/>
    </row>
    <row r="1475" spans="2:13" x14ac:dyDescent="0.25">
      <c r="B1475" s="6">
        <v>-119.95</v>
      </c>
      <c r="C1475" s="6">
        <v>42.3</v>
      </c>
      <c r="D1475" s="7">
        <v>9.1791899999999996E-2</v>
      </c>
      <c r="E1475" s="7">
        <v>0.203235</v>
      </c>
      <c r="F1475" s="7">
        <v>6.7989800000000003E-2</v>
      </c>
      <c r="H1475" s="7">
        <v>0.145619</v>
      </c>
      <c r="I1475" s="7">
        <v>0.327324</v>
      </c>
      <c r="J1475" s="7">
        <v>0.10523299999999999</v>
      </c>
      <c r="L1475" s="7"/>
      <c r="M1475" s="7"/>
    </row>
    <row r="1476" spans="2:13" x14ac:dyDescent="0.25">
      <c r="B1476" s="6">
        <v>-120</v>
      </c>
      <c r="C1476" s="6">
        <v>42.3</v>
      </c>
      <c r="D1476" s="7">
        <v>9.3586900000000001E-2</v>
      </c>
      <c r="E1476" s="7">
        <v>0.20715</v>
      </c>
      <c r="F1476" s="7">
        <v>6.8952600000000003E-2</v>
      </c>
      <c r="H1476" s="7">
        <v>0.146319</v>
      </c>
      <c r="I1476" s="7">
        <v>0.32847300000000001</v>
      </c>
      <c r="J1476" s="7">
        <v>0.105408</v>
      </c>
      <c r="L1476" s="7"/>
      <c r="M1476" s="7"/>
    </row>
    <row r="1477" spans="2:13" x14ac:dyDescent="0.25">
      <c r="B1477" s="6">
        <v>-120.05</v>
      </c>
      <c r="C1477" s="6">
        <v>42.3</v>
      </c>
      <c r="D1477" s="7">
        <v>9.5191399999999995E-2</v>
      </c>
      <c r="E1477" s="7">
        <v>0.210535</v>
      </c>
      <c r="F1477" s="7">
        <v>6.9858799999999999E-2</v>
      </c>
      <c r="H1477" s="7">
        <v>0.147038</v>
      </c>
      <c r="I1477" s="7">
        <v>0.32996300000000001</v>
      </c>
      <c r="J1477" s="7">
        <v>0.105883</v>
      </c>
      <c r="L1477" s="7"/>
      <c r="M1477" s="7"/>
    </row>
    <row r="1478" spans="2:13" x14ac:dyDescent="0.25">
      <c r="B1478" s="6">
        <v>-120.1</v>
      </c>
      <c r="C1478" s="6">
        <v>42.3</v>
      </c>
      <c r="D1478" s="7">
        <v>9.6665600000000004E-2</v>
      </c>
      <c r="E1478" s="7">
        <v>0.21359600000000001</v>
      </c>
      <c r="F1478" s="7">
        <v>7.0790199999999998E-2</v>
      </c>
      <c r="H1478" s="7">
        <v>0.148426</v>
      </c>
      <c r="I1478" s="7">
        <v>0.333208</v>
      </c>
      <c r="J1478" s="7">
        <v>0.10697</v>
      </c>
      <c r="L1478" s="7"/>
      <c r="M1478" s="7"/>
    </row>
    <row r="1479" spans="2:13" x14ac:dyDescent="0.25">
      <c r="B1479" s="6">
        <v>-120.15</v>
      </c>
      <c r="C1479" s="6">
        <v>42.3</v>
      </c>
      <c r="D1479" s="7">
        <v>9.7971600000000006E-2</v>
      </c>
      <c r="E1479" s="7">
        <v>0.21629699999999999</v>
      </c>
      <c r="F1479" s="7">
        <v>7.1764700000000001E-2</v>
      </c>
      <c r="H1479" s="7">
        <v>0.15045500000000001</v>
      </c>
      <c r="I1479" s="7">
        <v>0.33801399999999998</v>
      </c>
      <c r="J1479" s="7">
        <v>0.108622</v>
      </c>
      <c r="L1479" s="7"/>
      <c r="M1479" s="7"/>
    </row>
    <row r="1480" spans="2:13" x14ac:dyDescent="0.25">
      <c r="B1480" s="6">
        <v>-120.2</v>
      </c>
      <c r="C1480" s="6">
        <v>42.3</v>
      </c>
      <c r="D1480" s="7">
        <v>9.8992800000000006E-2</v>
      </c>
      <c r="E1480" s="7">
        <v>0.21840799999999999</v>
      </c>
      <c r="F1480" s="7">
        <v>7.2682099999999999E-2</v>
      </c>
      <c r="H1480" s="7">
        <v>0.15278800000000001</v>
      </c>
      <c r="I1480" s="7">
        <v>0.343468</v>
      </c>
      <c r="J1480" s="7">
        <v>0.110516</v>
      </c>
      <c r="L1480" s="7"/>
      <c r="M1480" s="7"/>
    </row>
    <row r="1481" spans="2:13" x14ac:dyDescent="0.25">
      <c r="B1481" s="6">
        <v>-120.25</v>
      </c>
      <c r="C1481" s="6">
        <v>42.3</v>
      </c>
      <c r="D1481" s="7">
        <v>9.9498100000000006E-2</v>
      </c>
      <c r="E1481" s="7">
        <v>0.219417</v>
      </c>
      <c r="F1481" s="7">
        <v>7.3400000000000007E-2</v>
      </c>
      <c r="H1481" s="7">
        <v>0.15454999999999999</v>
      </c>
      <c r="I1481" s="7">
        <v>0.347381</v>
      </c>
      <c r="J1481" s="7">
        <v>0.11212800000000001</v>
      </c>
      <c r="L1481" s="7"/>
      <c r="M1481" s="7"/>
    </row>
    <row r="1482" spans="2:13" x14ac:dyDescent="0.25">
      <c r="B1482" s="6">
        <v>-120.3</v>
      </c>
      <c r="C1482" s="6">
        <v>42.3</v>
      </c>
      <c r="D1482" s="7">
        <v>9.9242999999999998E-2</v>
      </c>
      <c r="E1482" s="7">
        <v>0.21876799999999999</v>
      </c>
      <c r="F1482" s="7">
        <v>7.3711700000000005E-2</v>
      </c>
      <c r="H1482" s="7">
        <v>0.154664</v>
      </c>
      <c r="I1482" s="7">
        <v>0.34726099999999999</v>
      </c>
      <c r="J1482" s="7">
        <v>0.11280800000000001</v>
      </c>
      <c r="L1482" s="7"/>
      <c r="M1482" s="7"/>
    </row>
    <row r="1483" spans="2:13" x14ac:dyDescent="0.25">
      <c r="B1483" s="6">
        <v>-120.35</v>
      </c>
      <c r="C1483" s="6">
        <v>42.3</v>
      </c>
      <c r="D1483" s="7">
        <v>9.8188300000000006E-2</v>
      </c>
      <c r="E1483" s="7">
        <v>0.21635599999999999</v>
      </c>
      <c r="F1483" s="7">
        <v>7.3496500000000006E-2</v>
      </c>
      <c r="H1483" s="7">
        <v>0.15249099999999999</v>
      </c>
      <c r="I1483" s="7">
        <v>0.34182200000000001</v>
      </c>
      <c r="J1483" s="7">
        <v>0.112165</v>
      </c>
      <c r="L1483" s="7"/>
      <c r="M1483" s="7"/>
    </row>
    <row r="1484" spans="2:13" x14ac:dyDescent="0.25">
      <c r="B1484" s="6">
        <v>-120.4</v>
      </c>
      <c r="C1484" s="6">
        <v>42.3</v>
      </c>
      <c r="D1484" s="7">
        <v>9.6703499999999998E-2</v>
      </c>
      <c r="E1484" s="7">
        <v>0.21296999999999999</v>
      </c>
      <c r="F1484" s="7">
        <v>7.2863800000000006E-2</v>
      </c>
      <c r="H1484" s="7">
        <v>0.14874000000000001</v>
      </c>
      <c r="I1484" s="7">
        <v>0.33268799999999998</v>
      </c>
      <c r="J1484" s="7">
        <v>0.110236</v>
      </c>
      <c r="L1484" s="7"/>
      <c r="M1484" s="7"/>
    </row>
    <row r="1485" spans="2:13" x14ac:dyDescent="0.25">
      <c r="B1485" s="6">
        <v>-120.45</v>
      </c>
      <c r="C1485" s="6">
        <v>42.3</v>
      </c>
      <c r="D1485" s="7">
        <v>9.5179700000000006E-2</v>
      </c>
      <c r="E1485" s="7">
        <v>0.20952899999999999</v>
      </c>
      <c r="F1485" s="7">
        <v>7.2129100000000002E-2</v>
      </c>
      <c r="H1485" s="7">
        <v>0.144676</v>
      </c>
      <c r="I1485" s="7">
        <v>0.322853</v>
      </c>
      <c r="J1485" s="7">
        <v>0.108029</v>
      </c>
      <c r="L1485" s="7"/>
      <c r="M1485" s="7"/>
    </row>
    <row r="1486" spans="2:13" x14ac:dyDescent="0.25">
      <c r="B1486" s="6">
        <v>-120.5</v>
      </c>
      <c r="C1486" s="6">
        <v>42.3</v>
      </c>
      <c r="D1486" s="7">
        <v>9.33002E-2</v>
      </c>
      <c r="E1486" s="7">
        <v>0.20539099999999999</v>
      </c>
      <c r="F1486" s="7">
        <v>7.1314500000000003E-2</v>
      </c>
      <c r="H1486" s="7">
        <v>0.13969200000000001</v>
      </c>
      <c r="I1486" s="7">
        <v>0.31215399999999999</v>
      </c>
      <c r="J1486" s="7">
        <v>0.105798</v>
      </c>
      <c r="L1486" s="7"/>
      <c r="M1486" s="7"/>
    </row>
    <row r="1487" spans="2:13" x14ac:dyDescent="0.25">
      <c r="B1487" s="6">
        <v>-120.55</v>
      </c>
      <c r="C1487" s="6">
        <v>42.3</v>
      </c>
      <c r="D1487" s="7">
        <v>9.1465400000000002E-2</v>
      </c>
      <c r="E1487" s="7">
        <v>0.201407</v>
      </c>
      <c r="F1487" s="7">
        <v>7.0508399999999999E-2</v>
      </c>
      <c r="H1487" s="7">
        <v>0.13514699999999999</v>
      </c>
      <c r="I1487" s="7">
        <v>0.30237999999999998</v>
      </c>
      <c r="J1487" s="7">
        <v>0.10387</v>
      </c>
      <c r="L1487" s="7"/>
      <c r="M1487" s="7"/>
    </row>
    <row r="1488" spans="2:13" x14ac:dyDescent="0.25">
      <c r="B1488" s="6">
        <v>-120.6</v>
      </c>
      <c r="C1488" s="6">
        <v>42.3</v>
      </c>
      <c r="D1488" s="7">
        <v>8.9607999999999993E-2</v>
      </c>
      <c r="E1488" s="7">
        <v>0.19736100000000001</v>
      </c>
      <c r="F1488" s="7">
        <v>6.9758299999999995E-2</v>
      </c>
      <c r="H1488" s="7">
        <v>0.13105700000000001</v>
      </c>
      <c r="I1488" s="7">
        <v>0.29334700000000002</v>
      </c>
      <c r="J1488" s="7">
        <v>0.102219</v>
      </c>
      <c r="L1488" s="7"/>
      <c r="M1488" s="7"/>
    </row>
    <row r="1489" spans="2:13" x14ac:dyDescent="0.25">
      <c r="B1489" s="6">
        <v>-120.65</v>
      </c>
      <c r="C1489" s="6">
        <v>42.3</v>
      </c>
      <c r="D1489" s="7">
        <v>8.8164199999999998E-2</v>
      </c>
      <c r="E1489" s="7">
        <v>0.19417000000000001</v>
      </c>
      <c r="F1489" s="7">
        <v>6.9212200000000001E-2</v>
      </c>
      <c r="H1489" s="7">
        <v>0.127942</v>
      </c>
      <c r="I1489" s="7">
        <v>0.28595999999999999</v>
      </c>
      <c r="J1489" s="7">
        <v>0.101034</v>
      </c>
      <c r="L1489" s="7"/>
      <c r="M1489" s="7"/>
    </row>
    <row r="1490" spans="2:13" x14ac:dyDescent="0.25">
      <c r="B1490" s="6">
        <v>-120.7</v>
      </c>
      <c r="C1490" s="6">
        <v>42.3</v>
      </c>
      <c r="D1490" s="7">
        <v>8.6840799999999996E-2</v>
      </c>
      <c r="E1490" s="7">
        <v>0.191081</v>
      </c>
      <c r="F1490" s="7">
        <v>6.8732399999999999E-2</v>
      </c>
      <c r="H1490" s="7">
        <v>0.12526000000000001</v>
      </c>
      <c r="I1490" s="7">
        <v>0.278804</v>
      </c>
      <c r="J1490" s="7">
        <v>0.10005500000000001</v>
      </c>
      <c r="L1490" s="7"/>
      <c r="M1490" s="7"/>
    </row>
    <row r="1491" spans="2:13" x14ac:dyDescent="0.25">
      <c r="B1491" s="6">
        <v>-120.75</v>
      </c>
      <c r="C1491" s="6">
        <v>42.3</v>
      </c>
      <c r="D1491" s="7">
        <v>8.5863599999999998E-2</v>
      </c>
      <c r="E1491" s="7">
        <v>0.18849099999999999</v>
      </c>
      <c r="F1491" s="7">
        <v>6.84863E-2</v>
      </c>
      <c r="H1491" s="7">
        <v>0.123325</v>
      </c>
      <c r="I1491" s="7">
        <v>0.27345799999999998</v>
      </c>
      <c r="J1491" s="7">
        <v>9.9469199999999994E-2</v>
      </c>
      <c r="L1491" s="7"/>
      <c r="M1491" s="7"/>
    </row>
    <row r="1492" spans="2:13" x14ac:dyDescent="0.25">
      <c r="B1492" s="6">
        <v>-120.8</v>
      </c>
      <c r="C1492" s="6">
        <v>42.3</v>
      </c>
      <c r="D1492" s="7">
        <v>8.5178900000000002E-2</v>
      </c>
      <c r="E1492" s="7">
        <v>0.18662500000000001</v>
      </c>
      <c r="F1492" s="7">
        <v>6.8317199999999995E-2</v>
      </c>
      <c r="H1492" s="7">
        <v>0.121972</v>
      </c>
      <c r="I1492" s="7">
        <v>0.26962000000000003</v>
      </c>
      <c r="J1492" s="7">
        <v>9.9134200000000006E-2</v>
      </c>
      <c r="L1492" s="7"/>
      <c r="M1492" s="7"/>
    </row>
    <row r="1493" spans="2:13" x14ac:dyDescent="0.25">
      <c r="B1493" s="6">
        <v>-120.85</v>
      </c>
      <c r="C1493" s="6">
        <v>42.3</v>
      </c>
      <c r="D1493" s="7">
        <v>8.5021100000000002E-2</v>
      </c>
      <c r="E1493" s="7">
        <v>0.186032</v>
      </c>
      <c r="F1493" s="7">
        <v>6.8398500000000001E-2</v>
      </c>
      <c r="H1493" s="7">
        <v>0.1216</v>
      </c>
      <c r="I1493" s="7">
        <v>0.26817999999999997</v>
      </c>
      <c r="J1493" s="7">
        <v>9.9265500000000007E-2</v>
      </c>
      <c r="L1493" s="7"/>
      <c r="M1493" s="7"/>
    </row>
    <row r="1494" spans="2:13" x14ac:dyDescent="0.25">
      <c r="B1494" s="6">
        <v>-120.9</v>
      </c>
      <c r="C1494" s="6">
        <v>42.3</v>
      </c>
      <c r="D1494" s="7">
        <v>8.5084599999999996E-2</v>
      </c>
      <c r="E1494" s="7">
        <v>0.18599299999999999</v>
      </c>
      <c r="F1494" s="7">
        <v>6.86026E-2</v>
      </c>
      <c r="H1494" s="7">
        <v>0.121626</v>
      </c>
      <c r="I1494" s="7">
        <v>0.26775900000000002</v>
      </c>
      <c r="J1494" s="7">
        <v>9.9612000000000006E-2</v>
      </c>
      <c r="L1494" s="7"/>
      <c r="M1494" s="7"/>
    </row>
    <row r="1495" spans="2:13" x14ac:dyDescent="0.25">
      <c r="B1495" s="6">
        <v>-120.95</v>
      </c>
      <c r="C1495" s="6">
        <v>42.3</v>
      </c>
      <c r="D1495" s="7">
        <v>8.5680800000000001E-2</v>
      </c>
      <c r="E1495" s="7">
        <v>0.18723500000000001</v>
      </c>
      <c r="F1495" s="7">
        <v>6.9131799999999993E-2</v>
      </c>
      <c r="H1495" s="7">
        <v>0.122639</v>
      </c>
      <c r="I1495" s="7">
        <v>0.26970699999999997</v>
      </c>
      <c r="J1495" s="7">
        <v>0.100465</v>
      </c>
      <c r="L1495" s="7"/>
      <c r="M1495" s="7"/>
    </row>
    <row r="1496" spans="2:13" x14ac:dyDescent="0.25">
      <c r="B1496" s="6">
        <v>-121</v>
      </c>
      <c r="C1496" s="6">
        <v>42.3</v>
      </c>
      <c r="D1496" s="7">
        <v>8.6520299999999994E-2</v>
      </c>
      <c r="E1496" s="7">
        <v>0.18909599999999999</v>
      </c>
      <c r="F1496" s="7">
        <v>6.9764800000000002E-2</v>
      </c>
      <c r="H1496" s="7">
        <v>0.124028</v>
      </c>
      <c r="I1496" s="7">
        <v>0.27263199999999999</v>
      </c>
      <c r="J1496" s="7">
        <v>0.101516</v>
      </c>
      <c r="L1496" s="7"/>
      <c r="M1496" s="7"/>
    </row>
    <row r="1497" spans="2:13" x14ac:dyDescent="0.25">
      <c r="B1497" s="6">
        <v>-121.05</v>
      </c>
      <c r="C1497" s="6">
        <v>42.3</v>
      </c>
      <c r="D1497" s="7">
        <v>8.7945099999999998E-2</v>
      </c>
      <c r="E1497" s="7">
        <v>0.19231500000000001</v>
      </c>
      <c r="F1497" s="7">
        <v>7.0675100000000005E-2</v>
      </c>
      <c r="H1497" s="7">
        <v>0.12651000000000001</v>
      </c>
      <c r="I1497" s="7">
        <v>0.27814800000000001</v>
      </c>
      <c r="J1497" s="7">
        <v>0.103115</v>
      </c>
      <c r="L1497" s="7"/>
      <c r="M1497" s="7"/>
    </row>
    <row r="1498" spans="2:13" x14ac:dyDescent="0.25">
      <c r="B1498" s="6">
        <v>-121.1</v>
      </c>
      <c r="C1498" s="6">
        <v>42.3</v>
      </c>
      <c r="D1498" s="7">
        <v>8.9675400000000002E-2</v>
      </c>
      <c r="E1498" s="7">
        <v>0.19595399999999999</v>
      </c>
      <c r="F1498" s="7">
        <v>7.1755899999999997E-2</v>
      </c>
      <c r="H1498" s="7">
        <v>0.129408</v>
      </c>
      <c r="I1498" s="7">
        <v>0.28477799999999998</v>
      </c>
      <c r="J1498" s="7">
        <v>0.10495400000000001</v>
      </c>
      <c r="L1498" s="7"/>
      <c r="M1498" s="7"/>
    </row>
    <row r="1499" spans="2:13" x14ac:dyDescent="0.25">
      <c r="B1499" s="6">
        <v>-121.15</v>
      </c>
      <c r="C1499" s="6">
        <v>42.3</v>
      </c>
      <c r="D1499" s="7">
        <v>9.1997300000000004E-2</v>
      </c>
      <c r="E1499" s="7">
        <v>0.20088400000000001</v>
      </c>
      <c r="F1499" s="7">
        <v>7.3152599999999998E-2</v>
      </c>
      <c r="H1499" s="7">
        <v>0.133439</v>
      </c>
      <c r="I1499" s="7">
        <v>0.29361399999999999</v>
      </c>
      <c r="J1499" s="7">
        <v>0.107445</v>
      </c>
      <c r="L1499" s="7"/>
      <c r="M1499" s="7"/>
    </row>
    <row r="1500" spans="2:13" x14ac:dyDescent="0.25">
      <c r="B1500" s="6">
        <v>-121.2</v>
      </c>
      <c r="C1500" s="6">
        <v>42.3</v>
      </c>
      <c r="D1500" s="7">
        <v>9.4649300000000006E-2</v>
      </c>
      <c r="E1500" s="7">
        <v>0.20657300000000001</v>
      </c>
      <c r="F1500" s="7">
        <v>7.4726600000000004E-2</v>
      </c>
      <c r="H1500" s="7">
        <v>0.13789299999999999</v>
      </c>
      <c r="I1500" s="7">
        <v>0.30326799999999998</v>
      </c>
      <c r="J1500" s="7">
        <v>0.110181</v>
      </c>
      <c r="L1500" s="7"/>
      <c r="M1500" s="7"/>
    </row>
    <row r="1501" spans="2:13" x14ac:dyDescent="0.25">
      <c r="B1501" s="6">
        <v>-121.25</v>
      </c>
      <c r="C1501" s="6">
        <v>42.3</v>
      </c>
      <c r="D1501" s="7">
        <v>9.7884499999999999E-2</v>
      </c>
      <c r="E1501" s="7">
        <v>0.213536</v>
      </c>
      <c r="F1501" s="7">
        <v>7.6689599999999997E-2</v>
      </c>
      <c r="H1501" s="7">
        <v>0.143403</v>
      </c>
      <c r="I1501" s="7">
        <v>0.31534099999999998</v>
      </c>
      <c r="J1501" s="7">
        <v>0.113676</v>
      </c>
      <c r="L1501" s="7"/>
      <c r="M1501" s="7"/>
    </row>
    <row r="1502" spans="2:13" x14ac:dyDescent="0.25">
      <c r="B1502" s="6">
        <v>-121.3</v>
      </c>
      <c r="C1502" s="6">
        <v>42.3</v>
      </c>
      <c r="D1502" s="7">
        <v>0.10159899999999999</v>
      </c>
      <c r="E1502" s="7">
        <v>0.22153200000000001</v>
      </c>
      <c r="F1502" s="7">
        <v>7.8894900000000004E-2</v>
      </c>
      <c r="H1502" s="7">
        <v>0.14930199999999999</v>
      </c>
      <c r="I1502" s="7">
        <v>0.32899200000000001</v>
      </c>
      <c r="J1502" s="7">
        <v>0.117551</v>
      </c>
      <c r="L1502" s="7"/>
      <c r="M1502" s="7"/>
    </row>
    <row r="1503" spans="2:13" x14ac:dyDescent="0.25">
      <c r="B1503" s="6">
        <v>-121.35</v>
      </c>
      <c r="C1503" s="6">
        <v>42.3</v>
      </c>
      <c r="D1503" s="7">
        <v>0.105679</v>
      </c>
      <c r="E1503" s="7">
        <v>0.23077400000000001</v>
      </c>
      <c r="F1503" s="7">
        <v>8.1370499999999998E-2</v>
      </c>
      <c r="H1503" s="7">
        <v>0.15582799999999999</v>
      </c>
      <c r="I1503" s="7">
        <v>0.344356</v>
      </c>
      <c r="J1503" s="7">
        <v>0.121813</v>
      </c>
      <c r="L1503" s="7"/>
      <c r="M1503" s="7"/>
    </row>
    <row r="1504" spans="2:13" x14ac:dyDescent="0.25">
      <c r="B1504" s="6">
        <v>-121.4</v>
      </c>
      <c r="C1504" s="6">
        <v>42.3</v>
      </c>
      <c r="D1504" s="7">
        <v>0.110222</v>
      </c>
      <c r="E1504" s="7">
        <v>0.24146699999999999</v>
      </c>
      <c r="F1504" s="7">
        <v>8.4216799999999994E-2</v>
      </c>
      <c r="H1504" s="7">
        <v>0.16322600000000001</v>
      </c>
      <c r="I1504" s="7">
        <v>0.36194399999999999</v>
      </c>
      <c r="J1504" s="7">
        <v>0.12664</v>
      </c>
      <c r="L1504" s="7"/>
      <c r="M1504" s="7"/>
    </row>
    <row r="1505" spans="2:13" x14ac:dyDescent="0.25">
      <c r="B1505" s="6">
        <v>-121.45</v>
      </c>
      <c r="C1505" s="6">
        <v>42.3</v>
      </c>
      <c r="D1505" s="7">
        <v>0.115301</v>
      </c>
      <c r="E1505" s="7">
        <v>0.25355100000000003</v>
      </c>
      <c r="F1505" s="7">
        <v>8.7391800000000006E-2</v>
      </c>
      <c r="H1505" s="7">
        <v>0.17103599999999999</v>
      </c>
      <c r="I1505" s="7">
        <v>0.38077499999999997</v>
      </c>
      <c r="J1505" s="7">
        <v>0.13170299999999999</v>
      </c>
      <c r="L1505" s="7"/>
      <c r="M1505" s="7"/>
    </row>
    <row r="1506" spans="2:13" x14ac:dyDescent="0.25">
      <c r="B1506" s="6">
        <v>-121.5</v>
      </c>
      <c r="C1506" s="6">
        <v>42.3</v>
      </c>
      <c r="D1506" s="7">
        <v>0.121311</v>
      </c>
      <c r="E1506" s="7">
        <v>0.26806400000000002</v>
      </c>
      <c r="F1506" s="7">
        <v>9.1201900000000002E-2</v>
      </c>
      <c r="H1506" s="7">
        <v>0.180399</v>
      </c>
      <c r="I1506" s="7">
        <v>0.403698</v>
      </c>
      <c r="J1506" s="7">
        <v>0.137824</v>
      </c>
      <c r="L1506" s="7"/>
      <c r="M1506" s="7"/>
    </row>
    <row r="1507" spans="2:13" x14ac:dyDescent="0.25">
      <c r="B1507" s="6">
        <v>-121.55</v>
      </c>
      <c r="C1507" s="6">
        <v>42.3</v>
      </c>
      <c r="D1507" s="7">
        <v>0.128138</v>
      </c>
      <c r="E1507" s="7">
        <v>0.28476000000000001</v>
      </c>
      <c r="F1507" s="7">
        <v>9.5651200000000006E-2</v>
      </c>
      <c r="H1507" s="7">
        <v>0.19114100000000001</v>
      </c>
      <c r="I1507" s="7">
        <v>0.430454</v>
      </c>
      <c r="J1507" s="7">
        <v>0.14490500000000001</v>
      </c>
      <c r="L1507" s="7"/>
      <c r="M1507" s="7"/>
    </row>
    <row r="1508" spans="2:13" x14ac:dyDescent="0.25">
      <c r="B1508" s="6">
        <v>-121.6</v>
      </c>
      <c r="C1508" s="6">
        <v>42.3</v>
      </c>
      <c r="D1508" s="7">
        <v>0.13666800000000001</v>
      </c>
      <c r="E1508" s="7">
        <v>0.30299199999999998</v>
      </c>
      <c r="F1508" s="7">
        <v>0.100511</v>
      </c>
      <c r="H1508" s="7">
        <v>0.205234</v>
      </c>
      <c r="I1508" s="7">
        <v>0.46131299999999997</v>
      </c>
      <c r="J1508" s="7">
        <v>0.15303800000000001</v>
      </c>
      <c r="L1508" s="7"/>
      <c r="M1508" s="7"/>
    </row>
    <row r="1509" spans="2:13" x14ac:dyDescent="0.25">
      <c r="B1509" s="6">
        <v>-121.65</v>
      </c>
      <c r="C1509" s="6">
        <v>42.3</v>
      </c>
      <c r="D1509" s="7">
        <v>0.146535</v>
      </c>
      <c r="E1509" s="7">
        <v>0.32356000000000001</v>
      </c>
      <c r="F1509" s="7">
        <v>0.10630000000000001</v>
      </c>
      <c r="H1509" s="7">
        <v>0.22181400000000001</v>
      </c>
      <c r="I1509" s="7">
        <v>0.50058400000000003</v>
      </c>
      <c r="J1509" s="7">
        <v>0.16374900000000001</v>
      </c>
      <c r="L1509" s="7"/>
      <c r="M1509" s="7"/>
    </row>
    <row r="1510" spans="2:13" x14ac:dyDescent="0.25">
      <c r="B1510" s="6">
        <v>-121.7</v>
      </c>
      <c r="C1510" s="6">
        <v>42.3</v>
      </c>
      <c r="D1510" s="7">
        <v>0.15749099999999999</v>
      </c>
      <c r="E1510" s="7">
        <v>0.34907500000000002</v>
      </c>
      <c r="F1510" s="7">
        <v>0.11357299999999999</v>
      </c>
      <c r="H1510" s="7">
        <v>0.24537700000000001</v>
      </c>
      <c r="I1510" s="7">
        <v>0.55584800000000001</v>
      </c>
      <c r="J1510" s="7">
        <v>0.17863799999999999</v>
      </c>
      <c r="L1510" s="7"/>
      <c r="M1510" s="7"/>
    </row>
    <row r="1511" spans="2:13" x14ac:dyDescent="0.25">
      <c r="B1511" s="6">
        <v>-121.75</v>
      </c>
      <c r="C1511" s="6">
        <v>42.3</v>
      </c>
      <c r="D1511" s="7">
        <v>0.16917199999999999</v>
      </c>
      <c r="E1511" s="7">
        <v>0.376166</v>
      </c>
      <c r="F1511" s="7">
        <v>0.12162199999999999</v>
      </c>
      <c r="H1511" s="7">
        <v>0.275032</v>
      </c>
      <c r="I1511" s="7">
        <v>0.62470300000000001</v>
      </c>
      <c r="J1511" s="7">
        <v>0.196909</v>
      </c>
      <c r="L1511" s="7"/>
      <c r="M1511" s="7"/>
    </row>
    <row r="1512" spans="2:13" x14ac:dyDescent="0.25">
      <c r="B1512" s="6">
        <v>-121.8</v>
      </c>
      <c r="C1512" s="6">
        <v>42.3</v>
      </c>
      <c r="D1512" s="7">
        <v>0.178951</v>
      </c>
      <c r="E1512" s="7">
        <v>0.39882699999999999</v>
      </c>
      <c r="F1512" s="7">
        <v>0.12853999999999999</v>
      </c>
      <c r="H1512" s="7">
        <v>0.29657299999999998</v>
      </c>
      <c r="I1512" s="7">
        <v>0.67433200000000004</v>
      </c>
      <c r="J1512" s="7">
        <v>0.211419</v>
      </c>
      <c r="L1512" s="7"/>
      <c r="M1512" s="7"/>
    </row>
    <row r="1513" spans="2:13" x14ac:dyDescent="0.25">
      <c r="B1513" s="6">
        <v>-121.85</v>
      </c>
      <c r="C1513" s="6">
        <v>42.3</v>
      </c>
      <c r="D1513" s="7">
        <v>0.186996</v>
      </c>
      <c r="E1513" s="7">
        <v>0.417211</v>
      </c>
      <c r="F1513" s="7">
        <v>0.13434399999999999</v>
      </c>
      <c r="H1513" s="7">
        <v>0.31055300000000002</v>
      </c>
      <c r="I1513" s="7">
        <v>0.70555699999999999</v>
      </c>
      <c r="J1513" s="7">
        <v>0.22150500000000001</v>
      </c>
      <c r="L1513" s="7"/>
      <c r="M1513" s="7"/>
    </row>
    <row r="1514" spans="2:13" x14ac:dyDescent="0.25">
      <c r="B1514" s="6">
        <v>-121.9</v>
      </c>
      <c r="C1514" s="6">
        <v>42.3</v>
      </c>
      <c r="D1514" s="7">
        <v>0.19112499999999999</v>
      </c>
      <c r="E1514" s="7">
        <v>0.426954</v>
      </c>
      <c r="F1514" s="7">
        <v>0.137126</v>
      </c>
      <c r="H1514" s="7">
        <v>0.31044300000000002</v>
      </c>
      <c r="I1514" s="7">
        <v>0.70719900000000002</v>
      </c>
      <c r="J1514" s="7">
        <v>0.222775</v>
      </c>
      <c r="L1514" s="7"/>
      <c r="M1514" s="7"/>
    </row>
    <row r="1515" spans="2:13" x14ac:dyDescent="0.25">
      <c r="B1515" s="6">
        <v>-121.95</v>
      </c>
      <c r="C1515" s="6">
        <v>42.3</v>
      </c>
      <c r="D1515" s="7">
        <v>0.18962300000000001</v>
      </c>
      <c r="E1515" s="7">
        <v>0.42433100000000001</v>
      </c>
      <c r="F1515" s="7">
        <v>0.13637299999999999</v>
      </c>
      <c r="H1515" s="7">
        <v>0.30052600000000002</v>
      </c>
      <c r="I1515" s="7">
        <v>0.68702700000000005</v>
      </c>
      <c r="J1515" s="7">
        <v>0.21850800000000001</v>
      </c>
      <c r="L1515" s="7"/>
      <c r="M1515" s="7"/>
    </row>
    <row r="1516" spans="2:13" x14ac:dyDescent="0.25">
      <c r="B1516" s="6">
        <v>-122</v>
      </c>
      <c r="C1516" s="6">
        <v>42.3</v>
      </c>
      <c r="D1516" s="7">
        <v>0.18633</v>
      </c>
      <c r="E1516" s="7">
        <v>0.41665200000000002</v>
      </c>
      <c r="F1516" s="7">
        <v>0.13509099999999999</v>
      </c>
      <c r="H1516" s="7">
        <v>0.29481499999999999</v>
      </c>
      <c r="I1516" s="7">
        <v>0.67405700000000002</v>
      </c>
      <c r="J1516" s="7">
        <v>0.21668000000000001</v>
      </c>
      <c r="L1516" s="7"/>
      <c r="M1516" s="7"/>
    </row>
    <row r="1517" spans="2:13" x14ac:dyDescent="0.25">
      <c r="B1517" s="6">
        <v>-122.05</v>
      </c>
      <c r="C1517" s="6">
        <v>42.3</v>
      </c>
      <c r="D1517" s="7">
        <v>0.18271799999999999</v>
      </c>
      <c r="E1517" s="7">
        <v>0.40706199999999998</v>
      </c>
      <c r="F1517" s="7">
        <v>0.13412299999999999</v>
      </c>
      <c r="H1517" s="7">
        <v>0.29244900000000001</v>
      </c>
      <c r="I1517" s="7">
        <v>0.66607700000000003</v>
      </c>
      <c r="J1517" s="7">
        <v>0.21695600000000001</v>
      </c>
      <c r="L1517" s="7"/>
      <c r="M1517" s="7"/>
    </row>
    <row r="1518" spans="2:13" x14ac:dyDescent="0.25">
      <c r="B1518" s="6">
        <v>-122.1</v>
      </c>
      <c r="C1518" s="6">
        <v>42.3</v>
      </c>
      <c r="D1518" s="7">
        <v>0.17712900000000001</v>
      </c>
      <c r="E1518" s="7">
        <v>0.39273799999999998</v>
      </c>
      <c r="F1518" s="7">
        <v>0.13222100000000001</v>
      </c>
      <c r="H1518" s="7">
        <v>0.28592600000000001</v>
      </c>
      <c r="I1518" s="7">
        <v>0.64783800000000002</v>
      </c>
      <c r="J1518" s="7">
        <v>0.214839</v>
      </c>
      <c r="L1518" s="7"/>
      <c r="M1518" s="7"/>
    </row>
    <row r="1519" spans="2:13" x14ac:dyDescent="0.25">
      <c r="B1519" s="6">
        <v>-122.15</v>
      </c>
      <c r="C1519" s="6">
        <v>42.3</v>
      </c>
      <c r="D1519" s="7">
        <v>0.170044</v>
      </c>
      <c r="E1519" s="7">
        <v>0.37512299999999998</v>
      </c>
      <c r="F1519" s="7">
        <v>0.12896299999999999</v>
      </c>
      <c r="H1519" s="7">
        <v>0.27343299999999998</v>
      </c>
      <c r="I1519" s="7">
        <v>0.61504099999999995</v>
      </c>
      <c r="J1519" s="7">
        <v>0.20985699999999999</v>
      </c>
      <c r="L1519" s="7"/>
      <c r="M1519" s="7"/>
    </row>
    <row r="1520" spans="2:13" x14ac:dyDescent="0.25">
      <c r="B1520" s="6">
        <v>-122.2</v>
      </c>
      <c r="C1520" s="6">
        <v>42.3</v>
      </c>
      <c r="D1520" s="7">
        <v>0.16139300000000001</v>
      </c>
      <c r="E1520" s="7">
        <v>0.354076</v>
      </c>
      <c r="F1520" s="7">
        <v>0.124073</v>
      </c>
      <c r="H1520" s="7">
        <v>0.25349699999999997</v>
      </c>
      <c r="I1520" s="7">
        <v>0.56681599999999999</v>
      </c>
      <c r="J1520" s="7">
        <v>0.199103</v>
      </c>
      <c r="L1520" s="7"/>
      <c r="M1520" s="7"/>
    </row>
    <row r="1521" spans="2:13" x14ac:dyDescent="0.25">
      <c r="B1521" s="6">
        <v>-122.25</v>
      </c>
      <c r="C1521" s="6">
        <v>42.3</v>
      </c>
      <c r="D1521" s="7">
        <v>0.153031</v>
      </c>
      <c r="E1521" s="7">
        <v>0.33391500000000002</v>
      </c>
      <c r="F1521" s="7">
        <v>0.118753</v>
      </c>
      <c r="H1521" s="7">
        <v>0.23407500000000001</v>
      </c>
      <c r="I1521" s="7">
        <v>0.520872</v>
      </c>
      <c r="J1521" s="7">
        <v>0.18715799999999999</v>
      </c>
      <c r="L1521" s="7"/>
      <c r="M1521" s="7"/>
    </row>
    <row r="1522" spans="2:13" x14ac:dyDescent="0.25">
      <c r="B1522" s="6">
        <v>-122.3</v>
      </c>
      <c r="C1522" s="6">
        <v>42.3</v>
      </c>
      <c r="D1522" s="7">
        <v>0.145977</v>
      </c>
      <c r="E1522" s="7">
        <v>0.31680900000000001</v>
      </c>
      <c r="F1522" s="7">
        <v>0.114439</v>
      </c>
      <c r="H1522" s="7">
        <v>0.21998599999999999</v>
      </c>
      <c r="I1522" s="7">
        <v>0.48688399999999998</v>
      </c>
      <c r="J1522" s="7">
        <v>0.17905599999999999</v>
      </c>
      <c r="L1522" s="7"/>
      <c r="M1522" s="7"/>
    </row>
    <row r="1523" spans="2:13" x14ac:dyDescent="0.25">
      <c r="B1523" s="6">
        <v>-122.35</v>
      </c>
      <c r="C1523" s="6">
        <v>42.3</v>
      </c>
      <c r="D1523" s="7">
        <v>0.13896800000000001</v>
      </c>
      <c r="E1523" s="7">
        <v>0.30207899999999999</v>
      </c>
      <c r="F1523" s="7">
        <v>0.11086699999999999</v>
      </c>
      <c r="H1523" s="7">
        <v>0.209094</v>
      </c>
      <c r="I1523" s="7">
        <v>0.46015299999999998</v>
      </c>
      <c r="J1523" s="7">
        <v>0.173263</v>
      </c>
      <c r="L1523" s="7"/>
      <c r="M1523" s="7"/>
    </row>
    <row r="1524" spans="2:13" x14ac:dyDescent="0.25">
      <c r="B1524" s="6">
        <v>-122.4</v>
      </c>
      <c r="C1524" s="6">
        <v>42.3</v>
      </c>
      <c r="D1524" s="7">
        <v>0.13325200000000001</v>
      </c>
      <c r="E1524" s="7">
        <v>0.29022199999999998</v>
      </c>
      <c r="F1524" s="7">
        <v>0.10825</v>
      </c>
      <c r="H1524" s="7">
        <v>0.20112099999999999</v>
      </c>
      <c r="I1524" s="7">
        <v>0.440776</v>
      </c>
      <c r="J1524" s="7">
        <v>0.16978599999999999</v>
      </c>
      <c r="L1524" s="7"/>
      <c r="M1524" s="7"/>
    </row>
    <row r="1525" spans="2:13" x14ac:dyDescent="0.25">
      <c r="B1525" s="6">
        <v>-122.45</v>
      </c>
      <c r="C1525" s="6">
        <v>42.3</v>
      </c>
      <c r="D1525" s="7">
        <v>0.12870500000000001</v>
      </c>
      <c r="E1525" s="7">
        <v>0.27897499999999997</v>
      </c>
      <c r="F1525" s="7">
        <v>0.106445</v>
      </c>
      <c r="H1525" s="7">
        <v>0.19503100000000001</v>
      </c>
      <c r="I1525" s="7">
        <v>0.425904</v>
      </c>
      <c r="J1525" s="7">
        <v>0.168267</v>
      </c>
      <c r="L1525" s="7"/>
      <c r="M1525" s="7"/>
    </row>
    <row r="1526" spans="2:13" x14ac:dyDescent="0.25">
      <c r="B1526" s="6">
        <v>-122.5</v>
      </c>
      <c r="C1526" s="6">
        <v>42.3</v>
      </c>
      <c r="D1526" s="7">
        <v>0.125109</v>
      </c>
      <c r="E1526" s="7">
        <v>0.26956599999999997</v>
      </c>
      <c r="F1526" s="7">
        <v>0.10523100000000001</v>
      </c>
      <c r="H1526" s="7">
        <v>0.19098000000000001</v>
      </c>
      <c r="I1526" s="7">
        <v>0.41414600000000001</v>
      </c>
      <c r="J1526" s="7">
        <v>0.16792899999999999</v>
      </c>
      <c r="L1526" s="7"/>
      <c r="M1526" s="7"/>
    </row>
    <row r="1527" spans="2:13" x14ac:dyDescent="0.25">
      <c r="B1527" s="6">
        <v>-122.55</v>
      </c>
      <c r="C1527" s="6">
        <v>42.3</v>
      </c>
      <c r="D1527" s="7">
        <v>0.122186</v>
      </c>
      <c r="E1527" s="7">
        <v>0.26194200000000001</v>
      </c>
      <c r="F1527" s="7">
        <v>0.104532</v>
      </c>
      <c r="H1527" s="7">
        <v>0.18835099999999999</v>
      </c>
      <c r="I1527" s="7">
        <v>0.40599000000000002</v>
      </c>
      <c r="J1527" s="7">
        <v>0.168654</v>
      </c>
      <c r="L1527" s="7"/>
      <c r="M1527" s="7"/>
    </row>
    <row r="1528" spans="2:13" x14ac:dyDescent="0.25">
      <c r="B1528" s="6">
        <v>-122.6</v>
      </c>
      <c r="C1528" s="6">
        <v>42.3</v>
      </c>
      <c r="D1528" s="7">
        <v>0.119897</v>
      </c>
      <c r="E1528" s="7">
        <v>0.255907</v>
      </c>
      <c r="F1528" s="7">
        <v>0.10427</v>
      </c>
      <c r="H1528" s="7">
        <v>0.18679399999999999</v>
      </c>
      <c r="I1528" s="7">
        <v>0.400509</v>
      </c>
      <c r="J1528" s="7">
        <v>0.17005999999999999</v>
      </c>
      <c r="L1528" s="7"/>
      <c r="M1528" s="7"/>
    </row>
    <row r="1529" spans="2:13" x14ac:dyDescent="0.25">
      <c r="B1529" s="6">
        <v>-122.65</v>
      </c>
      <c r="C1529" s="6">
        <v>42.3</v>
      </c>
      <c r="D1529" s="7">
        <v>0.11813700000000001</v>
      </c>
      <c r="E1529" s="7">
        <v>0.25123800000000002</v>
      </c>
      <c r="F1529" s="7">
        <v>0.10434</v>
      </c>
      <c r="H1529" s="7">
        <v>0.186224</v>
      </c>
      <c r="I1529" s="7">
        <v>0.39757300000000001</v>
      </c>
      <c r="J1529" s="7">
        <v>0.17224500000000001</v>
      </c>
      <c r="L1529" s="7"/>
      <c r="M1529" s="7"/>
    </row>
    <row r="1530" spans="2:13" x14ac:dyDescent="0.25">
      <c r="B1530" s="6">
        <v>-122.7</v>
      </c>
      <c r="C1530" s="6">
        <v>42.3</v>
      </c>
      <c r="D1530" s="7">
        <v>0.116758</v>
      </c>
      <c r="E1530" s="7">
        <v>0.24751500000000001</v>
      </c>
      <c r="F1530" s="7">
        <v>0.104683</v>
      </c>
      <c r="H1530" s="7">
        <v>0.186225</v>
      </c>
      <c r="I1530" s="7">
        <v>0.39609499999999997</v>
      </c>
      <c r="J1530" s="7">
        <v>0.17483099999999999</v>
      </c>
      <c r="L1530" s="7"/>
      <c r="M1530" s="7"/>
    </row>
    <row r="1531" spans="2:13" x14ac:dyDescent="0.25">
      <c r="B1531" s="6">
        <v>-122.75</v>
      </c>
      <c r="C1531" s="6">
        <v>42.3</v>
      </c>
      <c r="D1531" s="7">
        <v>0.116438</v>
      </c>
      <c r="E1531" s="7">
        <v>0.24619099999999999</v>
      </c>
      <c r="F1531" s="7">
        <v>0.105626</v>
      </c>
      <c r="H1531" s="7">
        <v>0.188578</v>
      </c>
      <c r="I1531" s="7">
        <v>0.399787</v>
      </c>
      <c r="J1531" s="7">
        <v>0.17865</v>
      </c>
      <c r="L1531" s="7"/>
      <c r="M1531" s="7"/>
    </row>
    <row r="1532" spans="2:13" x14ac:dyDescent="0.25">
      <c r="B1532" s="6">
        <v>-122.8</v>
      </c>
      <c r="C1532" s="6">
        <v>42.3</v>
      </c>
      <c r="D1532" s="7">
        <v>0.11640399999999999</v>
      </c>
      <c r="E1532" s="7">
        <v>0.24554799999999999</v>
      </c>
      <c r="F1532" s="7">
        <v>0.106809</v>
      </c>
      <c r="H1532" s="7">
        <v>0.191361</v>
      </c>
      <c r="I1532" s="7">
        <v>0.40452399999999999</v>
      </c>
      <c r="J1532" s="7">
        <v>0.18279699999999999</v>
      </c>
      <c r="L1532" s="7"/>
      <c r="M1532" s="7"/>
    </row>
    <row r="1533" spans="2:13" x14ac:dyDescent="0.25">
      <c r="B1533" s="6">
        <v>-122.85</v>
      </c>
      <c r="C1533" s="6">
        <v>42.3</v>
      </c>
      <c r="D1533" s="7">
        <v>0.117503</v>
      </c>
      <c r="E1533" s="7">
        <v>0.247417</v>
      </c>
      <c r="F1533" s="7">
        <v>0.108543</v>
      </c>
      <c r="H1533" s="7">
        <v>0.19647899999999999</v>
      </c>
      <c r="I1533" s="7">
        <v>0.41442600000000002</v>
      </c>
      <c r="J1533" s="7">
        <v>0.18810399999999999</v>
      </c>
      <c r="L1533" s="7"/>
      <c r="M1533" s="7"/>
    </row>
    <row r="1534" spans="2:13" x14ac:dyDescent="0.25">
      <c r="B1534" s="6">
        <v>-122.9</v>
      </c>
      <c r="C1534" s="6">
        <v>42.3</v>
      </c>
      <c r="D1534" s="7">
        <v>0.118897</v>
      </c>
      <c r="E1534" s="7">
        <v>0.24995400000000001</v>
      </c>
      <c r="F1534" s="7">
        <v>0.110495</v>
      </c>
      <c r="H1534" s="7">
        <v>0.20205799999999999</v>
      </c>
      <c r="I1534" s="7">
        <v>0.42537399999999997</v>
      </c>
      <c r="J1534" s="7">
        <v>0.19373299999999999</v>
      </c>
      <c r="L1534" s="7"/>
      <c r="M1534" s="7"/>
    </row>
    <row r="1535" spans="2:13" x14ac:dyDescent="0.25">
      <c r="B1535" s="6">
        <v>-122.95</v>
      </c>
      <c r="C1535" s="6">
        <v>42.3</v>
      </c>
      <c r="D1535" s="7">
        <v>0.12128899999999999</v>
      </c>
      <c r="E1535" s="7">
        <v>0.25474799999999997</v>
      </c>
      <c r="F1535" s="7">
        <v>0.112932</v>
      </c>
      <c r="H1535" s="7">
        <v>0.208538</v>
      </c>
      <c r="I1535" s="7">
        <v>0.43921199999999999</v>
      </c>
      <c r="J1535" s="7">
        <v>0.20045099999999999</v>
      </c>
      <c r="L1535" s="7"/>
      <c r="M1535" s="7"/>
    </row>
    <row r="1536" spans="2:13" x14ac:dyDescent="0.25">
      <c r="B1536" s="6">
        <v>-123</v>
      </c>
      <c r="C1536" s="6">
        <v>42.3</v>
      </c>
      <c r="D1536" s="7">
        <v>0.124001</v>
      </c>
      <c r="E1536" s="7">
        <v>0.26025500000000001</v>
      </c>
      <c r="F1536" s="7">
        <v>0.115605</v>
      </c>
      <c r="H1536" s="7">
        <v>0.21521999999999999</v>
      </c>
      <c r="I1536" s="7">
        <v>0.45260699999999998</v>
      </c>
      <c r="J1536" s="7">
        <v>0.20752899999999999</v>
      </c>
      <c r="L1536" s="7"/>
      <c r="M1536" s="7"/>
    </row>
    <row r="1537" spans="2:13" x14ac:dyDescent="0.25">
      <c r="B1537" s="6">
        <v>-123.05</v>
      </c>
      <c r="C1537" s="6">
        <v>42.3</v>
      </c>
      <c r="D1537" s="7">
        <v>0.12760099999999999</v>
      </c>
      <c r="E1537" s="7">
        <v>0.26780100000000001</v>
      </c>
      <c r="F1537" s="7">
        <v>0.11870600000000001</v>
      </c>
      <c r="H1537" s="7">
        <v>0.22337099999999999</v>
      </c>
      <c r="I1537" s="7">
        <v>0.46920800000000001</v>
      </c>
      <c r="J1537" s="7">
        <v>0.21571599999999999</v>
      </c>
      <c r="L1537" s="7"/>
      <c r="M1537" s="7"/>
    </row>
    <row r="1538" spans="2:13" x14ac:dyDescent="0.25">
      <c r="B1538" s="6">
        <v>-123.1</v>
      </c>
      <c r="C1538" s="6">
        <v>42.3</v>
      </c>
      <c r="D1538" s="7">
        <v>0.13155500000000001</v>
      </c>
      <c r="E1538" s="7">
        <v>0.27613100000000002</v>
      </c>
      <c r="F1538" s="7">
        <v>0.122048</v>
      </c>
      <c r="H1538" s="7">
        <v>0.23194000000000001</v>
      </c>
      <c r="I1538" s="7">
        <v>0.48661700000000002</v>
      </c>
      <c r="J1538" s="7">
        <v>0.222493</v>
      </c>
      <c r="L1538" s="7"/>
      <c r="M1538" s="7"/>
    </row>
    <row r="1539" spans="2:13" x14ac:dyDescent="0.25">
      <c r="B1539" s="6">
        <v>-123.15</v>
      </c>
      <c r="C1539" s="6">
        <v>42.3</v>
      </c>
      <c r="D1539" s="7">
        <v>0.136327</v>
      </c>
      <c r="E1539" s="7">
        <v>0.28633399999999998</v>
      </c>
      <c r="F1539" s="7">
        <v>0.12581200000000001</v>
      </c>
      <c r="H1539" s="7">
        <v>0.24199499999999999</v>
      </c>
      <c r="I1539" s="7">
        <v>0.50716399999999995</v>
      </c>
      <c r="J1539" s="7">
        <v>0.230046</v>
      </c>
      <c r="L1539" s="7"/>
      <c r="M1539" s="7"/>
    </row>
    <row r="1540" spans="2:13" x14ac:dyDescent="0.25">
      <c r="B1540" s="6">
        <v>-123.2</v>
      </c>
      <c r="C1540" s="6">
        <v>42.3</v>
      </c>
      <c r="D1540" s="7">
        <v>0.141488</v>
      </c>
      <c r="E1540" s="7">
        <v>0.29616599999999998</v>
      </c>
      <c r="F1540" s="7">
        <v>0.129856</v>
      </c>
      <c r="H1540" s="7">
        <v>0.25256499999999998</v>
      </c>
      <c r="I1540" s="7">
        <v>0.52865700000000004</v>
      </c>
      <c r="J1540" s="7">
        <v>0.23788400000000001</v>
      </c>
      <c r="L1540" s="7"/>
      <c r="M1540" s="7"/>
    </row>
    <row r="1541" spans="2:13" x14ac:dyDescent="0.25">
      <c r="B1541" s="6">
        <v>-123.25</v>
      </c>
      <c r="C1541" s="6">
        <v>42.3</v>
      </c>
      <c r="D1541" s="7">
        <v>0.14710799999999999</v>
      </c>
      <c r="E1541" s="7">
        <v>0.30735899999999999</v>
      </c>
      <c r="F1541" s="7">
        <v>0.13429099999999999</v>
      </c>
      <c r="H1541" s="7">
        <v>0.264652</v>
      </c>
      <c r="I1541" s="7">
        <v>0.55331699999999995</v>
      </c>
      <c r="J1541" s="7">
        <v>0.24659900000000001</v>
      </c>
      <c r="L1541" s="7"/>
      <c r="M1541" s="7"/>
    </row>
    <row r="1542" spans="2:13" x14ac:dyDescent="0.25">
      <c r="B1542" s="6">
        <v>-123.3</v>
      </c>
      <c r="C1542" s="6">
        <v>42.3</v>
      </c>
      <c r="D1542" s="7">
        <v>0.15265799999999999</v>
      </c>
      <c r="E1542" s="7">
        <v>0.319438</v>
      </c>
      <c r="F1542" s="7">
        <v>0.13902900000000001</v>
      </c>
      <c r="H1542" s="7">
        <v>0.27735300000000002</v>
      </c>
      <c r="I1542" s="7">
        <v>0.57909900000000003</v>
      </c>
      <c r="J1542" s="7">
        <v>0.25565300000000002</v>
      </c>
      <c r="L1542" s="7"/>
      <c r="M1542" s="7"/>
    </row>
    <row r="1543" spans="2:13" x14ac:dyDescent="0.25">
      <c r="B1543" s="6">
        <v>-123.35</v>
      </c>
      <c r="C1543" s="6">
        <v>42.3</v>
      </c>
      <c r="D1543" s="7">
        <v>0.15890199999999999</v>
      </c>
      <c r="E1543" s="7">
        <v>0.333061</v>
      </c>
      <c r="F1543" s="7">
        <v>0.14412</v>
      </c>
      <c r="H1543" s="7">
        <v>0.29021000000000002</v>
      </c>
      <c r="I1543" s="7">
        <v>0.60793399999999997</v>
      </c>
      <c r="J1543" s="7">
        <v>0.26557999999999998</v>
      </c>
      <c r="L1543" s="7"/>
      <c r="M1543" s="7"/>
    </row>
    <row r="1544" spans="2:13" x14ac:dyDescent="0.25">
      <c r="B1544" s="6">
        <v>-123.4</v>
      </c>
      <c r="C1544" s="6">
        <v>42.3</v>
      </c>
      <c r="D1544" s="7">
        <v>0.16555</v>
      </c>
      <c r="E1544" s="7">
        <v>0.34759400000000001</v>
      </c>
      <c r="F1544" s="7">
        <v>0.14874000000000001</v>
      </c>
      <c r="H1544" s="7">
        <v>0.30241000000000001</v>
      </c>
      <c r="I1544" s="7">
        <v>0.63797199999999998</v>
      </c>
      <c r="J1544" s="7">
        <v>0.27590300000000001</v>
      </c>
      <c r="L1544" s="7"/>
      <c r="M1544" s="7"/>
    </row>
    <row r="1545" spans="2:13" x14ac:dyDescent="0.25">
      <c r="B1545" s="6">
        <v>-123.45</v>
      </c>
      <c r="C1545" s="6">
        <v>42.3</v>
      </c>
      <c r="D1545" s="7">
        <v>0.17289599999999999</v>
      </c>
      <c r="E1545" s="7">
        <v>0.36362299999999997</v>
      </c>
      <c r="F1545" s="7">
        <v>0.15367500000000001</v>
      </c>
      <c r="H1545" s="7">
        <v>0.31559599999999999</v>
      </c>
      <c r="I1545" s="7">
        <v>0.66627499999999995</v>
      </c>
      <c r="J1545" s="7">
        <v>0.28698000000000001</v>
      </c>
      <c r="L1545" s="7"/>
      <c r="M1545" s="7"/>
    </row>
    <row r="1546" spans="2:13" x14ac:dyDescent="0.25">
      <c r="B1546" s="6">
        <v>-123.5</v>
      </c>
      <c r="C1546" s="6">
        <v>42.3</v>
      </c>
      <c r="D1546" s="7">
        <v>0.18070900000000001</v>
      </c>
      <c r="E1546" s="7">
        <v>0.38070100000000001</v>
      </c>
      <c r="F1546" s="7">
        <v>0.15895500000000001</v>
      </c>
      <c r="H1546" s="7">
        <v>0.32923400000000003</v>
      </c>
      <c r="I1546" s="7">
        <v>0.69314500000000001</v>
      </c>
      <c r="J1546" s="7">
        <v>0.29848599999999997</v>
      </c>
      <c r="L1546" s="7"/>
      <c r="M1546" s="7"/>
    </row>
    <row r="1547" spans="2:13" x14ac:dyDescent="0.25">
      <c r="B1547" s="6">
        <v>-123.55</v>
      </c>
      <c r="C1547" s="6">
        <v>42.3</v>
      </c>
      <c r="D1547" s="7">
        <v>0.18927099999999999</v>
      </c>
      <c r="E1547" s="7">
        <v>0.39925500000000003</v>
      </c>
      <c r="F1547" s="7">
        <v>0.164523</v>
      </c>
      <c r="H1547" s="7">
        <v>0.34348200000000001</v>
      </c>
      <c r="I1547" s="7">
        <v>0.72119299999999997</v>
      </c>
      <c r="J1547" s="7">
        <v>0.31043700000000002</v>
      </c>
      <c r="L1547" s="7"/>
      <c r="M1547" s="7"/>
    </row>
    <row r="1548" spans="2:13" x14ac:dyDescent="0.25">
      <c r="B1548" s="6">
        <v>-123.6</v>
      </c>
      <c r="C1548" s="6">
        <v>42.3</v>
      </c>
      <c r="D1548" s="7">
        <v>0.19837199999999999</v>
      </c>
      <c r="E1548" s="7">
        <v>0.41898600000000003</v>
      </c>
      <c r="F1548" s="7">
        <v>0.170488</v>
      </c>
      <c r="H1548" s="7">
        <v>0.35804000000000002</v>
      </c>
      <c r="I1548" s="7">
        <v>0.74982099999999996</v>
      </c>
      <c r="J1548" s="7">
        <v>0.32280599999999998</v>
      </c>
      <c r="L1548" s="7"/>
      <c r="M1548" s="7"/>
    </row>
    <row r="1549" spans="2:13" x14ac:dyDescent="0.25">
      <c r="B1549" s="6">
        <v>-123.65</v>
      </c>
      <c r="C1549" s="6">
        <v>42.3</v>
      </c>
      <c r="D1549" s="7">
        <v>0.20758199999999999</v>
      </c>
      <c r="E1549" s="7">
        <v>0.43899899999999997</v>
      </c>
      <c r="F1549" s="7">
        <v>0.17677899999999999</v>
      </c>
      <c r="H1549" s="7">
        <v>0.37348300000000001</v>
      </c>
      <c r="I1549" s="7">
        <v>0.77998199999999995</v>
      </c>
      <c r="J1549" s="7">
        <v>0.33288899999999999</v>
      </c>
      <c r="L1549" s="7"/>
      <c r="M1549" s="7"/>
    </row>
    <row r="1550" spans="2:13" x14ac:dyDescent="0.25">
      <c r="B1550" s="6">
        <v>-123.7</v>
      </c>
      <c r="C1550" s="6">
        <v>42.3</v>
      </c>
      <c r="D1550" s="7">
        <v>0.21668499999999999</v>
      </c>
      <c r="E1550" s="7">
        <v>0.458065</v>
      </c>
      <c r="F1550" s="7">
        <v>0.18354599999999999</v>
      </c>
      <c r="H1550" s="7">
        <v>0.38913999999999999</v>
      </c>
      <c r="I1550" s="7">
        <v>0.81064800000000004</v>
      </c>
      <c r="J1550" s="7">
        <v>0.34284399999999998</v>
      </c>
      <c r="L1550" s="7"/>
      <c r="M1550" s="7"/>
    </row>
    <row r="1551" spans="2:13" x14ac:dyDescent="0.25">
      <c r="B1551" s="6">
        <v>-123.75</v>
      </c>
      <c r="C1551" s="6">
        <v>42.3</v>
      </c>
      <c r="D1551" s="7">
        <v>0.22705900000000001</v>
      </c>
      <c r="E1551" s="7">
        <v>0.47968699999999997</v>
      </c>
      <c r="F1551" s="7">
        <v>0.191052</v>
      </c>
      <c r="H1551" s="7">
        <v>0.40595100000000001</v>
      </c>
      <c r="I1551" s="7">
        <v>0.84684700000000002</v>
      </c>
      <c r="J1551" s="7">
        <v>0.35424299999999997</v>
      </c>
      <c r="L1551" s="7"/>
      <c r="M1551" s="7"/>
    </row>
    <row r="1552" spans="2:13" x14ac:dyDescent="0.25">
      <c r="B1552" s="6">
        <v>-123.8</v>
      </c>
      <c r="C1552" s="6">
        <v>42.3</v>
      </c>
      <c r="D1552" s="7">
        <v>0.23834900000000001</v>
      </c>
      <c r="E1552" s="7">
        <v>0.50327500000000003</v>
      </c>
      <c r="F1552" s="7">
        <v>0.19923399999999999</v>
      </c>
      <c r="H1552" s="7">
        <v>0.421483</v>
      </c>
      <c r="I1552" s="7">
        <v>0.88411499999999998</v>
      </c>
      <c r="J1552" s="7">
        <v>0.36594100000000002</v>
      </c>
      <c r="L1552" s="7"/>
      <c r="M1552" s="7"/>
    </row>
    <row r="1553" spans="2:13" x14ac:dyDescent="0.25">
      <c r="B1553" s="6">
        <v>-123.85</v>
      </c>
      <c r="C1553" s="6">
        <v>42.3</v>
      </c>
      <c r="D1553" s="7">
        <v>0.25137100000000001</v>
      </c>
      <c r="E1553" s="7">
        <v>0.53039700000000001</v>
      </c>
      <c r="F1553" s="7">
        <v>0.208394</v>
      </c>
      <c r="H1553" s="7">
        <v>0.44035000000000002</v>
      </c>
      <c r="I1553" s="7">
        <v>0.92901</v>
      </c>
      <c r="J1553" s="7">
        <v>0.37955</v>
      </c>
      <c r="L1553" s="7"/>
      <c r="M1553" s="7"/>
    </row>
    <row r="1554" spans="2:13" x14ac:dyDescent="0.25">
      <c r="B1554" s="6">
        <v>-123.9</v>
      </c>
      <c r="C1554" s="6">
        <v>42.3</v>
      </c>
      <c r="D1554" s="7">
        <v>0.26595200000000002</v>
      </c>
      <c r="E1554" s="7">
        <v>0.56083499999999997</v>
      </c>
      <c r="F1554" s="7">
        <v>0.218053</v>
      </c>
      <c r="H1554" s="7">
        <v>0.459756</v>
      </c>
      <c r="I1554" s="7">
        <v>0.97558199999999995</v>
      </c>
      <c r="J1554" s="7">
        <v>0.39373000000000002</v>
      </c>
      <c r="L1554" s="7"/>
      <c r="M1554" s="7"/>
    </row>
    <row r="1555" spans="2:13" x14ac:dyDescent="0.25">
      <c r="B1555" s="6">
        <v>-123.95</v>
      </c>
      <c r="C1555" s="6">
        <v>42.3</v>
      </c>
      <c r="D1555" s="7">
        <v>0.28301300000000001</v>
      </c>
      <c r="E1555" s="7">
        <v>0.59662800000000005</v>
      </c>
      <c r="F1555" s="7">
        <v>0.227357</v>
      </c>
      <c r="H1555" s="7">
        <v>0.48371700000000001</v>
      </c>
      <c r="I1555" s="7">
        <v>1.02132</v>
      </c>
      <c r="J1555" s="7">
        <v>0.41049200000000002</v>
      </c>
      <c r="L1555" s="7"/>
      <c r="M1555" s="7"/>
    </row>
    <row r="1556" spans="2:13" x14ac:dyDescent="0.25">
      <c r="B1556" s="6">
        <v>-124</v>
      </c>
      <c r="C1556" s="6">
        <v>42.3</v>
      </c>
      <c r="D1556" s="7">
        <v>0.30113499999999999</v>
      </c>
      <c r="E1556" s="7">
        <v>0.64246700000000001</v>
      </c>
      <c r="F1556" s="7">
        <v>0.238898</v>
      </c>
      <c r="H1556" s="7">
        <v>0.50983500000000004</v>
      </c>
      <c r="I1556" s="7">
        <v>1.0729</v>
      </c>
      <c r="J1556" s="7">
        <v>0.42877900000000002</v>
      </c>
      <c r="L1556" s="7"/>
      <c r="M1556" s="7"/>
    </row>
    <row r="1557" spans="2:13" x14ac:dyDescent="0.25">
      <c r="B1557" s="6">
        <v>-124.05</v>
      </c>
      <c r="C1557" s="6">
        <v>42.3</v>
      </c>
      <c r="D1557" s="7">
        <v>0.322382</v>
      </c>
      <c r="E1557" s="7">
        <v>0.68769000000000002</v>
      </c>
      <c r="F1557" s="7">
        <v>0.25260899999999997</v>
      </c>
      <c r="H1557" s="7">
        <v>0.54249400000000003</v>
      </c>
      <c r="I1557" s="7">
        <v>1.1363799999999999</v>
      </c>
      <c r="J1557" s="7">
        <v>0.45084299999999999</v>
      </c>
      <c r="L1557" s="7"/>
      <c r="M1557" s="7"/>
    </row>
    <row r="1558" spans="2:13" x14ac:dyDescent="0.25">
      <c r="B1558" s="6">
        <v>-124.1</v>
      </c>
      <c r="C1558" s="6">
        <v>42.3</v>
      </c>
      <c r="D1558" s="7">
        <v>0.34958499999999998</v>
      </c>
      <c r="E1558" s="7">
        <v>0.74376699999999996</v>
      </c>
      <c r="F1558" s="7">
        <v>0.27013100000000001</v>
      </c>
      <c r="H1558" s="7">
        <v>0.57536100000000001</v>
      </c>
      <c r="I1558" s="7">
        <v>1.21201</v>
      </c>
      <c r="J1558" s="7">
        <v>0.47622500000000001</v>
      </c>
      <c r="L1558" s="7"/>
      <c r="M1558" s="7"/>
    </row>
    <row r="1559" spans="2:13" x14ac:dyDescent="0.25">
      <c r="B1559" s="6">
        <v>-124.15</v>
      </c>
      <c r="C1559" s="6">
        <v>42.3</v>
      </c>
      <c r="D1559" s="7">
        <v>0.38621299999999997</v>
      </c>
      <c r="E1559" s="7">
        <v>0.81843500000000002</v>
      </c>
      <c r="F1559" s="7">
        <v>0.29363</v>
      </c>
      <c r="H1559" s="7">
        <v>0.61578599999999994</v>
      </c>
      <c r="I1559" s="7">
        <v>1.3146800000000001</v>
      </c>
      <c r="J1559" s="7">
        <v>0.50400500000000004</v>
      </c>
      <c r="L1559" s="7"/>
      <c r="M1559" s="7"/>
    </row>
    <row r="1560" spans="2:13" x14ac:dyDescent="0.25">
      <c r="B1560" s="6">
        <v>-124.2</v>
      </c>
      <c r="C1560" s="6">
        <v>42.3</v>
      </c>
      <c r="D1560" s="7">
        <v>0.43081999999999998</v>
      </c>
      <c r="E1560" s="7">
        <v>0.92538600000000004</v>
      </c>
      <c r="F1560" s="7">
        <v>0.32694000000000001</v>
      </c>
      <c r="H1560" s="7">
        <v>0.67023100000000002</v>
      </c>
      <c r="I1560" s="7">
        <v>1.4580599999999999</v>
      </c>
      <c r="J1560" s="7">
        <v>0.53805899999999995</v>
      </c>
      <c r="L1560" s="7"/>
      <c r="M1560" s="7"/>
    </row>
    <row r="1561" spans="2:13" x14ac:dyDescent="0.25">
      <c r="B1561" s="6">
        <v>-124.25</v>
      </c>
      <c r="C1561" s="6">
        <v>42.3</v>
      </c>
      <c r="D1561" s="7">
        <v>0.49282900000000002</v>
      </c>
      <c r="E1561" s="7">
        <v>1.0579799999999999</v>
      </c>
      <c r="F1561" s="7">
        <v>0.365892</v>
      </c>
      <c r="H1561" s="7">
        <v>0.75417299999999998</v>
      </c>
      <c r="I1561" s="7">
        <v>1.6328</v>
      </c>
      <c r="J1561" s="7">
        <v>0.59010200000000002</v>
      </c>
      <c r="L1561" s="7"/>
      <c r="M1561" s="7"/>
    </row>
    <row r="1562" spans="2:13" x14ac:dyDescent="0.25">
      <c r="B1562" s="6">
        <v>-124.3</v>
      </c>
      <c r="C1562" s="6">
        <v>42.3</v>
      </c>
      <c r="D1562" s="7">
        <v>0.57883700000000005</v>
      </c>
      <c r="E1562" s="7">
        <v>1.22834</v>
      </c>
      <c r="F1562" s="7">
        <v>0.422074</v>
      </c>
      <c r="H1562" s="7">
        <v>0.86141000000000001</v>
      </c>
      <c r="I1562" s="7">
        <v>1.8876500000000001</v>
      </c>
      <c r="J1562" s="7">
        <v>0.66947599999999996</v>
      </c>
      <c r="L1562" s="7"/>
      <c r="M1562" s="7"/>
    </row>
    <row r="1563" spans="2:13" x14ac:dyDescent="0.25">
      <c r="B1563" s="6">
        <v>-124.35</v>
      </c>
      <c r="C1563" s="6">
        <v>42.3</v>
      </c>
      <c r="D1563" s="7">
        <v>0.61352300000000004</v>
      </c>
      <c r="E1563" s="7">
        <v>1.31497</v>
      </c>
      <c r="F1563" s="7">
        <v>0.45004300000000003</v>
      </c>
      <c r="H1563" s="7">
        <v>0.91345299999999996</v>
      </c>
      <c r="I1563" s="7">
        <v>2.01918</v>
      </c>
      <c r="J1563" s="7">
        <v>0.71138000000000001</v>
      </c>
      <c r="L1563" s="7"/>
      <c r="M1563" s="7"/>
    </row>
    <row r="1564" spans="2:13" x14ac:dyDescent="0.25">
      <c r="B1564" s="6">
        <v>-124.4</v>
      </c>
      <c r="C1564" s="6">
        <v>42.3</v>
      </c>
      <c r="D1564" s="7">
        <v>0.57769000000000004</v>
      </c>
      <c r="E1564" s="7">
        <v>1.2289099999999999</v>
      </c>
      <c r="F1564" s="7">
        <v>0.420852</v>
      </c>
      <c r="H1564" s="7">
        <v>0.86390800000000001</v>
      </c>
      <c r="I1564" s="7">
        <v>1.8889100000000001</v>
      </c>
      <c r="J1564" s="7">
        <v>0.67371800000000004</v>
      </c>
      <c r="L1564" s="7"/>
      <c r="M1564" s="7"/>
    </row>
    <row r="1565" spans="2:13" x14ac:dyDescent="0.25">
      <c r="B1565" s="6">
        <v>-124.45</v>
      </c>
      <c r="C1565" s="6">
        <v>42.3</v>
      </c>
      <c r="D1565" s="7">
        <v>0.54267100000000001</v>
      </c>
      <c r="E1565" s="7">
        <v>1.1505099999999999</v>
      </c>
      <c r="F1565" s="7">
        <v>0.39475100000000002</v>
      </c>
      <c r="H1565" s="7">
        <v>0.83457899999999996</v>
      </c>
      <c r="I1565" s="7">
        <v>1.80558</v>
      </c>
      <c r="J1565" s="7">
        <v>0.65031000000000005</v>
      </c>
      <c r="L1565" s="7"/>
      <c r="M1565" s="7"/>
    </row>
    <row r="1566" spans="2:13" x14ac:dyDescent="0.25">
      <c r="B1566" s="6">
        <v>-124.5</v>
      </c>
      <c r="C1566" s="6">
        <v>42.3</v>
      </c>
      <c r="D1566" s="7">
        <v>0.53120199999999995</v>
      </c>
      <c r="E1566" s="7">
        <v>1.1192899999999999</v>
      </c>
      <c r="F1566" s="7">
        <v>0.38586399999999998</v>
      </c>
      <c r="H1566" s="7">
        <v>0.84911300000000001</v>
      </c>
      <c r="I1566" s="7">
        <v>1.8250999999999999</v>
      </c>
      <c r="J1566" s="7">
        <v>0.65707599999999999</v>
      </c>
      <c r="L1566" s="7"/>
      <c r="M1566" s="7"/>
    </row>
    <row r="1567" spans="2:13" x14ac:dyDescent="0.25">
      <c r="B1567" s="6">
        <v>-124.55</v>
      </c>
      <c r="C1567" s="6">
        <v>42.3</v>
      </c>
      <c r="D1567" s="7">
        <v>0.52308699999999997</v>
      </c>
      <c r="E1567" s="7">
        <v>1.0921700000000001</v>
      </c>
      <c r="F1567" s="7">
        <v>0.380185</v>
      </c>
      <c r="H1567" s="7">
        <v>0.86043400000000003</v>
      </c>
      <c r="I1567" s="7">
        <v>1.8375300000000001</v>
      </c>
      <c r="J1567" s="7">
        <v>0.66352900000000004</v>
      </c>
      <c r="L1567" s="7"/>
      <c r="M1567" s="7"/>
    </row>
    <row r="1568" spans="2:13" x14ac:dyDescent="0.25">
      <c r="B1568" s="6">
        <v>-124.6</v>
      </c>
      <c r="C1568" s="6">
        <v>42.3</v>
      </c>
      <c r="D1568" s="7">
        <v>0.52261000000000002</v>
      </c>
      <c r="E1568" s="7">
        <v>1.0805800000000001</v>
      </c>
      <c r="F1568" s="7">
        <v>0.37942100000000001</v>
      </c>
      <c r="H1568" s="7">
        <v>0.87360700000000002</v>
      </c>
      <c r="I1568" s="7">
        <v>1.85809</v>
      </c>
      <c r="J1568" s="7">
        <v>0.67322400000000004</v>
      </c>
      <c r="L1568" s="7"/>
      <c r="M1568" s="7"/>
    </row>
    <row r="1569" spans="2:13" x14ac:dyDescent="0.25">
      <c r="B1569" s="6">
        <v>-124.65</v>
      </c>
      <c r="C1569" s="6">
        <v>42.3</v>
      </c>
      <c r="D1569" s="7">
        <v>0.52364200000000005</v>
      </c>
      <c r="E1569" s="7">
        <v>1.0747100000000001</v>
      </c>
      <c r="F1569" s="7">
        <v>0.38012899999999999</v>
      </c>
      <c r="H1569" s="7">
        <v>0.88184499999999999</v>
      </c>
      <c r="I1569" s="7">
        <v>1.86972</v>
      </c>
      <c r="J1569" s="7">
        <v>0.68150900000000003</v>
      </c>
      <c r="L1569" s="7"/>
      <c r="M1569" s="7"/>
    </row>
    <row r="1570" spans="2:13" x14ac:dyDescent="0.25">
      <c r="B1570" s="6">
        <v>-124.7</v>
      </c>
      <c r="C1570" s="6">
        <v>42.3</v>
      </c>
      <c r="D1570" s="7">
        <v>0.52282300000000004</v>
      </c>
      <c r="E1570" s="7">
        <v>1.06867</v>
      </c>
      <c r="F1570" s="7">
        <v>0.38028099999999998</v>
      </c>
      <c r="H1570" s="7">
        <v>0.88317599999999996</v>
      </c>
      <c r="I1570" s="7">
        <v>1.8673999999999999</v>
      </c>
      <c r="J1570" s="7">
        <v>0.68608000000000002</v>
      </c>
      <c r="L1570" s="7"/>
      <c r="M1570" s="7"/>
    </row>
    <row r="1571" spans="2:13" x14ac:dyDescent="0.25">
      <c r="B1571" s="6">
        <v>-124.75</v>
      </c>
      <c r="C1571" s="6">
        <v>42.3</v>
      </c>
      <c r="D1571" s="7">
        <v>0.50266599999999995</v>
      </c>
      <c r="E1571" s="7">
        <v>1.0338700000000001</v>
      </c>
      <c r="F1571" s="7">
        <v>0.36941200000000002</v>
      </c>
      <c r="H1571" s="7">
        <v>0.85782800000000003</v>
      </c>
      <c r="I1571" s="7">
        <v>1.80338</v>
      </c>
      <c r="J1571" s="7">
        <v>0.67101900000000003</v>
      </c>
      <c r="L1571" s="7"/>
      <c r="M1571" s="7"/>
    </row>
    <row r="1572" spans="2:13" x14ac:dyDescent="0.25">
      <c r="B1572" s="6">
        <v>-124.8</v>
      </c>
      <c r="C1572" s="6">
        <v>42.3</v>
      </c>
      <c r="D1572" s="7">
        <v>0.48497099999999999</v>
      </c>
      <c r="E1572" s="7">
        <v>1.0025500000000001</v>
      </c>
      <c r="F1572" s="7">
        <v>0.35776200000000002</v>
      </c>
      <c r="H1572" s="7">
        <v>0.84322900000000001</v>
      </c>
      <c r="I1572" s="7">
        <v>1.7621899999999999</v>
      </c>
      <c r="J1572" s="7">
        <v>0.65915100000000004</v>
      </c>
      <c r="L1572" s="7"/>
      <c r="M1572" s="7"/>
    </row>
    <row r="1573" spans="2:13" x14ac:dyDescent="0.25">
      <c r="B1573" s="6">
        <v>-124.85</v>
      </c>
      <c r="C1573" s="6">
        <v>42.3</v>
      </c>
      <c r="D1573" s="7">
        <v>0.47437000000000001</v>
      </c>
      <c r="E1573" s="7">
        <v>0.981541</v>
      </c>
      <c r="F1573" s="7">
        <v>0.35054800000000003</v>
      </c>
      <c r="H1573" s="7">
        <v>0.84013700000000002</v>
      </c>
      <c r="I1573" s="7">
        <v>1.7478199999999999</v>
      </c>
      <c r="J1573" s="7">
        <v>0.656551</v>
      </c>
      <c r="L1573" s="7"/>
      <c r="M1573" s="7"/>
    </row>
    <row r="1574" spans="2:13" x14ac:dyDescent="0.25">
      <c r="B1574" s="6">
        <v>-124.9</v>
      </c>
      <c r="C1574" s="6">
        <v>42.3</v>
      </c>
      <c r="D1574" s="7">
        <v>0.47018700000000002</v>
      </c>
      <c r="E1574" s="7">
        <v>0.97103200000000001</v>
      </c>
      <c r="F1574" s="7">
        <v>0.34734599999999999</v>
      </c>
      <c r="H1574" s="7">
        <v>0.84418000000000004</v>
      </c>
      <c r="I1574" s="7">
        <v>1.75197</v>
      </c>
      <c r="J1574" s="7">
        <v>0.65965200000000002</v>
      </c>
      <c r="L1574" s="7"/>
      <c r="M1574" s="7"/>
    </row>
    <row r="1575" spans="2:13" x14ac:dyDescent="0.25">
      <c r="B1575" s="6">
        <v>-124.95</v>
      </c>
      <c r="C1575" s="6">
        <v>42.3</v>
      </c>
      <c r="D1575" s="7">
        <v>0.47050199999999998</v>
      </c>
      <c r="E1575" s="7">
        <v>0.96934799999999999</v>
      </c>
      <c r="F1575" s="7">
        <v>0.34684500000000001</v>
      </c>
      <c r="H1575" s="7">
        <v>0.85164600000000001</v>
      </c>
      <c r="I1575" s="7">
        <v>1.7664299999999999</v>
      </c>
      <c r="J1575" s="7">
        <v>0.66568799999999995</v>
      </c>
      <c r="L1575" s="7"/>
      <c r="M1575" s="7"/>
    </row>
    <row r="1576" spans="2:13" x14ac:dyDescent="0.25">
      <c r="B1576" s="6">
        <v>-125</v>
      </c>
      <c r="C1576" s="6">
        <v>42.3</v>
      </c>
      <c r="D1576" s="7">
        <v>0.473358</v>
      </c>
      <c r="E1576" s="7">
        <v>0.97377599999999997</v>
      </c>
      <c r="F1576" s="7">
        <v>0.34792400000000001</v>
      </c>
      <c r="H1576" s="7">
        <v>0.86062399999999994</v>
      </c>
      <c r="I1576" s="7">
        <v>1.78592</v>
      </c>
      <c r="J1576" s="7">
        <v>0.67309200000000002</v>
      </c>
      <c r="L1576" s="7"/>
      <c r="M1576" s="7"/>
    </row>
    <row r="1577" spans="2:13" x14ac:dyDescent="0.25">
      <c r="B1577" s="6">
        <v>-116.35</v>
      </c>
      <c r="C1577" s="6">
        <v>42.35</v>
      </c>
      <c r="D1577" s="7">
        <v>4.3556699999999997E-2</v>
      </c>
      <c r="E1577" s="7">
        <v>9.4494599999999998E-2</v>
      </c>
      <c r="F1577" s="7">
        <v>3.4594E-2</v>
      </c>
      <c r="H1577" s="7">
        <v>6.84665E-2</v>
      </c>
      <c r="I1577" s="7">
        <v>0.15085200000000001</v>
      </c>
      <c r="J1577" s="7">
        <v>4.9745999999999999E-2</v>
      </c>
      <c r="L1577" s="7"/>
      <c r="M1577" s="7"/>
    </row>
    <row r="1578" spans="2:13" x14ac:dyDescent="0.25">
      <c r="B1578" s="6">
        <v>-116.4</v>
      </c>
      <c r="C1578" s="6">
        <v>42.35</v>
      </c>
      <c r="D1578" s="7">
        <v>4.3627199999999998E-2</v>
      </c>
      <c r="E1578" s="7">
        <v>9.4615299999999999E-2</v>
      </c>
      <c r="F1578" s="7">
        <v>3.4666299999999997E-2</v>
      </c>
      <c r="H1578" s="7">
        <v>6.85143E-2</v>
      </c>
      <c r="I1578" s="7">
        <v>0.15090899999999999</v>
      </c>
      <c r="J1578" s="7">
        <v>4.9863400000000002E-2</v>
      </c>
      <c r="L1578" s="7"/>
      <c r="M1578" s="7"/>
    </row>
    <row r="1579" spans="2:13" x14ac:dyDescent="0.25">
      <c r="B1579" s="6">
        <v>-116.45</v>
      </c>
      <c r="C1579" s="6">
        <v>42.35</v>
      </c>
      <c r="D1579" s="7">
        <v>4.3725800000000002E-2</v>
      </c>
      <c r="E1579" s="7">
        <v>9.4798499999999994E-2</v>
      </c>
      <c r="F1579" s="7">
        <v>3.47668E-2</v>
      </c>
      <c r="H1579" s="7">
        <v>6.8603999999999998E-2</v>
      </c>
      <c r="I1579" s="7">
        <v>0.151059</v>
      </c>
      <c r="J1579" s="7">
        <v>5.00122E-2</v>
      </c>
      <c r="L1579" s="7"/>
      <c r="M1579" s="7"/>
    </row>
    <row r="1580" spans="2:13" x14ac:dyDescent="0.25">
      <c r="B1580" s="6">
        <v>-116.5</v>
      </c>
      <c r="C1580" s="6">
        <v>42.35</v>
      </c>
      <c r="D1580" s="7">
        <v>4.3837500000000001E-2</v>
      </c>
      <c r="E1580" s="7">
        <v>9.5010600000000001E-2</v>
      </c>
      <c r="F1580" s="7">
        <v>3.4874299999999997E-2</v>
      </c>
      <c r="H1580" s="7">
        <v>6.8714300000000006E-2</v>
      </c>
      <c r="I1580" s="7">
        <v>0.151253</v>
      </c>
      <c r="J1580" s="7">
        <v>5.0170399999999997E-2</v>
      </c>
      <c r="L1580" s="7"/>
      <c r="M1580" s="7"/>
    </row>
    <row r="1581" spans="2:13" x14ac:dyDescent="0.25">
      <c r="B1581" s="6">
        <v>-116.55</v>
      </c>
      <c r="C1581" s="6">
        <v>42.35</v>
      </c>
      <c r="D1581" s="7">
        <v>4.3982300000000002E-2</v>
      </c>
      <c r="E1581" s="7">
        <v>9.5297400000000004E-2</v>
      </c>
      <c r="F1581" s="7">
        <v>3.5005500000000002E-2</v>
      </c>
      <c r="H1581" s="7">
        <v>6.8876300000000001E-2</v>
      </c>
      <c r="I1581" s="7">
        <v>0.15156</v>
      </c>
      <c r="J1581" s="7">
        <v>5.0360200000000001E-2</v>
      </c>
      <c r="L1581" s="7"/>
      <c r="M1581" s="7"/>
    </row>
    <row r="1582" spans="2:13" x14ac:dyDescent="0.25">
      <c r="B1582" s="6">
        <v>-116.6</v>
      </c>
      <c r="C1582" s="6">
        <v>42.35</v>
      </c>
      <c r="D1582" s="7">
        <v>4.4142800000000003E-2</v>
      </c>
      <c r="E1582" s="7">
        <v>9.5619300000000004E-2</v>
      </c>
      <c r="F1582" s="7">
        <v>3.5136899999999999E-2</v>
      </c>
      <c r="H1582" s="7">
        <v>6.9065299999999996E-2</v>
      </c>
      <c r="I1582" s="7">
        <v>0.15192700000000001</v>
      </c>
      <c r="J1582" s="7">
        <v>5.0561200000000001E-2</v>
      </c>
      <c r="L1582" s="7"/>
      <c r="M1582" s="7"/>
    </row>
    <row r="1583" spans="2:13" x14ac:dyDescent="0.25">
      <c r="B1583" s="6">
        <v>-116.65</v>
      </c>
      <c r="C1583" s="6">
        <v>42.35</v>
      </c>
      <c r="D1583" s="7">
        <v>4.4341899999999997E-2</v>
      </c>
      <c r="E1583" s="7">
        <v>9.6028299999999997E-2</v>
      </c>
      <c r="F1583" s="7">
        <v>3.52904E-2</v>
      </c>
      <c r="H1583" s="7">
        <v>6.9316600000000006E-2</v>
      </c>
      <c r="I1583" s="7">
        <v>0.15243399999999999</v>
      </c>
      <c r="J1583" s="7">
        <v>5.07967E-2</v>
      </c>
      <c r="L1583" s="7"/>
      <c r="M1583" s="7"/>
    </row>
    <row r="1584" spans="2:13" x14ac:dyDescent="0.25">
      <c r="B1584" s="6">
        <v>-116.7</v>
      </c>
      <c r="C1584" s="6">
        <v>42.35</v>
      </c>
      <c r="D1584" s="7">
        <v>4.4559099999999997E-2</v>
      </c>
      <c r="E1584" s="7">
        <v>9.6478800000000003E-2</v>
      </c>
      <c r="F1584" s="7">
        <v>3.5448399999999998E-2</v>
      </c>
      <c r="H1584" s="7">
        <v>6.9602700000000003E-2</v>
      </c>
      <c r="I1584" s="7">
        <v>0.15301899999999999</v>
      </c>
      <c r="J1584" s="7">
        <v>5.1046099999999997E-2</v>
      </c>
      <c r="L1584" s="7"/>
      <c r="M1584" s="7"/>
    </row>
    <row r="1585" spans="2:13" x14ac:dyDescent="0.25">
      <c r="B1585" s="6">
        <v>-116.75</v>
      </c>
      <c r="C1585" s="6">
        <v>42.35</v>
      </c>
      <c r="D1585" s="7">
        <v>4.4819299999999999E-2</v>
      </c>
      <c r="E1585" s="7">
        <v>9.7026899999999999E-2</v>
      </c>
      <c r="F1585" s="7">
        <v>3.5640199999999997E-2</v>
      </c>
      <c r="H1585" s="7">
        <v>6.9961400000000007E-2</v>
      </c>
      <c r="I1585" s="7">
        <v>0.15376799999999999</v>
      </c>
      <c r="J1585" s="7">
        <v>5.1341400000000002E-2</v>
      </c>
      <c r="L1585" s="7"/>
      <c r="M1585" s="7"/>
    </row>
    <row r="1586" spans="2:13" x14ac:dyDescent="0.25">
      <c r="B1586" s="6">
        <v>-116.8</v>
      </c>
      <c r="C1586" s="6">
        <v>42.35</v>
      </c>
      <c r="D1586" s="7">
        <v>4.5099399999999998E-2</v>
      </c>
      <c r="E1586" s="7">
        <v>9.7619899999999996E-2</v>
      </c>
      <c r="F1586" s="7">
        <v>3.5835899999999997E-2</v>
      </c>
      <c r="H1586" s="7">
        <v>7.0361699999999999E-2</v>
      </c>
      <c r="I1586" s="7">
        <v>0.15461</v>
      </c>
      <c r="J1586" s="7">
        <v>5.1652700000000003E-2</v>
      </c>
      <c r="L1586" s="7"/>
      <c r="M1586" s="7"/>
    </row>
    <row r="1587" spans="2:13" x14ac:dyDescent="0.25">
      <c r="B1587" s="6">
        <v>-116.85</v>
      </c>
      <c r="C1587" s="6">
        <v>42.35</v>
      </c>
      <c r="D1587" s="7">
        <v>4.5426099999999997E-2</v>
      </c>
      <c r="E1587" s="7">
        <v>9.8318900000000001E-2</v>
      </c>
      <c r="F1587" s="7">
        <v>3.6050400000000003E-2</v>
      </c>
      <c r="H1587" s="7">
        <v>7.0844500000000005E-2</v>
      </c>
      <c r="I1587" s="7">
        <v>0.155638</v>
      </c>
      <c r="J1587" s="7">
        <v>5.2003199999999999E-2</v>
      </c>
      <c r="L1587" s="7"/>
      <c r="M1587" s="7"/>
    </row>
    <row r="1588" spans="2:13" x14ac:dyDescent="0.25">
      <c r="B1588" s="6">
        <v>-116.9</v>
      </c>
      <c r="C1588" s="6">
        <v>42.35</v>
      </c>
      <c r="D1588" s="7">
        <v>4.5775499999999997E-2</v>
      </c>
      <c r="E1588" s="7">
        <v>9.9068799999999999E-2</v>
      </c>
      <c r="F1588" s="7">
        <v>3.6274599999999997E-2</v>
      </c>
      <c r="H1588" s="7">
        <v>7.1378899999999995E-2</v>
      </c>
      <c r="I1588" s="7">
        <v>0.156781</v>
      </c>
      <c r="J1588" s="7">
        <v>5.2379099999999998E-2</v>
      </c>
      <c r="L1588" s="7"/>
      <c r="M1588" s="7"/>
    </row>
    <row r="1589" spans="2:13" x14ac:dyDescent="0.25">
      <c r="B1589" s="6">
        <v>-116.95</v>
      </c>
      <c r="C1589" s="6">
        <v>42.35</v>
      </c>
      <c r="D1589" s="7">
        <v>4.61786E-2</v>
      </c>
      <c r="E1589" s="7">
        <v>9.9939899999999998E-2</v>
      </c>
      <c r="F1589" s="7">
        <v>3.6531099999999997E-2</v>
      </c>
      <c r="H1589" s="7">
        <v>7.2013199999999999E-2</v>
      </c>
      <c r="I1589" s="7">
        <v>0.15814500000000001</v>
      </c>
      <c r="J1589" s="7">
        <v>5.2806800000000001E-2</v>
      </c>
      <c r="L1589" s="7"/>
      <c r="M1589" s="7"/>
    </row>
    <row r="1590" spans="2:13" x14ac:dyDescent="0.25">
      <c r="B1590" s="6">
        <v>-117</v>
      </c>
      <c r="C1590" s="6">
        <v>42.35</v>
      </c>
      <c r="D1590" s="7">
        <v>4.6609999999999999E-2</v>
      </c>
      <c r="E1590" s="7">
        <v>0.100873</v>
      </c>
      <c r="F1590" s="7">
        <v>3.6797400000000001E-2</v>
      </c>
      <c r="H1590" s="7">
        <v>7.2714699999999993E-2</v>
      </c>
      <c r="I1590" s="7">
        <v>0.15965499999999999</v>
      </c>
      <c r="J1590" s="7">
        <v>5.3267500000000002E-2</v>
      </c>
      <c r="L1590" s="7"/>
      <c r="M1590" s="7"/>
    </row>
    <row r="1591" spans="2:13" x14ac:dyDescent="0.25">
      <c r="B1591" s="6">
        <v>-117.05</v>
      </c>
      <c r="C1591" s="6">
        <v>42.35</v>
      </c>
      <c r="D1591" s="7">
        <v>4.7103100000000002E-2</v>
      </c>
      <c r="E1591" s="7">
        <v>0.10194499999999999</v>
      </c>
      <c r="F1591" s="7">
        <v>3.7102499999999997E-2</v>
      </c>
      <c r="H1591" s="7">
        <v>7.35344E-2</v>
      </c>
      <c r="I1591" s="7">
        <v>0.16142699999999999</v>
      </c>
      <c r="J1591" s="7">
        <v>5.3794000000000002E-2</v>
      </c>
      <c r="L1591" s="7"/>
      <c r="M1591" s="7"/>
    </row>
    <row r="1592" spans="2:13" x14ac:dyDescent="0.25">
      <c r="B1592" s="6">
        <v>-117.1</v>
      </c>
      <c r="C1592" s="6">
        <v>42.35</v>
      </c>
      <c r="D1592" s="7">
        <v>4.7643100000000001E-2</v>
      </c>
      <c r="E1592" s="7">
        <v>0.103116</v>
      </c>
      <c r="F1592" s="7">
        <v>3.7442200000000002E-2</v>
      </c>
      <c r="H1592" s="7">
        <v>7.4415899999999993E-2</v>
      </c>
      <c r="I1592" s="7">
        <v>0.16341600000000001</v>
      </c>
      <c r="J1592" s="7">
        <v>5.4374600000000002E-2</v>
      </c>
      <c r="L1592" s="7"/>
      <c r="M1592" s="7"/>
    </row>
    <row r="1593" spans="2:13" x14ac:dyDescent="0.25">
      <c r="B1593" s="6">
        <v>-117.15</v>
      </c>
      <c r="C1593" s="6">
        <v>42.35</v>
      </c>
      <c r="D1593" s="7">
        <v>4.8238200000000002E-2</v>
      </c>
      <c r="E1593" s="7">
        <v>0.104412</v>
      </c>
      <c r="F1593" s="7">
        <v>3.7792800000000001E-2</v>
      </c>
      <c r="H1593" s="7">
        <v>7.5386700000000001E-2</v>
      </c>
      <c r="I1593" s="7">
        <v>0.16566</v>
      </c>
      <c r="J1593" s="7">
        <v>5.5005600000000002E-2</v>
      </c>
      <c r="L1593" s="7"/>
      <c r="M1593" s="7"/>
    </row>
    <row r="1594" spans="2:13" x14ac:dyDescent="0.25">
      <c r="B1594" s="6">
        <v>-117.2</v>
      </c>
      <c r="C1594" s="6">
        <v>42.35</v>
      </c>
      <c r="D1594" s="7">
        <v>4.8868000000000002E-2</v>
      </c>
      <c r="E1594" s="7">
        <v>0.105784</v>
      </c>
      <c r="F1594" s="7">
        <v>3.8162300000000003E-2</v>
      </c>
      <c r="H1594" s="7">
        <v>7.6438000000000006E-2</v>
      </c>
      <c r="I1594" s="7">
        <v>0.168101</v>
      </c>
      <c r="J1594" s="7">
        <v>5.5684600000000001E-2</v>
      </c>
      <c r="L1594" s="7"/>
      <c r="M1594" s="7"/>
    </row>
    <row r="1595" spans="2:13" x14ac:dyDescent="0.25">
      <c r="B1595" s="6">
        <v>-117.25</v>
      </c>
      <c r="C1595" s="6">
        <v>42.35</v>
      </c>
      <c r="D1595" s="7">
        <v>4.9571900000000002E-2</v>
      </c>
      <c r="E1595" s="7">
        <v>0.107322</v>
      </c>
      <c r="F1595" s="7">
        <v>3.85811E-2</v>
      </c>
      <c r="H1595" s="7">
        <v>7.7626399999999998E-2</v>
      </c>
      <c r="I1595" s="7">
        <v>0.170877</v>
      </c>
      <c r="J1595" s="7">
        <v>5.64459E-2</v>
      </c>
      <c r="L1595" s="7"/>
      <c r="M1595" s="7"/>
    </row>
    <row r="1596" spans="2:13" x14ac:dyDescent="0.25">
      <c r="B1596" s="6">
        <v>-117.3</v>
      </c>
      <c r="C1596" s="6">
        <v>42.35</v>
      </c>
      <c r="D1596" s="7">
        <v>5.03119E-2</v>
      </c>
      <c r="E1596" s="7">
        <v>0.108944</v>
      </c>
      <c r="F1596" s="7">
        <v>3.9004700000000003E-2</v>
      </c>
      <c r="H1596" s="7">
        <v>7.8906299999999999E-2</v>
      </c>
      <c r="I1596" s="7">
        <v>0.173877</v>
      </c>
      <c r="J1596" s="7">
        <v>5.7254699999999999E-2</v>
      </c>
      <c r="L1596" s="7"/>
      <c r="M1596" s="7"/>
    </row>
    <row r="1597" spans="2:13" x14ac:dyDescent="0.25">
      <c r="B1597" s="6">
        <v>-117.35</v>
      </c>
      <c r="C1597" s="6">
        <v>42.35</v>
      </c>
      <c r="D1597" s="7">
        <v>5.1133499999999998E-2</v>
      </c>
      <c r="E1597" s="7">
        <v>0.11075400000000001</v>
      </c>
      <c r="F1597" s="7">
        <v>3.9476200000000003E-2</v>
      </c>
      <c r="H1597" s="7">
        <v>8.0351300000000001E-2</v>
      </c>
      <c r="I1597" s="7">
        <v>0.177284</v>
      </c>
      <c r="J1597" s="7">
        <v>5.81599E-2</v>
      </c>
      <c r="L1597" s="7"/>
      <c r="M1597" s="7"/>
    </row>
    <row r="1598" spans="2:13" x14ac:dyDescent="0.25">
      <c r="B1598" s="6">
        <v>-117.4</v>
      </c>
      <c r="C1598" s="6">
        <v>42.35</v>
      </c>
      <c r="D1598" s="7">
        <v>5.1994600000000002E-2</v>
      </c>
      <c r="E1598" s="7">
        <v>0.112663</v>
      </c>
      <c r="F1598" s="7">
        <v>3.9974799999999998E-2</v>
      </c>
      <c r="H1598" s="7">
        <v>8.1944299999999998E-2</v>
      </c>
      <c r="I1598" s="7">
        <v>0.18104500000000001</v>
      </c>
      <c r="J1598" s="7">
        <v>5.9159700000000003E-2</v>
      </c>
      <c r="L1598" s="7"/>
      <c r="M1598" s="7"/>
    </row>
    <row r="1599" spans="2:13" x14ac:dyDescent="0.25">
      <c r="B1599" s="6">
        <v>-117.45</v>
      </c>
      <c r="C1599" s="6">
        <v>42.35</v>
      </c>
      <c r="D1599" s="7">
        <v>5.2935200000000002E-2</v>
      </c>
      <c r="E1599" s="7">
        <v>0.114786</v>
      </c>
      <c r="F1599" s="7">
        <v>4.05219E-2</v>
      </c>
      <c r="H1599" s="7">
        <v>8.3765999999999993E-2</v>
      </c>
      <c r="I1599" s="7">
        <v>0.18534</v>
      </c>
      <c r="J1599" s="7">
        <v>6.0286800000000001E-2</v>
      </c>
      <c r="L1599" s="7"/>
      <c r="M1599" s="7"/>
    </row>
    <row r="1600" spans="2:13" x14ac:dyDescent="0.25">
      <c r="B1600" s="6">
        <v>-117.5</v>
      </c>
      <c r="C1600" s="6">
        <v>42.35</v>
      </c>
      <c r="D1600" s="7">
        <v>5.3861199999999998E-2</v>
      </c>
      <c r="E1600" s="7">
        <v>0.116968</v>
      </c>
      <c r="F1600" s="7">
        <v>4.1094400000000003E-2</v>
      </c>
      <c r="H1600" s="7">
        <v>8.5741999999999999E-2</v>
      </c>
      <c r="I1600" s="7">
        <v>0.189968</v>
      </c>
      <c r="J1600" s="7">
        <v>6.1524500000000003E-2</v>
      </c>
      <c r="L1600" s="7"/>
      <c r="M1600" s="7"/>
    </row>
    <row r="1601" spans="2:13" x14ac:dyDescent="0.25">
      <c r="B1601" s="6">
        <v>-117.55</v>
      </c>
      <c r="C1601" s="6">
        <v>42.35</v>
      </c>
      <c r="D1601" s="7">
        <v>5.4859499999999999E-2</v>
      </c>
      <c r="E1601" s="7">
        <v>0.119312</v>
      </c>
      <c r="F1601" s="7">
        <v>4.1709299999999998E-2</v>
      </c>
      <c r="H1601" s="7">
        <v>8.7953100000000006E-2</v>
      </c>
      <c r="I1601" s="7">
        <v>0.194911</v>
      </c>
      <c r="J1601" s="7">
        <v>6.2911900000000007E-2</v>
      </c>
      <c r="L1601" s="7"/>
      <c r="M1601" s="7"/>
    </row>
    <row r="1602" spans="2:13" x14ac:dyDescent="0.25">
      <c r="B1602" s="6">
        <v>-117.6</v>
      </c>
      <c r="C1602" s="6">
        <v>42.35</v>
      </c>
      <c r="D1602" s="7">
        <v>5.5867399999999998E-2</v>
      </c>
      <c r="E1602" s="7">
        <v>0.12167500000000001</v>
      </c>
      <c r="F1602" s="7">
        <v>4.2326900000000001E-2</v>
      </c>
      <c r="H1602" s="7">
        <v>9.0171000000000001E-2</v>
      </c>
      <c r="I1602" s="7">
        <v>0.19983999999999999</v>
      </c>
      <c r="J1602" s="7">
        <v>6.4322400000000002E-2</v>
      </c>
      <c r="L1602" s="7"/>
      <c r="M1602" s="7"/>
    </row>
    <row r="1603" spans="2:13" x14ac:dyDescent="0.25">
      <c r="B1603" s="6">
        <v>-117.65</v>
      </c>
      <c r="C1603" s="6">
        <v>42.35</v>
      </c>
      <c r="D1603" s="7">
        <v>5.6933499999999998E-2</v>
      </c>
      <c r="E1603" s="7">
        <v>0.12417300000000001</v>
      </c>
      <c r="F1603" s="7">
        <v>4.2960499999999999E-2</v>
      </c>
      <c r="H1603" s="7">
        <v>9.2396500000000006E-2</v>
      </c>
      <c r="I1603" s="7">
        <v>0.20493600000000001</v>
      </c>
      <c r="J1603" s="7">
        <v>6.5754900000000005E-2</v>
      </c>
      <c r="L1603" s="7"/>
      <c r="M1603" s="7"/>
    </row>
    <row r="1604" spans="2:13" x14ac:dyDescent="0.25">
      <c r="B1604" s="6">
        <v>-117.7</v>
      </c>
      <c r="C1604" s="6">
        <v>42.35</v>
      </c>
      <c r="D1604" s="7">
        <v>5.8009199999999997E-2</v>
      </c>
      <c r="E1604" s="7">
        <v>0.12670799999999999</v>
      </c>
      <c r="F1604" s="7">
        <v>4.3579899999999998E-2</v>
      </c>
      <c r="H1604" s="7">
        <v>9.4439800000000004E-2</v>
      </c>
      <c r="I1604" s="7">
        <v>0.209727</v>
      </c>
      <c r="J1604" s="7">
        <v>6.7103800000000005E-2</v>
      </c>
      <c r="L1604" s="7"/>
      <c r="M1604" s="7"/>
    </row>
    <row r="1605" spans="2:13" x14ac:dyDescent="0.25">
      <c r="B1605" s="6">
        <v>-117.75</v>
      </c>
      <c r="C1605" s="6">
        <v>42.35</v>
      </c>
      <c r="D1605" s="7">
        <v>5.9147100000000001E-2</v>
      </c>
      <c r="E1605" s="7">
        <v>0.12934799999999999</v>
      </c>
      <c r="F1605" s="7">
        <v>4.4293800000000001E-2</v>
      </c>
      <c r="H1605" s="7">
        <v>9.6407499999999993E-2</v>
      </c>
      <c r="I1605" s="7">
        <v>0.21435899999999999</v>
      </c>
      <c r="J1605" s="7">
        <v>6.8392400000000006E-2</v>
      </c>
      <c r="L1605" s="7"/>
      <c r="M1605" s="7"/>
    </row>
    <row r="1606" spans="2:13" x14ac:dyDescent="0.25">
      <c r="B1606" s="6">
        <v>-117.8</v>
      </c>
      <c r="C1606" s="6">
        <v>42.35</v>
      </c>
      <c r="D1606" s="7">
        <v>6.0305999999999998E-2</v>
      </c>
      <c r="E1606" s="7">
        <v>0.13197500000000001</v>
      </c>
      <c r="F1606" s="7">
        <v>4.4930900000000003E-2</v>
      </c>
      <c r="H1606" s="7">
        <v>9.8249100000000006E-2</v>
      </c>
      <c r="I1606" s="7">
        <v>0.218586</v>
      </c>
      <c r="J1606" s="7">
        <v>6.9496299999999997E-2</v>
      </c>
      <c r="L1606" s="7"/>
      <c r="M1606" s="7"/>
    </row>
    <row r="1607" spans="2:13" x14ac:dyDescent="0.25">
      <c r="B1607" s="6">
        <v>-117.85</v>
      </c>
      <c r="C1607" s="6">
        <v>42.35</v>
      </c>
      <c r="D1607" s="7">
        <v>6.1532700000000003E-2</v>
      </c>
      <c r="E1607" s="7">
        <v>0.13473099999999999</v>
      </c>
      <c r="F1607" s="7">
        <v>4.5591300000000001E-2</v>
      </c>
      <c r="H1607" s="7">
        <v>0.100115</v>
      </c>
      <c r="I1607" s="7">
        <v>0.22275500000000001</v>
      </c>
      <c r="J1607" s="7">
        <v>7.0563500000000001E-2</v>
      </c>
      <c r="L1607" s="7"/>
      <c r="M1607" s="7"/>
    </row>
    <row r="1608" spans="2:13" x14ac:dyDescent="0.25">
      <c r="B1608" s="6">
        <v>-117.9</v>
      </c>
      <c r="C1608" s="6">
        <v>42.35</v>
      </c>
      <c r="D1608" s="7">
        <v>6.2782500000000005E-2</v>
      </c>
      <c r="E1608" s="7">
        <v>0.137513</v>
      </c>
      <c r="F1608" s="7">
        <v>4.6233900000000001E-2</v>
      </c>
      <c r="H1608" s="7">
        <v>0.101879</v>
      </c>
      <c r="I1608" s="7">
        <v>0.22652600000000001</v>
      </c>
      <c r="J1608" s="7">
        <v>7.1499099999999996E-2</v>
      </c>
      <c r="L1608" s="7"/>
      <c r="M1608" s="7"/>
    </row>
    <row r="1609" spans="2:13" x14ac:dyDescent="0.25">
      <c r="B1609" s="6">
        <v>-117.95</v>
      </c>
      <c r="C1609" s="6">
        <v>42.35</v>
      </c>
      <c r="D1609" s="7">
        <v>6.4106499999999997E-2</v>
      </c>
      <c r="E1609" s="7">
        <v>0.14041999999999999</v>
      </c>
      <c r="F1609" s="7">
        <v>4.6917500000000001E-2</v>
      </c>
      <c r="H1609" s="7">
        <v>0.10373</v>
      </c>
      <c r="I1609" s="7">
        <v>0.230466</v>
      </c>
      <c r="J1609" s="7">
        <v>7.2489799999999993E-2</v>
      </c>
      <c r="L1609" s="7"/>
      <c r="M1609" s="7"/>
    </row>
    <row r="1610" spans="2:13" x14ac:dyDescent="0.25">
      <c r="B1610" s="6">
        <v>-118</v>
      </c>
      <c r="C1610" s="6">
        <v>42.35</v>
      </c>
      <c r="D1610" s="7">
        <v>6.5491400000000005E-2</v>
      </c>
      <c r="E1610" s="7">
        <v>0.143424</v>
      </c>
      <c r="F1610" s="7">
        <v>4.7634000000000003E-2</v>
      </c>
      <c r="H1610" s="7">
        <v>0.105543</v>
      </c>
      <c r="I1610" s="7">
        <v>0.23449200000000001</v>
      </c>
      <c r="J1610" s="7">
        <v>7.34683E-2</v>
      </c>
      <c r="L1610" s="7"/>
      <c r="M1610" s="7"/>
    </row>
    <row r="1611" spans="2:13" x14ac:dyDescent="0.25">
      <c r="B1611" s="6">
        <v>-118.05</v>
      </c>
      <c r="C1611" s="6">
        <v>42.35</v>
      </c>
      <c r="D1611" s="7">
        <v>6.6871899999999998E-2</v>
      </c>
      <c r="E1611" s="7">
        <v>0.14638499999999999</v>
      </c>
      <c r="F1611" s="7">
        <v>4.83448E-2</v>
      </c>
      <c r="H1611" s="7">
        <v>0.107352</v>
      </c>
      <c r="I1611" s="7">
        <v>0.23860500000000001</v>
      </c>
      <c r="J1611" s="7">
        <v>7.4474399999999996E-2</v>
      </c>
      <c r="L1611" s="7"/>
      <c r="M1611" s="7"/>
    </row>
    <row r="1612" spans="2:13" x14ac:dyDescent="0.25">
      <c r="B1612" s="6">
        <v>-118.1</v>
      </c>
      <c r="C1612" s="6">
        <v>42.35</v>
      </c>
      <c r="D1612" s="7">
        <v>6.82339E-2</v>
      </c>
      <c r="E1612" s="7">
        <v>0.14929600000000001</v>
      </c>
      <c r="F1612" s="7">
        <v>4.9056599999999999E-2</v>
      </c>
      <c r="H1612" s="7">
        <v>0.109273</v>
      </c>
      <c r="I1612" s="7">
        <v>0.243119</v>
      </c>
      <c r="J1612" s="7">
        <v>7.5571100000000002E-2</v>
      </c>
      <c r="L1612" s="7"/>
      <c r="M1612" s="7"/>
    </row>
    <row r="1613" spans="2:13" x14ac:dyDescent="0.25">
      <c r="B1613" s="6">
        <v>-118.15</v>
      </c>
      <c r="C1613" s="6">
        <v>42.35</v>
      </c>
      <c r="D1613" s="7">
        <v>6.97546E-2</v>
      </c>
      <c r="E1613" s="7">
        <v>0.15254999999999999</v>
      </c>
      <c r="F1613" s="7">
        <v>4.9868000000000003E-2</v>
      </c>
      <c r="H1613" s="7">
        <v>0.11178</v>
      </c>
      <c r="I1613" s="7">
        <v>0.24917500000000001</v>
      </c>
      <c r="J1613" s="7">
        <v>7.7051099999999997E-2</v>
      </c>
      <c r="L1613" s="7"/>
      <c r="M1613" s="7"/>
    </row>
    <row r="1614" spans="2:13" x14ac:dyDescent="0.25">
      <c r="B1614" s="6">
        <v>-118.2</v>
      </c>
      <c r="C1614" s="6">
        <v>42.35</v>
      </c>
      <c r="D1614" s="7">
        <v>7.1178099999999994E-2</v>
      </c>
      <c r="E1614" s="7">
        <v>0.15564600000000001</v>
      </c>
      <c r="F1614" s="7">
        <v>5.0698399999999998E-2</v>
      </c>
      <c r="H1614" s="7">
        <v>0.114647</v>
      </c>
      <c r="I1614" s="7">
        <v>0.25616100000000003</v>
      </c>
      <c r="J1614" s="7">
        <v>7.8788700000000003E-2</v>
      </c>
      <c r="L1614" s="7"/>
      <c r="M1614" s="7"/>
    </row>
    <row r="1615" spans="2:13" x14ac:dyDescent="0.25">
      <c r="B1615" s="6">
        <v>-118.25</v>
      </c>
      <c r="C1615" s="6">
        <v>42.35</v>
      </c>
      <c r="D1615" s="7">
        <v>7.2490299999999994E-2</v>
      </c>
      <c r="E1615" s="7">
        <v>0.158583</v>
      </c>
      <c r="F1615" s="7">
        <v>5.1544E-2</v>
      </c>
      <c r="H1615" s="7">
        <v>0.118057</v>
      </c>
      <c r="I1615" s="7">
        <v>0.26442900000000003</v>
      </c>
      <c r="J1615" s="7">
        <v>8.0882800000000005E-2</v>
      </c>
      <c r="L1615" s="7"/>
      <c r="M1615" s="7"/>
    </row>
    <row r="1616" spans="2:13" x14ac:dyDescent="0.25">
      <c r="B1616" s="6">
        <v>-118.3</v>
      </c>
      <c r="C1616" s="6">
        <v>42.35</v>
      </c>
      <c r="D1616" s="7">
        <v>7.3747599999999996E-2</v>
      </c>
      <c r="E1616" s="7">
        <v>0.16150100000000001</v>
      </c>
      <c r="F1616" s="7">
        <v>5.2422299999999998E-2</v>
      </c>
      <c r="H1616" s="7">
        <v>0.122186</v>
      </c>
      <c r="I1616" s="7">
        <v>0.274316</v>
      </c>
      <c r="J1616" s="7">
        <v>8.3400699999999994E-2</v>
      </c>
      <c r="L1616" s="7"/>
      <c r="M1616" s="7"/>
    </row>
    <row r="1617" spans="2:13" x14ac:dyDescent="0.25">
      <c r="B1617" s="6">
        <v>-118.35</v>
      </c>
      <c r="C1617" s="6">
        <v>42.35</v>
      </c>
      <c r="D1617" s="7">
        <v>7.4762800000000004E-2</v>
      </c>
      <c r="E1617" s="7">
        <v>0.16406699999999999</v>
      </c>
      <c r="F1617" s="7">
        <v>5.32614E-2</v>
      </c>
      <c r="H1617" s="7">
        <v>0.126749</v>
      </c>
      <c r="I1617" s="7">
        <v>0.28494199999999997</v>
      </c>
      <c r="J1617" s="7">
        <v>8.6177100000000006E-2</v>
      </c>
      <c r="L1617" s="7"/>
      <c r="M1617" s="7"/>
    </row>
    <row r="1618" spans="2:13" x14ac:dyDescent="0.25">
      <c r="B1618" s="6">
        <v>-118.4</v>
      </c>
      <c r="C1618" s="6">
        <v>42.35</v>
      </c>
      <c r="D1618" s="7">
        <v>7.55971E-2</v>
      </c>
      <c r="E1618" s="7">
        <v>0.16616700000000001</v>
      </c>
      <c r="F1618" s="7">
        <v>5.4008899999999999E-2</v>
      </c>
      <c r="H1618" s="7">
        <v>0.131415</v>
      </c>
      <c r="I1618" s="7">
        <v>0.29478599999999999</v>
      </c>
      <c r="J1618" s="7">
        <v>8.8975899999999997E-2</v>
      </c>
      <c r="L1618" s="7"/>
      <c r="M1618" s="7"/>
    </row>
    <row r="1619" spans="2:13" x14ac:dyDescent="0.25">
      <c r="B1619" s="6">
        <v>-118.45</v>
      </c>
      <c r="C1619" s="6">
        <v>42.35</v>
      </c>
      <c r="D1619" s="7">
        <v>7.6242299999999999E-2</v>
      </c>
      <c r="E1619" s="7">
        <v>0.16778399999999999</v>
      </c>
      <c r="F1619" s="7">
        <v>5.4670299999999998E-2</v>
      </c>
      <c r="H1619" s="7">
        <v>0.136045</v>
      </c>
      <c r="I1619" s="7">
        <v>0.30463499999999999</v>
      </c>
      <c r="J1619" s="7">
        <v>9.17853E-2</v>
      </c>
      <c r="L1619" s="7"/>
      <c r="M1619" s="7"/>
    </row>
    <row r="1620" spans="2:13" x14ac:dyDescent="0.25">
      <c r="B1620" s="6">
        <v>-118.5</v>
      </c>
      <c r="C1620" s="6">
        <v>42.35</v>
      </c>
      <c r="D1620" s="7">
        <v>7.6637800000000006E-2</v>
      </c>
      <c r="E1620" s="7">
        <v>0.16876099999999999</v>
      </c>
      <c r="F1620" s="7">
        <v>5.5143999999999999E-2</v>
      </c>
      <c r="H1620" s="7">
        <v>0.13922300000000001</v>
      </c>
      <c r="I1620" s="7">
        <v>0.311946</v>
      </c>
      <c r="J1620" s="7">
        <v>9.3780299999999997E-2</v>
      </c>
      <c r="L1620" s="7"/>
      <c r="M1620" s="7"/>
    </row>
    <row r="1621" spans="2:13" x14ac:dyDescent="0.25">
      <c r="B1621" s="6">
        <v>-118.55</v>
      </c>
      <c r="C1621" s="6">
        <v>42.35</v>
      </c>
      <c r="D1621" s="7">
        <v>7.6777399999999996E-2</v>
      </c>
      <c r="E1621" s="7">
        <v>0.16908599999999999</v>
      </c>
      <c r="F1621" s="7">
        <v>5.5435600000000002E-2</v>
      </c>
      <c r="H1621" s="7">
        <v>0.14041600000000001</v>
      </c>
      <c r="I1621" s="7">
        <v>0.314859</v>
      </c>
      <c r="J1621" s="7">
        <v>9.4681699999999994E-2</v>
      </c>
      <c r="L1621" s="7"/>
      <c r="M1621" s="7"/>
    </row>
    <row r="1622" spans="2:13" x14ac:dyDescent="0.25">
      <c r="B1622" s="6">
        <v>-118.6</v>
      </c>
      <c r="C1622" s="6">
        <v>42.35</v>
      </c>
      <c r="D1622" s="7">
        <v>7.6700500000000005E-2</v>
      </c>
      <c r="E1622" s="7">
        <v>0.16888400000000001</v>
      </c>
      <c r="F1622" s="7">
        <v>5.55323E-2</v>
      </c>
      <c r="H1622" s="7">
        <v>0.13939499999999999</v>
      </c>
      <c r="I1622" s="7">
        <v>0.31270500000000001</v>
      </c>
      <c r="J1622" s="7">
        <v>9.43967E-2</v>
      </c>
      <c r="L1622" s="7"/>
      <c r="M1622" s="7"/>
    </row>
    <row r="1623" spans="2:13" x14ac:dyDescent="0.25">
      <c r="B1623" s="6">
        <v>-118.65</v>
      </c>
      <c r="C1623" s="6">
        <v>42.35</v>
      </c>
      <c r="D1623" s="7">
        <v>7.64262E-2</v>
      </c>
      <c r="E1623" s="7">
        <v>0.16819700000000001</v>
      </c>
      <c r="F1623" s="7">
        <v>5.5488900000000001E-2</v>
      </c>
      <c r="H1623" s="7">
        <v>0.13694999999999999</v>
      </c>
      <c r="I1623" s="7">
        <v>0.30702800000000002</v>
      </c>
      <c r="J1623" s="7">
        <v>9.3304499999999999E-2</v>
      </c>
      <c r="L1623" s="7"/>
      <c r="M1623" s="7"/>
    </row>
    <row r="1624" spans="2:13" x14ac:dyDescent="0.25">
      <c r="B1624" s="6">
        <v>-118.7</v>
      </c>
      <c r="C1624" s="6">
        <v>42.35</v>
      </c>
      <c r="D1624" s="7">
        <v>7.5974299999999995E-2</v>
      </c>
      <c r="E1624" s="7">
        <v>0.16705</v>
      </c>
      <c r="F1624" s="7">
        <v>5.5271800000000003E-2</v>
      </c>
      <c r="H1624" s="7">
        <v>0.13289400000000001</v>
      </c>
      <c r="I1624" s="7">
        <v>0.29759200000000002</v>
      </c>
      <c r="J1624" s="7">
        <v>9.1111200000000003E-2</v>
      </c>
      <c r="L1624" s="7"/>
      <c r="M1624" s="7"/>
    </row>
    <row r="1625" spans="2:13" x14ac:dyDescent="0.25">
      <c r="B1625" s="6">
        <v>-118.75</v>
      </c>
      <c r="C1625" s="6">
        <v>42.35</v>
      </c>
      <c r="D1625" s="7">
        <v>7.5285000000000005E-2</v>
      </c>
      <c r="E1625" s="7">
        <v>0.16530400000000001</v>
      </c>
      <c r="F1625" s="7">
        <v>5.4871200000000002E-2</v>
      </c>
      <c r="H1625" s="7">
        <v>0.12760199999999999</v>
      </c>
      <c r="I1625" s="7">
        <v>0.28609400000000001</v>
      </c>
      <c r="J1625" s="7">
        <v>8.8147299999999998E-2</v>
      </c>
      <c r="L1625" s="7"/>
      <c r="M1625" s="7"/>
    </row>
    <row r="1626" spans="2:13" x14ac:dyDescent="0.25">
      <c r="B1626" s="6">
        <v>-118.8</v>
      </c>
      <c r="C1626" s="6">
        <v>42.35</v>
      </c>
      <c r="D1626" s="7">
        <v>7.4436299999999997E-2</v>
      </c>
      <c r="E1626" s="7">
        <v>0.163131</v>
      </c>
      <c r="F1626" s="7">
        <v>5.4364599999999999E-2</v>
      </c>
      <c r="H1626" s="7">
        <v>0.122252</v>
      </c>
      <c r="I1626" s="7">
        <v>0.273787</v>
      </c>
      <c r="J1626" s="7">
        <v>8.51658E-2</v>
      </c>
      <c r="L1626" s="7"/>
      <c r="M1626" s="7"/>
    </row>
    <row r="1627" spans="2:13" x14ac:dyDescent="0.25">
      <c r="B1627" s="6">
        <v>-118.85</v>
      </c>
      <c r="C1627" s="6">
        <v>42.35</v>
      </c>
      <c r="D1627" s="7">
        <v>7.34823E-2</v>
      </c>
      <c r="E1627" s="7">
        <v>0.16072</v>
      </c>
      <c r="F1627" s="7">
        <v>5.38364E-2</v>
      </c>
      <c r="H1627" s="7">
        <v>0.11748400000000001</v>
      </c>
      <c r="I1627" s="7">
        <v>0.262463</v>
      </c>
      <c r="J1627" s="7">
        <v>8.2577700000000004E-2</v>
      </c>
      <c r="L1627" s="7"/>
      <c r="M1627" s="7"/>
    </row>
    <row r="1628" spans="2:13" x14ac:dyDescent="0.25">
      <c r="B1628" s="6">
        <v>-118.9</v>
      </c>
      <c r="C1628" s="6">
        <v>42.35</v>
      </c>
      <c r="D1628" s="7">
        <v>7.2494699999999995E-2</v>
      </c>
      <c r="E1628" s="7">
        <v>0.15836800000000001</v>
      </c>
      <c r="F1628" s="7">
        <v>5.33572E-2</v>
      </c>
      <c r="H1628" s="7">
        <v>0.113565</v>
      </c>
      <c r="I1628" s="7">
        <v>0.25299199999999999</v>
      </c>
      <c r="J1628" s="7">
        <v>8.0514000000000002E-2</v>
      </c>
      <c r="L1628" s="7"/>
      <c r="M1628" s="7"/>
    </row>
    <row r="1629" spans="2:13" x14ac:dyDescent="0.25">
      <c r="B1629" s="6">
        <v>-118.95</v>
      </c>
      <c r="C1629" s="6">
        <v>42.35</v>
      </c>
      <c r="D1629" s="7">
        <v>7.1580099999999994E-2</v>
      </c>
      <c r="E1629" s="7">
        <v>0.15624499999999999</v>
      </c>
      <c r="F1629" s="7">
        <v>5.2968800000000003E-2</v>
      </c>
      <c r="H1629" s="7">
        <v>0.110439</v>
      </c>
      <c r="I1629" s="7">
        <v>0.245389</v>
      </c>
      <c r="J1629" s="7">
        <v>7.8944700000000007E-2</v>
      </c>
      <c r="L1629" s="7"/>
      <c r="M1629" s="7"/>
    </row>
    <row r="1630" spans="2:13" x14ac:dyDescent="0.25">
      <c r="B1630" s="6">
        <v>-119</v>
      </c>
      <c r="C1630" s="6">
        <v>42.35</v>
      </c>
      <c r="D1630" s="7">
        <v>7.0780200000000001E-2</v>
      </c>
      <c r="E1630" s="7">
        <v>0.15442500000000001</v>
      </c>
      <c r="F1630" s="7">
        <v>5.2672299999999998E-2</v>
      </c>
      <c r="H1630" s="7">
        <v>0.107973</v>
      </c>
      <c r="I1630" s="7">
        <v>0.239401</v>
      </c>
      <c r="J1630" s="7">
        <v>7.7779699999999993E-2</v>
      </c>
      <c r="L1630" s="7"/>
      <c r="M1630" s="7"/>
    </row>
    <row r="1631" spans="2:13" x14ac:dyDescent="0.25">
      <c r="B1631" s="6">
        <v>-119.05</v>
      </c>
      <c r="C1631" s="6">
        <v>42.35</v>
      </c>
      <c r="D1631" s="7">
        <v>7.0202200000000006E-2</v>
      </c>
      <c r="E1631" s="7">
        <v>0.15310299999999999</v>
      </c>
      <c r="F1631" s="7">
        <v>5.2514699999999997E-2</v>
      </c>
      <c r="H1631" s="7">
        <v>0.10620499999999999</v>
      </c>
      <c r="I1631" s="7">
        <v>0.23510400000000001</v>
      </c>
      <c r="J1631" s="7">
        <v>7.7031500000000003E-2</v>
      </c>
      <c r="L1631" s="7"/>
      <c r="M1631" s="7"/>
    </row>
    <row r="1632" spans="2:13" x14ac:dyDescent="0.25">
      <c r="B1632" s="6">
        <v>-119.1</v>
      </c>
      <c r="C1632" s="6">
        <v>42.35</v>
      </c>
      <c r="D1632" s="7">
        <v>6.9813899999999998E-2</v>
      </c>
      <c r="E1632" s="7">
        <v>0.15221599999999999</v>
      </c>
      <c r="F1632" s="7">
        <v>5.2460899999999998E-2</v>
      </c>
      <c r="H1632" s="7">
        <v>0.104949</v>
      </c>
      <c r="I1632" s="7">
        <v>0.23208500000000001</v>
      </c>
      <c r="J1632" s="7">
        <v>7.6566700000000001E-2</v>
      </c>
      <c r="L1632" s="7"/>
      <c r="M1632" s="7"/>
    </row>
    <row r="1633" spans="2:13" x14ac:dyDescent="0.25">
      <c r="B1633" s="6">
        <v>-119.15</v>
      </c>
      <c r="C1633" s="6">
        <v>42.35</v>
      </c>
      <c r="D1633" s="7">
        <v>6.9677299999999998E-2</v>
      </c>
      <c r="E1633" s="7">
        <v>0.15188099999999999</v>
      </c>
      <c r="F1633" s="7">
        <v>5.2537800000000003E-2</v>
      </c>
      <c r="H1633" s="7">
        <v>0.10426299999999999</v>
      </c>
      <c r="I1633" s="7">
        <v>0.23043</v>
      </c>
      <c r="J1633" s="7">
        <v>7.6416200000000004E-2</v>
      </c>
      <c r="L1633" s="7"/>
      <c r="M1633" s="7"/>
    </row>
    <row r="1634" spans="2:13" x14ac:dyDescent="0.25">
      <c r="B1634" s="6">
        <v>-119.2</v>
      </c>
      <c r="C1634" s="6">
        <v>42.35</v>
      </c>
      <c r="D1634" s="7">
        <v>6.9752900000000007E-2</v>
      </c>
      <c r="E1634" s="7">
        <v>0.15201799999999999</v>
      </c>
      <c r="F1634" s="7">
        <v>5.2727000000000003E-2</v>
      </c>
      <c r="H1634" s="7">
        <v>0.10403900000000001</v>
      </c>
      <c r="I1634" s="7">
        <v>0.22988</v>
      </c>
      <c r="J1634" s="7">
        <v>7.6520599999999994E-2</v>
      </c>
      <c r="L1634" s="7"/>
      <c r="M1634" s="7"/>
    </row>
    <row r="1635" spans="2:13" x14ac:dyDescent="0.25">
      <c r="B1635" s="6">
        <v>-119.25</v>
      </c>
      <c r="C1635" s="6">
        <v>42.35</v>
      </c>
      <c r="D1635" s="7">
        <v>7.0070499999999994E-2</v>
      </c>
      <c r="E1635" s="7">
        <v>0.15267500000000001</v>
      </c>
      <c r="F1635" s="7">
        <v>5.3038299999999997E-2</v>
      </c>
      <c r="H1635" s="7">
        <v>0.10430499999999999</v>
      </c>
      <c r="I1635" s="7">
        <v>0.23047300000000001</v>
      </c>
      <c r="J1635" s="7">
        <v>7.6885700000000001E-2</v>
      </c>
      <c r="L1635" s="7"/>
      <c r="M1635" s="7"/>
    </row>
    <row r="1636" spans="2:13" x14ac:dyDescent="0.25">
      <c r="B1636" s="6">
        <v>-119.3</v>
      </c>
      <c r="C1636" s="6">
        <v>42.35</v>
      </c>
      <c r="D1636" s="7">
        <v>7.0601200000000003E-2</v>
      </c>
      <c r="E1636" s="7">
        <v>0.153807</v>
      </c>
      <c r="F1636" s="7">
        <v>5.3476999999999997E-2</v>
      </c>
      <c r="H1636" s="7">
        <v>0.10502499999999999</v>
      </c>
      <c r="I1636" s="7">
        <v>0.23214599999999999</v>
      </c>
      <c r="J1636" s="7">
        <v>7.7505400000000002E-2</v>
      </c>
      <c r="L1636" s="7"/>
      <c r="M1636" s="7"/>
    </row>
    <row r="1637" spans="2:13" x14ac:dyDescent="0.25">
      <c r="B1637" s="6">
        <v>-119.35</v>
      </c>
      <c r="C1637" s="6">
        <v>42.35</v>
      </c>
      <c r="D1637" s="7">
        <v>7.1345599999999995E-2</v>
      </c>
      <c r="E1637" s="7">
        <v>0.15540699999999999</v>
      </c>
      <c r="F1637" s="7">
        <v>5.40239E-2</v>
      </c>
      <c r="H1637" s="7">
        <v>0.10618</v>
      </c>
      <c r="I1637" s="7">
        <v>0.23484099999999999</v>
      </c>
      <c r="J1637" s="7">
        <v>7.8365299999999999E-2</v>
      </c>
      <c r="L1637" s="7"/>
      <c r="M1637" s="7"/>
    </row>
    <row r="1638" spans="2:13" x14ac:dyDescent="0.25">
      <c r="B1638" s="6">
        <v>-119.4</v>
      </c>
      <c r="C1638" s="6">
        <v>42.35</v>
      </c>
      <c r="D1638" s="7">
        <v>7.2350100000000001E-2</v>
      </c>
      <c r="E1638" s="7">
        <v>0.157587</v>
      </c>
      <c r="F1638" s="7">
        <v>5.4711099999999999E-2</v>
      </c>
      <c r="H1638" s="7">
        <v>0.107887</v>
      </c>
      <c r="I1638" s="7">
        <v>0.23886499999999999</v>
      </c>
      <c r="J1638" s="7">
        <v>7.9531299999999999E-2</v>
      </c>
      <c r="L1638" s="7"/>
      <c r="M1638" s="7"/>
    </row>
    <row r="1639" spans="2:13" x14ac:dyDescent="0.25">
      <c r="B1639" s="6">
        <v>-119.45</v>
      </c>
      <c r="C1639" s="6">
        <v>42.35</v>
      </c>
      <c r="D1639" s="7">
        <v>7.3526800000000003E-2</v>
      </c>
      <c r="E1639" s="7">
        <v>0.160162</v>
      </c>
      <c r="F1639" s="7">
        <v>5.55048E-2</v>
      </c>
      <c r="H1639" s="7">
        <v>0.110002</v>
      </c>
      <c r="I1639" s="7">
        <v>0.24387800000000001</v>
      </c>
      <c r="J1639" s="7">
        <v>8.0949599999999997E-2</v>
      </c>
      <c r="L1639" s="7"/>
      <c r="M1639" s="7"/>
    </row>
    <row r="1640" spans="2:13" x14ac:dyDescent="0.25">
      <c r="B1640" s="6">
        <v>-119.5</v>
      </c>
      <c r="C1640" s="6">
        <v>42.35</v>
      </c>
      <c r="D1640" s="7">
        <v>7.4836299999999994E-2</v>
      </c>
      <c r="E1640" s="7">
        <v>0.16323399999999999</v>
      </c>
      <c r="F1640" s="7">
        <v>5.6434100000000001E-2</v>
      </c>
      <c r="H1640" s="7">
        <v>0.11265799999999999</v>
      </c>
      <c r="I1640" s="7">
        <v>0.25020500000000001</v>
      </c>
      <c r="J1640" s="7">
        <v>8.2708400000000001E-2</v>
      </c>
      <c r="L1640" s="7"/>
      <c r="M1640" s="7"/>
    </row>
    <row r="1641" spans="2:13" x14ac:dyDescent="0.25">
      <c r="B1641" s="6">
        <v>-119.55</v>
      </c>
      <c r="C1641" s="6">
        <v>42.35</v>
      </c>
      <c r="D1641" s="7">
        <v>7.6278499999999999E-2</v>
      </c>
      <c r="E1641" s="7">
        <v>0.16666700000000001</v>
      </c>
      <c r="F1641" s="7">
        <v>5.7478899999999999E-2</v>
      </c>
      <c r="H1641" s="7">
        <v>0.11579299999999999</v>
      </c>
      <c r="I1641" s="7">
        <v>0.257656</v>
      </c>
      <c r="J1641" s="7">
        <v>8.4798700000000005E-2</v>
      </c>
      <c r="L1641" s="7"/>
      <c r="M1641" s="7"/>
    </row>
    <row r="1642" spans="2:13" x14ac:dyDescent="0.25">
      <c r="B1642" s="6">
        <v>-119.6</v>
      </c>
      <c r="C1642" s="6">
        <v>42.35</v>
      </c>
      <c r="D1642" s="7">
        <v>7.79001E-2</v>
      </c>
      <c r="E1642" s="7">
        <v>0.170513</v>
      </c>
      <c r="F1642" s="7">
        <v>5.8644700000000001E-2</v>
      </c>
      <c r="H1642" s="7">
        <v>0.11953800000000001</v>
      </c>
      <c r="I1642" s="7">
        <v>0.26649299999999998</v>
      </c>
      <c r="J1642" s="7">
        <v>8.7284299999999995E-2</v>
      </c>
      <c r="L1642" s="7"/>
      <c r="M1642" s="7"/>
    </row>
    <row r="1643" spans="2:13" x14ac:dyDescent="0.25">
      <c r="B1643" s="6">
        <v>-119.65</v>
      </c>
      <c r="C1643" s="6">
        <v>42.35</v>
      </c>
      <c r="D1643" s="7">
        <v>7.9632900000000006E-2</v>
      </c>
      <c r="E1643" s="7">
        <v>0.174592</v>
      </c>
      <c r="F1643" s="7">
        <v>5.9910999999999999E-2</v>
      </c>
      <c r="H1643" s="7">
        <v>0.12379900000000001</v>
      </c>
      <c r="I1643" s="7">
        <v>0.27638600000000002</v>
      </c>
      <c r="J1643" s="7">
        <v>9.0165599999999999E-2</v>
      </c>
      <c r="L1643" s="7"/>
      <c r="M1643" s="7"/>
    </row>
    <row r="1644" spans="2:13" x14ac:dyDescent="0.25">
      <c r="B1644" s="6">
        <v>-119.7</v>
      </c>
      <c r="C1644" s="6">
        <v>42.35</v>
      </c>
      <c r="D1644" s="7">
        <v>8.1509999999999999E-2</v>
      </c>
      <c r="E1644" s="7">
        <v>0.17898</v>
      </c>
      <c r="F1644" s="7">
        <v>6.1271300000000001E-2</v>
      </c>
      <c r="H1644" s="7">
        <v>0.12858700000000001</v>
      </c>
      <c r="I1644" s="7">
        <v>0.28726600000000002</v>
      </c>
      <c r="J1644" s="7">
        <v>9.3426999999999996E-2</v>
      </c>
      <c r="L1644" s="7"/>
      <c r="M1644" s="7"/>
    </row>
    <row r="1645" spans="2:13" x14ac:dyDescent="0.25">
      <c r="B1645" s="6">
        <v>-119.75</v>
      </c>
      <c r="C1645" s="6">
        <v>42.35</v>
      </c>
      <c r="D1645" s="7">
        <v>8.3429000000000003E-2</v>
      </c>
      <c r="E1645" s="7">
        <v>0.18346699999999999</v>
      </c>
      <c r="F1645" s="7">
        <v>6.2664200000000003E-2</v>
      </c>
      <c r="H1645" s="7">
        <v>0.133324</v>
      </c>
      <c r="I1645" s="7">
        <v>0.29802899999999999</v>
      </c>
      <c r="J1645" s="7">
        <v>9.6782499999999994E-2</v>
      </c>
      <c r="L1645" s="7"/>
      <c r="M1645" s="7"/>
    </row>
    <row r="1646" spans="2:13" x14ac:dyDescent="0.25">
      <c r="B1646" s="6">
        <v>-119.8</v>
      </c>
      <c r="C1646" s="6">
        <v>42.35</v>
      </c>
      <c r="D1646" s="7">
        <v>8.5445099999999996E-2</v>
      </c>
      <c r="E1646" s="7">
        <v>0.18821399999999999</v>
      </c>
      <c r="F1646" s="7">
        <v>6.4091700000000001E-2</v>
      </c>
      <c r="H1646" s="7">
        <v>0.13777600000000001</v>
      </c>
      <c r="I1646" s="7">
        <v>0.30881199999999998</v>
      </c>
      <c r="J1646" s="7">
        <v>0.100135</v>
      </c>
      <c r="L1646" s="7"/>
      <c r="M1646" s="7"/>
    </row>
    <row r="1647" spans="2:13" x14ac:dyDescent="0.25">
      <c r="B1647" s="6">
        <v>-119.85</v>
      </c>
      <c r="C1647" s="6">
        <v>42.35</v>
      </c>
      <c r="D1647" s="7">
        <v>8.7503499999999998E-2</v>
      </c>
      <c r="E1647" s="7">
        <v>0.19311</v>
      </c>
      <c r="F1647" s="7">
        <v>6.5482499999999999E-2</v>
      </c>
      <c r="H1647" s="7">
        <v>0.14152200000000001</v>
      </c>
      <c r="I1647" s="7">
        <v>0.31830000000000003</v>
      </c>
      <c r="J1647" s="7">
        <v>0.10305499999999999</v>
      </c>
      <c r="L1647" s="7"/>
      <c r="M1647" s="7"/>
    </row>
    <row r="1648" spans="2:13" x14ac:dyDescent="0.25">
      <c r="B1648" s="6">
        <v>-119.9</v>
      </c>
      <c r="C1648" s="6">
        <v>42.35</v>
      </c>
      <c r="D1648" s="7">
        <v>8.9741000000000001E-2</v>
      </c>
      <c r="E1648" s="7">
        <v>0.19828100000000001</v>
      </c>
      <c r="F1648" s="7">
        <v>6.6891300000000001E-2</v>
      </c>
      <c r="H1648" s="7">
        <v>0.14496999999999999</v>
      </c>
      <c r="I1648" s="7">
        <v>0.32643499999999998</v>
      </c>
      <c r="J1648" s="7">
        <v>0.10538</v>
      </c>
      <c r="L1648" s="7"/>
      <c r="M1648" s="7"/>
    </row>
    <row r="1649" spans="2:13" x14ac:dyDescent="0.25">
      <c r="B1649" s="6">
        <v>-119.95</v>
      </c>
      <c r="C1649" s="6">
        <v>42.35</v>
      </c>
      <c r="D1649" s="7">
        <v>9.1877700000000007E-2</v>
      </c>
      <c r="E1649" s="7">
        <v>0.20306199999999999</v>
      </c>
      <c r="F1649" s="7">
        <v>6.8113599999999996E-2</v>
      </c>
      <c r="H1649" s="7">
        <v>0.147374</v>
      </c>
      <c r="I1649" s="7">
        <v>0.33124300000000001</v>
      </c>
      <c r="J1649" s="7">
        <v>0.106461</v>
      </c>
      <c r="L1649" s="7"/>
      <c r="M1649" s="7"/>
    </row>
    <row r="1650" spans="2:13" x14ac:dyDescent="0.25">
      <c r="B1650" s="6">
        <v>-120</v>
      </c>
      <c r="C1650" s="6">
        <v>42.35</v>
      </c>
      <c r="D1650" s="7">
        <v>9.4078400000000006E-2</v>
      </c>
      <c r="E1650" s="7">
        <v>0.20779900000000001</v>
      </c>
      <c r="F1650" s="7">
        <v>6.9301500000000002E-2</v>
      </c>
      <c r="H1650" s="7">
        <v>0.14904400000000001</v>
      </c>
      <c r="I1650" s="7">
        <v>0.33461200000000002</v>
      </c>
      <c r="J1650" s="7">
        <v>0.10711900000000001</v>
      </c>
      <c r="L1650" s="7"/>
      <c r="M1650" s="7"/>
    </row>
    <row r="1651" spans="2:13" x14ac:dyDescent="0.25">
      <c r="B1651" s="6">
        <v>-120.05</v>
      </c>
      <c r="C1651" s="6">
        <v>42.35</v>
      </c>
      <c r="D1651" s="7">
        <v>9.6193000000000001E-2</v>
      </c>
      <c r="E1651" s="7">
        <v>0.21221000000000001</v>
      </c>
      <c r="F1651" s="7">
        <v>7.0503800000000005E-2</v>
      </c>
      <c r="H1651" s="7">
        <v>0.15098</v>
      </c>
      <c r="I1651" s="7">
        <v>0.33896999999999999</v>
      </c>
      <c r="J1651" s="7">
        <v>0.108296</v>
      </c>
      <c r="L1651" s="7"/>
      <c r="M1651" s="7"/>
    </row>
    <row r="1652" spans="2:13" x14ac:dyDescent="0.25">
      <c r="B1652" s="6">
        <v>-120.1</v>
      </c>
      <c r="C1652" s="6">
        <v>42.35</v>
      </c>
      <c r="D1652" s="7">
        <v>9.8230799999999993E-2</v>
      </c>
      <c r="E1652" s="7">
        <v>0.216448</v>
      </c>
      <c r="F1652" s="7">
        <v>7.1795300000000006E-2</v>
      </c>
      <c r="H1652" s="7">
        <v>0.15395900000000001</v>
      </c>
      <c r="I1652" s="7">
        <v>0.34601900000000002</v>
      </c>
      <c r="J1652" s="7">
        <v>0.11038100000000001</v>
      </c>
      <c r="L1652" s="7"/>
      <c r="M1652" s="7"/>
    </row>
    <row r="1653" spans="2:13" x14ac:dyDescent="0.25">
      <c r="B1653" s="6">
        <v>-120.15</v>
      </c>
      <c r="C1653" s="6">
        <v>42.35</v>
      </c>
      <c r="D1653" s="7">
        <v>0.100109</v>
      </c>
      <c r="E1653" s="7">
        <v>0.22044900000000001</v>
      </c>
      <c r="F1653" s="7">
        <v>7.3217299999999999E-2</v>
      </c>
      <c r="H1653" s="7">
        <v>0.15828300000000001</v>
      </c>
      <c r="I1653" s="7">
        <v>0.35629300000000003</v>
      </c>
      <c r="J1653" s="7">
        <v>0.113567</v>
      </c>
      <c r="L1653" s="7"/>
      <c r="M1653" s="7"/>
    </row>
    <row r="1654" spans="2:13" x14ac:dyDescent="0.25">
      <c r="B1654" s="6">
        <v>-120.2</v>
      </c>
      <c r="C1654" s="6">
        <v>42.35</v>
      </c>
      <c r="D1654" s="7">
        <v>0.101538</v>
      </c>
      <c r="E1654" s="7">
        <v>0.223634</v>
      </c>
      <c r="F1654" s="7">
        <v>7.4560100000000004E-2</v>
      </c>
      <c r="H1654" s="7">
        <v>0.16325000000000001</v>
      </c>
      <c r="I1654" s="7">
        <v>0.36793700000000001</v>
      </c>
      <c r="J1654" s="7">
        <v>0.117322</v>
      </c>
      <c r="L1654" s="7"/>
      <c r="M1654" s="7"/>
    </row>
    <row r="1655" spans="2:13" x14ac:dyDescent="0.25">
      <c r="B1655" s="6">
        <v>-120.25</v>
      </c>
      <c r="C1655" s="6">
        <v>42.35</v>
      </c>
      <c r="D1655" s="7">
        <v>0.102447</v>
      </c>
      <c r="E1655" s="7">
        <v>0.22570799999999999</v>
      </c>
      <c r="F1655" s="7">
        <v>7.5618699999999997E-2</v>
      </c>
      <c r="H1655" s="7">
        <v>0.16699700000000001</v>
      </c>
      <c r="I1655" s="7">
        <v>0.37651099999999998</v>
      </c>
      <c r="J1655" s="7">
        <v>0.12035800000000001</v>
      </c>
      <c r="L1655" s="7"/>
      <c r="M1655" s="7"/>
    </row>
    <row r="1656" spans="2:13" x14ac:dyDescent="0.25">
      <c r="B1656" s="6">
        <v>-120.3</v>
      </c>
      <c r="C1656" s="6">
        <v>42.35</v>
      </c>
      <c r="D1656" s="7">
        <v>0.10217900000000001</v>
      </c>
      <c r="E1656" s="7">
        <v>0.22497200000000001</v>
      </c>
      <c r="F1656" s="7">
        <v>7.5828800000000002E-2</v>
      </c>
      <c r="H1656" s="7">
        <v>0.166327</v>
      </c>
      <c r="I1656" s="7">
        <v>0.374558</v>
      </c>
      <c r="J1656" s="7">
        <v>0.120403</v>
      </c>
      <c r="L1656" s="7"/>
      <c r="M1656" s="7"/>
    </row>
    <row r="1657" spans="2:13" x14ac:dyDescent="0.25">
      <c r="B1657" s="6">
        <v>-120.35</v>
      </c>
      <c r="C1657" s="6">
        <v>42.35</v>
      </c>
      <c r="D1657" s="7">
        <v>0.101132</v>
      </c>
      <c r="E1657" s="7">
        <v>0.22240099999999999</v>
      </c>
      <c r="F1657" s="7">
        <v>7.5405600000000003E-2</v>
      </c>
      <c r="H1657" s="7">
        <v>0.16243199999999999</v>
      </c>
      <c r="I1657" s="7">
        <v>0.36508699999999999</v>
      </c>
      <c r="J1657" s="7">
        <v>0.118255</v>
      </c>
      <c r="L1657" s="7"/>
      <c r="M1657" s="7"/>
    </row>
    <row r="1658" spans="2:13" x14ac:dyDescent="0.25">
      <c r="B1658" s="6">
        <v>-120.4</v>
      </c>
      <c r="C1658" s="6">
        <v>42.35</v>
      </c>
      <c r="D1658" s="7">
        <v>9.9597900000000003E-2</v>
      </c>
      <c r="E1658" s="7">
        <v>0.218807</v>
      </c>
      <c r="F1658" s="7">
        <v>7.4626200000000004E-2</v>
      </c>
      <c r="H1658" s="7">
        <v>0.157254</v>
      </c>
      <c r="I1658" s="7">
        <v>0.35267500000000002</v>
      </c>
      <c r="J1658" s="7">
        <v>0.115354</v>
      </c>
      <c r="L1658" s="7"/>
      <c r="M1658" s="7"/>
    </row>
    <row r="1659" spans="2:13" x14ac:dyDescent="0.25">
      <c r="B1659" s="6">
        <v>-120.45</v>
      </c>
      <c r="C1659" s="6">
        <v>42.35</v>
      </c>
      <c r="D1659" s="7">
        <v>9.7806599999999994E-2</v>
      </c>
      <c r="E1659" s="7">
        <v>0.21473700000000001</v>
      </c>
      <c r="F1659" s="7">
        <v>7.3714600000000005E-2</v>
      </c>
      <c r="H1659" s="7">
        <v>0.15187700000000001</v>
      </c>
      <c r="I1659" s="7">
        <v>0.33968799999999999</v>
      </c>
      <c r="J1659" s="7">
        <v>0.112415</v>
      </c>
      <c r="L1659" s="7"/>
      <c r="M1659" s="7"/>
    </row>
    <row r="1660" spans="2:13" x14ac:dyDescent="0.25">
      <c r="B1660" s="6">
        <v>-120.5</v>
      </c>
      <c r="C1660" s="6">
        <v>42.35</v>
      </c>
      <c r="D1660" s="7">
        <v>9.5712000000000005E-2</v>
      </c>
      <c r="E1660" s="7">
        <v>0.21012900000000001</v>
      </c>
      <c r="F1660" s="7">
        <v>7.2692499999999993E-2</v>
      </c>
      <c r="H1660" s="7">
        <v>0.14646799999999999</v>
      </c>
      <c r="I1660" s="7">
        <v>0.32655699999999999</v>
      </c>
      <c r="J1660" s="7">
        <v>0.109556</v>
      </c>
      <c r="L1660" s="7"/>
      <c r="M1660" s="7"/>
    </row>
    <row r="1661" spans="2:13" x14ac:dyDescent="0.25">
      <c r="B1661" s="6">
        <v>-120.55</v>
      </c>
      <c r="C1661" s="6">
        <v>42.35</v>
      </c>
      <c r="D1661" s="7">
        <v>9.3588900000000003E-2</v>
      </c>
      <c r="E1661" s="7">
        <v>0.205539</v>
      </c>
      <c r="F1661" s="7">
        <v>7.1773600000000007E-2</v>
      </c>
      <c r="H1661" s="7">
        <v>0.14094599999999999</v>
      </c>
      <c r="I1661" s="7">
        <v>0.31438300000000002</v>
      </c>
      <c r="J1661" s="7">
        <v>0.10706</v>
      </c>
      <c r="L1661" s="7"/>
      <c r="M1661" s="7"/>
    </row>
    <row r="1662" spans="2:13" x14ac:dyDescent="0.25">
      <c r="B1662" s="6">
        <v>-120.6</v>
      </c>
      <c r="C1662" s="6">
        <v>42.35</v>
      </c>
      <c r="D1662" s="7">
        <v>9.1493699999999997E-2</v>
      </c>
      <c r="E1662" s="7">
        <v>0.20103199999999999</v>
      </c>
      <c r="F1662" s="7">
        <v>7.0842199999999994E-2</v>
      </c>
      <c r="H1662" s="7">
        <v>0.13583000000000001</v>
      </c>
      <c r="I1662" s="7">
        <v>0.30338900000000002</v>
      </c>
      <c r="J1662" s="7">
        <v>0.104853</v>
      </c>
      <c r="L1662" s="7"/>
      <c r="M1662" s="7"/>
    </row>
    <row r="1663" spans="2:13" x14ac:dyDescent="0.25">
      <c r="B1663" s="6">
        <v>-120.65</v>
      </c>
      <c r="C1663" s="6">
        <v>42.35</v>
      </c>
      <c r="D1663" s="7">
        <v>8.97067E-2</v>
      </c>
      <c r="E1663" s="7">
        <v>0.19716500000000001</v>
      </c>
      <c r="F1663" s="7">
        <v>7.009E-2</v>
      </c>
      <c r="H1663" s="7">
        <v>0.13165299999999999</v>
      </c>
      <c r="I1663" s="7">
        <v>0.294182</v>
      </c>
      <c r="J1663" s="7">
        <v>0.103105</v>
      </c>
      <c r="L1663" s="7"/>
      <c r="M1663" s="7"/>
    </row>
    <row r="1664" spans="2:13" x14ac:dyDescent="0.25">
      <c r="B1664" s="6">
        <v>-120.7</v>
      </c>
      <c r="C1664" s="6">
        <v>42.35</v>
      </c>
      <c r="D1664" s="7">
        <v>8.8057499999999997E-2</v>
      </c>
      <c r="E1664" s="7">
        <v>0.19356100000000001</v>
      </c>
      <c r="F1664" s="7">
        <v>6.9430099999999995E-2</v>
      </c>
      <c r="H1664" s="7">
        <v>0.12806200000000001</v>
      </c>
      <c r="I1664" s="7">
        <v>0.28575099999999998</v>
      </c>
      <c r="J1664" s="7">
        <v>0.101648</v>
      </c>
      <c r="L1664" s="7"/>
      <c r="M1664" s="7"/>
    </row>
    <row r="1665" spans="2:13" x14ac:dyDescent="0.25">
      <c r="B1665" s="6">
        <v>-120.75</v>
      </c>
      <c r="C1665" s="6">
        <v>42.35</v>
      </c>
      <c r="D1665" s="7">
        <v>8.6855299999999996E-2</v>
      </c>
      <c r="E1665" s="7">
        <v>0.19070400000000001</v>
      </c>
      <c r="F1665" s="7">
        <v>6.9043900000000005E-2</v>
      </c>
      <c r="H1665" s="7">
        <v>0.12545899999999999</v>
      </c>
      <c r="I1665" s="7">
        <v>0.27878599999999998</v>
      </c>
      <c r="J1665" s="7">
        <v>0.10070900000000001</v>
      </c>
      <c r="L1665" s="7"/>
      <c r="M1665" s="7"/>
    </row>
    <row r="1666" spans="2:13" x14ac:dyDescent="0.25">
      <c r="B1666" s="6">
        <v>-120.8</v>
      </c>
      <c r="C1666" s="6">
        <v>42.35</v>
      </c>
      <c r="D1666" s="7">
        <v>8.5800500000000002E-2</v>
      </c>
      <c r="E1666" s="7">
        <v>0.187969</v>
      </c>
      <c r="F1666" s="7">
        <v>6.86779E-2</v>
      </c>
      <c r="H1666" s="7">
        <v>0.123304</v>
      </c>
      <c r="I1666" s="7">
        <v>0.27295000000000003</v>
      </c>
      <c r="J1666" s="7">
        <v>9.9958000000000005E-2</v>
      </c>
      <c r="L1666" s="7"/>
      <c r="M1666" s="7"/>
    </row>
    <row r="1667" spans="2:13" x14ac:dyDescent="0.25">
      <c r="B1667" s="6">
        <v>-120.85</v>
      </c>
      <c r="C1667" s="6">
        <v>42.35</v>
      </c>
      <c r="D1667" s="7">
        <v>8.5347999999999993E-2</v>
      </c>
      <c r="E1667" s="7">
        <v>0.186691</v>
      </c>
      <c r="F1667" s="7">
        <v>6.8597500000000006E-2</v>
      </c>
      <c r="H1667" s="7">
        <v>0.122296</v>
      </c>
      <c r="I1667" s="7">
        <v>0.26996500000000001</v>
      </c>
      <c r="J1667" s="7">
        <v>9.9757700000000005E-2</v>
      </c>
      <c r="L1667" s="7"/>
      <c r="M1667" s="7"/>
    </row>
    <row r="1668" spans="2:13" x14ac:dyDescent="0.25">
      <c r="B1668" s="6">
        <v>-120.9</v>
      </c>
      <c r="C1668" s="6">
        <v>42.35</v>
      </c>
      <c r="D1668" s="7">
        <v>8.51774E-2</v>
      </c>
      <c r="E1668" s="7">
        <v>0.186111</v>
      </c>
      <c r="F1668" s="7">
        <v>6.8672700000000003E-2</v>
      </c>
      <c r="H1668" s="7">
        <v>0.121834</v>
      </c>
      <c r="I1668" s="7">
        <v>0.26837699999999998</v>
      </c>
      <c r="J1668" s="7">
        <v>9.98478E-2</v>
      </c>
      <c r="L1668" s="7"/>
      <c r="M1668" s="7"/>
    </row>
    <row r="1669" spans="2:13" x14ac:dyDescent="0.25">
      <c r="B1669" s="6">
        <v>-120.95</v>
      </c>
      <c r="C1669" s="6">
        <v>42.35</v>
      </c>
      <c r="D1669" s="7">
        <v>8.5536600000000004E-2</v>
      </c>
      <c r="E1669" s="7">
        <v>0.186803</v>
      </c>
      <c r="F1669" s="7">
        <v>6.9011600000000006E-2</v>
      </c>
      <c r="H1669" s="7">
        <v>0.12237000000000001</v>
      </c>
      <c r="I1669" s="7">
        <v>0.26919100000000001</v>
      </c>
      <c r="J1669" s="7">
        <v>0.10043000000000001</v>
      </c>
      <c r="L1669" s="7"/>
      <c r="M1669" s="7"/>
    </row>
    <row r="1670" spans="2:13" x14ac:dyDescent="0.25">
      <c r="B1670" s="6">
        <v>-121</v>
      </c>
      <c r="C1670" s="6">
        <v>42.35</v>
      </c>
      <c r="D1670" s="7">
        <v>8.6181599999999997E-2</v>
      </c>
      <c r="E1670" s="7">
        <v>0.18821099999999999</v>
      </c>
      <c r="F1670" s="7">
        <v>6.9576299999999994E-2</v>
      </c>
      <c r="H1670" s="7">
        <v>0.123381</v>
      </c>
      <c r="I1670" s="7">
        <v>0.27121600000000001</v>
      </c>
      <c r="J1670" s="7">
        <v>0.10130699999999999</v>
      </c>
      <c r="L1670" s="7"/>
      <c r="M1670" s="7"/>
    </row>
    <row r="1671" spans="2:13" x14ac:dyDescent="0.25">
      <c r="B1671" s="6">
        <v>-121.05</v>
      </c>
      <c r="C1671" s="6">
        <v>42.35</v>
      </c>
      <c r="D1671" s="7">
        <v>8.7396299999999996E-2</v>
      </c>
      <c r="E1671" s="7">
        <v>0.19097800000000001</v>
      </c>
      <c r="F1671" s="7">
        <v>7.0403199999999999E-2</v>
      </c>
      <c r="H1671" s="7">
        <v>0.125449</v>
      </c>
      <c r="I1671" s="7">
        <v>0.27575300000000003</v>
      </c>
      <c r="J1671" s="7">
        <v>0.102713</v>
      </c>
      <c r="L1671" s="7"/>
      <c r="M1671" s="7"/>
    </row>
    <row r="1672" spans="2:13" x14ac:dyDescent="0.25">
      <c r="B1672" s="6">
        <v>-121.1</v>
      </c>
      <c r="C1672" s="6">
        <v>42.35</v>
      </c>
      <c r="D1672" s="7">
        <v>8.8888700000000001E-2</v>
      </c>
      <c r="E1672" s="7">
        <v>0.19420200000000001</v>
      </c>
      <c r="F1672" s="7">
        <v>7.1356199999999995E-2</v>
      </c>
      <c r="H1672" s="7">
        <v>0.12790299999999999</v>
      </c>
      <c r="I1672" s="7">
        <v>0.28132000000000001</v>
      </c>
      <c r="J1672" s="7">
        <v>0.104326</v>
      </c>
      <c r="L1672" s="7"/>
      <c r="M1672" s="7"/>
    </row>
    <row r="1673" spans="2:13" x14ac:dyDescent="0.25">
      <c r="B1673" s="6">
        <v>-121.15</v>
      </c>
      <c r="C1673" s="6">
        <v>42.35</v>
      </c>
      <c r="D1673" s="7">
        <v>9.0944499999999998E-2</v>
      </c>
      <c r="E1673" s="7">
        <v>0.19853599999999999</v>
      </c>
      <c r="F1673" s="7">
        <v>7.2625700000000001E-2</v>
      </c>
      <c r="H1673" s="7">
        <v>0.131438</v>
      </c>
      <c r="I1673" s="7">
        <v>0.28932200000000002</v>
      </c>
      <c r="J1673" s="7">
        <v>0.106556</v>
      </c>
      <c r="L1673" s="7"/>
      <c r="M1673" s="7"/>
    </row>
    <row r="1674" spans="2:13" x14ac:dyDescent="0.25">
      <c r="B1674" s="6">
        <v>-121.2</v>
      </c>
      <c r="C1674" s="6">
        <v>42.35</v>
      </c>
      <c r="D1674" s="7">
        <v>9.33166E-2</v>
      </c>
      <c r="E1674" s="7">
        <v>0.203592</v>
      </c>
      <c r="F1674" s="7">
        <v>7.4063000000000004E-2</v>
      </c>
      <c r="H1674" s="7">
        <v>0.13539499999999999</v>
      </c>
      <c r="I1674" s="7">
        <v>0.29782500000000001</v>
      </c>
      <c r="J1674" s="7">
        <v>0.10902299999999999</v>
      </c>
      <c r="L1674" s="7"/>
      <c r="M1674" s="7"/>
    </row>
    <row r="1675" spans="2:13" x14ac:dyDescent="0.25">
      <c r="B1675" s="6">
        <v>-121.25</v>
      </c>
      <c r="C1675" s="6">
        <v>42.35</v>
      </c>
      <c r="D1675" s="7">
        <v>9.6246200000000004E-2</v>
      </c>
      <c r="E1675" s="7">
        <v>0.20986099999999999</v>
      </c>
      <c r="F1675" s="7">
        <v>7.5821200000000005E-2</v>
      </c>
      <c r="H1675" s="7">
        <v>0.14039199999999999</v>
      </c>
      <c r="I1675" s="7">
        <v>0.30865700000000001</v>
      </c>
      <c r="J1675" s="7">
        <v>0.11218500000000001</v>
      </c>
      <c r="L1675" s="7"/>
      <c r="M1675" s="7"/>
    </row>
    <row r="1676" spans="2:13" x14ac:dyDescent="0.25">
      <c r="B1676" s="6">
        <v>-121.3</v>
      </c>
      <c r="C1676" s="6">
        <v>42.35</v>
      </c>
      <c r="D1676" s="7">
        <v>9.9615899999999993E-2</v>
      </c>
      <c r="E1676" s="7">
        <v>0.217086</v>
      </c>
      <c r="F1676" s="7">
        <v>7.7818799999999994E-2</v>
      </c>
      <c r="H1676" s="7">
        <v>0.14593300000000001</v>
      </c>
      <c r="I1676" s="7">
        <v>0.32094899999999998</v>
      </c>
      <c r="J1676" s="7">
        <v>0.115706</v>
      </c>
      <c r="L1676" s="7"/>
      <c r="M1676" s="7"/>
    </row>
    <row r="1677" spans="2:13" x14ac:dyDescent="0.25">
      <c r="B1677" s="6">
        <v>-121.35</v>
      </c>
      <c r="C1677" s="6">
        <v>42.35</v>
      </c>
      <c r="D1677" s="7">
        <v>0.103518</v>
      </c>
      <c r="E1677" s="7">
        <v>0.22550799999999999</v>
      </c>
      <c r="F1677" s="7">
        <v>8.0187900000000006E-2</v>
      </c>
      <c r="H1677" s="7">
        <v>0.15196799999999999</v>
      </c>
      <c r="I1677" s="7">
        <v>0.33513900000000002</v>
      </c>
      <c r="J1677" s="7">
        <v>0.119767</v>
      </c>
      <c r="L1677" s="7"/>
      <c r="M1677" s="7"/>
    </row>
    <row r="1678" spans="2:13" x14ac:dyDescent="0.25">
      <c r="B1678" s="6">
        <v>-121.4</v>
      </c>
      <c r="C1678" s="6">
        <v>42.35</v>
      </c>
      <c r="D1678" s="7">
        <v>0.107672</v>
      </c>
      <c r="E1678" s="7">
        <v>0.235238</v>
      </c>
      <c r="F1678" s="7">
        <v>8.2838499999999995E-2</v>
      </c>
      <c r="H1678" s="7">
        <v>0.158833</v>
      </c>
      <c r="I1678" s="7">
        <v>0.35139999999999999</v>
      </c>
      <c r="J1678" s="7">
        <v>0.12432799999999999</v>
      </c>
      <c r="L1678" s="7"/>
      <c r="M1678" s="7"/>
    </row>
    <row r="1679" spans="2:13" x14ac:dyDescent="0.25">
      <c r="B1679" s="6">
        <v>-121.45</v>
      </c>
      <c r="C1679" s="6">
        <v>42.35</v>
      </c>
      <c r="D1679" s="7">
        <v>0.112358</v>
      </c>
      <c r="E1679" s="7">
        <v>0.24630299999999999</v>
      </c>
      <c r="F1679" s="7">
        <v>8.5802600000000007E-2</v>
      </c>
      <c r="H1679" s="7">
        <v>0.166185</v>
      </c>
      <c r="I1679" s="7">
        <v>0.36899100000000001</v>
      </c>
      <c r="J1679" s="7">
        <v>0.129135</v>
      </c>
      <c r="L1679" s="7"/>
      <c r="M1679" s="7"/>
    </row>
    <row r="1680" spans="2:13" x14ac:dyDescent="0.25">
      <c r="B1680" s="6">
        <v>-121.5</v>
      </c>
      <c r="C1680" s="6">
        <v>42.35</v>
      </c>
      <c r="D1680" s="7">
        <v>0.11786199999999999</v>
      </c>
      <c r="E1680" s="7">
        <v>0.25948900000000003</v>
      </c>
      <c r="F1680" s="7">
        <v>8.9331900000000006E-2</v>
      </c>
      <c r="H1680" s="7">
        <v>0.17488300000000001</v>
      </c>
      <c r="I1680" s="7">
        <v>0.39011400000000002</v>
      </c>
      <c r="J1680" s="7">
        <v>0.13486400000000001</v>
      </c>
      <c r="L1680" s="7"/>
      <c r="M1680" s="7"/>
    </row>
    <row r="1681" spans="2:13" x14ac:dyDescent="0.25">
      <c r="B1681" s="6">
        <v>-121.55</v>
      </c>
      <c r="C1681" s="6">
        <v>42.35</v>
      </c>
      <c r="D1681" s="7">
        <v>0.124053</v>
      </c>
      <c r="E1681" s="7">
        <v>0.27451399999999998</v>
      </c>
      <c r="F1681" s="7">
        <v>9.3378699999999995E-2</v>
      </c>
      <c r="H1681" s="7">
        <v>0.18462000000000001</v>
      </c>
      <c r="I1681" s="7">
        <v>0.414186</v>
      </c>
      <c r="J1681" s="7">
        <v>0.141428</v>
      </c>
      <c r="L1681" s="7"/>
      <c r="M1681" s="7"/>
    </row>
    <row r="1682" spans="2:13" x14ac:dyDescent="0.25">
      <c r="B1682" s="6">
        <v>-121.6</v>
      </c>
      <c r="C1682" s="6">
        <v>42.35</v>
      </c>
      <c r="D1682" s="7">
        <v>0.131523</v>
      </c>
      <c r="E1682" s="7">
        <v>0.29202099999999998</v>
      </c>
      <c r="F1682" s="7">
        <v>9.8008899999999996E-2</v>
      </c>
      <c r="H1682" s="7">
        <v>0.197073</v>
      </c>
      <c r="I1682" s="7">
        <v>0.44328600000000001</v>
      </c>
      <c r="J1682" s="7">
        <v>0.14894099999999999</v>
      </c>
      <c r="L1682" s="7"/>
      <c r="M1682" s="7"/>
    </row>
    <row r="1683" spans="2:13" x14ac:dyDescent="0.25">
      <c r="B1683" s="6">
        <v>-121.65</v>
      </c>
      <c r="C1683" s="6">
        <v>42.35</v>
      </c>
      <c r="D1683" s="7">
        <v>0.14016200000000001</v>
      </c>
      <c r="E1683" s="7">
        <v>0.30972699999999997</v>
      </c>
      <c r="F1683" s="7">
        <v>0.10301</v>
      </c>
      <c r="H1683" s="7">
        <v>0.21137300000000001</v>
      </c>
      <c r="I1683" s="7">
        <v>0.47562900000000002</v>
      </c>
      <c r="J1683" s="7">
        <v>0.15785199999999999</v>
      </c>
      <c r="L1683" s="7"/>
      <c r="M1683" s="7"/>
    </row>
    <row r="1684" spans="2:13" x14ac:dyDescent="0.25">
      <c r="B1684" s="6">
        <v>-121.7</v>
      </c>
      <c r="C1684" s="6">
        <v>42.35</v>
      </c>
      <c r="D1684" s="7">
        <v>0.15005199999999999</v>
      </c>
      <c r="E1684" s="7">
        <v>0.33124300000000001</v>
      </c>
      <c r="F1684" s="7">
        <v>0.109165</v>
      </c>
      <c r="H1684" s="7">
        <v>0.22983200000000001</v>
      </c>
      <c r="I1684" s="7">
        <v>0.51922599999999997</v>
      </c>
      <c r="J1684" s="7">
        <v>0.16977700000000001</v>
      </c>
      <c r="L1684" s="7"/>
      <c r="M1684" s="7"/>
    </row>
    <row r="1685" spans="2:13" x14ac:dyDescent="0.25">
      <c r="B1685" s="6">
        <v>-121.75</v>
      </c>
      <c r="C1685" s="6">
        <v>42.35</v>
      </c>
      <c r="D1685" s="7">
        <v>0.16080900000000001</v>
      </c>
      <c r="E1685" s="7">
        <v>0.35606500000000002</v>
      </c>
      <c r="F1685" s="7">
        <v>0.116538</v>
      </c>
      <c r="H1685" s="7">
        <v>0.25461299999999998</v>
      </c>
      <c r="I1685" s="7">
        <v>0.57718499999999995</v>
      </c>
      <c r="J1685" s="7">
        <v>0.18554799999999999</v>
      </c>
      <c r="L1685" s="7"/>
      <c r="M1685" s="7"/>
    </row>
    <row r="1686" spans="2:13" x14ac:dyDescent="0.25">
      <c r="B1686" s="6">
        <v>-121.8</v>
      </c>
      <c r="C1686" s="6">
        <v>42.35</v>
      </c>
      <c r="D1686" s="7">
        <v>0.17263300000000001</v>
      </c>
      <c r="E1686" s="7">
        <v>0.38296799999999998</v>
      </c>
      <c r="F1686" s="7">
        <v>0.124723</v>
      </c>
      <c r="H1686" s="7">
        <v>0.28640399999999999</v>
      </c>
      <c r="I1686" s="7">
        <v>0.65069999999999995</v>
      </c>
      <c r="J1686" s="7">
        <v>0.20433299999999999</v>
      </c>
      <c r="L1686" s="7"/>
      <c r="M1686" s="7"/>
    </row>
    <row r="1687" spans="2:13" x14ac:dyDescent="0.25">
      <c r="B1687" s="6">
        <v>-121.85</v>
      </c>
      <c r="C1687" s="6">
        <v>42.35</v>
      </c>
      <c r="D1687" s="7">
        <v>0.18271499999999999</v>
      </c>
      <c r="E1687" s="7">
        <v>0.40571299999999999</v>
      </c>
      <c r="F1687" s="7">
        <v>0.13226299999999999</v>
      </c>
      <c r="H1687" s="7">
        <v>0.31198799999999999</v>
      </c>
      <c r="I1687" s="7">
        <v>0.70676000000000005</v>
      </c>
      <c r="J1687" s="7">
        <v>0.221021</v>
      </c>
      <c r="L1687" s="7"/>
      <c r="M1687" s="7"/>
    </row>
    <row r="1688" spans="2:13" x14ac:dyDescent="0.25">
      <c r="B1688" s="6">
        <v>-121.9</v>
      </c>
      <c r="C1688" s="6">
        <v>42.35</v>
      </c>
      <c r="D1688" s="7">
        <v>0.18972800000000001</v>
      </c>
      <c r="E1688" s="7">
        <v>0.42132599999999998</v>
      </c>
      <c r="F1688" s="7">
        <v>0.13767499999999999</v>
      </c>
      <c r="H1688" s="7">
        <v>0.325488</v>
      </c>
      <c r="I1688" s="7">
        <v>0.73617100000000002</v>
      </c>
      <c r="J1688" s="7">
        <v>0.23055800000000001</v>
      </c>
      <c r="L1688" s="7"/>
      <c r="M1688" s="7"/>
    </row>
    <row r="1689" spans="2:13" x14ac:dyDescent="0.25">
      <c r="B1689" s="6">
        <v>-121.95</v>
      </c>
      <c r="C1689" s="6">
        <v>42.35</v>
      </c>
      <c r="D1689" s="7">
        <v>0.18940899999999999</v>
      </c>
      <c r="E1689" s="7">
        <v>0.421178</v>
      </c>
      <c r="F1689" s="7">
        <v>0.137438</v>
      </c>
      <c r="H1689" s="7">
        <v>0.31318800000000002</v>
      </c>
      <c r="I1689" s="7">
        <v>0.71190699999999996</v>
      </c>
      <c r="J1689" s="7">
        <v>0.22553100000000001</v>
      </c>
      <c r="L1689" s="7"/>
      <c r="M1689" s="7"/>
    </row>
    <row r="1690" spans="2:13" x14ac:dyDescent="0.25">
      <c r="B1690" s="6">
        <v>-122</v>
      </c>
      <c r="C1690" s="6">
        <v>42.35</v>
      </c>
      <c r="D1690" s="7">
        <v>0.18476500000000001</v>
      </c>
      <c r="E1690" s="7">
        <v>0.41112300000000002</v>
      </c>
      <c r="F1690" s="7">
        <v>0.13497500000000001</v>
      </c>
      <c r="H1690" s="7">
        <v>0.30002000000000001</v>
      </c>
      <c r="I1690" s="7">
        <v>0.68351099999999998</v>
      </c>
      <c r="J1690" s="7">
        <v>0.21993199999999999</v>
      </c>
      <c r="L1690" s="7"/>
      <c r="M1690" s="7"/>
    </row>
    <row r="1691" spans="2:13" x14ac:dyDescent="0.25">
      <c r="B1691" s="6">
        <v>-122.05</v>
      </c>
      <c r="C1691" s="6">
        <v>42.35</v>
      </c>
      <c r="D1691" s="7">
        <v>0.18024399999999999</v>
      </c>
      <c r="E1691" s="7">
        <v>0.40016400000000002</v>
      </c>
      <c r="F1691" s="7">
        <v>0.13337099999999999</v>
      </c>
      <c r="H1691" s="7">
        <v>0.29441499999999998</v>
      </c>
      <c r="I1691" s="7">
        <v>0.66889500000000002</v>
      </c>
      <c r="J1691" s="7">
        <v>0.21871399999999999</v>
      </c>
      <c r="L1691" s="7"/>
      <c r="M1691" s="7"/>
    </row>
    <row r="1692" spans="2:13" x14ac:dyDescent="0.25">
      <c r="B1692" s="6">
        <v>-122.1</v>
      </c>
      <c r="C1692" s="6">
        <v>42.35</v>
      </c>
      <c r="D1692" s="7">
        <v>0.17415900000000001</v>
      </c>
      <c r="E1692" s="7">
        <v>0.38527</v>
      </c>
      <c r="F1692" s="7">
        <v>0.130827</v>
      </c>
      <c r="H1692" s="7">
        <v>0.28594399999999998</v>
      </c>
      <c r="I1692" s="7">
        <v>0.64629400000000004</v>
      </c>
      <c r="J1692" s="7">
        <v>0.215889</v>
      </c>
      <c r="L1692" s="7"/>
      <c r="M1692" s="7"/>
    </row>
    <row r="1693" spans="2:13" x14ac:dyDescent="0.25">
      <c r="B1693" s="6">
        <v>-122.15</v>
      </c>
      <c r="C1693" s="6">
        <v>42.35</v>
      </c>
      <c r="D1693" s="7">
        <v>0.16802900000000001</v>
      </c>
      <c r="E1693" s="7">
        <v>0.37015599999999999</v>
      </c>
      <c r="F1693" s="7">
        <v>0.12848000000000001</v>
      </c>
      <c r="H1693" s="7">
        <v>0.275787</v>
      </c>
      <c r="I1693" s="7">
        <v>0.619008</v>
      </c>
      <c r="J1693" s="7">
        <v>0.212446</v>
      </c>
      <c r="L1693" s="7"/>
      <c r="M1693" s="7"/>
    </row>
    <row r="1694" spans="2:13" x14ac:dyDescent="0.25">
      <c r="B1694" s="6">
        <v>-122.2</v>
      </c>
      <c r="C1694" s="6">
        <v>42.35</v>
      </c>
      <c r="D1694" s="7">
        <v>0.160884</v>
      </c>
      <c r="E1694" s="7">
        <v>0.35272999999999999</v>
      </c>
      <c r="F1694" s="7">
        <v>0.124763</v>
      </c>
      <c r="H1694" s="7">
        <v>0.26047599999999999</v>
      </c>
      <c r="I1694" s="7">
        <v>0.58131100000000002</v>
      </c>
      <c r="J1694" s="7">
        <v>0.20522499999999999</v>
      </c>
      <c r="L1694" s="7"/>
      <c r="M1694" s="7"/>
    </row>
    <row r="1695" spans="2:13" x14ac:dyDescent="0.25">
      <c r="B1695" s="6">
        <v>-122.25</v>
      </c>
      <c r="C1695" s="6">
        <v>42.35</v>
      </c>
      <c r="D1695" s="7">
        <v>0.15315500000000001</v>
      </c>
      <c r="E1695" s="7">
        <v>0.333893</v>
      </c>
      <c r="F1695" s="7">
        <v>0.119875</v>
      </c>
      <c r="H1695" s="7">
        <v>0.240226</v>
      </c>
      <c r="I1695" s="7">
        <v>0.53329700000000002</v>
      </c>
      <c r="J1695" s="7">
        <v>0.192907</v>
      </c>
      <c r="L1695" s="7"/>
      <c r="M1695" s="7"/>
    </row>
    <row r="1696" spans="2:13" x14ac:dyDescent="0.25">
      <c r="B1696" s="6">
        <v>-122.3</v>
      </c>
      <c r="C1696" s="6">
        <v>42.35</v>
      </c>
      <c r="D1696" s="7">
        <v>0.14593400000000001</v>
      </c>
      <c r="E1696" s="7">
        <v>0.31639699999999998</v>
      </c>
      <c r="F1696" s="7">
        <v>0.114944</v>
      </c>
      <c r="H1696" s="7">
        <v>0.222554</v>
      </c>
      <c r="I1696" s="7">
        <v>0.491892</v>
      </c>
      <c r="J1696" s="7">
        <v>0.18149299999999999</v>
      </c>
      <c r="L1696" s="7"/>
      <c r="M1696" s="7"/>
    </row>
    <row r="1697" spans="2:13" x14ac:dyDescent="0.25">
      <c r="B1697" s="6">
        <v>-122.35</v>
      </c>
      <c r="C1697" s="6">
        <v>42.35</v>
      </c>
      <c r="D1697" s="7">
        <v>0.138906</v>
      </c>
      <c r="E1697" s="7">
        <v>0.30163600000000002</v>
      </c>
      <c r="F1697" s="7">
        <v>0.11103399999999999</v>
      </c>
      <c r="H1697" s="7">
        <v>0.210034</v>
      </c>
      <c r="I1697" s="7">
        <v>0.461897</v>
      </c>
      <c r="J1697" s="7">
        <v>0.17412</v>
      </c>
      <c r="L1697" s="7"/>
      <c r="M1697" s="7"/>
    </row>
    <row r="1698" spans="2:13" x14ac:dyDescent="0.25">
      <c r="B1698" s="6">
        <v>-122.4</v>
      </c>
      <c r="C1698" s="6">
        <v>42.35</v>
      </c>
      <c r="D1698" s="7">
        <v>0.13303400000000001</v>
      </c>
      <c r="E1698" s="7">
        <v>0.28956399999999999</v>
      </c>
      <c r="F1698" s="7">
        <v>0.10816000000000001</v>
      </c>
      <c r="H1698" s="7">
        <v>0.201241</v>
      </c>
      <c r="I1698" s="7">
        <v>0.44082900000000003</v>
      </c>
      <c r="J1698" s="7">
        <v>0.169879</v>
      </c>
      <c r="L1698" s="7"/>
      <c r="M1698" s="7"/>
    </row>
    <row r="1699" spans="2:13" x14ac:dyDescent="0.25">
      <c r="B1699" s="6">
        <v>-122.45</v>
      </c>
      <c r="C1699" s="6">
        <v>42.35</v>
      </c>
      <c r="D1699" s="7">
        <v>0.128443</v>
      </c>
      <c r="E1699" s="7">
        <v>0.278167</v>
      </c>
      <c r="F1699" s="7">
        <v>0.106238</v>
      </c>
      <c r="H1699" s="7">
        <v>0.19475999999999999</v>
      </c>
      <c r="I1699" s="7">
        <v>0.42524099999999998</v>
      </c>
      <c r="J1699" s="7">
        <v>0.168016</v>
      </c>
      <c r="L1699" s="7"/>
      <c r="M1699" s="7"/>
    </row>
    <row r="1700" spans="2:13" x14ac:dyDescent="0.25">
      <c r="B1700" s="6">
        <v>-122.5</v>
      </c>
      <c r="C1700" s="6">
        <v>42.35</v>
      </c>
      <c r="D1700" s="7">
        <v>0.124918</v>
      </c>
      <c r="E1700" s="7">
        <v>0.26896700000000001</v>
      </c>
      <c r="F1700" s="7">
        <v>0.105021</v>
      </c>
      <c r="H1700" s="7">
        <v>0.190667</v>
      </c>
      <c r="I1700" s="7">
        <v>0.41344700000000001</v>
      </c>
      <c r="J1700" s="7">
        <v>0.16759399999999999</v>
      </c>
      <c r="L1700" s="7"/>
      <c r="M1700" s="7"/>
    </row>
    <row r="1701" spans="2:13" x14ac:dyDescent="0.25">
      <c r="B1701" s="6">
        <v>-122.55</v>
      </c>
      <c r="C1701" s="6">
        <v>42.35</v>
      </c>
      <c r="D1701" s="7">
        <v>0.122021</v>
      </c>
      <c r="E1701" s="7">
        <v>0.26141799999999998</v>
      </c>
      <c r="F1701" s="7">
        <v>0.10430399999999999</v>
      </c>
      <c r="H1701" s="7">
        <v>0.18803700000000001</v>
      </c>
      <c r="I1701" s="7">
        <v>0.40529999999999999</v>
      </c>
      <c r="J1701" s="7">
        <v>0.16828000000000001</v>
      </c>
      <c r="L1701" s="7"/>
      <c r="M1701" s="7"/>
    </row>
    <row r="1702" spans="2:13" x14ac:dyDescent="0.25">
      <c r="B1702" s="6">
        <v>-122.6</v>
      </c>
      <c r="C1702" s="6">
        <v>42.35</v>
      </c>
      <c r="D1702" s="7">
        <v>0.119764</v>
      </c>
      <c r="E1702" s="7">
        <v>0.25545699999999999</v>
      </c>
      <c r="F1702" s="7">
        <v>0.104036</v>
      </c>
      <c r="H1702" s="7">
        <v>0.186532</v>
      </c>
      <c r="I1702" s="7">
        <v>0.39993400000000001</v>
      </c>
      <c r="J1702" s="7">
        <v>0.169686</v>
      </c>
      <c r="L1702" s="7"/>
      <c r="M1702" s="7"/>
    </row>
    <row r="1703" spans="2:13" x14ac:dyDescent="0.25">
      <c r="B1703" s="6">
        <v>-122.65</v>
      </c>
      <c r="C1703" s="6">
        <v>42.35</v>
      </c>
      <c r="D1703" s="7">
        <v>0.117946</v>
      </c>
      <c r="E1703" s="7">
        <v>0.250662</v>
      </c>
      <c r="F1703" s="7">
        <v>0.10405499999999999</v>
      </c>
      <c r="H1703" s="7">
        <v>0.18585099999999999</v>
      </c>
      <c r="I1703" s="7">
        <v>0.396758</v>
      </c>
      <c r="J1703" s="7">
        <v>0.17180200000000001</v>
      </c>
      <c r="L1703" s="7"/>
      <c r="M1703" s="7"/>
    </row>
    <row r="1704" spans="2:13" x14ac:dyDescent="0.25">
      <c r="B1704" s="6">
        <v>-122.7</v>
      </c>
      <c r="C1704" s="6">
        <v>42.35</v>
      </c>
      <c r="D1704" s="7">
        <v>0.116507</v>
      </c>
      <c r="E1704" s="7">
        <v>0.246806</v>
      </c>
      <c r="F1704" s="7">
        <v>0.104365</v>
      </c>
      <c r="H1704" s="7">
        <v>0.18575900000000001</v>
      </c>
      <c r="I1704" s="7">
        <v>0.39507300000000001</v>
      </c>
      <c r="J1704" s="7">
        <v>0.17433899999999999</v>
      </c>
      <c r="L1704" s="7"/>
      <c r="M1704" s="7"/>
    </row>
    <row r="1705" spans="2:13" x14ac:dyDescent="0.25">
      <c r="B1705" s="6">
        <v>-122.75</v>
      </c>
      <c r="C1705" s="6">
        <v>42.35</v>
      </c>
      <c r="D1705" s="7">
        <v>0.116089</v>
      </c>
      <c r="E1705" s="7">
        <v>0.24526600000000001</v>
      </c>
      <c r="F1705" s="7">
        <v>0.105255</v>
      </c>
      <c r="H1705" s="7">
        <v>0.18795999999999999</v>
      </c>
      <c r="I1705" s="7">
        <v>0.39842100000000003</v>
      </c>
      <c r="J1705" s="7">
        <v>0.17807300000000001</v>
      </c>
      <c r="L1705" s="7"/>
      <c r="M1705" s="7"/>
    </row>
    <row r="1706" spans="2:13" x14ac:dyDescent="0.25">
      <c r="B1706" s="6">
        <v>-122.8</v>
      </c>
      <c r="C1706" s="6">
        <v>42.35</v>
      </c>
      <c r="D1706" s="7">
        <v>0.115956</v>
      </c>
      <c r="E1706" s="7">
        <v>0.24440100000000001</v>
      </c>
      <c r="F1706" s="7">
        <v>0.106375</v>
      </c>
      <c r="H1706" s="7">
        <v>0.19059999999999999</v>
      </c>
      <c r="I1706" s="7">
        <v>0.40282800000000002</v>
      </c>
      <c r="J1706" s="7">
        <v>0.18213599999999999</v>
      </c>
      <c r="L1706" s="7"/>
      <c r="M1706" s="7"/>
    </row>
    <row r="1707" spans="2:13" x14ac:dyDescent="0.25">
      <c r="B1707" s="6">
        <v>-122.85</v>
      </c>
      <c r="C1707" s="6">
        <v>42.35</v>
      </c>
      <c r="D1707" s="7">
        <v>0.11695800000000001</v>
      </c>
      <c r="E1707" s="7">
        <v>0.24604400000000001</v>
      </c>
      <c r="F1707" s="7">
        <v>0.10806399999999999</v>
      </c>
      <c r="H1707" s="7">
        <v>0.19558600000000001</v>
      </c>
      <c r="I1707" s="7">
        <v>0.41241899999999998</v>
      </c>
      <c r="J1707" s="7">
        <v>0.187365</v>
      </c>
      <c r="L1707" s="7"/>
      <c r="M1707" s="7"/>
    </row>
    <row r="1708" spans="2:13" x14ac:dyDescent="0.25">
      <c r="B1708" s="6">
        <v>-122.9</v>
      </c>
      <c r="C1708" s="6">
        <v>42.35</v>
      </c>
      <c r="D1708" s="7">
        <v>0.118246</v>
      </c>
      <c r="E1708" s="7">
        <v>0.248335</v>
      </c>
      <c r="F1708" s="7">
        <v>0.109962</v>
      </c>
      <c r="H1708" s="7">
        <v>0.20103399999999999</v>
      </c>
      <c r="I1708" s="7">
        <v>0.42305399999999999</v>
      </c>
      <c r="J1708" s="7">
        <v>0.192912</v>
      </c>
      <c r="L1708" s="7"/>
      <c r="M1708" s="7"/>
    </row>
    <row r="1709" spans="2:13" x14ac:dyDescent="0.25">
      <c r="B1709" s="6">
        <v>-122.95</v>
      </c>
      <c r="C1709" s="6">
        <v>42.35</v>
      </c>
      <c r="D1709" s="7">
        <v>0.12053899999999999</v>
      </c>
      <c r="E1709" s="7">
        <v>0.25289299999999998</v>
      </c>
      <c r="F1709" s="7">
        <v>0.112346</v>
      </c>
      <c r="H1709" s="7">
        <v>0.20758099999999999</v>
      </c>
      <c r="I1709" s="7">
        <v>0.437087</v>
      </c>
      <c r="J1709" s="7">
        <v>0.19955000000000001</v>
      </c>
      <c r="L1709" s="7"/>
      <c r="M1709" s="7"/>
    </row>
    <row r="1710" spans="2:13" x14ac:dyDescent="0.25">
      <c r="B1710" s="6">
        <v>-123</v>
      </c>
      <c r="C1710" s="6">
        <v>42.35</v>
      </c>
      <c r="D1710" s="7">
        <v>0.123153</v>
      </c>
      <c r="E1710" s="7">
        <v>0.25816800000000001</v>
      </c>
      <c r="F1710" s="7">
        <v>0.114966</v>
      </c>
      <c r="H1710" s="7">
        <v>0.21416499999999999</v>
      </c>
      <c r="I1710" s="7">
        <v>0.45026300000000002</v>
      </c>
      <c r="J1710" s="7">
        <v>0.20654800000000001</v>
      </c>
      <c r="L1710" s="7"/>
      <c r="M1710" s="7"/>
    </row>
    <row r="1711" spans="2:13" x14ac:dyDescent="0.25">
      <c r="B1711" s="6">
        <v>-123.05</v>
      </c>
      <c r="C1711" s="6">
        <v>42.35</v>
      </c>
      <c r="D1711" s="7">
        <v>0.12665599999999999</v>
      </c>
      <c r="E1711" s="7">
        <v>0.26548699999999997</v>
      </c>
      <c r="F1711" s="7">
        <v>0.118016</v>
      </c>
      <c r="H1711" s="7">
        <v>0.22221199999999999</v>
      </c>
      <c r="I1711" s="7">
        <v>0.46662700000000001</v>
      </c>
      <c r="J1711" s="7">
        <v>0.21465500000000001</v>
      </c>
      <c r="L1711" s="7"/>
      <c r="M1711" s="7"/>
    </row>
    <row r="1712" spans="2:13" x14ac:dyDescent="0.25">
      <c r="B1712" s="6">
        <v>-123.1</v>
      </c>
      <c r="C1712" s="6">
        <v>42.35</v>
      </c>
      <c r="D1712" s="7">
        <v>0.13052</v>
      </c>
      <c r="E1712" s="7">
        <v>0.27360800000000002</v>
      </c>
      <c r="F1712" s="7">
        <v>0.12131</v>
      </c>
      <c r="H1712" s="7">
        <v>0.23067499999999999</v>
      </c>
      <c r="I1712" s="7">
        <v>0.48380299999999998</v>
      </c>
      <c r="J1712" s="7">
        <v>0.22159499999999999</v>
      </c>
      <c r="L1712" s="7"/>
      <c r="M1712" s="7"/>
    </row>
    <row r="1713" spans="2:13" x14ac:dyDescent="0.25">
      <c r="B1713" s="6">
        <v>-123.15</v>
      </c>
      <c r="C1713" s="6">
        <v>42.35</v>
      </c>
      <c r="D1713" s="7">
        <v>0.13520499999999999</v>
      </c>
      <c r="E1713" s="7">
        <v>0.28361999999999998</v>
      </c>
      <c r="F1713" s="7">
        <v>0.125027</v>
      </c>
      <c r="H1713" s="7">
        <v>0.24061199999999999</v>
      </c>
      <c r="I1713" s="7">
        <v>0.50410100000000002</v>
      </c>
      <c r="J1713" s="7">
        <v>0.229076</v>
      </c>
      <c r="L1713" s="7"/>
      <c r="M1713" s="7"/>
    </row>
    <row r="1714" spans="2:13" x14ac:dyDescent="0.25">
      <c r="B1714" s="6">
        <v>-123.2</v>
      </c>
      <c r="C1714" s="6">
        <v>42.35</v>
      </c>
      <c r="D1714" s="7">
        <v>0.140288</v>
      </c>
      <c r="E1714" s="7">
        <v>0.29361900000000002</v>
      </c>
      <c r="F1714" s="7">
        <v>0.12901599999999999</v>
      </c>
      <c r="H1714" s="7">
        <v>0.25106299999999998</v>
      </c>
      <c r="I1714" s="7">
        <v>0.52534400000000003</v>
      </c>
      <c r="J1714" s="7">
        <v>0.23683899999999999</v>
      </c>
      <c r="L1714" s="7"/>
      <c r="M1714" s="7"/>
    </row>
    <row r="1715" spans="2:13" x14ac:dyDescent="0.25">
      <c r="B1715" s="6">
        <v>-123.25</v>
      </c>
      <c r="C1715" s="6">
        <v>42.35</v>
      </c>
      <c r="D1715" s="7">
        <v>0.14599000000000001</v>
      </c>
      <c r="E1715" s="7">
        <v>0.30457899999999999</v>
      </c>
      <c r="F1715" s="7">
        <v>0.13341900000000001</v>
      </c>
      <c r="H1715" s="7">
        <v>0.26302500000000001</v>
      </c>
      <c r="I1715" s="7">
        <v>0.54973799999999995</v>
      </c>
      <c r="J1715" s="7">
        <v>0.24548</v>
      </c>
      <c r="L1715" s="7"/>
      <c r="M1715" s="7"/>
    </row>
    <row r="1716" spans="2:13" x14ac:dyDescent="0.25">
      <c r="B1716" s="6">
        <v>-123.3</v>
      </c>
      <c r="C1716" s="6">
        <v>42.35</v>
      </c>
      <c r="D1716" s="7">
        <v>0.15143999999999999</v>
      </c>
      <c r="E1716" s="7">
        <v>0.31642599999999999</v>
      </c>
      <c r="F1716" s="7">
        <v>0.13811699999999999</v>
      </c>
      <c r="H1716" s="7">
        <v>0.27560400000000002</v>
      </c>
      <c r="I1716" s="7">
        <v>0.57525199999999999</v>
      </c>
      <c r="J1716" s="7">
        <v>0.25445499999999999</v>
      </c>
      <c r="L1716" s="7"/>
      <c r="M1716" s="7"/>
    </row>
    <row r="1717" spans="2:13" x14ac:dyDescent="0.25">
      <c r="B1717" s="6">
        <v>-123.35</v>
      </c>
      <c r="C1717" s="6">
        <v>42.35</v>
      </c>
      <c r="D1717" s="7">
        <v>0.15758</v>
      </c>
      <c r="E1717" s="7">
        <v>0.32982</v>
      </c>
      <c r="F1717" s="7">
        <v>0.14319599999999999</v>
      </c>
      <c r="H1717" s="7">
        <v>0.288661</v>
      </c>
      <c r="I1717" s="7">
        <v>0.60383299999999995</v>
      </c>
      <c r="J1717" s="7">
        <v>0.26430799999999999</v>
      </c>
      <c r="L1717" s="7"/>
      <c r="M1717" s="7"/>
    </row>
    <row r="1718" spans="2:13" x14ac:dyDescent="0.25">
      <c r="B1718" s="6">
        <v>-123.4</v>
      </c>
      <c r="C1718" s="6">
        <v>42.35</v>
      </c>
      <c r="D1718" s="7">
        <v>0.16412299999999999</v>
      </c>
      <c r="E1718" s="7">
        <v>0.34412500000000001</v>
      </c>
      <c r="F1718" s="7">
        <v>0.14788499999999999</v>
      </c>
      <c r="H1718" s="7">
        <v>0.30074899999999999</v>
      </c>
      <c r="I1718" s="7">
        <v>0.63363100000000006</v>
      </c>
      <c r="J1718" s="7">
        <v>0.27455600000000002</v>
      </c>
      <c r="L1718" s="7"/>
      <c r="M1718" s="7"/>
    </row>
    <row r="1719" spans="2:13" x14ac:dyDescent="0.25">
      <c r="B1719" s="6">
        <v>-123.45</v>
      </c>
      <c r="C1719" s="6">
        <v>42.35</v>
      </c>
      <c r="D1719" s="7">
        <v>0.17136899999999999</v>
      </c>
      <c r="E1719" s="7">
        <v>0.35993900000000001</v>
      </c>
      <c r="F1719" s="7">
        <v>0.15276100000000001</v>
      </c>
      <c r="H1719" s="7">
        <v>0.31384299999999998</v>
      </c>
      <c r="I1719" s="7">
        <v>0.66262699999999997</v>
      </c>
      <c r="J1719" s="7">
        <v>0.285576</v>
      </c>
      <c r="L1719" s="7"/>
      <c r="M1719" s="7"/>
    </row>
    <row r="1720" spans="2:13" x14ac:dyDescent="0.25">
      <c r="B1720" s="6">
        <v>-123.5</v>
      </c>
      <c r="C1720" s="6">
        <v>42.35</v>
      </c>
      <c r="D1720" s="7">
        <v>0.17907999999999999</v>
      </c>
      <c r="E1720" s="7">
        <v>0.37680200000000003</v>
      </c>
      <c r="F1720" s="7">
        <v>0.15798100000000001</v>
      </c>
      <c r="H1720" s="7">
        <v>0.32739800000000002</v>
      </c>
      <c r="I1720" s="7">
        <v>0.68931799999999999</v>
      </c>
      <c r="J1720" s="7">
        <v>0.29702800000000001</v>
      </c>
      <c r="L1720" s="7"/>
      <c r="M1720" s="7"/>
    </row>
    <row r="1721" spans="2:13" x14ac:dyDescent="0.25">
      <c r="B1721" s="6">
        <v>-123.55</v>
      </c>
      <c r="C1721" s="6">
        <v>42.35</v>
      </c>
      <c r="D1721" s="7">
        <v>0.18753</v>
      </c>
      <c r="E1721" s="7">
        <v>0.39513700000000002</v>
      </c>
      <c r="F1721" s="7">
        <v>0.163489</v>
      </c>
      <c r="H1721" s="7">
        <v>0.34159400000000001</v>
      </c>
      <c r="I1721" s="7">
        <v>0.71723400000000004</v>
      </c>
      <c r="J1721" s="7">
        <v>0.30895600000000001</v>
      </c>
      <c r="L1721" s="7"/>
      <c r="M1721" s="7"/>
    </row>
    <row r="1722" spans="2:13" x14ac:dyDescent="0.25">
      <c r="B1722" s="6">
        <v>-123.6</v>
      </c>
      <c r="C1722" s="6">
        <v>42.35</v>
      </c>
      <c r="D1722" s="7">
        <v>0.196519</v>
      </c>
      <c r="E1722" s="7">
        <v>0.41465400000000002</v>
      </c>
      <c r="F1722" s="7">
        <v>0.16938800000000001</v>
      </c>
      <c r="H1722" s="7">
        <v>0.35612100000000002</v>
      </c>
      <c r="I1722" s="7">
        <v>0.74575499999999995</v>
      </c>
      <c r="J1722" s="7">
        <v>0.32130900000000001</v>
      </c>
      <c r="L1722" s="7"/>
      <c r="M1722" s="7"/>
    </row>
    <row r="1723" spans="2:13" x14ac:dyDescent="0.25">
      <c r="B1723" s="6">
        <v>-123.65</v>
      </c>
      <c r="C1723" s="6">
        <v>42.35</v>
      </c>
      <c r="D1723" s="7">
        <v>0.205868</v>
      </c>
      <c r="E1723" s="7">
        <v>0.43514599999999998</v>
      </c>
      <c r="F1723" s="7">
        <v>0.17560300000000001</v>
      </c>
      <c r="H1723" s="7">
        <v>0.37140099999999998</v>
      </c>
      <c r="I1723" s="7">
        <v>0.77557399999999999</v>
      </c>
      <c r="J1723" s="7">
        <v>0.331679</v>
      </c>
      <c r="L1723" s="7"/>
      <c r="M1723" s="7"/>
    </row>
    <row r="1724" spans="2:13" x14ac:dyDescent="0.25">
      <c r="B1724" s="6">
        <v>-123.7</v>
      </c>
      <c r="C1724" s="6">
        <v>42.35</v>
      </c>
      <c r="D1724" s="7">
        <v>0.21480399999999999</v>
      </c>
      <c r="E1724" s="7">
        <v>0.45386100000000001</v>
      </c>
      <c r="F1724" s="7">
        <v>0.182278</v>
      </c>
      <c r="H1724" s="7">
        <v>0.38689299999999999</v>
      </c>
      <c r="I1724" s="7">
        <v>0.80588400000000004</v>
      </c>
      <c r="J1724" s="7">
        <v>0.34155799999999997</v>
      </c>
      <c r="L1724" s="7"/>
      <c r="M1724" s="7"/>
    </row>
    <row r="1725" spans="2:13" x14ac:dyDescent="0.25">
      <c r="B1725" s="6">
        <v>-123.75</v>
      </c>
      <c r="C1725" s="6">
        <v>42.35</v>
      </c>
      <c r="D1725" s="7">
        <v>0.224942</v>
      </c>
      <c r="E1725" s="7">
        <v>0.47497800000000001</v>
      </c>
      <c r="F1725" s="7">
        <v>0.18965000000000001</v>
      </c>
      <c r="H1725" s="7">
        <v>0.403862</v>
      </c>
      <c r="I1725" s="7">
        <v>0.84143699999999999</v>
      </c>
      <c r="J1725" s="7">
        <v>0.35279899999999997</v>
      </c>
      <c r="L1725" s="7"/>
      <c r="M1725" s="7"/>
    </row>
    <row r="1726" spans="2:13" x14ac:dyDescent="0.25">
      <c r="B1726" s="6">
        <v>-123.8</v>
      </c>
      <c r="C1726" s="6">
        <v>42.35</v>
      </c>
      <c r="D1726" s="7">
        <v>0.23594499999999999</v>
      </c>
      <c r="E1726" s="7">
        <v>0.49794899999999997</v>
      </c>
      <c r="F1726" s="7">
        <v>0.19766800000000001</v>
      </c>
      <c r="H1726" s="7">
        <v>0.419103</v>
      </c>
      <c r="I1726" s="7">
        <v>0.877965</v>
      </c>
      <c r="J1726" s="7">
        <v>0.36431599999999997</v>
      </c>
      <c r="L1726" s="7"/>
      <c r="M1726" s="7"/>
    </row>
    <row r="1727" spans="2:13" x14ac:dyDescent="0.25">
      <c r="B1727" s="6">
        <v>-123.85</v>
      </c>
      <c r="C1727" s="6">
        <v>42.35</v>
      </c>
      <c r="D1727" s="7">
        <v>0.24859800000000001</v>
      </c>
      <c r="E1727" s="7">
        <v>0.52426899999999999</v>
      </c>
      <c r="F1727" s="7">
        <v>0.206619</v>
      </c>
      <c r="H1727" s="7">
        <v>0.43759900000000002</v>
      </c>
      <c r="I1727" s="7">
        <v>0.92188999999999999</v>
      </c>
      <c r="J1727" s="7">
        <v>0.37770300000000001</v>
      </c>
      <c r="L1727" s="7"/>
      <c r="M1727" s="7"/>
    </row>
    <row r="1728" spans="2:13" x14ac:dyDescent="0.25">
      <c r="B1728" s="6">
        <v>-123.9</v>
      </c>
      <c r="C1728" s="6">
        <v>42.35</v>
      </c>
      <c r="D1728" s="7">
        <v>0.26277499999999998</v>
      </c>
      <c r="E1728" s="7">
        <v>0.55379900000000004</v>
      </c>
      <c r="F1728" s="7">
        <v>0.21646399999999999</v>
      </c>
      <c r="H1728" s="7">
        <v>0.45660200000000001</v>
      </c>
      <c r="I1728" s="7">
        <v>0.96805300000000005</v>
      </c>
      <c r="J1728" s="7">
        <v>0.39163999999999999</v>
      </c>
      <c r="L1728" s="7"/>
      <c r="M1728" s="7"/>
    </row>
    <row r="1729" spans="2:13" x14ac:dyDescent="0.25">
      <c r="B1729" s="6">
        <v>-123.95</v>
      </c>
      <c r="C1729" s="6">
        <v>42.35</v>
      </c>
      <c r="D1729" s="7">
        <v>0.27929199999999998</v>
      </c>
      <c r="E1729" s="7">
        <v>0.58832300000000004</v>
      </c>
      <c r="F1729" s="7">
        <v>0.225465</v>
      </c>
      <c r="H1729" s="7">
        <v>0.48001300000000002</v>
      </c>
      <c r="I1729" s="7">
        <v>1.0136099999999999</v>
      </c>
      <c r="J1729" s="7">
        <v>0.40807300000000002</v>
      </c>
      <c r="L1729" s="7"/>
      <c r="M1729" s="7"/>
    </row>
    <row r="1730" spans="2:13" x14ac:dyDescent="0.25">
      <c r="B1730" s="6">
        <v>-124</v>
      </c>
      <c r="C1730" s="6">
        <v>42.35</v>
      </c>
      <c r="D1730" s="7">
        <v>0.29707</v>
      </c>
      <c r="E1730" s="7">
        <v>0.63160700000000003</v>
      </c>
      <c r="F1730" s="7">
        <v>0.236431</v>
      </c>
      <c r="H1730" s="7">
        <v>0.50523799999999996</v>
      </c>
      <c r="I1730" s="7">
        <v>1.0630200000000001</v>
      </c>
      <c r="J1730" s="7">
        <v>0.42582199999999998</v>
      </c>
      <c r="L1730" s="7"/>
      <c r="M1730" s="7"/>
    </row>
    <row r="1731" spans="2:13" x14ac:dyDescent="0.25">
      <c r="B1731" s="6">
        <v>-124.05</v>
      </c>
      <c r="C1731" s="6">
        <v>42.35</v>
      </c>
      <c r="D1731" s="7">
        <v>0.31659700000000002</v>
      </c>
      <c r="E1731" s="7">
        <v>0.67506699999999997</v>
      </c>
      <c r="F1731" s="7">
        <v>0.249061</v>
      </c>
      <c r="H1731" s="7">
        <v>0.53636700000000004</v>
      </c>
      <c r="I1731" s="7">
        <v>1.1226499999999999</v>
      </c>
      <c r="J1731" s="7">
        <v>0.446938</v>
      </c>
      <c r="L1731" s="7"/>
      <c r="M1731" s="7"/>
    </row>
    <row r="1732" spans="2:13" x14ac:dyDescent="0.25">
      <c r="B1732" s="6">
        <v>-124.1</v>
      </c>
      <c r="C1732" s="6">
        <v>42.35</v>
      </c>
      <c r="D1732" s="7">
        <v>0.34080700000000003</v>
      </c>
      <c r="E1732" s="7">
        <v>0.72485299999999997</v>
      </c>
      <c r="F1732" s="7">
        <v>0.26466899999999999</v>
      </c>
      <c r="H1732" s="7">
        <v>0.56814299999999995</v>
      </c>
      <c r="I1732" s="7">
        <v>1.19126</v>
      </c>
      <c r="J1732" s="7">
        <v>0.47057300000000002</v>
      </c>
      <c r="L1732" s="7"/>
      <c r="M1732" s="7"/>
    </row>
    <row r="1733" spans="2:13" x14ac:dyDescent="0.25">
      <c r="B1733" s="6">
        <v>-124.15</v>
      </c>
      <c r="C1733" s="6">
        <v>42.35</v>
      </c>
      <c r="D1733" s="7">
        <v>0.37198700000000001</v>
      </c>
      <c r="E1733" s="7">
        <v>0.78874900000000003</v>
      </c>
      <c r="F1733" s="7">
        <v>0.28473599999999999</v>
      </c>
      <c r="H1733" s="7">
        <v>0.60398300000000005</v>
      </c>
      <c r="I1733" s="7">
        <v>1.2807599999999999</v>
      </c>
      <c r="J1733" s="7">
        <v>0.49700800000000001</v>
      </c>
      <c r="L1733" s="7"/>
      <c r="M1733" s="7"/>
    </row>
    <row r="1734" spans="2:13" x14ac:dyDescent="0.25">
      <c r="B1734" s="6">
        <v>-124.2</v>
      </c>
      <c r="C1734" s="6">
        <v>42.35</v>
      </c>
      <c r="D1734" s="7">
        <v>0.41179100000000002</v>
      </c>
      <c r="E1734" s="7">
        <v>0.87587700000000002</v>
      </c>
      <c r="F1734" s="7">
        <v>0.31240499999999999</v>
      </c>
      <c r="H1734" s="7">
        <v>0.649258</v>
      </c>
      <c r="I1734" s="7">
        <v>1.3978699999999999</v>
      </c>
      <c r="J1734" s="7">
        <v>0.52537100000000003</v>
      </c>
      <c r="L1734" s="7"/>
      <c r="M1734" s="7"/>
    </row>
    <row r="1735" spans="2:13" x14ac:dyDescent="0.25">
      <c r="B1735" s="6">
        <v>-124.25</v>
      </c>
      <c r="C1735" s="6">
        <v>42.35</v>
      </c>
      <c r="D1735" s="7">
        <v>0.45844499999999999</v>
      </c>
      <c r="E1735" s="7">
        <v>0.99057899999999999</v>
      </c>
      <c r="F1735" s="7">
        <v>0.34438800000000003</v>
      </c>
      <c r="H1735" s="7">
        <v>0.71158200000000005</v>
      </c>
      <c r="I1735" s="7">
        <v>1.5415399999999999</v>
      </c>
      <c r="J1735" s="7">
        <v>0.56418699999999999</v>
      </c>
      <c r="L1735" s="7"/>
      <c r="M1735" s="7"/>
    </row>
    <row r="1736" spans="2:13" x14ac:dyDescent="0.25">
      <c r="B1736" s="6">
        <v>-124.3</v>
      </c>
      <c r="C1736" s="6">
        <v>42.35</v>
      </c>
      <c r="D1736" s="7">
        <v>0.53669199999999995</v>
      </c>
      <c r="E1736" s="7">
        <v>1.13853</v>
      </c>
      <c r="F1736" s="7">
        <v>0.39254800000000001</v>
      </c>
      <c r="H1736" s="7">
        <v>0.80869000000000002</v>
      </c>
      <c r="I1736" s="7">
        <v>1.7537499999999999</v>
      </c>
      <c r="J1736" s="7">
        <v>0.62876299999999996</v>
      </c>
      <c r="L1736" s="7"/>
      <c r="M1736" s="7"/>
    </row>
    <row r="1737" spans="2:13" x14ac:dyDescent="0.25">
      <c r="B1737" s="6">
        <v>-124.35</v>
      </c>
      <c r="C1737" s="6">
        <v>42.35</v>
      </c>
      <c r="D1737" s="7">
        <v>0.61398699999999995</v>
      </c>
      <c r="E1737" s="7">
        <v>1.3148</v>
      </c>
      <c r="F1737" s="7">
        <v>0.45064100000000001</v>
      </c>
      <c r="H1737" s="7">
        <v>0.91609300000000005</v>
      </c>
      <c r="I1737" s="7">
        <v>2.02495</v>
      </c>
      <c r="J1737" s="7">
        <v>0.71336999999999995</v>
      </c>
      <c r="L1737" s="7"/>
      <c r="M1737" s="7"/>
    </row>
    <row r="1738" spans="2:13" x14ac:dyDescent="0.25">
      <c r="B1738" s="6">
        <v>-124.4</v>
      </c>
      <c r="C1738" s="6">
        <v>42.35</v>
      </c>
      <c r="D1738" s="7">
        <v>0.58947799999999995</v>
      </c>
      <c r="E1738" s="7">
        <v>1.2563299999999999</v>
      </c>
      <c r="F1738" s="7">
        <v>0.430622</v>
      </c>
      <c r="H1738" s="7">
        <v>0.88017100000000004</v>
      </c>
      <c r="I1738" s="7">
        <v>1.93011</v>
      </c>
      <c r="J1738" s="7">
        <v>0.68649300000000002</v>
      </c>
      <c r="L1738" s="7"/>
      <c r="M1738" s="7"/>
    </row>
    <row r="1739" spans="2:13" x14ac:dyDescent="0.25">
      <c r="B1739" s="6">
        <v>-124.45</v>
      </c>
      <c r="C1739" s="6">
        <v>42.35</v>
      </c>
      <c r="D1739" s="7">
        <v>0.54466000000000003</v>
      </c>
      <c r="E1739" s="7">
        <v>1.1545799999999999</v>
      </c>
      <c r="F1739" s="7">
        <v>0.39666600000000002</v>
      </c>
      <c r="H1739" s="7">
        <v>0.83297100000000002</v>
      </c>
      <c r="I1739" s="7">
        <v>1.8028200000000001</v>
      </c>
      <c r="J1739" s="7">
        <v>0.64982799999999996</v>
      </c>
      <c r="L1739" s="7"/>
      <c r="M1739" s="7"/>
    </row>
    <row r="1740" spans="2:13" x14ac:dyDescent="0.25">
      <c r="B1740" s="6">
        <v>-124.5</v>
      </c>
      <c r="C1740" s="6">
        <v>42.35</v>
      </c>
      <c r="D1740" s="7">
        <v>0.52573400000000003</v>
      </c>
      <c r="E1740" s="7">
        <v>1.11141</v>
      </c>
      <c r="F1740" s="7">
        <v>0.38343500000000003</v>
      </c>
      <c r="H1740" s="7">
        <v>0.83581300000000003</v>
      </c>
      <c r="I1740" s="7">
        <v>1.79437</v>
      </c>
      <c r="J1740" s="7">
        <v>0.64900500000000005</v>
      </c>
      <c r="L1740" s="7"/>
      <c r="M1740" s="7"/>
    </row>
    <row r="1741" spans="2:13" x14ac:dyDescent="0.25">
      <c r="B1741" s="6">
        <v>-124.55</v>
      </c>
      <c r="C1741" s="6">
        <v>42.35</v>
      </c>
      <c r="D1741" s="7">
        <v>0.51881999999999995</v>
      </c>
      <c r="E1741" s="7">
        <v>1.0870599999999999</v>
      </c>
      <c r="F1741" s="7">
        <v>0.37803500000000001</v>
      </c>
      <c r="H1741" s="7">
        <v>0.85067199999999998</v>
      </c>
      <c r="I1741" s="7">
        <v>1.81603</v>
      </c>
      <c r="J1741" s="7">
        <v>0.65681599999999996</v>
      </c>
      <c r="L1741" s="7"/>
      <c r="M1741" s="7"/>
    </row>
    <row r="1742" spans="2:13" x14ac:dyDescent="0.25">
      <c r="B1742" s="6">
        <v>-124.6</v>
      </c>
      <c r="C1742" s="6">
        <v>42.35</v>
      </c>
      <c r="D1742" s="7">
        <v>0.51792800000000006</v>
      </c>
      <c r="E1742" s="7">
        <v>1.07491</v>
      </c>
      <c r="F1742" s="7">
        <v>0.37690600000000002</v>
      </c>
      <c r="H1742" s="7">
        <v>0.86513799999999996</v>
      </c>
      <c r="I1742" s="7">
        <v>1.8397399999999999</v>
      </c>
      <c r="J1742" s="7">
        <v>0.66664599999999996</v>
      </c>
      <c r="L1742" s="7"/>
      <c r="M1742" s="7"/>
    </row>
    <row r="1743" spans="2:13" x14ac:dyDescent="0.25">
      <c r="B1743" s="6">
        <v>-124.65</v>
      </c>
      <c r="C1743" s="6">
        <v>42.35</v>
      </c>
      <c r="D1743" s="7">
        <v>0.519621</v>
      </c>
      <c r="E1743" s="7">
        <v>1.0697700000000001</v>
      </c>
      <c r="F1743" s="7">
        <v>0.37777699999999997</v>
      </c>
      <c r="H1743" s="7">
        <v>0.87638099999999997</v>
      </c>
      <c r="I1743" s="7">
        <v>1.85832</v>
      </c>
      <c r="J1743" s="7">
        <v>0.676153</v>
      </c>
      <c r="L1743" s="7"/>
      <c r="M1743" s="7"/>
    </row>
    <row r="1744" spans="2:13" x14ac:dyDescent="0.25">
      <c r="B1744" s="6">
        <v>-124.7</v>
      </c>
      <c r="C1744" s="6">
        <v>42.35</v>
      </c>
      <c r="D1744" s="7">
        <v>0.52096600000000004</v>
      </c>
      <c r="E1744" s="7">
        <v>1.0664199999999999</v>
      </c>
      <c r="F1744" s="7">
        <v>0.37898999999999999</v>
      </c>
      <c r="H1744" s="7">
        <v>0.88209400000000004</v>
      </c>
      <c r="I1744" s="7">
        <v>1.86548</v>
      </c>
      <c r="J1744" s="7">
        <v>0.683446</v>
      </c>
      <c r="L1744" s="7"/>
      <c r="M1744" s="7"/>
    </row>
    <row r="1745" spans="2:13" x14ac:dyDescent="0.25">
      <c r="B1745" s="6">
        <v>-124.75</v>
      </c>
      <c r="C1745" s="6">
        <v>42.35</v>
      </c>
      <c r="D1745" s="7">
        <v>0.50608399999999998</v>
      </c>
      <c r="E1745" s="7">
        <v>1.0390200000000001</v>
      </c>
      <c r="F1745" s="7">
        <v>0.37206499999999998</v>
      </c>
      <c r="H1745" s="7">
        <v>0.86279799999999995</v>
      </c>
      <c r="I1745" s="7">
        <v>1.8153600000000001</v>
      </c>
      <c r="J1745" s="7">
        <v>0.67495000000000005</v>
      </c>
      <c r="L1745" s="7"/>
      <c r="M1745" s="7"/>
    </row>
    <row r="1746" spans="2:13" x14ac:dyDescent="0.25">
      <c r="B1746" s="6">
        <v>-124.8</v>
      </c>
      <c r="C1746" s="6">
        <v>42.35</v>
      </c>
      <c r="D1746" s="7">
        <v>0.48766999999999999</v>
      </c>
      <c r="E1746" s="7">
        <v>1.0070600000000001</v>
      </c>
      <c r="F1746" s="7">
        <v>0.36002299999999998</v>
      </c>
      <c r="H1746" s="7">
        <v>0.84546200000000005</v>
      </c>
      <c r="I1746" s="7">
        <v>1.7684899999999999</v>
      </c>
      <c r="J1746" s="7">
        <v>0.66108299999999998</v>
      </c>
      <c r="L1746" s="7"/>
      <c r="M1746" s="7"/>
    </row>
    <row r="1747" spans="2:13" x14ac:dyDescent="0.25">
      <c r="B1747" s="6">
        <v>-124.85</v>
      </c>
      <c r="C1747" s="6">
        <v>42.35</v>
      </c>
      <c r="D1747" s="7">
        <v>0.47436699999999998</v>
      </c>
      <c r="E1747" s="7">
        <v>0.98146999999999995</v>
      </c>
      <c r="F1747" s="7">
        <v>0.351161</v>
      </c>
      <c r="H1747" s="7">
        <v>0.83922399999999997</v>
      </c>
      <c r="I1747" s="7">
        <v>1.7461599999999999</v>
      </c>
      <c r="J1747" s="7">
        <v>0.65601299999999996</v>
      </c>
      <c r="L1747" s="7"/>
      <c r="M1747" s="7"/>
    </row>
    <row r="1748" spans="2:13" x14ac:dyDescent="0.25">
      <c r="B1748" s="6">
        <v>-124.9</v>
      </c>
      <c r="C1748" s="6">
        <v>42.35</v>
      </c>
      <c r="D1748" s="7">
        <v>0.468526</v>
      </c>
      <c r="E1748" s="7">
        <v>0.96693399999999996</v>
      </c>
      <c r="F1748" s="7">
        <v>0.34698400000000001</v>
      </c>
      <c r="H1748" s="7">
        <v>0.84204400000000001</v>
      </c>
      <c r="I1748" s="7">
        <v>1.7466600000000001</v>
      </c>
      <c r="J1748" s="7">
        <v>0.65813500000000003</v>
      </c>
      <c r="L1748" s="7"/>
      <c r="M1748" s="7"/>
    </row>
    <row r="1749" spans="2:13" x14ac:dyDescent="0.25">
      <c r="B1749" s="6">
        <v>-124.95</v>
      </c>
      <c r="C1749" s="6">
        <v>42.35</v>
      </c>
      <c r="D1749" s="7">
        <v>0.46796199999999999</v>
      </c>
      <c r="E1749" s="7">
        <v>0.96296300000000001</v>
      </c>
      <c r="F1749" s="7">
        <v>0.34599999999999997</v>
      </c>
      <c r="H1749" s="7">
        <v>0.84904500000000005</v>
      </c>
      <c r="I1749" s="7">
        <v>1.7595499999999999</v>
      </c>
      <c r="J1749" s="7">
        <v>0.66378999999999999</v>
      </c>
      <c r="L1749" s="7"/>
      <c r="M1749" s="7"/>
    </row>
    <row r="1750" spans="2:13" x14ac:dyDescent="0.25">
      <c r="B1750" s="6">
        <v>-125</v>
      </c>
      <c r="C1750" s="6">
        <v>42.35</v>
      </c>
      <c r="D1750" s="7">
        <v>0.47033199999999997</v>
      </c>
      <c r="E1750" s="7">
        <v>0.96622200000000003</v>
      </c>
      <c r="F1750" s="7">
        <v>0.346829</v>
      </c>
      <c r="H1750" s="7">
        <v>0.85780599999999996</v>
      </c>
      <c r="I1750" s="7">
        <v>1.7782500000000001</v>
      </c>
      <c r="J1750" s="7">
        <v>0.67101900000000003</v>
      </c>
      <c r="L1750" s="7"/>
      <c r="M1750" s="7"/>
    </row>
    <row r="1751" spans="2:13" x14ac:dyDescent="0.25">
      <c r="B1751" s="6">
        <v>-116.35</v>
      </c>
      <c r="C1751" s="6">
        <v>42.4</v>
      </c>
      <c r="D1751" s="7">
        <v>4.32583E-2</v>
      </c>
      <c r="E1751" s="7">
        <v>9.3798000000000006E-2</v>
      </c>
      <c r="F1751" s="7">
        <v>3.4427300000000001E-2</v>
      </c>
      <c r="H1751" s="7">
        <v>6.8102399999999993E-2</v>
      </c>
      <c r="I1751" s="7">
        <v>0.150009</v>
      </c>
      <c r="J1751" s="7">
        <v>4.9512599999999997E-2</v>
      </c>
      <c r="L1751" s="7"/>
      <c r="M1751" s="7"/>
    </row>
    <row r="1752" spans="2:13" x14ac:dyDescent="0.25">
      <c r="B1752" s="6">
        <v>-116.4</v>
      </c>
      <c r="C1752" s="6">
        <v>42.4</v>
      </c>
      <c r="D1752" s="7">
        <v>4.33377E-2</v>
      </c>
      <c r="E1752" s="7">
        <v>9.3938300000000002E-2</v>
      </c>
      <c r="F1752" s="7">
        <v>3.4496300000000001E-2</v>
      </c>
      <c r="H1752" s="7">
        <v>6.8168300000000001E-2</v>
      </c>
      <c r="I1752" s="7">
        <v>0.15010699999999999</v>
      </c>
      <c r="J1752" s="7">
        <v>4.9630800000000003E-2</v>
      </c>
      <c r="L1752" s="7"/>
      <c r="M1752" s="7"/>
    </row>
    <row r="1753" spans="2:13" x14ac:dyDescent="0.25">
      <c r="B1753" s="6">
        <v>-116.45</v>
      </c>
      <c r="C1753" s="6">
        <v>42.4</v>
      </c>
      <c r="D1753" s="7">
        <v>4.3443500000000003E-2</v>
      </c>
      <c r="E1753" s="7">
        <v>9.4137499999999999E-2</v>
      </c>
      <c r="F1753" s="7">
        <v>3.4597299999999997E-2</v>
      </c>
      <c r="H1753" s="7">
        <v>6.8273399999999998E-2</v>
      </c>
      <c r="I1753" s="7">
        <v>0.15029100000000001</v>
      </c>
      <c r="J1753" s="7">
        <v>4.9781300000000001E-2</v>
      </c>
      <c r="L1753" s="7"/>
      <c r="M1753" s="7"/>
    </row>
    <row r="1754" spans="2:13" x14ac:dyDescent="0.25">
      <c r="B1754" s="6">
        <v>-116.5</v>
      </c>
      <c r="C1754" s="6">
        <v>42.4</v>
      </c>
      <c r="D1754" s="7">
        <v>4.3562400000000001E-2</v>
      </c>
      <c r="E1754" s="7">
        <v>9.4365699999999997E-2</v>
      </c>
      <c r="F1754" s="7">
        <v>3.4693300000000003E-2</v>
      </c>
      <c r="H1754" s="7">
        <v>6.8399299999999996E-2</v>
      </c>
      <c r="I1754" s="7">
        <v>0.15051999999999999</v>
      </c>
      <c r="J1754" s="7">
        <v>4.9936000000000001E-2</v>
      </c>
      <c r="L1754" s="7"/>
      <c r="M1754" s="7"/>
    </row>
    <row r="1755" spans="2:13" x14ac:dyDescent="0.25">
      <c r="B1755" s="6">
        <v>-116.55</v>
      </c>
      <c r="C1755" s="6">
        <v>42.4</v>
      </c>
      <c r="D1755" s="7">
        <v>4.3712500000000001E-2</v>
      </c>
      <c r="E1755" s="7">
        <v>9.4664100000000001E-2</v>
      </c>
      <c r="F1755" s="7">
        <v>3.4822800000000001E-2</v>
      </c>
      <c r="H1755" s="7">
        <v>6.8573499999999996E-2</v>
      </c>
      <c r="I1755" s="7">
        <v>0.15085599999999999</v>
      </c>
      <c r="J1755" s="7">
        <v>5.01266E-2</v>
      </c>
      <c r="L1755" s="7"/>
      <c r="M1755" s="7"/>
    </row>
    <row r="1756" spans="2:13" x14ac:dyDescent="0.25">
      <c r="B1756" s="6">
        <v>-116.6</v>
      </c>
      <c r="C1756" s="6">
        <v>42.4</v>
      </c>
      <c r="D1756" s="7">
        <v>4.3878100000000003E-2</v>
      </c>
      <c r="E1756" s="7">
        <v>9.4997600000000001E-2</v>
      </c>
      <c r="F1756" s="7">
        <v>3.49521E-2</v>
      </c>
      <c r="H1756" s="7">
        <v>6.8775100000000006E-2</v>
      </c>
      <c r="I1756" s="7">
        <v>0.151252</v>
      </c>
      <c r="J1756" s="7">
        <v>5.0328699999999997E-2</v>
      </c>
      <c r="L1756" s="7"/>
      <c r="M1756" s="7"/>
    </row>
    <row r="1757" spans="2:13" x14ac:dyDescent="0.25">
      <c r="B1757" s="6">
        <v>-116.65</v>
      </c>
      <c r="C1757" s="6">
        <v>42.4</v>
      </c>
      <c r="D1757" s="7">
        <v>4.4080000000000001E-2</v>
      </c>
      <c r="E1757" s="7">
        <v>9.5412499999999997E-2</v>
      </c>
      <c r="F1757" s="7">
        <v>3.5102599999999998E-2</v>
      </c>
      <c r="H1757" s="7">
        <v>6.9035100000000002E-2</v>
      </c>
      <c r="I1757" s="7">
        <v>0.151778</v>
      </c>
      <c r="J1757" s="7">
        <v>5.05636E-2</v>
      </c>
      <c r="L1757" s="7"/>
      <c r="M1757" s="7"/>
    </row>
    <row r="1758" spans="2:13" x14ac:dyDescent="0.25">
      <c r="B1758" s="6">
        <v>-116.7</v>
      </c>
      <c r="C1758" s="6">
        <v>42.4</v>
      </c>
      <c r="D1758" s="7">
        <v>4.4300300000000001E-2</v>
      </c>
      <c r="E1758" s="7">
        <v>9.5869599999999999E-2</v>
      </c>
      <c r="F1758" s="7">
        <v>3.5261099999999997E-2</v>
      </c>
      <c r="H1758" s="7">
        <v>6.9330699999999995E-2</v>
      </c>
      <c r="I1758" s="7">
        <v>0.15238399999999999</v>
      </c>
      <c r="J1758" s="7">
        <v>5.08155E-2</v>
      </c>
      <c r="L1758" s="7"/>
      <c r="M1758" s="7"/>
    </row>
    <row r="1759" spans="2:13" x14ac:dyDescent="0.25">
      <c r="B1759" s="6">
        <v>-116.75</v>
      </c>
      <c r="C1759" s="6">
        <v>42.4</v>
      </c>
      <c r="D1759" s="7">
        <v>4.4560900000000001E-2</v>
      </c>
      <c r="E1759" s="7">
        <v>9.6417699999999995E-2</v>
      </c>
      <c r="F1759" s="7">
        <v>3.54475E-2</v>
      </c>
      <c r="H1759" s="7">
        <v>6.9694500000000006E-2</v>
      </c>
      <c r="I1759" s="7">
        <v>0.153143</v>
      </c>
      <c r="J1759" s="7">
        <v>5.1108300000000002E-2</v>
      </c>
      <c r="L1759" s="7"/>
      <c r="M1759" s="7"/>
    </row>
    <row r="1760" spans="2:13" x14ac:dyDescent="0.25">
      <c r="B1760" s="6">
        <v>-116.8</v>
      </c>
      <c r="C1760" s="6">
        <v>42.4</v>
      </c>
      <c r="D1760" s="7">
        <v>4.4842399999999998E-2</v>
      </c>
      <c r="E1760" s="7">
        <v>9.7013000000000002E-2</v>
      </c>
      <c r="F1760" s="7">
        <v>3.5644700000000001E-2</v>
      </c>
      <c r="H1760" s="7">
        <v>7.0102300000000006E-2</v>
      </c>
      <c r="I1760" s="7">
        <v>0.154</v>
      </c>
      <c r="J1760" s="7">
        <v>5.1423099999999999E-2</v>
      </c>
      <c r="L1760" s="7"/>
      <c r="M1760" s="7"/>
    </row>
    <row r="1761" spans="2:13" x14ac:dyDescent="0.25">
      <c r="B1761" s="6">
        <v>-116.85</v>
      </c>
      <c r="C1761" s="6">
        <v>42.4</v>
      </c>
      <c r="D1761" s="7">
        <v>4.5167800000000001E-2</v>
      </c>
      <c r="E1761" s="7">
        <v>9.7708000000000003E-2</v>
      </c>
      <c r="F1761" s="7">
        <v>3.5853999999999997E-2</v>
      </c>
      <c r="H1761" s="7">
        <v>7.0588499999999998E-2</v>
      </c>
      <c r="I1761" s="7">
        <v>0.15503400000000001</v>
      </c>
      <c r="J1761" s="7">
        <v>5.1772199999999997E-2</v>
      </c>
      <c r="L1761" s="7"/>
      <c r="M1761" s="7"/>
    </row>
    <row r="1762" spans="2:13" x14ac:dyDescent="0.25">
      <c r="B1762" s="6">
        <v>-116.9</v>
      </c>
      <c r="C1762" s="6">
        <v>42.4</v>
      </c>
      <c r="D1762" s="7">
        <v>4.55162E-2</v>
      </c>
      <c r="E1762" s="7">
        <v>9.8454299999999995E-2</v>
      </c>
      <c r="F1762" s="7">
        <v>3.6080300000000003E-2</v>
      </c>
      <c r="H1762" s="7">
        <v>7.1127999999999997E-2</v>
      </c>
      <c r="I1762" s="7">
        <v>0.15618599999999999</v>
      </c>
      <c r="J1762" s="7">
        <v>5.2151200000000002E-2</v>
      </c>
      <c r="L1762" s="7"/>
      <c r="M1762" s="7"/>
    </row>
    <row r="1763" spans="2:13" x14ac:dyDescent="0.25">
      <c r="B1763" s="6">
        <v>-116.95</v>
      </c>
      <c r="C1763" s="6">
        <v>42.4</v>
      </c>
      <c r="D1763" s="7">
        <v>4.5914099999999999E-2</v>
      </c>
      <c r="E1763" s="7">
        <v>9.9312899999999996E-2</v>
      </c>
      <c r="F1763" s="7">
        <v>3.6326700000000003E-2</v>
      </c>
      <c r="H1763" s="7">
        <v>7.1761599999999995E-2</v>
      </c>
      <c r="I1763" s="7">
        <v>0.15754699999999999</v>
      </c>
      <c r="J1763" s="7">
        <v>5.2575799999999999E-2</v>
      </c>
      <c r="L1763" s="7"/>
      <c r="M1763" s="7"/>
    </row>
    <row r="1764" spans="2:13" x14ac:dyDescent="0.25">
      <c r="B1764" s="6">
        <v>-117</v>
      </c>
      <c r="C1764" s="6">
        <v>42.4</v>
      </c>
      <c r="D1764" s="7">
        <v>4.6352400000000002E-2</v>
      </c>
      <c r="E1764" s="7">
        <v>0.100259</v>
      </c>
      <c r="F1764" s="7">
        <v>3.6594300000000003E-2</v>
      </c>
      <c r="H1764" s="7">
        <v>7.2478699999999993E-2</v>
      </c>
      <c r="I1764" s="7">
        <v>0.15909000000000001</v>
      </c>
      <c r="J1764" s="7">
        <v>5.3043E-2</v>
      </c>
      <c r="L1764" s="7"/>
      <c r="M1764" s="7"/>
    </row>
    <row r="1765" spans="2:13" x14ac:dyDescent="0.25">
      <c r="B1765" s="6">
        <v>-117.05</v>
      </c>
      <c r="C1765" s="6">
        <v>42.4</v>
      </c>
      <c r="D1765" s="7">
        <v>4.6832600000000002E-2</v>
      </c>
      <c r="E1765" s="7">
        <v>0.101301</v>
      </c>
      <c r="F1765" s="7">
        <v>3.69009E-2</v>
      </c>
      <c r="H1765" s="7">
        <v>7.3287199999999997E-2</v>
      </c>
      <c r="I1765" s="7">
        <v>0.16083800000000001</v>
      </c>
      <c r="J1765" s="7">
        <v>5.3569400000000003E-2</v>
      </c>
      <c r="L1765" s="7"/>
      <c r="M1765" s="7"/>
    </row>
    <row r="1766" spans="2:13" x14ac:dyDescent="0.25">
      <c r="B1766" s="6">
        <v>-117.1</v>
      </c>
      <c r="C1766" s="6">
        <v>42.4</v>
      </c>
      <c r="D1766" s="7">
        <v>4.7343200000000002E-2</v>
      </c>
      <c r="E1766" s="7">
        <v>0.102409</v>
      </c>
      <c r="F1766" s="7">
        <v>3.7210300000000002E-2</v>
      </c>
      <c r="H1766" s="7">
        <v>7.4151800000000004E-2</v>
      </c>
      <c r="I1766" s="7">
        <v>0.16275700000000001</v>
      </c>
      <c r="J1766" s="7">
        <v>5.4128200000000001E-2</v>
      </c>
      <c r="L1766" s="7"/>
      <c r="M1766" s="7"/>
    </row>
    <row r="1767" spans="2:13" x14ac:dyDescent="0.25">
      <c r="B1767" s="6">
        <v>-117.15</v>
      </c>
      <c r="C1767" s="6">
        <v>42.4</v>
      </c>
      <c r="D1767" s="7">
        <v>4.7916599999999997E-2</v>
      </c>
      <c r="E1767" s="7">
        <v>0.103656</v>
      </c>
      <c r="F1767" s="7">
        <v>3.7545299999999997E-2</v>
      </c>
      <c r="H1767" s="7">
        <v>7.51024E-2</v>
      </c>
      <c r="I1767" s="7">
        <v>0.16495399999999999</v>
      </c>
      <c r="J1767" s="7">
        <v>5.4748999999999999E-2</v>
      </c>
      <c r="L1767" s="7"/>
      <c r="M1767" s="7"/>
    </row>
    <row r="1768" spans="2:13" x14ac:dyDescent="0.25">
      <c r="B1768" s="6">
        <v>-117.2</v>
      </c>
      <c r="C1768" s="6">
        <v>42.4</v>
      </c>
      <c r="D1768" s="7">
        <v>4.85224E-2</v>
      </c>
      <c r="E1768" s="7">
        <v>0.104977</v>
      </c>
      <c r="F1768" s="7">
        <v>3.7911199999999999E-2</v>
      </c>
      <c r="H1768" s="7">
        <v>7.6131699999999997E-2</v>
      </c>
      <c r="I1768" s="7">
        <v>0.16734399999999999</v>
      </c>
      <c r="J1768" s="7">
        <v>5.5427200000000003E-2</v>
      </c>
      <c r="L1768" s="7"/>
      <c r="M1768" s="7"/>
    </row>
    <row r="1769" spans="2:13" x14ac:dyDescent="0.25">
      <c r="B1769" s="6">
        <v>-117.25</v>
      </c>
      <c r="C1769" s="6">
        <v>42.4</v>
      </c>
      <c r="D1769" s="7">
        <v>4.9196900000000002E-2</v>
      </c>
      <c r="E1769" s="7">
        <v>0.106452</v>
      </c>
      <c r="F1769" s="7">
        <v>3.8305899999999997E-2</v>
      </c>
      <c r="H1769" s="7">
        <v>7.7289999999999998E-2</v>
      </c>
      <c r="I1769" s="7">
        <v>0.170044</v>
      </c>
      <c r="J1769" s="7">
        <v>5.6175099999999999E-2</v>
      </c>
      <c r="L1769" s="7"/>
      <c r="M1769" s="7"/>
    </row>
    <row r="1770" spans="2:13" x14ac:dyDescent="0.25">
      <c r="B1770" s="6">
        <v>-117.3</v>
      </c>
      <c r="C1770" s="6">
        <v>42.4</v>
      </c>
      <c r="D1770" s="7">
        <v>4.9910200000000002E-2</v>
      </c>
      <c r="E1770" s="7">
        <v>0.108016</v>
      </c>
      <c r="F1770" s="7">
        <v>3.8730300000000002E-2</v>
      </c>
      <c r="H1770" s="7">
        <v>7.8545500000000004E-2</v>
      </c>
      <c r="I1770" s="7">
        <v>0.17297899999999999</v>
      </c>
      <c r="J1770" s="7">
        <v>5.6984800000000002E-2</v>
      </c>
      <c r="L1770" s="7"/>
      <c r="M1770" s="7"/>
    </row>
    <row r="1771" spans="2:13" x14ac:dyDescent="0.25">
      <c r="B1771" s="6">
        <v>-117.35</v>
      </c>
      <c r="C1771" s="6">
        <v>42.4</v>
      </c>
      <c r="D1771" s="7">
        <v>5.0700000000000002E-2</v>
      </c>
      <c r="E1771" s="7">
        <v>0.10975699999999999</v>
      </c>
      <c r="F1771" s="7">
        <v>3.9190700000000002E-2</v>
      </c>
      <c r="H1771" s="7">
        <v>7.9950900000000005E-2</v>
      </c>
      <c r="I1771" s="7">
        <v>0.17627799999999999</v>
      </c>
      <c r="J1771" s="7">
        <v>5.7878699999999998E-2</v>
      </c>
      <c r="L1771" s="7"/>
      <c r="M1771" s="7"/>
    </row>
    <row r="1772" spans="2:13" x14ac:dyDescent="0.25">
      <c r="B1772" s="6">
        <v>-117.4</v>
      </c>
      <c r="C1772" s="6">
        <v>42.4</v>
      </c>
      <c r="D1772" s="7">
        <v>5.1520799999999999E-2</v>
      </c>
      <c r="E1772" s="7">
        <v>0.11157599999999999</v>
      </c>
      <c r="F1772" s="7">
        <v>3.9670200000000003E-2</v>
      </c>
      <c r="H1772" s="7">
        <v>8.1468799999999994E-2</v>
      </c>
      <c r="I1772" s="7">
        <v>0.17984700000000001</v>
      </c>
      <c r="J1772" s="7">
        <v>5.8846700000000002E-2</v>
      </c>
      <c r="L1772" s="7"/>
      <c r="M1772" s="7"/>
    </row>
    <row r="1773" spans="2:13" x14ac:dyDescent="0.25">
      <c r="B1773" s="6">
        <v>-117.45</v>
      </c>
      <c r="C1773" s="6">
        <v>42.4</v>
      </c>
      <c r="D1773" s="7">
        <v>5.2426899999999999E-2</v>
      </c>
      <c r="E1773" s="7">
        <v>0.113594</v>
      </c>
      <c r="F1773" s="7">
        <v>4.0196900000000001E-2</v>
      </c>
      <c r="H1773" s="7">
        <v>8.3208199999999996E-2</v>
      </c>
      <c r="I1773" s="7">
        <v>0.18392800000000001</v>
      </c>
      <c r="J1773" s="7">
        <v>5.9945600000000002E-2</v>
      </c>
      <c r="L1773" s="7"/>
      <c r="M1773" s="7"/>
    </row>
    <row r="1774" spans="2:13" x14ac:dyDescent="0.25">
      <c r="B1774" s="6">
        <v>-117.5</v>
      </c>
      <c r="C1774" s="6">
        <v>42.4</v>
      </c>
      <c r="D1774" s="7">
        <v>5.3309200000000001E-2</v>
      </c>
      <c r="E1774" s="7">
        <v>0.115634</v>
      </c>
      <c r="F1774" s="7">
        <v>4.0737599999999999E-2</v>
      </c>
      <c r="H1774" s="7">
        <v>8.5004099999999999E-2</v>
      </c>
      <c r="I1774" s="7">
        <v>0.18811800000000001</v>
      </c>
      <c r="J1774" s="7">
        <v>6.1096400000000002E-2</v>
      </c>
      <c r="L1774" s="7"/>
      <c r="M1774" s="7"/>
    </row>
    <row r="1775" spans="2:13" x14ac:dyDescent="0.25">
      <c r="B1775" s="6">
        <v>-117.55</v>
      </c>
      <c r="C1775" s="6">
        <v>42.4</v>
      </c>
      <c r="D1775" s="7">
        <v>5.4245300000000003E-2</v>
      </c>
      <c r="E1775" s="7">
        <v>0.11783</v>
      </c>
      <c r="F1775" s="7">
        <v>4.1312300000000003E-2</v>
      </c>
      <c r="H1775" s="7">
        <v>8.69452E-2</v>
      </c>
      <c r="I1775" s="7">
        <v>0.19259299999999999</v>
      </c>
      <c r="J1775" s="7">
        <v>6.2342500000000002E-2</v>
      </c>
      <c r="L1775" s="7"/>
      <c r="M1775" s="7"/>
    </row>
    <row r="1776" spans="2:13" x14ac:dyDescent="0.25">
      <c r="B1776" s="6">
        <v>-117.6</v>
      </c>
      <c r="C1776" s="6">
        <v>42.4</v>
      </c>
      <c r="D1776" s="7">
        <v>5.5200699999999998E-2</v>
      </c>
      <c r="E1776" s="7">
        <v>0.120071</v>
      </c>
      <c r="F1776" s="7">
        <v>4.1898499999999998E-2</v>
      </c>
      <c r="H1776" s="7">
        <v>8.8938900000000001E-2</v>
      </c>
      <c r="I1776" s="7">
        <v>0.19703000000000001</v>
      </c>
      <c r="J1776" s="7">
        <v>6.3638700000000006E-2</v>
      </c>
      <c r="L1776" s="7"/>
      <c r="M1776" s="7"/>
    </row>
    <row r="1777" spans="2:13" x14ac:dyDescent="0.25">
      <c r="B1777" s="6">
        <v>-117.65</v>
      </c>
      <c r="C1777" s="6">
        <v>42.4</v>
      </c>
      <c r="D1777" s="7">
        <v>5.6217999999999997E-2</v>
      </c>
      <c r="E1777" s="7">
        <v>0.122459</v>
      </c>
      <c r="F1777" s="7">
        <v>4.2512099999999997E-2</v>
      </c>
      <c r="H1777" s="7">
        <v>9.0957999999999997E-2</v>
      </c>
      <c r="I1777" s="7">
        <v>0.20164099999999999</v>
      </c>
      <c r="J1777" s="7">
        <v>6.4952800000000005E-2</v>
      </c>
      <c r="L1777" s="7"/>
      <c r="M1777" s="7"/>
    </row>
    <row r="1778" spans="2:13" x14ac:dyDescent="0.25">
      <c r="B1778" s="6">
        <v>-117.7</v>
      </c>
      <c r="C1778" s="6">
        <v>42.4</v>
      </c>
      <c r="D1778" s="7">
        <v>5.7255500000000001E-2</v>
      </c>
      <c r="E1778" s="7">
        <v>0.12490900000000001</v>
      </c>
      <c r="F1778" s="7">
        <v>4.3113800000000001E-2</v>
      </c>
      <c r="H1778" s="7">
        <v>9.2849699999999993E-2</v>
      </c>
      <c r="I1778" s="7">
        <v>0.20604600000000001</v>
      </c>
      <c r="J1778" s="7">
        <v>6.6180299999999997E-2</v>
      </c>
      <c r="L1778" s="7"/>
      <c r="M1778" s="7"/>
    </row>
    <row r="1779" spans="2:13" x14ac:dyDescent="0.25">
      <c r="B1779" s="6">
        <v>-117.75</v>
      </c>
      <c r="C1779" s="6">
        <v>42.4</v>
      </c>
      <c r="D1779" s="7">
        <v>5.8357199999999998E-2</v>
      </c>
      <c r="E1779" s="7">
        <v>0.12753</v>
      </c>
      <c r="F1779" s="7">
        <v>4.37308E-2</v>
      </c>
      <c r="H1779" s="7">
        <v>9.4710299999999997E-2</v>
      </c>
      <c r="I1779" s="7">
        <v>0.210341</v>
      </c>
      <c r="J1779" s="7">
        <v>6.7330600000000004E-2</v>
      </c>
      <c r="L1779" s="7"/>
      <c r="M1779" s="7"/>
    </row>
    <row r="1780" spans="2:13" x14ac:dyDescent="0.25">
      <c r="B1780" s="6">
        <v>-117.8</v>
      </c>
      <c r="C1780" s="6">
        <v>42.4</v>
      </c>
      <c r="D1780" s="7">
        <v>5.9489599999999997E-2</v>
      </c>
      <c r="E1780" s="7">
        <v>0.13011400000000001</v>
      </c>
      <c r="F1780" s="7">
        <v>4.4352500000000003E-2</v>
      </c>
      <c r="H1780" s="7">
        <v>9.65202E-2</v>
      </c>
      <c r="I1780" s="7">
        <v>0.21444199999999999</v>
      </c>
      <c r="J1780" s="7">
        <v>6.8398200000000006E-2</v>
      </c>
      <c r="L1780" s="7"/>
      <c r="M1780" s="7"/>
    </row>
    <row r="1781" spans="2:13" x14ac:dyDescent="0.25">
      <c r="B1781" s="6">
        <v>-117.85</v>
      </c>
      <c r="C1781" s="6">
        <v>42.4</v>
      </c>
      <c r="D1781" s="7">
        <v>6.0687400000000002E-2</v>
      </c>
      <c r="E1781" s="7">
        <v>0.132798</v>
      </c>
      <c r="F1781" s="7">
        <v>4.5070600000000002E-2</v>
      </c>
      <c r="H1781" s="7">
        <v>9.8338099999999998E-2</v>
      </c>
      <c r="I1781" s="7">
        <v>0.21845300000000001</v>
      </c>
      <c r="J1781" s="7">
        <v>6.9455600000000006E-2</v>
      </c>
      <c r="L1781" s="7"/>
      <c r="M1781" s="7"/>
    </row>
    <row r="1782" spans="2:13" x14ac:dyDescent="0.25">
      <c r="B1782" s="6">
        <v>-117.9</v>
      </c>
      <c r="C1782" s="6">
        <v>42.4</v>
      </c>
      <c r="D1782" s="7">
        <v>6.1923699999999998E-2</v>
      </c>
      <c r="E1782" s="7">
        <v>0.13553999999999999</v>
      </c>
      <c r="F1782" s="7">
        <v>4.5730100000000003E-2</v>
      </c>
      <c r="H1782" s="7">
        <v>0.100206</v>
      </c>
      <c r="I1782" s="7">
        <v>0.22245599999999999</v>
      </c>
      <c r="J1782" s="7">
        <v>7.0473999999999995E-2</v>
      </c>
      <c r="L1782" s="7"/>
      <c r="M1782" s="7"/>
    </row>
    <row r="1783" spans="2:13" x14ac:dyDescent="0.25">
      <c r="B1783" s="6">
        <v>-117.95</v>
      </c>
      <c r="C1783" s="6">
        <v>42.4</v>
      </c>
      <c r="D1783" s="7">
        <v>6.3259800000000005E-2</v>
      </c>
      <c r="E1783" s="7">
        <v>0.13846700000000001</v>
      </c>
      <c r="F1783" s="7">
        <v>4.64293E-2</v>
      </c>
      <c r="H1783" s="7">
        <v>0.102266</v>
      </c>
      <c r="I1783" s="7">
        <v>0.22678200000000001</v>
      </c>
      <c r="J1783" s="7">
        <v>7.1560700000000005E-2</v>
      </c>
      <c r="L1783" s="7"/>
      <c r="M1783" s="7"/>
    </row>
    <row r="1784" spans="2:13" x14ac:dyDescent="0.25">
      <c r="B1784" s="6">
        <v>-118</v>
      </c>
      <c r="C1784" s="6">
        <v>42.4</v>
      </c>
      <c r="D1784" s="7">
        <v>6.4584900000000001E-2</v>
      </c>
      <c r="E1784" s="7">
        <v>0.14133999999999999</v>
      </c>
      <c r="F1784" s="7">
        <v>4.7135700000000003E-2</v>
      </c>
      <c r="H1784" s="7">
        <v>0.104239</v>
      </c>
      <c r="I1784" s="7">
        <v>0.231097</v>
      </c>
      <c r="J1784" s="7">
        <v>7.2646000000000002E-2</v>
      </c>
      <c r="L1784" s="7"/>
      <c r="M1784" s="7"/>
    </row>
    <row r="1785" spans="2:13" x14ac:dyDescent="0.25">
      <c r="B1785" s="6">
        <v>-118.05</v>
      </c>
      <c r="C1785" s="6">
        <v>42.4</v>
      </c>
      <c r="D1785" s="7">
        <v>6.5924200000000002E-2</v>
      </c>
      <c r="E1785" s="7">
        <v>0.14421900000000001</v>
      </c>
      <c r="F1785" s="7">
        <v>4.78501E-2</v>
      </c>
      <c r="H1785" s="7">
        <v>0.10624400000000001</v>
      </c>
      <c r="I1785" s="7">
        <v>0.23572499999999999</v>
      </c>
      <c r="J1785" s="7">
        <v>7.3798199999999994E-2</v>
      </c>
      <c r="L1785" s="7"/>
      <c r="M1785" s="7"/>
    </row>
    <row r="1786" spans="2:13" x14ac:dyDescent="0.25">
      <c r="B1786" s="6">
        <v>-118.1</v>
      </c>
      <c r="C1786" s="6">
        <v>42.4</v>
      </c>
      <c r="D1786" s="7">
        <v>6.74149E-2</v>
      </c>
      <c r="E1786" s="7">
        <v>0.14741699999999999</v>
      </c>
      <c r="F1786" s="7">
        <v>4.8649600000000001E-2</v>
      </c>
      <c r="H1786" s="7">
        <v>0.108704</v>
      </c>
      <c r="I1786" s="7">
        <v>0.241592</v>
      </c>
      <c r="J1786" s="7">
        <v>7.5242600000000007E-2</v>
      </c>
      <c r="L1786" s="7"/>
      <c r="M1786" s="7"/>
    </row>
    <row r="1787" spans="2:13" x14ac:dyDescent="0.25">
      <c r="B1787" s="6">
        <v>-118.15</v>
      </c>
      <c r="C1787" s="6">
        <v>42.4</v>
      </c>
      <c r="D1787" s="7">
        <v>6.8853999999999999E-2</v>
      </c>
      <c r="E1787" s="7">
        <v>0.15051700000000001</v>
      </c>
      <c r="F1787" s="7">
        <v>4.9467799999999999E-2</v>
      </c>
      <c r="H1787" s="7">
        <v>0.111457</v>
      </c>
      <c r="I1787" s="7">
        <v>0.248255</v>
      </c>
      <c r="J1787" s="7">
        <v>7.6910300000000001E-2</v>
      </c>
      <c r="L1787" s="7"/>
      <c r="M1787" s="7"/>
    </row>
    <row r="1788" spans="2:13" x14ac:dyDescent="0.25">
      <c r="B1788" s="6">
        <v>-118.2</v>
      </c>
      <c r="C1788" s="6">
        <v>42.4</v>
      </c>
      <c r="D1788" s="7">
        <v>7.0203000000000002E-2</v>
      </c>
      <c r="E1788" s="7">
        <v>0.153475</v>
      </c>
      <c r="F1788" s="7">
        <v>5.0304300000000003E-2</v>
      </c>
      <c r="H1788" s="7">
        <v>0.11464199999999999</v>
      </c>
      <c r="I1788" s="7">
        <v>0.25599300000000003</v>
      </c>
      <c r="J1788" s="7">
        <v>7.8866699999999998E-2</v>
      </c>
      <c r="L1788" s="7"/>
      <c r="M1788" s="7"/>
    </row>
    <row r="1789" spans="2:13" x14ac:dyDescent="0.25">
      <c r="B1789" s="6">
        <v>-118.25</v>
      </c>
      <c r="C1789" s="6">
        <v>42.4</v>
      </c>
      <c r="D1789" s="7">
        <v>7.1418599999999999E-2</v>
      </c>
      <c r="E1789" s="7">
        <v>0.156219</v>
      </c>
      <c r="F1789" s="7">
        <v>5.1147100000000001E-2</v>
      </c>
      <c r="H1789" s="7">
        <v>0.118349</v>
      </c>
      <c r="I1789" s="7">
        <v>0.26491300000000001</v>
      </c>
      <c r="J1789" s="7">
        <v>8.1167900000000001E-2</v>
      </c>
      <c r="L1789" s="7"/>
      <c r="M1789" s="7"/>
    </row>
    <row r="1790" spans="2:13" x14ac:dyDescent="0.25">
      <c r="B1790" s="6">
        <v>-118.3</v>
      </c>
      <c r="C1790" s="6">
        <v>42.4</v>
      </c>
      <c r="D1790" s="7">
        <v>7.2537299999999999E-2</v>
      </c>
      <c r="E1790" s="7">
        <v>0.158857</v>
      </c>
      <c r="F1790" s="7">
        <v>5.2018000000000002E-2</v>
      </c>
      <c r="H1790" s="7">
        <v>0.122798</v>
      </c>
      <c r="I1790" s="7">
        <v>0.27540100000000001</v>
      </c>
      <c r="J1790" s="7">
        <v>8.3934800000000004E-2</v>
      </c>
      <c r="L1790" s="7"/>
      <c r="M1790" s="7"/>
    </row>
    <row r="1791" spans="2:13" x14ac:dyDescent="0.25">
      <c r="B1791" s="6">
        <v>-118.35</v>
      </c>
      <c r="C1791" s="6">
        <v>42.4</v>
      </c>
      <c r="D1791" s="7">
        <v>7.3450299999999996E-2</v>
      </c>
      <c r="E1791" s="7">
        <v>0.16113</v>
      </c>
      <c r="F1791" s="7">
        <v>5.2838700000000002E-2</v>
      </c>
      <c r="H1791" s="7">
        <v>0.127826</v>
      </c>
      <c r="I1791" s="7">
        <v>0.28683999999999998</v>
      </c>
      <c r="J1791" s="7">
        <v>8.7078100000000005E-2</v>
      </c>
      <c r="L1791" s="7"/>
      <c r="M1791" s="7"/>
    </row>
    <row r="1792" spans="2:13" x14ac:dyDescent="0.25">
      <c r="B1792" s="6">
        <v>-118.4</v>
      </c>
      <c r="C1792" s="6">
        <v>42.4</v>
      </c>
      <c r="D1792" s="7">
        <v>7.4193499999999996E-2</v>
      </c>
      <c r="E1792" s="7">
        <v>0.16305800000000001</v>
      </c>
      <c r="F1792" s="7">
        <v>5.3587099999999999E-2</v>
      </c>
      <c r="H1792" s="7">
        <v>0.1331</v>
      </c>
      <c r="I1792" s="7">
        <v>0.29789399999999999</v>
      </c>
      <c r="J1792" s="7">
        <v>9.0326199999999995E-2</v>
      </c>
      <c r="L1792" s="7"/>
      <c r="M1792" s="7"/>
    </row>
    <row r="1793" spans="2:13" x14ac:dyDescent="0.25">
      <c r="B1793" s="6">
        <v>-118.45</v>
      </c>
      <c r="C1793" s="6">
        <v>42.4</v>
      </c>
      <c r="D1793" s="7">
        <v>7.4682100000000001E-2</v>
      </c>
      <c r="E1793" s="7">
        <v>0.164326</v>
      </c>
      <c r="F1793" s="7">
        <v>5.4151100000000001E-2</v>
      </c>
      <c r="H1793" s="7">
        <v>0.137126</v>
      </c>
      <c r="I1793" s="7">
        <v>0.306782</v>
      </c>
      <c r="J1793" s="7">
        <v>9.2756400000000003E-2</v>
      </c>
      <c r="L1793" s="7"/>
      <c r="M1793" s="7"/>
    </row>
    <row r="1794" spans="2:13" x14ac:dyDescent="0.25">
      <c r="B1794" s="6">
        <v>-118.5</v>
      </c>
      <c r="C1794" s="6">
        <v>42.4</v>
      </c>
      <c r="D1794" s="7">
        <v>7.5018399999999999E-2</v>
      </c>
      <c r="E1794" s="7">
        <v>0.165189</v>
      </c>
      <c r="F1794" s="7">
        <v>5.4610699999999998E-2</v>
      </c>
      <c r="H1794" s="7">
        <v>0.14044799999999999</v>
      </c>
      <c r="I1794" s="7">
        <v>0.314753</v>
      </c>
      <c r="J1794" s="7">
        <v>9.4814200000000001E-2</v>
      </c>
      <c r="L1794" s="7"/>
      <c r="M1794" s="7"/>
    </row>
    <row r="1795" spans="2:13" x14ac:dyDescent="0.25">
      <c r="B1795" s="6">
        <v>-118.55</v>
      </c>
      <c r="C1795" s="6">
        <v>42.4</v>
      </c>
      <c r="D1795" s="7">
        <v>7.5103299999999998E-2</v>
      </c>
      <c r="E1795" s="7">
        <v>0.16538900000000001</v>
      </c>
      <c r="F1795" s="7">
        <v>5.4845499999999998E-2</v>
      </c>
      <c r="H1795" s="7">
        <v>0.14088700000000001</v>
      </c>
      <c r="I1795" s="7">
        <v>0.31601499999999999</v>
      </c>
      <c r="J1795" s="7">
        <v>9.5293100000000006E-2</v>
      </c>
      <c r="L1795" s="7"/>
      <c r="M1795" s="7"/>
    </row>
    <row r="1796" spans="2:13" x14ac:dyDescent="0.25">
      <c r="B1796" s="6">
        <v>-118.6</v>
      </c>
      <c r="C1796" s="6">
        <v>42.4</v>
      </c>
      <c r="D1796" s="7">
        <v>7.5054200000000001E-2</v>
      </c>
      <c r="E1796" s="7">
        <v>0.16522700000000001</v>
      </c>
      <c r="F1796" s="7">
        <v>5.49452E-2</v>
      </c>
      <c r="H1796" s="7">
        <v>0.139623</v>
      </c>
      <c r="I1796" s="7">
        <v>0.31302099999999999</v>
      </c>
      <c r="J1796" s="7">
        <v>9.4830300000000006E-2</v>
      </c>
      <c r="L1796" s="7"/>
      <c r="M1796" s="7"/>
    </row>
    <row r="1797" spans="2:13" x14ac:dyDescent="0.25">
      <c r="B1797" s="6">
        <v>-118.65</v>
      </c>
      <c r="C1797" s="6">
        <v>42.4</v>
      </c>
      <c r="D1797" s="7">
        <v>7.4818700000000002E-2</v>
      </c>
      <c r="E1797" s="7">
        <v>0.16456899999999999</v>
      </c>
      <c r="F1797" s="7">
        <v>5.4869399999999999E-2</v>
      </c>
      <c r="H1797" s="7">
        <v>0.13630700000000001</v>
      </c>
      <c r="I1797" s="7">
        <v>0.30486200000000002</v>
      </c>
      <c r="J1797" s="7">
        <v>9.3141299999999996E-2</v>
      </c>
      <c r="L1797" s="7"/>
      <c r="M1797" s="7"/>
    </row>
    <row r="1798" spans="2:13" x14ac:dyDescent="0.25">
      <c r="B1798" s="6">
        <v>-118.7</v>
      </c>
      <c r="C1798" s="6">
        <v>42.4</v>
      </c>
      <c r="D1798" s="7">
        <v>7.4405299999999994E-2</v>
      </c>
      <c r="E1798" s="7">
        <v>0.16345799999999999</v>
      </c>
      <c r="F1798" s="7">
        <v>5.4614999999999997E-2</v>
      </c>
      <c r="H1798" s="7">
        <v>0.13144</v>
      </c>
      <c r="I1798" s="7">
        <v>0.293989</v>
      </c>
      <c r="J1798" s="7">
        <v>9.0419299999999994E-2</v>
      </c>
      <c r="L1798" s="7"/>
      <c r="M1798" s="7"/>
    </row>
    <row r="1799" spans="2:13" x14ac:dyDescent="0.25">
      <c r="B1799" s="6">
        <v>-118.75</v>
      </c>
      <c r="C1799" s="6">
        <v>42.4</v>
      </c>
      <c r="D1799" s="7">
        <v>7.3760699999999998E-2</v>
      </c>
      <c r="E1799" s="7">
        <v>0.16173699999999999</v>
      </c>
      <c r="F1799" s="7">
        <v>5.4188E-2</v>
      </c>
      <c r="H1799" s="7">
        <v>0.125637</v>
      </c>
      <c r="I1799" s="7">
        <v>0.28131899999999999</v>
      </c>
      <c r="J1799" s="7">
        <v>8.7175100000000005E-2</v>
      </c>
      <c r="L1799" s="7"/>
      <c r="M1799" s="7"/>
    </row>
    <row r="1800" spans="2:13" x14ac:dyDescent="0.25">
      <c r="B1800" s="6">
        <v>-118.8</v>
      </c>
      <c r="C1800" s="6">
        <v>42.4</v>
      </c>
      <c r="D1800" s="7">
        <v>7.2945099999999999E-2</v>
      </c>
      <c r="E1800" s="7">
        <v>0.159631</v>
      </c>
      <c r="F1800" s="7">
        <v>5.3673199999999997E-2</v>
      </c>
      <c r="H1800" s="7">
        <v>0.120144</v>
      </c>
      <c r="I1800" s="7">
        <v>0.26861200000000002</v>
      </c>
      <c r="J1800" s="7">
        <v>8.4121399999999999E-2</v>
      </c>
      <c r="L1800" s="7"/>
      <c r="M1800" s="7"/>
    </row>
    <row r="1801" spans="2:13" x14ac:dyDescent="0.25">
      <c r="B1801" s="6">
        <v>-118.85</v>
      </c>
      <c r="C1801" s="6">
        <v>42.4</v>
      </c>
      <c r="D1801" s="7">
        <v>7.20161E-2</v>
      </c>
      <c r="E1801" s="7">
        <v>0.15734899999999999</v>
      </c>
      <c r="F1801" s="7">
        <v>5.31581E-2</v>
      </c>
      <c r="H1801" s="7">
        <v>0.115427</v>
      </c>
      <c r="I1801" s="7">
        <v>0.25736799999999999</v>
      </c>
      <c r="J1801" s="7">
        <v>8.1561999999999996E-2</v>
      </c>
      <c r="L1801" s="7"/>
      <c r="M1801" s="7"/>
    </row>
    <row r="1802" spans="2:13" x14ac:dyDescent="0.25">
      <c r="B1802" s="6">
        <v>-118.9</v>
      </c>
      <c r="C1802" s="6">
        <v>42.4</v>
      </c>
      <c r="D1802" s="7">
        <v>7.1088700000000005E-2</v>
      </c>
      <c r="E1802" s="7">
        <v>0.15515799999999999</v>
      </c>
      <c r="F1802" s="7">
        <v>5.2700400000000001E-2</v>
      </c>
      <c r="H1802" s="7">
        <v>0.11161699999999999</v>
      </c>
      <c r="I1802" s="7">
        <v>0.24815699999999999</v>
      </c>
      <c r="J1802" s="7">
        <v>7.9556500000000002E-2</v>
      </c>
      <c r="L1802" s="7"/>
      <c r="M1802" s="7"/>
    </row>
    <row r="1803" spans="2:13" x14ac:dyDescent="0.25">
      <c r="B1803" s="6">
        <v>-118.95</v>
      </c>
      <c r="C1803" s="6">
        <v>42.4</v>
      </c>
      <c r="D1803" s="7">
        <v>7.0243299999999995E-2</v>
      </c>
      <c r="E1803" s="7">
        <v>0.15321100000000001</v>
      </c>
      <c r="F1803" s="7">
        <v>5.2338700000000002E-2</v>
      </c>
      <c r="H1803" s="7">
        <v>0.1086</v>
      </c>
      <c r="I1803" s="7">
        <v>0.240842</v>
      </c>
      <c r="J1803" s="7">
        <v>7.8046900000000002E-2</v>
      </c>
      <c r="L1803" s="7"/>
      <c r="M1803" s="7"/>
    </row>
    <row r="1804" spans="2:13" x14ac:dyDescent="0.25">
      <c r="B1804" s="6">
        <v>-119</v>
      </c>
      <c r="C1804" s="6">
        <v>42.4</v>
      </c>
      <c r="D1804" s="7">
        <v>6.9548399999999996E-2</v>
      </c>
      <c r="E1804" s="7">
        <v>0.15163599999999999</v>
      </c>
      <c r="F1804" s="7">
        <v>5.20855E-2</v>
      </c>
      <c r="H1804" s="7">
        <v>0.106297</v>
      </c>
      <c r="I1804" s="7">
        <v>0.23527400000000001</v>
      </c>
      <c r="J1804" s="7">
        <v>7.6965500000000006E-2</v>
      </c>
      <c r="L1804" s="7"/>
      <c r="M1804" s="7"/>
    </row>
    <row r="1805" spans="2:13" x14ac:dyDescent="0.25">
      <c r="B1805" s="6">
        <v>-119.05</v>
      </c>
      <c r="C1805" s="6">
        <v>42.4</v>
      </c>
      <c r="D1805" s="7">
        <v>6.8995399999999998E-2</v>
      </c>
      <c r="E1805" s="7">
        <v>0.15038000000000001</v>
      </c>
      <c r="F1805" s="7">
        <v>5.1935000000000002E-2</v>
      </c>
      <c r="H1805" s="7">
        <v>0.10453999999999999</v>
      </c>
      <c r="I1805" s="7">
        <v>0.23103000000000001</v>
      </c>
      <c r="J1805" s="7">
        <v>7.6229000000000005E-2</v>
      </c>
      <c r="L1805" s="7"/>
      <c r="M1805" s="7"/>
    </row>
    <row r="1806" spans="2:13" x14ac:dyDescent="0.25">
      <c r="B1806" s="6">
        <v>-119.1</v>
      </c>
      <c r="C1806" s="6">
        <v>42.4</v>
      </c>
      <c r="D1806" s="7">
        <v>6.8669099999999997E-2</v>
      </c>
      <c r="E1806" s="7">
        <v>0.14963599999999999</v>
      </c>
      <c r="F1806" s="7">
        <v>5.1901799999999998E-2</v>
      </c>
      <c r="H1806" s="7">
        <v>0.103362</v>
      </c>
      <c r="I1806" s="7">
        <v>0.22822400000000001</v>
      </c>
      <c r="J1806" s="7">
        <v>7.5803800000000005E-2</v>
      </c>
      <c r="L1806" s="7"/>
      <c r="M1806" s="7"/>
    </row>
    <row r="1807" spans="2:13" x14ac:dyDescent="0.25">
      <c r="B1807" s="6">
        <v>-119.15</v>
      </c>
      <c r="C1807" s="6">
        <v>42.4</v>
      </c>
      <c r="D1807" s="7">
        <v>6.8559200000000001E-2</v>
      </c>
      <c r="E1807" s="7">
        <v>0.149366</v>
      </c>
      <c r="F1807" s="7">
        <v>5.1985000000000003E-2</v>
      </c>
      <c r="H1807" s="7">
        <v>0.10266599999999999</v>
      </c>
      <c r="I1807" s="7">
        <v>0.226632</v>
      </c>
      <c r="J1807" s="7">
        <v>7.5662800000000002E-2</v>
      </c>
      <c r="L1807" s="7"/>
      <c r="M1807" s="7"/>
    </row>
    <row r="1808" spans="2:13" x14ac:dyDescent="0.25">
      <c r="B1808" s="6">
        <v>-119.2</v>
      </c>
      <c r="C1808" s="6">
        <v>42.4</v>
      </c>
      <c r="D1808" s="7">
        <v>6.8659999999999999E-2</v>
      </c>
      <c r="E1808" s="7">
        <v>0.14955499999999999</v>
      </c>
      <c r="F1808" s="7">
        <v>5.2183800000000002E-2</v>
      </c>
      <c r="H1808" s="7">
        <v>0.10245</v>
      </c>
      <c r="I1808" s="7">
        <v>0.22614600000000001</v>
      </c>
      <c r="J1808" s="7">
        <v>7.5776899999999994E-2</v>
      </c>
      <c r="L1808" s="7"/>
      <c r="M1808" s="7"/>
    </row>
    <row r="1809" spans="2:13" x14ac:dyDescent="0.25">
      <c r="B1809" s="6">
        <v>-119.25</v>
      </c>
      <c r="C1809" s="6">
        <v>42.4</v>
      </c>
      <c r="D1809" s="7">
        <v>6.89805E-2</v>
      </c>
      <c r="E1809" s="7">
        <v>0.15021999999999999</v>
      </c>
      <c r="F1809" s="7">
        <v>5.2494100000000002E-2</v>
      </c>
      <c r="H1809" s="7">
        <v>0.102729</v>
      </c>
      <c r="I1809" s="7">
        <v>0.22673099999999999</v>
      </c>
      <c r="J1809" s="7">
        <v>7.6137099999999999E-2</v>
      </c>
      <c r="L1809" s="7"/>
      <c r="M1809" s="7"/>
    </row>
    <row r="1810" spans="2:13" x14ac:dyDescent="0.25">
      <c r="B1810" s="6">
        <v>-119.3</v>
      </c>
      <c r="C1810" s="6">
        <v>42.4</v>
      </c>
      <c r="D1810" s="7">
        <v>6.9513099999999994E-2</v>
      </c>
      <c r="E1810" s="7">
        <v>0.15135299999999999</v>
      </c>
      <c r="F1810" s="7">
        <v>5.29197E-2</v>
      </c>
      <c r="H1810" s="7">
        <v>0.103449</v>
      </c>
      <c r="I1810" s="7">
        <v>0.22836000000000001</v>
      </c>
      <c r="J1810" s="7">
        <v>7.6739100000000005E-2</v>
      </c>
      <c r="L1810" s="7"/>
      <c r="M1810" s="7"/>
    </row>
    <row r="1811" spans="2:13" x14ac:dyDescent="0.25">
      <c r="B1811" s="6">
        <v>-119.35</v>
      </c>
      <c r="C1811" s="6">
        <v>42.4</v>
      </c>
      <c r="D1811" s="7">
        <v>7.0267499999999997E-2</v>
      </c>
      <c r="E1811" s="7">
        <v>0.15296699999999999</v>
      </c>
      <c r="F1811" s="7">
        <v>5.3464499999999998E-2</v>
      </c>
      <c r="H1811" s="7">
        <v>0.10458099999999999</v>
      </c>
      <c r="I1811" s="7">
        <v>0.23099900000000001</v>
      </c>
      <c r="J1811" s="7">
        <v>7.7583600000000003E-2</v>
      </c>
      <c r="L1811" s="7"/>
      <c r="M1811" s="7"/>
    </row>
    <row r="1812" spans="2:13" x14ac:dyDescent="0.25">
      <c r="B1812" s="6">
        <v>-119.4</v>
      </c>
      <c r="C1812" s="6">
        <v>42.4</v>
      </c>
      <c r="D1812" s="7">
        <v>7.1271799999999996E-2</v>
      </c>
      <c r="E1812" s="7">
        <v>0.15513199999999999</v>
      </c>
      <c r="F1812" s="7">
        <v>5.4153800000000002E-2</v>
      </c>
      <c r="H1812" s="7">
        <v>0.106235</v>
      </c>
      <c r="I1812" s="7">
        <v>0.23488899999999999</v>
      </c>
      <c r="J1812" s="7">
        <v>7.8720999999999999E-2</v>
      </c>
      <c r="L1812" s="7"/>
      <c r="M1812" s="7"/>
    </row>
    <row r="1813" spans="2:13" x14ac:dyDescent="0.25">
      <c r="B1813" s="6">
        <v>-119.45</v>
      </c>
      <c r="C1813" s="6">
        <v>42.4</v>
      </c>
      <c r="D1813" s="7">
        <v>7.2453799999999999E-2</v>
      </c>
      <c r="E1813" s="7">
        <v>0.15769900000000001</v>
      </c>
      <c r="F1813" s="7">
        <v>5.4939799999999997E-2</v>
      </c>
      <c r="H1813" s="7">
        <v>0.108289</v>
      </c>
      <c r="I1813" s="7">
        <v>0.23975099999999999</v>
      </c>
      <c r="J1813" s="7">
        <v>8.0101599999999995E-2</v>
      </c>
      <c r="L1813" s="7"/>
      <c r="M1813" s="7"/>
    </row>
    <row r="1814" spans="2:13" x14ac:dyDescent="0.25">
      <c r="B1814" s="6">
        <v>-119.5</v>
      </c>
      <c r="C1814" s="6">
        <v>42.4</v>
      </c>
      <c r="D1814" s="7">
        <v>7.3846999999999996E-2</v>
      </c>
      <c r="E1814" s="7">
        <v>0.16076399999999999</v>
      </c>
      <c r="F1814" s="7">
        <v>5.5862700000000001E-2</v>
      </c>
      <c r="H1814" s="7">
        <v>0.110857</v>
      </c>
      <c r="I1814" s="7">
        <v>0.245866</v>
      </c>
      <c r="J1814" s="7">
        <v>8.1806699999999996E-2</v>
      </c>
      <c r="L1814" s="7"/>
      <c r="M1814" s="7"/>
    </row>
    <row r="1815" spans="2:13" x14ac:dyDescent="0.25">
      <c r="B1815" s="6">
        <v>-119.55</v>
      </c>
      <c r="C1815" s="6">
        <v>42.4</v>
      </c>
      <c r="D1815" s="7">
        <v>7.53085E-2</v>
      </c>
      <c r="E1815" s="7">
        <v>0.164241</v>
      </c>
      <c r="F1815" s="7">
        <v>5.6911299999999998E-2</v>
      </c>
      <c r="H1815" s="7">
        <v>0.113911</v>
      </c>
      <c r="I1815" s="7">
        <v>0.25314799999999998</v>
      </c>
      <c r="J1815" s="7">
        <v>8.3846400000000001E-2</v>
      </c>
      <c r="L1815" s="7"/>
      <c r="M1815" s="7"/>
    </row>
    <row r="1816" spans="2:13" x14ac:dyDescent="0.25">
      <c r="B1816" s="6">
        <v>-119.6</v>
      </c>
      <c r="C1816" s="6">
        <v>42.4</v>
      </c>
      <c r="D1816" s="7">
        <v>7.6964500000000005E-2</v>
      </c>
      <c r="E1816" s="7">
        <v>0.16817599999999999</v>
      </c>
      <c r="F1816" s="7">
        <v>5.8089200000000001E-2</v>
      </c>
      <c r="H1816" s="7">
        <v>0.117563</v>
      </c>
      <c r="I1816" s="7">
        <v>0.26183200000000001</v>
      </c>
      <c r="J1816" s="7">
        <v>8.6274500000000004E-2</v>
      </c>
      <c r="L1816" s="7"/>
      <c r="M1816" s="7"/>
    </row>
    <row r="1817" spans="2:13" x14ac:dyDescent="0.25">
      <c r="B1817" s="6">
        <v>-119.65</v>
      </c>
      <c r="C1817" s="6">
        <v>42.4</v>
      </c>
      <c r="D1817" s="7">
        <v>7.8764399999999998E-2</v>
      </c>
      <c r="E1817" s="7">
        <v>0.172426</v>
      </c>
      <c r="F1817" s="7">
        <v>5.93838E-2</v>
      </c>
      <c r="H1817" s="7">
        <v>0.12175</v>
      </c>
      <c r="I1817" s="7">
        <v>0.27168199999999998</v>
      </c>
      <c r="J1817" s="7">
        <v>8.9100100000000002E-2</v>
      </c>
      <c r="L1817" s="7"/>
      <c r="M1817" s="7"/>
    </row>
    <row r="1818" spans="2:13" x14ac:dyDescent="0.25">
      <c r="B1818" s="6">
        <v>-119.7</v>
      </c>
      <c r="C1818" s="6">
        <v>42.4</v>
      </c>
      <c r="D1818" s="7">
        <v>8.0725000000000005E-2</v>
      </c>
      <c r="E1818" s="7">
        <v>0.17702799999999999</v>
      </c>
      <c r="F1818" s="7">
        <v>6.0786199999999999E-2</v>
      </c>
      <c r="H1818" s="7">
        <v>0.12654599999999999</v>
      </c>
      <c r="I1818" s="7">
        <v>0.282779</v>
      </c>
      <c r="J1818" s="7">
        <v>9.2348600000000003E-2</v>
      </c>
      <c r="L1818" s="7"/>
      <c r="M1818" s="7"/>
    </row>
    <row r="1819" spans="2:13" x14ac:dyDescent="0.25">
      <c r="B1819" s="6">
        <v>-119.75</v>
      </c>
      <c r="C1819" s="6">
        <v>42.4</v>
      </c>
      <c r="D1819" s="7">
        <v>8.2733200000000007E-2</v>
      </c>
      <c r="E1819" s="7">
        <v>0.181727</v>
      </c>
      <c r="F1819" s="7">
        <v>6.2231700000000001E-2</v>
      </c>
      <c r="H1819" s="7">
        <v>0.13145000000000001</v>
      </c>
      <c r="I1819" s="7">
        <v>0.293908</v>
      </c>
      <c r="J1819" s="7">
        <v>9.5785700000000001E-2</v>
      </c>
      <c r="L1819" s="7"/>
      <c r="M1819" s="7"/>
    </row>
    <row r="1820" spans="2:13" x14ac:dyDescent="0.25">
      <c r="B1820" s="6">
        <v>-119.8</v>
      </c>
      <c r="C1820" s="6">
        <v>42.4</v>
      </c>
      <c r="D1820" s="7">
        <v>8.4842699999999993E-2</v>
      </c>
      <c r="E1820" s="7">
        <v>0.18667400000000001</v>
      </c>
      <c r="F1820" s="7">
        <v>6.3719100000000001E-2</v>
      </c>
      <c r="H1820" s="7">
        <v>0.136268</v>
      </c>
      <c r="I1820" s="7">
        <v>0.30524299999999999</v>
      </c>
      <c r="J1820" s="7">
        <v>9.9243300000000007E-2</v>
      </c>
      <c r="L1820" s="7"/>
      <c r="M1820" s="7"/>
    </row>
    <row r="1821" spans="2:13" x14ac:dyDescent="0.25">
      <c r="B1821" s="6">
        <v>-119.85</v>
      </c>
      <c r="C1821" s="6">
        <v>42.4</v>
      </c>
      <c r="D1821" s="7">
        <v>8.7003499999999998E-2</v>
      </c>
      <c r="E1821" s="7">
        <v>0.191798</v>
      </c>
      <c r="F1821" s="7">
        <v>6.5172499999999994E-2</v>
      </c>
      <c r="H1821" s="7">
        <v>0.14045299999999999</v>
      </c>
      <c r="I1821" s="7">
        <v>0.31555499999999997</v>
      </c>
      <c r="J1821" s="7">
        <v>0.10236199999999999</v>
      </c>
      <c r="L1821" s="7"/>
      <c r="M1821" s="7"/>
    </row>
    <row r="1822" spans="2:13" x14ac:dyDescent="0.25">
      <c r="B1822" s="6">
        <v>-119.9</v>
      </c>
      <c r="C1822" s="6">
        <v>42.4</v>
      </c>
      <c r="D1822" s="7">
        <v>8.9351100000000003E-2</v>
      </c>
      <c r="E1822" s="7">
        <v>0.19715299999999999</v>
      </c>
      <c r="F1822" s="7">
        <v>6.6613800000000001E-2</v>
      </c>
      <c r="H1822" s="7">
        <v>0.14446600000000001</v>
      </c>
      <c r="I1822" s="7">
        <v>0.32495299999999999</v>
      </c>
      <c r="J1822" s="7">
        <v>0.104922</v>
      </c>
      <c r="L1822" s="7"/>
      <c r="M1822" s="7"/>
    </row>
    <row r="1823" spans="2:13" x14ac:dyDescent="0.25">
      <c r="B1823" s="6">
        <v>-119.95</v>
      </c>
      <c r="C1823" s="6">
        <v>42.4</v>
      </c>
      <c r="D1823" s="7">
        <v>9.1942999999999997E-2</v>
      </c>
      <c r="E1823" s="7">
        <v>0.202873</v>
      </c>
      <c r="F1823" s="7">
        <v>6.8140300000000001E-2</v>
      </c>
      <c r="H1823" s="7">
        <v>0.148231</v>
      </c>
      <c r="I1823" s="7">
        <v>0.33295599999999997</v>
      </c>
      <c r="J1823" s="7">
        <v>0.106922</v>
      </c>
      <c r="L1823" s="7"/>
      <c r="M1823" s="7"/>
    </row>
    <row r="1824" spans="2:13" x14ac:dyDescent="0.25">
      <c r="B1824" s="6">
        <v>-120</v>
      </c>
      <c r="C1824" s="6">
        <v>42.4</v>
      </c>
      <c r="D1824" s="7">
        <v>9.4660499999999995E-2</v>
      </c>
      <c r="E1824" s="7">
        <v>0.20865500000000001</v>
      </c>
      <c r="F1824" s="7">
        <v>6.9644499999999998E-2</v>
      </c>
      <c r="H1824" s="7">
        <v>0.15144099999999999</v>
      </c>
      <c r="I1824" s="7">
        <v>0.33999699999999999</v>
      </c>
      <c r="J1824" s="7">
        <v>0.10853</v>
      </c>
      <c r="L1824" s="7"/>
      <c r="M1824" s="7"/>
    </row>
    <row r="1825" spans="2:13" x14ac:dyDescent="0.25">
      <c r="B1825" s="6">
        <v>-120.05</v>
      </c>
      <c r="C1825" s="6">
        <v>42.4</v>
      </c>
      <c r="D1825" s="7">
        <v>9.7373199999999993E-2</v>
      </c>
      <c r="E1825" s="7">
        <v>0.21429500000000001</v>
      </c>
      <c r="F1825" s="7">
        <v>7.1228E-2</v>
      </c>
      <c r="H1825" s="7">
        <v>0.15518599999999999</v>
      </c>
      <c r="I1825" s="7">
        <v>0.34870600000000002</v>
      </c>
      <c r="J1825" s="7">
        <v>0.110841</v>
      </c>
      <c r="L1825" s="7"/>
      <c r="M1825" s="7"/>
    </row>
    <row r="1826" spans="2:13" x14ac:dyDescent="0.25">
      <c r="B1826" s="6">
        <v>-120.1</v>
      </c>
      <c r="C1826" s="6">
        <v>42.4</v>
      </c>
      <c r="D1826" s="7">
        <v>9.9983500000000003E-2</v>
      </c>
      <c r="E1826" s="7">
        <v>0.21978300000000001</v>
      </c>
      <c r="F1826" s="7">
        <v>7.29408E-2</v>
      </c>
      <c r="H1826" s="7">
        <v>0.160333</v>
      </c>
      <c r="I1826" s="7">
        <v>0.36096699999999998</v>
      </c>
      <c r="J1826" s="7">
        <v>0.114327</v>
      </c>
      <c r="L1826" s="7"/>
      <c r="M1826" s="7"/>
    </row>
    <row r="1827" spans="2:13" x14ac:dyDescent="0.25">
      <c r="B1827" s="6">
        <v>-120.15</v>
      </c>
      <c r="C1827" s="6">
        <v>42.4</v>
      </c>
      <c r="D1827" s="7">
        <v>0.10249900000000001</v>
      </c>
      <c r="E1827" s="7">
        <v>0.22536200000000001</v>
      </c>
      <c r="F1827" s="7">
        <v>7.4900499999999995E-2</v>
      </c>
      <c r="H1827" s="7">
        <v>0.167742</v>
      </c>
      <c r="I1827" s="7">
        <v>0.37850200000000001</v>
      </c>
      <c r="J1827" s="7">
        <v>0.119562</v>
      </c>
      <c r="L1827" s="7"/>
      <c r="M1827" s="7"/>
    </row>
    <row r="1828" spans="2:13" x14ac:dyDescent="0.25">
      <c r="B1828" s="6">
        <v>-120.2</v>
      </c>
      <c r="C1828" s="6">
        <v>42.4</v>
      </c>
      <c r="D1828" s="7">
        <v>0.104286</v>
      </c>
      <c r="E1828" s="7">
        <v>0.22978799999999999</v>
      </c>
      <c r="F1828" s="7">
        <v>7.6754600000000006E-2</v>
      </c>
      <c r="H1828" s="7">
        <v>0.17677100000000001</v>
      </c>
      <c r="I1828" s="7">
        <v>0.39921499999999999</v>
      </c>
      <c r="J1828" s="7">
        <v>0.126083</v>
      </c>
      <c r="L1828" s="7"/>
      <c r="M1828" s="7"/>
    </row>
    <row r="1829" spans="2:13" x14ac:dyDescent="0.25">
      <c r="B1829" s="6">
        <v>-120.25</v>
      </c>
      <c r="C1829" s="6">
        <v>42.4</v>
      </c>
      <c r="D1829" s="7">
        <v>0.105175</v>
      </c>
      <c r="E1829" s="7">
        <v>0.232067</v>
      </c>
      <c r="F1829" s="7">
        <v>7.8055299999999994E-2</v>
      </c>
      <c r="H1829" s="7">
        <v>0.18390100000000001</v>
      </c>
      <c r="I1829" s="7">
        <v>0.41496300000000003</v>
      </c>
      <c r="J1829" s="7">
        <v>0.13164799999999999</v>
      </c>
      <c r="L1829" s="7"/>
      <c r="M1829" s="7"/>
    </row>
    <row r="1830" spans="2:13" x14ac:dyDescent="0.25">
      <c r="B1830" s="6">
        <v>-120.3</v>
      </c>
      <c r="C1830" s="6">
        <v>42.4</v>
      </c>
      <c r="D1830" s="7">
        <v>0.105033</v>
      </c>
      <c r="E1830" s="7">
        <v>0.23163800000000001</v>
      </c>
      <c r="F1830" s="7">
        <v>7.8273400000000007E-2</v>
      </c>
      <c r="H1830" s="7">
        <v>0.18305199999999999</v>
      </c>
      <c r="I1830" s="7">
        <v>0.41300100000000001</v>
      </c>
      <c r="J1830" s="7">
        <v>0.131462</v>
      </c>
      <c r="L1830" s="7"/>
      <c r="M1830" s="7"/>
    </row>
    <row r="1831" spans="2:13" x14ac:dyDescent="0.25">
      <c r="B1831" s="6">
        <v>-120.35</v>
      </c>
      <c r="C1831" s="6">
        <v>42.4</v>
      </c>
      <c r="D1831" s="7">
        <v>0.104201</v>
      </c>
      <c r="E1831" s="7">
        <v>0.229384</v>
      </c>
      <c r="F1831" s="7">
        <v>7.77693E-2</v>
      </c>
      <c r="H1831" s="7">
        <v>0.17718700000000001</v>
      </c>
      <c r="I1831" s="7">
        <v>0.399698</v>
      </c>
      <c r="J1831" s="7">
        <v>0.127715</v>
      </c>
      <c r="L1831" s="7"/>
      <c r="M1831" s="7"/>
    </row>
    <row r="1832" spans="2:13" x14ac:dyDescent="0.25">
      <c r="B1832" s="6">
        <v>-120.4</v>
      </c>
      <c r="C1832" s="6">
        <v>42.4</v>
      </c>
      <c r="D1832" s="7">
        <v>0.102855</v>
      </c>
      <c r="E1832" s="7">
        <v>0.22588800000000001</v>
      </c>
      <c r="F1832" s="7">
        <v>7.6906000000000002E-2</v>
      </c>
      <c r="H1832" s="7">
        <v>0.16985500000000001</v>
      </c>
      <c r="I1832" s="7">
        <v>0.38270900000000002</v>
      </c>
      <c r="J1832" s="7">
        <v>0.123351</v>
      </c>
      <c r="L1832" s="7"/>
      <c r="M1832" s="7"/>
    </row>
    <row r="1833" spans="2:13" x14ac:dyDescent="0.25">
      <c r="B1833" s="6">
        <v>-120.45</v>
      </c>
      <c r="C1833" s="6">
        <v>42.4</v>
      </c>
      <c r="D1833" s="7">
        <v>0.101054</v>
      </c>
      <c r="E1833" s="7">
        <v>0.22159200000000001</v>
      </c>
      <c r="F1833" s="7">
        <v>7.5873399999999994E-2</v>
      </c>
      <c r="H1833" s="7">
        <v>0.16248399999999999</v>
      </c>
      <c r="I1833" s="7">
        <v>0.36520399999999997</v>
      </c>
      <c r="J1833" s="7">
        <v>0.11919299999999999</v>
      </c>
      <c r="L1833" s="7"/>
      <c r="M1833" s="7"/>
    </row>
    <row r="1834" spans="2:13" x14ac:dyDescent="0.25">
      <c r="B1834" s="6">
        <v>-120.5</v>
      </c>
      <c r="C1834" s="6">
        <v>42.4</v>
      </c>
      <c r="D1834" s="7">
        <v>9.8716999999999999E-2</v>
      </c>
      <c r="E1834" s="7">
        <v>0.21629300000000001</v>
      </c>
      <c r="F1834" s="7">
        <v>7.4617900000000001E-2</v>
      </c>
      <c r="H1834" s="7">
        <v>0.155024</v>
      </c>
      <c r="I1834" s="7">
        <v>0.34712300000000001</v>
      </c>
      <c r="J1834" s="7">
        <v>0.115049</v>
      </c>
      <c r="L1834" s="7"/>
      <c r="M1834" s="7"/>
    </row>
    <row r="1835" spans="2:13" x14ac:dyDescent="0.25">
      <c r="B1835" s="6">
        <v>-120.55</v>
      </c>
      <c r="C1835" s="6">
        <v>42.4</v>
      </c>
      <c r="D1835" s="7">
        <v>9.6265199999999995E-2</v>
      </c>
      <c r="E1835" s="7">
        <v>0.21090900000000001</v>
      </c>
      <c r="F1835" s="7">
        <v>7.3365899999999998E-2</v>
      </c>
      <c r="H1835" s="7">
        <v>0.14834900000000001</v>
      </c>
      <c r="I1835" s="7">
        <v>0.33077600000000001</v>
      </c>
      <c r="J1835" s="7">
        <v>0.11140700000000001</v>
      </c>
      <c r="L1835" s="7"/>
      <c r="M1835" s="7"/>
    </row>
    <row r="1836" spans="2:13" x14ac:dyDescent="0.25">
      <c r="B1836" s="6">
        <v>-120.6</v>
      </c>
      <c r="C1836" s="6">
        <v>42.4</v>
      </c>
      <c r="D1836" s="7">
        <v>9.3764700000000006E-2</v>
      </c>
      <c r="E1836" s="7">
        <v>0.20552599999999999</v>
      </c>
      <c r="F1836" s="7">
        <v>7.2222599999999998E-2</v>
      </c>
      <c r="H1836" s="7">
        <v>0.142008</v>
      </c>
      <c r="I1836" s="7">
        <v>0.31621199999999999</v>
      </c>
      <c r="J1836" s="7">
        <v>0.108282</v>
      </c>
      <c r="L1836" s="7"/>
      <c r="M1836" s="7"/>
    </row>
    <row r="1837" spans="2:13" x14ac:dyDescent="0.25">
      <c r="B1837" s="6">
        <v>-120.65</v>
      </c>
      <c r="C1837" s="6">
        <v>42.4</v>
      </c>
      <c r="D1837" s="7">
        <v>9.1562500000000005E-2</v>
      </c>
      <c r="E1837" s="7">
        <v>0.20081199999999999</v>
      </c>
      <c r="F1837" s="7">
        <v>7.1185300000000007E-2</v>
      </c>
      <c r="H1837" s="7">
        <v>0.13633600000000001</v>
      </c>
      <c r="I1837" s="7">
        <v>0.30405100000000002</v>
      </c>
      <c r="J1837" s="7">
        <v>0.10571999999999999</v>
      </c>
      <c r="L1837" s="7"/>
      <c r="M1837" s="7"/>
    </row>
    <row r="1838" spans="2:13" x14ac:dyDescent="0.25">
      <c r="B1838" s="6">
        <v>-120.7</v>
      </c>
      <c r="C1838" s="6">
        <v>42.4</v>
      </c>
      <c r="D1838" s="7">
        <v>8.9579699999999998E-2</v>
      </c>
      <c r="E1838" s="7">
        <v>0.19656299999999999</v>
      </c>
      <c r="F1838" s="7">
        <v>7.0305999999999993E-2</v>
      </c>
      <c r="H1838" s="7">
        <v>0.13162599999999999</v>
      </c>
      <c r="I1838" s="7">
        <v>0.29375099999999998</v>
      </c>
      <c r="J1838" s="7">
        <v>0.10365099999999999</v>
      </c>
      <c r="L1838" s="7"/>
      <c r="M1838" s="7"/>
    </row>
    <row r="1839" spans="2:13" x14ac:dyDescent="0.25">
      <c r="B1839" s="6">
        <v>-120.75</v>
      </c>
      <c r="C1839" s="6">
        <v>42.4</v>
      </c>
      <c r="D1839" s="7">
        <v>8.8016899999999995E-2</v>
      </c>
      <c r="E1839" s="7">
        <v>0.19317200000000001</v>
      </c>
      <c r="F1839" s="7">
        <v>6.9637400000000002E-2</v>
      </c>
      <c r="H1839" s="7">
        <v>0.12803700000000001</v>
      </c>
      <c r="I1839" s="7">
        <v>0.28528399999999998</v>
      </c>
      <c r="J1839" s="7">
        <v>0.10213700000000001</v>
      </c>
      <c r="L1839" s="7"/>
      <c r="M1839" s="7"/>
    </row>
    <row r="1840" spans="2:13" x14ac:dyDescent="0.25">
      <c r="B1840" s="6">
        <v>-120.8</v>
      </c>
      <c r="C1840" s="6">
        <v>42.4</v>
      </c>
      <c r="D1840" s="7">
        <v>8.6611800000000003E-2</v>
      </c>
      <c r="E1840" s="7">
        <v>0.189799</v>
      </c>
      <c r="F1840" s="7">
        <v>6.9143499999999997E-2</v>
      </c>
      <c r="H1840" s="7">
        <v>0.125027</v>
      </c>
      <c r="I1840" s="7">
        <v>0.27731600000000001</v>
      </c>
      <c r="J1840" s="7">
        <v>0.100991</v>
      </c>
      <c r="L1840" s="7"/>
      <c r="M1840" s="7"/>
    </row>
    <row r="1841" spans="2:13" x14ac:dyDescent="0.25">
      <c r="B1841" s="6">
        <v>-120.85</v>
      </c>
      <c r="C1841" s="6">
        <v>42.4</v>
      </c>
      <c r="D1841" s="7">
        <v>8.5926699999999995E-2</v>
      </c>
      <c r="E1841" s="7">
        <v>0.18799399999999999</v>
      </c>
      <c r="F1841" s="7">
        <v>6.8933499999999995E-2</v>
      </c>
      <c r="H1841" s="7">
        <v>0.123445</v>
      </c>
      <c r="I1841" s="7">
        <v>0.27294499999999999</v>
      </c>
      <c r="J1841" s="7">
        <v>0.10048600000000001</v>
      </c>
      <c r="L1841" s="7"/>
      <c r="M1841" s="7"/>
    </row>
    <row r="1842" spans="2:13" x14ac:dyDescent="0.25">
      <c r="B1842" s="6">
        <v>-120.9</v>
      </c>
      <c r="C1842" s="6">
        <v>42.4</v>
      </c>
      <c r="D1842" s="7">
        <v>8.5460099999999997E-2</v>
      </c>
      <c r="E1842" s="7">
        <v>0.186719</v>
      </c>
      <c r="F1842" s="7">
        <v>6.8847599999999995E-2</v>
      </c>
      <c r="H1842" s="7">
        <v>0.12237000000000001</v>
      </c>
      <c r="I1842" s="7">
        <v>0.26985399999999998</v>
      </c>
      <c r="J1842" s="7">
        <v>0.100259</v>
      </c>
      <c r="L1842" s="7"/>
      <c r="M1842" s="7"/>
    </row>
    <row r="1843" spans="2:13" x14ac:dyDescent="0.25">
      <c r="B1843" s="6">
        <v>-120.95</v>
      </c>
      <c r="C1843" s="6">
        <v>42.4</v>
      </c>
      <c r="D1843" s="7">
        <v>8.5665599999999995E-2</v>
      </c>
      <c r="E1843" s="7">
        <v>0.187059</v>
      </c>
      <c r="F1843" s="7">
        <v>6.9109100000000007E-2</v>
      </c>
      <c r="H1843" s="7">
        <v>0.12256499999999999</v>
      </c>
      <c r="I1843" s="7">
        <v>0.26985599999999998</v>
      </c>
      <c r="J1843" s="7">
        <v>0.100679</v>
      </c>
      <c r="L1843" s="7"/>
      <c r="M1843" s="7"/>
    </row>
    <row r="1844" spans="2:13" x14ac:dyDescent="0.25">
      <c r="B1844" s="6">
        <v>-121</v>
      </c>
      <c r="C1844" s="6">
        <v>42.4</v>
      </c>
      <c r="D1844" s="7">
        <v>8.6109400000000003E-2</v>
      </c>
      <c r="E1844" s="7">
        <v>0.187998</v>
      </c>
      <c r="F1844" s="7">
        <v>6.9504700000000003E-2</v>
      </c>
      <c r="H1844" s="7">
        <v>0.123168</v>
      </c>
      <c r="I1844" s="7">
        <v>0.270901</v>
      </c>
      <c r="J1844" s="7">
        <v>0.101327</v>
      </c>
      <c r="L1844" s="7"/>
      <c r="M1844" s="7"/>
    </row>
    <row r="1845" spans="2:13" x14ac:dyDescent="0.25">
      <c r="B1845" s="6">
        <v>-121.05</v>
      </c>
      <c r="C1845" s="6">
        <v>42.4</v>
      </c>
      <c r="D1845" s="7">
        <v>8.7104200000000007E-2</v>
      </c>
      <c r="E1845" s="7">
        <v>0.19025900000000001</v>
      </c>
      <c r="F1845" s="7">
        <v>7.0258100000000004E-2</v>
      </c>
      <c r="H1845" s="7">
        <v>0.12478599999999999</v>
      </c>
      <c r="I1845" s="7">
        <v>0.27438099999999999</v>
      </c>
      <c r="J1845" s="7">
        <v>0.102521</v>
      </c>
      <c r="L1845" s="7"/>
      <c r="M1845" s="7"/>
    </row>
    <row r="1846" spans="2:13" x14ac:dyDescent="0.25">
      <c r="B1846" s="6">
        <v>-121.1</v>
      </c>
      <c r="C1846" s="6">
        <v>42.4</v>
      </c>
      <c r="D1846" s="7">
        <v>8.8344099999999995E-2</v>
      </c>
      <c r="E1846" s="7">
        <v>0.193019</v>
      </c>
      <c r="F1846" s="7">
        <v>7.1091600000000005E-2</v>
      </c>
      <c r="H1846" s="7">
        <v>0.12676599999999999</v>
      </c>
      <c r="I1846" s="7">
        <v>0.27880700000000003</v>
      </c>
      <c r="J1846" s="7">
        <v>0.10390000000000001</v>
      </c>
      <c r="L1846" s="7"/>
      <c r="M1846" s="7"/>
    </row>
    <row r="1847" spans="2:13" x14ac:dyDescent="0.25">
      <c r="B1847" s="6">
        <v>-121.15</v>
      </c>
      <c r="C1847" s="6">
        <v>42.4</v>
      </c>
      <c r="D1847" s="7">
        <v>9.0112999999999999E-2</v>
      </c>
      <c r="E1847" s="7">
        <v>0.196714</v>
      </c>
      <c r="F1847" s="7">
        <v>7.2208900000000006E-2</v>
      </c>
      <c r="H1847" s="7">
        <v>0.12976199999999999</v>
      </c>
      <c r="I1847" s="7">
        <v>0.28564400000000001</v>
      </c>
      <c r="J1847" s="7">
        <v>0.105834</v>
      </c>
      <c r="L1847" s="7"/>
      <c r="M1847" s="7"/>
    </row>
    <row r="1848" spans="2:13" x14ac:dyDescent="0.25">
      <c r="B1848" s="6">
        <v>-121.2</v>
      </c>
      <c r="C1848" s="6">
        <v>42.4</v>
      </c>
      <c r="D1848" s="7">
        <v>9.2177800000000004E-2</v>
      </c>
      <c r="E1848" s="7">
        <v>0.20108000000000001</v>
      </c>
      <c r="F1848" s="7">
        <v>7.3483000000000007E-2</v>
      </c>
      <c r="H1848" s="7">
        <v>0.13316800000000001</v>
      </c>
      <c r="I1848" s="7">
        <v>0.29308400000000001</v>
      </c>
      <c r="J1848" s="7">
        <v>0.10799499999999999</v>
      </c>
      <c r="L1848" s="7"/>
      <c r="M1848" s="7"/>
    </row>
    <row r="1849" spans="2:13" x14ac:dyDescent="0.25">
      <c r="B1849" s="6">
        <v>-121.25</v>
      </c>
      <c r="C1849" s="6">
        <v>42.4</v>
      </c>
      <c r="D1849" s="7">
        <v>9.4776200000000005E-2</v>
      </c>
      <c r="E1849" s="7">
        <v>0.206599</v>
      </c>
      <c r="F1849" s="7">
        <v>7.5080400000000005E-2</v>
      </c>
      <c r="H1849" s="7">
        <v>0.137603</v>
      </c>
      <c r="I1849" s="7">
        <v>0.30257400000000001</v>
      </c>
      <c r="J1849" s="7">
        <v>0.110833</v>
      </c>
      <c r="L1849" s="7"/>
      <c r="M1849" s="7"/>
    </row>
    <row r="1850" spans="2:13" x14ac:dyDescent="0.25">
      <c r="B1850" s="6">
        <v>-121.3</v>
      </c>
      <c r="C1850" s="6">
        <v>42.4</v>
      </c>
      <c r="D1850" s="7">
        <v>9.7774299999999995E-2</v>
      </c>
      <c r="E1850" s="7">
        <v>0.21299000000000001</v>
      </c>
      <c r="F1850" s="7">
        <v>7.6884800000000003E-2</v>
      </c>
      <c r="H1850" s="7">
        <v>0.14260200000000001</v>
      </c>
      <c r="I1850" s="7">
        <v>0.31341200000000002</v>
      </c>
      <c r="J1850" s="7">
        <v>0.11398800000000001</v>
      </c>
      <c r="L1850" s="7"/>
      <c r="M1850" s="7"/>
    </row>
    <row r="1851" spans="2:13" x14ac:dyDescent="0.25">
      <c r="B1851" s="6">
        <v>-121.35</v>
      </c>
      <c r="C1851" s="6">
        <v>42.4</v>
      </c>
      <c r="D1851" s="7">
        <v>0.10131900000000001</v>
      </c>
      <c r="E1851" s="7">
        <v>0.220529</v>
      </c>
      <c r="F1851" s="7">
        <v>7.9004599999999994E-2</v>
      </c>
      <c r="H1851" s="7">
        <v>0.14824499999999999</v>
      </c>
      <c r="I1851" s="7">
        <v>0.32627800000000001</v>
      </c>
      <c r="J1851" s="7">
        <v>0.11776399999999999</v>
      </c>
      <c r="L1851" s="7"/>
      <c r="M1851" s="7"/>
    </row>
    <row r="1852" spans="2:13" x14ac:dyDescent="0.25">
      <c r="B1852" s="6">
        <v>-121.4</v>
      </c>
      <c r="C1852" s="6">
        <v>42.4</v>
      </c>
      <c r="D1852" s="7">
        <v>0.105212</v>
      </c>
      <c r="E1852" s="7">
        <v>0.22925999999999999</v>
      </c>
      <c r="F1852" s="7">
        <v>8.1498600000000004E-2</v>
      </c>
      <c r="H1852" s="7">
        <v>0.154502</v>
      </c>
      <c r="I1852" s="7">
        <v>0.34105400000000002</v>
      </c>
      <c r="J1852" s="7">
        <v>0.122055</v>
      </c>
      <c r="L1852" s="7"/>
      <c r="M1852" s="7"/>
    </row>
    <row r="1853" spans="2:13" x14ac:dyDescent="0.25">
      <c r="B1853" s="6">
        <v>-121.45</v>
      </c>
      <c r="C1853" s="6">
        <v>42.4</v>
      </c>
      <c r="D1853" s="7">
        <v>0.109402</v>
      </c>
      <c r="E1853" s="7">
        <v>0.23908699999999999</v>
      </c>
      <c r="F1853" s="7">
        <v>8.4181000000000006E-2</v>
      </c>
      <c r="H1853" s="7">
        <v>0.16122500000000001</v>
      </c>
      <c r="I1853" s="7">
        <v>0.35700900000000002</v>
      </c>
      <c r="J1853" s="7">
        <v>0.126498</v>
      </c>
      <c r="L1853" s="7"/>
      <c r="M1853" s="7"/>
    </row>
    <row r="1854" spans="2:13" x14ac:dyDescent="0.25">
      <c r="B1854" s="6">
        <v>-121.5</v>
      </c>
      <c r="C1854" s="6">
        <v>42.4</v>
      </c>
      <c r="D1854" s="7">
        <v>0.114242</v>
      </c>
      <c r="E1854" s="7">
        <v>0.250579</v>
      </c>
      <c r="F1854" s="7">
        <v>8.7331699999999998E-2</v>
      </c>
      <c r="H1854" s="7">
        <v>0.16898099999999999</v>
      </c>
      <c r="I1854" s="7">
        <v>0.37565900000000002</v>
      </c>
      <c r="J1854" s="7">
        <v>0.13167100000000001</v>
      </c>
      <c r="L1854" s="7"/>
      <c r="M1854" s="7"/>
    </row>
    <row r="1855" spans="2:13" x14ac:dyDescent="0.25">
      <c r="B1855" s="6">
        <v>-121.55</v>
      </c>
      <c r="C1855" s="6">
        <v>42.4</v>
      </c>
      <c r="D1855" s="7">
        <v>0.11963</v>
      </c>
      <c r="E1855" s="7">
        <v>0.26354100000000003</v>
      </c>
      <c r="F1855" s="7">
        <v>9.0871900000000005E-2</v>
      </c>
      <c r="H1855" s="7">
        <v>0.17739099999999999</v>
      </c>
      <c r="I1855" s="7">
        <v>0.39624999999999999</v>
      </c>
      <c r="J1855" s="7">
        <v>0.13736300000000001</v>
      </c>
      <c r="L1855" s="7"/>
      <c r="M1855" s="7"/>
    </row>
    <row r="1856" spans="2:13" x14ac:dyDescent="0.25">
      <c r="B1856" s="6">
        <v>-121.6</v>
      </c>
      <c r="C1856" s="6">
        <v>42.4</v>
      </c>
      <c r="D1856" s="7">
        <v>0.12590899999999999</v>
      </c>
      <c r="E1856" s="7">
        <v>0.27875699999999998</v>
      </c>
      <c r="F1856" s="7">
        <v>9.5054899999999998E-2</v>
      </c>
      <c r="H1856" s="7">
        <v>0.187585</v>
      </c>
      <c r="I1856" s="7">
        <v>0.42144900000000002</v>
      </c>
      <c r="J1856" s="7">
        <v>0.14425199999999999</v>
      </c>
      <c r="L1856" s="7"/>
      <c r="M1856" s="7"/>
    </row>
    <row r="1857" spans="2:13" x14ac:dyDescent="0.25">
      <c r="B1857" s="6">
        <v>-121.65</v>
      </c>
      <c r="C1857" s="6">
        <v>42.4</v>
      </c>
      <c r="D1857" s="7">
        <v>0.13297</v>
      </c>
      <c r="E1857" s="7">
        <v>0.29468699999999998</v>
      </c>
      <c r="F1857" s="7">
        <v>9.9365800000000004E-2</v>
      </c>
      <c r="H1857" s="7">
        <v>0.19974700000000001</v>
      </c>
      <c r="I1857" s="7">
        <v>0.44869199999999998</v>
      </c>
      <c r="J1857" s="7">
        <v>0.15143000000000001</v>
      </c>
      <c r="L1857" s="7"/>
      <c r="M1857" s="7"/>
    </row>
    <row r="1858" spans="2:13" x14ac:dyDescent="0.25">
      <c r="B1858" s="6">
        <v>-121.7</v>
      </c>
      <c r="C1858" s="6">
        <v>42.4</v>
      </c>
      <c r="D1858" s="7">
        <v>0.14176900000000001</v>
      </c>
      <c r="E1858" s="7">
        <v>0.312475</v>
      </c>
      <c r="F1858" s="7">
        <v>0.104508</v>
      </c>
      <c r="H1858" s="7">
        <v>0.21448999999999999</v>
      </c>
      <c r="I1858" s="7">
        <v>0.48263499999999998</v>
      </c>
      <c r="J1858" s="7">
        <v>0.160883</v>
      </c>
      <c r="L1858" s="7"/>
      <c r="M1858" s="7"/>
    </row>
    <row r="1859" spans="2:13" x14ac:dyDescent="0.25">
      <c r="B1859" s="6">
        <v>-121.75</v>
      </c>
      <c r="C1859" s="6">
        <v>42.4</v>
      </c>
      <c r="D1859" s="7">
        <v>0.15137700000000001</v>
      </c>
      <c r="E1859" s="7">
        <v>0.33365299999999998</v>
      </c>
      <c r="F1859" s="7">
        <v>0.11086500000000001</v>
      </c>
      <c r="H1859" s="7">
        <v>0.234068</v>
      </c>
      <c r="I1859" s="7">
        <v>0.52867699999999995</v>
      </c>
      <c r="J1859" s="7">
        <v>0.173762</v>
      </c>
      <c r="L1859" s="7"/>
      <c r="M1859" s="7"/>
    </row>
    <row r="1860" spans="2:13" x14ac:dyDescent="0.25">
      <c r="B1860" s="6">
        <v>-121.8</v>
      </c>
      <c r="C1860" s="6">
        <v>42.4</v>
      </c>
      <c r="D1860" s="7">
        <v>0.16212799999999999</v>
      </c>
      <c r="E1860" s="7">
        <v>0.35813099999999998</v>
      </c>
      <c r="F1860" s="7">
        <v>0.118408</v>
      </c>
      <c r="H1860" s="7">
        <v>0.26097700000000001</v>
      </c>
      <c r="I1860" s="7">
        <v>0.59092999999999996</v>
      </c>
      <c r="J1860" s="7">
        <v>0.190608</v>
      </c>
      <c r="L1860" s="7"/>
      <c r="M1860" s="7"/>
    </row>
    <row r="1861" spans="2:13" x14ac:dyDescent="0.25">
      <c r="B1861" s="6">
        <v>-121.85</v>
      </c>
      <c r="C1861" s="6">
        <v>42.4</v>
      </c>
      <c r="D1861" s="7">
        <v>0.173039</v>
      </c>
      <c r="E1861" s="7">
        <v>0.382683</v>
      </c>
      <c r="F1861" s="7">
        <v>0.12631999999999999</v>
      </c>
      <c r="H1861" s="7">
        <v>0.292547</v>
      </c>
      <c r="I1861" s="7">
        <v>0.66296100000000002</v>
      </c>
      <c r="J1861" s="7">
        <v>0.20966199999999999</v>
      </c>
      <c r="L1861" s="7"/>
      <c r="M1861" s="7"/>
    </row>
    <row r="1862" spans="2:13" x14ac:dyDescent="0.25">
      <c r="B1862" s="6">
        <v>-121.9</v>
      </c>
      <c r="C1862" s="6">
        <v>42.4</v>
      </c>
      <c r="D1862" s="7">
        <v>0.180563</v>
      </c>
      <c r="E1862" s="7">
        <v>0.39952900000000002</v>
      </c>
      <c r="F1862" s="7">
        <v>0.13227</v>
      </c>
      <c r="H1862" s="7">
        <v>0.31099700000000002</v>
      </c>
      <c r="I1862" s="7">
        <v>0.70328900000000005</v>
      </c>
      <c r="J1862" s="7">
        <v>0.22235199999999999</v>
      </c>
      <c r="L1862" s="7"/>
      <c r="M1862" s="7"/>
    </row>
    <row r="1863" spans="2:13" x14ac:dyDescent="0.25">
      <c r="B1863" s="6">
        <v>-121.95</v>
      </c>
      <c r="C1863" s="6">
        <v>42.4</v>
      </c>
      <c r="D1863" s="7">
        <v>0.18471599999999999</v>
      </c>
      <c r="E1863" s="7">
        <v>0.408412</v>
      </c>
      <c r="F1863" s="7">
        <v>0.135546</v>
      </c>
      <c r="H1863" s="7">
        <v>0.31595499999999999</v>
      </c>
      <c r="I1863" s="7">
        <v>0.714723</v>
      </c>
      <c r="J1863" s="7">
        <v>0.226989</v>
      </c>
      <c r="L1863" s="7"/>
      <c r="M1863" s="7"/>
    </row>
    <row r="1864" spans="2:13" x14ac:dyDescent="0.25">
      <c r="B1864" s="6">
        <v>-122</v>
      </c>
      <c r="C1864" s="6">
        <v>42.4</v>
      </c>
      <c r="D1864" s="7">
        <v>0.18238299999999999</v>
      </c>
      <c r="E1864" s="7">
        <v>0.403534</v>
      </c>
      <c r="F1864" s="7">
        <v>0.134269</v>
      </c>
      <c r="H1864" s="7">
        <v>0.30462</v>
      </c>
      <c r="I1864" s="7">
        <v>0.69134099999999998</v>
      </c>
      <c r="J1864" s="7">
        <v>0.22209899999999999</v>
      </c>
      <c r="L1864" s="7"/>
      <c r="M1864" s="7"/>
    </row>
    <row r="1865" spans="2:13" x14ac:dyDescent="0.25">
      <c r="B1865" s="6">
        <v>-122.05</v>
      </c>
      <c r="C1865" s="6">
        <v>42.4</v>
      </c>
      <c r="D1865" s="7">
        <v>0.17738200000000001</v>
      </c>
      <c r="E1865" s="7">
        <v>0.39213799999999999</v>
      </c>
      <c r="F1865" s="7">
        <v>0.13203100000000001</v>
      </c>
      <c r="H1865" s="7">
        <v>0.29472300000000001</v>
      </c>
      <c r="I1865" s="7">
        <v>0.66832400000000003</v>
      </c>
      <c r="J1865" s="7">
        <v>0.21862200000000001</v>
      </c>
      <c r="L1865" s="7"/>
      <c r="M1865" s="7"/>
    </row>
    <row r="1866" spans="2:13" x14ac:dyDescent="0.25">
      <c r="B1866" s="6">
        <v>-122.1</v>
      </c>
      <c r="C1866" s="6">
        <v>42.4</v>
      </c>
      <c r="D1866" s="7">
        <v>0.172455</v>
      </c>
      <c r="E1866" s="7">
        <v>0.380102</v>
      </c>
      <c r="F1866" s="7">
        <v>0.13039100000000001</v>
      </c>
      <c r="H1866" s="7">
        <v>0.289049</v>
      </c>
      <c r="I1866" s="7">
        <v>0.65220699999999998</v>
      </c>
      <c r="J1866" s="7">
        <v>0.21793999999999999</v>
      </c>
      <c r="L1866" s="7"/>
      <c r="M1866" s="7"/>
    </row>
    <row r="1867" spans="2:13" x14ac:dyDescent="0.25">
      <c r="B1867" s="6">
        <v>-122.15</v>
      </c>
      <c r="C1867" s="6">
        <v>42.4</v>
      </c>
      <c r="D1867" s="7">
        <v>0.16575599999999999</v>
      </c>
      <c r="E1867" s="7">
        <v>0.36406300000000003</v>
      </c>
      <c r="F1867" s="7">
        <v>0.127276</v>
      </c>
      <c r="H1867" s="7">
        <v>0.27612199999999998</v>
      </c>
      <c r="I1867" s="7">
        <v>0.61831499999999995</v>
      </c>
      <c r="J1867" s="7">
        <v>0.21273700000000001</v>
      </c>
      <c r="L1867" s="7"/>
      <c r="M1867" s="7"/>
    </row>
    <row r="1868" spans="2:13" x14ac:dyDescent="0.25">
      <c r="B1868" s="6">
        <v>-122.2</v>
      </c>
      <c r="C1868" s="6">
        <v>42.4</v>
      </c>
      <c r="D1868" s="7">
        <v>0.15873999999999999</v>
      </c>
      <c r="E1868" s="7">
        <v>0.34720400000000001</v>
      </c>
      <c r="F1868" s="7">
        <v>0.123488</v>
      </c>
      <c r="H1868" s="7">
        <v>0.25959100000000002</v>
      </c>
      <c r="I1868" s="7">
        <v>0.57811400000000002</v>
      </c>
      <c r="J1868" s="7">
        <v>0.20494799999999999</v>
      </c>
      <c r="L1868" s="7"/>
      <c r="M1868" s="7"/>
    </row>
    <row r="1869" spans="2:13" x14ac:dyDescent="0.25">
      <c r="B1869" s="6">
        <v>-122.25</v>
      </c>
      <c r="C1869" s="6">
        <v>42.4</v>
      </c>
      <c r="D1869" s="7">
        <v>0.15166099999999999</v>
      </c>
      <c r="E1869" s="7">
        <v>0.32996999999999999</v>
      </c>
      <c r="F1869" s="7">
        <v>0.11930499999999999</v>
      </c>
      <c r="H1869" s="7">
        <v>0.24035500000000001</v>
      </c>
      <c r="I1869" s="7">
        <v>0.53252999999999995</v>
      </c>
      <c r="J1869" s="7">
        <v>0.193658</v>
      </c>
      <c r="L1869" s="7"/>
      <c r="M1869" s="7"/>
    </row>
    <row r="1870" spans="2:13" x14ac:dyDescent="0.25">
      <c r="B1870" s="6">
        <v>-122.3</v>
      </c>
      <c r="C1870" s="6">
        <v>42.4</v>
      </c>
      <c r="D1870" s="7">
        <v>0.14500199999999999</v>
      </c>
      <c r="E1870" s="7">
        <v>0.313832</v>
      </c>
      <c r="F1870" s="7">
        <v>0.11464299999999999</v>
      </c>
      <c r="H1870" s="7">
        <v>0.222908</v>
      </c>
      <c r="I1870" s="7">
        <v>0.49191099999999999</v>
      </c>
      <c r="J1870" s="7">
        <v>0.18220800000000001</v>
      </c>
      <c r="L1870" s="7"/>
      <c r="M1870" s="7"/>
    </row>
    <row r="1871" spans="2:13" x14ac:dyDescent="0.25">
      <c r="B1871" s="6">
        <v>-122.35</v>
      </c>
      <c r="C1871" s="6">
        <v>42.4</v>
      </c>
      <c r="D1871" s="7">
        <v>0.13827200000000001</v>
      </c>
      <c r="E1871" s="7">
        <v>0.29998200000000003</v>
      </c>
      <c r="F1871" s="7">
        <v>0.110819</v>
      </c>
      <c r="H1871" s="7">
        <v>0.21026800000000001</v>
      </c>
      <c r="I1871" s="7">
        <v>0.46190500000000001</v>
      </c>
      <c r="J1871" s="7">
        <v>0.17448900000000001</v>
      </c>
      <c r="L1871" s="7"/>
      <c r="M1871" s="7"/>
    </row>
    <row r="1872" spans="2:13" x14ac:dyDescent="0.25">
      <c r="B1872" s="6">
        <v>-122.4</v>
      </c>
      <c r="C1872" s="6">
        <v>42.4</v>
      </c>
      <c r="D1872" s="7">
        <v>0.13264200000000001</v>
      </c>
      <c r="E1872" s="7">
        <v>0.28848200000000002</v>
      </c>
      <c r="F1872" s="7">
        <v>0.107991</v>
      </c>
      <c r="H1872" s="7">
        <v>0.20130999999999999</v>
      </c>
      <c r="I1872" s="7">
        <v>0.44067200000000001</v>
      </c>
      <c r="J1872" s="7">
        <v>0.169959</v>
      </c>
      <c r="L1872" s="7"/>
      <c r="M1872" s="7"/>
    </row>
    <row r="1873" spans="2:13" x14ac:dyDescent="0.25">
      <c r="B1873" s="6">
        <v>-122.45</v>
      </c>
      <c r="C1873" s="6">
        <v>42.4</v>
      </c>
      <c r="D1873" s="7">
        <v>0.12818299999999999</v>
      </c>
      <c r="E1873" s="7">
        <v>0.27727400000000002</v>
      </c>
      <c r="F1873" s="7">
        <v>0.106054</v>
      </c>
      <c r="H1873" s="7">
        <v>0.19467100000000001</v>
      </c>
      <c r="I1873" s="7">
        <v>0.42490699999999998</v>
      </c>
      <c r="J1873" s="7">
        <v>0.16788800000000001</v>
      </c>
      <c r="L1873" s="7"/>
      <c r="M1873" s="7"/>
    </row>
    <row r="1874" spans="2:13" x14ac:dyDescent="0.25">
      <c r="B1874" s="6">
        <v>-122.5</v>
      </c>
      <c r="C1874" s="6">
        <v>42.4</v>
      </c>
      <c r="D1874" s="7">
        <v>0.124713</v>
      </c>
      <c r="E1874" s="7">
        <v>0.26826699999999998</v>
      </c>
      <c r="F1874" s="7">
        <v>0.104811</v>
      </c>
      <c r="H1874" s="7">
        <v>0.19045300000000001</v>
      </c>
      <c r="I1874" s="7">
        <v>0.412908</v>
      </c>
      <c r="J1874" s="7">
        <v>0.16731399999999999</v>
      </c>
      <c r="L1874" s="7"/>
      <c r="M1874" s="7"/>
    </row>
    <row r="1875" spans="2:13" x14ac:dyDescent="0.25">
      <c r="B1875" s="6">
        <v>-122.55</v>
      </c>
      <c r="C1875" s="6">
        <v>42.4</v>
      </c>
      <c r="D1875" s="7">
        <v>0.121813</v>
      </c>
      <c r="E1875" s="7">
        <v>0.260743</v>
      </c>
      <c r="F1875" s="7">
        <v>0.104059</v>
      </c>
      <c r="H1875" s="7">
        <v>0.18773599999999999</v>
      </c>
      <c r="I1875" s="7">
        <v>0.40458499999999997</v>
      </c>
      <c r="J1875" s="7">
        <v>0.16791700000000001</v>
      </c>
      <c r="L1875" s="7"/>
      <c r="M1875" s="7"/>
    </row>
    <row r="1876" spans="2:13" x14ac:dyDescent="0.25">
      <c r="B1876" s="6">
        <v>-122.6</v>
      </c>
      <c r="C1876" s="6">
        <v>42.4</v>
      </c>
      <c r="D1876" s="7">
        <v>0.119563</v>
      </c>
      <c r="E1876" s="7">
        <v>0.254801</v>
      </c>
      <c r="F1876" s="7">
        <v>0.103767</v>
      </c>
      <c r="H1876" s="7">
        <v>0.186228</v>
      </c>
      <c r="I1876" s="7">
        <v>0.399202</v>
      </c>
      <c r="J1876" s="7">
        <v>0.169292</v>
      </c>
      <c r="L1876" s="7"/>
      <c r="M1876" s="7"/>
    </row>
    <row r="1877" spans="2:13" x14ac:dyDescent="0.25">
      <c r="B1877" s="6">
        <v>-122.65</v>
      </c>
      <c r="C1877" s="6">
        <v>42.4</v>
      </c>
      <c r="D1877" s="7">
        <v>0.117687</v>
      </c>
      <c r="E1877" s="7">
        <v>0.249889</v>
      </c>
      <c r="F1877" s="7">
        <v>0.103743</v>
      </c>
      <c r="H1877" s="7">
        <v>0.18542800000000001</v>
      </c>
      <c r="I1877" s="7">
        <v>0.39577899999999999</v>
      </c>
      <c r="J1877" s="7">
        <v>0.17133999999999999</v>
      </c>
      <c r="L1877" s="7"/>
      <c r="M1877" s="7"/>
    </row>
    <row r="1878" spans="2:13" x14ac:dyDescent="0.25">
      <c r="B1878" s="6">
        <v>-122.7</v>
      </c>
      <c r="C1878" s="6">
        <v>42.4</v>
      </c>
      <c r="D1878" s="7">
        <v>0.11619500000000001</v>
      </c>
      <c r="E1878" s="7">
        <v>0.245918</v>
      </c>
      <c r="F1878" s="7">
        <v>0.104021</v>
      </c>
      <c r="H1878" s="7">
        <v>0.185248</v>
      </c>
      <c r="I1878" s="7">
        <v>0.393901</v>
      </c>
      <c r="J1878" s="7">
        <v>0.17382700000000001</v>
      </c>
      <c r="L1878" s="7"/>
      <c r="M1878" s="7"/>
    </row>
    <row r="1879" spans="2:13" x14ac:dyDescent="0.25">
      <c r="B1879" s="6">
        <v>-122.75</v>
      </c>
      <c r="C1879" s="6">
        <v>42.4</v>
      </c>
      <c r="D1879" s="7">
        <v>0.115687</v>
      </c>
      <c r="E1879" s="7">
        <v>0.24418400000000001</v>
      </c>
      <c r="F1879" s="7">
        <v>0.104861</v>
      </c>
      <c r="H1879" s="7">
        <v>0.187306</v>
      </c>
      <c r="I1879" s="7">
        <v>0.39693200000000001</v>
      </c>
      <c r="J1879" s="7">
        <v>0.177482</v>
      </c>
      <c r="L1879" s="7"/>
      <c r="M1879" s="7"/>
    </row>
    <row r="1880" spans="2:13" x14ac:dyDescent="0.25">
      <c r="B1880" s="6">
        <v>-122.8</v>
      </c>
      <c r="C1880" s="6">
        <v>42.4</v>
      </c>
      <c r="D1880" s="7">
        <v>0.11545900000000001</v>
      </c>
      <c r="E1880" s="7">
        <v>0.24310899999999999</v>
      </c>
      <c r="F1880" s="7">
        <v>0.105932</v>
      </c>
      <c r="H1880" s="7">
        <v>0.189808</v>
      </c>
      <c r="I1880" s="7">
        <v>0.40102599999999999</v>
      </c>
      <c r="J1880" s="7">
        <v>0.18146799999999999</v>
      </c>
      <c r="L1880" s="7"/>
      <c r="M1880" s="7"/>
    </row>
    <row r="1881" spans="2:13" x14ac:dyDescent="0.25">
      <c r="B1881" s="6">
        <v>-122.85</v>
      </c>
      <c r="C1881" s="6">
        <v>42.4</v>
      </c>
      <c r="D1881" s="7">
        <v>0.116366</v>
      </c>
      <c r="E1881" s="7">
        <v>0.244534</v>
      </c>
      <c r="F1881" s="7">
        <v>0.107569</v>
      </c>
      <c r="H1881" s="7">
        <v>0.19466900000000001</v>
      </c>
      <c r="I1881" s="7">
        <v>0.41032299999999999</v>
      </c>
      <c r="J1881" s="7">
        <v>0.18661800000000001</v>
      </c>
      <c r="L1881" s="7"/>
      <c r="M1881" s="7"/>
    </row>
    <row r="1882" spans="2:13" x14ac:dyDescent="0.25">
      <c r="B1882" s="6">
        <v>-122.9</v>
      </c>
      <c r="C1882" s="6">
        <v>42.4</v>
      </c>
      <c r="D1882" s="7">
        <v>0.11755699999999999</v>
      </c>
      <c r="E1882" s="7">
        <v>0.24659700000000001</v>
      </c>
      <c r="F1882" s="7">
        <v>0.109417</v>
      </c>
      <c r="H1882" s="7">
        <v>0.19999400000000001</v>
      </c>
      <c r="I1882" s="7">
        <v>0.42067100000000002</v>
      </c>
      <c r="J1882" s="7">
        <v>0.19208600000000001</v>
      </c>
      <c r="L1882" s="7"/>
      <c r="M1882" s="7"/>
    </row>
    <row r="1883" spans="2:13" x14ac:dyDescent="0.25">
      <c r="B1883" s="6">
        <v>-122.95</v>
      </c>
      <c r="C1883" s="6">
        <v>42.4</v>
      </c>
      <c r="D1883" s="7">
        <v>0.119758</v>
      </c>
      <c r="E1883" s="7">
        <v>0.25093900000000002</v>
      </c>
      <c r="F1883" s="7">
        <v>0.11175300000000001</v>
      </c>
      <c r="H1883" s="7">
        <v>0.206618</v>
      </c>
      <c r="I1883" s="7">
        <v>0.43493700000000002</v>
      </c>
      <c r="J1883" s="7">
        <v>0.19864999999999999</v>
      </c>
      <c r="L1883" s="7"/>
      <c r="M1883" s="7"/>
    </row>
    <row r="1884" spans="2:13" x14ac:dyDescent="0.25">
      <c r="B1884" s="6">
        <v>-123</v>
      </c>
      <c r="C1884" s="6">
        <v>42.4</v>
      </c>
      <c r="D1884" s="7">
        <v>0.122281</v>
      </c>
      <c r="E1884" s="7">
        <v>0.25599699999999997</v>
      </c>
      <c r="F1884" s="7">
        <v>0.114314</v>
      </c>
      <c r="H1884" s="7">
        <v>0.21311099999999999</v>
      </c>
      <c r="I1884" s="7">
        <v>0.44790600000000003</v>
      </c>
      <c r="J1884" s="7">
        <v>0.205568</v>
      </c>
      <c r="L1884" s="7"/>
      <c r="M1884" s="7"/>
    </row>
    <row r="1885" spans="2:13" x14ac:dyDescent="0.25">
      <c r="B1885" s="6">
        <v>-123.05</v>
      </c>
      <c r="C1885" s="6">
        <v>42.4</v>
      </c>
      <c r="D1885" s="7">
        <v>0.125693</v>
      </c>
      <c r="E1885" s="7">
        <v>0.263102</v>
      </c>
      <c r="F1885" s="7">
        <v>0.117326</v>
      </c>
      <c r="H1885" s="7">
        <v>0.221057</v>
      </c>
      <c r="I1885" s="7">
        <v>0.46404600000000001</v>
      </c>
      <c r="J1885" s="7">
        <v>0.21359900000000001</v>
      </c>
      <c r="L1885" s="7"/>
      <c r="M1885" s="7"/>
    </row>
    <row r="1886" spans="2:13" x14ac:dyDescent="0.25">
      <c r="B1886" s="6">
        <v>-123.1</v>
      </c>
      <c r="C1886" s="6">
        <v>42.4</v>
      </c>
      <c r="D1886" s="7">
        <v>0.12947</v>
      </c>
      <c r="E1886" s="7">
        <v>0.27102100000000001</v>
      </c>
      <c r="F1886" s="7">
        <v>0.120574</v>
      </c>
      <c r="H1886" s="7">
        <v>0.22941500000000001</v>
      </c>
      <c r="I1886" s="7">
        <v>0.48099399999999998</v>
      </c>
      <c r="J1886" s="7">
        <v>0.22070500000000001</v>
      </c>
      <c r="L1886" s="7"/>
      <c r="M1886" s="7"/>
    </row>
    <row r="1887" spans="2:13" x14ac:dyDescent="0.25">
      <c r="B1887" s="6">
        <v>-123.15</v>
      </c>
      <c r="C1887" s="6">
        <v>42.4</v>
      </c>
      <c r="D1887" s="7">
        <v>0.13406899999999999</v>
      </c>
      <c r="E1887" s="7">
        <v>0.28084300000000001</v>
      </c>
      <c r="F1887" s="7">
        <v>0.124247</v>
      </c>
      <c r="H1887" s="7">
        <v>0.23923700000000001</v>
      </c>
      <c r="I1887" s="7">
        <v>0.50104700000000002</v>
      </c>
      <c r="J1887" s="7">
        <v>0.22811600000000001</v>
      </c>
      <c r="L1887" s="7"/>
      <c r="M1887" s="7"/>
    </row>
    <row r="1888" spans="2:13" x14ac:dyDescent="0.25">
      <c r="B1888" s="6">
        <v>-123.2</v>
      </c>
      <c r="C1888" s="6">
        <v>42.4</v>
      </c>
      <c r="D1888" s="7">
        <v>0.139071</v>
      </c>
      <c r="E1888" s="7">
        <v>0.29105399999999998</v>
      </c>
      <c r="F1888" s="7">
        <v>0.128193</v>
      </c>
      <c r="H1888" s="7">
        <v>0.24956900000000001</v>
      </c>
      <c r="I1888" s="7">
        <v>0.52204200000000001</v>
      </c>
      <c r="J1888" s="7">
        <v>0.23580599999999999</v>
      </c>
      <c r="L1888" s="7"/>
      <c r="M1888" s="7"/>
    </row>
    <row r="1889" spans="2:13" x14ac:dyDescent="0.25">
      <c r="B1889" s="6">
        <v>-123.25</v>
      </c>
      <c r="C1889" s="6">
        <v>42.4</v>
      </c>
      <c r="D1889" s="7">
        <v>0.14485100000000001</v>
      </c>
      <c r="E1889" s="7">
        <v>0.30177700000000002</v>
      </c>
      <c r="F1889" s="7">
        <v>0.132545</v>
      </c>
      <c r="H1889" s="7">
        <v>0.261407</v>
      </c>
      <c r="I1889" s="7">
        <v>0.54616900000000002</v>
      </c>
      <c r="J1889" s="7">
        <v>0.244371</v>
      </c>
      <c r="L1889" s="7"/>
      <c r="M1889" s="7"/>
    </row>
    <row r="1890" spans="2:13" x14ac:dyDescent="0.25">
      <c r="B1890" s="6">
        <v>-123.3</v>
      </c>
      <c r="C1890" s="6">
        <v>42.4</v>
      </c>
      <c r="D1890" s="7">
        <v>0.15021999999999999</v>
      </c>
      <c r="E1890" s="7">
        <v>0.31338899999999997</v>
      </c>
      <c r="F1890" s="7">
        <v>0.137212</v>
      </c>
      <c r="H1890" s="7">
        <v>0.273864</v>
      </c>
      <c r="I1890" s="7">
        <v>0.57141600000000004</v>
      </c>
      <c r="J1890" s="7">
        <v>0.25326900000000002</v>
      </c>
      <c r="L1890" s="7"/>
      <c r="M1890" s="7"/>
    </row>
    <row r="1891" spans="2:13" x14ac:dyDescent="0.25">
      <c r="B1891" s="6">
        <v>-123.35</v>
      </c>
      <c r="C1891" s="6">
        <v>42.4</v>
      </c>
      <c r="D1891" s="7">
        <v>0.156248</v>
      </c>
      <c r="E1891" s="7">
        <v>0.32653199999999999</v>
      </c>
      <c r="F1891" s="7">
        <v>0.14225399999999999</v>
      </c>
      <c r="H1891" s="7">
        <v>0.28712500000000002</v>
      </c>
      <c r="I1891" s="7">
        <v>0.59974000000000005</v>
      </c>
      <c r="J1891" s="7">
        <v>0.26304899999999998</v>
      </c>
      <c r="L1891" s="7"/>
      <c r="M1891" s="7"/>
    </row>
    <row r="1892" spans="2:13" x14ac:dyDescent="0.25">
      <c r="B1892" s="6">
        <v>-123.4</v>
      </c>
      <c r="C1892" s="6">
        <v>42.4</v>
      </c>
      <c r="D1892" s="7">
        <v>0.162687</v>
      </c>
      <c r="E1892" s="7">
        <v>0.34060600000000002</v>
      </c>
      <c r="F1892" s="7">
        <v>0.14704300000000001</v>
      </c>
      <c r="H1892" s="7">
        <v>0.29910100000000001</v>
      </c>
      <c r="I1892" s="7">
        <v>0.62929900000000005</v>
      </c>
      <c r="J1892" s="7">
        <v>0.27322099999999999</v>
      </c>
      <c r="L1892" s="7"/>
      <c r="M1892" s="7"/>
    </row>
    <row r="1893" spans="2:13" x14ac:dyDescent="0.25">
      <c r="B1893" s="6">
        <v>-123.45</v>
      </c>
      <c r="C1893" s="6">
        <v>42.4</v>
      </c>
      <c r="D1893" s="7">
        <v>0.169818</v>
      </c>
      <c r="E1893" s="7">
        <v>0.35617300000000002</v>
      </c>
      <c r="F1893" s="7">
        <v>0.15185699999999999</v>
      </c>
      <c r="H1893" s="7">
        <v>0.31209900000000002</v>
      </c>
      <c r="I1893" s="7">
        <v>0.658999</v>
      </c>
      <c r="J1893" s="7">
        <v>0.28418500000000002</v>
      </c>
      <c r="L1893" s="7"/>
      <c r="M1893" s="7"/>
    </row>
    <row r="1894" spans="2:13" x14ac:dyDescent="0.25">
      <c r="B1894" s="6">
        <v>-123.5</v>
      </c>
      <c r="C1894" s="6">
        <v>42.4</v>
      </c>
      <c r="D1894" s="7">
        <v>0.177429</v>
      </c>
      <c r="E1894" s="7">
        <v>0.372811</v>
      </c>
      <c r="F1894" s="7">
        <v>0.15701300000000001</v>
      </c>
      <c r="H1894" s="7">
        <v>0.325573</v>
      </c>
      <c r="I1894" s="7">
        <v>0.68550900000000003</v>
      </c>
      <c r="J1894" s="7">
        <v>0.29558200000000001</v>
      </c>
      <c r="L1894" s="7"/>
      <c r="M1894" s="7"/>
    </row>
    <row r="1895" spans="2:13" x14ac:dyDescent="0.25">
      <c r="B1895" s="6">
        <v>-123.55</v>
      </c>
      <c r="C1895" s="6">
        <v>42.4</v>
      </c>
      <c r="D1895" s="7">
        <v>0.18576100000000001</v>
      </c>
      <c r="E1895" s="7">
        <v>0.39090999999999998</v>
      </c>
      <c r="F1895" s="7">
        <v>0.16245899999999999</v>
      </c>
      <c r="H1895" s="7">
        <v>0.33971699999999999</v>
      </c>
      <c r="I1895" s="7">
        <v>0.71329200000000004</v>
      </c>
      <c r="J1895" s="7">
        <v>0.30748900000000001</v>
      </c>
      <c r="L1895" s="7"/>
      <c r="M1895" s="7"/>
    </row>
    <row r="1896" spans="2:13" x14ac:dyDescent="0.25">
      <c r="B1896" s="6">
        <v>-123.6</v>
      </c>
      <c r="C1896" s="6">
        <v>42.4</v>
      </c>
      <c r="D1896" s="7">
        <v>0.19463</v>
      </c>
      <c r="E1896" s="7">
        <v>0.41018100000000002</v>
      </c>
      <c r="F1896" s="7">
        <v>0.168292</v>
      </c>
      <c r="H1896" s="7">
        <v>0.354211</v>
      </c>
      <c r="I1896" s="7">
        <v>0.74169499999999999</v>
      </c>
      <c r="J1896" s="7">
        <v>0.31982699999999997</v>
      </c>
      <c r="L1896" s="7"/>
      <c r="M1896" s="7"/>
    </row>
    <row r="1897" spans="2:13" x14ac:dyDescent="0.25">
      <c r="B1897" s="6">
        <v>-123.65</v>
      </c>
      <c r="C1897" s="6">
        <v>42.4</v>
      </c>
      <c r="D1897" s="7">
        <v>0.20411499999999999</v>
      </c>
      <c r="E1897" s="7">
        <v>0.43097600000000003</v>
      </c>
      <c r="F1897" s="7">
        <v>0.174405</v>
      </c>
      <c r="H1897" s="7">
        <v>0.36932399999999999</v>
      </c>
      <c r="I1897" s="7">
        <v>0.77115100000000003</v>
      </c>
      <c r="J1897" s="7">
        <v>0.33047799999999999</v>
      </c>
      <c r="L1897" s="7"/>
      <c r="M1897" s="7"/>
    </row>
    <row r="1898" spans="2:13" x14ac:dyDescent="0.25">
      <c r="B1898" s="6">
        <v>-123.7</v>
      </c>
      <c r="C1898" s="6">
        <v>42.4</v>
      </c>
      <c r="D1898" s="7">
        <v>0.21285200000000001</v>
      </c>
      <c r="E1898" s="7">
        <v>0.449432</v>
      </c>
      <c r="F1898" s="7">
        <v>0.18096999999999999</v>
      </c>
      <c r="H1898" s="7">
        <v>0.38464700000000002</v>
      </c>
      <c r="I1898" s="7">
        <v>0.80107300000000004</v>
      </c>
      <c r="J1898" s="7">
        <v>0.340277</v>
      </c>
      <c r="L1898" s="7"/>
      <c r="M1898" s="7"/>
    </row>
    <row r="1899" spans="2:13" x14ac:dyDescent="0.25">
      <c r="B1899" s="6">
        <v>-123.75</v>
      </c>
      <c r="C1899" s="6">
        <v>42.4</v>
      </c>
      <c r="D1899" s="7">
        <v>0.22273699999999999</v>
      </c>
      <c r="E1899" s="7">
        <v>0.46998899999999999</v>
      </c>
      <c r="F1899" s="7">
        <v>0.18819900000000001</v>
      </c>
      <c r="H1899" s="7">
        <v>0.40178199999999997</v>
      </c>
      <c r="I1899" s="7">
        <v>0.83597399999999999</v>
      </c>
      <c r="J1899" s="7">
        <v>0.35136200000000001</v>
      </c>
      <c r="L1899" s="7"/>
      <c r="M1899" s="7"/>
    </row>
    <row r="1900" spans="2:13" x14ac:dyDescent="0.25">
      <c r="B1900" s="6">
        <v>-123.8</v>
      </c>
      <c r="C1900" s="6">
        <v>42.4</v>
      </c>
      <c r="D1900" s="7">
        <v>0.23346900000000001</v>
      </c>
      <c r="E1900" s="7">
        <v>0.492342</v>
      </c>
      <c r="F1900" s="7">
        <v>0.19606899999999999</v>
      </c>
      <c r="H1900" s="7">
        <v>0.41674899999999998</v>
      </c>
      <c r="I1900" s="7">
        <v>0.87179899999999999</v>
      </c>
      <c r="J1900" s="7">
        <v>0.36271399999999998</v>
      </c>
      <c r="L1900" s="7"/>
      <c r="M1900" s="7"/>
    </row>
    <row r="1901" spans="2:13" x14ac:dyDescent="0.25">
      <c r="B1901" s="6">
        <v>-123.85</v>
      </c>
      <c r="C1901" s="6">
        <v>42.4</v>
      </c>
      <c r="D1901" s="7">
        <v>0.24577099999999999</v>
      </c>
      <c r="E1901" s="7">
        <v>0.51785499999999995</v>
      </c>
      <c r="F1901" s="7">
        <v>0.20483299999999999</v>
      </c>
      <c r="H1901" s="7">
        <v>0.434896</v>
      </c>
      <c r="I1901" s="7">
        <v>0.91479600000000005</v>
      </c>
      <c r="J1901" s="7">
        <v>0.37589899999999998</v>
      </c>
      <c r="L1901" s="7"/>
      <c r="M1901" s="7"/>
    </row>
    <row r="1902" spans="2:13" x14ac:dyDescent="0.25">
      <c r="B1902" s="6">
        <v>-123.9</v>
      </c>
      <c r="C1902" s="6">
        <v>42.4</v>
      </c>
      <c r="D1902" s="7">
        <v>0.25938299999999997</v>
      </c>
      <c r="E1902" s="7">
        <v>0.54607700000000003</v>
      </c>
      <c r="F1902" s="7">
        <v>0.214473</v>
      </c>
      <c r="H1902" s="7">
        <v>0.45344600000000002</v>
      </c>
      <c r="I1902" s="7">
        <v>0.95968100000000001</v>
      </c>
      <c r="J1902" s="7">
        <v>0.38955899999999999</v>
      </c>
      <c r="L1902" s="7"/>
      <c r="M1902" s="7"/>
    </row>
    <row r="1903" spans="2:13" x14ac:dyDescent="0.25">
      <c r="B1903" s="6">
        <v>-123.95</v>
      </c>
      <c r="C1903" s="6">
        <v>42.4</v>
      </c>
      <c r="D1903" s="7">
        <v>0.27511000000000002</v>
      </c>
      <c r="E1903" s="7">
        <v>0.57875299999999996</v>
      </c>
      <c r="F1903" s="7">
        <v>0.22336300000000001</v>
      </c>
      <c r="H1903" s="7">
        <v>0.476213</v>
      </c>
      <c r="I1903" s="7">
        <v>1.00545</v>
      </c>
      <c r="J1903" s="7">
        <v>0.40559899999999999</v>
      </c>
      <c r="L1903" s="7"/>
      <c r="M1903" s="7"/>
    </row>
    <row r="1904" spans="2:13" x14ac:dyDescent="0.25">
      <c r="B1904" s="6">
        <v>-124</v>
      </c>
      <c r="C1904" s="6">
        <v>42.4</v>
      </c>
      <c r="D1904" s="7">
        <v>0.29241800000000001</v>
      </c>
      <c r="E1904" s="7">
        <v>0.618919</v>
      </c>
      <c r="F1904" s="7">
        <v>0.23361999999999999</v>
      </c>
      <c r="H1904" s="7">
        <v>0.50043000000000004</v>
      </c>
      <c r="I1904" s="7">
        <v>1.05237</v>
      </c>
      <c r="J1904" s="7">
        <v>0.42274400000000001</v>
      </c>
      <c r="L1904" s="7"/>
      <c r="M1904" s="7"/>
    </row>
    <row r="1905" spans="2:13" x14ac:dyDescent="0.25">
      <c r="B1905" s="6">
        <v>-124.05</v>
      </c>
      <c r="C1905" s="6">
        <v>42.4</v>
      </c>
      <c r="D1905" s="7">
        <v>0.310334</v>
      </c>
      <c r="E1905" s="7">
        <v>0.661192</v>
      </c>
      <c r="F1905" s="7">
        <v>0.245253</v>
      </c>
      <c r="H1905" s="7">
        <v>0.53016700000000005</v>
      </c>
      <c r="I1905" s="7">
        <v>1.1084499999999999</v>
      </c>
      <c r="J1905" s="7">
        <v>0.44299500000000003</v>
      </c>
      <c r="L1905" s="7"/>
      <c r="M1905" s="7"/>
    </row>
    <row r="1906" spans="2:13" x14ac:dyDescent="0.25">
      <c r="B1906" s="6">
        <v>-124.1</v>
      </c>
      <c r="C1906" s="6">
        <v>42.4</v>
      </c>
      <c r="D1906" s="7">
        <v>0.33256000000000002</v>
      </c>
      <c r="E1906" s="7">
        <v>0.70687800000000001</v>
      </c>
      <c r="F1906" s="7">
        <v>0.25960800000000001</v>
      </c>
      <c r="H1906" s="7">
        <v>0.56157800000000002</v>
      </c>
      <c r="I1906" s="7">
        <v>1.17218</v>
      </c>
      <c r="J1906" s="7">
        <v>0.46540999999999999</v>
      </c>
      <c r="L1906" s="7"/>
      <c r="M1906" s="7"/>
    </row>
    <row r="1907" spans="2:13" x14ac:dyDescent="0.25">
      <c r="B1907" s="6">
        <v>-124.15</v>
      </c>
      <c r="C1907" s="6">
        <v>42.4</v>
      </c>
      <c r="D1907" s="7">
        <v>0.36087900000000001</v>
      </c>
      <c r="E1907" s="7">
        <v>0.76524999999999999</v>
      </c>
      <c r="F1907" s="7">
        <v>0.27788800000000002</v>
      </c>
      <c r="H1907" s="7">
        <v>0.59481899999999999</v>
      </c>
      <c r="I1907" s="7">
        <v>1.2543899999999999</v>
      </c>
      <c r="J1907" s="7">
        <v>0.49160900000000002</v>
      </c>
      <c r="L1907" s="7"/>
      <c r="M1907" s="7"/>
    </row>
    <row r="1908" spans="2:13" x14ac:dyDescent="0.25">
      <c r="B1908" s="6">
        <v>-124.2</v>
      </c>
      <c r="C1908" s="6">
        <v>42.4</v>
      </c>
      <c r="D1908" s="7">
        <v>0.39929300000000001</v>
      </c>
      <c r="E1908" s="7">
        <v>0.84397900000000003</v>
      </c>
      <c r="F1908" s="7">
        <v>0.30276599999999998</v>
      </c>
      <c r="H1908" s="7">
        <v>0.63591399999999998</v>
      </c>
      <c r="I1908" s="7">
        <v>1.3598699999999999</v>
      </c>
      <c r="J1908" s="7">
        <v>0.51741599999999999</v>
      </c>
      <c r="L1908" s="7"/>
      <c r="M1908" s="7"/>
    </row>
    <row r="1909" spans="2:13" x14ac:dyDescent="0.25">
      <c r="B1909" s="6">
        <v>-124.25</v>
      </c>
      <c r="C1909" s="6">
        <v>42.4</v>
      </c>
      <c r="D1909" s="7">
        <v>0.44360100000000002</v>
      </c>
      <c r="E1909" s="7">
        <v>0.95654700000000004</v>
      </c>
      <c r="F1909" s="7">
        <v>0.33527800000000002</v>
      </c>
      <c r="H1909" s="7">
        <v>0.69398400000000005</v>
      </c>
      <c r="I1909" s="7">
        <v>1.5024999999999999</v>
      </c>
      <c r="J1909" s="7">
        <v>0.55354700000000001</v>
      </c>
      <c r="L1909" s="7"/>
      <c r="M1909" s="7"/>
    </row>
    <row r="1910" spans="2:13" x14ac:dyDescent="0.25">
      <c r="B1910" s="6">
        <v>-124.3</v>
      </c>
      <c r="C1910" s="6">
        <v>42.4</v>
      </c>
      <c r="D1910" s="7">
        <v>0.50912000000000002</v>
      </c>
      <c r="E1910" s="7">
        <v>1.08707</v>
      </c>
      <c r="F1910" s="7">
        <v>0.37616300000000003</v>
      </c>
      <c r="H1910" s="7">
        <v>0.78083800000000003</v>
      </c>
      <c r="I1910" s="7">
        <v>1.6822999999999999</v>
      </c>
      <c r="J1910" s="7">
        <v>0.60780699999999999</v>
      </c>
      <c r="L1910" s="7"/>
      <c r="M1910" s="7"/>
    </row>
    <row r="1911" spans="2:13" x14ac:dyDescent="0.25">
      <c r="B1911" s="6">
        <v>-124.35</v>
      </c>
      <c r="C1911" s="6">
        <v>42.4</v>
      </c>
      <c r="D1911" s="7">
        <v>0.58720899999999998</v>
      </c>
      <c r="E1911" s="7">
        <v>1.2472300000000001</v>
      </c>
      <c r="F1911" s="7">
        <v>0.42939300000000002</v>
      </c>
      <c r="H1911" s="7">
        <v>0.87836499999999995</v>
      </c>
      <c r="I1911" s="7">
        <v>1.9259900000000001</v>
      </c>
      <c r="J1911" s="7">
        <v>0.683975</v>
      </c>
      <c r="L1911" s="7"/>
      <c r="M1911" s="7"/>
    </row>
    <row r="1912" spans="2:13" x14ac:dyDescent="0.25">
      <c r="B1912" s="6">
        <v>-124.4</v>
      </c>
      <c r="C1912" s="6">
        <v>42.4</v>
      </c>
      <c r="D1912" s="7">
        <v>0.59835300000000002</v>
      </c>
      <c r="E1912" s="7">
        <v>1.27528</v>
      </c>
      <c r="F1912" s="7">
        <v>0.43834499999999998</v>
      </c>
      <c r="H1912" s="7">
        <v>0.89617100000000005</v>
      </c>
      <c r="I1912" s="7">
        <v>1.96838</v>
      </c>
      <c r="J1912" s="7">
        <v>0.69932399999999995</v>
      </c>
      <c r="L1912" s="7"/>
      <c r="M1912" s="7"/>
    </row>
    <row r="1913" spans="2:13" x14ac:dyDescent="0.25">
      <c r="B1913" s="6">
        <v>-124.45</v>
      </c>
      <c r="C1913" s="6">
        <v>42.4</v>
      </c>
      <c r="D1913" s="7">
        <v>0.55681400000000003</v>
      </c>
      <c r="E1913" s="7">
        <v>1.1765600000000001</v>
      </c>
      <c r="F1913" s="7">
        <v>0.40487899999999999</v>
      </c>
      <c r="H1913" s="7">
        <v>0.84302999999999995</v>
      </c>
      <c r="I1913" s="7">
        <v>1.8290200000000001</v>
      </c>
      <c r="J1913" s="7">
        <v>0.65817899999999996</v>
      </c>
      <c r="L1913" s="7"/>
      <c r="M1913" s="7"/>
    </row>
    <row r="1914" spans="2:13" x14ac:dyDescent="0.25">
      <c r="B1914" s="6">
        <v>-124.5</v>
      </c>
      <c r="C1914" s="6">
        <v>42.4</v>
      </c>
      <c r="D1914" s="7">
        <v>0.52962699999999996</v>
      </c>
      <c r="E1914" s="7">
        <v>1.12191</v>
      </c>
      <c r="F1914" s="7">
        <v>0.38704300000000003</v>
      </c>
      <c r="H1914" s="7">
        <v>0.83070200000000005</v>
      </c>
      <c r="I1914" s="7">
        <v>1.7864800000000001</v>
      </c>
      <c r="J1914" s="7">
        <v>0.64725999999999995</v>
      </c>
      <c r="L1914" s="7"/>
      <c r="M1914" s="7"/>
    </row>
    <row r="1915" spans="2:13" x14ac:dyDescent="0.25">
      <c r="B1915" s="6">
        <v>-124.55</v>
      </c>
      <c r="C1915" s="6">
        <v>42.4</v>
      </c>
      <c r="D1915" s="7">
        <v>0.52109099999999997</v>
      </c>
      <c r="E1915" s="7">
        <v>1.09626</v>
      </c>
      <c r="F1915" s="7">
        <v>0.38012699999999999</v>
      </c>
      <c r="H1915" s="7">
        <v>0.84451699999999996</v>
      </c>
      <c r="I1915" s="7">
        <v>1.8065199999999999</v>
      </c>
      <c r="J1915" s="7">
        <v>0.65356700000000001</v>
      </c>
      <c r="L1915" s="7"/>
      <c r="M1915" s="7"/>
    </row>
    <row r="1916" spans="2:13" x14ac:dyDescent="0.25">
      <c r="B1916" s="6">
        <v>-124.6</v>
      </c>
      <c r="C1916" s="6">
        <v>42.4</v>
      </c>
      <c r="D1916" s="7">
        <v>0.51013900000000001</v>
      </c>
      <c r="E1916" s="7">
        <v>1.0657799999999999</v>
      </c>
      <c r="F1916" s="7">
        <v>0.37320799999999998</v>
      </c>
      <c r="H1916" s="7">
        <v>0.84640099999999996</v>
      </c>
      <c r="I1916" s="7">
        <v>1.79725</v>
      </c>
      <c r="J1916" s="7">
        <v>0.65496600000000005</v>
      </c>
      <c r="L1916" s="7"/>
      <c r="M1916" s="7"/>
    </row>
    <row r="1917" spans="2:13" x14ac:dyDescent="0.25">
      <c r="B1917" s="6">
        <v>-124.65</v>
      </c>
      <c r="C1917" s="6">
        <v>42.4</v>
      </c>
      <c r="D1917" s="7">
        <v>0.49985000000000002</v>
      </c>
      <c r="E1917" s="7">
        <v>1.0393300000000001</v>
      </c>
      <c r="F1917" s="7">
        <v>0.36729899999999999</v>
      </c>
      <c r="H1917" s="7">
        <v>0.84295900000000001</v>
      </c>
      <c r="I1917" s="7">
        <v>1.7785200000000001</v>
      </c>
      <c r="J1917" s="7">
        <v>0.6542</v>
      </c>
      <c r="L1917" s="7"/>
      <c r="M1917" s="7"/>
    </row>
    <row r="1918" spans="2:13" x14ac:dyDescent="0.25">
      <c r="B1918" s="6">
        <v>-124.7</v>
      </c>
      <c r="C1918" s="6">
        <v>42.4</v>
      </c>
      <c r="D1918" s="7">
        <v>0.48975099999999999</v>
      </c>
      <c r="E1918" s="7">
        <v>1.0163</v>
      </c>
      <c r="F1918" s="7">
        <v>0.36169600000000002</v>
      </c>
      <c r="H1918" s="7">
        <v>0.83748699999999998</v>
      </c>
      <c r="I1918" s="7">
        <v>1.7577100000000001</v>
      </c>
      <c r="J1918" s="7">
        <v>0.65219700000000003</v>
      </c>
      <c r="L1918" s="7"/>
      <c r="M1918" s="7"/>
    </row>
    <row r="1919" spans="2:13" x14ac:dyDescent="0.25">
      <c r="B1919" s="6">
        <v>-124.75</v>
      </c>
      <c r="C1919" s="6">
        <v>42.4</v>
      </c>
      <c r="D1919" s="7">
        <v>0.48112100000000002</v>
      </c>
      <c r="E1919" s="7">
        <v>0.99789000000000005</v>
      </c>
      <c r="F1919" s="7">
        <v>0.35660700000000001</v>
      </c>
      <c r="H1919" s="7">
        <v>0.83367500000000005</v>
      </c>
      <c r="I1919" s="7">
        <v>1.7421</v>
      </c>
      <c r="J1919" s="7">
        <v>0.65075499999999997</v>
      </c>
      <c r="L1919" s="7"/>
      <c r="M1919" s="7"/>
    </row>
    <row r="1920" spans="2:13" x14ac:dyDescent="0.25">
      <c r="B1920" s="6">
        <v>-124.8</v>
      </c>
      <c r="C1920" s="6">
        <v>42.4</v>
      </c>
      <c r="D1920" s="7">
        <v>0.47220800000000002</v>
      </c>
      <c r="E1920" s="7">
        <v>0.97890699999999997</v>
      </c>
      <c r="F1920" s="7">
        <v>0.35096699999999997</v>
      </c>
      <c r="H1920" s="7">
        <v>0.83128100000000005</v>
      </c>
      <c r="I1920" s="7">
        <v>1.7294099999999999</v>
      </c>
      <c r="J1920" s="7">
        <v>0.64956700000000001</v>
      </c>
      <c r="L1920" s="7"/>
      <c r="M1920" s="7"/>
    </row>
    <row r="1921" spans="2:13" x14ac:dyDescent="0.25">
      <c r="B1921" s="6">
        <v>-124.85</v>
      </c>
      <c r="C1921" s="6">
        <v>42.4</v>
      </c>
      <c r="D1921" s="7">
        <v>0.46605400000000002</v>
      </c>
      <c r="E1921" s="7">
        <v>0.96330499999999997</v>
      </c>
      <c r="F1921" s="7">
        <v>0.34663100000000002</v>
      </c>
      <c r="H1921" s="7">
        <v>0.83288700000000004</v>
      </c>
      <c r="I1921" s="7">
        <v>1.7274400000000001</v>
      </c>
      <c r="J1921" s="7">
        <v>0.65084699999999995</v>
      </c>
      <c r="L1921" s="7"/>
      <c r="M1921" s="7"/>
    </row>
    <row r="1922" spans="2:13" x14ac:dyDescent="0.25">
      <c r="B1922" s="6">
        <v>-124.9</v>
      </c>
      <c r="C1922" s="6">
        <v>42.4</v>
      </c>
      <c r="D1922" s="7">
        <v>0.46318399999999998</v>
      </c>
      <c r="E1922" s="7">
        <v>0.95351399999999997</v>
      </c>
      <c r="F1922" s="7">
        <v>0.34434599999999999</v>
      </c>
      <c r="H1922" s="7">
        <v>0.83813000000000004</v>
      </c>
      <c r="I1922" s="7">
        <v>1.73502</v>
      </c>
      <c r="J1922" s="7">
        <v>0.65499200000000002</v>
      </c>
      <c r="L1922" s="7"/>
      <c r="M1922" s="7"/>
    </row>
    <row r="1923" spans="2:13" x14ac:dyDescent="0.25">
      <c r="B1923" s="6">
        <v>-124.95</v>
      </c>
      <c r="C1923" s="6">
        <v>42.4</v>
      </c>
      <c r="D1923" s="7">
        <v>0.46374700000000002</v>
      </c>
      <c r="E1923" s="7">
        <v>0.95216000000000001</v>
      </c>
      <c r="F1923" s="7">
        <v>0.34411199999999997</v>
      </c>
      <c r="H1923" s="7">
        <v>0.84583799999999998</v>
      </c>
      <c r="I1923" s="7">
        <v>1.75023</v>
      </c>
      <c r="J1923" s="7">
        <v>0.66129300000000002</v>
      </c>
      <c r="L1923" s="7"/>
      <c r="M1923" s="7"/>
    </row>
    <row r="1924" spans="2:13" x14ac:dyDescent="0.25">
      <c r="B1924" s="6">
        <v>-125</v>
      </c>
      <c r="C1924" s="6">
        <v>42.4</v>
      </c>
      <c r="D1924" s="7">
        <v>0.46646399999999999</v>
      </c>
      <c r="E1924" s="7">
        <v>0.95621</v>
      </c>
      <c r="F1924" s="7">
        <v>0.34520800000000001</v>
      </c>
      <c r="H1924" s="7">
        <v>0.85475900000000005</v>
      </c>
      <c r="I1924" s="7">
        <v>1.76955</v>
      </c>
      <c r="J1924" s="7">
        <v>0.66869800000000001</v>
      </c>
      <c r="L1924" s="7"/>
      <c r="M1924" s="7"/>
    </row>
    <row r="1925" spans="2:13" x14ac:dyDescent="0.25">
      <c r="B1925" s="6">
        <v>-116.35</v>
      </c>
      <c r="C1925" s="6">
        <v>42.45</v>
      </c>
      <c r="D1925" s="7">
        <v>4.30544E-2</v>
      </c>
      <c r="E1925" s="7">
        <v>9.3320299999999995E-2</v>
      </c>
      <c r="F1925" s="7">
        <v>3.43141E-2</v>
      </c>
      <c r="H1925" s="7">
        <v>6.7860900000000002E-2</v>
      </c>
      <c r="I1925" s="7">
        <v>0.149448</v>
      </c>
      <c r="J1925" s="7">
        <v>4.9352300000000002E-2</v>
      </c>
      <c r="L1925" s="7"/>
      <c r="M1925" s="7"/>
    </row>
    <row r="1926" spans="2:13" x14ac:dyDescent="0.25">
      <c r="B1926" s="6">
        <v>-116.4</v>
      </c>
      <c r="C1926" s="6">
        <v>42.45</v>
      </c>
      <c r="D1926" s="7">
        <v>4.3138200000000002E-2</v>
      </c>
      <c r="E1926" s="7">
        <v>9.3470700000000004E-2</v>
      </c>
      <c r="F1926" s="7">
        <v>3.4379800000000002E-2</v>
      </c>
      <c r="H1926" s="7">
        <v>6.7937899999999996E-2</v>
      </c>
      <c r="I1926" s="7">
        <v>0.14957200000000001</v>
      </c>
      <c r="J1926" s="7">
        <v>4.947E-2</v>
      </c>
      <c r="L1926" s="7"/>
      <c r="M1926" s="7"/>
    </row>
    <row r="1927" spans="2:13" x14ac:dyDescent="0.25">
      <c r="B1927" s="6">
        <v>-116.45</v>
      </c>
      <c r="C1927" s="6">
        <v>42.45</v>
      </c>
      <c r="D1927" s="7">
        <v>4.32472E-2</v>
      </c>
      <c r="E1927" s="7">
        <v>9.3677200000000002E-2</v>
      </c>
      <c r="F1927" s="7">
        <v>3.4472700000000002E-2</v>
      </c>
      <c r="H1927" s="7">
        <v>6.8052000000000001E-2</v>
      </c>
      <c r="I1927" s="7">
        <v>0.14977699999999999</v>
      </c>
      <c r="J1927" s="7">
        <v>4.96167E-2</v>
      </c>
      <c r="L1927" s="7"/>
      <c r="M1927" s="7"/>
    </row>
    <row r="1928" spans="2:13" x14ac:dyDescent="0.25">
      <c r="B1928" s="6">
        <v>-116.5</v>
      </c>
      <c r="C1928" s="6">
        <v>42.45</v>
      </c>
      <c r="D1928" s="7">
        <v>4.3369400000000002E-2</v>
      </c>
      <c r="E1928" s="7">
        <v>9.3912999999999996E-2</v>
      </c>
      <c r="F1928" s="7">
        <v>3.4565899999999997E-2</v>
      </c>
      <c r="H1928" s="7">
        <v>6.8187300000000006E-2</v>
      </c>
      <c r="I1928" s="7">
        <v>0.15002799999999999</v>
      </c>
      <c r="J1928" s="7">
        <v>4.9771000000000003E-2</v>
      </c>
      <c r="L1928" s="7"/>
      <c r="M1928" s="7"/>
    </row>
    <row r="1929" spans="2:13" x14ac:dyDescent="0.25">
      <c r="B1929" s="6">
        <v>-116.55</v>
      </c>
      <c r="C1929" s="6">
        <v>42.45</v>
      </c>
      <c r="D1929" s="7">
        <v>4.3521400000000002E-2</v>
      </c>
      <c r="E1929" s="7">
        <v>9.4215400000000005E-2</v>
      </c>
      <c r="F1929" s="7">
        <v>3.4690600000000002E-2</v>
      </c>
      <c r="H1929" s="7">
        <v>6.8368200000000004E-2</v>
      </c>
      <c r="I1929" s="7">
        <v>0.15037900000000001</v>
      </c>
      <c r="J1929" s="7">
        <v>4.9959799999999999E-2</v>
      </c>
      <c r="L1929" s="7"/>
      <c r="M1929" s="7"/>
    </row>
    <row r="1930" spans="2:13" x14ac:dyDescent="0.25">
      <c r="B1930" s="6">
        <v>-116.6</v>
      </c>
      <c r="C1930" s="6">
        <v>42.45</v>
      </c>
      <c r="D1930" s="7">
        <v>4.36888E-2</v>
      </c>
      <c r="E1930" s="7">
        <v>9.4552600000000001E-2</v>
      </c>
      <c r="F1930" s="7">
        <v>3.4816199999999999E-2</v>
      </c>
      <c r="H1930" s="7">
        <v>6.8576700000000004E-2</v>
      </c>
      <c r="I1930" s="7">
        <v>0.15079100000000001</v>
      </c>
      <c r="J1930" s="7">
        <v>5.0158800000000003E-2</v>
      </c>
      <c r="L1930" s="7"/>
      <c r="M1930" s="7"/>
    </row>
    <row r="1931" spans="2:13" x14ac:dyDescent="0.25">
      <c r="B1931" s="6">
        <v>-116.65</v>
      </c>
      <c r="C1931" s="6">
        <v>42.45</v>
      </c>
      <c r="D1931" s="7">
        <v>4.3890600000000002E-2</v>
      </c>
      <c r="E1931" s="7">
        <v>9.4966900000000007E-2</v>
      </c>
      <c r="F1931" s="7">
        <v>3.4960199999999997E-2</v>
      </c>
      <c r="H1931" s="7">
        <v>6.8840499999999999E-2</v>
      </c>
      <c r="I1931" s="7">
        <v>0.15132599999999999</v>
      </c>
      <c r="J1931" s="7">
        <v>5.0389999999999997E-2</v>
      </c>
      <c r="L1931" s="7"/>
      <c r="M1931" s="7"/>
    </row>
    <row r="1932" spans="2:13" x14ac:dyDescent="0.25">
      <c r="B1932" s="6">
        <v>-116.7</v>
      </c>
      <c r="C1932" s="6">
        <v>42.45</v>
      </c>
      <c r="D1932" s="7">
        <v>4.4110499999999997E-2</v>
      </c>
      <c r="E1932" s="7">
        <v>9.5422800000000002E-2</v>
      </c>
      <c r="F1932" s="7">
        <v>3.5112499999999998E-2</v>
      </c>
      <c r="H1932" s="7">
        <v>6.9139900000000004E-2</v>
      </c>
      <c r="I1932" s="7">
        <v>0.15193999999999999</v>
      </c>
      <c r="J1932" s="7">
        <v>5.06372E-2</v>
      </c>
      <c r="L1932" s="7"/>
      <c r="M1932" s="7"/>
    </row>
    <row r="1933" spans="2:13" x14ac:dyDescent="0.25">
      <c r="B1933" s="6">
        <v>-116.75</v>
      </c>
      <c r="C1933" s="6">
        <v>42.45</v>
      </c>
      <c r="D1933" s="7">
        <v>4.4369199999999998E-2</v>
      </c>
      <c r="E1933" s="7">
        <v>9.5965700000000001E-2</v>
      </c>
      <c r="F1933" s="7">
        <v>3.5297599999999998E-2</v>
      </c>
      <c r="H1933" s="7">
        <v>6.9504899999999994E-2</v>
      </c>
      <c r="I1933" s="7">
        <v>0.1527</v>
      </c>
      <c r="J1933" s="7">
        <v>5.0929299999999997E-2</v>
      </c>
      <c r="L1933" s="7"/>
      <c r="M1933" s="7"/>
    </row>
    <row r="1934" spans="2:13" x14ac:dyDescent="0.25">
      <c r="B1934" s="6">
        <v>-116.8</v>
      </c>
      <c r="C1934" s="6">
        <v>42.45</v>
      </c>
      <c r="D1934" s="7">
        <v>4.4649000000000001E-2</v>
      </c>
      <c r="E1934" s="7">
        <v>9.6556500000000003E-2</v>
      </c>
      <c r="F1934" s="7">
        <v>3.5486299999999998E-2</v>
      </c>
      <c r="H1934" s="7">
        <v>6.9914699999999996E-2</v>
      </c>
      <c r="I1934" s="7">
        <v>0.153561</v>
      </c>
      <c r="J1934" s="7">
        <v>5.1238800000000001E-2</v>
      </c>
      <c r="L1934" s="7"/>
      <c r="M1934" s="7"/>
    </row>
    <row r="1935" spans="2:13" x14ac:dyDescent="0.25">
      <c r="B1935" s="6">
        <v>-116.85</v>
      </c>
      <c r="C1935" s="6">
        <v>42.45</v>
      </c>
      <c r="D1935" s="7">
        <v>4.4971299999999999E-2</v>
      </c>
      <c r="E1935" s="7">
        <v>9.7243099999999999E-2</v>
      </c>
      <c r="F1935" s="7">
        <v>3.5697100000000002E-2</v>
      </c>
      <c r="H1935" s="7">
        <v>7.0401199999999997E-2</v>
      </c>
      <c r="I1935" s="7">
        <v>0.15459200000000001</v>
      </c>
      <c r="J1935" s="7">
        <v>5.1588700000000001E-2</v>
      </c>
      <c r="L1935" s="7"/>
      <c r="M1935" s="7"/>
    </row>
    <row r="1936" spans="2:13" x14ac:dyDescent="0.25">
      <c r="B1936" s="6">
        <v>-116.9</v>
      </c>
      <c r="C1936" s="6">
        <v>42.45</v>
      </c>
      <c r="D1936" s="7">
        <v>4.5316299999999997E-2</v>
      </c>
      <c r="E1936" s="7">
        <v>9.7980600000000001E-2</v>
      </c>
      <c r="F1936" s="7">
        <v>3.59137E-2</v>
      </c>
      <c r="H1936" s="7">
        <v>7.0941100000000007E-2</v>
      </c>
      <c r="I1936" s="7">
        <v>0.15574299999999999</v>
      </c>
      <c r="J1936" s="7">
        <v>5.1963500000000003E-2</v>
      </c>
      <c r="L1936" s="7"/>
      <c r="M1936" s="7"/>
    </row>
    <row r="1937" spans="2:13" x14ac:dyDescent="0.25">
      <c r="B1937" s="6">
        <v>-116.95</v>
      </c>
      <c r="C1937" s="6">
        <v>42.45</v>
      </c>
      <c r="D1937" s="7">
        <v>4.5721600000000001E-2</v>
      </c>
      <c r="E1937" s="7">
        <v>9.8851700000000001E-2</v>
      </c>
      <c r="F1937" s="7">
        <v>3.6164200000000001E-2</v>
      </c>
      <c r="H1937" s="7">
        <v>7.1587300000000006E-2</v>
      </c>
      <c r="I1937" s="7">
        <v>0.15712899999999999</v>
      </c>
      <c r="J1937" s="7">
        <v>5.2394999999999997E-2</v>
      </c>
      <c r="L1937" s="7"/>
      <c r="M1937" s="7"/>
    </row>
    <row r="1938" spans="2:13" x14ac:dyDescent="0.25">
      <c r="B1938" s="6">
        <v>-117</v>
      </c>
      <c r="C1938" s="6">
        <v>42.45</v>
      </c>
      <c r="D1938" s="7">
        <v>4.6139800000000002E-2</v>
      </c>
      <c r="E1938" s="7">
        <v>9.97532E-2</v>
      </c>
      <c r="F1938" s="7">
        <v>3.6414299999999997E-2</v>
      </c>
      <c r="H1938" s="7">
        <v>7.2283600000000003E-2</v>
      </c>
      <c r="I1938" s="7">
        <v>0.15862699999999999</v>
      </c>
      <c r="J1938" s="7">
        <v>5.2848100000000002E-2</v>
      </c>
      <c r="L1938" s="7"/>
      <c r="M1938" s="7"/>
    </row>
    <row r="1939" spans="2:13" x14ac:dyDescent="0.25">
      <c r="B1939" s="6">
        <v>-117.05</v>
      </c>
      <c r="C1939" s="6">
        <v>42.45</v>
      </c>
      <c r="D1939" s="7">
        <v>4.6610499999999999E-2</v>
      </c>
      <c r="E1939" s="7">
        <v>0.100772</v>
      </c>
      <c r="F1939" s="7">
        <v>3.6716199999999997E-2</v>
      </c>
      <c r="H1939" s="7">
        <v>7.3085300000000006E-2</v>
      </c>
      <c r="I1939" s="7">
        <v>0.16036</v>
      </c>
      <c r="J1939" s="7">
        <v>5.3374699999999997E-2</v>
      </c>
      <c r="L1939" s="7"/>
      <c r="M1939" s="7"/>
    </row>
    <row r="1940" spans="2:13" x14ac:dyDescent="0.25">
      <c r="B1940" s="6">
        <v>-117.1</v>
      </c>
      <c r="C1940" s="6">
        <v>42.45</v>
      </c>
      <c r="D1940" s="7">
        <v>4.7109699999999997E-2</v>
      </c>
      <c r="E1940" s="7">
        <v>0.101854</v>
      </c>
      <c r="F1940" s="7">
        <v>3.7019999999999997E-2</v>
      </c>
      <c r="H1940" s="7">
        <v>7.3954400000000003E-2</v>
      </c>
      <c r="I1940" s="7">
        <v>0.16226499999999999</v>
      </c>
      <c r="J1940" s="7">
        <v>5.3934799999999998E-2</v>
      </c>
      <c r="L1940" s="7"/>
      <c r="M1940" s="7"/>
    </row>
    <row r="1941" spans="2:13" x14ac:dyDescent="0.25">
      <c r="B1941" s="6">
        <v>-117.15</v>
      </c>
      <c r="C1941" s="6">
        <v>42.45</v>
      </c>
      <c r="D1941" s="7">
        <v>4.7666E-2</v>
      </c>
      <c r="E1941" s="7">
        <v>0.103065</v>
      </c>
      <c r="F1941" s="7">
        <v>3.7353900000000002E-2</v>
      </c>
      <c r="H1941" s="7">
        <v>7.4894199999999994E-2</v>
      </c>
      <c r="I1941" s="7">
        <v>0.164438</v>
      </c>
      <c r="J1941" s="7">
        <v>5.4560499999999998E-2</v>
      </c>
      <c r="L1941" s="7"/>
      <c r="M1941" s="7"/>
    </row>
    <row r="1942" spans="2:13" x14ac:dyDescent="0.25">
      <c r="B1942" s="6">
        <v>-117.2</v>
      </c>
      <c r="C1942" s="6">
        <v>42.45</v>
      </c>
      <c r="D1942" s="7">
        <v>4.8253299999999999E-2</v>
      </c>
      <c r="E1942" s="7">
        <v>0.10434599999999999</v>
      </c>
      <c r="F1942" s="7">
        <v>3.7707200000000003E-2</v>
      </c>
      <c r="H1942" s="7">
        <v>7.5911800000000001E-2</v>
      </c>
      <c r="I1942" s="7">
        <v>0.166801</v>
      </c>
      <c r="J1942" s="7">
        <v>5.5236E-2</v>
      </c>
      <c r="L1942" s="7"/>
      <c r="M1942" s="7"/>
    </row>
    <row r="1943" spans="2:13" x14ac:dyDescent="0.25">
      <c r="B1943" s="6">
        <v>-117.25</v>
      </c>
      <c r="C1943" s="6">
        <v>42.45</v>
      </c>
      <c r="D1943" s="7">
        <v>4.8900800000000001E-2</v>
      </c>
      <c r="E1943" s="7">
        <v>0.10576199999999999</v>
      </c>
      <c r="F1943" s="7">
        <v>3.8089600000000001E-2</v>
      </c>
      <c r="H1943" s="7">
        <v>7.7045600000000006E-2</v>
      </c>
      <c r="I1943" s="7">
        <v>0.16943900000000001</v>
      </c>
      <c r="J1943" s="7">
        <v>5.59797E-2</v>
      </c>
      <c r="L1943" s="7"/>
      <c r="M1943" s="7"/>
    </row>
    <row r="1944" spans="2:13" x14ac:dyDescent="0.25">
      <c r="B1944" s="6">
        <v>-117.3</v>
      </c>
      <c r="C1944" s="6">
        <v>42.45</v>
      </c>
      <c r="D1944" s="7">
        <v>4.9579199999999997E-2</v>
      </c>
      <c r="E1944" s="7">
        <v>0.107253</v>
      </c>
      <c r="F1944" s="7">
        <v>3.8494300000000002E-2</v>
      </c>
      <c r="H1944" s="7">
        <v>7.8257900000000005E-2</v>
      </c>
      <c r="I1944" s="7">
        <v>0.17227000000000001</v>
      </c>
      <c r="J1944" s="7">
        <v>5.67736E-2</v>
      </c>
      <c r="L1944" s="7"/>
      <c r="M1944" s="7"/>
    </row>
    <row r="1945" spans="2:13" x14ac:dyDescent="0.25">
      <c r="B1945" s="6">
        <v>-117.35</v>
      </c>
      <c r="C1945" s="6">
        <v>42.45</v>
      </c>
      <c r="D1945" s="7">
        <v>5.0322600000000002E-2</v>
      </c>
      <c r="E1945" s="7">
        <v>0.108892</v>
      </c>
      <c r="F1945" s="7">
        <v>3.8933700000000002E-2</v>
      </c>
      <c r="H1945" s="7">
        <v>7.9594999999999999E-2</v>
      </c>
      <c r="I1945" s="7">
        <v>0.175396</v>
      </c>
      <c r="J1945" s="7">
        <v>5.7641999999999999E-2</v>
      </c>
      <c r="L1945" s="7"/>
      <c r="M1945" s="7"/>
    </row>
    <row r="1946" spans="2:13" x14ac:dyDescent="0.25">
      <c r="B1946" s="6">
        <v>-117.4</v>
      </c>
      <c r="C1946" s="6">
        <v>42.45</v>
      </c>
      <c r="D1946" s="7">
        <v>5.1107600000000003E-2</v>
      </c>
      <c r="E1946" s="7">
        <v>0.110628</v>
      </c>
      <c r="F1946" s="7">
        <v>3.9400699999999997E-2</v>
      </c>
      <c r="H1946" s="7">
        <v>8.1029900000000002E-2</v>
      </c>
      <c r="I1946" s="7">
        <v>0.17874899999999999</v>
      </c>
      <c r="J1946" s="7">
        <v>5.8575200000000001E-2</v>
      </c>
      <c r="L1946" s="7"/>
      <c r="M1946" s="7"/>
    </row>
    <row r="1947" spans="2:13" x14ac:dyDescent="0.25">
      <c r="B1947" s="6">
        <v>-117.45</v>
      </c>
      <c r="C1947" s="6">
        <v>42.45</v>
      </c>
      <c r="D1947" s="7">
        <v>5.1953199999999998E-2</v>
      </c>
      <c r="E1947" s="7">
        <v>0.11250599999999999</v>
      </c>
      <c r="F1947" s="7">
        <v>3.9898999999999997E-2</v>
      </c>
      <c r="H1947" s="7">
        <v>8.2622299999999996E-2</v>
      </c>
      <c r="I1947" s="7">
        <v>0.18246499999999999</v>
      </c>
      <c r="J1947" s="7">
        <v>5.96106E-2</v>
      </c>
      <c r="L1947" s="7"/>
      <c r="M1947" s="7"/>
    </row>
    <row r="1948" spans="2:13" x14ac:dyDescent="0.25">
      <c r="B1948" s="6">
        <v>-117.5</v>
      </c>
      <c r="C1948" s="6">
        <v>42.45</v>
      </c>
      <c r="D1948" s="7">
        <v>5.2825999999999998E-2</v>
      </c>
      <c r="E1948" s="7">
        <v>0.114463</v>
      </c>
      <c r="F1948" s="7">
        <v>4.0415300000000001E-2</v>
      </c>
      <c r="H1948" s="7">
        <v>8.4302500000000002E-2</v>
      </c>
      <c r="I1948" s="7">
        <v>0.18637599999999999</v>
      </c>
      <c r="J1948" s="7">
        <v>6.0707400000000002E-2</v>
      </c>
      <c r="L1948" s="7"/>
      <c r="M1948" s="7"/>
    </row>
    <row r="1949" spans="2:13" x14ac:dyDescent="0.25">
      <c r="B1949" s="6">
        <v>-117.55</v>
      </c>
      <c r="C1949" s="6">
        <v>42.45</v>
      </c>
      <c r="D1949" s="7">
        <v>5.37143E-2</v>
      </c>
      <c r="E1949" s="7">
        <v>0.11654</v>
      </c>
      <c r="F1949" s="7">
        <v>4.0958700000000001E-2</v>
      </c>
      <c r="H1949" s="7">
        <v>8.60509E-2</v>
      </c>
      <c r="I1949" s="7">
        <v>0.190437</v>
      </c>
      <c r="J1949" s="7">
        <v>6.18492E-2</v>
      </c>
      <c r="L1949" s="7"/>
      <c r="M1949" s="7"/>
    </row>
    <row r="1950" spans="2:13" x14ac:dyDescent="0.25">
      <c r="B1950" s="6">
        <v>-117.6</v>
      </c>
      <c r="C1950" s="6">
        <v>42.45</v>
      </c>
      <c r="D1950" s="7">
        <v>5.4621900000000001E-2</v>
      </c>
      <c r="E1950" s="7">
        <v>0.11866599999999999</v>
      </c>
      <c r="F1950" s="7">
        <v>4.1509200000000003E-2</v>
      </c>
      <c r="H1950" s="7">
        <v>8.7792800000000004E-2</v>
      </c>
      <c r="I1950" s="7">
        <v>0.194414</v>
      </c>
      <c r="J1950" s="7">
        <v>6.2990900000000002E-2</v>
      </c>
      <c r="L1950" s="7"/>
      <c r="M1950" s="7"/>
    </row>
    <row r="1951" spans="2:13" x14ac:dyDescent="0.25">
      <c r="B1951" s="6">
        <v>-117.65</v>
      </c>
      <c r="C1951" s="6">
        <v>42.45</v>
      </c>
      <c r="D1951" s="7">
        <v>5.5592999999999997E-2</v>
      </c>
      <c r="E1951" s="7">
        <v>0.120948</v>
      </c>
      <c r="F1951" s="7">
        <v>4.2091999999999997E-2</v>
      </c>
      <c r="H1951" s="7">
        <v>8.9591000000000004E-2</v>
      </c>
      <c r="I1951" s="7">
        <v>0.19853299999999999</v>
      </c>
      <c r="J1951" s="7">
        <v>6.4160800000000004E-2</v>
      </c>
      <c r="L1951" s="7"/>
      <c r="M1951" s="7"/>
    </row>
    <row r="1952" spans="2:13" x14ac:dyDescent="0.25">
      <c r="B1952" s="6">
        <v>-117.7</v>
      </c>
      <c r="C1952" s="6">
        <v>42.45</v>
      </c>
      <c r="D1952" s="7">
        <v>5.6592299999999998E-2</v>
      </c>
      <c r="E1952" s="7">
        <v>0.12331</v>
      </c>
      <c r="F1952" s="7">
        <v>4.2682100000000001E-2</v>
      </c>
      <c r="H1952" s="7">
        <v>9.1327599999999995E-2</v>
      </c>
      <c r="I1952" s="7">
        <v>0.20253399999999999</v>
      </c>
      <c r="J1952" s="7">
        <v>6.5260700000000005E-2</v>
      </c>
      <c r="L1952" s="7"/>
      <c r="M1952" s="7"/>
    </row>
    <row r="1953" spans="2:13" x14ac:dyDescent="0.25">
      <c r="B1953" s="6">
        <v>-117.75</v>
      </c>
      <c r="C1953" s="6">
        <v>42.45</v>
      </c>
      <c r="D1953" s="7">
        <v>5.7659099999999998E-2</v>
      </c>
      <c r="E1953" s="7">
        <v>0.12584999999999999</v>
      </c>
      <c r="F1953" s="7">
        <v>4.3280199999999998E-2</v>
      </c>
      <c r="H1953" s="7">
        <v>9.3104999999999993E-2</v>
      </c>
      <c r="I1953" s="7">
        <v>0.20659</v>
      </c>
      <c r="J1953" s="7">
        <v>6.6338999999999995E-2</v>
      </c>
      <c r="L1953" s="7"/>
      <c r="M1953" s="7"/>
    </row>
    <row r="1954" spans="2:13" x14ac:dyDescent="0.25">
      <c r="B1954" s="6">
        <v>-117.8</v>
      </c>
      <c r="C1954" s="6">
        <v>42.45</v>
      </c>
      <c r="D1954" s="7">
        <v>5.8763299999999997E-2</v>
      </c>
      <c r="E1954" s="7">
        <v>0.128468</v>
      </c>
      <c r="F1954" s="7">
        <v>4.3888000000000003E-2</v>
      </c>
      <c r="H1954" s="7">
        <v>9.4891400000000001E-2</v>
      </c>
      <c r="I1954" s="7">
        <v>0.21060300000000001</v>
      </c>
      <c r="J1954" s="7">
        <v>6.7384700000000006E-2</v>
      </c>
      <c r="L1954" s="7"/>
      <c r="M1954" s="7"/>
    </row>
    <row r="1955" spans="2:13" x14ac:dyDescent="0.25">
      <c r="B1955" s="6">
        <v>-117.85</v>
      </c>
      <c r="C1955" s="6">
        <v>42.45</v>
      </c>
      <c r="D1955" s="7">
        <v>5.9934800000000003E-2</v>
      </c>
      <c r="E1955" s="7">
        <v>0.131082</v>
      </c>
      <c r="F1955" s="7">
        <v>4.45247E-2</v>
      </c>
      <c r="H1955" s="7">
        <v>9.6708699999999995E-2</v>
      </c>
      <c r="I1955" s="7">
        <v>0.21459300000000001</v>
      </c>
      <c r="J1955" s="7">
        <v>6.8400000000000002E-2</v>
      </c>
      <c r="L1955" s="7"/>
      <c r="M1955" s="7"/>
    </row>
    <row r="1956" spans="2:13" x14ac:dyDescent="0.25">
      <c r="B1956" s="6">
        <v>-117.9</v>
      </c>
      <c r="C1956" s="6">
        <v>42.45</v>
      </c>
      <c r="D1956" s="7">
        <v>6.1153699999999998E-2</v>
      </c>
      <c r="E1956" s="7">
        <v>0.13377600000000001</v>
      </c>
      <c r="F1956" s="7">
        <v>4.5180999999999999E-2</v>
      </c>
      <c r="H1956" s="7">
        <v>9.8629800000000004E-2</v>
      </c>
      <c r="I1956" s="7">
        <v>0.21871399999999999</v>
      </c>
      <c r="J1956" s="7">
        <v>6.9454100000000005E-2</v>
      </c>
      <c r="L1956" s="7"/>
      <c r="M1956" s="7"/>
    </row>
    <row r="1957" spans="2:13" x14ac:dyDescent="0.25">
      <c r="B1957" s="6">
        <v>-117.95</v>
      </c>
      <c r="C1957" s="6">
        <v>42.45</v>
      </c>
      <c r="D1957" s="7">
        <v>6.2477900000000003E-2</v>
      </c>
      <c r="E1957" s="7">
        <v>0.13666500000000001</v>
      </c>
      <c r="F1957" s="7">
        <v>4.5951499999999999E-2</v>
      </c>
      <c r="H1957" s="7">
        <v>0.10080600000000001</v>
      </c>
      <c r="I1957" s="7">
        <v>0.22329399999999999</v>
      </c>
      <c r="J1957" s="7">
        <v>7.0645399999999997E-2</v>
      </c>
      <c r="L1957" s="7"/>
      <c r="M1957" s="7"/>
    </row>
    <row r="1958" spans="2:13" x14ac:dyDescent="0.25">
      <c r="B1958" s="6">
        <v>-118</v>
      </c>
      <c r="C1958" s="6">
        <v>42.45</v>
      </c>
      <c r="D1958" s="7">
        <v>6.3807699999999995E-2</v>
      </c>
      <c r="E1958" s="7">
        <v>0.13954</v>
      </c>
      <c r="F1958" s="7">
        <v>4.6682599999999998E-2</v>
      </c>
      <c r="H1958" s="7">
        <v>0.10313899999999999</v>
      </c>
      <c r="I1958" s="7">
        <v>0.228155</v>
      </c>
      <c r="J1958" s="7">
        <v>7.1887900000000005E-2</v>
      </c>
      <c r="L1958" s="7"/>
      <c r="M1958" s="7"/>
    </row>
    <row r="1959" spans="2:13" x14ac:dyDescent="0.25">
      <c r="B1959" s="6">
        <v>-118.05</v>
      </c>
      <c r="C1959" s="6">
        <v>42.45</v>
      </c>
      <c r="D1959" s="7">
        <v>6.5285999999999997E-2</v>
      </c>
      <c r="E1959" s="7">
        <v>0.14271600000000001</v>
      </c>
      <c r="F1959" s="7">
        <v>4.7479300000000002E-2</v>
      </c>
      <c r="H1959" s="7">
        <v>0.10564900000000001</v>
      </c>
      <c r="I1959" s="7">
        <v>0.23407900000000001</v>
      </c>
      <c r="J1959" s="7">
        <v>7.3354500000000003E-2</v>
      </c>
      <c r="L1959" s="7"/>
      <c r="M1959" s="7"/>
    </row>
    <row r="1960" spans="2:13" x14ac:dyDescent="0.25">
      <c r="B1960" s="6">
        <v>-118.1</v>
      </c>
      <c r="C1960" s="6">
        <v>42.45</v>
      </c>
      <c r="D1960" s="7">
        <v>6.6677899999999998E-2</v>
      </c>
      <c r="E1960" s="7">
        <v>0.14570900000000001</v>
      </c>
      <c r="F1960" s="7">
        <v>4.82806E-2</v>
      </c>
      <c r="H1960" s="7">
        <v>0.108335</v>
      </c>
      <c r="I1960" s="7">
        <v>0.24052599999999999</v>
      </c>
      <c r="J1960" s="7">
        <v>7.4988299999999994E-2</v>
      </c>
      <c r="L1960" s="7"/>
      <c r="M1960" s="7"/>
    </row>
    <row r="1961" spans="2:13" x14ac:dyDescent="0.25">
      <c r="B1961" s="6">
        <v>-118.15</v>
      </c>
      <c r="C1961" s="6">
        <v>42.45</v>
      </c>
      <c r="D1961" s="7">
        <v>6.8095600000000006E-2</v>
      </c>
      <c r="E1961" s="7">
        <v>0.148787</v>
      </c>
      <c r="F1961" s="7">
        <v>4.9132099999999998E-2</v>
      </c>
      <c r="H1961" s="7">
        <v>0.111527</v>
      </c>
      <c r="I1961" s="7">
        <v>0.24829100000000001</v>
      </c>
      <c r="J1961" s="7">
        <v>7.6953099999999997E-2</v>
      </c>
      <c r="L1961" s="7"/>
      <c r="M1961" s="7"/>
    </row>
    <row r="1962" spans="2:13" x14ac:dyDescent="0.25">
      <c r="B1962" s="6">
        <v>-118.2</v>
      </c>
      <c r="C1962" s="6">
        <v>42.45</v>
      </c>
      <c r="D1962" s="7">
        <v>6.9414000000000003E-2</v>
      </c>
      <c r="E1962" s="7">
        <v>0.15171100000000001</v>
      </c>
      <c r="F1962" s="7">
        <v>4.9995400000000002E-2</v>
      </c>
      <c r="H1962" s="7">
        <v>0.115208</v>
      </c>
      <c r="I1962" s="7">
        <v>0.25723800000000002</v>
      </c>
      <c r="J1962" s="7">
        <v>7.9236600000000004E-2</v>
      </c>
      <c r="L1962" s="7"/>
      <c r="M1962" s="7"/>
    </row>
    <row r="1963" spans="2:13" x14ac:dyDescent="0.25">
      <c r="B1963" s="6">
        <v>-118.25</v>
      </c>
      <c r="C1963" s="6">
        <v>42.45</v>
      </c>
      <c r="D1963" s="7">
        <v>7.0556999999999995E-2</v>
      </c>
      <c r="E1963" s="7">
        <v>0.154338</v>
      </c>
      <c r="F1963" s="7">
        <v>5.0843600000000003E-2</v>
      </c>
      <c r="H1963" s="7">
        <v>0.119398</v>
      </c>
      <c r="I1963" s="7">
        <v>0.26725900000000002</v>
      </c>
      <c r="J1963" s="7">
        <v>8.1846100000000005E-2</v>
      </c>
      <c r="L1963" s="7"/>
      <c r="M1963" s="7"/>
    </row>
    <row r="1964" spans="2:13" x14ac:dyDescent="0.25">
      <c r="B1964" s="6">
        <v>-118.3</v>
      </c>
      <c r="C1964" s="6">
        <v>42.45</v>
      </c>
      <c r="D1964" s="7">
        <v>7.1550900000000001E-2</v>
      </c>
      <c r="E1964" s="7">
        <v>0.15671499999999999</v>
      </c>
      <c r="F1964" s="7">
        <v>5.1670300000000002E-2</v>
      </c>
      <c r="H1964" s="7">
        <v>0.124039</v>
      </c>
      <c r="I1964" s="7">
        <v>0.27808100000000002</v>
      </c>
      <c r="J1964" s="7">
        <v>8.4727700000000003E-2</v>
      </c>
      <c r="L1964" s="7"/>
      <c r="M1964" s="7"/>
    </row>
    <row r="1965" spans="2:13" x14ac:dyDescent="0.25">
      <c r="B1965" s="6">
        <v>-118.35</v>
      </c>
      <c r="C1965" s="6">
        <v>42.45</v>
      </c>
      <c r="D1965" s="7">
        <v>7.2325100000000003E-2</v>
      </c>
      <c r="E1965" s="7">
        <v>0.158669</v>
      </c>
      <c r="F1965" s="7">
        <v>5.2448099999999998E-2</v>
      </c>
      <c r="H1965" s="7">
        <v>0.12917899999999999</v>
      </c>
      <c r="I1965" s="7">
        <v>0.289435</v>
      </c>
      <c r="J1965" s="7">
        <v>8.7964500000000001E-2</v>
      </c>
      <c r="L1965" s="7"/>
      <c r="M1965" s="7"/>
    </row>
    <row r="1966" spans="2:13" x14ac:dyDescent="0.25">
      <c r="B1966" s="6">
        <v>-118.4</v>
      </c>
      <c r="C1966" s="6">
        <v>42.45</v>
      </c>
      <c r="D1966" s="7">
        <v>7.2892299999999993E-2</v>
      </c>
      <c r="E1966" s="7">
        <v>0.16015399999999999</v>
      </c>
      <c r="F1966" s="7">
        <v>5.3102700000000003E-2</v>
      </c>
      <c r="H1966" s="7">
        <v>0.13386799999999999</v>
      </c>
      <c r="I1966" s="7">
        <v>0.29929600000000001</v>
      </c>
      <c r="J1966" s="7">
        <v>9.0932499999999999E-2</v>
      </c>
      <c r="L1966" s="7"/>
      <c r="M1966" s="7"/>
    </row>
    <row r="1967" spans="2:13" x14ac:dyDescent="0.25">
      <c r="B1967" s="6">
        <v>-118.45</v>
      </c>
      <c r="C1967" s="6">
        <v>42.45</v>
      </c>
      <c r="D1967" s="7">
        <v>7.32405E-2</v>
      </c>
      <c r="E1967" s="7">
        <v>0.16109699999999999</v>
      </c>
      <c r="F1967" s="7">
        <v>5.35729E-2</v>
      </c>
      <c r="H1967" s="7">
        <v>0.137155</v>
      </c>
      <c r="I1967" s="7">
        <v>0.30685099999999998</v>
      </c>
      <c r="J1967" s="7">
        <v>9.2921299999999998E-2</v>
      </c>
      <c r="L1967" s="7"/>
      <c r="M1967" s="7"/>
    </row>
    <row r="1968" spans="2:13" x14ac:dyDescent="0.25">
      <c r="B1968" s="6">
        <v>-118.5</v>
      </c>
      <c r="C1968" s="6">
        <v>42.45</v>
      </c>
      <c r="D1968" s="7">
        <v>7.3484300000000002E-2</v>
      </c>
      <c r="E1968" s="7">
        <v>0.16175100000000001</v>
      </c>
      <c r="F1968" s="7">
        <v>5.3961299999999997E-2</v>
      </c>
      <c r="H1968" s="7">
        <v>0.13969200000000001</v>
      </c>
      <c r="I1968" s="7">
        <v>0.31276900000000002</v>
      </c>
      <c r="J1968" s="7">
        <v>9.4470700000000005E-2</v>
      </c>
      <c r="L1968" s="7"/>
      <c r="M1968" s="7"/>
    </row>
    <row r="1969" spans="2:13" x14ac:dyDescent="0.25">
      <c r="B1969" s="6">
        <v>-118.55</v>
      </c>
      <c r="C1969" s="6">
        <v>42.45</v>
      </c>
      <c r="D1969" s="7">
        <v>7.3552199999999998E-2</v>
      </c>
      <c r="E1969" s="7">
        <v>0.16191900000000001</v>
      </c>
      <c r="F1969" s="7">
        <v>5.4198200000000002E-2</v>
      </c>
      <c r="H1969" s="7">
        <v>0.14005000000000001</v>
      </c>
      <c r="I1969" s="7">
        <v>0.31378200000000001</v>
      </c>
      <c r="J1969" s="7">
        <v>9.49686E-2</v>
      </c>
      <c r="L1969" s="7"/>
      <c r="M1969" s="7"/>
    </row>
    <row r="1970" spans="2:13" x14ac:dyDescent="0.25">
      <c r="B1970" s="6">
        <v>-118.6</v>
      </c>
      <c r="C1970" s="6">
        <v>42.45</v>
      </c>
      <c r="D1970" s="7">
        <v>7.3492299999999997E-2</v>
      </c>
      <c r="E1970" s="7">
        <v>0.16170799999999999</v>
      </c>
      <c r="F1970" s="7">
        <v>5.4268999999999998E-2</v>
      </c>
      <c r="H1970" s="7">
        <v>0.13825200000000001</v>
      </c>
      <c r="I1970" s="7">
        <v>0.309504</v>
      </c>
      <c r="J1970" s="7">
        <v>9.4218300000000005E-2</v>
      </c>
      <c r="L1970" s="7"/>
      <c r="M1970" s="7"/>
    </row>
    <row r="1971" spans="2:13" x14ac:dyDescent="0.25">
      <c r="B1971" s="6">
        <v>-118.65</v>
      </c>
      <c r="C1971" s="6">
        <v>42.45</v>
      </c>
      <c r="D1971" s="7">
        <v>7.3288099999999995E-2</v>
      </c>
      <c r="E1971" s="7">
        <v>0.16106500000000001</v>
      </c>
      <c r="F1971" s="7">
        <v>5.4180199999999998E-2</v>
      </c>
      <c r="H1971" s="7">
        <v>0.13456599999999999</v>
      </c>
      <c r="I1971" s="7">
        <v>0.30057200000000001</v>
      </c>
      <c r="J1971" s="7">
        <v>9.2296400000000001E-2</v>
      </c>
      <c r="L1971" s="7"/>
      <c r="M1971" s="7"/>
    </row>
    <row r="1972" spans="2:13" x14ac:dyDescent="0.25">
      <c r="B1972" s="6">
        <v>-118.7</v>
      </c>
      <c r="C1972" s="6">
        <v>42.45</v>
      </c>
      <c r="D1972" s="7">
        <v>7.2888700000000001E-2</v>
      </c>
      <c r="E1972" s="7">
        <v>0.159912</v>
      </c>
      <c r="F1972" s="7">
        <v>5.3890300000000002E-2</v>
      </c>
      <c r="H1972" s="7">
        <v>0.129082</v>
      </c>
      <c r="I1972" s="7">
        <v>0.28862300000000002</v>
      </c>
      <c r="J1972" s="7">
        <v>8.9205000000000007E-2</v>
      </c>
      <c r="L1972" s="7"/>
      <c r="M1972" s="7"/>
    </row>
    <row r="1973" spans="2:13" x14ac:dyDescent="0.25">
      <c r="B1973" s="6">
        <v>-118.75</v>
      </c>
      <c r="C1973" s="6">
        <v>42.45</v>
      </c>
      <c r="D1973" s="7">
        <v>7.2246000000000005E-2</v>
      </c>
      <c r="E1973" s="7">
        <v>0.15817400000000001</v>
      </c>
      <c r="F1973" s="7">
        <v>5.3431199999999998E-2</v>
      </c>
      <c r="H1973" s="7">
        <v>0.122979</v>
      </c>
      <c r="I1973" s="7">
        <v>0.27499800000000002</v>
      </c>
      <c r="J1973" s="7">
        <v>8.5765999999999995E-2</v>
      </c>
      <c r="L1973" s="7"/>
      <c r="M1973" s="7"/>
    </row>
    <row r="1974" spans="2:13" x14ac:dyDescent="0.25">
      <c r="B1974" s="6">
        <v>-118.8</v>
      </c>
      <c r="C1974" s="6">
        <v>42.45</v>
      </c>
      <c r="D1974" s="7">
        <v>7.1438799999999997E-2</v>
      </c>
      <c r="E1974" s="7">
        <v>0.15611700000000001</v>
      </c>
      <c r="F1974" s="7">
        <v>5.2915200000000003E-2</v>
      </c>
      <c r="H1974" s="7">
        <v>0.117549</v>
      </c>
      <c r="I1974" s="7">
        <v>0.262297</v>
      </c>
      <c r="J1974" s="7">
        <v>8.2740099999999997E-2</v>
      </c>
      <c r="L1974" s="7"/>
      <c r="M1974" s="7"/>
    </row>
    <row r="1975" spans="2:13" x14ac:dyDescent="0.25">
      <c r="B1975" s="6">
        <v>-118.85</v>
      </c>
      <c r="C1975" s="6">
        <v>42.45</v>
      </c>
      <c r="D1975" s="7">
        <v>7.0544899999999994E-2</v>
      </c>
      <c r="E1975" s="7">
        <v>0.153951</v>
      </c>
      <c r="F1975" s="7">
        <v>5.2419599999999997E-2</v>
      </c>
      <c r="H1975" s="7">
        <v>0.11301600000000001</v>
      </c>
      <c r="I1975" s="7">
        <v>0.25142500000000001</v>
      </c>
      <c r="J1975" s="7">
        <v>8.0280799999999999E-2</v>
      </c>
      <c r="L1975" s="7"/>
      <c r="M1975" s="7"/>
    </row>
    <row r="1976" spans="2:13" x14ac:dyDescent="0.25">
      <c r="B1976" s="6">
        <v>-118.9</v>
      </c>
      <c r="C1976" s="6">
        <v>42.45</v>
      </c>
      <c r="D1976" s="7">
        <v>6.9671800000000006E-2</v>
      </c>
      <c r="E1976" s="7">
        <v>0.151917</v>
      </c>
      <c r="F1976" s="7">
        <v>5.1995600000000003E-2</v>
      </c>
      <c r="H1976" s="7">
        <v>0.10940800000000001</v>
      </c>
      <c r="I1976" s="7">
        <v>0.242696</v>
      </c>
      <c r="J1976" s="7">
        <v>7.8395099999999995E-2</v>
      </c>
      <c r="L1976" s="7"/>
      <c r="M1976" s="7"/>
    </row>
    <row r="1977" spans="2:13" x14ac:dyDescent="0.25">
      <c r="B1977" s="6">
        <v>-118.95</v>
      </c>
      <c r="C1977" s="6">
        <v>42.45</v>
      </c>
      <c r="D1977" s="7">
        <v>6.8897899999999998E-2</v>
      </c>
      <c r="E1977" s="7">
        <v>0.15015500000000001</v>
      </c>
      <c r="F1977" s="7">
        <v>5.1672099999999999E-2</v>
      </c>
      <c r="H1977" s="7">
        <v>0.106589</v>
      </c>
      <c r="I1977" s="7">
        <v>0.23588000000000001</v>
      </c>
      <c r="J1977" s="7">
        <v>7.70039E-2</v>
      </c>
      <c r="L1977" s="7"/>
      <c r="M1977" s="7"/>
    </row>
    <row r="1978" spans="2:13" x14ac:dyDescent="0.25">
      <c r="B1978" s="6">
        <v>-119</v>
      </c>
      <c r="C1978" s="6">
        <v>42.45</v>
      </c>
      <c r="D1978" s="7">
        <v>6.8236000000000005E-2</v>
      </c>
      <c r="E1978" s="7">
        <v>0.14867</v>
      </c>
      <c r="F1978" s="7">
        <v>5.1440199999999998E-2</v>
      </c>
      <c r="H1978" s="7">
        <v>0.104363</v>
      </c>
      <c r="I1978" s="7">
        <v>0.23053100000000001</v>
      </c>
      <c r="J1978" s="7">
        <v>7.5981499999999993E-2</v>
      </c>
      <c r="L1978" s="7"/>
      <c r="M1978" s="7"/>
    </row>
    <row r="1979" spans="2:13" x14ac:dyDescent="0.25">
      <c r="B1979" s="6">
        <v>-119.05</v>
      </c>
      <c r="C1979" s="6">
        <v>42.45</v>
      </c>
      <c r="D1979" s="7">
        <v>6.7782899999999993E-2</v>
      </c>
      <c r="E1979" s="7">
        <v>0.147645</v>
      </c>
      <c r="F1979" s="7">
        <v>5.1336699999999999E-2</v>
      </c>
      <c r="H1979" s="7">
        <v>0.102772</v>
      </c>
      <c r="I1979" s="7">
        <v>0.22676299999999999</v>
      </c>
      <c r="J1979" s="7">
        <v>7.5347999999999998E-2</v>
      </c>
      <c r="L1979" s="7"/>
      <c r="M1979" s="7"/>
    </row>
    <row r="1980" spans="2:13" x14ac:dyDescent="0.25">
      <c r="B1980" s="6">
        <v>-119.1</v>
      </c>
      <c r="C1980" s="6">
        <v>42.45</v>
      </c>
      <c r="D1980" s="7">
        <v>6.7519399999999993E-2</v>
      </c>
      <c r="E1980" s="7">
        <v>0.14704800000000001</v>
      </c>
      <c r="F1980" s="7">
        <v>5.1332700000000002E-2</v>
      </c>
      <c r="H1980" s="7">
        <v>0.101603</v>
      </c>
      <c r="I1980" s="7">
        <v>0.224241</v>
      </c>
      <c r="J1980" s="7">
        <v>7.4987999999999999E-2</v>
      </c>
      <c r="L1980" s="7"/>
      <c r="M1980" s="7"/>
    </row>
    <row r="1981" spans="2:13" x14ac:dyDescent="0.25">
      <c r="B1981" s="6">
        <v>-119.15</v>
      </c>
      <c r="C1981" s="6">
        <v>42.45</v>
      </c>
      <c r="D1981" s="7">
        <v>6.7460900000000004E-2</v>
      </c>
      <c r="E1981" s="7">
        <v>0.146894</v>
      </c>
      <c r="F1981" s="7">
        <v>5.144E-2</v>
      </c>
      <c r="H1981" s="7">
        <v>0.10097299999999999</v>
      </c>
      <c r="I1981" s="7">
        <v>0.22286300000000001</v>
      </c>
      <c r="J1981" s="7">
        <v>7.4898400000000004E-2</v>
      </c>
      <c r="L1981" s="7"/>
      <c r="M1981" s="7"/>
    </row>
    <row r="1982" spans="2:13" x14ac:dyDescent="0.25">
      <c r="B1982" s="6">
        <v>-119.2</v>
      </c>
      <c r="C1982" s="6">
        <v>42.45</v>
      </c>
      <c r="D1982" s="7">
        <v>6.76041E-2</v>
      </c>
      <c r="E1982" s="7">
        <v>0.147177</v>
      </c>
      <c r="F1982" s="7">
        <v>5.1654499999999999E-2</v>
      </c>
      <c r="H1982" s="7">
        <v>0.100838</v>
      </c>
      <c r="I1982" s="7">
        <v>0.222553</v>
      </c>
      <c r="J1982" s="7">
        <v>7.5053999999999996E-2</v>
      </c>
      <c r="L1982" s="7"/>
      <c r="M1982" s="7"/>
    </row>
    <row r="1983" spans="2:13" x14ac:dyDescent="0.25">
      <c r="B1983" s="6">
        <v>-119.25</v>
      </c>
      <c r="C1983" s="6">
        <v>42.45</v>
      </c>
      <c r="D1983" s="7">
        <v>6.7956900000000001E-2</v>
      </c>
      <c r="E1983" s="7">
        <v>0.14791199999999999</v>
      </c>
      <c r="F1983" s="7">
        <v>5.1984000000000002E-2</v>
      </c>
      <c r="H1983" s="7">
        <v>0.101186</v>
      </c>
      <c r="I1983" s="7">
        <v>0.22328500000000001</v>
      </c>
      <c r="J1983" s="7">
        <v>7.5454999999999994E-2</v>
      </c>
      <c r="L1983" s="7"/>
      <c r="M1983" s="7"/>
    </row>
    <row r="1984" spans="2:13" x14ac:dyDescent="0.25">
      <c r="B1984" s="6">
        <v>-119.3</v>
      </c>
      <c r="C1984" s="6">
        <v>42.45</v>
      </c>
      <c r="D1984" s="7">
        <v>6.8512900000000002E-2</v>
      </c>
      <c r="E1984" s="7">
        <v>0.149094</v>
      </c>
      <c r="F1984" s="7">
        <v>5.2420899999999999E-2</v>
      </c>
      <c r="H1984" s="7">
        <v>0.10199</v>
      </c>
      <c r="I1984" s="7">
        <v>0.225021</v>
      </c>
      <c r="J1984" s="7">
        <v>7.6085200000000006E-2</v>
      </c>
      <c r="L1984" s="7"/>
      <c r="M1984" s="7"/>
    </row>
    <row r="1985" spans="2:13" x14ac:dyDescent="0.25">
      <c r="B1985" s="6">
        <v>-119.35</v>
      </c>
      <c r="C1985" s="6">
        <v>42.45</v>
      </c>
      <c r="D1985" s="7">
        <v>6.9268099999999999E-2</v>
      </c>
      <c r="E1985" s="7">
        <v>0.15070600000000001</v>
      </c>
      <c r="F1985" s="7">
        <v>5.2970799999999998E-2</v>
      </c>
      <c r="H1985" s="7">
        <v>0.10321</v>
      </c>
      <c r="I1985" s="7">
        <v>0.227691</v>
      </c>
      <c r="J1985" s="7">
        <v>7.6941800000000005E-2</v>
      </c>
      <c r="L1985" s="7"/>
      <c r="M1985" s="7"/>
    </row>
    <row r="1986" spans="2:13" x14ac:dyDescent="0.25">
      <c r="B1986" s="6">
        <v>-119.4</v>
      </c>
      <c r="C1986" s="6">
        <v>42.45</v>
      </c>
      <c r="D1986" s="7">
        <v>7.0223599999999997E-2</v>
      </c>
      <c r="E1986" s="7">
        <v>0.15276500000000001</v>
      </c>
      <c r="F1986" s="7">
        <v>5.3621700000000001E-2</v>
      </c>
      <c r="H1986" s="7">
        <v>0.104771</v>
      </c>
      <c r="I1986" s="7">
        <v>0.23136399999999999</v>
      </c>
      <c r="J1986" s="7">
        <v>7.8026200000000004E-2</v>
      </c>
      <c r="L1986" s="7"/>
      <c r="M1986" s="7"/>
    </row>
    <row r="1987" spans="2:13" x14ac:dyDescent="0.25">
      <c r="B1987" s="6">
        <v>-119.45</v>
      </c>
      <c r="C1987" s="6">
        <v>42.45</v>
      </c>
      <c r="D1987" s="7">
        <v>7.1431400000000006E-2</v>
      </c>
      <c r="E1987" s="7">
        <v>0.15537799999999999</v>
      </c>
      <c r="F1987" s="7">
        <v>5.44305E-2</v>
      </c>
      <c r="H1987" s="7">
        <v>0.106866</v>
      </c>
      <c r="I1987" s="7">
        <v>0.236315</v>
      </c>
      <c r="J1987" s="7">
        <v>7.9436999999999994E-2</v>
      </c>
      <c r="L1987" s="7"/>
      <c r="M1987" s="7"/>
    </row>
    <row r="1988" spans="2:13" x14ac:dyDescent="0.25">
      <c r="B1988" s="6">
        <v>-119.5</v>
      </c>
      <c r="C1988" s="6">
        <v>42.45</v>
      </c>
      <c r="D1988" s="7">
        <v>7.2828699999999996E-2</v>
      </c>
      <c r="E1988" s="7">
        <v>0.15842999999999999</v>
      </c>
      <c r="F1988" s="7">
        <v>5.5351200000000003E-2</v>
      </c>
      <c r="H1988" s="7">
        <v>0.10939400000000001</v>
      </c>
      <c r="I1988" s="7">
        <v>0.242336</v>
      </c>
      <c r="J1988" s="7">
        <v>8.1126900000000002E-2</v>
      </c>
      <c r="L1988" s="7"/>
      <c r="M1988" s="7"/>
    </row>
    <row r="1989" spans="2:13" x14ac:dyDescent="0.25">
      <c r="B1989" s="6">
        <v>-119.55</v>
      </c>
      <c r="C1989" s="6">
        <v>42.45</v>
      </c>
      <c r="D1989" s="7">
        <v>7.4357599999999996E-2</v>
      </c>
      <c r="E1989" s="7">
        <v>0.16188900000000001</v>
      </c>
      <c r="F1989" s="7">
        <v>5.6390700000000002E-2</v>
      </c>
      <c r="H1989" s="7">
        <v>0.112371</v>
      </c>
      <c r="I1989" s="7">
        <v>0.249444</v>
      </c>
      <c r="J1989" s="7">
        <v>8.3128400000000005E-2</v>
      </c>
      <c r="L1989" s="7"/>
      <c r="M1989" s="7"/>
    </row>
    <row r="1990" spans="2:13" x14ac:dyDescent="0.25">
      <c r="B1990" s="6">
        <v>-119.6</v>
      </c>
      <c r="C1990" s="6">
        <v>42.45</v>
      </c>
      <c r="D1990" s="7">
        <v>7.6014600000000002E-2</v>
      </c>
      <c r="E1990" s="7">
        <v>0.16582</v>
      </c>
      <c r="F1990" s="7">
        <v>5.7563799999999998E-2</v>
      </c>
      <c r="H1990" s="7">
        <v>0.115899</v>
      </c>
      <c r="I1990" s="7">
        <v>0.25786999999999999</v>
      </c>
      <c r="J1990" s="7">
        <v>8.5491399999999995E-2</v>
      </c>
      <c r="L1990" s="7"/>
      <c r="M1990" s="7"/>
    </row>
    <row r="1991" spans="2:13" x14ac:dyDescent="0.25">
      <c r="B1991" s="6">
        <v>-119.65</v>
      </c>
      <c r="C1991" s="6">
        <v>42.45</v>
      </c>
      <c r="D1991" s="7">
        <v>7.7853000000000006E-2</v>
      </c>
      <c r="E1991" s="7">
        <v>0.17016999999999999</v>
      </c>
      <c r="F1991" s="7">
        <v>5.8876999999999999E-2</v>
      </c>
      <c r="H1991" s="7">
        <v>0.120049</v>
      </c>
      <c r="I1991" s="7">
        <v>0.26771600000000001</v>
      </c>
      <c r="J1991" s="7">
        <v>8.8307099999999999E-2</v>
      </c>
      <c r="L1991" s="7"/>
      <c r="M1991" s="7"/>
    </row>
    <row r="1992" spans="2:13" x14ac:dyDescent="0.25">
      <c r="B1992" s="6">
        <v>-119.7</v>
      </c>
      <c r="C1992" s="6">
        <v>42.45</v>
      </c>
      <c r="D1992" s="7">
        <v>7.9875500000000002E-2</v>
      </c>
      <c r="E1992" s="7">
        <v>0.174931</v>
      </c>
      <c r="F1992" s="7">
        <v>6.0308899999999999E-2</v>
      </c>
      <c r="H1992" s="7">
        <v>0.124769</v>
      </c>
      <c r="I1992" s="7">
        <v>0.27879900000000002</v>
      </c>
      <c r="J1992" s="7">
        <v>9.1518000000000002E-2</v>
      </c>
      <c r="L1992" s="7"/>
      <c r="M1992" s="7"/>
    </row>
    <row r="1993" spans="2:13" x14ac:dyDescent="0.25">
      <c r="B1993" s="6">
        <v>-119.75</v>
      </c>
      <c r="C1993" s="6">
        <v>42.45</v>
      </c>
      <c r="D1993" s="7">
        <v>8.2020399999999993E-2</v>
      </c>
      <c r="E1993" s="7">
        <v>0.179956</v>
      </c>
      <c r="F1993" s="7">
        <v>6.1823099999999999E-2</v>
      </c>
      <c r="H1993" s="7">
        <v>0.12976299999999999</v>
      </c>
      <c r="I1993" s="7">
        <v>0.29034500000000002</v>
      </c>
      <c r="J1993" s="7">
        <v>9.4990000000000005E-2</v>
      </c>
      <c r="L1993" s="7"/>
      <c r="M1993" s="7"/>
    </row>
    <row r="1994" spans="2:13" x14ac:dyDescent="0.25">
      <c r="B1994" s="6">
        <v>-119.8</v>
      </c>
      <c r="C1994" s="6">
        <v>42.45</v>
      </c>
      <c r="D1994" s="7">
        <v>8.43222E-2</v>
      </c>
      <c r="E1994" s="7">
        <v>0.185364</v>
      </c>
      <c r="F1994" s="7">
        <v>6.3396800000000003E-2</v>
      </c>
      <c r="H1994" s="7">
        <v>0.13470299999999999</v>
      </c>
      <c r="I1994" s="7">
        <v>0.30181999999999998</v>
      </c>
      <c r="J1994" s="7">
        <v>9.8391400000000004E-2</v>
      </c>
      <c r="L1994" s="7"/>
      <c r="M1994" s="7"/>
    </row>
    <row r="1995" spans="2:13" x14ac:dyDescent="0.25">
      <c r="B1995" s="6">
        <v>-119.85</v>
      </c>
      <c r="C1995" s="6">
        <v>42.45</v>
      </c>
      <c r="D1995" s="7">
        <v>8.6646600000000004E-2</v>
      </c>
      <c r="E1995" s="7">
        <v>0.19085099999999999</v>
      </c>
      <c r="F1995" s="7">
        <v>6.49058E-2</v>
      </c>
      <c r="H1995" s="7">
        <v>0.139325</v>
      </c>
      <c r="I1995" s="7">
        <v>0.31282900000000002</v>
      </c>
      <c r="J1995" s="7">
        <v>0.10149</v>
      </c>
      <c r="L1995" s="7"/>
      <c r="M1995" s="7"/>
    </row>
    <row r="1996" spans="2:13" x14ac:dyDescent="0.25">
      <c r="B1996" s="6">
        <v>-119.9</v>
      </c>
      <c r="C1996" s="6">
        <v>42.45</v>
      </c>
      <c r="D1996" s="7">
        <v>8.9266600000000002E-2</v>
      </c>
      <c r="E1996" s="7">
        <v>0.19675000000000001</v>
      </c>
      <c r="F1996" s="7">
        <v>6.6528599999999993E-2</v>
      </c>
      <c r="H1996" s="7">
        <v>0.14422199999999999</v>
      </c>
      <c r="I1996" s="7">
        <v>0.323992</v>
      </c>
      <c r="J1996" s="7">
        <v>0.104559</v>
      </c>
      <c r="L1996" s="7"/>
      <c r="M1996" s="7"/>
    </row>
    <row r="1997" spans="2:13" x14ac:dyDescent="0.25">
      <c r="B1997" s="6">
        <v>-119.95</v>
      </c>
      <c r="C1997" s="6">
        <v>42.45</v>
      </c>
      <c r="D1997" s="7">
        <v>9.1992900000000002E-2</v>
      </c>
      <c r="E1997" s="7">
        <v>0.20266300000000001</v>
      </c>
      <c r="F1997" s="7">
        <v>6.8158700000000003E-2</v>
      </c>
      <c r="H1997" s="7">
        <v>0.14873700000000001</v>
      </c>
      <c r="I1997" s="7">
        <v>0.33386399999999999</v>
      </c>
      <c r="J1997" s="7">
        <v>0.107136</v>
      </c>
      <c r="L1997" s="7"/>
      <c r="M1997" s="7"/>
    </row>
    <row r="1998" spans="2:13" x14ac:dyDescent="0.25">
      <c r="B1998" s="6">
        <v>-120</v>
      </c>
      <c r="C1998" s="6">
        <v>42.45</v>
      </c>
      <c r="D1998" s="7">
        <v>9.4707299999999994E-2</v>
      </c>
      <c r="E1998" s="7">
        <v>0.20838899999999999</v>
      </c>
      <c r="F1998" s="7">
        <v>6.9705900000000001E-2</v>
      </c>
      <c r="H1998" s="7">
        <v>0.15240699999999999</v>
      </c>
      <c r="I1998" s="7">
        <v>0.34204899999999999</v>
      </c>
      <c r="J1998" s="7">
        <v>0.10913200000000001</v>
      </c>
      <c r="L1998" s="7"/>
      <c r="M1998" s="7"/>
    </row>
    <row r="1999" spans="2:13" x14ac:dyDescent="0.25">
      <c r="B1999" s="6">
        <v>-120.05</v>
      </c>
      <c r="C1999" s="6">
        <v>42.45</v>
      </c>
      <c r="D1999" s="7">
        <v>9.7878000000000007E-2</v>
      </c>
      <c r="E1999" s="7">
        <v>0.21498200000000001</v>
      </c>
      <c r="F1999" s="7">
        <v>7.1604500000000001E-2</v>
      </c>
      <c r="H1999" s="7">
        <v>0.157745</v>
      </c>
      <c r="I1999" s="7">
        <v>0.35459400000000002</v>
      </c>
      <c r="J1999" s="7">
        <v>0.11246100000000001</v>
      </c>
      <c r="L1999" s="7"/>
      <c r="M1999" s="7"/>
    </row>
    <row r="2000" spans="2:13" x14ac:dyDescent="0.25">
      <c r="B2000" s="6">
        <v>-120.1</v>
      </c>
      <c r="C2000" s="6">
        <v>42.45</v>
      </c>
      <c r="D2000" s="7">
        <v>0.10131999999999999</v>
      </c>
      <c r="E2000" s="7">
        <v>0.22232499999999999</v>
      </c>
      <c r="F2000" s="7">
        <v>7.3901700000000001E-2</v>
      </c>
      <c r="H2000" s="7">
        <v>0.16589200000000001</v>
      </c>
      <c r="I2000" s="7">
        <v>0.37404300000000001</v>
      </c>
      <c r="J2000" s="7">
        <v>0.11784</v>
      </c>
      <c r="L2000" s="7"/>
      <c r="M2000" s="7"/>
    </row>
    <row r="2001" spans="2:13" x14ac:dyDescent="0.25">
      <c r="B2001" s="6">
        <v>-120.15</v>
      </c>
      <c r="C2001" s="6">
        <v>42.45</v>
      </c>
      <c r="D2001" s="7">
        <v>0.104251</v>
      </c>
      <c r="E2001" s="7">
        <v>0.22919999999999999</v>
      </c>
      <c r="F2001" s="7">
        <v>7.6413599999999998E-2</v>
      </c>
      <c r="H2001" s="7">
        <v>0.177569</v>
      </c>
      <c r="I2001" s="7">
        <v>0.40127499999999999</v>
      </c>
      <c r="J2001" s="7">
        <v>0.125805</v>
      </c>
      <c r="L2001" s="7"/>
      <c r="M2001" s="7"/>
    </row>
    <row r="2002" spans="2:13" x14ac:dyDescent="0.25">
      <c r="B2002" s="6">
        <v>-120.2</v>
      </c>
      <c r="C2002" s="6">
        <v>42.45</v>
      </c>
      <c r="D2002" s="7">
        <v>0.106421</v>
      </c>
      <c r="E2002" s="7">
        <v>0.23461799999999999</v>
      </c>
      <c r="F2002" s="7">
        <v>7.8761200000000003E-2</v>
      </c>
      <c r="H2002" s="7">
        <v>0.19203200000000001</v>
      </c>
      <c r="I2002" s="7">
        <v>0.433342</v>
      </c>
      <c r="J2002" s="7">
        <v>0.13583400000000001</v>
      </c>
      <c r="L2002" s="7"/>
      <c r="M2002" s="7"/>
    </row>
    <row r="2003" spans="2:13" x14ac:dyDescent="0.25">
      <c r="B2003" s="6">
        <v>-120.25</v>
      </c>
      <c r="C2003" s="6">
        <v>42.45</v>
      </c>
      <c r="D2003" s="7">
        <v>0.107471</v>
      </c>
      <c r="E2003" s="7">
        <v>0.237291</v>
      </c>
      <c r="F2003" s="7">
        <v>8.0193E-2</v>
      </c>
      <c r="H2003" s="7">
        <v>0.202018</v>
      </c>
      <c r="I2003" s="7">
        <v>0.45456000000000002</v>
      </c>
      <c r="J2003" s="7">
        <v>0.14293700000000001</v>
      </c>
      <c r="L2003" s="7"/>
      <c r="M2003" s="7"/>
    </row>
    <row r="2004" spans="2:13" x14ac:dyDescent="0.25">
      <c r="B2004" s="6">
        <v>-120.3</v>
      </c>
      <c r="C2004" s="6">
        <v>42.45</v>
      </c>
      <c r="D2004" s="7">
        <v>0.107543</v>
      </c>
      <c r="E2004" s="7">
        <v>0.23732</v>
      </c>
      <c r="F2004" s="7">
        <v>8.0432799999999999E-2</v>
      </c>
      <c r="H2004" s="7">
        <v>0.20052</v>
      </c>
      <c r="I2004" s="7">
        <v>0.45175599999999999</v>
      </c>
      <c r="J2004" s="7">
        <v>0.141961</v>
      </c>
      <c r="L2004" s="7"/>
      <c r="M2004" s="7"/>
    </row>
    <row r="2005" spans="2:13" x14ac:dyDescent="0.25">
      <c r="B2005" s="6">
        <v>-120.35</v>
      </c>
      <c r="C2005" s="6">
        <v>42.45</v>
      </c>
      <c r="D2005" s="7">
        <v>0.107014</v>
      </c>
      <c r="E2005" s="7">
        <v>0.235789</v>
      </c>
      <c r="F2005" s="7">
        <v>8.0067600000000003E-2</v>
      </c>
      <c r="H2005" s="7">
        <v>0.19409199999999999</v>
      </c>
      <c r="I2005" s="7">
        <v>0.43815500000000002</v>
      </c>
      <c r="J2005" s="7">
        <v>0.13783200000000001</v>
      </c>
      <c r="L2005" s="7"/>
      <c r="M2005" s="7"/>
    </row>
    <row r="2006" spans="2:13" x14ac:dyDescent="0.25">
      <c r="B2006" s="6">
        <v>-120.4</v>
      </c>
      <c r="C2006" s="6">
        <v>42.45</v>
      </c>
      <c r="D2006" s="7">
        <v>0.10599699999999999</v>
      </c>
      <c r="E2006" s="7">
        <v>0.23311699999999999</v>
      </c>
      <c r="F2006" s="7">
        <v>7.9396400000000006E-2</v>
      </c>
      <c r="H2006" s="7">
        <v>0.18620600000000001</v>
      </c>
      <c r="I2006" s="7">
        <v>0.42100599999999999</v>
      </c>
      <c r="J2006" s="7">
        <v>0.133217</v>
      </c>
      <c r="L2006" s="7"/>
      <c r="M2006" s="7"/>
    </row>
    <row r="2007" spans="2:13" x14ac:dyDescent="0.25">
      <c r="B2007" s="6">
        <v>-120.45</v>
      </c>
      <c r="C2007" s="6">
        <v>42.45</v>
      </c>
      <c r="D2007" s="7">
        <v>0.10412299999999999</v>
      </c>
      <c r="E2007" s="7">
        <v>0.228382</v>
      </c>
      <c r="F2007" s="7">
        <v>7.8120400000000007E-2</v>
      </c>
      <c r="H2007" s="7">
        <v>0.174987</v>
      </c>
      <c r="I2007" s="7">
        <v>0.39506599999999997</v>
      </c>
      <c r="J2007" s="7">
        <v>0.12692999999999999</v>
      </c>
      <c r="L2007" s="7"/>
      <c r="M2007" s="7"/>
    </row>
    <row r="2008" spans="2:13" x14ac:dyDescent="0.25">
      <c r="B2008" s="6">
        <v>-120.5</v>
      </c>
      <c r="C2008" s="6">
        <v>42.45</v>
      </c>
      <c r="D2008" s="7">
        <v>0.10174</v>
      </c>
      <c r="E2008" s="7">
        <v>0.22264999999999999</v>
      </c>
      <c r="F2008" s="7">
        <v>7.6700199999999996E-2</v>
      </c>
      <c r="H2008" s="7">
        <v>0.165163</v>
      </c>
      <c r="I2008" s="7">
        <v>0.371533</v>
      </c>
      <c r="J2008" s="7">
        <v>0.121527</v>
      </c>
      <c r="L2008" s="7"/>
      <c r="M2008" s="7"/>
    </row>
    <row r="2009" spans="2:13" x14ac:dyDescent="0.25">
      <c r="B2009" s="6">
        <v>-120.55</v>
      </c>
      <c r="C2009" s="6">
        <v>42.45</v>
      </c>
      <c r="D2009" s="7">
        <v>9.8999199999999996E-2</v>
      </c>
      <c r="E2009" s="7">
        <v>0.216499</v>
      </c>
      <c r="F2009" s="7">
        <v>7.5192300000000004E-2</v>
      </c>
      <c r="H2009" s="7">
        <v>0.15639</v>
      </c>
      <c r="I2009" s="7">
        <v>0.35014400000000001</v>
      </c>
      <c r="J2009" s="7">
        <v>0.116644</v>
      </c>
      <c r="L2009" s="7"/>
      <c r="M2009" s="7"/>
    </row>
    <row r="2010" spans="2:13" x14ac:dyDescent="0.25">
      <c r="B2010" s="6">
        <v>-120.6</v>
      </c>
      <c r="C2010" s="6">
        <v>42.45</v>
      </c>
      <c r="D2010" s="7">
        <v>9.6094700000000005E-2</v>
      </c>
      <c r="E2010" s="7">
        <v>0.210174</v>
      </c>
      <c r="F2010" s="7">
        <v>7.3652899999999993E-2</v>
      </c>
      <c r="H2010" s="7">
        <v>0.148537</v>
      </c>
      <c r="I2010" s="7">
        <v>0.330872</v>
      </c>
      <c r="J2010" s="7">
        <v>0.11222699999999999</v>
      </c>
      <c r="L2010" s="7"/>
      <c r="M2010" s="7"/>
    </row>
    <row r="2011" spans="2:13" x14ac:dyDescent="0.25">
      <c r="B2011" s="6">
        <v>-120.65</v>
      </c>
      <c r="C2011" s="6">
        <v>42.45</v>
      </c>
      <c r="D2011" s="7">
        <v>9.3476199999999995E-2</v>
      </c>
      <c r="E2011" s="7">
        <v>0.204568</v>
      </c>
      <c r="F2011" s="7">
        <v>7.23853E-2</v>
      </c>
      <c r="H2011" s="7">
        <v>0.141626</v>
      </c>
      <c r="I2011" s="7">
        <v>0.31502000000000002</v>
      </c>
      <c r="J2011" s="7">
        <v>0.1087</v>
      </c>
      <c r="L2011" s="7"/>
      <c r="M2011" s="7"/>
    </row>
    <row r="2012" spans="2:13" x14ac:dyDescent="0.25">
      <c r="B2012" s="6">
        <v>-120.7</v>
      </c>
      <c r="C2012" s="6">
        <v>42.45</v>
      </c>
      <c r="D2012" s="7">
        <v>9.1094800000000004E-2</v>
      </c>
      <c r="E2012" s="7">
        <v>0.199515</v>
      </c>
      <c r="F2012" s="7">
        <v>7.1232599999999993E-2</v>
      </c>
      <c r="H2012" s="7">
        <v>0.13549800000000001</v>
      </c>
      <c r="I2012" s="7">
        <v>0.30192799999999997</v>
      </c>
      <c r="J2012" s="7">
        <v>0.105853</v>
      </c>
      <c r="L2012" s="7"/>
      <c r="M2012" s="7"/>
    </row>
    <row r="2013" spans="2:13" x14ac:dyDescent="0.25">
      <c r="B2013" s="6">
        <v>-120.75</v>
      </c>
      <c r="C2013" s="6">
        <v>42.45</v>
      </c>
      <c r="D2013" s="7">
        <v>8.9168399999999995E-2</v>
      </c>
      <c r="E2013" s="7">
        <v>0.195413</v>
      </c>
      <c r="F2013" s="7">
        <v>7.0339200000000004E-2</v>
      </c>
      <c r="H2013" s="7">
        <v>0.13081499999999999</v>
      </c>
      <c r="I2013" s="7">
        <v>0.29167199999999999</v>
      </c>
      <c r="J2013" s="7">
        <v>0.103751</v>
      </c>
      <c r="L2013" s="7"/>
      <c r="M2013" s="7"/>
    </row>
    <row r="2014" spans="2:13" x14ac:dyDescent="0.25">
      <c r="B2014" s="6">
        <v>-120.8</v>
      </c>
      <c r="C2014" s="6">
        <v>42.45</v>
      </c>
      <c r="D2014" s="7">
        <v>8.7492500000000001E-2</v>
      </c>
      <c r="E2014" s="7">
        <v>0.191775</v>
      </c>
      <c r="F2014" s="7">
        <v>6.9643899999999995E-2</v>
      </c>
      <c r="H2014" s="7">
        <v>0.127056</v>
      </c>
      <c r="I2014" s="7">
        <v>0.28245500000000001</v>
      </c>
      <c r="J2014" s="7">
        <v>0.10216799999999999</v>
      </c>
      <c r="L2014" s="7"/>
      <c r="M2014" s="7"/>
    </row>
    <row r="2015" spans="2:13" x14ac:dyDescent="0.25">
      <c r="B2015" s="6">
        <v>-120.85</v>
      </c>
      <c r="C2015" s="6">
        <v>42.45</v>
      </c>
      <c r="D2015" s="7">
        <v>8.6567000000000005E-2</v>
      </c>
      <c r="E2015" s="7">
        <v>0.18942100000000001</v>
      </c>
      <c r="F2015" s="7">
        <v>6.9348199999999999E-2</v>
      </c>
      <c r="H2015" s="7">
        <v>0.124862</v>
      </c>
      <c r="I2015" s="7">
        <v>0.276559</v>
      </c>
      <c r="J2015" s="7">
        <v>0.10140100000000001</v>
      </c>
      <c r="L2015" s="7"/>
      <c r="M2015" s="7"/>
    </row>
    <row r="2016" spans="2:13" x14ac:dyDescent="0.25">
      <c r="B2016" s="6">
        <v>-120.9</v>
      </c>
      <c r="C2016" s="6">
        <v>42.45</v>
      </c>
      <c r="D2016" s="7">
        <v>8.6025799999999999E-2</v>
      </c>
      <c r="E2016" s="7">
        <v>0.18798200000000001</v>
      </c>
      <c r="F2016" s="7">
        <v>6.9235699999999997E-2</v>
      </c>
      <c r="H2016" s="7">
        <v>0.12357700000000001</v>
      </c>
      <c r="I2016" s="7">
        <v>0.27292899999999998</v>
      </c>
      <c r="J2016" s="7">
        <v>0.101093</v>
      </c>
      <c r="L2016" s="7"/>
      <c r="M2016" s="7"/>
    </row>
    <row r="2017" spans="2:13" x14ac:dyDescent="0.25">
      <c r="B2017" s="6">
        <v>-120.95</v>
      </c>
      <c r="C2017" s="6">
        <v>42.45</v>
      </c>
      <c r="D2017" s="7">
        <v>8.5991700000000004E-2</v>
      </c>
      <c r="E2017" s="7">
        <v>0.18776799999999999</v>
      </c>
      <c r="F2017" s="7">
        <v>6.93685E-2</v>
      </c>
      <c r="H2017" s="7">
        <v>0.123241</v>
      </c>
      <c r="I2017" s="7">
        <v>0.271648</v>
      </c>
      <c r="J2017" s="7">
        <v>0.101247</v>
      </c>
      <c r="L2017" s="7"/>
      <c r="M2017" s="7"/>
    </row>
    <row r="2018" spans="2:13" x14ac:dyDescent="0.25">
      <c r="B2018" s="6">
        <v>-121</v>
      </c>
      <c r="C2018" s="6">
        <v>42.45</v>
      </c>
      <c r="D2018" s="7">
        <v>8.6217799999999997E-2</v>
      </c>
      <c r="E2018" s="7">
        <v>0.18819900000000001</v>
      </c>
      <c r="F2018" s="7">
        <v>6.9650699999999996E-2</v>
      </c>
      <c r="H2018" s="7">
        <v>0.12338499999999999</v>
      </c>
      <c r="I2018" s="7">
        <v>0.27158300000000002</v>
      </c>
      <c r="J2018" s="7">
        <v>0.10166799999999999</v>
      </c>
      <c r="L2018" s="7"/>
      <c r="M2018" s="7"/>
    </row>
    <row r="2019" spans="2:13" x14ac:dyDescent="0.25">
      <c r="B2019" s="6">
        <v>-121.05</v>
      </c>
      <c r="C2019" s="6">
        <v>42.45</v>
      </c>
      <c r="D2019" s="7">
        <v>8.6944099999999996E-2</v>
      </c>
      <c r="E2019" s="7">
        <v>0.189832</v>
      </c>
      <c r="F2019" s="7">
        <v>7.0190299999999997E-2</v>
      </c>
      <c r="H2019" s="7">
        <v>0.12446500000000001</v>
      </c>
      <c r="I2019" s="7">
        <v>0.27377200000000002</v>
      </c>
      <c r="J2019" s="7">
        <v>0.10256700000000001</v>
      </c>
      <c r="L2019" s="7"/>
      <c r="M2019" s="7"/>
    </row>
    <row r="2020" spans="2:13" x14ac:dyDescent="0.25">
      <c r="B2020" s="6">
        <v>-121.1</v>
      </c>
      <c r="C2020" s="6">
        <v>42.45</v>
      </c>
      <c r="D2020" s="7">
        <v>8.7895600000000004E-2</v>
      </c>
      <c r="E2020" s="7">
        <v>0.19203000000000001</v>
      </c>
      <c r="F2020" s="7">
        <v>7.0923799999999995E-2</v>
      </c>
      <c r="H2020" s="7">
        <v>0.12590699999999999</v>
      </c>
      <c r="I2020" s="7">
        <v>0.276895</v>
      </c>
      <c r="J2020" s="7">
        <v>0.10369399999999999</v>
      </c>
      <c r="L2020" s="7"/>
      <c r="M2020" s="7"/>
    </row>
    <row r="2021" spans="2:13" x14ac:dyDescent="0.25">
      <c r="B2021" s="6">
        <v>-121.15</v>
      </c>
      <c r="C2021" s="6">
        <v>42.45</v>
      </c>
      <c r="D2021" s="7">
        <v>8.9348700000000003E-2</v>
      </c>
      <c r="E2021" s="7">
        <v>0.19503499999999999</v>
      </c>
      <c r="F2021" s="7">
        <v>7.1891099999999999E-2</v>
      </c>
      <c r="H2021" s="7">
        <v>0.12831000000000001</v>
      </c>
      <c r="I2021" s="7">
        <v>0.282304</v>
      </c>
      <c r="J2021" s="7">
        <v>0.105339</v>
      </c>
      <c r="L2021" s="7"/>
      <c r="M2021" s="7"/>
    </row>
    <row r="2022" spans="2:13" x14ac:dyDescent="0.25">
      <c r="B2022" s="6">
        <v>-121.2</v>
      </c>
      <c r="C2022" s="6">
        <v>42.45</v>
      </c>
      <c r="D2022" s="7">
        <v>9.1075299999999998E-2</v>
      </c>
      <c r="E2022" s="7">
        <v>0.198653</v>
      </c>
      <c r="F2022" s="7">
        <v>7.2993799999999998E-2</v>
      </c>
      <c r="H2022" s="7">
        <v>0.13111999999999999</v>
      </c>
      <c r="I2022" s="7">
        <v>0.28870800000000002</v>
      </c>
      <c r="J2022" s="7">
        <v>0.107199</v>
      </c>
      <c r="L2022" s="7"/>
      <c r="M2022" s="7"/>
    </row>
    <row r="2023" spans="2:13" x14ac:dyDescent="0.25">
      <c r="B2023" s="6">
        <v>-121.25</v>
      </c>
      <c r="C2023" s="6">
        <v>42.45</v>
      </c>
      <c r="D2023" s="7">
        <v>9.3309199999999995E-2</v>
      </c>
      <c r="E2023" s="7">
        <v>0.20335800000000001</v>
      </c>
      <c r="F2023" s="7">
        <v>7.4393399999999998E-2</v>
      </c>
      <c r="H2023" s="7">
        <v>0.134912</v>
      </c>
      <c r="I2023" s="7">
        <v>0.29671500000000001</v>
      </c>
      <c r="J2023" s="7">
        <v>0.10967300000000001</v>
      </c>
      <c r="L2023" s="7"/>
      <c r="M2023" s="7"/>
    </row>
    <row r="2024" spans="2:13" x14ac:dyDescent="0.25">
      <c r="B2024" s="6">
        <v>-121.3</v>
      </c>
      <c r="C2024" s="6">
        <v>42.45</v>
      </c>
      <c r="D2024" s="7">
        <v>9.5905299999999999E-2</v>
      </c>
      <c r="E2024" s="7">
        <v>0.20885500000000001</v>
      </c>
      <c r="F2024" s="7">
        <v>7.5998399999999994E-2</v>
      </c>
      <c r="H2024" s="7">
        <v>0.13922100000000001</v>
      </c>
      <c r="I2024" s="7">
        <v>0.30595600000000001</v>
      </c>
      <c r="J2024" s="7">
        <v>0.112446</v>
      </c>
      <c r="L2024" s="7"/>
      <c r="M2024" s="7"/>
    </row>
    <row r="2025" spans="2:13" x14ac:dyDescent="0.25">
      <c r="B2025" s="6">
        <v>-121.35</v>
      </c>
      <c r="C2025" s="6">
        <v>42.45</v>
      </c>
      <c r="D2025" s="7">
        <v>9.8987099999999995E-2</v>
      </c>
      <c r="E2025" s="7">
        <v>0.21537800000000001</v>
      </c>
      <c r="F2025" s="7">
        <v>7.7889799999999995E-2</v>
      </c>
      <c r="H2025" s="7">
        <v>0.144368</v>
      </c>
      <c r="I2025" s="7">
        <v>0.31709300000000001</v>
      </c>
      <c r="J2025" s="7">
        <v>0.11580500000000001</v>
      </c>
      <c r="L2025" s="7"/>
      <c r="M2025" s="7"/>
    </row>
    <row r="2026" spans="2:13" x14ac:dyDescent="0.25">
      <c r="B2026" s="6">
        <v>-121.4</v>
      </c>
      <c r="C2026" s="6">
        <v>42.45</v>
      </c>
      <c r="D2026" s="7">
        <v>0.102545</v>
      </c>
      <c r="E2026" s="7">
        <v>0.222882</v>
      </c>
      <c r="F2026" s="7">
        <v>8.0034900000000006E-2</v>
      </c>
      <c r="H2026" s="7">
        <v>0.14982899999999999</v>
      </c>
      <c r="I2026" s="7">
        <v>0.32980500000000001</v>
      </c>
      <c r="J2026" s="7">
        <v>0.119562</v>
      </c>
      <c r="L2026" s="7"/>
      <c r="M2026" s="7"/>
    </row>
    <row r="2027" spans="2:13" x14ac:dyDescent="0.25">
      <c r="B2027" s="6">
        <v>-121.45</v>
      </c>
      <c r="C2027" s="6">
        <v>42.45</v>
      </c>
      <c r="D2027" s="7">
        <v>0.10621</v>
      </c>
      <c r="E2027" s="7">
        <v>0.23131099999999999</v>
      </c>
      <c r="F2027" s="7">
        <v>8.2404400000000003E-2</v>
      </c>
      <c r="H2027" s="7">
        <v>0.15573600000000001</v>
      </c>
      <c r="I2027" s="7">
        <v>0.343723</v>
      </c>
      <c r="J2027" s="7">
        <v>0.12357899999999999</v>
      </c>
      <c r="L2027" s="7"/>
      <c r="M2027" s="7"/>
    </row>
    <row r="2028" spans="2:13" x14ac:dyDescent="0.25">
      <c r="B2028" s="6">
        <v>-121.5</v>
      </c>
      <c r="C2028" s="6">
        <v>42.45</v>
      </c>
      <c r="D2028" s="7">
        <v>0.110348</v>
      </c>
      <c r="E2028" s="7">
        <v>0.241038</v>
      </c>
      <c r="F2028" s="7">
        <v>8.5183200000000001E-2</v>
      </c>
      <c r="H2028" s="7">
        <v>0.16245399999999999</v>
      </c>
      <c r="I2028" s="7">
        <v>0.35970999999999997</v>
      </c>
      <c r="J2028" s="7">
        <v>0.12818399999999999</v>
      </c>
      <c r="L2028" s="7"/>
      <c r="M2028" s="7"/>
    </row>
    <row r="2029" spans="2:13" x14ac:dyDescent="0.25">
      <c r="B2029" s="6">
        <v>-121.55</v>
      </c>
      <c r="C2029" s="6">
        <v>42.45</v>
      </c>
      <c r="D2029" s="7">
        <v>0.11493</v>
      </c>
      <c r="E2029" s="7">
        <v>0.25192199999999998</v>
      </c>
      <c r="F2029" s="7">
        <v>8.8235300000000003E-2</v>
      </c>
      <c r="H2029" s="7">
        <v>0.16964299999999999</v>
      </c>
      <c r="I2029" s="7">
        <v>0.377058</v>
      </c>
      <c r="J2029" s="7">
        <v>0.13311200000000001</v>
      </c>
      <c r="L2029" s="7"/>
      <c r="M2029" s="7"/>
    </row>
    <row r="2030" spans="2:13" x14ac:dyDescent="0.25">
      <c r="B2030" s="6">
        <v>-121.6</v>
      </c>
      <c r="C2030" s="6">
        <v>42.45</v>
      </c>
      <c r="D2030" s="7">
        <v>0.120284</v>
      </c>
      <c r="E2030" s="7">
        <v>0.26477000000000001</v>
      </c>
      <c r="F2030" s="7">
        <v>9.1857499999999995E-2</v>
      </c>
      <c r="H2030" s="7">
        <v>0.17826</v>
      </c>
      <c r="I2030" s="7">
        <v>0.39810299999999998</v>
      </c>
      <c r="J2030" s="7">
        <v>0.139048</v>
      </c>
      <c r="L2030" s="7"/>
      <c r="M2030" s="7"/>
    </row>
    <row r="2031" spans="2:13" x14ac:dyDescent="0.25">
      <c r="B2031" s="6">
        <v>-121.65</v>
      </c>
      <c r="C2031" s="6">
        <v>42.45</v>
      </c>
      <c r="D2031" s="7">
        <v>0.12629399999999999</v>
      </c>
      <c r="E2031" s="7">
        <v>0.27928599999999998</v>
      </c>
      <c r="F2031" s="7">
        <v>9.6050300000000005E-2</v>
      </c>
      <c r="H2031" s="7">
        <v>0.18825800000000001</v>
      </c>
      <c r="I2031" s="7">
        <v>0.42282799999999998</v>
      </c>
      <c r="J2031" s="7">
        <v>0.14583199999999999</v>
      </c>
      <c r="L2031" s="7"/>
      <c r="M2031" s="7"/>
    </row>
    <row r="2032" spans="2:13" x14ac:dyDescent="0.25">
      <c r="B2032" s="6">
        <v>-121.7</v>
      </c>
      <c r="C2032" s="6">
        <v>42.45</v>
      </c>
      <c r="D2032" s="7">
        <v>0.13363</v>
      </c>
      <c r="E2032" s="7">
        <v>0.29554000000000002</v>
      </c>
      <c r="F2032" s="7">
        <v>0.100409</v>
      </c>
      <c r="H2032" s="7">
        <v>0.20134099999999999</v>
      </c>
      <c r="I2032" s="7">
        <v>0.45150699999999999</v>
      </c>
      <c r="J2032" s="7">
        <v>0.153471</v>
      </c>
      <c r="L2032" s="7"/>
      <c r="M2032" s="7"/>
    </row>
    <row r="2033" spans="2:13" x14ac:dyDescent="0.25">
      <c r="B2033" s="6">
        <v>-121.75</v>
      </c>
      <c r="C2033" s="6">
        <v>42.45</v>
      </c>
      <c r="D2033" s="7">
        <v>0.14191200000000001</v>
      </c>
      <c r="E2033" s="7">
        <v>0.31202400000000002</v>
      </c>
      <c r="F2033" s="7">
        <v>0.105434</v>
      </c>
      <c r="H2033" s="7">
        <v>0.215666</v>
      </c>
      <c r="I2033" s="7">
        <v>0.48472500000000002</v>
      </c>
      <c r="J2033" s="7">
        <v>0.162998</v>
      </c>
      <c r="L2033" s="7"/>
      <c r="M2033" s="7"/>
    </row>
    <row r="2034" spans="2:13" x14ac:dyDescent="0.25">
      <c r="B2034" s="6">
        <v>-121.8</v>
      </c>
      <c r="C2034" s="6">
        <v>42.45</v>
      </c>
      <c r="D2034" s="7">
        <v>0.15098200000000001</v>
      </c>
      <c r="E2034" s="7">
        <v>0.33180900000000002</v>
      </c>
      <c r="F2034" s="7">
        <v>0.11160200000000001</v>
      </c>
      <c r="H2034" s="7">
        <v>0.23529</v>
      </c>
      <c r="I2034" s="7">
        <v>0.53047900000000003</v>
      </c>
      <c r="J2034" s="7">
        <v>0.175901</v>
      </c>
      <c r="L2034" s="7"/>
      <c r="M2034" s="7"/>
    </row>
    <row r="2035" spans="2:13" x14ac:dyDescent="0.25">
      <c r="B2035" s="6">
        <v>-121.85</v>
      </c>
      <c r="C2035" s="6">
        <v>42.45</v>
      </c>
      <c r="D2035" s="7">
        <v>0.160635</v>
      </c>
      <c r="E2035" s="7">
        <v>0.35353000000000001</v>
      </c>
      <c r="F2035" s="7">
        <v>0.118723</v>
      </c>
      <c r="H2035" s="7">
        <v>0.26206600000000002</v>
      </c>
      <c r="I2035" s="7">
        <v>0.59151900000000002</v>
      </c>
      <c r="J2035" s="7">
        <v>0.192715</v>
      </c>
      <c r="L2035" s="7"/>
      <c r="M2035" s="7"/>
    </row>
    <row r="2036" spans="2:13" x14ac:dyDescent="0.25">
      <c r="B2036" s="6">
        <v>-121.9</v>
      </c>
      <c r="C2036" s="6">
        <v>42.45</v>
      </c>
      <c r="D2036" s="7">
        <v>0.169403</v>
      </c>
      <c r="E2036" s="7">
        <v>0.373251</v>
      </c>
      <c r="F2036" s="7">
        <v>0.12553400000000001</v>
      </c>
      <c r="H2036" s="7">
        <v>0.28962599999999999</v>
      </c>
      <c r="I2036" s="7">
        <v>0.65462799999999999</v>
      </c>
      <c r="J2036" s="7">
        <v>0.209844</v>
      </c>
      <c r="L2036" s="7"/>
      <c r="M2036" s="7"/>
    </row>
    <row r="2037" spans="2:13" x14ac:dyDescent="0.25">
      <c r="B2037" s="6">
        <v>-121.95</v>
      </c>
      <c r="C2037" s="6">
        <v>42.45</v>
      </c>
      <c r="D2037" s="7">
        <v>0.175373</v>
      </c>
      <c r="E2037" s="7">
        <v>0.3861</v>
      </c>
      <c r="F2037" s="7">
        <v>0.13045399999999999</v>
      </c>
      <c r="H2037" s="7">
        <v>0.30404700000000001</v>
      </c>
      <c r="I2037" s="7">
        <v>0.68571499999999996</v>
      </c>
      <c r="J2037" s="7">
        <v>0.22053300000000001</v>
      </c>
      <c r="L2037" s="7"/>
      <c r="M2037" s="7"/>
    </row>
    <row r="2038" spans="2:13" x14ac:dyDescent="0.25">
      <c r="B2038" s="6">
        <v>-122</v>
      </c>
      <c r="C2038" s="6">
        <v>42.45</v>
      </c>
      <c r="D2038" s="7">
        <v>0.17671400000000001</v>
      </c>
      <c r="E2038" s="7">
        <v>0.38879999999999998</v>
      </c>
      <c r="F2038" s="7">
        <v>0.131602</v>
      </c>
      <c r="H2038" s="7">
        <v>0.30182199999999998</v>
      </c>
      <c r="I2038" s="7">
        <v>0.68216399999999999</v>
      </c>
      <c r="J2038" s="7">
        <v>0.22049299999999999</v>
      </c>
      <c r="L2038" s="7"/>
      <c r="M2038" s="7"/>
    </row>
    <row r="2039" spans="2:13" x14ac:dyDescent="0.25">
      <c r="B2039" s="6">
        <v>-122.05</v>
      </c>
      <c r="C2039" s="6">
        <v>42.45</v>
      </c>
      <c r="D2039" s="7">
        <v>0.172737</v>
      </c>
      <c r="E2039" s="7">
        <v>0.379936</v>
      </c>
      <c r="F2039" s="7">
        <v>0.12969700000000001</v>
      </c>
      <c r="H2039" s="7">
        <v>0.29114499999999999</v>
      </c>
      <c r="I2039" s="7">
        <v>0.65843799999999997</v>
      </c>
      <c r="J2039" s="7">
        <v>0.216589</v>
      </c>
      <c r="L2039" s="7"/>
      <c r="M2039" s="7"/>
    </row>
    <row r="2040" spans="2:13" x14ac:dyDescent="0.25">
      <c r="B2040" s="6">
        <v>-122.1</v>
      </c>
      <c r="C2040" s="6">
        <v>42.45</v>
      </c>
      <c r="D2040" s="7">
        <v>0.168294</v>
      </c>
      <c r="E2040" s="7">
        <v>0.369446</v>
      </c>
      <c r="F2040" s="7">
        <v>0.12822600000000001</v>
      </c>
      <c r="H2040" s="7">
        <v>0.28596500000000002</v>
      </c>
      <c r="I2040" s="7">
        <v>0.643316</v>
      </c>
      <c r="J2040" s="7">
        <v>0.216139</v>
      </c>
      <c r="L2040" s="7"/>
      <c r="M2040" s="7"/>
    </row>
    <row r="2041" spans="2:13" x14ac:dyDescent="0.25">
      <c r="B2041" s="6">
        <v>-122.15</v>
      </c>
      <c r="C2041" s="6">
        <v>42.45</v>
      </c>
      <c r="D2041" s="7">
        <v>0.161993</v>
      </c>
      <c r="E2041" s="7">
        <v>0.35446499999999997</v>
      </c>
      <c r="F2041" s="7">
        <v>0.12528</v>
      </c>
      <c r="H2041" s="7">
        <v>0.27202399999999999</v>
      </c>
      <c r="I2041" s="7">
        <v>0.60758000000000001</v>
      </c>
      <c r="J2041" s="7">
        <v>0.210424</v>
      </c>
      <c r="L2041" s="7"/>
      <c r="M2041" s="7"/>
    </row>
    <row r="2042" spans="2:13" x14ac:dyDescent="0.25">
      <c r="B2042" s="6">
        <v>-122.2</v>
      </c>
      <c r="C2042" s="6">
        <v>42.45</v>
      </c>
      <c r="D2042" s="7">
        <v>0.155447</v>
      </c>
      <c r="E2042" s="7">
        <v>0.33892</v>
      </c>
      <c r="F2042" s="7">
        <v>0.121688</v>
      </c>
      <c r="H2042" s="7">
        <v>0.25557299999999999</v>
      </c>
      <c r="I2042" s="7">
        <v>0.56798599999999999</v>
      </c>
      <c r="J2042" s="7">
        <v>0.20257700000000001</v>
      </c>
      <c r="L2042" s="7"/>
      <c r="M2042" s="7"/>
    </row>
    <row r="2043" spans="2:13" x14ac:dyDescent="0.25">
      <c r="B2043" s="6">
        <v>-122.25</v>
      </c>
      <c r="C2043" s="6">
        <v>42.45</v>
      </c>
      <c r="D2043" s="7">
        <v>0.14912300000000001</v>
      </c>
      <c r="E2043" s="7">
        <v>0.32355499999999998</v>
      </c>
      <c r="F2043" s="7">
        <v>0.117629</v>
      </c>
      <c r="H2043" s="7">
        <v>0.23774200000000001</v>
      </c>
      <c r="I2043" s="7">
        <v>0.52565300000000004</v>
      </c>
      <c r="J2043" s="7">
        <v>0.19234499999999999</v>
      </c>
      <c r="L2043" s="7"/>
      <c r="M2043" s="7"/>
    </row>
    <row r="2044" spans="2:13" x14ac:dyDescent="0.25">
      <c r="B2044" s="6">
        <v>-122.3</v>
      </c>
      <c r="C2044" s="6">
        <v>42.45</v>
      </c>
      <c r="D2044" s="7">
        <v>0.14279500000000001</v>
      </c>
      <c r="E2044" s="7">
        <v>0.30895600000000001</v>
      </c>
      <c r="F2044" s="7">
        <v>0.113244</v>
      </c>
      <c r="H2044" s="7">
        <v>0.221021</v>
      </c>
      <c r="I2044" s="7">
        <v>0.48684500000000003</v>
      </c>
      <c r="J2044" s="7">
        <v>0.181199</v>
      </c>
      <c r="L2044" s="7"/>
      <c r="M2044" s="7"/>
    </row>
    <row r="2045" spans="2:13" x14ac:dyDescent="0.25">
      <c r="B2045" s="6">
        <v>-122.35</v>
      </c>
      <c r="C2045" s="6">
        <v>42.45</v>
      </c>
      <c r="D2045" s="7">
        <v>0.13650899999999999</v>
      </c>
      <c r="E2045" s="7">
        <v>0.29611100000000001</v>
      </c>
      <c r="F2045" s="7">
        <v>0.109943</v>
      </c>
      <c r="H2045" s="7">
        <v>0.20863499999999999</v>
      </c>
      <c r="I2045" s="7">
        <v>0.457625</v>
      </c>
      <c r="J2045" s="7">
        <v>0.173624</v>
      </c>
      <c r="L2045" s="7"/>
      <c r="M2045" s="7"/>
    </row>
    <row r="2046" spans="2:13" x14ac:dyDescent="0.25">
      <c r="B2046" s="6">
        <v>-122.4</v>
      </c>
      <c r="C2046" s="6">
        <v>42.45</v>
      </c>
      <c r="D2046" s="7">
        <v>0.13123699999999999</v>
      </c>
      <c r="E2046" s="7">
        <v>0.28484599999999999</v>
      </c>
      <c r="F2046" s="7">
        <v>0.10721899999999999</v>
      </c>
      <c r="H2046" s="7">
        <v>0.19962199999999999</v>
      </c>
      <c r="I2046" s="7">
        <v>0.437029</v>
      </c>
      <c r="J2046" s="7">
        <v>0.16910600000000001</v>
      </c>
      <c r="L2046" s="7"/>
      <c r="M2046" s="7"/>
    </row>
    <row r="2047" spans="2:13" x14ac:dyDescent="0.25">
      <c r="B2047" s="6">
        <v>-122.45</v>
      </c>
      <c r="C2047" s="6">
        <v>42.45</v>
      </c>
      <c r="D2047" s="7">
        <v>0.127029</v>
      </c>
      <c r="E2047" s="7">
        <v>0.27423399999999998</v>
      </c>
      <c r="F2047" s="7">
        <v>0.105364</v>
      </c>
      <c r="H2047" s="7">
        <v>0.19317699999999999</v>
      </c>
      <c r="I2047" s="7">
        <v>0.421101</v>
      </c>
      <c r="J2047" s="7">
        <v>0.16706299999999999</v>
      </c>
      <c r="L2047" s="7"/>
      <c r="M2047" s="7"/>
    </row>
    <row r="2048" spans="2:13" x14ac:dyDescent="0.25">
      <c r="B2048" s="6">
        <v>-122.5</v>
      </c>
      <c r="C2048" s="6">
        <v>42.45</v>
      </c>
      <c r="D2048" s="7">
        <v>0.123778</v>
      </c>
      <c r="E2048" s="7">
        <v>0.26582699999999998</v>
      </c>
      <c r="F2048" s="7">
        <v>0.104201</v>
      </c>
      <c r="H2048" s="7">
        <v>0.189165</v>
      </c>
      <c r="I2048" s="7">
        <v>0.40971600000000002</v>
      </c>
      <c r="J2048" s="7">
        <v>0.16655200000000001</v>
      </c>
      <c r="L2048" s="7"/>
      <c r="M2048" s="7"/>
    </row>
    <row r="2049" spans="2:13" x14ac:dyDescent="0.25">
      <c r="B2049" s="6">
        <v>-122.55</v>
      </c>
      <c r="C2049" s="6">
        <v>42.45</v>
      </c>
      <c r="D2049" s="7">
        <v>0.12098100000000001</v>
      </c>
      <c r="E2049" s="7">
        <v>0.25859599999999999</v>
      </c>
      <c r="F2049" s="7">
        <v>0.103462</v>
      </c>
      <c r="H2049" s="7">
        <v>0.18652199999999999</v>
      </c>
      <c r="I2049" s="7">
        <v>0.40164299999999997</v>
      </c>
      <c r="J2049" s="7">
        <v>0.167152</v>
      </c>
      <c r="L2049" s="7"/>
      <c r="M2049" s="7"/>
    </row>
    <row r="2050" spans="2:13" x14ac:dyDescent="0.25">
      <c r="B2050" s="6">
        <v>-122.6</v>
      </c>
      <c r="C2050" s="6">
        <v>42.45</v>
      </c>
      <c r="D2050" s="7">
        <v>0.118828</v>
      </c>
      <c r="E2050" s="7">
        <v>0.25292100000000001</v>
      </c>
      <c r="F2050" s="7">
        <v>0.10324</v>
      </c>
      <c r="H2050" s="7">
        <v>0.185116</v>
      </c>
      <c r="I2050" s="7">
        <v>0.39656000000000002</v>
      </c>
      <c r="J2050" s="7">
        <v>0.16856099999999999</v>
      </c>
      <c r="L2050" s="7"/>
      <c r="M2050" s="7"/>
    </row>
    <row r="2051" spans="2:13" x14ac:dyDescent="0.25">
      <c r="B2051" s="6">
        <v>-122.65</v>
      </c>
      <c r="C2051" s="6">
        <v>42.45</v>
      </c>
      <c r="D2051" s="7">
        <v>0.117007</v>
      </c>
      <c r="E2051" s="7">
        <v>0.248166</v>
      </c>
      <c r="F2051" s="7">
        <v>0.103227</v>
      </c>
      <c r="H2051" s="7">
        <v>0.184359</v>
      </c>
      <c r="I2051" s="7">
        <v>0.39327899999999999</v>
      </c>
      <c r="J2051" s="7">
        <v>0.17061200000000001</v>
      </c>
      <c r="L2051" s="7"/>
      <c r="M2051" s="7"/>
    </row>
    <row r="2052" spans="2:13" x14ac:dyDescent="0.25">
      <c r="B2052" s="6">
        <v>-122.7</v>
      </c>
      <c r="C2052" s="6">
        <v>42.45</v>
      </c>
      <c r="D2052" s="7">
        <v>0.115553</v>
      </c>
      <c r="E2052" s="7">
        <v>0.24430299999999999</v>
      </c>
      <c r="F2052" s="7">
        <v>0.10351</v>
      </c>
      <c r="H2052" s="7">
        <v>0.18421599999999999</v>
      </c>
      <c r="I2052" s="7">
        <v>0.39152100000000001</v>
      </c>
      <c r="J2052" s="7">
        <v>0.17310200000000001</v>
      </c>
      <c r="L2052" s="7"/>
      <c r="M2052" s="7"/>
    </row>
    <row r="2053" spans="2:13" x14ac:dyDescent="0.25">
      <c r="B2053" s="6">
        <v>-122.75</v>
      </c>
      <c r="C2053" s="6">
        <v>42.45</v>
      </c>
      <c r="D2053" s="7">
        <v>0.11504300000000001</v>
      </c>
      <c r="E2053" s="7">
        <v>0.24257600000000001</v>
      </c>
      <c r="F2053" s="7">
        <v>0.10434400000000001</v>
      </c>
      <c r="H2053" s="7">
        <v>0.18625</v>
      </c>
      <c r="I2053" s="7">
        <v>0.39451900000000001</v>
      </c>
      <c r="J2053" s="7">
        <v>0.176727</v>
      </c>
      <c r="L2053" s="7"/>
      <c r="M2053" s="7"/>
    </row>
    <row r="2054" spans="2:13" x14ac:dyDescent="0.25">
      <c r="B2054" s="6">
        <v>-122.8</v>
      </c>
      <c r="C2054" s="6">
        <v>42.45</v>
      </c>
      <c r="D2054" s="7">
        <v>0.114804</v>
      </c>
      <c r="E2054" s="7">
        <v>0.24148700000000001</v>
      </c>
      <c r="F2054" s="7">
        <v>0.10539800000000001</v>
      </c>
      <c r="H2054" s="7">
        <v>0.18872900000000001</v>
      </c>
      <c r="I2054" s="7">
        <v>0.39857599999999999</v>
      </c>
      <c r="J2054" s="7">
        <v>0.18068100000000001</v>
      </c>
      <c r="L2054" s="7"/>
      <c r="M2054" s="7"/>
    </row>
    <row r="2055" spans="2:13" x14ac:dyDescent="0.25">
      <c r="B2055" s="6">
        <v>-122.85</v>
      </c>
      <c r="C2055" s="6">
        <v>42.45</v>
      </c>
      <c r="D2055" s="7">
        <v>0.115673</v>
      </c>
      <c r="E2055" s="7">
        <v>0.24283299999999999</v>
      </c>
      <c r="F2055" s="7">
        <v>0.10700800000000001</v>
      </c>
      <c r="H2055" s="7">
        <v>0.19352900000000001</v>
      </c>
      <c r="I2055" s="7">
        <v>0.407746</v>
      </c>
      <c r="J2055" s="7">
        <v>0.185779</v>
      </c>
      <c r="L2055" s="7"/>
      <c r="M2055" s="7"/>
    </row>
    <row r="2056" spans="2:13" x14ac:dyDescent="0.25">
      <c r="B2056" s="6">
        <v>-122.9</v>
      </c>
      <c r="C2056" s="6">
        <v>42.45</v>
      </c>
      <c r="D2056" s="7">
        <v>0.116823</v>
      </c>
      <c r="E2056" s="7">
        <v>0.24480399999999999</v>
      </c>
      <c r="F2056" s="7">
        <v>0.10882600000000001</v>
      </c>
      <c r="H2056" s="7">
        <v>0.198795</v>
      </c>
      <c r="I2056" s="7">
        <v>0.41796699999999998</v>
      </c>
      <c r="J2056" s="7">
        <v>0.191194</v>
      </c>
      <c r="L2056" s="7"/>
      <c r="M2056" s="7"/>
    </row>
    <row r="2057" spans="2:13" x14ac:dyDescent="0.25">
      <c r="B2057" s="6">
        <v>-122.95</v>
      </c>
      <c r="C2057" s="6">
        <v>42.45</v>
      </c>
      <c r="D2057" s="7">
        <v>0.11896900000000001</v>
      </c>
      <c r="E2057" s="7">
        <v>0.24901799999999999</v>
      </c>
      <c r="F2057" s="7">
        <v>0.111127</v>
      </c>
      <c r="H2057" s="7">
        <v>0.20554600000000001</v>
      </c>
      <c r="I2057" s="7">
        <v>0.43258400000000002</v>
      </c>
      <c r="J2057" s="7">
        <v>0.19769300000000001</v>
      </c>
      <c r="L2057" s="7"/>
      <c r="M2057" s="7"/>
    </row>
    <row r="2058" spans="2:13" x14ac:dyDescent="0.25">
      <c r="B2058" s="6">
        <v>-123</v>
      </c>
      <c r="C2058" s="6">
        <v>42.45</v>
      </c>
      <c r="D2058" s="7">
        <v>0.121432</v>
      </c>
      <c r="E2058" s="7">
        <v>0.253942</v>
      </c>
      <c r="F2058" s="7">
        <v>0.11365599999999999</v>
      </c>
      <c r="H2058" s="7">
        <v>0.21196699999999999</v>
      </c>
      <c r="I2058" s="7">
        <v>0.44540200000000002</v>
      </c>
      <c r="J2058" s="7">
        <v>0.204543</v>
      </c>
      <c r="L2058" s="7"/>
      <c r="M2058" s="7"/>
    </row>
    <row r="2059" spans="2:13" x14ac:dyDescent="0.25">
      <c r="B2059" s="6">
        <v>-123.05</v>
      </c>
      <c r="C2059" s="6">
        <v>42.45</v>
      </c>
      <c r="D2059" s="7">
        <v>0.124774</v>
      </c>
      <c r="E2059" s="7">
        <v>0.26088800000000001</v>
      </c>
      <c r="F2059" s="7">
        <v>0.11662599999999999</v>
      </c>
      <c r="H2059" s="7">
        <v>0.21982099999999999</v>
      </c>
      <c r="I2059" s="7">
        <v>0.46135199999999998</v>
      </c>
      <c r="J2059" s="7">
        <v>0.21249799999999999</v>
      </c>
      <c r="L2059" s="7"/>
      <c r="M2059" s="7"/>
    </row>
    <row r="2060" spans="2:13" x14ac:dyDescent="0.25">
      <c r="B2060" s="6">
        <v>-123.1</v>
      </c>
      <c r="C2060" s="6">
        <v>42.45</v>
      </c>
      <c r="D2060" s="7">
        <v>0.12847900000000001</v>
      </c>
      <c r="E2060" s="7">
        <v>0.268648</v>
      </c>
      <c r="F2060" s="7">
        <v>0.11983199999999999</v>
      </c>
      <c r="H2060" s="7">
        <v>0.22808200000000001</v>
      </c>
      <c r="I2060" s="7">
        <v>0.478103</v>
      </c>
      <c r="J2060" s="7">
        <v>0.21978200000000001</v>
      </c>
      <c r="L2060" s="7"/>
      <c r="M2060" s="7"/>
    </row>
    <row r="2061" spans="2:13" x14ac:dyDescent="0.25">
      <c r="B2061" s="6">
        <v>-123.15</v>
      </c>
      <c r="C2061" s="6">
        <v>42.45</v>
      </c>
      <c r="D2061" s="7">
        <v>0.132995</v>
      </c>
      <c r="E2061" s="7">
        <v>0.27829300000000001</v>
      </c>
      <c r="F2061" s="7">
        <v>0.123458</v>
      </c>
      <c r="H2061" s="7">
        <v>0.237785</v>
      </c>
      <c r="I2061" s="7">
        <v>0.49790699999999999</v>
      </c>
      <c r="J2061" s="7">
        <v>0.22712299999999999</v>
      </c>
      <c r="L2061" s="7"/>
      <c r="M2061" s="7"/>
    </row>
    <row r="2062" spans="2:13" x14ac:dyDescent="0.25">
      <c r="B2062" s="6">
        <v>-123.2</v>
      </c>
      <c r="C2062" s="6">
        <v>42.45</v>
      </c>
      <c r="D2062" s="7">
        <v>0.13791900000000001</v>
      </c>
      <c r="E2062" s="7">
        <v>0.28872100000000001</v>
      </c>
      <c r="F2062" s="7">
        <v>0.127359</v>
      </c>
      <c r="H2062" s="7">
        <v>0.24799299999999999</v>
      </c>
      <c r="I2062" s="7">
        <v>0.51864500000000002</v>
      </c>
      <c r="J2062" s="7">
        <v>0.234739</v>
      </c>
      <c r="L2062" s="7"/>
      <c r="M2062" s="7"/>
    </row>
    <row r="2063" spans="2:13" x14ac:dyDescent="0.25">
      <c r="B2063" s="6">
        <v>-123.25</v>
      </c>
      <c r="C2063" s="6">
        <v>42.45</v>
      </c>
      <c r="D2063" s="7">
        <v>0.14361199999999999</v>
      </c>
      <c r="E2063" s="7">
        <v>0.29921199999999998</v>
      </c>
      <c r="F2063" s="7">
        <v>0.131665</v>
      </c>
      <c r="H2063" s="7">
        <v>0.25969300000000001</v>
      </c>
      <c r="I2063" s="7">
        <v>0.54248399999999997</v>
      </c>
      <c r="J2063" s="7">
        <v>0.243226</v>
      </c>
      <c r="L2063" s="7"/>
      <c r="M2063" s="7"/>
    </row>
    <row r="2064" spans="2:13" x14ac:dyDescent="0.25">
      <c r="B2064" s="6">
        <v>-123.3</v>
      </c>
      <c r="C2064" s="6">
        <v>42.45</v>
      </c>
      <c r="D2064" s="7">
        <v>0.149059</v>
      </c>
      <c r="E2064" s="7">
        <v>0.31058999999999998</v>
      </c>
      <c r="F2064" s="7">
        <v>0.13628399999999999</v>
      </c>
      <c r="H2064" s="7">
        <v>0.272009</v>
      </c>
      <c r="I2064" s="7">
        <v>0.567438</v>
      </c>
      <c r="J2064" s="7">
        <v>0.25204199999999999</v>
      </c>
      <c r="L2064" s="7"/>
      <c r="M2064" s="7"/>
    </row>
    <row r="2065" spans="2:13" x14ac:dyDescent="0.25">
      <c r="B2065" s="6">
        <v>-123.35</v>
      </c>
      <c r="C2065" s="6">
        <v>42.45</v>
      </c>
      <c r="D2065" s="7">
        <v>0.154969</v>
      </c>
      <c r="E2065" s="7">
        <v>0.32346599999999998</v>
      </c>
      <c r="F2065" s="7">
        <v>0.14128299999999999</v>
      </c>
      <c r="H2065" s="7">
        <v>0.28548699999999999</v>
      </c>
      <c r="I2065" s="7">
        <v>0.59546399999999999</v>
      </c>
      <c r="J2065" s="7">
        <v>0.261743</v>
      </c>
      <c r="L2065" s="7"/>
      <c r="M2065" s="7"/>
    </row>
    <row r="2066" spans="2:13" x14ac:dyDescent="0.25">
      <c r="B2066" s="6">
        <v>-123.4</v>
      </c>
      <c r="C2066" s="6">
        <v>42.45</v>
      </c>
      <c r="D2066" s="7">
        <v>0.161298</v>
      </c>
      <c r="E2066" s="7">
        <v>0.33728999999999998</v>
      </c>
      <c r="F2066" s="7">
        <v>0.14618</v>
      </c>
      <c r="H2066" s="7">
        <v>0.297344</v>
      </c>
      <c r="I2066" s="7">
        <v>0.62473900000000004</v>
      </c>
      <c r="J2066" s="7">
        <v>0.27183400000000002</v>
      </c>
      <c r="L2066" s="7"/>
      <c r="M2066" s="7"/>
    </row>
    <row r="2067" spans="2:13" x14ac:dyDescent="0.25">
      <c r="B2067" s="6">
        <v>-123.45</v>
      </c>
      <c r="C2067" s="6">
        <v>42.45</v>
      </c>
      <c r="D2067" s="7">
        <v>0.168299</v>
      </c>
      <c r="E2067" s="7">
        <v>0.35256700000000002</v>
      </c>
      <c r="F2067" s="7">
        <v>0.15092800000000001</v>
      </c>
      <c r="H2067" s="7">
        <v>0.31023000000000001</v>
      </c>
      <c r="I2067" s="7">
        <v>0.65516200000000002</v>
      </c>
      <c r="J2067" s="7">
        <v>0.28272999999999998</v>
      </c>
      <c r="L2067" s="7"/>
      <c r="M2067" s="7"/>
    </row>
    <row r="2068" spans="2:13" x14ac:dyDescent="0.25">
      <c r="B2068" s="6">
        <v>-123.5</v>
      </c>
      <c r="C2068" s="6">
        <v>42.45</v>
      </c>
      <c r="D2068" s="7">
        <v>0.17577799999999999</v>
      </c>
      <c r="E2068" s="7">
        <v>0.36891400000000002</v>
      </c>
      <c r="F2068" s="7">
        <v>0.15601400000000001</v>
      </c>
      <c r="H2068" s="7">
        <v>0.323602</v>
      </c>
      <c r="I2068" s="7">
        <v>0.681454</v>
      </c>
      <c r="J2068" s="7">
        <v>0.29406199999999999</v>
      </c>
      <c r="L2068" s="7"/>
      <c r="M2068" s="7"/>
    </row>
    <row r="2069" spans="2:13" x14ac:dyDescent="0.25">
      <c r="B2069" s="6">
        <v>-123.55</v>
      </c>
      <c r="C2069" s="6">
        <v>42.45</v>
      </c>
      <c r="D2069" s="7">
        <v>0.183976</v>
      </c>
      <c r="E2069" s="7">
        <v>0.38670900000000002</v>
      </c>
      <c r="F2069" s="7">
        <v>0.161385</v>
      </c>
      <c r="H2069" s="7">
        <v>0.337677</v>
      </c>
      <c r="I2069" s="7">
        <v>0.709063</v>
      </c>
      <c r="J2069" s="7">
        <v>0.30593599999999999</v>
      </c>
      <c r="L2069" s="7"/>
      <c r="M2069" s="7"/>
    </row>
    <row r="2070" spans="2:13" x14ac:dyDescent="0.25">
      <c r="B2070" s="6">
        <v>-123.6</v>
      </c>
      <c r="C2070" s="6">
        <v>42.45</v>
      </c>
      <c r="D2070" s="7">
        <v>0.19269700000000001</v>
      </c>
      <c r="E2070" s="7">
        <v>0.40565899999999999</v>
      </c>
      <c r="F2070" s="7">
        <v>0.16714000000000001</v>
      </c>
      <c r="H2070" s="7">
        <v>0.35211900000000002</v>
      </c>
      <c r="I2070" s="7">
        <v>0.73730799999999996</v>
      </c>
      <c r="J2070" s="7">
        <v>0.31825100000000001</v>
      </c>
      <c r="L2070" s="7"/>
      <c r="M2070" s="7"/>
    </row>
    <row r="2071" spans="2:13" x14ac:dyDescent="0.25">
      <c r="B2071" s="6">
        <v>-123.65</v>
      </c>
      <c r="C2071" s="6">
        <v>42.45</v>
      </c>
      <c r="D2071" s="7">
        <v>0.20222699999999999</v>
      </c>
      <c r="E2071" s="7">
        <v>0.42611700000000002</v>
      </c>
      <c r="F2071" s="7">
        <v>0.17317099999999999</v>
      </c>
      <c r="H2071" s="7">
        <v>0.36710599999999999</v>
      </c>
      <c r="I2071" s="7">
        <v>0.766482</v>
      </c>
      <c r="J2071" s="7">
        <v>0.329233</v>
      </c>
      <c r="L2071" s="7"/>
      <c r="M2071" s="7"/>
    </row>
    <row r="2072" spans="2:13" x14ac:dyDescent="0.25">
      <c r="B2072" s="6">
        <v>-123.7</v>
      </c>
      <c r="C2072" s="6">
        <v>42.45</v>
      </c>
      <c r="D2072" s="7">
        <v>0.21091199999999999</v>
      </c>
      <c r="E2072" s="7">
        <v>0.44505600000000001</v>
      </c>
      <c r="F2072" s="7">
        <v>0.179645</v>
      </c>
      <c r="H2072" s="7">
        <v>0.38231700000000002</v>
      </c>
      <c r="I2072" s="7">
        <v>0.79612899999999998</v>
      </c>
      <c r="J2072" s="7">
        <v>0.33898699999999998</v>
      </c>
      <c r="L2072" s="7"/>
      <c r="M2072" s="7"/>
    </row>
    <row r="2073" spans="2:13" x14ac:dyDescent="0.25">
      <c r="B2073" s="6">
        <v>-123.75</v>
      </c>
      <c r="C2073" s="6">
        <v>42.45</v>
      </c>
      <c r="D2073" s="7">
        <v>0.22054399999999999</v>
      </c>
      <c r="E2073" s="7">
        <v>0.46504000000000001</v>
      </c>
      <c r="F2073" s="7">
        <v>0.18673799999999999</v>
      </c>
      <c r="H2073" s="7">
        <v>0.39965299999999998</v>
      </c>
      <c r="I2073" s="7">
        <v>0.83040000000000003</v>
      </c>
      <c r="J2073" s="7">
        <v>0.34993000000000002</v>
      </c>
      <c r="L2073" s="7"/>
      <c r="M2073" s="7"/>
    </row>
    <row r="2074" spans="2:13" x14ac:dyDescent="0.25">
      <c r="B2074" s="6">
        <v>-123.8</v>
      </c>
      <c r="C2074" s="6">
        <v>42.45</v>
      </c>
      <c r="D2074" s="7">
        <v>0.23094400000000001</v>
      </c>
      <c r="E2074" s="7">
        <v>0.48664299999999999</v>
      </c>
      <c r="F2074" s="7">
        <v>0.19442000000000001</v>
      </c>
      <c r="H2074" s="7">
        <v>0.41433700000000001</v>
      </c>
      <c r="I2074" s="7">
        <v>0.86547200000000002</v>
      </c>
      <c r="J2074" s="7">
        <v>0.36110999999999999</v>
      </c>
      <c r="L2074" s="7"/>
      <c r="M2074" s="7"/>
    </row>
    <row r="2075" spans="2:13" x14ac:dyDescent="0.25">
      <c r="B2075" s="6">
        <v>-123.85</v>
      </c>
      <c r="C2075" s="6">
        <v>42.45</v>
      </c>
      <c r="D2075" s="7">
        <v>0.24285799999999999</v>
      </c>
      <c r="E2075" s="7">
        <v>0.51128700000000005</v>
      </c>
      <c r="F2075" s="7">
        <v>0.20297299999999999</v>
      </c>
      <c r="H2075" s="7">
        <v>0.43212600000000001</v>
      </c>
      <c r="I2075" s="7">
        <v>0.90751000000000004</v>
      </c>
      <c r="J2075" s="7">
        <v>0.37407899999999999</v>
      </c>
      <c r="L2075" s="7"/>
      <c r="M2075" s="7"/>
    </row>
    <row r="2076" spans="2:13" x14ac:dyDescent="0.25">
      <c r="B2076" s="6">
        <v>-123.9</v>
      </c>
      <c r="C2076" s="6">
        <v>42.45</v>
      </c>
      <c r="D2076" s="7">
        <v>0.25612299999999999</v>
      </c>
      <c r="E2076" s="7">
        <v>0.53878999999999999</v>
      </c>
      <c r="F2076" s="7">
        <v>0.21243999999999999</v>
      </c>
      <c r="H2076" s="7">
        <v>0.45029599999999997</v>
      </c>
      <c r="I2076" s="7">
        <v>0.95136699999999996</v>
      </c>
      <c r="J2076" s="7">
        <v>0.38751400000000003</v>
      </c>
      <c r="L2076" s="7"/>
      <c r="M2076" s="7"/>
    </row>
    <row r="2077" spans="2:13" x14ac:dyDescent="0.25">
      <c r="B2077" s="6">
        <v>-123.95</v>
      </c>
      <c r="C2077" s="6">
        <v>42.45</v>
      </c>
      <c r="D2077" s="7">
        <v>0.27140199999999998</v>
      </c>
      <c r="E2077" s="7">
        <v>0.570492</v>
      </c>
      <c r="F2077" s="7">
        <v>0.22154199999999999</v>
      </c>
      <c r="H2077" s="7">
        <v>0.47257399999999999</v>
      </c>
      <c r="I2077" s="7">
        <v>0.99786699999999995</v>
      </c>
      <c r="J2077" s="7">
        <v>0.40326899999999999</v>
      </c>
      <c r="L2077" s="7"/>
      <c r="M2077" s="7"/>
    </row>
    <row r="2078" spans="2:13" x14ac:dyDescent="0.25">
      <c r="B2078" s="6">
        <v>-124</v>
      </c>
      <c r="C2078" s="6">
        <v>42.45</v>
      </c>
      <c r="D2078" s="7">
        <v>0.28797499999999998</v>
      </c>
      <c r="E2078" s="7">
        <v>0.60662700000000003</v>
      </c>
      <c r="F2078" s="7">
        <v>0.23105400000000001</v>
      </c>
      <c r="H2078" s="7">
        <v>0.49582199999999998</v>
      </c>
      <c r="I2078" s="7">
        <v>1.04217</v>
      </c>
      <c r="J2078" s="7">
        <v>0.41987099999999999</v>
      </c>
      <c r="L2078" s="7"/>
      <c r="M2078" s="7"/>
    </row>
    <row r="2079" spans="2:13" x14ac:dyDescent="0.25">
      <c r="B2079" s="6">
        <v>-124.05</v>
      </c>
      <c r="C2079" s="6">
        <v>42.45</v>
      </c>
      <c r="D2079" s="7">
        <v>0.305925</v>
      </c>
      <c r="E2079" s="7">
        <v>0.65171100000000004</v>
      </c>
      <c r="F2079" s="7">
        <v>0.24265800000000001</v>
      </c>
      <c r="H2079" s="7">
        <v>0.52507400000000004</v>
      </c>
      <c r="I2079" s="7">
        <v>1.0976300000000001</v>
      </c>
      <c r="J2079" s="7">
        <v>0.43980799999999998</v>
      </c>
      <c r="L2079" s="7"/>
      <c r="M2079" s="7"/>
    </row>
    <row r="2080" spans="2:13" x14ac:dyDescent="0.25">
      <c r="B2080" s="6">
        <v>-124.1</v>
      </c>
      <c r="C2080" s="6">
        <v>42.45</v>
      </c>
      <c r="D2080" s="7">
        <v>0.32670700000000003</v>
      </c>
      <c r="E2080" s="7">
        <v>0.69431900000000002</v>
      </c>
      <c r="F2080" s="7">
        <v>0.25612499999999999</v>
      </c>
      <c r="H2080" s="7">
        <v>0.55644099999999996</v>
      </c>
      <c r="I2080" s="7">
        <v>1.1580699999999999</v>
      </c>
      <c r="J2080" s="7">
        <v>0.461393</v>
      </c>
      <c r="L2080" s="7"/>
      <c r="M2080" s="7"/>
    </row>
    <row r="2081" spans="2:13" x14ac:dyDescent="0.25">
      <c r="B2081" s="6">
        <v>-124.15</v>
      </c>
      <c r="C2081" s="6">
        <v>42.45</v>
      </c>
      <c r="D2081" s="7">
        <v>0.35224899999999998</v>
      </c>
      <c r="E2081" s="7">
        <v>0.746892</v>
      </c>
      <c r="F2081" s="7">
        <v>0.272673</v>
      </c>
      <c r="H2081" s="7">
        <v>0.58757599999999999</v>
      </c>
      <c r="I2081" s="7">
        <v>1.2338499999999999</v>
      </c>
      <c r="J2081" s="7">
        <v>0.48737599999999998</v>
      </c>
      <c r="L2081" s="7"/>
      <c r="M2081" s="7"/>
    </row>
    <row r="2082" spans="2:13" x14ac:dyDescent="0.25">
      <c r="B2082" s="6">
        <v>-124.2</v>
      </c>
      <c r="C2082" s="6">
        <v>42.45</v>
      </c>
      <c r="D2082" s="7">
        <v>0.38575100000000001</v>
      </c>
      <c r="E2082" s="7">
        <v>0.81494500000000003</v>
      </c>
      <c r="F2082" s="7">
        <v>0.29420600000000002</v>
      </c>
      <c r="H2082" s="7">
        <v>0.62426999999999999</v>
      </c>
      <c r="I2082" s="7">
        <v>1.3264800000000001</v>
      </c>
      <c r="J2082" s="7">
        <v>0.51058099999999995</v>
      </c>
      <c r="L2082" s="7"/>
      <c r="M2082" s="7"/>
    </row>
    <row r="2083" spans="2:13" x14ac:dyDescent="0.25">
      <c r="B2083" s="6">
        <v>-124.25</v>
      </c>
      <c r="C2083" s="6">
        <v>42.45</v>
      </c>
      <c r="D2083" s="7">
        <v>0.423655</v>
      </c>
      <c r="E2083" s="7">
        <v>0.90438300000000005</v>
      </c>
      <c r="F2083" s="7">
        <v>0.322793</v>
      </c>
      <c r="H2083" s="7">
        <v>0.67191599999999996</v>
      </c>
      <c r="I2083" s="7">
        <v>1.4496199999999999</v>
      </c>
      <c r="J2083" s="7">
        <v>0.54036600000000001</v>
      </c>
      <c r="L2083" s="7"/>
      <c r="M2083" s="7"/>
    </row>
    <row r="2084" spans="2:13" x14ac:dyDescent="0.25">
      <c r="B2084" s="6">
        <v>-124.3</v>
      </c>
      <c r="C2084" s="6">
        <v>42.45</v>
      </c>
      <c r="D2084" s="7">
        <v>0.47322599999999998</v>
      </c>
      <c r="E2084" s="7">
        <v>1.01749</v>
      </c>
      <c r="F2084" s="7">
        <v>0.35425800000000002</v>
      </c>
      <c r="H2084" s="7">
        <v>0.73779799999999995</v>
      </c>
      <c r="I2084" s="7">
        <v>1.5893999999999999</v>
      </c>
      <c r="J2084" s="7">
        <v>0.58156200000000002</v>
      </c>
      <c r="L2084" s="7"/>
      <c r="M2084" s="7"/>
    </row>
    <row r="2085" spans="2:13" x14ac:dyDescent="0.25">
      <c r="B2085" s="6">
        <v>-124.35</v>
      </c>
      <c r="C2085" s="6">
        <v>42.45</v>
      </c>
      <c r="D2085" s="7">
        <v>0.53850500000000001</v>
      </c>
      <c r="E2085" s="7">
        <v>1.1394200000000001</v>
      </c>
      <c r="F2085" s="7">
        <v>0.39466400000000001</v>
      </c>
      <c r="H2085" s="7">
        <v>0.81779000000000002</v>
      </c>
      <c r="I2085" s="7">
        <v>1.76945</v>
      </c>
      <c r="J2085" s="7">
        <v>0.63735900000000001</v>
      </c>
      <c r="L2085" s="7"/>
      <c r="M2085" s="7"/>
    </row>
    <row r="2086" spans="2:13" x14ac:dyDescent="0.25">
      <c r="B2086" s="6">
        <v>-124.4</v>
      </c>
      <c r="C2086" s="6">
        <v>42.45</v>
      </c>
      <c r="D2086" s="7">
        <v>0.59416800000000003</v>
      </c>
      <c r="E2086" s="7">
        <v>1.2606999999999999</v>
      </c>
      <c r="F2086" s="7">
        <v>0.43585000000000002</v>
      </c>
      <c r="H2086" s="7">
        <v>0.89801799999999998</v>
      </c>
      <c r="I2086" s="7">
        <v>1.96733</v>
      </c>
      <c r="J2086" s="7">
        <v>0.70125199999999999</v>
      </c>
      <c r="L2086" s="7"/>
      <c r="M2086" s="7"/>
    </row>
    <row r="2087" spans="2:13" x14ac:dyDescent="0.25">
      <c r="B2087" s="6">
        <v>-124.45</v>
      </c>
      <c r="C2087" s="6">
        <v>42.45</v>
      </c>
      <c r="D2087" s="7">
        <v>0.571295</v>
      </c>
      <c r="E2087" s="7">
        <v>1.2071799999999999</v>
      </c>
      <c r="F2087" s="7">
        <v>0.41727500000000001</v>
      </c>
      <c r="H2087" s="7">
        <v>0.86543099999999995</v>
      </c>
      <c r="I2087" s="7">
        <v>1.88252</v>
      </c>
      <c r="J2087" s="7">
        <v>0.67634099999999997</v>
      </c>
      <c r="L2087" s="7"/>
      <c r="M2087" s="7"/>
    </row>
    <row r="2088" spans="2:13" x14ac:dyDescent="0.25">
      <c r="B2088" s="6">
        <v>-124.5</v>
      </c>
      <c r="C2088" s="6">
        <v>42.45</v>
      </c>
      <c r="D2088" s="7">
        <v>0.53029999999999999</v>
      </c>
      <c r="E2088" s="7">
        <v>1.1230199999999999</v>
      </c>
      <c r="F2088" s="7">
        <v>0.38893699999999998</v>
      </c>
      <c r="H2088" s="7">
        <v>0.82715300000000003</v>
      </c>
      <c r="I2088" s="7">
        <v>1.77765</v>
      </c>
      <c r="J2088" s="7">
        <v>0.64625900000000003</v>
      </c>
      <c r="L2088" s="7"/>
      <c r="M2088" s="7"/>
    </row>
    <row r="2089" spans="2:13" x14ac:dyDescent="0.25">
      <c r="B2089" s="6">
        <v>-124.55</v>
      </c>
      <c r="C2089" s="6">
        <v>42.45</v>
      </c>
      <c r="D2089" s="7">
        <v>0.50309999999999999</v>
      </c>
      <c r="E2089" s="7">
        <v>1.0655600000000001</v>
      </c>
      <c r="F2089" s="7">
        <v>0.37140000000000001</v>
      </c>
      <c r="H2089" s="7">
        <v>0.81463200000000002</v>
      </c>
      <c r="I2089" s="7">
        <v>1.7318100000000001</v>
      </c>
      <c r="J2089" s="7">
        <v>0.63549500000000003</v>
      </c>
      <c r="L2089" s="7"/>
      <c r="M2089" s="7"/>
    </row>
    <row r="2090" spans="2:13" x14ac:dyDescent="0.25">
      <c r="B2090" s="6">
        <v>-124.6</v>
      </c>
      <c r="C2090" s="6">
        <v>42.45</v>
      </c>
      <c r="D2090" s="7">
        <v>0.48581000000000002</v>
      </c>
      <c r="E2090" s="7">
        <v>1.02443</v>
      </c>
      <c r="F2090" s="7">
        <v>0.36040699999999998</v>
      </c>
      <c r="H2090" s="7">
        <v>0.81140000000000001</v>
      </c>
      <c r="I2090" s="7">
        <v>1.7085900000000001</v>
      </c>
      <c r="J2090" s="7">
        <v>0.63246400000000003</v>
      </c>
      <c r="L2090" s="7"/>
      <c r="M2090" s="7"/>
    </row>
    <row r="2091" spans="2:13" x14ac:dyDescent="0.25">
      <c r="B2091" s="6">
        <v>-124.65</v>
      </c>
      <c r="C2091" s="6">
        <v>42.45</v>
      </c>
      <c r="D2091" s="7">
        <v>0.473441</v>
      </c>
      <c r="E2091" s="7">
        <v>0.99383500000000002</v>
      </c>
      <c r="F2091" s="7">
        <v>0.35265400000000002</v>
      </c>
      <c r="H2091" s="7">
        <v>0.81033599999999995</v>
      </c>
      <c r="I2091" s="7">
        <v>1.69428</v>
      </c>
      <c r="J2091" s="7">
        <v>0.63170899999999996</v>
      </c>
      <c r="L2091" s="7"/>
      <c r="M2091" s="7"/>
    </row>
    <row r="2092" spans="2:13" x14ac:dyDescent="0.25">
      <c r="B2092" s="6">
        <v>-124.7</v>
      </c>
      <c r="C2092" s="6">
        <v>42.45</v>
      </c>
      <c r="D2092" s="7">
        <v>0.46519300000000002</v>
      </c>
      <c r="E2092" s="7">
        <v>0.97296800000000006</v>
      </c>
      <c r="F2092" s="7">
        <v>0.34749200000000002</v>
      </c>
      <c r="H2092" s="7">
        <v>0.81130800000000003</v>
      </c>
      <c r="I2092" s="7">
        <v>1.68788</v>
      </c>
      <c r="J2092" s="7">
        <v>0.63283999999999996</v>
      </c>
      <c r="L2092" s="7"/>
      <c r="M2092" s="7"/>
    </row>
    <row r="2093" spans="2:13" x14ac:dyDescent="0.25">
      <c r="B2093" s="6">
        <v>-124.75</v>
      </c>
      <c r="C2093" s="6">
        <v>42.45</v>
      </c>
      <c r="D2093" s="7">
        <v>0.45997199999999999</v>
      </c>
      <c r="E2093" s="7">
        <v>0.95586199999999999</v>
      </c>
      <c r="F2093" s="7">
        <v>0.34416600000000003</v>
      </c>
      <c r="H2093" s="7">
        <v>0.81459099999999995</v>
      </c>
      <c r="I2093" s="7">
        <v>1.68876</v>
      </c>
      <c r="J2093" s="7">
        <v>0.63579699999999995</v>
      </c>
      <c r="L2093" s="7"/>
      <c r="M2093" s="7"/>
    </row>
    <row r="2094" spans="2:13" x14ac:dyDescent="0.25">
      <c r="B2094" s="6">
        <v>-124.8</v>
      </c>
      <c r="C2094" s="6">
        <v>42.45</v>
      </c>
      <c r="D2094" s="7">
        <v>0.45606999999999998</v>
      </c>
      <c r="E2094" s="7">
        <v>0.94195600000000002</v>
      </c>
      <c r="F2094" s="7">
        <v>0.34162399999999998</v>
      </c>
      <c r="H2094" s="7">
        <v>0.81914600000000004</v>
      </c>
      <c r="I2094" s="7">
        <v>1.69329</v>
      </c>
      <c r="J2094" s="7">
        <v>0.63961699999999999</v>
      </c>
      <c r="L2094" s="7"/>
      <c r="M2094" s="7"/>
    </row>
    <row r="2095" spans="2:13" x14ac:dyDescent="0.25">
      <c r="B2095" s="6">
        <v>-124.85</v>
      </c>
      <c r="C2095" s="6">
        <v>42.45</v>
      </c>
      <c r="D2095" s="7">
        <v>0.45566499999999999</v>
      </c>
      <c r="E2095" s="7">
        <v>0.937693</v>
      </c>
      <c r="F2095" s="7">
        <v>0.34087600000000001</v>
      </c>
      <c r="H2095" s="7">
        <v>0.82605300000000004</v>
      </c>
      <c r="I2095" s="7">
        <v>1.7061299999999999</v>
      </c>
      <c r="J2095" s="7">
        <v>0.64515400000000001</v>
      </c>
      <c r="L2095" s="7"/>
      <c r="M2095" s="7"/>
    </row>
    <row r="2096" spans="2:13" x14ac:dyDescent="0.25">
      <c r="B2096" s="6">
        <v>-124.9</v>
      </c>
      <c r="C2096" s="6">
        <v>42.45</v>
      </c>
      <c r="D2096" s="7">
        <v>0.45618799999999998</v>
      </c>
      <c r="E2096" s="7">
        <v>0.93576899999999996</v>
      </c>
      <c r="F2096" s="7">
        <v>0.34070400000000001</v>
      </c>
      <c r="H2096" s="7">
        <v>0.83364000000000005</v>
      </c>
      <c r="I2096" s="7">
        <v>1.72106</v>
      </c>
      <c r="J2096" s="7">
        <v>0.65128699999999995</v>
      </c>
      <c r="L2096" s="7"/>
      <c r="M2096" s="7"/>
    </row>
    <row r="2097" spans="2:13" x14ac:dyDescent="0.25">
      <c r="B2097" s="6">
        <v>-124.95</v>
      </c>
      <c r="C2097" s="6">
        <v>42.45</v>
      </c>
      <c r="D2097" s="7">
        <v>0.458424</v>
      </c>
      <c r="E2097" s="7">
        <v>0.93838999999999995</v>
      </c>
      <c r="F2097" s="7">
        <v>0.34153099999999997</v>
      </c>
      <c r="H2097" s="7">
        <v>0.84225099999999997</v>
      </c>
      <c r="I2097" s="7">
        <v>1.7394400000000001</v>
      </c>
      <c r="J2097" s="7">
        <v>0.65841400000000005</v>
      </c>
      <c r="L2097" s="7"/>
      <c r="M2097" s="7"/>
    </row>
    <row r="2098" spans="2:13" x14ac:dyDescent="0.25">
      <c r="B2098" s="6">
        <v>-125</v>
      </c>
      <c r="C2098" s="6">
        <v>42.45</v>
      </c>
      <c r="D2098" s="7">
        <v>0.461893</v>
      </c>
      <c r="E2098" s="7">
        <v>0.94423000000000001</v>
      </c>
      <c r="F2098" s="7">
        <v>0.34312399999999998</v>
      </c>
      <c r="H2098" s="7">
        <v>0.85148599999999997</v>
      </c>
      <c r="I2098" s="7">
        <v>1.75997</v>
      </c>
      <c r="J2098" s="7">
        <v>0.66613500000000003</v>
      </c>
      <c r="L2098" s="7"/>
      <c r="M2098" s="7"/>
    </row>
    <row r="2099" spans="2:13" x14ac:dyDescent="0.25">
      <c r="B2099" s="6">
        <v>-116.35</v>
      </c>
      <c r="C2099" s="6">
        <v>42.5</v>
      </c>
      <c r="D2099" s="7">
        <v>4.28621E-2</v>
      </c>
      <c r="E2099" s="7">
        <v>9.2869300000000002E-2</v>
      </c>
      <c r="F2099" s="7">
        <v>3.4214700000000001E-2</v>
      </c>
      <c r="H2099" s="7">
        <v>6.7631499999999997E-2</v>
      </c>
      <c r="I2099" s="7">
        <v>0.14891599999999999</v>
      </c>
      <c r="J2099" s="7">
        <v>4.9207099999999997E-2</v>
      </c>
      <c r="L2099" s="7"/>
      <c r="M2099" s="7"/>
    </row>
    <row r="2100" spans="2:13" x14ac:dyDescent="0.25">
      <c r="B2100" s="6">
        <v>-116.4</v>
      </c>
      <c r="C2100" s="6">
        <v>42.5</v>
      </c>
      <c r="D2100" s="7">
        <v>4.2949399999999999E-2</v>
      </c>
      <c r="E2100" s="7">
        <v>9.3027499999999999E-2</v>
      </c>
      <c r="F2100" s="7">
        <v>3.4274699999999998E-2</v>
      </c>
      <c r="H2100" s="7">
        <v>6.7718299999999995E-2</v>
      </c>
      <c r="I2100" s="7">
        <v>0.149062</v>
      </c>
      <c r="J2100" s="7">
        <v>4.9322900000000003E-2</v>
      </c>
      <c r="L2100" s="7"/>
      <c r="M2100" s="7"/>
    </row>
    <row r="2101" spans="2:13" x14ac:dyDescent="0.25">
      <c r="B2101" s="6">
        <v>-116.45</v>
      </c>
      <c r="C2101" s="6">
        <v>42.5</v>
      </c>
      <c r="D2101" s="7">
        <v>4.30607E-2</v>
      </c>
      <c r="E2101" s="7">
        <v>9.3239100000000005E-2</v>
      </c>
      <c r="F2101" s="7">
        <v>3.4368599999999999E-2</v>
      </c>
      <c r="H2101" s="7">
        <v>6.7839800000000006E-2</v>
      </c>
      <c r="I2101" s="7">
        <v>0.149285</v>
      </c>
      <c r="J2101" s="7">
        <v>4.9469699999999998E-2</v>
      </c>
      <c r="L2101" s="7"/>
      <c r="M2101" s="7"/>
    </row>
    <row r="2102" spans="2:13" x14ac:dyDescent="0.25">
      <c r="B2102" s="6">
        <v>-116.5</v>
      </c>
      <c r="C2102" s="6">
        <v>42.5</v>
      </c>
      <c r="D2102" s="7">
        <v>4.3185300000000003E-2</v>
      </c>
      <c r="E2102" s="7">
        <v>9.3479999999999994E-2</v>
      </c>
      <c r="F2102" s="7">
        <v>3.4452000000000003E-2</v>
      </c>
      <c r="H2102" s="7">
        <v>6.7982600000000004E-2</v>
      </c>
      <c r="I2102" s="7">
        <v>0.14955299999999999</v>
      </c>
      <c r="J2102" s="7">
        <v>4.9618900000000001E-2</v>
      </c>
      <c r="L2102" s="7"/>
      <c r="M2102" s="7"/>
    </row>
    <row r="2103" spans="2:13" x14ac:dyDescent="0.25">
      <c r="B2103" s="6">
        <v>-116.55</v>
      </c>
      <c r="C2103" s="6">
        <v>42.5</v>
      </c>
      <c r="D2103" s="7">
        <v>4.3338000000000002E-2</v>
      </c>
      <c r="E2103" s="7">
        <v>9.3784199999999998E-2</v>
      </c>
      <c r="F2103" s="7">
        <v>3.4566199999999998E-2</v>
      </c>
      <c r="H2103" s="7">
        <v>6.8168300000000001E-2</v>
      </c>
      <c r="I2103" s="7">
        <v>0.14991599999999999</v>
      </c>
      <c r="J2103" s="7">
        <v>4.9800700000000003E-2</v>
      </c>
      <c r="L2103" s="7"/>
      <c r="M2103" s="7"/>
    </row>
    <row r="2104" spans="2:13" x14ac:dyDescent="0.25">
      <c r="B2104" s="6">
        <v>-116.6</v>
      </c>
      <c r="C2104" s="6">
        <v>42.5</v>
      </c>
      <c r="D2104" s="7">
        <v>4.3506400000000001E-2</v>
      </c>
      <c r="E2104" s="7">
        <v>9.4123100000000001E-2</v>
      </c>
      <c r="F2104" s="7">
        <v>3.4681700000000003E-2</v>
      </c>
      <c r="H2104" s="7">
        <v>6.8381499999999998E-2</v>
      </c>
      <c r="I2104" s="7">
        <v>0.150339</v>
      </c>
      <c r="J2104" s="7">
        <v>4.99941E-2</v>
      </c>
      <c r="L2104" s="7"/>
      <c r="M2104" s="7"/>
    </row>
    <row r="2105" spans="2:13" x14ac:dyDescent="0.25">
      <c r="B2105" s="6">
        <v>-116.65</v>
      </c>
      <c r="C2105" s="6">
        <v>42.5</v>
      </c>
      <c r="D2105" s="7">
        <v>4.3707200000000002E-2</v>
      </c>
      <c r="E2105" s="7">
        <v>9.4534999999999994E-2</v>
      </c>
      <c r="F2105" s="7">
        <v>3.4824099999999997E-2</v>
      </c>
      <c r="H2105" s="7">
        <v>6.8646799999999994E-2</v>
      </c>
      <c r="I2105" s="7">
        <v>0.15087700000000001</v>
      </c>
      <c r="J2105" s="7">
        <v>5.0222299999999997E-2</v>
      </c>
      <c r="L2105" s="7"/>
      <c r="M2105" s="7"/>
    </row>
    <row r="2106" spans="2:13" x14ac:dyDescent="0.25">
      <c r="B2106" s="6">
        <v>-116.7</v>
      </c>
      <c r="C2106" s="6">
        <v>42.5</v>
      </c>
      <c r="D2106" s="7">
        <v>4.3925899999999997E-2</v>
      </c>
      <c r="E2106" s="7">
        <v>9.4987299999999997E-2</v>
      </c>
      <c r="F2106" s="7">
        <v>3.4980299999999999E-2</v>
      </c>
      <c r="H2106" s="7">
        <v>6.8947300000000003E-2</v>
      </c>
      <c r="I2106" s="7">
        <v>0.15149299999999999</v>
      </c>
      <c r="J2106" s="7">
        <v>5.0472099999999999E-2</v>
      </c>
      <c r="L2106" s="7"/>
      <c r="M2106" s="7"/>
    </row>
    <row r="2107" spans="2:13" x14ac:dyDescent="0.25">
      <c r="B2107" s="6">
        <v>-116.75</v>
      </c>
      <c r="C2107" s="6">
        <v>42.5</v>
      </c>
      <c r="D2107" s="7">
        <v>4.41813E-2</v>
      </c>
      <c r="E2107" s="7">
        <v>9.5522099999999999E-2</v>
      </c>
      <c r="F2107" s="7">
        <v>3.5152099999999999E-2</v>
      </c>
      <c r="H2107" s="7">
        <v>6.9310200000000002E-2</v>
      </c>
      <c r="I2107" s="7">
        <v>0.15224799999999999</v>
      </c>
      <c r="J2107" s="7">
        <v>5.0753100000000002E-2</v>
      </c>
      <c r="L2107" s="7"/>
      <c r="M2107" s="7"/>
    </row>
    <row r="2108" spans="2:13" x14ac:dyDescent="0.25">
      <c r="B2108" s="6">
        <v>-116.8</v>
      </c>
      <c r="C2108" s="6">
        <v>42.5</v>
      </c>
      <c r="D2108" s="7">
        <v>4.4457200000000002E-2</v>
      </c>
      <c r="E2108" s="7">
        <v>9.61032E-2</v>
      </c>
      <c r="F2108" s="7">
        <v>3.5329800000000001E-2</v>
      </c>
      <c r="H2108" s="7">
        <v>6.9717100000000004E-2</v>
      </c>
      <c r="I2108" s="7">
        <v>0.15310099999999999</v>
      </c>
      <c r="J2108" s="7">
        <v>5.1053300000000003E-2</v>
      </c>
      <c r="L2108" s="7"/>
      <c r="M2108" s="7"/>
    </row>
    <row r="2109" spans="2:13" x14ac:dyDescent="0.25">
      <c r="B2109" s="6">
        <v>-116.85</v>
      </c>
      <c r="C2109" s="6">
        <v>42.5</v>
      </c>
      <c r="D2109" s="7">
        <v>4.4775000000000002E-2</v>
      </c>
      <c r="E2109" s="7">
        <v>9.6778400000000001E-2</v>
      </c>
      <c r="F2109" s="7">
        <v>3.55327E-2</v>
      </c>
      <c r="H2109" s="7">
        <v>7.0200299999999993E-2</v>
      </c>
      <c r="I2109" s="7">
        <v>0.15412200000000001</v>
      </c>
      <c r="J2109" s="7">
        <v>5.1397199999999997E-2</v>
      </c>
      <c r="L2109" s="7"/>
      <c r="M2109" s="7"/>
    </row>
    <row r="2110" spans="2:13" x14ac:dyDescent="0.25">
      <c r="B2110" s="6">
        <v>-116.9</v>
      </c>
      <c r="C2110" s="6">
        <v>42.5</v>
      </c>
      <c r="D2110" s="7">
        <v>4.5115000000000002E-2</v>
      </c>
      <c r="E2110" s="7">
        <v>9.7503300000000001E-2</v>
      </c>
      <c r="F2110" s="7">
        <v>3.5746E-2</v>
      </c>
      <c r="H2110" s="7">
        <v>7.0736499999999994E-2</v>
      </c>
      <c r="I2110" s="7">
        <v>0.15526200000000001</v>
      </c>
      <c r="J2110" s="7">
        <v>5.1768500000000002E-2</v>
      </c>
      <c r="L2110" s="7"/>
      <c r="M2110" s="7"/>
    </row>
    <row r="2111" spans="2:13" x14ac:dyDescent="0.25">
      <c r="B2111" s="6">
        <v>-116.95</v>
      </c>
      <c r="C2111" s="6">
        <v>42.5</v>
      </c>
      <c r="D2111" s="7">
        <v>4.5513499999999998E-2</v>
      </c>
      <c r="E2111" s="7">
        <v>9.83575E-2</v>
      </c>
      <c r="F2111" s="7">
        <v>3.59902E-2</v>
      </c>
      <c r="H2111" s="7">
        <v>7.1376400000000007E-2</v>
      </c>
      <c r="I2111" s="7">
        <v>0.15663099999999999</v>
      </c>
      <c r="J2111" s="7">
        <v>5.2196600000000003E-2</v>
      </c>
      <c r="L2111" s="7"/>
      <c r="M2111" s="7"/>
    </row>
    <row r="2112" spans="2:13" x14ac:dyDescent="0.25">
      <c r="B2112" s="6">
        <v>-117</v>
      </c>
      <c r="C2112" s="6">
        <v>42.5</v>
      </c>
      <c r="D2112" s="7">
        <v>4.5925300000000002E-2</v>
      </c>
      <c r="E2112" s="7">
        <v>9.9243300000000007E-2</v>
      </c>
      <c r="F2112" s="7">
        <v>3.6259199999999998E-2</v>
      </c>
      <c r="H2112" s="7">
        <v>7.2068099999999996E-2</v>
      </c>
      <c r="I2112" s="7">
        <v>0.15811700000000001</v>
      </c>
      <c r="J2112" s="7">
        <v>5.26644E-2</v>
      </c>
      <c r="L2112" s="7"/>
      <c r="M2112" s="7"/>
    </row>
    <row r="2113" spans="2:13" x14ac:dyDescent="0.25">
      <c r="B2113" s="6">
        <v>-117.05</v>
      </c>
      <c r="C2113" s="6">
        <v>42.5</v>
      </c>
      <c r="D2113" s="7">
        <v>4.63866E-2</v>
      </c>
      <c r="E2113" s="7">
        <v>0.10024</v>
      </c>
      <c r="F2113" s="7">
        <v>3.6543699999999998E-2</v>
      </c>
      <c r="H2113" s="7">
        <v>7.2860999999999995E-2</v>
      </c>
      <c r="I2113" s="7">
        <v>0.15983</v>
      </c>
      <c r="J2113" s="7">
        <v>5.3179900000000002E-2</v>
      </c>
      <c r="L2113" s="7"/>
      <c r="M2113" s="7"/>
    </row>
    <row r="2114" spans="2:13" x14ac:dyDescent="0.25">
      <c r="B2114" s="6">
        <v>-117.1</v>
      </c>
      <c r="C2114" s="6">
        <v>42.5</v>
      </c>
      <c r="D2114" s="7">
        <v>4.6875100000000003E-2</v>
      </c>
      <c r="E2114" s="7">
        <v>0.101298</v>
      </c>
      <c r="F2114" s="7">
        <v>3.6842399999999997E-2</v>
      </c>
      <c r="H2114" s="7">
        <v>7.3728100000000005E-2</v>
      </c>
      <c r="I2114" s="7">
        <v>0.161713</v>
      </c>
      <c r="J2114" s="7">
        <v>5.3739299999999997E-2</v>
      </c>
      <c r="L2114" s="7"/>
      <c r="M2114" s="7"/>
    </row>
    <row r="2115" spans="2:13" x14ac:dyDescent="0.25">
      <c r="B2115" s="6">
        <v>-117.15</v>
      </c>
      <c r="C2115" s="6">
        <v>42.5</v>
      </c>
      <c r="D2115" s="7">
        <v>4.7414999999999999E-2</v>
      </c>
      <c r="E2115" s="7">
        <v>0.10247100000000001</v>
      </c>
      <c r="F2115" s="7">
        <v>3.7165299999999998E-2</v>
      </c>
      <c r="H2115" s="7">
        <v>7.4652300000000005E-2</v>
      </c>
      <c r="I2115" s="7">
        <v>0.16384199999999999</v>
      </c>
      <c r="J2115" s="7">
        <v>5.4360499999999999E-2</v>
      </c>
      <c r="L2115" s="7"/>
      <c r="M2115" s="7"/>
    </row>
    <row r="2116" spans="2:13" x14ac:dyDescent="0.25">
      <c r="B2116" s="6">
        <v>-117.2</v>
      </c>
      <c r="C2116" s="6">
        <v>42.5</v>
      </c>
      <c r="D2116" s="7">
        <v>4.7981799999999998E-2</v>
      </c>
      <c r="E2116" s="7">
        <v>0.10370699999999999</v>
      </c>
      <c r="F2116" s="7">
        <v>3.7505700000000003E-2</v>
      </c>
      <c r="H2116" s="7">
        <v>7.5642500000000001E-2</v>
      </c>
      <c r="I2116" s="7">
        <v>0.16614100000000001</v>
      </c>
      <c r="J2116" s="7">
        <v>5.5029000000000002E-2</v>
      </c>
      <c r="L2116" s="7"/>
      <c r="M2116" s="7"/>
    </row>
    <row r="2117" spans="2:13" x14ac:dyDescent="0.25">
      <c r="B2117" s="6">
        <v>-117.25</v>
      </c>
      <c r="C2117" s="6">
        <v>42.5</v>
      </c>
      <c r="D2117" s="7">
        <v>4.8603199999999999E-2</v>
      </c>
      <c r="E2117" s="7">
        <v>0.10506500000000001</v>
      </c>
      <c r="F2117" s="7">
        <v>3.78765E-2</v>
      </c>
      <c r="H2117" s="7">
        <v>7.6737E-2</v>
      </c>
      <c r="I2117" s="7">
        <v>0.168687</v>
      </c>
      <c r="J2117" s="7">
        <v>5.5762699999999998E-2</v>
      </c>
      <c r="L2117" s="7"/>
      <c r="M2117" s="7"/>
    </row>
    <row r="2118" spans="2:13" x14ac:dyDescent="0.25">
      <c r="B2118" s="6">
        <v>-117.3</v>
      </c>
      <c r="C2118" s="6">
        <v>42.5</v>
      </c>
      <c r="D2118" s="7">
        <v>4.9250599999999999E-2</v>
      </c>
      <c r="E2118" s="7">
        <v>0.106488</v>
      </c>
      <c r="F2118" s="7">
        <v>3.8262900000000002E-2</v>
      </c>
      <c r="H2118" s="7">
        <v>7.7895300000000001E-2</v>
      </c>
      <c r="I2118" s="7">
        <v>0.17138600000000001</v>
      </c>
      <c r="J2118" s="7">
        <v>5.6537400000000002E-2</v>
      </c>
      <c r="L2118" s="7"/>
      <c r="M2118" s="7"/>
    </row>
    <row r="2119" spans="2:13" x14ac:dyDescent="0.25">
      <c r="B2119" s="6">
        <v>-117.35</v>
      </c>
      <c r="C2119" s="6">
        <v>42.5</v>
      </c>
      <c r="D2119" s="7">
        <v>4.9952700000000003E-2</v>
      </c>
      <c r="E2119" s="7">
        <v>0.10803400000000001</v>
      </c>
      <c r="F2119" s="7">
        <v>3.8680800000000001E-2</v>
      </c>
      <c r="H2119" s="7">
        <v>7.9152E-2</v>
      </c>
      <c r="I2119" s="7">
        <v>0.174315</v>
      </c>
      <c r="J2119" s="7">
        <v>5.7372300000000001E-2</v>
      </c>
      <c r="L2119" s="7"/>
      <c r="M2119" s="7"/>
    </row>
    <row r="2120" spans="2:13" x14ac:dyDescent="0.25">
      <c r="B2120" s="6">
        <v>-117.4</v>
      </c>
      <c r="C2120" s="6">
        <v>42.5</v>
      </c>
      <c r="D2120" s="7">
        <v>5.06816E-2</v>
      </c>
      <c r="E2120" s="7">
        <v>0.109642</v>
      </c>
      <c r="F2120" s="7">
        <v>3.9112800000000003E-2</v>
      </c>
      <c r="H2120" s="7">
        <v>8.0462900000000004E-2</v>
      </c>
      <c r="I2120" s="7">
        <v>0.17736499999999999</v>
      </c>
      <c r="J2120" s="7">
        <v>5.8238900000000003E-2</v>
      </c>
      <c r="L2120" s="7"/>
      <c r="M2120" s="7"/>
    </row>
    <row r="2121" spans="2:13" x14ac:dyDescent="0.25">
      <c r="B2121" s="6">
        <v>-117.45</v>
      </c>
      <c r="C2121" s="6">
        <v>42.5</v>
      </c>
      <c r="D2121" s="7">
        <v>5.1464999999999997E-2</v>
      </c>
      <c r="E2121" s="7">
        <v>0.111376</v>
      </c>
      <c r="F2121" s="7">
        <v>3.9573999999999998E-2</v>
      </c>
      <c r="H2121" s="7">
        <v>8.1886E-2</v>
      </c>
      <c r="I2121" s="7">
        <v>0.18068100000000001</v>
      </c>
      <c r="J2121" s="7">
        <v>5.9184300000000002E-2</v>
      </c>
      <c r="L2121" s="7"/>
      <c r="M2121" s="7"/>
    </row>
    <row r="2122" spans="2:13" x14ac:dyDescent="0.25">
      <c r="B2122" s="6">
        <v>-117.5</v>
      </c>
      <c r="C2122" s="6">
        <v>42.5</v>
      </c>
      <c r="D2122" s="7">
        <v>5.22836E-2</v>
      </c>
      <c r="E2122" s="7">
        <v>0.113188</v>
      </c>
      <c r="F2122" s="7">
        <v>4.0054800000000002E-2</v>
      </c>
      <c r="H2122" s="7">
        <v>8.3367300000000005E-2</v>
      </c>
      <c r="I2122" s="7">
        <v>0.18412800000000001</v>
      </c>
      <c r="J2122" s="7">
        <v>6.0172000000000003E-2</v>
      </c>
      <c r="L2122" s="7"/>
      <c r="M2122" s="7"/>
    </row>
    <row r="2123" spans="2:13" x14ac:dyDescent="0.25">
      <c r="B2123" s="6">
        <v>-117.55</v>
      </c>
      <c r="C2123" s="6">
        <v>42.5</v>
      </c>
      <c r="D2123" s="7">
        <v>5.3152199999999997E-2</v>
      </c>
      <c r="E2123" s="7">
        <v>0.115165</v>
      </c>
      <c r="F2123" s="7">
        <v>4.0570700000000001E-2</v>
      </c>
      <c r="H2123" s="7">
        <v>8.49414E-2</v>
      </c>
      <c r="I2123" s="7">
        <v>0.187804</v>
      </c>
      <c r="J2123" s="7">
        <v>6.1209100000000002E-2</v>
      </c>
      <c r="L2123" s="7"/>
      <c r="M2123" s="7"/>
    </row>
    <row r="2124" spans="2:13" x14ac:dyDescent="0.25">
      <c r="B2124" s="6">
        <v>-117.6</v>
      </c>
      <c r="C2124" s="6">
        <v>42.5</v>
      </c>
      <c r="D2124" s="7">
        <v>5.4023399999999999E-2</v>
      </c>
      <c r="E2124" s="7">
        <v>0.117202</v>
      </c>
      <c r="F2124" s="7">
        <v>4.1094899999999997E-2</v>
      </c>
      <c r="H2124" s="7">
        <v>8.6518600000000001E-2</v>
      </c>
      <c r="I2124" s="7">
        <v>0.19151799999999999</v>
      </c>
      <c r="J2124" s="7">
        <v>6.2239500000000003E-2</v>
      </c>
      <c r="L2124" s="7"/>
      <c r="M2124" s="7"/>
    </row>
    <row r="2125" spans="2:13" x14ac:dyDescent="0.25">
      <c r="B2125" s="6">
        <v>-117.65</v>
      </c>
      <c r="C2125" s="6">
        <v>42.5</v>
      </c>
      <c r="D2125" s="7">
        <v>5.49522E-2</v>
      </c>
      <c r="E2125" s="7">
        <v>0.119384</v>
      </c>
      <c r="F2125" s="7">
        <v>4.1657800000000002E-2</v>
      </c>
      <c r="H2125" s="7">
        <v>8.8142200000000004E-2</v>
      </c>
      <c r="I2125" s="7">
        <v>0.19525500000000001</v>
      </c>
      <c r="J2125" s="7">
        <v>6.32886E-2</v>
      </c>
      <c r="L2125" s="7"/>
      <c r="M2125" s="7"/>
    </row>
    <row r="2126" spans="2:13" x14ac:dyDescent="0.25">
      <c r="B2126" s="6">
        <v>-117.7</v>
      </c>
      <c r="C2126" s="6">
        <v>42.5</v>
      </c>
      <c r="D2126" s="7">
        <v>5.5915300000000001E-2</v>
      </c>
      <c r="E2126" s="7">
        <v>0.12166100000000001</v>
      </c>
      <c r="F2126" s="7">
        <v>4.2226E-2</v>
      </c>
      <c r="H2126" s="7">
        <v>8.9777200000000001E-2</v>
      </c>
      <c r="I2126" s="7">
        <v>0.19899900000000001</v>
      </c>
      <c r="J2126" s="7">
        <v>6.4318700000000006E-2</v>
      </c>
      <c r="L2126" s="7"/>
      <c r="M2126" s="7"/>
    </row>
    <row r="2127" spans="2:13" x14ac:dyDescent="0.25">
      <c r="B2127" s="6">
        <v>-117.75</v>
      </c>
      <c r="C2127" s="6">
        <v>42.5</v>
      </c>
      <c r="D2127" s="7">
        <v>5.6945099999999998E-2</v>
      </c>
      <c r="E2127" s="7">
        <v>0.124114</v>
      </c>
      <c r="F2127" s="7">
        <v>4.28254E-2</v>
      </c>
      <c r="H2127" s="7">
        <v>9.14851E-2</v>
      </c>
      <c r="I2127" s="7">
        <v>0.202874</v>
      </c>
      <c r="J2127" s="7">
        <v>6.5351599999999996E-2</v>
      </c>
      <c r="L2127" s="7"/>
      <c r="M2127" s="7"/>
    </row>
    <row r="2128" spans="2:13" x14ac:dyDescent="0.25">
      <c r="B2128" s="6">
        <v>-117.8</v>
      </c>
      <c r="C2128" s="6">
        <v>42.5</v>
      </c>
      <c r="D2128" s="7">
        <v>5.8012099999999997E-2</v>
      </c>
      <c r="E2128" s="7">
        <v>0.12667900000000001</v>
      </c>
      <c r="F2128" s="7">
        <v>4.3417999999999998E-2</v>
      </c>
      <c r="H2128" s="7">
        <v>9.3198400000000001E-2</v>
      </c>
      <c r="I2128" s="7">
        <v>0.20671200000000001</v>
      </c>
      <c r="J2128" s="7">
        <v>6.63498E-2</v>
      </c>
      <c r="L2128" s="7"/>
      <c r="M2128" s="7"/>
    </row>
    <row r="2129" spans="2:13" x14ac:dyDescent="0.25">
      <c r="B2129" s="6">
        <v>-117.85</v>
      </c>
      <c r="C2129" s="6">
        <v>42.5</v>
      </c>
      <c r="D2129" s="7">
        <v>5.9150899999999999E-2</v>
      </c>
      <c r="E2129" s="7">
        <v>0.12931200000000001</v>
      </c>
      <c r="F2129" s="7">
        <v>4.4045399999999998E-2</v>
      </c>
      <c r="H2129" s="7">
        <v>9.5039499999999999E-2</v>
      </c>
      <c r="I2129" s="7">
        <v>0.21075099999999999</v>
      </c>
      <c r="J2129" s="7">
        <v>6.7398899999999998E-2</v>
      </c>
      <c r="L2129" s="7"/>
      <c r="M2129" s="7"/>
    </row>
    <row r="2130" spans="2:13" x14ac:dyDescent="0.25">
      <c r="B2130" s="6">
        <v>-117.9</v>
      </c>
      <c r="C2130" s="6">
        <v>42.5</v>
      </c>
      <c r="D2130" s="7">
        <v>6.0333900000000003E-2</v>
      </c>
      <c r="E2130" s="7">
        <v>0.13191600000000001</v>
      </c>
      <c r="F2130" s="7">
        <v>4.4693799999999999E-2</v>
      </c>
      <c r="H2130" s="7">
        <v>9.6986299999999998E-2</v>
      </c>
      <c r="I2130" s="7">
        <v>0.21494099999999999</v>
      </c>
      <c r="J2130" s="7">
        <v>6.8481500000000001E-2</v>
      </c>
      <c r="L2130" s="7"/>
      <c r="M2130" s="7"/>
    </row>
    <row r="2131" spans="2:13" x14ac:dyDescent="0.25">
      <c r="B2131" s="6">
        <v>-117.95</v>
      </c>
      <c r="C2131" s="6">
        <v>42.5</v>
      </c>
      <c r="D2131" s="7">
        <v>6.1622400000000001E-2</v>
      </c>
      <c r="E2131" s="7">
        <v>0.134716</v>
      </c>
      <c r="F2131" s="7">
        <v>4.5400000000000003E-2</v>
      </c>
      <c r="H2131" s="7">
        <v>9.9243399999999996E-2</v>
      </c>
      <c r="I2131" s="7">
        <v>0.21970799999999999</v>
      </c>
      <c r="J2131" s="7">
        <v>6.9701600000000002E-2</v>
      </c>
      <c r="L2131" s="7"/>
      <c r="M2131" s="7"/>
    </row>
    <row r="2132" spans="2:13" x14ac:dyDescent="0.25">
      <c r="B2132" s="6">
        <v>-118</v>
      </c>
      <c r="C2132" s="6">
        <v>42.5</v>
      </c>
      <c r="D2132" s="7">
        <v>6.2920000000000004E-2</v>
      </c>
      <c r="E2132" s="7">
        <v>0.13750999999999999</v>
      </c>
      <c r="F2132" s="7">
        <v>4.61149E-2</v>
      </c>
      <c r="H2132" s="7">
        <v>0.101725</v>
      </c>
      <c r="I2132" s="7">
        <v>0.22486800000000001</v>
      </c>
      <c r="J2132" s="7">
        <v>7.1029700000000001E-2</v>
      </c>
      <c r="L2132" s="7"/>
      <c r="M2132" s="7"/>
    </row>
    <row r="2133" spans="2:13" x14ac:dyDescent="0.25">
      <c r="B2133" s="6">
        <v>-118.05</v>
      </c>
      <c r="C2133" s="6">
        <v>42.5</v>
      </c>
      <c r="D2133" s="7">
        <v>6.4371399999999995E-2</v>
      </c>
      <c r="E2133" s="7">
        <v>0.140623</v>
      </c>
      <c r="F2133" s="7">
        <v>4.6922100000000001E-2</v>
      </c>
      <c r="H2133" s="7">
        <v>0.104572</v>
      </c>
      <c r="I2133" s="7">
        <v>0.23128000000000001</v>
      </c>
      <c r="J2133" s="7">
        <v>7.2634799999999999E-2</v>
      </c>
      <c r="L2133" s="7"/>
      <c r="M2133" s="7"/>
    </row>
    <row r="2134" spans="2:13" x14ac:dyDescent="0.25">
      <c r="B2134" s="6">
        <v>-118.1</v>
      </c>
      <c r="C2134" s="6">
        <v>42.5</v>
      </c>
      <c r="D2134" s="7">
        <v>6.5784099999999998E-2</v>
      </c>
      <c r="E2134" s="7">
        <v>0.14366200000000001</v>
      </c>
      <c r="F2134" s="7">
        <v>4.7826199999999999E-2</v>
      </c>
      <c r="H2134" s="7">
        <v>0.107581</v>
      </c>
      <c r="I2134" s="7">
        <v>0.23855599999999999</v>
      </c>
      <c r="J2134" s="7">
        <v>7.4517899999999998E-2</v>
      </c>
      <c r="L2134" s="7"/>
      <c r="M2134" s="7"/>
    </row>
    <row r="2135" spans="2:13" x14ac:dyDescent="0.25">
      <c r="B2135" s="6">
        <v>-118.15</v>
      </c>
      <c r="C2135" s="6">
        <v>42.5</v>
      </c>
      <c r="D2135" s="7">
        <v>6.7138900000000001E-2</v>
      </c>
      <c r="E2135" s="7">
        <v>0.14660899999999999</v>
      </c>
      <c r="F2135" s="7">
        <v>4.86889E-2</v>
      </c>
      <c r="H2135" s="7">
        <v>0.111068</v>
      </c>
      <c r="I2135" s="7">
        <v>0.24705199999999999</v>
      </c>
      <c r="J2135" s="7">
        <v>7.6693800000000006E-2</v>
      </c>
      <c r="L2135" s="7"/>
      <c r="M2135" s="7"/>
    </row>
    <row r="2136" spans="2:13" x14ac:dyDescent="0.25">
      <c r="B2136" s="6">
        <v>-118.2</v>
      </c>
      <c r="C2136" s="6">
        <v>42.5</v>
      </c>
      <c r="D2136" s="7">
        <v>6.8389900000000003E-2</v>
      </c>
      <c r="E2136" s="7">
        <v>0.14940400000000001</v>
      </c>
      <c r="F2136" s="7">
        <v>4.9570400000000001E-2</v>
      </c>
      <c r="H2136" s="7">
        <v>0.115216</v>
      </c>
      <c r="I2136" s="7">
        <v>0.257106</v>
      </c>
      <c r="J2136" s="7">
        <v>7.9291799999999996E-2</v>
      </c>
      <c r="L2136" s="7"/>
      <c r="M2136" s="7"/>
    </row>
    <row r="2137" spans="2:13" x14ac:dyDescent="0.25">
      <c r="B2137" s="6">
        <v>-118.25</v>
      </c>
      <c r="C2137" s="6">
        <v>42.5</v>
      </c>
      <c r="D2137" s="7">
        <v>6.9546200000000002E-2</v>
      </c>
      <c r="E2137" s="7">
        <v>0.152091</v>
      </c>
      <c r="F2137" s="7">
        <v>5.0483100000000003E-2</v>
      </c>
      <c r="H2137" s="7">
        <v>0.12026100000000001</v>
      </c>
      <c r="I2137" s="7">
        <v>0.26908599999999999</v>
      </c>
      <c r="J2137" s="7">
        <v>8.2450399999999993E-2</v>
      </c>
      <c r="L2137" s="7"/>
      <c r="M2137" s="7"/>
    </row>
    <row r="2138" spans="2:13" x14ac:dyDescent="0.25">
      <c r="B2138" s="6">
        <v>-118.3</v>
      </c>
      <c r="C2138" s="6">
        <v>42.5</v>
      </c>
      <c r="D2138" s="7">
        <v>7.04703E-2</v>
      </c>
      <c r="E2138" s="7">
        <v>0.15436</v>
      </c>
      <c r="F2138" s="7">
        <v>5.1346299999999997E-2</v>
      </c>
      <c r="H2138" s="7">
        <v>0.12598500000000001</v>
      </c>
      <c r="I2138" s="7">
        <v>0.28215800000000002</v>
      </c>
      <c r="J2138" s="7">
        <v>8.6048399999999997E-2</v>
      </c>
      <c r="L2138" s="7"/>
      <c r="M2138" s="7"/>
    </row>
    <row r="2139" spans="2:13" x14ac:dyDescent="0.25">
      <c r="B2139" s="6">
        <v>-118.35</v>
      </c>
      <c r="C2139" s="6">
        <v>42.5</v>
      </c>
      <c r="D2139" s="7">
        <v>7.1141700000000002E-2</v>
      </c>
      <c r="E2139" s="7">
        <v>0.156084</v>
      </c>
      <c r="F2139" s="7">
        <v>5.2078199999999998E-2</v>
      </c>
      <c r="H2139" s="7">
        <v>0.131471</v>
      </c>
      <c r="I2139" s="7">
        <v>0.293937</v>
      </c>
      <c r="J2139" s="7">
        <v>8.9506500000000003E-2</v>
      </c>
      <c r="L2139" s="7"/>
      <c r="M2139" s="7"/>
    </row>
    <row r="2140" spans="2:13" x14ac:dyDescent="0.25">
      <c r="B2140" s="6">
        <v>-118.4</v>
      </c>
      <c r="C2140" s="6">
        <v>42.5</v>
      </c>
      <c r="D2140" s="7">
        <v>7.1575100000000003E-2</v>
      </c>
      <c r="E2140" s="7">
        <v>0.15722700000000001</v>
      </c>
      <c r="F2140" s="7">
        <v>5.26224E-2</v>
      </c>
      <c r="H2140" s="7">
        <v>0.135489</v>
      </c>
      <c r="I2140" s="7">
        <v>0.30297400000000002</v>
      </c>
      <c r="J2140" s="7">
        <v>9.2044799999999996E-2</v>
      </c>
      <c r="L2140" s="7"/>
      <c r="M2140" s="7"/>
    </row>
    <row r="2141" spans="2:13" x14ac:dyDescent="0.25">
      <c r="B2141" s="6">
        <v>-118.45</v>
      </c>
      <c r="C2141" s="6">
        <v>42.5</v>
      </c>
      <c r="D2141" s="7">
        <v>7.1840799999999996E-2</v>
      </c>
      <c r="E2141" s="7">
        <v>0.157918</v>
      </c>
      <c r="F2141" s="7">
        <v>5.3043800000000002E-2</v>
      </c>
      <c r="H2141" s="7">
        <v>0.13806099999999999</v>
      </c>
      <c r="I2141" s="7">
        <v>0.30898799999999998</v>
      </c>
      <c r="J2141" s="7">
        <v>9.3707299999999993E-2</v>
      </c>
      <c r="L2141" s="7"/>
      <c r="M2141" s="7"/>
    </row>
    <row r="2142" spans="2:13" x14ac:dyDescent="0.25">
      <c r="B2142" s="6">
        <v>-118.5</v>
      </c>
      <c r="C2142" s="6">
        <v>42.5</v>
      </c>
      <c r="D2142" s="7">
        <v>7.1970800000000001E-2</v>
      </c>
      <c r="E2142" s="7">
        <v>0.158222</v>
      </c>
      <c r="F2142" s="7">
        <v>5.3300800000000002E-2</v>
      </c>
      <c r="H2142" s="7">
        <v>0.13869200000000001</v>
      </c>
      <c r="I2142" s="7">
        <v>0.31037500000000001</v>
      </c>
      <c r="J2142" s="7">
        <v>9.4181500000000001E-2</v>
      </c>
      <c r="L2142" s="7"/>
      <c r="M2142" s="7"/>
    </row>
    <row r="2143" spans="2:13" x14ac:dyDescent="0.25">
      <c r="B2143" s="6">
        <v>-118.55</v>
      </c>
      <c r="C2143" s="6">
        <v>42.5</v>
      </c>
      <c r="D2143" s="7">
        <v>7.1970300000000001E-2</v>
      </c>
      <c r="E2143" s="7">
        <v>0.158164</v>
      </c>
      <c r="F2143" s="7">
        <v>5.3419800000000003E-2</v>
      </c>
      <c r="H2143" s="7">
        <v>0.137462</v>
      </c>
      <c r="I2143" s="7">
        <v>0.30746200000000001</v>
      </c>
      <c r="J2143" s="7">
        <v>9.3658099999999994E-2</v>
      </c>
      <c r="L2143" s="7"/>
      <c r="M2143" s="7"/>
    </row>
    <row r="2144" spans="2:13" x14ac:dyDescent="0.25">
      <c r="B2144" s="6">
        <v>-118.6</v>
      </c>
      <c r="C2144" s="6">
        <v>42.5</v>
      </c>
      <c r="D2144" s="7">
        <v>7.1866399999999997E-2</v>
      </c>
      <c r="E2144" s="7">
        <v>0.15782199999999999</v>
      </c>
      <c r="F2144" s="7">
        <v>5.34315E-2</v>
      </c>
      <c r="H2144" s="7">
        <v>0.13483500000000001</v>
      </c>
      <c r="I2144" s="7">
        <v>0.30132199999999998</v>
      </c>
      <c r="J2144" s="7">
        <v>9.2467999999999995E-2</v>
      </c>
      <c r="L2144" s="7"/>
      <c r="M2144" s="7"/>
    </row>
    <row r="2145" spans="2:13" x14ac:dyDescent="0.25">
      <c r="B2145" s="6">
        <v>-118.65</v>
      </c>
      <c r="C2145" s="6">
        <v>42.5</v>
      </c>
      <c r="D2145" s="7">
        <v>7.1651199999999998E-2</v>
      </c>
      <c r="E2145" s="7">
        <v>0.15715899999999999</v>
      </c>
      <c r="F2145" s="7">
        <v>5.3329500000000002E-2</v>
      </c>
      <c r="H2145" s="7">
        <v>0.13092200000000001</v>
      </c>
      <c r="I2145" s="7">
        <v>0.29228900000000002</v>
      </c>
      <c r="J2145" s="7">
        <v>9.0409799999999998E-2</v>
      </c>
      <c r="L2145" s="7"/>
      <c r="M2145" s="7"/>
    </row>
    <row r="2146" spans="2:13" x14ac:dyDescent="0.25">
      <c r="B2146" s="6">
        <v>-118.7</v>
      </c>
      <c r="C2146" s="6">
        <v>42.5</v>
      </c>
      <c r="D2146" s="7">
        <v>7.1232500000000004E-2</v>
      </c>
      <c r="E2146" s="7">
        <v>0.15598600000000001</v>
      </c>
      <c r="F2146" s="7">
        <v>5.3017599999999998E-2</v>
      </c>
      <c r="H2146" s="7">
        <v>0.12541099999999999</v>
      </c>
      <c r="I2146" s="7">
        <v>0.28027600000000003</v>
      </c>
      <c r="J2146" s="7">
        <v>8.7266200000000002E-2</v>
      </c>
      <c r="L2146" s="7"/>
      <c r="M2146" s="7"/>
    </row>
    <row r="2147" spans="2:13" x14ac:dyDescent="0.25">
      <c r="B2147" s="6">
        <v>-118.75</v>
      </c>
      <c r="C2147" s="6">
        <v>42.5</v>
      </c>
      <c r="D2147" s="7">
        <v>7.0628200000000002E-2</v>
      </c>
      <c r="E2147" s="7">
        <v>0.15438499999999999</v>
      </c>
      <c r="F2147" s="7">
        <v>5.2599699999999999E-2</v>
      </c>
      <c r="H2147" s="7">
        <v>0.11984300000000001</v>
      </c>
      <c r="I2147" s="7">
        <v>0.26755699999999999</v>
      </c>
      <c r="J2147" s="7">
        <v>8.4112999999999993E-2</v>
      </c>
      <c r="L2147" s="7"/>
      <c r="M2147" s="7"/>
    </row>
    <row r="2148" spans="2:13" x14ac:dyDescent="0.25">
      <c r="B2148" s="6">
        <v>-118.8</v>
      </c>
      <c r="C2148" s="6">
        <v>42.5</v>
      </c>
      <c r="D2148" s="7">
        <v>6.9858299999999998E-2</v>
      </c>
      <c r="E2148" s="7">
        <v>0.15246399999999999</v>
      </c>
      <c r="F2148" s="7">
        <v>5.2119199999999997E-2</v>
      </c>
      <c r="H2148" s="7">
        <v>0.114773</v>
      </c>
      <c r="I2148" s="7">
        <v>0.25556400000000001</v>
      </c>
      <c r="J2148" s="7">
        <v>8.12837E-2</v>
      </c>
      <c r="L2148" s="7"/>
      <c r="M2148" s="7"/>
    </row>
    <row r="2149" spans="2:13" x14ac:dyDescent="0.25">
      <c r="B2149" s="6">
        <v>-118.85</v>
      </c>
      <c r="C2149" s="6">
        <v>42.5</v>
      </c>
      <c r="D2149" s="7">
        <v>6.9030499999999995E-2</v>
      </c>
      <c r="E2149" s="7">
        <v>0.15049000000000001</v>
      </c>
      <c r="F2149" s="7">
        <v>5.1666499999999997E-2</v>
      </c>
      <c r="H2149" s="7">
        <v>0.110569</v>
      </c>
      <c r="I2149" s="7">
        <v>0.245424</v>
      </c>
      <c r="J2149" s="7">
        <v>7.9002900000000001E-2</v>
      </c>
      <c r="L2149" s="7"/>
      <c r="M2149" s="7"/>
    </row>
    <row r="2150" spans="2:13" x14ac:dyDescent="0.25">
      <c r="B2150" s="6">
        <v>-118.9</v>
      </c>
      <c r="C2150" s="6">
        <v>42.5</v>
      </c>
      <c r="D2150" s="7">
        <v>6.8222400000000002E-2</v>
      </c>
      <c r="E2150" s="7">
        <v>0.14863000000000001</v>
      </c>
      <c r="F2150" s="7">
        <v>5.12781E-2</v>
      </c>
      <c r="H2150" s="7">
        <v>0.107178</v>
      </c>
      <c r="I2150" s="7">
        <v>0.23721500000000001</v>
      </c>
      <c r="J2150" s="7">
        <v>7.7236700000000005E-2</v>
      </c>
      <c r="L2150" s="7"/>
      <c r="M2150" s="7"/>
    </row>
    <row r="2151" spans="2:13" x14ac:dyDescent="0.25">
      <c r="B2151" s="6">
        <v>-118.95</v>
      </c>
      <c r="C2151" s="6">
        <v>42.5</v>
      </c>
      <c r="D2151" s="7">
        <v>6.7510399999999998E-2</v>
      </c>
      <c r="E2151" s="7">
        <v>0.14702299999999999</v>
      </c>
      <c r="F2151" s="7">
        <v>5.0986400000000001E-2</v>
      </c>
      <c r="H2151" s="7">
        <v>0.10451000000000001</v>
      </c>
      <c r="I2151" s="7">
        <v>0.23078000000000001</v>
      </c>
      <c r="J2151" s="7">
        <v>7.59301E-2</v>
      </c>
      <c r="L2151" s="7"/>
      <c r="M2151" s="7"/>
    </row>
    <row r="2152" spans="2:13" x14ac:dyDescent="0.25">
      <c r="B2152" s="6">
        <v>-119</v>
      </c>
      <c r="C2152" s="6">
        <v>42.5</v>
      </c>
      <c r="D2152" s="7">
        <v>6.6901699999999995E-2</v>
      </c>
      <c r="E2152" s="7">
        <v>0.14566399999999999</v>
      </c>
      <c r="F2152" s="7">
        <v>5.0789000000000001E-2</v>
      </c>
      <c r="H2152" s="7">
        <v>0.102355</v>
      </c>
      <c r="I2152" s="7">
        <v>0.22575400000000001</v>
      </c>
      <c r="J2152" s="7">
        <v>7.5001200000000004E-2</v>
      </c>
      <c r="L2152" s="7"/>
      <c r="M2152" s="7"/>
    </row>
    <row r="2153" spans="2:13" x14ac:dyDescent="0.25">
      <c r="B2153" s="6">
        <v>-119.05</v>
      </c>
      <c r="C2153" s="6">
        <v>42.5</v>
      </c>
      <c r="D2153" s="7">
        <v>6.6521800000000006E-2</v>
      </c>
      <c r="E2153" s="7">
        <v>0.144814</v>
      </c>
      <c r="F2153" s="7">
        <v>5.0710199999999997E-2</v>
      </c>
      <c r="H2153" s="7">
        <v>0.100759</v>
      </c>
      <c r="I2153" s="7">
        <v>0.22231100000000001</v>
      </c>
      <c r="J2153" s="7">
        <v>7.4419899999999997E-2</v>
      </c>
      <c r="L2153" s="7"/>
      <c r="M2153" s="7"/>
    </row>
    <row r="2154" spans="2:13" x14ac:dyDescent="0.25">
      <c r="B2154" s="6">
        <v>-119.1</v>
      </c>
      <c r="C2154" s="6">
        <v>42.5</v>
      </c>
      <c r="D2154" s="7">
        <v>6.6307000000000005E-2</v>
      </c>
      <c r="E2154" s="7">
        <v>0.14433000000000001</v>
      </c>
      <c r="F2154" s="7">
        <v>5.0729200000000002E-2</v>
      </c>
      <c r="H2154" s="7">
        <v>9.9693500000000004E-2</v>
      </c>
      <c r="I2154" s="7">
        <v>0.22000600000000001</v>
      </c>
      <c r="J2154" s="7">
        <v>7.4112200000000003E-2</v>
      </c>
      <c r="L2154" s="7"/>
      <c r="M2154" s="7"/>
    </row>
    <row r="2155" spans="2:13" x14ac:dyDescent="0.25">
      <c r="B2155" s="6">
        <v>-119.15</v>
      </c>
      <c r="C2155" s="6">
        <v>42.5</v>
      </c>
      <c r="D2155" s="7">
        <v>6.6313200000000003E-2</v>
      </c>
      <c r="E2155" s="7">
        <v>0.144319</v>
      </c>
      <c r="F2155" s="7">
        <v>5.0866099999999997E-2</v>
      </c>
      <c r="H2155" s="7">
        <v>9.9196199999999998E-2</v>
      </c>
      <c r="I2155" s="7">
        <v>0.21890999999999999</v>
      </c>
      <c r="J2155" s="7">
        <v>7.40865E-2</v>
      </c>
      <c r="L2155" s="7"/>
      <c r="M2155" s="7"/>
    </row>
    <row r="2156" spans="2:13" x14ac:dyDescent="0.25">
      <c r="B2156" s="6">
        <v>-119.2</v>
      </c>
      <c r="C2156" s="6">
        <v>42.5</v>
      </c>
      <c r="D2156" s="7">
        <v>6.6496700000000006E-2</v>
      </c>
      <c r="E2156" s="7">
        <v>0.14469499999999999</v>
      </c>
      <c r="F2156" s="7">
        <v>5.1104400000000001E-2</v>
      </c>
      <c r="H2156" s="7">
        <v>9.9149600000000004E-2</v>
      </c>
      <c r="I2156" s="7">
        <v>0.21879399999999999</v>
      </c>
      <c r="J2156" s="7">
        <v>7.4291399999999994E-2</v>
      </c>
      <c r="L2156" s="7"/>
      <c r="M2156" s="7"/>
    </row>
    <row r="2157" spans="2:13" x14ac:dyDescent="0.25">
      <c r="B2157" s="6">
        <v>-119.25</v>
      </c>
      <c r="C2157" s="6">
        <v>42.5</v>
      </c>
      <c r="D2157" s="7">
        <v>6.6882399999999995E-2</v>
      </c>
      <c r="E2157" s="7">
        <v>0.14550199999999999</v>
      </c>
      <c r="F2157" s="7">
        <v>5.1451499999999997E-2</v>
      </c>
      <c r="H2157" s="7">
        <v>9.9563700000000005E-2</v>
      </c>
      <c r="I2157" s="7">
        <v>0.21967100000000001</v>
      </c>
      <c r="J2157" s="7">
        <v>7.4731000000000006E-2</v>
      </c>
      <c r="L2157" s="7"/>
      <c r="M2157" s="7"/>
    </row>
    <row r="2158" spans="2:13" x14ac:dyDescent="0.25">
      <c r="B2158" s="6">
        <v>-119.3</v>
      </c>
      <c r="C2158" s="6">
        <v>42.5</v>
      </c>
      <c r="D2158" s="7">
        <v>6.7457400000000001E-2</v>
      </c>
      <c r="E2158" s="7">
        <v>0.14672299999999999</v>
      </c>
      <c r="F2158" s="7">
        <v>5.1896600000000001E-2</v>
      </c>
      <c r="H2158" s="7">
        <v>0.10040399999999999</v>
      </c>
      <c r="I2158" s="7">
        <v>0.22148699999999999</v>
      </c>
      <c r="J2158" s="7">
        <v>7.5386400000000006E-2</v>
      </c>
      <c r="L2158" s="7"/>
      <c r="M2158" s="7"/>
    </row>
    <row r="2159" spans="2:13" x14ac:dyDescent="0.25">
      <c r="B2159" s="6">
        <v>-119.35</v>
      </c>
      <c r="C2159" s="6">
        <v>42.5</v>
      </c>
      <c r="D2159" s="7">
        <v>6.8259E-2</v>
      </c>
      <c r="E2159" s="7">
        <v>0.14843600000000001</v>
      </c>
      <c r="F2159" s="7">
        <v>5.2463599999999999E-2</v>
      </c>
      <c r="H2159" s="7">
        <v>0.10173500000000001</v>
      </c>
      <c r="I2159" s="7">
        <v>0.22437599999999999</v>
      </c>
      <c r="J2159" s="7">
        <v>7.6290300000000005E-2</v>
      </c>
      <c r="L2159" s="7"/>
      <c r="M2159" s="7"/>
    </row>
    <row r="2160" spans="2:13" x14ac:dyDescent="0.25">
      <c r="B2160" s="6">
        <v>-119.4</v>
      </c>
      <c r="C2160" s="6">
        <v>42.5</v>
      </c>
      <c r="D2160" s="7">
        <v>6.9232199999999994E-2</v>
      </c>
      <c r="E2160" s="7">
        <v>0.150531</v>
      </c>
      <c r="F2160" s="7">
        <v>5.3131299999999999E-2</v>
      </c>
      <c r="H2160" s="7">
        <v>0.10342800000000001</v>
      </c>
      <c r="I2160" s="7">
        <v>0.22814100000000001</v>
      </c>
      <c r="J2160" s="7">
        <v>7.7415300000000006E-2</v>
      </c>
      <c r="L2160" s="7"/>
      <c r="M2160" s="7"/>
    </row>
    <row r="2161" spans="2:13" x14ac:dyDescent="0.25">
      <c r="B2161" s="6">
        <v>-119.45</v>
      </c>
      <c r="C2161" s="6">
        <v>42.5</v>
      </c>
      <c r="D2161" s="7">
        <v>7.0443500000000006E-2</v>
      </c>
      <c r="E2161" s="7">
        <v>0.15314900000000001</v>
      </c>
      <c r="F2161" s="7">
        <v>5.3934999999999997E-2</v>
      </c>
      <c r="H2161" s="7">
        <v>0.105529</v>
      </c>
      <c r="I2161" s="7">
        <v>0.23310900000000001</v>
      </c>
      <c r="J2161" s="7">
        <v>7.8837900000000002E-2</v>
      </c>
      <c r="L2161" s="7"/>
      <c r="M2161" s="7"/>
    </row>
    <row r="2162" spans="2:13" x14ac:dyDescent="0.25">
      <c r="B2162" s="6">
        <v>-119.5</v>
      </c>
      <c r="C2162" s="6">
        <v>42.5</v>
      </c>
      <c r="D2162" s="7">
        <v>7.1815000000000004E-2</v>
      </c>
      <c r="E2162" s="7">
        <v>0.156139</v>
      </c>
      <c r="F2162" s="7">
        <v>5.4853199999999998E-2</v>
      </c>
      <c r="H2162" s="7">
        <v>0.10800999999999999</v>
      </c>
      <c r="I2162" s="7">
        <v>0.23902000000000001</v>
      </c>
      <c r="J2162" s="7">
        <v>8.0516799999999999E-2</v>
      </c>
      <c r="L2162" s="7"/>
      <c r="M2162" s="7"/>
    </row>
    <row r="2163" spans="2:13" x14ac:dyDescent="0.25">
      <c r="B2163" s="6">
        <v>-119.55</v>
      </c>
      <c r="C2163" s="6">
        <v>42.5</v>
      </c>
      <c r="D2163" s="7">
        <v>7.3343599999999995E-2</v>
      </c>
      <c r="E2163" s="7">
        <v>0.159493</v>
      </c>
      <c r="F2163" s="7">
        <v>5.5872499999999999E-2</v>
      </c>
      <c r="H2163" s="7">
        <v>0.11089599999999999</v>
      </c>
      <c r="I2163" s="7">
        <v>0.24591399999999999</v>
      </c>
      <c r="J2163" s="7">
        <v>8.2480800000000007E-2</v>
      </c>
      <c r="L2163" s="7"/>
      <c r="M2163" s="7"/>
    </row>
    <row r="2164" spans="2:13" x14ac:dyDescent="0.25">
      <c r="B2164" s="6">
        <v>-119.6</v>
      </c>
      <c r="C2164" s="6">
        <v>42.5</v>
      </c>
      <c r="D2164" s="7">
        <v>7.4977299999999997E-2</v>
      </c>
      <c r="E2164" s="7">
        <v>0.16328899999999999</v>
      </c>
      <c r="F2164" s="7">
        <v>5.7008400000000001E-2</v>
      </c>
      <c r="H2164" s="7">
        <v>0.114269</v>
      </c>
      <c r="I2164" s="7">
        <v>0.25398100000000001</v>
      </c>
      <c r="J2164" s="7">
        <v>8.4769499999999998E-2</v>
      </c>
      <c r="L2164" s="7"/>
      <c r="M2164" s="7"/>
    </row>
    <row r="2165" spans="2:13" x14ac:dyDescent="0.25">
      <c r="B2165" s="6">
        <v>-119.65</v>
      </c>
      <c r="C2165" s="6">
        <v>42.5</v>
      </c>
      <c r="D2165" s="7">
        <v>7.6792799999999994E-2</v>
      </c>
      <c r="E2165" s="7">
        <v>0.167576</v>
      </c>
      <c r="F2165" s="7">
        <v>5.8297799999999997E-2</v>
      </c>
      <c r="H2165" s="7">
        <v>0.11816500000000001</v>
      </c>
      <c r="I2165" s="7">
        <v>0.26327099999999998</v>
      </c>
      <c r="J2165" s="7">
        <v>8.7445099999999998E-2</v>
      </c>
      <c r="L2165" s="7"/>
      <c r="M2165" s="7"/>
    </row>
    <row r="2166" spans="2:13" x14ac:dyDescent="0.25">
      <c r="B2166" s="6">
        <v>-119.7</v>
      </c>
      <c r="C2166" s="6">
        <v>42.5</v>
      </c>
      <c r="D2166" s="7">
        <v>7.8814099999999998E-2</v>
      </c>
      <c r="E2166" s="7">
        <v>0.17233599999999999</v>
      </c>
      <c r="F2166" s="7">
        <v>5.9701700000000003E-2</v>
      </c>
      <c r="H2166" s="7">
        <v>0.122503</v>
      </c>
      <c r="I2166" s="7">
        <v>0.273586</v>
      </c>
      <c r="J2166" s="7">
        <v>9.0410199999999996E-2</v>
      </c>
      <c r="L2166" s="7"/>
      <c r="M2166" s="7"/>
    </row>
    <row r="2167" spans="2:13" x14ac:dyDescent="0.25">
      <c r="B2167" s="6">
        <v>-119.75</v>
      </c>
      <c r="C2167" s="6">
        <v>42.5</v>
      </c>
      <c r="D2167" s="7">
        <v>8.1018300000000001E-2</v>
      </c>
      <c r="E2167" s="7">
        <v>0.17751400000000001</v>
      </c>
      <c r="F2167" s="7">
        <v>6.1219700000000002E-2</v>
      </c>
      <c r="H2167" s="7">
        <v>0.127167</v>
      </c>
      <c r="I2167" s="7">
        <v>0.28467999999999999</v>
      </c>
      <c r="J2167" s="7">
        <v>9.36279E-2</v>
      </c>
      <c r="L2167" s="7"/>
      <c r="M2167" s="7"/>
    </row>
    <row r="2168" spans="2:13" x14ac:dyDescent="0.25">
      <c r="B2168" s="6">
        <v>-119.8</v>
      </c>
      <c r="C2168" s="6">
        <v>42.5</v>
      </c>
      <c r="D2168" s="7">
        <v>8.3475900000000006E-2</v>
      </c>
      <c r="E2168" s="7">
        <v>0.18331</v>
      </c>
      <c r="F2168" s="7">
        <v>6.2869800000000003E-2</v>
      </c>
      <c r="H2168" s="7">
        <v>0.13220899999999999</v>
      </c>
      <c r="I2168" s="7">
        <v>0.296429</v>
      </c>
      <c r="J2168" s="7">
        <v>9.7028500000000004E-2</v>
      </c>
      <c r="L2168" s="7"/>
      <c r="M2168" s="7"/>
    </row>
    <row r="2169" spans="2:13" x14ac:dyDescent="0.25">
      <c r="B2169" s="6">
        <v>-119.85</v>
      </c>
      <c r="C2169" s="6">
        <v>42.5</v>
      </c>
      <c r="D2169" s="7">
        <v>8.6028499999999994E-2</v>
      </c>
      <c r="E2169" s="7">
        <v>0.189332</v>
      </c>
      <c r="F2169" s="7">
        <v>6.4509700000000003E-2</v>
      </c>
      <c r="H2169" s="7">
        <v>0.13719899999999999</v>
      </c>
      <c r="I2169" s="7">
        <v>0.30785299999999999</v>
      </c>
      <c r="J2169" s="7">
        <v>0.100106</v>
      </c>
      <c r="L2169" s="7"/>
      <c r="M2169" s="7"/>
    </row>
    <row r="2170" spans="2:13" x14ac:dyDescent="0.25">
      <c r="B2170" s="6">
        <v>-119.9</v>
      </c>
      <c r="C2170" s="6">
        <v>42.5</v>
      </c>
      <c r="D2170" s="7">
        <v>8.9019000000000001E-2</v>
      </c>
      <c r="E2170" s="7">
        <v>0.19603300000000001</v>
      </c>
      <c r="F2170" s="7">
        <v>6.6314700000000004E-2</v>
      </c>
      <c r="H2170" s="7">
        <v>0.143098</v>
      </c>
      <c r="I2170" s="7">
        <v>0.320772</v>
      </c>
      <c r="J2170" s="7">
        <v>0.103517</v>
      </c>
      <c r="L2170" s="7"/>
      <c r="M2170" s="7"/>
    </row>
    <row r="2171" spans="2:13" x14ac:dyDescent="0.25">
      <c r="B2171" s="6">
        <v>-119.95</v>
      </c>
      <c r="C2171" s="6">
        <v>42.5</v>
      </c>
      <c r="D2171" s="7">
        <v>9.2297799999999999E-2</v>
      </c>
      <c r="E2171" s="7">
        <v>0.20300799999999999</v>
      </c>
      <c r="F2171" s="7">
        <v>6.8279000000000006E-2</v>
      </c>
      <c r="H2171" s="7">
        <v>0.149397</v>
      </c>
      <c r="I2171" s="7">
        <v>0.334897</v>
      </c>
      <c r="J2171" s="7">
        <v>0.107208</v>
      </c>
      <c r="L2171" s="7"/>
      <c r="M2171" s="7"/>
    </row>
    <row r="2172" spans="2:13" x14ac:dyDescent="0.25">
      <c r="B2172" s="6">
        <v>-120</v>
      </c>
      <c r="C2172" s="6">
        <v>42.5</v>
      </c>
      <c r="D2172" s="7">
        <v>9.5801499999999998E-2</v>
      </c>
      <c r="E2172" s="7">
        <v>0.21034600000000001</v>
      </c>
      <c r="F2172" s="7">
        <v>7.0362599999999997E-2</v>
      </c>
      <c r="H2172" s="7">
        <v>0.15585599999999999</v>
      </c>
      <c r="I2172" s="7">
        <v>0.34995500000000002</v>
      </c>
      <c r="J2172" s="7">
        <v>0.111114</v>
      </c>
      <c r="L2172" s="7"/>
      <c r="M2172" s="7"/>
    </row>
    <row r="2173" spans="2:13" x14ac:dyDescent="0.25">
      <c r="B2173" s="6">
        <v>-120.05</v>
      </c>
      <c r="C2173" s="6">
        <v>42.5</v>
      </c>
      <c r="D2173" s="7">
        <v>9.9350800000000003E-2</v>
      </c>
      <c r="E2173" s="7">
        <v>0.21782000000000001</v>
      </c>
      <c r="F2173" s="7">
        <v>7.2630500000000001E-2</v>
      </c>
      <c r="H2173" s="7">
        <v>0.16351499999999999</v>
      </c>
      <c r="I2173" s="7">
        <v>0.368199</v>
      </c>
      <c r="J2173" s="7">
        <v>0.116062</v>
      </c>
      <c r="L2173" s="7"/>
      <c r="M2173" s="7"/>
    </row>
    <row r="2174" spans="2:13" x14ac:dyDescent="0.25">
      <c r="B2174" s="6">
        <v>-120.1</v>
      </c>
      <c r="C2174" s="6">
        <v>42.5</v>
      </c>
      <c r="D2174" s="7">
        <v>0.10248699999999999</v>
      </c>
      <c r="E2174" s="7">
        <v>0.224694</v>
      </c>
      <c r="F2174" s="7">
        <v>7.4939000000000006E-2</v>
      </c>
      <c r="H2174" s="7">
        <v>0.172878</v>
      </c>
      <c r="I2174" s="7">
        <v>0.39034000000000002</v>
      </c>
      <c r="J2174" s="7">
        <v>0.122321</v>
      </c>
      <c r="L2174" s="7"/>
      <c r="M2174" s="7"/>
    </row>
    <row r="2175" spans="2:13" x14ac:dyDescent="0.25">
      <c r="B2175" s="6">
        <v>-120.15</v>
      </c>
      <c r="C2175" s="6">
        <v>42.5</v>
      </c>
      <c r="D2175" s="7">
        <v>0.105258</v>
      </c>
      <c r="E2175" s="7">
        <v>0.231405</v>
      </c>
      <c r="F2175" s="7">
        <v>7.75116E-2</v>
      </c>
      <c r="H2175" s="7">
        <v>0.18631</v>
      </c>
      <c r="I2175" s="7">
        <v>0.421128</v>
      </c>
      <c r="J2175" s="7">
        <v>0.131379</v>
      </c>
      <c r="L2175" s="7"/>
      <c r="M2175" s="7"/>
    </row>
    <row r="2176" spans="2:13" x14ac:dyDescent="0.25">
      <c r="B2176" s="6">
        <v>-120.2</v>
      </c>
      <c r="C2176" s="6">
        <v>42.5</v>
      </c>
      <c r="D2176" s="7">
        <v>0.107707</v>
      </c>
      <c r="E2176" s="7">
        <v>0.23736699999999999</v>
      </c>
      <c r="F2176" s="7">
        <v>8.0086599999999994E-2</v>
      </c>
      <c r="H2176" s="7">
        <v>0.203903</v>
      </c>
      <c r="I2176" s="7">
        <v>0.45675300000000002</v>
      </c>
      <c r="J2176" s="7">
        <v>0.143231</v>
      </c>
      <c r="L2176" s="7"/>
      <c r="M2176" s="7"/>
    </row>
    <row r="2177" spans="2:13" x14ac:dyDescent="0.25">
      <c r="B2177" s="6">
        <v>-120.25</v>
      </c>
      <c r="C2177" s="6">
        <v>42.5</v>
      </c>
      <c r="D2177" s="7">
        <v>0.10923099999999999</v>
      </c>
      <c r="E2177" s="7">
        <v>0.24107000000000001</v>
      </c>
      <c r="F2177" s="7">
        <v>8.1818100000000005E-2</v>
      </c>
      <c r="H2177" s="7">
        <v>0.21709800000000001</v>
      </c>
      <c r="I2177" s="7">
        <v>0.487377</v>
      </c>
      <c r="J2177" s="7">
        <v>0.15188299999999999</v>
      </c>
      <c r="L2177" s="7"/>
      <c r="M2177" s="7"/>
    </row>
    <row r="2178" spans="2:13" x14ac:dyDescent="0.25">
      <c r="B2178" s="6">
        <v>-120.3</v>
      </c>
      <c r="C2178" s="6">
        <v>42.5</v>
      </c>
      <c r="D2178" s="7">
        <v>0.10982</v>
      </c>
      <c r="E2178" s="7">
        <v>0.24224499999999999</v>
      </c>
      <c r="F2178" s="7">
        <v>8.2314399999999996E-2</v>
      </c>
      <c r="H2178" s="7">
        <v>0.216722</v>
      </c>
      <c r="I2178" s="7">
        <v>0.487597</v>
      </c>
      <c r="J2178" s="7">
        <v>0.15105499999999999</v>
      </c>
      <c r="L2178" s="7"/>
      <c r="M2178" s="7"/>
    </row>
    <row r="2179" spans="2:13" x14ac:dyDescent="0.25">
      <c r="B2179" s="6">
        <v>-120.35</v>
      </c>
      <c r="C2179" s="6">
        <v>42.5</v>
      </c>
      <c r="D2179" s="7">
        <v>0.109719</v>
      </c>
      <c r="E2179" s="7">
        <v>0.24166299999999999</v>
      </c>
      <c r="F2179" s="7">
        <v>8.21273E-2</v>
      </c>
      <c r="H2179" s="7">
        <v>0.209647</v>
      </c>
      <c r="I2179" s="7">
        <v>0.47192000000000001</v>
      </c>
      <c r="J2179" s="7">
        <v>0.146478</v>
      </c>
      <c r="L2179" s="7"/>
      <c r="M2179" s="7"/>
    </row>
    <row r="2180" spans="2:13" x14ac:dyDescent="0.25">
      <c r="B2180" s="6">
        <v>-120.4</v>
      </c>
      <c r="C2180" s="6">
        <v>42.5</v>
      </c>
      <c r="D2180" s="7">
        <v>0.108574</v>
      </c>
      <c r="E2180" s="7">
        <v>0.238736</v>
      </c>
      <c r="F2180" s="7">
        <v>8.1220500000000001E-2</v>
      </c>
      <c r="H2180" s="7">
        <v>0.19806799999999999</v>
      </c>
      <c r="I2180" s="7">
        <v>0.44688099999999997</v>
      </c>
      <c r="J2180" s="7">
        <v>0.13986499999999999</v>
      </c>
      <c r="L2180" s="7"/>
      <c r="M2180" s="7"/>
    </row>
    <row r="2181" spans="2:13" x14ac:dyDescent="0.25">
      <c r="B2181" s="6">
        <v>-120.45</v>
      </c>
      <c r="C2181" s="6">
        <v>42.5</v>
      </c>
      <c r="D2181" s="7">
        <v>0.106763</v>
      </c>
      <c r="E2181" s="7">
        <v>0.23427600000000001</v>
      </c>
      <c r="F2181" s="7">
        <v>8.0095600000000003E-2</v>
      </c>
      <c r="H2181" s="7">
        <v>0.18649299999999999</v>
      </c>
      <c r="I2181" s="7">
        <v>0.42254199999999997</v>
      </c>
      <c r="J2181" s="7">
        <v>0.13391800000000001</v>
      </c>
      <c r="L2181" s="7"/>
      <c r="M2181" s="7"/>
    </row>
    <row r="2182" spans="2:13" x14ac:dyDescent="0.25">
      <c r="B2182" s="6">
        <v>-120.5</v>
      </c>
      <c r="C2182" s="6">
        <v>42.5</v>
      </c>
      <c r="D2182" s="7">
        <v>0.104128</v>
      </c>
      <c r="E2182" s="7">
        <v>0.227934</v>
      </c>
      <c r="F2182" s="7">
        <v>7.8503400000000001E-2</v>
      </c>
      <c r="H2182" s="7">
        <v>0.174794</v>
      </c>
      <c r="I2182" s="7">
        <v>0.39472400000000002</v>
      </c>
      <c r="J2182" s="7">
        <v>0.12776000000000001</v>
      </c>
      <c r="L2182" s="7"/>
      <c r="M2182" s="7"/>
    </row>
    <row r="2183" spans="2:13" x14ac:dyDescent="0.25">
      <c r="B2183" s="6">
        <v>-120.55</v>
      </c>
      <c r="C2183" s="6">
        <v>42.5</v>
      </c>
      <c r="D2183" s="7">
        <v>0.10127899999999999</v>
      </c>
      <c r="E2183" s="7">
        <v>0.221271</v>
      </c>
      <c r="F2183" s="7">
        <v>7.6830999999999997E-2</v>
      </c>
      <c r="H2183" s="7">
        <v>0.16426499999999999</v>
      </c>
      <c r="I2183" s="7">
        <v>0.36916300000000002</v>
      </c>
      <c r="J2183" s="7">
        <v>0.121891</v>
      </c>
      <c r="L2183" s="7"/>
      <c r="M2183" s="7"/>
    </row>
    <row r="2184" spans="2:13" x14ac:dyDescent="0.25">
      <c r="B2184" s="6">
        <v>-120.6</v>
      </c>
      <c r="C2184" s="6">
        <v>42.5</v>
      </c>
      <c r="D2184" s="7">
        <v>9.8158300000000004E-2</v>
      </c>
      <c r="E2184" s="7">
        <v>0.21435000000000001</v>
      </c>
      <c r="F2184" s="7">
        <v>7.5070799999999993E-2</v>
      </c>
      <c r="H2184" s="7">
        <v>0.15465200000000001</v>
      </c>
      <c r="I2184" s="7">
        <v>0.34561399999999998</v>
      </c>
      <c r="J2184" s="7">
        <v>0.11631</v>
      </c>
      <c r="L2184" s="7"/>
      <c r="M2184" s="7"/>
    </row>
    <row r="2185" spans="2:13" x14ac:dyDescent="0.25">
      <c r="B2185" s="6">
        <v>-120.65</v>
      </c>
      <c r="C2185" s="6">
        <v>42.5</v>
      </c>
      <c r="D2185" s="7">
        <v>9.5235600000000004E-2</v>
      </c>
      <c r="E2185" s="7">
        <v>0.208038</v>
      </c>
      <c r="F2185" s="7">
        <v>7.3470300000000002E-2</v>
      </c>
      <c r="H2185" s="7">
        <v>0.14671999999999999</v>
      </c>
      <c r="I2185" s="7">
        <v>0.32609900000000003</v>
      </c>
      <c r="J2185" s="7">
        <v>0.111706</v>
      </c>
      <c r="L2185" s="7"/>
      <c r="M2185" s="7"/>
    </row>
    <row r="2186" spans="2:13" x14ac:dyDescent="0.25">
      <c r="B2186" s="6">
        <v>-120.7</v>
      </c>
      <c r="C2186" s="6">
        <v>42.5</v>
      </c>
      <c r="D2186" s="7">
        <v>9.2543100000000003E-2</v>
      </c>
      <c r="E2186" s="7">
        <v>0.20232900000000001</v>
      </c>
      <c r="F2186" s="7">
        <v>7.2169800000000006E-2</v>
      </c>
      <c r="H2186" s="7">
        <v>0.13953699999999999</v>
      </c>
      <c r="I2186" s="7">
        <v>0.31032399999999999</v>
      </c>
      <c r="J2186" s="7">
        <v>0.108152</v>
      </c>
      <c r="L2186" s="7"/>
      <c r="M2186" s="7"/>
    </row>
    <row r="2187" spans="2:13" x14ac:dyDescent="0.25">
      <c r="B2187" s="6">
        <v>-120.75</v>
      </c>
      <c r="C2187" s="6">
        <v>42.5</v>
      </c>
      <c r="D2187" s="7">
        <v>9.0349299999999994E-2</v>
      </c>
      <c r="E2187" s="7">
        <v>0.19769700000000001</v>
      </c>
      <c r="F2187" s="7">
        <v>7.10866E-2</v>
      </c>
      <c r="H2187" s="7">
        <v>0.133908</v>
      </c>
      <c r="I2187" s="7">
        <v>0.29823499999999997</v>
      </c>
      <c r="J2187" s="7">
        <v>0.105541</v>
      </c>
      <c r="L2187" s="7"/>
      <c r="M2187" s="7"/>
    </row>
    <row r="2188" spans="2:13" x14ac:dyDescent="0.25">
      <c r="B2188" s="6">
        <v>-120.8</v>
      </c>
      <c r="C2188" s="6">
        <v>42.5</v>
      </c>
      <c r="D2188" s="7">
        <v>8.8586700000000004E-2</v>
      </c>
      <c r="E2188" s="7">
        <v>0.193934</v>
      </c>
      <c r="F2188" s="7">
        <v>7.0315699999999995E-2</v>
      </c>
      <c r="H2188" s="7">
        <v>0.129806</v>
      </c>
      <c r="I2188" s="7">
        <v>0.28912900000000002</v>
      </c>
      <c r="J2188" s="7">
        <v>0.103785</v>
      </c>
      <c r="L2188" s="7"/>
      <c r="M2188" s="7"/>
    </row>
    <row r="2189" spans="2:13" x14ac:dyDescent="0.25">
      <c r="B2189" s="6">
        <v>-120.85</v>
      </c>
      <c r="C2189" s="6">
        <v>42.5</v>
      </c>
      <c r="D2189" s="7">
        <v>8.7636000000000006E-2</v>
      </c>
      <c r="E2189" s="7">
        <v>0.19183900000000001</v>
      </c>
      <c r="F2189" s="7">
        <v>7.0010799999999998E-2</v>
      </c>
      <c r="H2189" s="7">
        <v>0.12745100000000001</v>
      </c>
      <c r="I2189" s="7">
        <v>0.28301100000000001</v>
      </c>
      <c r="J2189" s="7">
        <v>0.102941</v>
      </c>
      <c r="L2189" s="7"/>
      <c r="M2189" s="7"/>
    </row>
    <row r="2190" spans="2:13" x14ac:dyDescent="0.25">
      <c r="B2190" s="6">
        <v>-120.9</v>
      </c>
      <c r="C2190" s="6">
        <v>42.5</v>
      </c>
      <c r="D2190" s="7">
        <v>8.6813000000000001E-2</v>
      </c>
      <c r="E2190" s="7">
        <v>0.18976699999999999</v>
      </c>
      <c r="F2190" s="7">
        <v>6.9754999999999998E-2</v>
      </c>
      <c r="H2190" s="7">
        <v>0.12543899999999999</v>
      </c>
      <c r="I2190" s="7">
        <v>0.27760699999999999</v>
      </c>
      <c r="J2190" s="7">
        <v>0.10226399999999999</v>
      </c>
      <c r="L2190" s="7"/>
      <c r="M2190" s="7"/>
    </row>
    <row r="2191" spans="2:13" x14ac:dyDescent="0.25">
      <c r="B2191" s="6">
        <v>-120.95</v>
      </c>
      <c r="C2191" s="6">
        <v>42.5</v>
      </c>
      <c r="D2191" s="7">
        <v>8.6580900000000002E-2</v>
      </c>
      <c r="E2191" s="7">
        <v>0.189111</v>
      </c>
      <c r="F2191" s="7">
        <v>6.9801699999999994E-2</v>
      </c>
      <c r="H2191" s="7">
        <v>0.124558</v>
      </c>
      <c r="I2191" s="7">
        <v>0.27500999999999998</v>
      </c>
      <c r="J2191" s="7">
        <v>0.10218000000000001</v>
      </c>
      <c r="L2191" s="7"/>
      <c r="M2191" s="7"/>
    </row>
    <row r="2192" spans="2:13" x14ac:dyDescent="0.25">
      <c r="B2192" s="6">
        <v>-121</v>
      </c>
      <c r="C2192" s="6">
        <v>42.5</v>
      </c>
      <c r="D2192" s="7">
        <v>8.6548399999999998E-2</v>
      </c>
      <c r="E2192" s="7">
        <v>0.188946</v>
      </c>
      <c r="F2192" s="7">
        <v>6.9938299999999995E-2</v>
      </c>
      <c r="H2192" s="7">
        <v>0.12411</v>
      </c>
      <c r="I2192" s="7">
        <v>0.27351999999999999</v>
      </c>
      <c r="J2192" s="7">
        <v>0.102295</v>
      </c>
      <c r="L2192" s="7"/>
      <c r="M2192" s="7"/>
    </row>
    <row r="2193" spans="2:13" x14ac:dyDescent="0.25">
      <c r="B2193" s="6">
        <v>-121.05</v>
      </c>
      <c r="C2193" s="6">
        <v>42.5</v>
      </c>
      <c r="D2193" s="7">
        <v>8.6971300000000001E-2</v>
      </c>
      <c r="E2193" s="7">
        <v>0.18987200000000001</v>
      </c>
      <c r="F2193" s="7">
        <v>7.0311100000000001E-2</v>
      </c>
      <c r="H2193" s="7">
        <v>0.12453599999999999</v>
      </c>
      <c r="I2193" s="7">
        <v>0.274144</v>
      </c>
      <c r="J2193" s="7">
        <v>0.10285900000000001</v>
      </c>
      <c r="L2193" s="7"/>
      <c r="M2193" s="7"/>
    </row>
    <row r="2194" spans="2:13" x14ac:dyDescent="0.25">
      <c r="B2194" s="6">
        <v>-121.1</v>
      </c>
      <c r="C2194" s="6">
        <v>42.5</v>
      </c>
      <c r="D2194" s="7">
        <v>8.76112E-2</v>
      </c>
      <c r="E2194" s="7">
        <v>0.19133700000000001</v>
      </c>
      <c r="F2194" s="7">
        <v>7.0810799999999993E-2</v>
      </c>
      <c r="H2194" s="7">
        <v>0.125357</v>
      </c>
      <c r="I2194" s="7">
        <v>0.27576800000000001</v>
      </c>
      <c r="J2194" s="7">
        <v>0.103646</v>
      </c>
      <c r="L2194" s="7"/>
      <c r="M2194" s="7"/>
    </row>
    <row r="2195" spans="2:13" x14ac:dyDescent="0.25">
      <c r="B2195" s="6">
        <v>-121.15</v>
      </c>
      <c r="C2195" s="6">
        <v>42.5</v>
      </c>
      <c r="D2195" s="7">
        <v>8.87299E-2</v>
      </c>
      <c r="E2195" s="7">
        <v>0.19370699999999999</v>
      </c>
      <c r="F2195" s="7">
        <v>7.1636699999999998E-2</v>
      </c>
      <c r="H2195" s="7">
        <v>0.12711</v>
      </c>
      <c r="I2195" s="7">
        <v>0.27961599999999998</v>
      </c>
      <c r="J2195" s="7">
        <v>0.104961</v>
      </c>
      <c r="L2195" s="7"/>
      <c r="M2195" s="7"/>
    </row>
    <row r="2196" spans="2:13" x14ac:dyDescent="0.25">
      <c r="B2196" s="6">
        <v>-121.2</v>
      </c>
      <c r="C2196" s="6">
        <v>42.5</v>
      </c>
      <c r="D2196" s="7">
        <v>9.01227E-2</v>
      </c>
      <c r="E2196" s="7">
        <v>0.19659499999999999</v>
      </c>
      <c r="F2196" s="7">
        <v>7.25769E-2</v>
      </c>
      <c r="H2196" s="7">
        <v>0.129306</v>
      </c>
      <c r="I2196" s="7">
        <v>0.28459699999999999</v>
      </c>
      <c r="J2196" s="7">
        <v>0.106515</v>
      </c>
      <c r="L2196" s="7"/>
      <c r="M2196" s="7"/>
    </row>
    <row r="2197" spans="2:13" x14ac:dyDescent="0.25">
      <c r="B2197" s="6">
        <v>-121.25</v>
      </c>
      <c r="C2197" s="6">
        <v>42.5</v>
      </c>
      <c r="D2197" s="7">
        <v>9.1992599999999994E-2</v>
      </c>
      <c r="E2197" s="7">
        <v>0.20049400000000001</v>
      </c>
      <c r="F2197" s="7">
        <v>7.3788999999999993E-2</v>
      </c>
      <c r="H2197" s="7">
        <v>0.132439</v>
      </c>
      <c r="I2197" s="7">
        <v>0.291435</v>
      </c>
      <c r="J2197" s="7">
        <v>0.108625</v>
      </c>
      <c r="L2197" s="7"/>
      <c r="M2197" s="7"/>
    </row>
    <row r="2198" spans="2:13" x14ac:dyDescent="0.25">
      <c r="B2198" s="6">
        <v>-121.3</v>
      </c>
      <c r="C2198" s="6">
        <v>42.5</v>
      </c>
      <c r="D2198" s="7">
        <v>9.4174300000000002E-2</v>
      </c>
      <c r="E2198" s="7">
        <v>0.205068</v>
      </c>
      <c r="F2198" s="7">
        <v>7.5169200000000005E-2</v>
      </c>
      <c r="H2198" s="7">
        <v>0.13603199999999999</v>
      </c>
      <c r="I2198" s="7">
        <v>0.29902800000000002</v>
      </c>
      <c r="J2198" s="7">
        <v>0.11099000000000001</v>
      </c>
      <c r="L2198" s="7"/>
      <c r="M2198" s="7"/>
    </row>
    <row r="2199" spans="2:13" x14ac:dyDescent="0.25">
      <c r="B2199" s="6">
        <v>-121.35</v>
      </c>
      <c r="C2199" s="6">
        <v>42.5</v>
      </c>
      <c r="D2199" s="7">
        <v>9.6797999999999995E-2</v>
      </c>
      <c r="E2199" s="7">
        <v>0.21057999999999999</v>
      </c>
      <c r="F2199" s="7">
        <v>7.6808699999999994E-2</v>
      </c>
      <c r="H2199" s="7">
        <v>0.14044300000000001</v>
      </c>
      <c r="I2199" s="7">
        <v>0.30843500000000001</v>
      </c>
      <c r="J2199" s="7">
        <v>0.113928</v>
      </c>
      <c r="L2199" s="7"/>
      <c r="M2199" s="7"/>
    </row>
    <row r="2200" spans="2:13" x14ac:dyDescent="0.25">
      <c r="B2200" s="6">
        <v>-121.4</v>
      </c>
      <c r="C2200" s="6">
        <v>42.5</v>
      </c>
      <c r="D2200" s="7">
        <v>9.98251E-2</v>
      </c>
      <c r="E2200" s="7">
        <v>0.21693299999999999</v>
      </c>
      <c r="F2200" s="7">
        <v>7.8688800000000003E-2</v>
      </c>
      <c r="H2200" s="7">
        <v>0.14541499999999999</v>
      </c>
      <c r="I2200" s="7">
        <v>0.31919700000000001</v>
      </c>
      <c r="J2200" s="7">
        <v>0.117212</v>
      </c>
      <c r="L2200" s="7"/>
      <c r="M2200" s="7"/>
    </row>
    <row r="2201" spans="2:13" x14ac:dyDescent="0.25">
      <c r="B2201" s="6">
        <v>-121.45</v>
      </c>
      <c r="C2201" s="6">
        <v>42.5</v>
      </c>
      <c r="D2201" s="7">
        <v>0.103265</v>
      </c>
      <c r="E2201" s="7">
        <v>0.224162</v>
      </c>
      <c r="F2201" s="7">
        <v>8.0814800000000006E-2</v>
      </c>
      <c r="H2201" s="7">
        <v>0.150584</v>
      </c>
      <c r="I2201" s="7">
        <v>0.33129599999999998</v>
      </c>
      <c r="J2201" s="7">
        <v>0.120893</v>
      </c>
      <c r="L2201" s="7"/>
      <c r="M2201" s="7"/>
    </row>
    <row r="2202" spans="2:13" x14ac:dyDescent="0.25">
      <c r="B2202" s="6">
        <v>-121.5</v>
      </c>
      <c r="C2202" s="6">
        <v>42.5</v>
      </c>
      <c r="D2202" s="7">
        <v>0.106864</v>
      </c>
      <c r="E2202" s="7">
        <v>0.23255799999999999</v>
      </c>
      <c r="F2202" s="7">
        <v>8.3239400000000005E-2</v>
      </c>
      <c r="H2202" s="7">
        <v>0.15651699999999999</v>
      </c>
      <c r="I2202" s="7">
        <v>0.34531400000000001</v>
      </c>
      <c r="J2202" s="7">
        <v>0.125056</v>
      </c>
      <c r="L2202" s="7"/>
      <c r="M2202" s="7"/>
    </row>
    <row r="2203" spans="2:13" x14ac:dyDescent="0.25">
      <c r="B2203" s="6">
        <v>-121.55</v>
      </c>
      <c r="C2203" s="6">
        <v>42.5</v>
      </c>
      <c r="D2203" s="7">
        <v>0.110844</v>
      </c>
      <c r="E2203" s="7">
        <v>0.24190400000000001</v>
      </c>
      <c r="F2203" s="7">
        <v>8.59491E-2</v>
      </c>
      <c r="H2203" s="7">
        <v>0.16281899999999999</v>
      </c>
      <c r="I2203" s="7">
        <v>0.36031999999999997</v>
      </c>
      <c r="J2203" s="7">
        <v>0.12945000000000001</v>
      </c>
      <c r="L2203" s="7"/>
      <c r="M2203" s="7"/>
    </row>
    <row r="2204" spans="2:13" x14ac:dyDescent="0.25">
      <c r="B2204" s="6">
        <v>-121.6</v>
      </c>
      <c r="C2204" s="6">
        <v>42.5</v>
      </c>
      <c r="D2204" s="7">
        <v>0.115526</v>
      </c>
      <c r="E2204" s="7">
        <v>0.25302400000000003</v>
      </c>
      <c r="F2204" s="7">
        <v>8.9177400000000004E-2</v>
      </c>
      <c r="H2204" s="7">
        <v>0.17033300000000001</v>
      </c>
      <c r="I2204" s="7">
        <v>0.37846800000000003</v>
      </c>
      <c r="J2204" s="7">
        <v>0.134685</v>
      </c>
      <c r="L2204" s="7"/>
      <c r="M2204" s="7"/>
    </row>
    <row r="2205" spans="2:13" x14ac:dyDescent="0.25">
      <c r="B2205" s="6">
        <v>-121.65</v>
      </c>
      <c r="C2205" s="6">
        <v>42.5</v>
      </c>
      <c r="D2205" s="7">
        <v>0.120614</v>
      </c>
      <c r="E2205" s="7">
        <v>0.26521699999999998</v>
      </c>
      <c r="F2205" s="7">
        <v>9.2753600000000005E-2</v>
      </c>
      <c r="H2205" s="7">
        <v>0.17858299999999999</v>
      </c>
      <c r="I2205" s="7">
        <v>0.39867999999999998</v>
      </c>
      <c r="J2205" s="7">
        <v>0.14061799999999999</v>
      </c>
      <c r="L2205" s="7"/>
      <c r="M2205" s="7"/>
    </row>
    <row r="2206" spans="2:13" x14ac:dyDescent="0.25">
      <c r="B2206" s="6">
        <v>-121.7</v>
      </c>
      <c r="C2206" s="6">
        <v>42.5</v>
      </c>
      <c r="D2206" s="7">
        <v>0.12673100000000001</v>
      </c>
      <c r="E2206" s="7">
        <v>0.27986100000000003</v>
      </c>
      <c r="F2206" s="7">
        <v>9.6965399999999993E-2</v>
      </c>
      <c r="H2206" s="7">
        <v>0.18924099999999999</v>
      </c>
      <c r="I2206" s="7">
        <v>0.42486699999999999</v>
      </c>
      <c r="J2206" s="7">
        <v>0.14755599999999999</v>
      </c>
      <c r="L2206" s="7"/>
      <c r="M2206" s="7"/>
    </row>
    <row r="2207" spans="2:13" x14ac:dyDescent="0.25">
      <c r="B2207" s="6">
        <v>-121.75</v>
      </c>
      <c r="C2207" s="6">
        <v>42.5</v>
      </c>
      <c r="D2207" s="7">
        <v>0.133939</v>
      </c>
      <c r="E2207" s="7">
        <v>0.29556100000000002</v>
      </c>
      <c r="F2207" s="7">
        <v>0.101423</v>
      </c>
      <c r="H2207" s="7">
        <v>0.2031</v>
      </c>
      <c r="I2207" s="7">
        <v>0.45447199999999999</v>
      </c>
      <c r="J2207" s="7">
        <v>0.155858</v>
      </c>
      <c r="L2207" s="7"/>
      <c r="M2207" s="7"/>
    </row>
    <row r="2208" spans="2:13" x14ac:dyDescent="0.25">
      <c r="B2208" s="6">
        <v>-121.8</v>
      </c>
      <c r="C2208" s="6">
        <v>42.5</v>
      </c>
      <c r="D2208" s="7">
        <v>0.14268900000000001</v>
      </c>
      <c r="E2208" s="7">
        <v>0.31284200000000001</v>
      </c>
      <c r="F2208" s="7">
        <v>0.10691100000000001</v>
      </c>
      <c r="H2208" s="7">
        <v>0.21972</v>
      </c>
      <c r="I2208" s="7">
        <v>0.49327399999999999</v>
      </c>
      <c r="J2208" s="7">
        <v>0.167126</v>
      </c>
      <c r="L2208" s="7"/>
      <c r="M2208" s="7"/>
    </row>
    <row r="2209" spans="2:13" x14ac:dyDescent="0.25">
      <c r="B2209" s="6">
        <v>-121.85</v>
      </c>
      <c r="C2209" s="6">
        <v>42.5</v>
      </c>
      <c r="D2209" s="7">
        <v>0.15146299999999999</v>
      </c>
      <c r="E2209" s="7">
        <v>0.33201700000000001</v>
      </c>
      <c r="F2209" s="7">
        <v>0.113275</v>
      </c>
      <c r="H2209" s="7">
        <v>0.241866</v>
      </c>
      <c r="I2209" s="7">
        <v>0.54426099999999999</v>
      </c>
      <c r="J2209" s="7">
        <v>0.18182000000000001</v>
      </c>
      <c r="L2209" s="7"/>
      <c r="M2209" s="7"/>
    </row>
    <row r="2210" spans="2:13" x14ac:dyDescent="0.25">
      <c r="B2210" s="6">
        <v>-121.9</v>
      </c>
      <c r="C2210" s="6">
        <v>42.5</v>
      </c>
      <c r="D2210" s="7">
        <v>0.15906600000000001</v>
      </c>
      <c r="E2210" s="7">
        <v>0.34905799999999998</v>
      </c>
      <c r="F2210" s="7">
        <v>0.119063</v>
      </c>
      <c r="H2210" s="7">
        <v>0.26389200000000002</v>
      </c>
      <c r="I2210" s="7">
        <v>0.59460999999999997</v>
      </c>
      <c r="J2210" s="7">
        <v>0.195656</v>
      </c>
      <c r="L2210" s="7"/>
      <c r="M2210" s="7"/>
    </row>
    <row r="2211" spans="2:13" x14ac:dyDescent="0.25">
      <c r="B2211" s="6">
        <v>-121.95</v>
      </c>
      <c r="C2211" s="6">
        <v>42.5</v>
      </c>
      <c r="D2211" s="7">
        <v>0.16414200000000001</v>
      </c>
      <c r="E2211" s="7">
        <v>0.360153</v>
      </c>
      <c r="F2211" s="7">
        <v>0.12317699999999999</v>
      </c>
      <c r="H2211" s="7">
        <v>0.27815899999999999</v>
      </c>
      <c r="I2211" s="7">
        <v>0.62678900000000004</v>
      </c>
      <c r="J2211" s="7">
        <v>0.20494899999999999</v>
      </c>
      <c r="L2211" s="7"/>
      <c r="M2211" s="7"/>
    </row>
    <row r="2212" spans="2:13" x14ac:dyDescent="0.25">
      <c r="B2212" s="6">
        <v>-122</v>
      </c>
      <c r="C2212" s="6">
        <v>42.5</v>
      </c>
      <c r="D2212" s="7">
        <v>0.16561000000000001</v>
      </c>
      <c r="E2212" s="7">
        <v>0.36322300000000002</v>
      </c>
      <c r="F2212" s="7">
        <v>0.124865</v>
      </c>
      <c r="H2212" s="7">
        <v>0.28081</v>
      </c>
      <c r="I2212" s="7">
        <v>0.63277099999999997</v>
      </c>
      <c r="J2212" s="7">
        <v>0.208536</v>
      </c>
      <c r="L2212" s="7"/>
      <c r="M2212" s="7"/>
    </row>
    <row r="2213" spans="2:13" x14ac:dyDescent="0.25">
      <c r="B2213" s="6">
        <v>-122.05</v>
      </c>
      <c r="C2213" s="6">
        <v>42.5</v>
      </c>
      <c r="D2213" s="7">
        <v>0.16433</v>
      </c>
      <c r="E2213" s="7">
        <v>0.36008600000000002</v>
      </c>
      <c r="F2213" s="7">
        <v>0.124969</v>
      </c>
      <c r="H2213" s="7">
        <v>0.27815899999999999</v>
      </c>
      <c r="I2213" s="7">
        <v>0.62570999999999999</v>
      </c>
      <c r="J2213" s="7">
        <v>0.20957000000000001</v>
      </c>
      <c r="L2213" s="7"/>
      <c r="M2213" s="7"/>
    </row>
    <row r="2214" spans="2:13" x14ac:dyDescent="0.25">
      <c r="B2214" s="6">
        <v>-122.1</v>
      </c>
      <c r="C2214" s="6">
        <v>42.5</v>
      </c>
      <c r="D2214" s="7">
        <v>0.16114800000000001</v>
      </c>
      <c r="E2214" s="7">
        <v>0.35225299999999998</v>
      </c>
      <c r="F2214" s="7">
        <v>0.124004</v>
      </c>
      <c r="H2214" s="7">
        <v>0.27194200000000002</v>
      </c>
      <c r="I2214" s="7">
        <v>0.60874399999999995</v>
      </c>
      <c r="J2214" s="7">
        <v>0.20835400000000001</v>
      </c>
      <c r="L2214" s="7"/>
      <c r="M2214" s="7"/>
    </row>
    <row r="2215" spans="2:13" x14ac:dyDescent="0.25">
      <c r="B2215" s="6">
        <v>-122.15</v>
      </c>
      <c r="C2215" s="6">
        <v>42.5</v>
      </c>
      <c r="D2215" s="7">
        <v>0.15579599999999999</v>
      </c>
      <c r="E2215" s="7">
        <v>0.33961599999999997</v>
      </c>
      <c r="F2215" s="7">
        <v>0.12123399999999999</v>
      </c>
      <c r="H2215" s="7">
        <v>0.25812000000000002</v>
      </c>
      <c r="I2215" s="7">
        <v>0.57518000000000002</v>
      </c>
      <c r="J2215" s="7">
        <v>0.201761</v>
      </c>
      <c r="L2215" s="7"/>
      <c r="M2215" s="7"/>
    </row>
    <row r="2216" spans="2:13" x14ac:dyDescent="0.25">
      <c r="B2216" s="6">
        <v>-122.2</v>
      </c>
      <c r="C2216" s="6">
        <v>42.5</v>
      </c>
      <c r="D2216" s="7">
        <v>0.15042800000000001</v>
      </c>
      <c r="E2216" s="7">
        <v>0.32684000000000002</v>
      </c>
      <c r="F2216" s="7">
        <v>0.118314</v>
      </c>
      <c r="H2216" s="7">
        <v>0.24481700000000001</v>
      </c>
      <c r="I2216" s="7">
        <v>0.542991</v>
      </c>
      <c r="J2216" s="7">
        <v>0.195633</v>
      </c>
      <c r="L2216" s="7"/>
      <c r="M2216" s="7"/>
    </row>
    <row r="2217" spans="2:13" x14ac:dyDescent="0.25">
      <c r="B2217" s="6">
        <v>-122.25</v>
      </c>
      <c r="C2217" s="6">
        <v>42.5</v>
      </c>
      <c r="D2217" s="7">
        <v>0.14533499999999999</v>
      </c>
      <c r="E2217" s="7">
        <v>0.31439699999999998</v>
      </c>
      <c r="F2217" s="7">
        <v>0.115172</v>
      </c>
      <c r="H2217" s="7">
        <v>0.23097500000000001</v>
      </c>
      <c r="I2217" s="7">
        <v>0.50965000000000005</v>
      </c>
      <c r="J2217" s="7">
        <v>0.18817800000000001</v>
      </c>
      <c r="L2217" s="7"/>
      <c r="M2217" s="7"/>
    </row>
    <row r="2218" spans="2:13" x14ac:dyDescent="0.25">
      <c r="B2218" s="6">
        <v>-122.3</v>
      </c>
      <c r="C2218" s="6">
        <v>42.5</v>
      </c>
      <c r="D2218" s="7">
        <v>0.13969999999999999</v>
      </c>
      <c r="E2218" s="7">
        <v>0.30238300000000001</v>
      </c>
      <c r="F2218" s="7">
        <v>0.11161500000000001</v>
      </c>
      <c r="H2218" s="7">
        <v>0.21721099999999999</v>
      </c>
      <c r="I2218" s="7">
        <v>0.47746300000000003</v>
      </c>
      <c r="J2218" s="7">
        <v>0.17905799999999999</v>
      </c>
      <c r="L2218" s="7"/>
      <c r="M2218" s="7"/>
    </row>
    <row r="2219" spans="2:13" x14ac:dyDescent="0.25">
      <c r="B2219" s="6">
        <v>-122.35</v>
      </c>
      <c r="C2219" s="6">
        <v>42.5</v>
      </c>
      <c r="D2219" s="7">
        <v>0.134302</v>
      </c>
      <c r="E2219" s="7">
        <v>0.291381</v>
      </c>
      <c r="F2219" s="7">
        <v>0.108419</v>
      </c>
      <c r="H2219" s="7">
        <v>0.206284</v>
      </c>
      <c r="I2219" s="7">
        <v>0.45166499999999998</v>
      </c>
      <c r="J2219" s="7">
        <v>0.172178</v>
      </c>
      <c r="L2219" s="7"/>
      <c r="M2219" s="7"/>
    </row>
    <row r="2220" spans="2:13" x14ac:dyDescent="0.25">
      <c r="B2220" s="6">
        <v>-122.4</v>
      </c>
      <c r="C2220" s="6">
        <v>42.5</v>
      </c>
      <c r="D2220" s="7">
        <v>0.12967600000000001</v>
      </c>
      <c r="E2220" s="7">
        <v>0.28073999999999999</v>
      </c>
      <c r="F2220" s="7">
        <v>0.105959</v>
      </c>
      <c r="H2220" s="7">
        <v>0.19774</v>
      </c>
      <c r="I2220" s="7">
        <v>0.43296000000000001</v>
      </c>
      <c r="J2220" s="7">
        <v>0.16800499999999999</v>
      </c>
      <c r="L2220" s="7"/>
      <c r="M2220" s="7"/>
    </row>
    <row r="2221" spans="2:13" x14ac:dyDescent="0.25">
      <c r="B2221" s="6">
        <v>-122.45</v>
      </c>
      <c r="C2221" s="6">
        <v>42.5</v>
      </c>
      <c r="D2221" s="7">
        <v>0.12575800000000001</v>
      </c>
      <c r="E2221" s="7">
        <v>0.27089000000000002</v>
      </c>
      <c r="F2221" s="7">
        <v>0.10463</v>
      </c>
      <c r="H2221" s="7">
        <v>0.19159899999999999</v>
      </c>
      <c r="I2221" s="7">
        <v>0.41701500000000002</v>
      </c>
      <c r="J2221" s="7">
        <v>0.166209</v>
      </c>
      <c r="L2221" s="7"/>
      <c r="M2221" s="7"/>
    </row>
    <row r="2222" spans="2:13" x14ac:dyDescent="0.25">
      <c r="B2222" s="6">
        <v>-122.5</v>
      </c>
      <c r="C2222" s="6">
        <v>42.5</v>
      </c>
      <c r="D2222" s="7">
        <v>0.122738</v>
      </c>
      <c r="E2222" s="7">
        <v>0.2631</v>
      </c>
      <c r="F2222" s="7">
        <v>0.103558</v>
      </c>
      <c r="H2222" s="7">
        <v>0.18781</v>
      </c>
      <c r="I2222" s="7">
        <v>0.40628999999999998</v>
      </c>
      <c r="J2222" s="7">
        <v>0.16575799999999999</v>
      </c>
      <c r="L2222" s="7"/>
      <c r="M2222" s="7"/>
    </row>
    <row r="2223" spans="2:13" x14ac:dyDescent="0.25">
      <c r="B2223" s="6">
        <v>-122.55</v>
      </c>
      <c r="C2223" s="6">
        <v>42.5</v>
      </c>
      <c r="D2223" s="7">
        <v>0.120089</v>
      </c>
      <c r="E2223" s="7">
        <v>0.256276</v>
      </c>
      <c r="F2223" s="7">
        <v>0.102877</v>
      </c>
      <c r="H2223" s="7">
        <v>0.18529200000000001</v>
      </c>
      <c r="I2223" s="7">
        <v>0.398613</v>
      </c>
      <c r="J2223" s="7">
        <v>0.16638600000000001</v>
      </c>
      <c r="L2223" s="7"/>
      <c r="M2223" s="7"/>
    </row>
    <row r="2224" spans="2:13" x14ac:dyDescent="0.25">
      <c r="B2224" s="6">
        <v>-122.6</v>
      </c>
      <c r="C2224" s="6">
        <v>42.5</v>
      </c>
      <c r="D2224" s="7">
        <v>0.11801200000000001</v>
      </c>
      <c r="E2224" s="7">
        <v>0.25082100000000002</v>
      </c>
      <c r="F2224" s="7">
        <v>0.10262</v>
      </c>
      <c r="H2224" s="7">
        <v>0.18396199999999999</v>
      </c>
      <c r="I2224" s="7">
        <v>0.39377099999999998</v>
      </c>
      <c r="J2224" s="7">
        <v>0.16777800000000001</v>
      </c>
      <c r="L2224" s="7"/>
      <c r="M2224" s="7"/>
    </row>
    <row r="2225" spans="2:13" x14ac:dyDescent="0.25">
      <c r="B2225" s="6">
        <v>-122.65</v>
      </c>
      <c r="C2225" s="6">
        <v>42.5</v>
      </c>
      <c r="D2225" s="7">
        <v>0.116269</v>
      </c>
      <c r="E2225" s="7">
        <v>0.24627499999999999</v>
      </c>
      <c r="F2225" s="7">
        <v>0.10266</v>
      </c>
      <c r="H2225" s="7">
        <v>0.183252</v>
      </c>
      <c r="I2225" s="7">
        <v>0.39065100000000003</v>
      </c>
      <c r="J2225" s="7">
        <v>0.16986200000000001</v>
      </c>
      <c r="L2225" s="7"/>
      <c r="M2225" s="7"/>
    </row>
    <row r="2226" spans="2:13" x14ac:dyDescent="0.25">
      <c r="B2226" s="6">
        <v>-122.7</v>
      </c>
      <c r="C2226" s="6">
        <v>42.5</v>
      </c>
      <c r="D2226" s="7">
        <v>0.114857</v>
      </c>
      <c r="E2226" s="7">
        <v>0.242531</v>
      </c>
      <c r="F2226" s="7">
        <v>0.102936</v>
      </c>
      <c r="H2226" s="7">
        <v>0.183146</v>
      </c>
      <c r="I2226" s="7">
        <v>0.38901799999999997</v>
      </c>
      <c r="J2226" s="7">
        <v>0.172348</v>
      </c>
      <c r="L2226" s="7"/>
      <c r="M2226" s="7"/>
    </row>
    <row r="2227" spans="2:13" x14ac:dyDescent="0.25">
      <c r="B2227" s="6">
        <v>-122.75</v>
      </c>
      <c r="C2227" s="6">
        <v>42.5</v>
      </c>
      <c r="D2227" s="7">
        <v>0.11434999999999999</v>
      </c>
      <c r="E2227" s="7">
        <v>0.24082899999999999</v>
      </c>
      <c r="F2227" s="7">
        <v>0.10376299999999999</v>
      </c>
      <c r="H2227" s="7">
        <v>0.18516299999999999</v>
      </c>
      <c r="I2227" s="7">
        <v>0.39200200000000002</v>
      </c>
      <c r="J2227" s="7">
        <v>0.175951</v>
      </c>
      <c r="L2227" s="7"/>
      <c r="M2227" s="7"/>
    </row>
    <row r="2228" spans="2:13" x14ac:dyDescent="0.25">
      <c r="B2228" s="6">
        <v>-122.8</v>
      </c>
      <c r="C2228" s="6">
        <v>42.5</v>
      </c>
      <c r="D2228" s="7">
        <v>0.11411</v>
      </c>
      <c r="E2228" s="7">
        <v>0.23974699999999999</v>
      </c>
      <c r="F2228" s="7">
        <v>0.104805</v>
      </c>
      <c r="H2228" s="7">
        <v>0.18762599999999999</v>
      </c>
      <c r="I2228" s="7">
        <v>0.39604299999999998</v>
      </c>
      <c r="J2228" s="7">
        <v>0.17987900000000001</v>
      </c>
      <c r="L2228" s="7"/>
      <c r="M2228" s="7"/>
    </row>
    <row r="2229" spans="2:13" x14ac:dyDescent="0.25">
      <c r="B2229" s="6">
        <v>-122.85</v>
      </c>
      <c r="C2229" s="6">
        <v>42.5</v>
      </c>
      <c r="D2229" s="7">
        <v>0.114949</v>
      </c>
      <c r="E2229" s="7">
        <v>0.24102999999999999</v>
      </c>
      <c r="F2229" s="7">
        <v>0.106417</v>
      </c>
      <c r="H2229" s="7">
        <v>0.19237399999999999</v>
      </c>
      <c r="I2229" s="7">
        <v>0.40510699999999999</v>
      </c>
      <c r="J2229" s="7">
        <v>0.18492900000000001</v>
      </c>
      <c r="L2229" s="7"/>
      <c r="M2229" s="7"/>
    </row>
    <row r="2230" spans="2:13" x14ac:dyDescent="0.25">
      <c r="B2230" s="6">
        <v>-122.9</v>
      </c>
      <c r="C2230" s="6">
        <v>42.5</v>
      </c>
      <c r="D2230" s="7">
        <v>0.116063</v>
      </c>
      <c r="E2230" s="7">
        <v>0.242924</v>
      </c>
      <c r="F2230" s="7">
        <v>0.108224</v>
      </c>
      <c r="H2230" s="7">
        <v>0.19758700000000001</v>
      </c>
      <c r="I2230" s="7">
        <v>0.41521799999999998</v>
      </c>
      <c r="J2230" s="7">
        <v>0.1903</v>
      </c>
      <c r="L2230" s="7"/>
      <c r="M2230" s="7"/>
    </row>
    <row r="2231" spans="2:13" x14ac:dyDescent="0.25">
      <c r="B2231" s="6">
        <v>-122.95</v>
      </c>
      <c r="C2231" s="6">
        <v>42.5</v>
      </c>
      <c r="D2231" s="7">
        <v>0.118158</v>
      </c>
      <c r="E2231" s="7">
        <v>0.24702399999999999</v>
      </c>
      <c r="F2231" s="7">
        <v>0.11049100000000001</v>
      </c>
      <c r="H2231" s="7">
        <v>0.20447199999999999</v>
      </c>
      <c r="I2231" s="7">
        <v>0.42979800000000001</v>
      </c>
      <c r="J2231" s="7">
        <v>0.19673599999999999</v>
      </c>
      <c r="L2231" s="7"/>
      <c r="M2231" s="7"/>
    </row>
    <row r="2232" spans="2:13" x14ac:dyDescent="0.25">
      <c r="B2232" s="6">
        <v>-123</v>
      </c>
      <c r="C2232" s="6">
        <v>42.5</v>
      </c>
      <c r="D2232" s="7">
        <v>0.12056799999999999</v>
      </c>
      <c r="E2232" s="7">
        <v>0.25182500000000002</v>
      </c>
      <c r="F2232" s="7">
        <v>0.112983</v>
      </c>
      <c r="H2232" s="7">
        <v>0.21082699999999999</v>
      </c>
      <c r="I2232" s="7">
        <v>0.44289299999999998</v>
      </c>
      <c r="J2232" s="7">
        <v>0.20352300000000001</v>
      </c>
      <c r="L2232" s="7"/>
      <c r="M2232" s="7"/>
    </row>
    <row r="2233" spans="2:13" x14ac:dyDescent="0.25">
      <c r="B2233" s="6">
        <v>-123.05</v>
      </c>
      <c r="C2233" s="6">
        <v>42.5</v>
      </c>
      <c r="D2233" s="7">
        <v>0.123844</v>
      </c>
      <c r="E2233" s="7">
        <v>0.25862299999999999</v>
      </c>
      <c r="F2233" s="7">
        <v>0.115915</v>
      </c>
      <c r="H2233" s="7">
        <v>0.21859100000000001</v>
      </c>
      <c r="I2233" s="7">
        <v>0.45866099999999999</v>
      </c>
      <c r="J2233" s="7">
        <v>0.21140200000000001</v>
      </c>
      <c r="L2233" s="7"/>
      <c r="M2233" s="7"/>
    </row>
    <row r="2234" spans="2:13" x14ac:dyDescent="0.25">
      <c r="B2234" s="6">
        <v>-123.1</v>
      </c>
      <c r="C2234" s="6">
        <v>42.5</v>
      </c>
      <c r="D2234" s="7">
        <v>0.12748100000000001</v>
      </c>
      <c r="E2234" s="7">
        <v>0.26623200000000002</v>
      </c>
      <c r="F2234" s="7">
        <v>0.119091</v>
      </c>
      <c r="H2234" s="7">
        <v>0.22675799999999999</v>
      </c>
      <c r="I2234" s="7">
        <v>0.47522199999999998</v>
      </c>
      <c r="J2234" s="7">
        <v>0.21886700000000001</v>
      </c>
      <c r="L2234" s="7"/>
      <c r="M2234" s="7"/>
    </row>
    <row r="2235" spans="2:13" x14ac:dyDescent="0.25">
      <c r="B2235" s="6">
        <v>-123.15</v>
      </c>
      <c r="C2235" s="6">
        <v>42.5</v>
      </c>
      <c r="D2235" s="7">
        <v>0.13191700000000001</v>
      </c>
      <c r="E2235" s="7">
        <v>0.27570499999999998</v>
      </c>
      <c r="F2235" s="7">
        <v>0.12267400000000001</v>
      </c>
      <c r="H2235" s="7">
        <v>0.236344</v>
      </c>
      <c r="I2235" s="7">
        <v>0.494784</v>
      </c>
      <c r="J2235" s="7">
        <v>0.22614000000000001</v>
      </c>
      <c r="L2235" s="7"/>
      <c r="M2235" s="7"/>
    </row>
    <row r="2236" spans="2:13" x14ac:dyDescent="0.25">
      <c r="B2236" s="6">
        <v>-123.2</v>
      </c>
      <c r="C2236" s="6">
        <v>42.5</v>
      </c>
      <c r="D2236" s="7">
        <v>0.13676199999999999</v>
      </c>
      <c r="E2236" s="7">
        <v>0.28609400000000001</v>
      </c>
      <c r="F2236" s="7">
        <v>0.12653</v>
      </c>
      <c r="H2236" s="7">
        <v>0.24642900000000001</v>
      </c>
      <c r="I2236" s="7">
        <v>0.51527000000000001</v>
      </c>
      <c r="J2236" s="7">
        <v>0.233685</v>
      </c>
      <c r="L2236" s="7"/>
      <c r="M2236" s="7"/>
    </row>
    <row r="2237" spans="2:13" x14ac:dyDescent="0.25">
      <c r="B2237" s="6">
        <v>-123.25</v>
      </c>
      <c r="C2237" s="6">
        <v>42.5</v>
      </c>
      <c r="D2237" s="7">
        <v>0.14236799999999999</v>
      </c>
      <c r="E2237" s="7">
        <v>0.29664800000000002</v>
      </c>
      <c r="F2237" s="7">
        <v>0.13078999999999999</v>
      </c>
      <c r="H2237" s="7">
        <v>0.25799299999999997</v>
      </c>
      <c r="I2237" s="7">
        <v>0.53882200000000002</v>
      </c>
      <c r="J2237" s="7">
        <v>0.242092</v>
      </c>
      <c r="L2237" s="7"/>
      <c r="M2237" s="7"/>
    </row>
    <row r="2238" spans="2:13" x14ac:dyDescent="0.25">
      <c r="B2238" s="6">
        <v>-123.3</v>
      </c>
      <c r="C2238" s="6">
        <v>42.5</v>
      </c>
      <c r="D2238" s="7">
        <v>0.14790500000000001</v>
      </c>
      <c r="E2238" s="7">
        <v>0.30778899999999998</v>
      </c>
      <c r="F2238" s="7">
        <v>0.13536200000000001</v>
      </c>
      <c r="H2238" s="7">
        <v>0.27016899999999999</v>
      </c>
      <c r="I2238" s="7">
        <v>0.56348299999999996</v>
      </c>
      <c r="J2238" s="7">
        <v>0.250828</v>
      </c>
      <c r="L2238" s="7"/>
      <c r="M2238" s="7"/>
    </row>
    <row r="2239" spans="2:13" x14ac:dyDescent="0.25">
      <c r="B2239" s="6">
        <v>-123.35</v>
      </c>
      <c r="C2239" s="6">
        <v>42.5</v>
      </c>
      <c r="D2239" s="7">
        <v>0.153699</v>
      </c>
      <c r="E2239" s="7">
        <v>0.32040299999999999</v>
      </c>
      <c r="F2239" s="7">
        <v>0.140317</v>
      </c>
      <c r="H2239" s="7">
        <v>0.28383599999999998</v>
      </c>
      <c r="I2239" s="7">
        <v>0.59121599999999996</v>
      </c>
      <c r="J2239" s="7">
        <v>0.26045099999999999</v>
      </c>
      <c r="L2239" s="7"/>
      <c r="M2239" s="7"/>
    </row>
    <row r="2240" spans="2:13" x14ac:dyDescent="0.25">
      <c r="B2240" s="6">
        <v>-123.4</v>
      </c>
      <c r="C2240" s="6">
        <v>42.5</v>
      </c>
      <c r="D2240" s="7">
        <v>0.15992300000000001</v>
      </c>
      <c r="E2240" s="7">
        <v>0.33398299999999997</v>
      </c>
      <c r="F2240" s="7">
        <v>0.14533499999999999</v>
      </c>
      <c r="H2240" s="7">
        <v>0.29560399999999998</v>
      </c>
      <c r="I2240" s="7">
        <v>0.62020900000000001</v>
      </c>
      <c r="J2240" s="7">
        <v>0.27046300000000001</v>
      </c>
      <c r="L2240" s="7"/>
      <c r="M2240" s="7"/>
    </row>
    <row r="2241" spans="2:13" x14ac:dyDescent="0.25">
      <c r="B2241" s="6">
        <v>-123.45</v>
      </c>
      <c r="C2241" s="6">
        <v>42.5</v>
      </c>
      <c r="D2241" s="7">
        <v>0.166792</v>
      </c>
      <c r="E2241" s="7">
        <v>0.348964</v>
      </c>
      <c r="F2241" s="7">
        <v>0.15001800000000001</v>
      </c>
      <c r="H2241" s="7">
        <v>0.30837799999999999</v>
      </c>
      <c r="I2241" s="7">
        <v>0.65135900000000002</v>
      </c>
      <c r="J2241" s="7">
        <v>0.28129100000000001</v>
      </c>
      <c r="L2241" s="7"/>
      <c r="M2241" s="7"/>
    </row>
    <row r="2242" spans="2:13" x14ac:dyDescent="0.25">
      <c r="B2242" s="6">
        <v>-123.5</v>
      </c>
      <c r="C2242" s="6">
        <v>42.5</v>
      </c>
      <c r="D2242" s="7">
        <v>0.17415900000000001</v>
      </c>
      <c r="E2242" s="7">
        <v>0.36505900000000002</v>
      </c>
      <c r="F2242" s="7">
        <v>0.15504699999999999</v>
      </c>
      <c r="H2242" s="7">
        <v>0.321654</v>
      </c>
      <c r="I2242" s="7">
        <v>0.67745100000000003</v>
      </c>
      <c r="J2242" s="7">
        <v>0.29256399999999999</v>
      </c>
      <c r="L2242" s="7"/>
      <c r="M2242" s="7"/>
    </row>
    <row r="2243" spans="2:13" x14ac:dyDescent="0.25">
      <c r="B2243" s="6">
        <v>-123.55</v>
      </c>
      <c r="C2243" s="6">
        <v>42.5</v>
      </c>
      <c r="D2243" s="7">
        <v>0.18223500000000001</v>
      </c>
      <c r="E2243" s="7">
        <v>0.38258999999999999</v>
      </c>
      <c r="F2243" s="7">
        <v>0.160359</v>
      </c>
      <c r="H2243" s="7">
        <v>0.33566499999999999</v>
      </c>
      <c r="I2243" s="7">
        <v>0.70490799999999998</v>
      </c>
      <c r="J2243" s="7">
        <v>0.30441400000000002</v>
      </c>
      <c r="L2243" s="7"/>
      <c r="M2243" s="7"/>
    </row>
    <row r="2244" spans="2:13" x14ac:dyDescent="0.25">
      <c r="B2244" s="6">
        <v>-123.6</v>
      </c>
      <c r="C2244" s="6">
        <v>42.5</v>
      </c>
      <c r="D2244" s="7">
        <v>0.19084799999999999</v>
      </c>
      <c r="E2244" s="7">
        <v>0.40129300000000001</v>
      </c>
      <c r="F2244" s="7">
        <v>0.16605500000000001</v>
      </c>
      <c r="H2244" s="7">
        <v>0.35006700000000002</v>
      </c>
      <c r="I2244" s="7">
        <v>0.73302699999999998</v>
      </c>
      <c r="J2244" s="7">
        <v>0.31671500000000002</v>
      </c>
      <c r="L2244" s="7"/>
      <c r="M2244" s="7"/>
    </row>
    <row r="2245" spans="2:13" x14ac:dyDescent="0.25">
      <c r="B2245" s="6">
        <v>-123.65</v>
      </c>
      <c r="C2245" s="6">
        <v>42.5</v>
      </c>
      <c r="D2245" s="7">
        <v>0.20022499999999999</v>
      </c>
      <c r="E2245" s="7">
        <v>0.42143799999999998</v>
      </c>
      <c r="F2245" s="7">
        <v>0.172009</v>
      </c>
      <c r="H2245" s="7">
        <v>0.364923</v>
      </c>
      <c r="I2245" s="7">
        <v>0.76191699999999996</v>
      </c>
      <c r="J2245" s="7">
        <v>0.328017</v>
      </c>
      <c r="L2245" s="7"/>
      <c r="M2245" s="7"/>
    </row>
    <row r="2246" spans="2:13" x14ac:dyDescent="0.25">
      <c r="B2246" s="6">
        <v>-123.7</v>
      </c>
      <c r="C2246" s="6">
        <v>42.5</v>
      </c>
      <c r="D2246" s="7">
        <v>0.20907800000000001</v>
      </c>
      <c r="E2246" s="7">
        <v>0.44093900000000003</v>
      </c>
      <c r="F2246" s="7">
        <v>0.17841000000000001</v>
      </c>
      <c r="H2246" s="7">
        <v>0.38001200000000002</v>
      </c>
      <c r="I2246" s="7">
        <v>0.79129000000000005</v>
      </c>
      <c r="J2246" s="7">
        <v>0.337723</v>
      </c>
      <c r="L2246" s="7"/>
      <c r="M2246" s="7"/>
    </row>
    <row r="2247" spans="2:13" x14ac:dyDescent="0.25">
      <c r="B2247" s="6">
        <v>-123.75</v>
      </c>
      <c r="C2247" s="6">
        <v>42.5</v>
      </c>
      <c r="D2247" s="7">
        <v>0.21851499999999999</v>
      </c>
      <c r="E2247" s="7">
        <v>0.46052500000000002</v>
      </c>
      <c r="F2247" s="7">
        <v>0.18540300000000001</v>
      </c>
      <c r="H2247" s="7">
        <v>0.39754800000000001</v>
      </c>
      <c r="I2247" s="7">
        <v>0.82498000000000005</v>
      </c>
      <c r="J2247" s="7">
        <v>0.34852699999999998</v>
      </c>
      <c r="L2247" s="7"/>
      <c r="M2247" s="7"/>
    </row>
    <row r="2248" spans="2:13" x14ac:dyDescent="0.25">
      <c r="B2248" s="6">
        <v>-123.8</v>
      </c>
      <c r="C2248" s="6">
        <v>42.5</v>
      </c>
      <c r="D2248" s="7">
        <v>0.228712</v>
      </c>
      <c r="E2248" s="7">
        <v>0.48172900000000002</v>
      </c>
      <c r="F2248" s="7">
        <v>0.19298499999999999</v>
      </c>
      <c r="H2248" s="7">
        <v>0.41198299999999999</v>
      </c>
      <c r="I2248" s="7">
        <v>0.85945099999999996</v>
      </c>
      <c r="J2248" s="7">
        <v>0.35955999999999999</v>
      </c>
      <c r="L2248" s="7"/>
      <c r="M2248" s="7"/>
    </row>
    <row r="2249" spans="2:13" x14ac:dyDescent="0.25">
      <c r="B2249" s="6">
        <v>-123.85</v>
      </c>
      <c r="C2249" s="6">
        <v>42.5</v>
      </c>
      <c r="D2249" s="7">
        <v>0.24035100000000001</v>
      </c>
      <c r="E2249" s="7">
        <v>0.50580000000000003</v>
      </c>
      <c r="F2249" s="7">
        <v>0.201401</v>
      </c>
      <c r="H2249" s="7">
        <v>0.429456</v>
      </c>
      <c r="I2249" s="7">
        <v>0.90068700000000002</v>
      </c>
      <c r="J2249" s="7">
        <v>0.37234299999999998</v>
      </c>
      <c r="L2249" s="7"/>
      <c r="M2249" s="7"/>
    </row>
    <row r="2250" spans="2:13" x14ac:dyDescent="0.25">
      <c r="B2250" s="6">
        <v>-123.9</v>
      </c>
      <c r="C2250" s="6">
        <v>42.5</v>
      </c>
      <c r="D2250" s="7">
        <v>0.253218</v>
      </c>
      <c r="E2250" s="7">
        <v>0.53243300000000005</v>
      </c>
      <c r="F2250" s="7">
        <v>0.21065400000000001</v>
      </c>
      <c r="H2250" s="7">
        <v>0.44725700000000002</v>
      </c>
      <c r="I2250" s="7">
        <v>0.943527</v>
      </c>
      <c r="J2250" s="7">
        <v>0.38555600000000001</v>
      </c>
      <c r="L2250" s="7"/>
      <c r="M2250" s="7"/>
    </row>
    <row r="2251" spans="2:13" x14ac:dyDescent="0.25">
      <c r="B2251" s="6">
        <v>-123.95</v>
      </c>
      <c r="C2251" s="6">
        <v>42.5</v>
      </c>
      <c r="D2251" s="7">
        <v>0.26800400000000002</v>
      </c>
      <c r="E2251" s="7">
        <v>0.563025</v>
      </c>
      <c r="F2251" s="7">
        <v>0.21990499999999999</v>
      </c>
      <c r="H2251" s="7">
        <v>0.46906599999999998</v>
      </c>
      <c r="I2251" s="7">
        <v>0.99070100000000005</v>
      </c>
      <c r="J2251" s="7">
        <v>0.40103299999999997</v>
      </c>
      <c r="L2251" s="7"/>
      <c r="M2251" s="7"/>
    </row>
    <row r="2252" spans="2:13" x14ac:dyDescent="0.25">
      <c r="B2252" s="6">
        <v>-124</v>
      </c>
      <c r="C2252" s="6">
        <v>42.5</v>
      </c>
      <c r="D2252" s="7">
        <v>0.284582</v>
      </c>
      <c r="E2252" s="7">
        <v>0.59760599999999997</v>
      </c>
      <c r="F2252" s="7">
        <v>0.22905400000000001</v>
      </c>
      <c r="H2252" s="7">
        <v>0.49173699999999998</v>
      </c>
      <c r="I2252" s="7">
        <v>1.0337400000000001</v>
      </c>
      <c r="J2252" s="7">
        <v>0.41728900000000002</v>
      </c>
      <c r="L2252" s="7"/>
      <c r="M2252" s="7"/>
    </row>
    <row r="2253" spans="2:13" x14ac:dyDescent="0.25">
      <c r="B2253" s="6">
        <v>-124.05</v>
      </c>
      <c r="C2253" s="6">
        <v>42.5</v>
      </c>
      <c r="D2253" s="7">
        <v>0.30146600000000001</v>
      </c>
      <c r="E2253" s="7">
        <v>0.64049199999999995</v>
      </c>
      <c r="F2253" s="7">
        <v>0.24004300000000001</v>
      </c>
      <c r="H2253" s="7">
        <v>0.52008399999999999</v>
      </c>
      <c r="I2253" s="7">
        <v>1.08701</v>
      </c>
      <c r="J2253" s="7">
        <v>0.436693</v>
      </c>
      <c r="L2253" s="7"/>
      <c r="M2253" s="7"/>
    </row>
    <row r="2254" spans="2:13" x14ac:dyDescent="0.25">
      <c r="B2254" s="6">
        <v>-124.1</v>
      </c>
      <c r="C2254" s="6">
        <v>42.5</v>
      </c>
      <c r="D2254" s="7">
        <v>0.32069999999999999</v>
      </c>
      <c r="E2254" s="7">
        <v>0.68124200000000001</v>
      </c>
      <c r="F2254" s="7">
        <v>0.25256699999999999</v>
      </c>
      <c r="H2254" s="7">
        <v>0.550292</v>
      </c>
      <c r="I2254" s="7">
        <v>1.1442000000000001</v>
      </c>
      <c r="J2254" s="7">
        <v>0.45749699999999999</v>
      </c>
      <c r="L2254" s="7"/>
      <c r="M2254" s="7"/>
    </row>
    <row r="2255" spans="2:13" x14ac:dyDescent="0.25">
      <c r="B2255" s="6">
        <v>-124.15</v>
      </c>
      <c r="C2255" s="6">
        <v>42.5</v>
      </c>
      <c r="D2255" s="7">
        <v>0.34352500000000002</v>
      </c>
      <c r="E2255" s="7">
        <v>0.72797999999999996</v>
      </c>
      <c r="F2255" s="7">
        <v>0.26743</v>
      </c>
      <c r="H2255" s="7">
        <v>0.58077000000000001</v>
      </c>
      <c r="I2255" s="7">
        <v>1.2141200000000001</v>
      </c>
      <c r="J2255" s="7">
        <v>0.48223300000000002</v>
      </c>
      <c r="L2255" s="7"/>
      <c r="M2255" s="7"/>
    </row>
    <row r="2256" spans="2:13" x14ac:dyDescent="0.25">
      <c r="B2256" s="6">
        <v>-124.2</v>
      </c>
      <c r="C2256" s="6">
        <v>42.5</v>
      </c>
      <c r="D2256" s="7">
        <v>0.371838</v>
      </c>
      <c r="E2256" s="7">
        <v>0.78543799999999997</v>
      </c>
      <c r="F2256" s="7">
        <v>0.28573799999999999</v>
      </c>
      <c r="H2256" s="7">
        <v>0.61363199999999996</v>
      </c>
      <c r="I2256" s="7">
        <v>1.2951600000000001</v>
      </c>
      <c r="J2256" s="7">
        <v>0.50439500000000004</v>
      </c>
      <c r="L2256" s="7"/>
      <c r="M2256" s="7"/>
    </row>
    <row r="2257" spans="2:13" x14ac:dyDescent="0.25">
      <c r="B2257" s="6">
        <v>-124.25</v>
      </c>
      <c r="C2257" s="6">
        <v>42.5</v>
      </c>
      <c r="D2257" s="7">
        <v>0.40572200000000003</v>
      </c>
      <c r="E2257" s="7">
        <v>0.85807199999999995</v>
      </c>
      <c r="F2257" s="7">
        <v>0.30898700000000001</v>
      </c>
      <c r="H2257" s="7">
        <v>0.65434499999999995</v>
      </c>
      <c r="I2257" s="7">
        <v>1.3977200000000001</v>
      </c>
      <c r="J2257" s="7">
        <v>0.52998999999999996</v>
      </c>
      <c r="L2257" s="7"/>
      <c r="M2257" s="7"/>
    </row>
    <row r="2258" spans="2:13" x14ac:dyDescent="0.25">
      <c r="B2258" s="6">
        <v>-124.3</v>
      </c>
      <c r="C2258" s="6">
        <v>42.5</v>
      </c>
      <c r="D2258" s="7">
        <v>0.44614900000000002</v>
      </c>
      <c r="E2258" s="7">
        <v>0.95914999999999995</v>
      </c>
      <c r="F2258" s="7">
        <v>0.33771899999999999</v>
      </c>
      <c r="H2258" s="7">
        <v>0.70799199999999995</v>
      </c>
      <c r="I2258" s="7">
        <v>1.5217700000000001</v>
      </c>
      <c r="J2258" s="7">
        <v>0.56373600000000001</v>
      </c>
      <c r="L2258" s="7"/>
      <c r="M2258" s="7"/>
    </row>
    <row r="2259" spans="2:13" x14ac:dyDescent="0.25">
      <c r="B2259" s="6">
        <v>-124.35</v>
      </c>
      <c r="C2259" s="6">
        <v>42.5</v>
      </c>
      <c r="D2259" s="7">
        <v>0.49770799999999998</v>
      </c>
      <c r="E2259" s="7">
        <v>1.06193</v>
      </c>
      <c r="F2259" s="7">
        <v>0.37043799999999999</v>
      </c>
      <c r="H2259" s="7">
        <v>0.77876299999999998</v>
      </c>
      <c r="I2259" s="7">
        <v>1.6665399999999999</v>
      </c>
      <c r="J2259" s="7">
        <v>0.60819100000000004</v>
      </c>
      <c r="L2259" s="7"/>
      <c r="M2259" s="7"/>
    </row>
    <row r="2260" spans="2:13" x14ac:dyDescent="0.25">
      <c r="B2260" s="6">
        <v>-124.4</v>
      </c>
      <c r="C2260" s="6">
        <v>42.5</v>
      </c>
      <c r="D2260" s="7">
        <v>0.55775200000000003</v>
      </c>
      <c r="E2260" s="7">
        <v>1.1695899999999999</v>
      </c>
      <c r="F2260" s="7">
        <v>0.40752699999999997</v>
      </c>
      <c r="H2260" s="7">
        <v>0.85084499999999996</v>
      </c>
      <c r="I2260" s="7">
        <v>1.8414699999999999</v>
      </c>
      <c r="J2260" s="7">
        <v>0.66481599999999996</v>
      </c>
      <c r="L2260" s="7"/>
      <c r="M2260" s="7"/>
    </row>
    <row r="2261" spans="2:13" x14ac:dyDescent="0.25">
      <c r="B2261" s="6">
        <v>-124.45</v>
      </c>
      <c r="C2261" s="6">
        <v>42.5</v>
      </c>
      <c r="D2261" s="7">
        <v>0.56175900000000001</v>
      </c>
      <c r="E2261" s="7">
        <v>1.1783399999999999</v>
      </c>
      <c r="F2261" s="7">
        <v>0.41075499999999998</v>
      </c>
      <c r="H2261" s="7">
        <v>0.86168999999999996</v>
      </c>
      <c r="I2261" s="7">
        <v>1.86435</v>
      </c>
      <c r="J2261" s="7">
        <v>0.673898</v>
      </c>
      <c r="L2261" s="7"/>
      <c r="M2261" s="7"/>
    </row>
    <row r="2262" spans="2:13" x14ac:dyDescent="0.25">
      <c r="B2262" s="6">
        <v>-124.5</v>
      </c>
      <c r="C2262" s="6">
        <v>42.5</v>
      </c>
      <c r="D2262" s="7">
        <v>0.52220900000000003</v>
      </c>
      <c r="E2262" s="7">
        <v>1.1037699999999999</v>
      </c>
      <c r="F2262" s="7">
        <v>0.38522699999999999</v>
      </c>
      <c r="H2262" s="7">
        <v>0.82249499999999998</v>
      </c>
      <c r="I2262" s="7">
        <v>1.7596499999999999</v>
      </c>
      <c r="J2262" s="7">
        <v>0.64346599999999998</v>
      </c>
      <c r="L2262" s="7"/>
      <c r="M2262" s="7"/>
    </row>
    <row r="2263" spans="2:13" x14ac:dyDescent="0.25">
      <c r="B2263" s="6">
        <v>-124.55</v>
      </c>
      <c r="C2263" s="6">
        <v>42.5</v>
      </c>
      <c r="D2263" s="7">
        <v>0.48956499999999997</v>
      </c>
      <c r="E2263" s="7">
        <v>1.0386500000000001</v>
      </c>
      <c r="F2263" s="7">
        <v>0.364431</v>
      </c>
      <c r="H2263" s="7">
        <v>0.80004799999999998</v>
      </c>
      <c r="I2263" s="7">
        <v>1.6910799999999999</v>
      </c>
      <c r="J2263" s="7">
        <v>0.625807</v>
      </c>
      <c r="L2263" s="7"/>
      <c r="M2263" s="7"/>
    </row>
    <row r="2264" spans="2:13" x14ac:dyDescent="0.25">
      <c r="B2264" s="6">
        <v>-124.6</v>
      </c>
      <c r="C2264" s="6">
        <v>42.5</v>
      </c>
      <c r="D2264" s="7">
        <v>0.470138</v>
      </c>
      <c r="E2264" s="7">
        <v>0.99462799999999996</v>
      </c>
      <c r="F2264" s="7">
        <v>0.35192200000000001</v>
      </c>
      <c r="H2264" s="7">
        <v>0.79483899999999996</v>
      </c>
      <c r="I2264" s="7">
        <v>1.6629400000000001</v>
      </c>
      <c r="J2264" s="7">
        <v>0.62115500000000001</v>
      </c>
      <c r="L2264" s="7"/>
      <c r="M2264" s="7"/>
    </row>
    <row r="2265" spans="2:13" x14ac:dyDescent="0.25">
      <c r="B2265" s="6">
        <v>-124.65</v>
      </c>
      <c r="C2265" s="6">
        <v>42.5</v>
      </c>
      <c r="D2265" s="7">
        <v>0.45799400000000001</v>
      </c>
      <c r="E2265" s="7">
        <v>0.96289199999999997</v>
      </c>
      <c r="F2265" s="7">
        <v>0.34417199999999998</v>
      </c>
      <c r="H2265" s="7">
        <v>0.79559800000000003</v>
      </c>
      <c r="I2265" s="7">
        <v>1.6525799999999999</v>
      </c>
      <c r="J2265" s="7">
        <v>0.62126300000000001</v>
      </c>
      <c r="L2265" s="7"/>
      <c r="M2265" s="7"/>
    </row>
    <row r="2266" spans="2:13" x14ac:dyDescent="0.25">
      <c r="B2266" s="6">
        <v>-124.7</v>
      </c>
      <c r="C2266" s="6">
        <v>42.5</v>
      </c>
      <c r="D2266" s="7">
        <v>0.45137899999999997</v>
      </c>
      <c r="E2266" s="7">
        <v>0.94095300000000004</v>
      </c>
      <c r="F2266" s="7">
        <v>0.33987800000000001</v>
      </c>
      <c r="H2266" s="7">
        <v>0.79990600000000001</v>
      </c>
      <c r="I2266" s="7">
        <v>1.6541600000000001</v>
      </c>
      <c r="J2266" s="7">
        <v>0.62433300000000003</v>
      </c>
      <c r="L2266" s="7"/>
      <c r="M2266" s="7"/>
    </row>
    <row r="2267" spans="2:13" x14ac:dyDescent="0.25">
      <c r="B2267" s="6">
        <v>-124.75</v>
      </c>
      <c r="C2267" s="6">
        <v>42.5</v>
      </c>
      <c r="D2267" s="7">
        <v>0.44823299999999999</v>
      </c>
      <c r="E2267" s="7">
        <v>0.92830100000000004</v>
      </c>
      <c r="F2267" s="7">
        <v>0.33770800000000001</v>
      </c>
      <c r="H2267" s="7">
        <v>0.80601500000000004</v>
      </c>
      <c r="I2267" s="7">
        <v>1.6625700000000001</v>
      </c>
      <c r="J2267" s="7">
        <v>0.62904800000000005</v>
      </c>
      <c r="L2267" s="7"/>
      <c r="M2267" s="7"/>
    </row>
    <row r="2268" spans="2:13" x14ac:dyDescent="0.25">
      <c r="B2268" s="6">
        <v>-124.8</v>
      </c>
      <c r="C2268" s="6">
        <v>42.5</v>
      </c>
      <c r="D2268" s="7">
        <v>0.44739000000000001</v>
      </c>
      <c r="E2268" s="7">
        <v>0.92173300000000002</v>
      </c>
      <c r="F2268" s="7">
        <v>0.33687499999999998</v>
      </c>
      <c r="H2268" s="7">
        <v>0.81318999999999997</v>
      </c>
      <c r="I2268" s="7">
        <v>1.67513</v>
      </c>
      <c r="J2268" s="7">
        <v>0.634687</v>
      </c>
      <c r="L2268" s="7"/>
      <c r="M2268" s="7"/>
    </row>
    <row r="2269" spans="2:13" x14ac:dyDescent="0.25">
      <c r="B2269" s="6">
        <v>-124.85</v>
      </c>
      <c r="C2269" s="6">
        <v>42.5</v>
      </c>
      <c r="D2269" s="7">
        <v>0.44803900000000002</v>
      </c>
      <c r="E2269" s="7">
        <v>0.91900899999999996</v>
      </c>
      <c r="F2269" s="7">
        <v>0.33686100000000002</v>
      </c>
      <c r="H2269" s="7">
        <v>0.82117899999999999</v>
      </c>
      <c r="I2269" s="7">
        <v>1.6908799999999999</v>
      </c>
      <c r="J2269" s="7">
        <v>0.64111499999999999</v>
      </c>
      <c r="L2269" s="7"/>
      <c r="M2269" s="7"/>
    </row>
    <row r="2270" spans="2:13" x14ac:dyDescent="0.25">
      <c r="B2270" s="6">
        <v>-124.9</v>
      </c>
      <c r="C2270" s="6">
        <v>42.5</v>
      </c>
      <c r="D2270" s="7">
        <v>0.45011800000000002</v>
      </c>
      <c r="E2270" s="7">
        <v>0.92039300000000002</v>
      </c>
      <c r="F2270" s="7">
        <v>0.33766800000000002</v>
      </c>
      <c r="H2270" s="7">
        <v>0.82973600000000003</v>
      </c>
      <c r="I2270" s="7">
        <v>1.70902</v>
      </c>
      <c r="J2270" s="7">
        <v>0.64809700000000003</v>
      </c>
      <c r="L2270" s="7"/>
      <c r="M2270" s="7"/>
    </row>
    <row r="2271" spans="2:13" x14ac:dyDescent="0.25">
      <c r="B2271" s="6">
        <v>-124.95</v>
      </c>
      <c r="C2271" s="6">
        <v>42.5</v>
      </c>
      <c r="D2271" s="7">
        <v>0.45339099999999999</v>
      </c>
      <c r="E2271" s="7">
        <v>0.92542000000000002</v>
      </c>
      <c r="F2271" s="7">
        <v>0.33916600000000002</v>
      </c>
      <c r="H2271" s="7">
        <v>0.838839</v>
      </c>
      <c r="I2271" s="7">
        <v>1.72919</v>
      </c>
      <c r="J2271" s="7">
        <v>0.65569100000000002</v>
      </c>
      <c r="L2271" s="7"/>
      <c r="M2271" s="7"/>
    </row>
    <row r="2272" spans="2:13" x14ac:dyDescent="0.25">
      <c r="B2272" s="6">
        <v>-125</v>
      </c>
      <c r="C2272" s="6">
        <v>42.5</v>
      </c>
      <c r="D2272" s="7">
        <v>0.45735799999999999</v>
      </c>
      <c r="E2272" s="7">
        <v>0.93238799999999999</v>
      </c>
      <c r="F2272" s="7">
        <v>0.34110299999999999</v>
      </c>
      <c r="H2272" s="7">
        <v>0.84825200000000001</v>
      </c>
      <c r="I2272" s="7">
        <v>1.75048</v>
      </c>
      <c r="J2272" s="7">
        <v>0.66360699999999995</v>
      </c>
      <c r="L2272" s="7"/>
      <c r="M2272" s="7"/>
    </row>
    <row r="2273" spans="2:13" x14ac:dyDescent="0.25">
      <c r="B2273" s="6">
        <v>-116.35</v>
      </c>
      <c r="C2273" s="6">
        <v>42.55</v>
      </c>
      <c r="D2273" s="7">
        <v>4.2757099999999999E-2</v>
      </c>
      <c r="E2273" s="7">
        <v>9.2621899999999993E-2</v>
      </c>
      <c r="F2273" s="7">
        <v>3.4153799999999998E-2</v>
      </c>
      <c r="H2273" s="7">
        <v>6.7503099999999996E-2</v>
      </c>
      <c r="I2273" s="7">
        <v>0.148616</v>
      </c>
      <c r="J2273" s="7">
        <v>4.9123399999999998E-2</v>
      </c>
      <c r="L2273" s="7"/>
      <c r="M2273" s="7"/>
    </row>
    <row r="2274" spans="2:13" x14ac:dyDescent="0.25">
      <c r="B2274" s="6">
        <v>-116.4</v>
      </c>
      <c r="C2274" s="6">
        <v>42.55</v>
      </c>
      <c r="D2274" s="7">
        <v>4.2843699999999998E-2</v>
      </c>
      <c r="E2274" s="7">
        <v>9.2778200000000005E-2</v>
      </c>
      <c r="F2274" s="7">
        <v>3.4220300000000002E-2</v>
      </c>
      <c r="H2274" s="7">
        <v>6.7593700000000007E-2</v>
      </c>
      <c r="I2274" s="7">
        <v>0.14877199999999999</v>
      </c>
      <c r="J2274" s="7">
        <v>4.9240600000000002E-2</v>
      </c>
      <c r="L2274" s="7"/>
      <c r="M2274" s="7"/>
    </row>
    <row r="2275" spans="2:13" x14ac:dyDescent="0.25">
      <c r="B2275" s="6">
        <v>-116.45</v>
      </c>
      <c r="C2275" s="6">
        <v>42.55</v>
      </c>
      <c r="D2275" s="7">
        <v>4.2953600000000002E-2</v>
      </c>
      <c r="E2275" s="7">
        <v>9.2986399999999997E-2</v>
      </c>
      <c r="F2275" s="7">
        <v>3.4305500000000003E-2</v>
      </c>
      <c r="H2275" s="7">
        <v>6.7717399999999997E-2</v>
      </c>
      <c r="I2275" s="7">
        <v>0.14899999999999999</v>
      </c>
      <c r="J2275" s="7">
        <v>4.93812E-2</v>
      </c>
      <c r="L2275" s="7"/>
      <c r="M2275" s="7"/>
    </row>
    <row r="2276" spans="2:13" x14ac:dyDescent="0.25">
      <c r="B2276" s="6">
        <v>-116.5</v>
      </c>
      <c r="C2276" s="6">
        <v>42.55</v>
      </c>
      <c r="D2276" s="7">
        <v>4.3076799999999998E-2</v>
      </c>
      <c r="E2276" s="7">
        <v>9.3224000000000001E-2</v>
      </c>
      <c r="F2276" s="7">
        <v>3.4390499999999997E-2</v>
      </c>
      <c r="H2276" s="7">
        <v>6.7862099999999995E-2</v>
      </c>
      <c r="I2276" s="7">
        <v>0.14927399999999999</v>
      </c>
      <c r="J2276" s="7">
        <v>4.9529499999999997E-2</v>
      </c>
      <c r="L2276" s="7"/>
      <c r="M2276" s="7"/>
    </row>
    <row r="2277" spans="2:13" x14ac:dyDescent="0.25">
      <c r="B2277" s="6">
        <v>-116.55</v>
      </c>
      <c r="C2277" s="6">
        <v>42.55</v>
      </c>
      <c r="D2277" s="7">
        <v>4.3227399999999999E-2</v>
      </c>
      <c r="E2277" s="7">
        <v>9.3522800000000003E-2</v>
      </c>
      <c r="F2277" s="7">
        <v>3.4482199999999998E-2</v>
      </c>
      <c r="H2277" s="7">
        <v>6.8047999999999997E-2</v>
      </c>
      <c r="I2277" s="7">
        <v>0.14963699999999999</v>
      </c>
      <c r="J2277" s="7">
        <v>4.9696200000000003E-2</v>
      </c>
      <c r="L2277" s="7"/>
      <c r="M2277" s="7"/>
    </row>
    <row r="2278" spans="2:13" x14ac:dyDescent="0.25">
      <c r="B2278" s="6">
        <v>-116.6</v>
      </c>
      <c r="C2278" s="6">
        <v>42.55</v>
      </c>
      <c r="D2278" s="7">
        <v>4.3393399999999999E-2</v>
      </c>
      <c r="E2278" s="7">
        <v>9.3856099999999998E-2</v>
      </c>
      <c r="F2278" s="7">
        <v>3.4596399999999999E-2</v>
      </c>
      <c r="H2278" s="7">
        <v>6.8261100000000005E-2</v>
      </c>
      <c r="I2278" s="7">
        <v>0.15006</v>
      </c>
      <c r="J2278" s="7">
        <v>4.98877E-2</v>
      </c>
      <c r="L2278" s="7"/>
      <c r="M2278" s="7"/>
    </row>
    <row r="2279" spans="2:13" x14ac:dyDescent="0.25">
      <c r="B2279" s="6">
        <v>-116.65</v>
      </c>
      <c r="C2279" s="6">
        <v>42.55</v>
      </c>
      <c r="D2279" s="7">
        <v>4.3590799999999999E-2</v>
      </c>
      <c r="E2279" s="7">
        <v>9.4259499999999996E-2</v>
      </c>
      <c r="F2279" s="7">
        <v>3.4727399999999999E-2</v>
      </c>
      <c r="H2279" s="7">
        <v>6.8523899999999999E-2</v>
      </c>
      <c r="I2279" s="7">
        <v>0.150592</v>
      </c>
      <c r="J2279" s="7">
        <v>5.0107400000000003E-2</v>
      </c>
      <c r="L2279" s="7"/>
      <c r="M2279" s="7"/>
    </row>
    <row r="2280" spans="2:13" x14ac:dyDescent="0.25">
      <c r="B2280" s="6">
        <v>-116.7</v>
      </c>
      <c r="C2280" s="6">
        <v>42.55</v>
      </c>
      <c r="D2280" s="7">
        <v>4.3806100000000001E-2</v>
      </c>
      <c r="E2280" s="7">
        <v>9.4703399999999993E-2</v>
      </c>
      <c r="F2280" s="7">
        <v>3.4880800000000003E-2</v>
      </c>
      <c r="H2280" s="7">
        <v>6.8821800000000002E-2</v>
      </c>
      <c r="I2280" s="7">
        <v>0.151202</v>
      </c>
      <c r="J2280" s="7">
        <v>5.0352300000000003E-2</v>
      </c>
      <c r="L2280" s="7"/>
      <c r="M2280" s="7"/>
    </row>
    <row r="2281" spans="2:13" x14ac:dyDescent="0.25">
      <c r="B2281" s="6">
        <v>-116.75</v>
      </c>
      <c r="C2281" s="6">
        <v>42.55</v>
      </c>
      <c r="D2281" s="7">
        <v>4.40568E-2</v>
      </c>
      <c r="E2281" s="7">
        <v>9.52263E-2</v>
      </c>
      <c r="F2281" s="7">
        <v>3.50443E-2</v>
      </c>
      <c r="H2281" s="7">
        <v>6.9179500000000005E-2</v>
      </c>
      <c r="I2281" s="7">
        <v>0.151944</v>
      </c>
      <c r="J2281" s="7">
        <v>5.06256E-2</v>
      </c>
      <c r="L2281" s="7"/>
      <c r="M2281" s="7"/>
    </row>
    <row r="2282" spans="2:13" x14ac:dyDescent="0.25">
      <c r="B2282" s="6">
        <v>-116.8</v>
      </c>
      <c r="C2282" s="6">
        <v>42.55</v>
      </c>
      <c r="D2282" s="7">
        <v>4.4328399999999997E-2</v>
      </c>
      <c r="E2282" s="7">
        <v>9.5796800000000001E-2</v>
      </c>
      <c r="F2282" s="7">
        <v>3.5220300000000003E-2</v>
      </c>
      <c r="H2282" s="7">
        <v>6.95823E-2</v>
      </c>
      <c r="I2282" s="7">
        <v>0.15278600000000001</v>
      </c>
      <c r="J2282" s="7">
        <v>5.0922799999999997E-2</v>
      </c>
      <c r="L2282" s="7"/>
      <c r="M2282" s="7"/>
    </row>
    <row r="2283" spans="2:13" x14ac:dyDescent="0.25">
      <c r="B2283" s="6">
        <v>-116.85</v>
      </c>
      <c r="C2283" s="6">
        <v>42.55</v>
      </c>
      <c r="D2283" s="7">
        <v>4.4639699999999997E-2</v>
      </c>
      <c r="E2283" s="7">
        <v>9.6455799999999994E-2</v>
      </c>
      <c r="F2283" s="7">
        <v>3.5416200000000002E-2</v>
      </c>
      <c r="H2283" s="7">
        <v>7.0057400000000006E-2</v>
      </c>
      <c r="I2283" s="7">
        <v>0.15378700000000001</v>
      </c>
      <c r="J2283" s="7">
        <v>5.1259300000000001E-2</v>
      </c>
      <c r="L2283" s="7"/>
      <c r="M2283" s="7"/>
    </row>
    <row r="2284" spans="2:13" x14ac:dyDescent="0.25">
      <c r="B2284" s="6">
        <v>-116.9</v>
      </c>
      <c r="C2284" s="6">
        <v>42.55</v>
      </c>
      <c r="D2284" s="7">
        <v>4.4986999999999999E-2</v>
      </c>
      <c r="E2284" s="7">
        <v>9.7193199999999993E-2</v>
      </c>
      <c r="F2284" s="7">
        <v>3.5631500000000003E-2</v>
      </c>
      <c r="H2284" s="7">
        <v>7.0602700000000004E-2</v>
      </c>
      <c r="I2284" s="7">
        <v>0.154942</v>
      </c>
      <c r="J2284" s="7">
        <v>5.16333E-2</v>
      </c>
      <c r="L2284" s="7"/>
      <c r="M2284" s="7"/>
    </row>
    <row r="2285" spans="2:13" x14ac:dyDescent="0.25">
      <c r="B2285" s="6">
        <v>-116.95</v>
      </c>
      <c r="C2285" s="6">
        <v>42.55</v>
      </c>
      <c r="D2285" s="7">
        <v>4.5364700000000001E-2</v>
      </c>
      <c r="E2285" s="7">
        <v>9.8001500000000005E-2</v>
      </c>
      <c r="F2285" s="7">
        <v>3.5861400000000002E-2</v>
      </c>
      <c r="H2285" s="7">
        <v>7.1215799999999996E-2</v>
      </c>
      <c r="I2285" s="7">
        <v>0.15625</v>
      </c>
      <c r="J2285" s="7">
        <v>5.20445E-2</v>
      </c>
      <c r="L2285" s="7"/>
      <c r="M2285" s="7"/>
    </row>
    <row r="2286" spans="2:13" x14ac:dyDescent="0.25">
      <c r="B2286" s="6">
        <v>-117</v>
      </c>
      <c r="C2286" s="6">
        <v>42.55</v>
      </c>
      <c r="D2286" s="7">
        <v>4.5767599999999999E-2</v>
      </c>
      <c r="E2286" s="7">
        <v>9.8865999999999996E-2</v>
      </c>
      <c r="F2286" s="7">
        <v>3.6129799999999997E-2</v>
      </c>
      <c r="H2286" s="7">
        <v>7.1893600000000002E-2</v>
      </c>
      <c r="I2286" s="7">
        <v>0.15770300000000001</v>
      </c>
      <c r="J2286" s="7">
        <v>5.2507900000000003E-2</v>
      </c>
      <c r="L2286" s="7"/>
      <c r="M2286" s="7"/>
    </row>
    <row r="2287" spans="2:13" x14ac:dyDescent="0.25">
      <c r="B2287" s="6">
        <v>-117.05</v>
      </c>
      <c r="C2287" s="6">
        <v>42.55</v>
      </c>
      <c r="D2287" s="7">
        <v>4.6217500000000002E-2</v>
      </c>
      <c r="E2287" s="7">
        <v>9.9835900000000005E-2</v>
      </c>
      <c r="F2287" s="7">
        <v>3.6403900000000003E-2</v>
      </c>
      <c r="H2287" s="7">
        <v>7.2667399999999993E-2</v>
      </c>
      <c r="I2287" s="7">
        <v>0.15937299999999999</v>
      </c>
      <c r="J2287" s="7">
        <v>5.3013299999999999E-2</v>
      </c>
      <c r="L2287" s="7"/>
      <c r="M2287" s="7"/>
    </row>
    <row r="2288" spans="2:13" x14ac:dyDescent="0.25">
      <c r="B2288" s="6">
        <v>-117.1</v>
      </c>
      <c r="C2288" s="6">
        <v>42.55</v>
      </c>
      <c r="D2288" s="7">
        <v>4.6693900000000003E-2</v>
      </c>
      <c r="E2288" s="7">
        <v>0.100865</v>
      </c>
      <c r="F2288" s="7">
        <v>3.6692900000000001E-2</v>
      </c>
      <c r="H2288" s="7">
        <v>7.3511900000000005E-2</v>
      </c>
      <c r="I2288" s="7">
        <v>0.16120599999999999</v>
      </c>
      <c r="J2288" s="7">
        <v>5.3561299999999999E-2</v>
      </c>
      <c r="L2288" s="7"/>
      <c r="M2288" s="7"/>
    </row>
    <row r="2289" spans="2:13" x14ac:dyDescent="0.25">
      <c r="B2289" s="6">
        <v>-117.15</v>
      </c>
      <c r="C2289" s="6">
        <v>42.55</v>
      </c>
      <c r="D2289" s="7">
        <v>4.7218299999999998E-2</v>
      </c>
      <c r="E2289" s="7">
        <v>0.102004</v>
      </c>
      <c r="F2289" s="7">
        <v>3.7009300000000002E-2</v>
      </c>
      <c r="H2289" s="7">
        <v>7.4419299999999994E-2</v>
      </c>
      <c r="I2289" s="7">
        <v>0.163268</v>
      </c>
      <c r="J2289" s="7">
        <v>5.4171400000000001E-2</v>
      </c>
      <c r="L2289" s="7"/>
      <c r="M2289" s="7"/>
    </row>
    <row r="2290" spans="2:13" x14ac:dyDescent="0.25">
      <c r="B2290" s="6">
        <v>-117.2</v>
      </c>
      <c r="C2290" s="6">
        <v>42.55</v>
      </c>
      <c r="D2290" s="7">
        <v>4.7767499999999997E-2</v>
      </c>
      <c r="E2290" s="7">
        <v>0.1032</v>
      </c>
      <c r="F2290" s="7">
        <v>3.7338499999999997E-2</v>
      </c>
      <c r="H2290" s="7">
        <v>7.5373399999999993E-2</v>
      </c>
      <c r="I2290" s="7">
        <v>0.16548399999999999</v>
      </c>
      <c r="J2290" s="7">
        <v>5.48248E-2</v>
      </c>
      <c r="L2290" s="7"/>
      <c r="M2290" s="7"/>
    </row>
    <row r="2291" spans="2:13" x14ac:dyDescent="0.25">
      <c r="B2291" s="6">
        <v>-117.25</v>
      </c>
      <c r="C2291" s="6">
        <v>42.55</v>
      </c>
      <c r="D2291" s="7">
        <v>4.8364799999999999E-2</v>
      </c>
      <c r="E2291" s="7">
        <v>0.104504</v>
      </c>
      <c r="F2291" s="7">
        <v>3.7694699999999998E-2</v>
      </c>
      <c r="H2291" s="7">
        <v>7.6415800000000006E-2</v>
      </c>
      <c r="I2291" s="7">
        <v>0.167908</v>
      </c>
      <c r="J2291" s="7">
        <v>5.5536500000000003E-2</v>
      </c>
      <c r="L2291" s="7"/>
      <c r="M2291" s="7"/>
    </row>
    <row r="2292" spans="2:13" x14ac:dyDescent="0.25">
      <c r="B2292" s="6">
        <v>-117.3</v>
      </c>
      <c r="C2292" s="6">
        <v>42.55</v>
      </c>
      <c r="D2292" s="7">
        <v>4.8986799999999997E-2</v>
      </c>
      <c r="E2292" s="7">
        <v>0.105868</v>
      </c>
      <c r="F2292" s="7">
        <v>3.8063399999999997E-2</v>
      </c>
      <c r="H2292" s="7">
        <v>7.7511999999999998E-2</v>
      </c>
      <c r="I2292" s="7">
        <v>0.170458</v>
      </c>
      <c r="J2292" s="7">
        <v>5.62806E-2</v>
      </c>
      <c r="L2292" s="7"/>
      <c r="M2292" s="7"/>
    </row>
    <row r="2293" spans="2:13" x14ac:dyDescent="0.25">
      <c r="B2293" s="6">
        <v>-117.35</v>
      </c>
      <c r="C2293" s="6">
        <v>42.55</v>
      </c>
      <c r="D2293" s="7">
        <v>4.9660599999999999E-2</v>
      </c>
      <c r="E2293" s="7">
        <v>0.107348</v>
      </c>
      <c r="F2293" s="7">
        <v>3.8462400000000001E-2</v>
      </c>
      <c r="H2293" s="7">
        <v>7.8691999999999998E-2</v>
      </c>
      <c r="I2293" s="7">
        <v>0.17320099999999999</v>
      </c>
      <c r="J2293" s="7">
        <v>5.70757E-2</v>
      </c>
      <c r="L2293" s="7"/>
      <c r="M2293" s="7"/>
    </row>
    <row r="2294" spans="2:13" x14ac:dyDescent="0.25">
      <c r="B2294" s="6">
        <v>-117.4</v>
      </c>
      <c r="C2294" s="6">
        <v>42.55</v>
      </c>
      <c r="D2294" s="7">
        <v>5.0354200000000002E-2</v>
      </c>
      <c r="E2294" s="7">
        <v>0.108873</v>
      </c>
      <c r="F2294" s="7">
        <v>3.8873499999999998E-2</v>
      </c>
      <c r="H2294" s="7">
        <v>7.9907099999999995E-2</v>
      </c>
      <c r="I2294" s="7">
        <v>0.17602699999999999</v>
      </c>
      <c r="J2294" s="7">
        <v>5.7892600000000002E-2</v>
      </c>
      <c r="L2294" s="7"/>
      <c r="M2294" s="7"/>
    </row>
    <row r="2295" spans="2:13" x14ac:dyDescent="0.25">
      <c r="B2295" s="6">
        <v>-117.45</v>
      </c>
      <c r="C2295" s="6">
        <v>42.55</v>
      </c>
      <c r="D2295" s="7">
        <v>5.1091999999999999E-2</v>
      </c>
      <c r="E2295" s="7">
        <v>0.110499</v>
      </c>
      <c r="F2295" s="7">
        <v>3.9309499999999997E-2</v>
      </c>
      <c r="H2295" s="7">
        <v>8.1187999999999996E-2</v>
      </c>
      <c r="I2295" s="7">
        <v>0.17901400000000001</v>
      </c>
      <c r="J2295" s="7">
        <v>5.87523E-2</v>
      </c>
      <c r="L2295" s="7"/>
      <c r="M2295" s="7"/>
    </row>
    <row r="2296" spans="2:13" x14ac:dyDescent="0.25">
      <c r="B2296" s="6">
        <v>-117.5</v>
      </c>
      <c r="C2296" s="6">
        <v>42.55</v>
      </c>
      <c r="D2296" s="7">
        <v>5.1858399999999999E-2</v>
      </c>
      <c r="E2296" s="7">
        <v>0.11218599999999999</v>
      </c>
      <c r="F2296" s="7">
        <v>3.9754100000000001E-2</v>
      </c>
      <c r="H2296" s="7">
        <v>8.2500900000000002E-2</v>
      </c>
      <c r="I2296" s="7">
        <v>0.182084</v>
      </c>
      <c r="J2296" s="7">
        <v>5.9626899999999997E-2</v>
      </c>
      <c r="L2296" s="7"/>
      <c r="M2296" s="7"/>
    </row>
    <row r="2297" spans="2:13" x14ac:dyDescent="0.25">
      <c r="B2297" s="6">
        <v>-117.55</v>
      </c>
      <c r="C2297" s="6">
        <v>42.55</v>
      </c>
      <c r="D2297" s="7">
        <v>5.2690099999999997E-2</v>
      </c>
      <c r="E2297" s="7">
        <v>0.11401600000000001</v>
      </c>
      <c r="F2297" s="7">
        <v>4.0229599999999997E-2</v>
      </c>
      <c r="H2297" s="7">
        <v>8.3893700000000002E-2</v>
      </c>
      <c r="I2297" s="7">
        <v>0.18534999999999999</v>
      </c>
      <c r="J2297" s="7">
        <v>6.0541999999999999E-2</v>
      </c>
      <c r="L2297" s="7"/>
      <c r="M2297" s="7"/>
    </row>
    <row r="2298" spans="2:13" x14ac:dyDescent="0.25">
      <c r="B2298" s="6">
        <v>-117.6</v>
      </c>
      <c r="C2298" s="6">
        <v>42.55</v>
      </c>
      <c r="D2298" s="7">
        <v>5.3523000000000001E-2</v>
      </c>
      <c r="E2298" s="7">
        <v>0.115962</v>
      </c>
      <c r="F2298" s="7">
        <v>4.0731400000000001E-2</v>
      </c>
      <c r="H2298" s="7">
        <v>8.5337800000000005E-2</v>
      </c>
      <c r="I2298" s="7">
        <v>0.18877099999999999</v>
      </c>
      <c r="J2298" s="7">
        <v>6.1479699999999998E-2</v>
      </c>
      <c r="L2298" s="7"/>
      <c r="M2298" s="7"/>
    </row>
    <row r="2299" spans="2:13" x14ac:dyDescent="0.25">
      <c r="B2299" s="6">
        <v>-117.65</v>
      </c>
      <c r="C2299" s="6">
        <v>42.55</v>
      </c>
      <c r="D2299" s="7">
        <v>5.44117E-2</v>
      </c>
      <c r="E2299" s="7">
        <v>0.118048</v>
      </c>
      <c r="F2299" s="7">
        <v>4.1262399999999998E-2</v>
      </c>
      <c r="H2299" s="7">
        <v>8.6846900000000005E-2</v>
      </c>
      <c r="I2299" s="7">
        <v>0.19236600000000001</v>
      </c>
      <c r="J2299" s="7">
        <v>6.2450899999999997E-2</v>
      </c>
      <c r="L2299" s="7"/>
      <c r="M2299" s="7"/>
    </row>
    <row r="2300" spans="2:13" x14ac:dyDescent="0.25">
      <c r="B2300" s="6">
        <v>-117.7</v>
      </c>
      <c r="C2300" s="6">
        <v>42.55</v>
      </c>
      <c r="D2300" s="7">
        <v>5.53366E-2</v>
      </c>
      <c r="E2300" s="7">
        <v>0.12023499999999999</v>
      </c>
      <c r="F2300" s="7">
        <v>4.1811500000000001E-2</v>
      </c>
      <c r="H2300" s="7">
        <v>8.83935E-2</v>
      </c>
      <c r="I2300" s="7">
        <v>0.19589899999999999</v>
      </c>
      <c r="J2300" s="7">
        <v>6.3435199999999997E-2</v>
      </c>
      <c r="L2300" s="7"/>
      <c r="M2300" s="7"/>
    </row>
    <row r="2301" spans="2:13" x14ac:dyDescent="0.25">
      <c r="B2301" s="6">
        <v>-117.75</v>
      </c>
      <c r="C2301" s="6">
        <v>42.55</v>
      </c>
      <c r="D2301" s="7">
        <v>5.6326399999999999E-2</v>
      </c>
      <c r="E2301" s="7">
        <v>0.12259399999999999</v>
      </c>
      <c r="F2301" s="7">
        <v>4.2396299999999998E-2</v>
      </c>
      <c r="H2301" s="7">
        <v>9.0014700000000003E-2</v>
      </c>
      <c r="I2301" s="7">
        <v>0.199574</v>
      </c>
      <c r="J2301" s="7">
        <v>6.44372E-2</v>
      </c>
      <c r="L2301" s="7"/>
      <c r="M2301" s="7"/>
    </row>
    <row r="2302" spans="2:13" x14ac:dyDescent="0.25">
      <c r="B2302" s="6">
        <v>-117.8</v>
      </c>
      <c r="C2302" s="6">
        <v>42.55</v>
      </c>
      <c r="D2302" s="7">
        <v>5.7362499999999997E-2</v>
      </c>
      <c r="E2302" s="7">
        <v>0.125084</v>
      </c>
      <c r="F2302" s="7">
        <v>4.2992900000000001E-2</v>
      </c>
      <c r="H2302" s="7">
        <v>9.1715900000000003E-2</v>
      </c>
      <c r="I2302" s="7">
        <v>0.203375</v>
      </c>
      <c r="J2302" s="7">
        <v>6.5439499999999998E-2</v>
      </c>
      <c r="L2302" s="7"/>
      <c r="M2302" s="7"/>
    </row>
    <row r="2303" spans="2:13" x14ac:dyDescent="0.25">
      <c r="B2303" s="6">
        <v>-117.85</v>
      </c>
      <c r="C2303" s="6">
        <v>42.55</v>
      </c>
      <c r="D2303" s="7">
        <v>5.8467999999999999E-2</v>
      </c>
      <c r="E2303" s="7">
        <v>0.12775800000000001</v>
      </c>
      <c r="F2303" s="7">
        <v>4.3608800000000003E-2</v>
      </c>
      <c r="H2303" s="7">
        <v>9.3551899999999993E-2</v>
      </c>
      <c r="I2303" s="7">
        <v>0.20740400000000001</v>
      </c>
      <c r="J2303" s="7">
        <v>6.6496399999999997E-2</v>
      </c>
      <c r="L2303" s="7"/>
      <c r="M2303" s="7"/>
    </row>
    <row r="2304" spans="2:13" x14ac:dyDescent="0.25">
      <c r="B2304" s="6">
        <v>-117.9</v>
      </c>
      <c r="C2304" s="6">
        <v>42.55</v>
      </c>
      <c r="D2304" s="7">
        <v>5.9655699999999999E-2</v>
      </c>
      <c r="E2304" s="7">
        <v>0.13037899999999999</v>
      </c>
      <c r="F2304" s="7">
        <v>4.4266100000000003E-2</v>
      </c>
      <c r="H2304" s="7">
        <v>9.56201E-2</v>
      </c>
      <c r="I2304" s="7">
        <v>0.21186099999999999</v>
      </c>
      <c r="J2304" s="7">
        <v>6.7646300000000006E-2</v>
      </c>
      <c r="L2304" s="7"/>
      <c r="M2304" s="7"/>
    </row>
    <row r="2305" spans="2:13" x14ac:dyDescent="0.25">
      <c r="B2305" s="6">
        <v>-117.95</v>
      </c>
      <c r="C2305" s="6">
        <v>42.55</v>
      </c>
      <c r="D2305" s="7">
        <v>6.08782E-2</v>
      </c>
      <c r="E2305" s="7">
        <v>0.133024</v>
      </c>
      <c r="F2305" s="7">
        <v>4.4949299999999998E-2</v>
      </c>
      <c r="H2305" s="7">
        <v>9.7901199999999994E-2</v>
      </c>
      <c r="I2305" s="7">
        <v>0.21668599999999999</v>
      </c>
      <c r="J2305" s="7">
        <v>6.8902500000000005E-2</v>
      </c>
      <c r="L2305" s="7"/>
      <c r="M2305" s="7"/>
    </row>
    <row r="2306" spans="2:13" x14ac:dyDescent="0.25">
      <c r="B2306" s="6">
        <v>-118</v>
      </c>
      <c r="C2306" s="6">
        <v>42.55</v>
      </c>
      <c r="D2306" s="7">
        <v>6.2150499999999997E-2</v>
      </c>
      <c r="E2306" s="7">
        <v>0.13575400000000001</v>
      </c>
      <c r="F2306" s="7">
        <v>4.5691900000000001E-2</v>
      </c>
      <c r="H2306" s="7">
        <v>0.10052800000000001</v>
      </c>
      <c r="I2306" s="7">
        <v>0.22217000000000001</v>
      </c>
      <c r="J2306" s="7">
        <v>7.0333699999999999E-2</v>
      </c>
      <c r="L2306" s="7"/>
      <c r="M2306" s="7"/>
    </row>
    <row r="2307" spans="2:13" x14ac:dyDescent="0.25">
      <c r="B2307" s="6">
        <v>-118.05</v>
      </c>
      <c r="C2307" s="6">
        <v>42.55</v>
      </c>
      <c r="D2307" s="7">
        <v>6.3572400000000001E-2</v>
      </c>
      <c r="E2307" s="7">
        <v>0.138795</v>
      </c>
      <c r="F2307" s="7">
        <v>4.6492600000000002E-2</v>
      </c>
      <c r="H2307" s="7">
        <v>0.10369299999999999</v>
      </c>
      <c r="I2307" s="7">
        <v>0.22900100000000001</v>
      </c>
      <c r="J2307" s="7">
        <v>7.2050000000000003E-2</v>
      </c>
      <c r="L2307" s="7"/>
      <c r="M2307" s="7"/>
    </row>
    <row r="2308" spans="2:13" x14ac:dyDescent="0.25">
      <c r="B2308" s="6">
        <v>-118.1</v>
      </c>
      <c r="C2308" s="6">
        <v>42.55</v>
      </c>
      <c r="D2308" s="7">
        <v>6.49367E-2</v>
      </c>
      <c r="E2308" s="7">
        <v>0.14172399999999999</v>
      </c>
      <c r="F2308" s="7">
        <v>4.73248E-2</v>
      </c>
      <c r="H2308" s="7">
        <v>0.106862</v>
      </c>
      <c r="I2308" s="7">
        <v>0.23669799999999999</v>
      </c>
      <c r="J2308" s="7">
        <v>7.4019299999999996E-2</v>
      </c>
      <c r="L2308" s="7"/>
      <c r="M2308" s="7"/>
    </row>
    <row r="2309" spans="2:13" x14ac:dyDescent="0.25">
      <c r="B2309" s="6">
        <v>-118.15</v>
      </c>
      <c r="C2309" s="6">
        <v>42.55</v>
      </c>
      <c r="D2309" s="7">
        <v>6.6256200000000001E-2</v>
      </c>
      <c r="E2309" s="7">
        <v>0.144591</v>
      </c>
      <c r="F2309" s="7">
        <v>4.8189500000000003E-2</v>
      </c>
      <c r="H2309" s="7">
        <v>0.110558</v>
      </c>
      <c r="I2309" s="7">
        <v>0.245725</v>
      </c>
      <c r="J2309" s="7">
        <v>7.6340199999999997E-2</v>
      </c>
      <c r="L2309" s="7"/>
      <c r="M2309" s="7"/>
    </row>
    <row r="2310" spans="2:13" x14ac:dyDescent="0.25">
      <c r="B2310" s="6">
        <v>-118.2</v>
      </c>
      <c r="C2310" s="6">
        <v>42.55</v>
      </c>
      <c r="D2310" s="7">
        <v>6.74429E-2</v>
      </c>
      <c r="E2310" s="7">
        <v>0.14724100000000001</v>
      </c>
      <c r="F2310" s="7">
        <v>4.9058600000000001E-2</v>
      </c>
      <c r="H2310" s="7">
        <v>0.114915</v>
      </c>
      <c r="I2310" s="7">
        <v>0.256274</v>
      </c>
      <c r="J2310" s="7">
        <v>7.9077700000000001E-2</v>
      </c>
      <c r="L2310" s="7"/>
      <c r="M2310" s="7"/>
    </row>
    <row r="2311" spans="2:13" x14ac:dyDescent="0.25">
      <c r="B2311" s="6">
        <v>-118.25</v>
      </c>
      <c r="C2311" s="6">
        <v>42.55</v>
      </c>
      <c r="D2311" s="7">
        <v>6.8530599999999997E-2</v>
      </c>
      <c r="E2311" s="7">
        <v>0.14977199999999999</v>
      </c>
      <c r="F2311" s="7">
        <v>5.0024899999999997E-2</v>
      </c>
      <c r="H2311" s="7">
        <v>0.120153</v>
      </c>
      <c r="I2311" s="7">
        <v>0.26867999999999997</v>
      </c>
      <c r="J2311" s="7">
        <v>8.2394700000000001E-2</v>
      </c>
      <c r="L2311" s="7"/>
      <c r="M2311" s="7"/>
    </row>
    <row r="2312" spans="2:13" x14ac:dyDescent="0.25">
      <c r="B2312" s="6">
        <v>-118.3</v>
      </c>
      <c r="C2312" s="6">
        <v>42.55</v>
      </c>
      <c r="D2312" s="7">
        <v>6.9378099999999998E-2</v>
      </c>
      <c r="E2312" s="7">
        <v>0.15185199999999999</v>
      </c>
      <c r="F2312" s="7">
        <v>5.08604E-2</v>
      </c>
      <c r="H2312" s="7">
        <v>0.12606800000000001</v>
      </c>
      <c r="I2312" s="7">
        <v>0.28208299999999997</v>
      </c>
      <c r="J2312" s="7">
        <v>8.6118500000000001E-2</v>
      </c>
      <c r="L2312" s="7"/>
      <c r="M2312" s="7"/>
    </row>
    <row r="2313" spans="2:13" x14ac:dyDescent="0.25">
      <c r="B2313" s="6">
        <v>-118.35</v>
      </c>
      <c r="C2313" s="6">
        <v>42.55</v>
      </c>
      <c r="D2313" s="7">
        <v>6.9971900000000004E-2</v>
      </c>
      <c r="E2313" s="7">
        <v>0.15337899999999999</v>
      </c>
      <c r="F2313" s="7">
        <v>5.1555200000000002E-2</v>
      </c>
      <c r="H2313" s="7">
        <v>0.13150600000000001</v>
      </c>
      <c r="I2313" s="7">
        <v>0.29378500000000002</v>
      </c>
      <c r="J2313" s="7">
        <v>8.9577299999999999E-2</v>
      </c>
      <c r="L2313" s="7"/>
      <c r="M2313" s="7"/>
    </row>
    <row r="2314" spans="2:13" x14ac:dyDescent="0.25">
      <c r="B2314" s="6">
        <v>-118.4</v>
      </c>
      <c r="C2314" s="6">
        <v>42.55</v>
      </c>
      <c r="D2314" s="7">
        <v>7.0372000000000004E-2</v>
      </c>
      <c r="E2314" s="7">
        <v>0.15442900000000001</v>
      </c>
      <c r="F2314" s="7">
        <v>5.2102200000000001E-2</v>
      </c>
      <c r="H2314" s="7">
        <v>0.13589200000000001</v>
      </c>
      <c r="I2314" s="7">
        <v>0.30375400000000002</v>
      </c>
      <c r="J2314" s="7">
        <v>9.2357099999999998E-2</v>
      </c>
      <c r="L2314" s="7"/>
      <c r="M2314" s="7"/>
    </row>
    <row r="2315" spans="2:13" x14ac:dyDescent="0.25">
      <c r="B2315" s="6">
        <v>-118.45</v>
      </c>
      <c r="C2315" s="6">
        <v>42.55</v>
      </c>
      <c r="D2315" s="7">
        <v>7.0568000000000006E-2</v>
      </c>
      <c r="E2315" s="7">
        <v>0.154922</v>
      </c>
      <c r="F2315" s="7">
        <v>5.2439699999999999E-2</v>
      </c>
      <c r="H2315" s="7">
        <v>0.137463</v>
      </c>
      <c r="I2315" s="7">
        <v>0.30753599999999998</v>
      </c>
      <c r="J2315" s="7">
        <v>9.3473700000000007E-2</v>
      </c>
      <c r="L2315" s="7"/>
      <c r="M2315" s="7"/>
    </row>
    <row r="2316" spans="2:13" x14ac:dyDescent="0.25">
      <c r="B2316" s="6">
        <v>-118.5</v>
      </c>
      <c r="C2316" s="6">
        <v>42.55</v>
      </c>
      <c r="D2316" s="7">
        <v>7.0646799999999996E-2</v>
      </c>
      <c r="E2316" s="7">
        <v>0.15507499999999999</v>
      </c>
      <c r="F2316" s="7">
        <v>5.2640100000000002E-2</v>
      </c>
      <c r="H2316" s="7">
        <v>0.13716700000000001</v>
      </c>
      <c r="I2316" s="7">
        <v>0.30673800000000001</v>
      </c>
      <c r="J2316" s="7">
        <v>9.3531199999999995E-2</v>
      </c>
      <c r="L2316" s="7"/>
      <c r="M2316" s="7"/>
    </row>
    <row r="2317" spans="2:13" x14ac:dyDescent="0.25">
      <c r="B2317" s="6">
        <v>-118.55</v>
      </c>
      <c r="C2317" s="6">
        <v>42.55</v>
      </c>
      <c r="D2317" s="7">
        <v>7.0592600000000005E-2</v>
      </c>
      <c r="E2317" s="7">
        <v>0.154837</v>
      </c>
      <c r="F2317" s="7">
        <v>5.2687600000000001E-2</v>
      </c>
      <c r="H2317" s="7">
        <v>0.13456399999999999</v>
      </c>
      <c r="I2317" s="7">
        <v>0.30025200000000002</v>
      </c>
      <c r="J2317" s="7">
        <v>9.2252100000000004E-2</v>
      </c>
      <c r="L2317" s="7"/>
      <c r="M2317" s="7"/>
    </row>
    <row r="2318" spans="2:13" x14ac:dyDescent="0.25">
      <c r="B2318" s="6">
        <v>-118.6</v>
      </c>
      <c r="C2318" s="6">
        <v>42.55</v>
      </c>
      <c r="D2318" s="7">
        <v>7.0460499999999995E-2</v>
      </c>
      <c r="E2318" s="7">
        <v>0.154417</v>
      </c>
      <c r="F2318" s="7">
        <v>5.2658299999999998E-2</v>
      </c>
      <c r="H2318" s="7">
        <v>0.13142300000000001</v>
      </c>
      <c r="I2318" s="7">
        <v>0.29318300000000003</v>
      </c>
      <c r="J2318" s="7">
        <v>9.06222E-2</v>
      </c>
      <c r="L2318" s="7"/>
      <c r="M2318" s="7"/>
    </row>
    <row r="2319" spans="2:13" x14ac:dyDescent="0.25">
      <c r="B2319" s="6">
        <v>-118.65</v>
      </c>
      <c r="C2319" s="6">
        <v>42.55</v>
      </c>
      <c r="D2319" s="7">
        <v>7.0152199999999998E-2</v>
      </c>
      <c r="E2319" s="7">
        <v>0.15354699999999999</v>
      </c>
      <c r="F2319" s="7">
        <v>5.2456700000000002E-2</v>
      </c>
      <c r="H2319" s="7">
        <v>0.12665699999999999</v>
      </c>
      <c r="I2319" s="7">
        <v>0.282862</v>
      </c>
      <c r="J2319" s="7">
        <v>8.7997500000000006E-2</v>
      </c>
      <c r="L2319" s="7"/>
      <c r="M2319" s="7"/>
    </row>
    <row r="2320" spans="2:13" x14ac:dyDescent="0.25">
      <c r="B2320" s="6">
        <v>-118.7</v>
      </c>
      <c r="C2320" s="6">
        <v>42.55</v>
      </c>
      <c r="D2320" s="7">
        <v>6.9666199999999998E-2</v>
      </c>
      <c r="E2320" s="7">
        <v>0.15224599999999999</v>
      </c>
      <c r="F2320" s="7">
        <v>5.2111299999999999E-2</v>
      </c>
      <c r="H2320" s="7">
        <v>0.12117600000000001</v>
      </c>
      <c r="I2320" s="7">
        <v>0.270542</v>
      </c>
      <c r="J2320" s="7">
        <v>8.4884600000000004E-2</v>
      </c>
      <c r="L2320" s="7"/>
      <c r="M2320" s="7"/>
    </row>
    <row r="2321" spans="2:13" x14ac:dyDescent="0.25">
      <c r="B2321" s="6">
        <v>-118.75</v>
      </c>
      <c r="C2321" s="6">
        <v>42.55</v>
      </c>
      <c r="D2321" s="7">
        <v>6.9050899999999998E-2</v>
      </c>
      <c r="E2321" s="7">
        <v>0.15067700000000001</v>
      </c>
      <c r="F2321" s="7">
        <v>5.1709699999999997E-2</v>
      </c>
      <c r="H2321" s="7">
        <v>0.116106</v>
      </c>
      <c r="I2321" s="7">
        <v>0.258685</v>
      </c>
      <c r="J2321" s="7">
        <v>8.2013600000000006E-2</v>
      </c>
      <c r="L2321" s="7"/>
      <c r="M2321" s="7"/>
    </row>
    <row r="2322" spans="2:13" x14ac:dyDescent="0.25">
      <c r="B2322" s="6">
        <v>-118.8</v>
      </c>
      <c r="C2322" s="6">
        <v>42.55</v>
      </c>
      <c r="D2322" s="7">
        <v>6.8322999999999995E-2</v>
      </c>
      <c r="E2322" s="7">
        <v>0.14891399999999999</v>
      </c>
      <c r="F2322" s="7">
        <v>5.1282599999999998E-2</v>
      </c>
      <c r="H2322" s="7">
        <v>0.11165799999999999</v>
      </c>
      <c r="I2322" s="7">
        <v>0.248004</v>
      </c>
      <c r="J2322" s="7">
        <v>7.9544000000000004E-2</v>
      </c>
      <c r="L2322" s="7"/>
      <c r="M2322" s="7"/>
    </row>
    <row r="2323" spans="2:13" x14ac:dyDescent="0.25">
      <c r="B2323" s="6">
        <v>-118.85</v>
      </c>
      <c r="C2323" s="6">
        <v>42.55</v>
      </c>
      <c r="D2323" s="7">
        <v>6.7565899999999998E-2</v>
      </c>
      <c r="E2323" s="7">
        <v>0.147144</v>
      </c>
      <c r="F2323" s="7">
        <v>5.0891199999999998E-2</v>
      </c>
      <c r="H2323" s="7">
        <v>0.107945</v>
      </c>
      <c r="I2323" s="7">
        <v>0.23900099999999999</v>
      </c>
      <c r="J2323" s="7">
        <v>7.7554700000000004E-2</v>
      </c>
      <c r="L2323" s="7"/>
      <c r="M2323" s="7"/>
    </row>
    <row r="2324" spans="2:13" x14ac:dyDescent="0.25">
      <c r="B2324" s="6">
        <v>-118.9</v>
      </c>
      <c r="C2324" s="6">
        <v>42.55</v>
      </c>
      <c r="D2324" s="7">
        <v>6.6825999999999997E-2</v>
      </c>
      <c r="E2324" s="7">
        <v>0.14546899999999999</v>
      </c>
      <c r="F2324" s="7">
        <v>5.0555900000000001E-2</v>
      </c>
      <c r="H2324" s="7">
        <v>0.104894</v>
      </c>
      <c r="I2324" s="7">
        <v>0.23161799999999999</v>
      </c>
      <c r="J2324" s="7">
        <v>7.5998599999999999E-2</v>
      </c>
      <c r="L2324" s="7"/>
      <c r="M2324" s="7"/>
    </row>
    <row r="2325" spans="2:13" x14ac:dyDescent="0.25">
      <c r="B2325" s="6">
        <v>-118.95</v>
      </c>
      <c r="C2325" s="6">
        <v>42.55</v>
      </c>
      <c r="D2325" s="7">
        <v>6.6211999999999993E-2</v>
      </c>
      <c r="E2325" s="7">
        <v>0.144095</v>
      </c>
      <c r="F2325" s="7">
        <v>5.0315699999999998E-2</v>
      </c>
      <c r="H2325" s="7">
        <v>0.102464</v>
      </c>
      <c r="I2325" s="7">
        <v>0.22590399999999999</v>
      </c>
      <c r="J2325" s="7">
        <v>7.4862200000000004E-2</v>
      </c>
      <c r="L2325" s="7"/>
      <c r="M2325" s="7"/>
    </row>
    <row r="2326" spans="2:13" x14ac:dyDescent="0.25">
      <c r="B2326" s="6">
        <v>-119</v>
      </c>
      <c r="C2326" s="6">
        <v>42.55</v>
      </c>
      <c r="D2326" s="7">
        <v>6.5680199999999994E-2</v>
      </c>
      <c r="E2326" s="7">
        <v>0.14291499999999999</v>
      </c>
      <c r="F2326" s="7">
        <v>5.0161799999999999E-2</v>
      </c>
      <c r="H2326" s="7">
        <v>0.100372</v>
      </c>
      <c r="I2326" s="7">
        <v>0.22137100000000001</v>
      </c>
      <c r="J2326" s="7">
        <v>7.4051699999999998E-2</v>
      </c>
      <c r="L2326" s="7"/>
      <c r="M2326" s="7"/>
    </row>
    <row r="2327" spans="2:13" x14ac:dyDescent="0.25">
      <c r="B2327" s="6">
        <v>-119.05</v>
      </c>
      <c r="C2327" s="6">
        <v>42.55</v>
      </c>
      <c r="D2327" s="7">
        <v>6.5368700000000002E-2</v>
      </c>
      <c r="E2327" s="7">
        <v>0.14222099999999999</v>
      </c>
      <c r="F2327" s="7">
        <v>5.0120100000000001E-2</v>
      </c>
      <c r="H2327" s="7">
        <v>9.89511E-2</v>
      </c>
      <c r="I2327" s="7">
        <v>0.21829899999999999</v>
      </c>
      <c r="J2327" s="7">
        <v>7.3561399999999999E-2</v>
      </c>
      <c r="L2327" s="7"/>
      <c r="M2327" s="7"/>
    </row>
    <row r="2328" spans="2:13" x14ac:dyDescent="0.25">
      <c r="B2328" s="6">
        <v>-119.1</v>
      </c>
      <c r="C2328" s="6">
        <v>42.55</v>
      </c>
      <c r="D2328" s="7">
        <v>6.5213499999999994E-2</v>
      </c>
      <c r="E2328" s="7">
        <v>0.14187</v>
      </c>
      <c r="F2328" s="7">
        <v>5.0170300000000001E-2</v>
      </c>
      <c r="H2328" s="7">
        <v>9.80235E-2</v>
      </c>
      <c r="I2328" s="7">
        <v>0.216281</v>
      </c>
      <c r="J2328" s="7">
        <v>7.3324700000000007E-2</v>
      </c>
      <c r="L2328" s="7"/>
      <c r="M2328" s="7"/>
    </row>
    <row r="2329" spans="2:13" x14ac:dyDescent="0.25">
      <c r="B2329" s="6">
        <v>-119.15</v>
      </c>
      <c r="C2329" s="6">
        <v>42.55</v>
      </c>
      <c r="D2329" s="7">
        <v>6.5264000000000003E-2</v>
      </c>
      <c r="E2329" s="7">
        <v>0.141958</v>
      </c>
      <c r="F2329" s="7">
        <v>5.0332799999999997E-2</v>
      </c>
      <c r="H2329" s="7">
        <v>9.7626199999999996E-2</v>
      </c>
      <c r="I2329" s="7">
        <v>0.215395</v>
      </c>
      <c r="J2329" s="7">
        <v>7.3354299999999997E-2</v>
      </c>
      <c r="L2329" s="7"/>
      <c r="M2329" s="7"/>
    </row>
    <row r="2330" spans="2:13" x14ac:dyDescent="0.25">
      <c r="B2330" s="6">
        <v>-119.2</v>
      </c>
      <c r="C2330" s="6">
        <v>42.55</v>
      </c>
      <c r="D2330" s="7">
        <v>6.5479499999999996E-2</v>
      </c>
      <c r="E2330" s="7">
        <v>0.142405</v>
      </c>
      <c r="F2330" s="7">
        <v>5.05894E-2</v>
      </c>
      <c r="H2330" s="7">
        <v>9.7651299999999996E-2</v>
      </c>
      <c r="I2330" s="7">
        <v>0.21543200000000001</v>
      </c>
      <c r="J2330" s="7">
        <v>7.3601399999999997E-2</v>
      </c>
      <c r="L2330" s="7"/>
      <c r="M2330" s="7"/>
    </row>
    <row r="2331" spans="2:13" x14ac:dyDescent="0.25">
      <c r="B2331" s="6">
        <v>-119.25</v>
      </c>
      <c r="C2331" s="6">
        <v>42.55</v>
      </c>
      <c r="D2331" s="7">
        <v>6.5887799999999996E-2</v>
      </c>
      <c r="E2331" s="7">
        <v>0.143263</v>
      </c>
      <c r="F2331" s="7">
        <v>5.0950799999999997E-2</v>
      </c>
      <c r="H2331" s="7">
        <v>9.8113699999999998E-2</v>
      </c>
      <c r="I2331" s="7">
        <v>0.216417</v>
      </c>
      <c r="J2331" s="7">
        <v>7.4074000000000001E-2</v>
      </c>
      <c r="L2331" s="7"/>
      <c r="M2331" s="7"/>
    </row>
    <row r="2332" spans="2:13" x14ac:dyDescent="0.25">
      <c r="B2332" s="6">
        <v>-119.3</v>
      </c>
      <c r="C2332" s="6">
        <v>42.55</v>
      </c>
      <c r="D2332" s="7">
        <v>6.6476599999999997E-2</v>
      </c>
      <c r="E2332" s="7">
        <v>0.14451600000000001</v>
      </c>
      <c r="F2332" s="7">
        <v>5.1406E-2</v>
      </c>
      <c r="H2332" s="7">
        <v>9.8976099999999997E-2</v>
      </c>
      <c r="I2332" s="7">
        <v>0.21829200000000001</v>
      </c>
      <c r="J2332" s="7">
        <v>7.4747099999999997E-2</v>
      </c>
      <c r="L2332" s="7"/>
      <c r="M2332" s="7"/>
    </row>
    <row r="2333" spans="2:13" x14ac:dyDescent="0.25">
      <c r="B2333" s="6">
        <v>-119.35</v>
      </c>
      <c r="C2333" s="6">
        <v>42.55</v>
      </c>
      <c r="D2333" s="7">
        <v>6.7269999999999996E-2</v>
      </c>
      <c r="E2333" s="7">
        <v>0.14620900000000001</v>
      </c>
      <c r="F2333" s="7">
        <v>5.1975199999999999E-2</v>
      </c>
      <c r="H2333" s="7">
        <v>0.10027999999999999</v>
      </c>
      <c r="I2333" s="7">
        <v>0.221132</v>
      </c>
      <c r="J2333" s="7">
        <v>7.5657600000000005E-2</v>
      </c>
      <c r="L2333" s="7"/>
      <c r="M2333" s="7"/>
    </row>
    <row r="2334" spans="2:13" x14ac:dyDescent="0.25">
      <c r="B2334" s="6">
        <v>-119.4</v>
      </c>
      <c r="C2334" s="6">
        <v>42.55</v>
      </c>
      <c r="D2334" s="7">
        <v>6.8245299999999995E-2</v>
      </c>
      <c r="E2334" s="7">
        <v>0.148308</v>
      </c>
      <c r="F2334" s="7">
        <v>5.2648599999999997E-2</v>
      </c>
      <c r="H2334" s="7">
        <v>0.102009</v>
      </c>
      <c r="I2334" s="7">
        <v>0.22491900000000001</v>
      </c>
      <c r="J2334" s="7">
        <v>7.6802899999999993E-2</v>
      </c>
      <c r="L2334" s="7"/>
      <c r="M2334" s="7"/>
    </row>
    <row r="2335" spans="2:13" x14ac:dyDescent="0.25">
      <c r="B2335" s="6">
        <v>-119.45</v>
      </c>
      <c r="C2335" s="6">
        <v>42.55</v>
      </c>
      <c r="D2335" s="7">
        <v>6.9455299999999998E-2</v>
      </c>
      <c r="E2335" s="7">
        <v>0.150925</v>
      </c>
      <c r="F2335" s="7">
        <v>5.3457200000000003E-2</v>
      </c>
      <c r="H2335" s="7">
        <v>0.10417800000000001</v>
      </c>
      <c r="I2335" s="7">
        <v>0.22989000000000001</v>
      </c>
      <c r="J2335" s="7">
        <v>7.82471E-2</v>
      </c>
      <c r="L2335" s="7"/>
      <c r="M2335" s="7"/>
    </row>
    <row r="2336" spans="2:13" x14ac:dyDescent="0.25">
      <c r="B2336" s="6">
        <v>-119.5</v>
      </c>
      <c r="C2336" s="6">
        <v>42.55</v>
      </c>
      <c r="D2336" s="7">
        <v>7.0805099999999996E-2</v>
      </c>
      <c r="E2336" s="7">
        <v>0.153865</v>
      </c>
      <c r="F2336" s="7">
        <v>5.4356599999999998E-2</v>
      </c>
      <c r="H2336" s="7">
        <v>0.1066</v>
      </c>
      <c r="I2336" s="7">
        <v>0.23566799999999999</v>
      </c>
      <c r="J2336" s="7">
        <v>7.9916100000000004E-2</v>
      </c>
      <c r="L2336" s="7"/>
      <c r="M2336" s="7"/>
    </row>
    <row r="2337" spans="2:13" x14ac:dyDescent="0.25">
      <c r="B2337" s="6">
        <v>-119.55</v>
      </c>
      <c r="C2337" s="6">
        <v>42.55</v>
      </c>
      <c r="D2337" s="7">
        <v>7.2342699999999996E-2</v>
      </c>
      <c r="E2337" s="7">
        <v>0.157223</v>
      </c>
      <c r="F2337" s="7">
        <v>5.5373100000000001E-2</v>
      </c>
      <c r="H2337" s="7">
        <v>0.109442</v>
      </c>
      <c r="I2337" s="7">
        <v>0.24246599999999999</v>
      </c>
      <c r="J2337" s="7">
        <v>8.1876500000000005E-2</v>
      </c>
      <c r="L2337" s="7"/>
      <c r="M2337" s="7"/>
    </row>
    <row r="2338" spans="2:13" x14ac:dyDescent="0.25">
      <c r="B2338" s="6">
        <v>-119.6</v>
      </c>
      <c r="C2338" s="6">
        <v>42.55</v>
      </c>
      <c r="D2338" s="7">
        <v>7.4026900000000007E-2</v>
      </c>
      <c r="E2338" s="7">
        <v>0.16095499999999999</v>
      </c>
      <c r="F2338" s="7">
        <v>5.6501099999999999E-2</v>
      </c>
      <c r="H2338" s="7">
        <v>0.112664</v>
      </c>
      <c r="I2338" s="7">
        <v>0.25018200000000002</v>
      </c>
      <c r="J2338" s="7">
        <v>8.41084E-2</v>
      </c>
      <c r="L2338" s="7"/>
      <c r="M2338" s="7"/>
    </row>
    <row r="2339" spans="2:13" x14ac:dyDescent="0.25">
      <c r="B2339" s="6">
        <v>-119.65</v>
      </c>
      <c r="C2339" s="6">
        <v>42.55</v>
      </c>
      <c r="D2339" s="7">
        <v>7.57496E-2</v>
      </c>
      <c r="E2339" s="7">
        <v>0.16501399999999999</v>
      </c>
      <c r="F2339" s="7">
        <v>5.7721500000000002E-2</v>
      </c>
      <c r="H2339" s="7">
        <v>0.116217</v>
      </c>
      <c r="I2339" s="7">
        <v>0.25867600000000002</v>
      </c>
      <c r="J2339" s="7">
        <v>8.6596400000000004E-2</v>
      </c>
      <c r="L2339" s="7"/>
      <c r="M2339" s="7"/>
    </row>
    <row r="2340" spans="2:13" x14ac:dyDescent="0.25">
      <c r="B2340" s="6">
        <v>-119.7</v>
      </c>
      <c r="C2340" s="6">
        <v>42.55</v>
      </c>
      <c r="D2340" s="7">
        <v>7.76395E-2</v>
      </c>
      <c r="E2340" s="7">
        <v>0.16946</v>
      </c>
      <c r="F2340" s="7">
        <v>5.9031699999999999E-2</v>
      </c>
      <c r="H2340" s="7">
        <v>0.120045</v>
      </c>
      <c r="I2340" s="7">
        <v>0.26783000000000001</v>
      </c>
      <c r="J2340" s="7">
        <v>8.9252100000000001E-2</v>
      </c>
      <c r="L2340" s="7"/>
      <c r="M2340" s="7"/>
    </row>
    <row r="2341" spans="2:13" x14ac:dyDescent="0.25">
      <c r="B2341" s="6">
        <v>-119.75</v>
      </c>
      <c r="C2341" s="6">
        <v>42.55</v>
      </c>
      <c r="D2341" s="7">
        <v>7.9685300000000001E-2</v>
      </c>
      <c r="E2341" s="7">
        <v>0.17427599999999999</v>
      </c>
      <c r="F2341" s="7">
        <v>6.0432600000000003E-2</v>
      </c>
      <c r="H2341" s="7">
        <v>0.124031</v>
      </c>
      <c r="I2341" s="7">
        <v>0.27745599999999998</v>
      </c>
      <c r="J2341" s="7">
        <v>9.2007699999999998E-2</v>
      </c>
      <c r="L2341" s="7"/>
      <c r="M2341" s="7"/>
    </row>
    <row r="2342" spans="2:13" x14ac:dyDescent="0.25">
      <c r="B2342" s="6">
        <v>-119.8</v>
      </c>
      <c r="C2342" s="6">
        <v>42.55</v>
      </c>
      <c r="D2342" s="7">
        <v>8.2151399999999999E-2</v>
      </c>
      <c r="E2342" s="7">
        <v>0.18010599999999999</v>
      </c>
      <c r="F2342" s="7">
        <v>6.2058799999999997E-2</v>
      </c>
      <c r="H2342" s="7">
        <v>0.12865699999999999</v>
      </c>
      <c r="I2342" s="7">
        <v>0.28877199999999997</v>
      </c>
      <c r="J2342" s="7">
        <v>9.5065499999999997E-2</v>
      </c>
      <c r="L2342" s="7"/>
      <c r="M2342" s="7"/>
    </row>
    <row r="2343" spans="2:13" x14ac:dyDescent="0.25">
      <c r="B2343" s="6">
        <v>-119.85</v>
      </c>
      <c r="C2343" s="6">
        <v>42.55</v>
      </c>
      <c r="D2343" s="7">
        <v>8.4818000000000005E-2</v>
      </c>
      <c r="E2343" s="7">
        <v>0.186419</v>
      </c>
      <c r="F2343" s="7">
        <v>6.3789700000000005E-2</v>
      </c>
      <c r="H2343" s="7">
        <v>0.13377600000000001</v>
      </c>
      <c r="I2343" s="7">
        <v>0.30035899999999999</v>
      </c>
      <c r="J2343" s="7">
        <v>9.8158200000000001E-2</v>
      </c>
      <c r="L2343" s="7"/>
      <c r="M2343" s="7"/>
    </row>
    <row r="2344" spans="2:13" x14ac:dyDescent="0.25">
      <c r="B2344" s="6">
        <v>-119.9</v>
      </c>
      <c r="C2344" s="6">
        <v>42.55</v>
      </c>
      <c r="D2344" s="7">
        <v>8.8001399999999994E-2</v>
      </c>
      <c r="E2344" s="7">
        <v>0.19373099999999999</v>
      </c>
      <c r="F2344" s="7">
        <v>6.5717399999999995E-2</v>
      </c>
      <c r="H2344" s="7">
        <v>0.14022799999999999</v>
      </c>
      <c r="I2344" s="7">
        <v>0.314305</v>
      </c>
      <c r="J2344" s="7">
        <v>0.101798</v>
      </c>
      <c r="L2344" s="7"/>
      <c r="M2344" s="7"/>
    </row>
    <row r="2345" spans="2:13" x14ac:dyDescent="0.25">
      <c r="B2345" s="6">
        <v>-119.95</v>
      </c>
      <c r="C2345" s="6">
        <v>42.55</v>
      </c>
      <c r="D2345" s="7">
        <v>9.1635599999999998E-2</v>
      </c>
      <c r="E2345" s="7">
        <v>0.20136999999999999</v>
      </c>
      <c r="F2345" s="7">
        <v>6.7893300000000004E-2</v>
      </c>
      <c r="H2345" s="7">
        <v>0.14782400000000001</v>
      </c>
      <c r="I2345" s="7">
        <v>0.33075900000000003</v>
      </c>
      <c r="J2345" s="7">
        <v>0.106112</v>
      </c>
      <c r="L2345" s="7"/>
      <c r="M2345" s="7"/>
    </row>
    <row r="2346" spans="2:13" x14ac:dyDescent="0.25">
      <c r="B2346" s="6">
        <v>-120</v>
      </c>
      <c r="C2346" s="6">
        <v>42.55</v>
      </c>
      <c r="D2346" s="7">
        <v>9.5625299999999996E-2</v>
      </c>
      <c r="E2346" s="7">
        <v>0.20966799999999999</v>
      </c>
      <c r="F2346" s="7">
        <v>7.0359199999999997E-2</v>
      </c>
      <c r="H2346" s="7">
        <v>0.15653</v>
      </c>
      <c r="I2346" s="7">
        <v>0.35130400000000001</v>
      </c>
      <c r="J2346" s="7">
        <v>0.111566</v>
      </c>
      <c r="L2346" s="7"/>
      <c r="M2346" s="7"/>
    </row>
    <row r="2347" spans="2:13" x14ac:dyDescent="0.25">
      <c r="B2347" s="6">
        <v>-120.05</v>
      </c>
      <c r="C2347" s="6">
        <v>42.55</v>
      </c>
      <c r="D2347" s="7">
        <v>9.9901000000000004E-2</v>
      </c>
      <c r="E2347" s="7">
        <v>0.21881500000000001</v>
      </c>
      <c r="F2347" s="7">
        <v>7.3269699999999993E-2</v>
      </c>
      <c r="H2347" s="7">
        <v>0.16833500000000001</v>
      </c>
      <c r="I2347" s="7">
        <v>0.37939200000000001</v>
      </c>
      <c r="J2347" s="7">
        <v>0.11923</v>
      </c>
      <c r="L2347" s="7"/>
      <c r="M2347" s="7"/>
    </row>
    <row r="2348" spans="2:13" x14ac:dyDescent="0.25">
      <c r="B2348" s="6">
        <v>-120.1</v>
      </c>
      <c r="C2348" s="6">
        <v>42.55</v>
      </c>
      <c r="D2348" s="7">
        <v>0.103729</v>
      </c>
      <c r="E2348" s="7">
        <v>0.22770000000000001</v>
      </c>
      <c r="F2348" s="7">
        <v>7.6450199999999996E-2</v>
      </c>
      <c r="H2348" s="7">
        <v>0.18513299999999999</v>
      </c>
      <c r="I2348" s="7">
        <v>0.41830400000000001</v>
      </c>
      <c r="J2348" s="7">
        <v>0.13026499999999999</v>
      </c>
      <c r="L2348" s="7"/>
      <c r="M2348" s="7"/>
    </row>
    <row r="2349" spans="2:13" x14ac:dyDescent="0.25">
      <c r="B2349" s="6">
        <v>-120.15</v>
      </c>
      <c r="C2349" s="6">
        <v>42.55</v>
      </c>
      <c r="D2349" s="7">
        <v>0.106724</v>
      </c>
      <c r="E2349" s="7">
        <v>0.235012</v>
      </c>
      <c r="F2349" s="7">
        <v>7.9454899999999995E-2</v>
      </c>
      <c r="H2349" s="7">
        <v>0.205731</v>
      </c>
      <c r="I2349" s="7">
        <v>0.46046900000000002</v>
      </c>
      <c r="J2349" s="7">
        <v>0.14402899999999999</v>
      </c>
      <c r="L2349" s="7"/>
      <c r="M2349" s="7"/>
    </row>
    <row r="2350" spans="2:13" x14ac:dyDescent="0.25">
      <c r="B2350" s="6">
        <v>-120.2</v>
      </c>
      <c r="C2350" s="6">
        <v>42.55</v>
      </c>
      <c r="D2350" s="7">
        <v>0.108913</v>
      </c>
      <c r="E2350" s="7">
        <v>0.24027599999999999</v>
      </c>
      <c r="F2350" s="7">
        <v>8.1691899999999998E-2</v>
      </c>
      <c r="H2350" s="7">
        <v>0.22398499999999999</v>
      </c>
      <c r="I2350" s="7">
        <v>0.50185000000000002</v>
      </c>
      <c r="J2350" s="7">
        <v>0.155588</v>
      </c>
      <c r="L2350" s="7"/>
      <c r="M2350" s="7"/>
    </row>
    <row r="2351" spans="2:13" x14ac:dyDescent="0.25">
      <c r="B2351" s="6">
        <v>-120.25</v>
      </c>
      <c r="C2351" s="6">
        <v>42.55</v>
      </c>
      <c r="D2351" s="7">
        <v>0.110419</v>
      </c>
      <c r="E2351" s="7">
        <v>0.24360000000000001</v>
      </c>
      <c r="F2351" s="7">
        <v>8.2953200000000005E-2</v>
      </c>
      <c r="H2351" s="7">
        <v>0.23082</v>
      </c>
      <c r="I2351" s="7">
        <v>0.51826000000000005</v>
      </c>
      <c r="J2351" s="7">
        <v>0.158944</v>
      </c>
      <c r="L2351" s="7"/>
      <c r="M2351" s="7"/>
    </row>
    <row r="2352" spans="2:13" x14ac:dyDescent="0.25">
      <c r="B2352" s="6">
        <v>-120.3</v>
      </c>
      <c r="C2352" s="6">
        <v>42.55</v>
      </c>
      <c r="D2352" s="7">
        <v>0.111485</v>
      </c>
      <c r="E2352" s="7">
        <v>0.24567900000000001</v>
      </c>
      <c r="F2352" s="7">
        <v>8.3544999999999994E-2</v>
      </c>
      <c r="H2352" s="7">
        <v>0.22822100000000001</v>
      </c>
      <c r="I2352" s="7">
        <v>0.51370800000000005</v>
      </c>
      <c r="J2352" s="7">
        <v>0.15657599999999999</v>
      </c>
      <c r="L2352" s="7"/>
      <c r="M2352" s="7"/>
    </row>
    <row r="2353" spans="2:13" x14ac:dyDescent="0.25">
      <c r="B2353" s="6">
        <v>-120.35</v>
      </c>
      <c r="C2353" s="6">
        <v>42.55</v>
      </c>
      <c r="D2353" s="7">
        <v>0.111974</v>
      </c>
      <c r="E2353" s="7">
        <v>0.24640200000000001</v>
      </c>
      <c r="F2353" s="7">
        <v>8.3741599999999999E-2</v>
      </c>
      <c r="H2353" s="7">
        <v>0.22231100000000001</v>
      </c>
      <c r="I2353" s="7">
        <v>0.50109499999999996</v>
      </c>
      <c r="J2353" s="7">
        <v>0.15299699999999999</v>
      </c>
      <c r="L2353" s="7"/>
      <c r="M2353" s="7"/>
    </row>
    <row r="2354" spans="2:13" x14ac:dyDescent="0.25">
      <c r="B2354" s="6">
        <v>-120.4</v>
      </c>
      <c r="C2354" s="6">
        <v>42.55</v>
      </c>
      <c r="D2354" s="7">
        <v>0.11092</v>
      </c>
      <c r="E2354" s="7">
        <v>0.243788</v>
      </c>
      <c r="F2354" s="7">
        <v>8.2916799999999999E-2</v>
      </c>
      <c r="H2354" s="7">
        <v>0.209865</v>
      </c>
      <c r="I2354" s="7">
        <v>0.47289900000000001</v>
      </c>
      <c r="J2354" s="7">
        <v>0.14663300000000001</v>
      </c>
      <c r="L2354" s="7"/>
      <c r="M2354" s="7"/>
    </row>
    <row r="2355" spans="2:13" x14ac:dyDescent="0.25">
      <c r="B2355" s="6">
        <v>-120.45</v>
      </c>
      <c r="C2355" s="6">
        <v>42.55</v>
      </c>
      <c r="D2355" s="7">
        <v>0.109093</v>
      </c>
      <c r="E2355" s="7">
        <v>0.23945</v>
      </c>
      <c r="F2355" s="7">
        <v>8.1922599999999998E-2</v>
      </c>
      <c r="H2355" s="7">
        <v>0.19899600000000001</v>
      </c>
      <c r="I2355" s="7">
        <v>0.44928600000000002</v>
      </c>
      <c r="J2355" s="7">
        <v>0.14152699999999999</v>
      </c>
      <c r="L2355" s="7"/>
      <c r="M2355" s="7"/>
    </row>
    <row r="2356" spans="2:13" x14ac:dyDescent="0.25">
      <c r="B2356" s="6">
        <v>-120.5</v>
      </c>
      <c r="C2356" s="6">
        <v>42.55</v>
      </c>
      <c r="D2356" s="7">
        <v>0.106292</v>
      </c>
      <c r="E2356" s="7">
        <v>0.23288800000000001</v>
      </c>
      <c r="F2356" s="7">
        <v>8.0336900000000003E-2</v>
      </c>
      <c r="H2356" s="7">
        <v>0.18615000000000001</v>
      </c>
      <c r="I2356" s="7">
        <v>0.42171799999999998</v>
      </c>
      <c r="J2356" s="7">
        <v>0.135292</v>
      </c>
      <c r="L2356" s="7"/>
      <c r="M2356" s="7"/>
    </row>
    <row r="2357" spans="2:13" x14ac:dyDescent="0.25">
      <c r="B2357" s="6">
        <v>-120.55</v>
      </c>
      <c r="C2357" s="6">
        <v>42.55</v>
      </c>
      <c r="D2357" s="7">
        <v>0.10327600000000001</v>
      </c>
      <c r="E2357" s="7">
        <v>0.22561100000000001</v>
      </c>
      <c r="F2357" s="7">
        <v>7.8456499999999998E-2</v>
      </c>
      <c r="H2357" s="7">
        <v>0.172962</v>
      </c>
      <c r="I2357" s="7">
        <v>0.38992100000000002</v>
      </c>
      <c r="J2357" s="7">
        <v>0.12782199999999999</v>
      </c>
      <c r="L2357" s="7"/>
      <c r="M2357" s="7"/>
    </row>
    <row r="2358" spans="2:13" x14ac:dyDescent="0.25">
      <c r="B2358" s="6">
        <v>-120.6</v>
      </c>
      <c r="C2358" s="6">
        <v>42.55</v>
      </c>
      <c r="D2358" s="7">
        <v>9.9939100000000003E-2</v>
      </c>
      <c r="E2358" s="7">
        <v>0.21800700000000001</v>
      </c>
      <c r="F2358" s="7">
        <v>7.6436100000000007E-2</v>
      </c>
      <c r="H2358" s="7">
        <v>0.160997</v>
      </c>
      <c r="I2358" s="7">
        <v>0.36080800000000002</v>
      </c>
      <c r="J2358" s="7">
        <v>0.120652</v>
      </c>
      <c r="L2358" s="7"/>
      <c r="M2358" s="7"/>
    </row>
    <row r="2359" spans="2:13" x14ac:dyDescent="0.25">
      <c r="B2359" s="6">
        <v>-120.65</v>
      </c>
      <c r="C2359" s="6">
        <v>42.55</v>
      </c>
      <c r="D2359" s="7">
        <v>9.6827899999999995E-2</v>
      </c>
      <c r="E2359" s="7">
        <v>0.21118600000000001</v>
      </c>
      <c r="F2359" s="7">
        <v>7.4643799999999996E-2</v>
      </c>
      <c r="H2359" s="7">
        <v>0.151643</v>
      </c>
      <c r="I2359" s="7">
        <v>0.33782299999999998</v>
      </c>
      <c r="J2359" s="7">
        <v>0.11505600000000001</v>
      </c>
      <c r="L2359" s="7"/>
      <c r="M2359" s="7"/>
    </row>
    <row r="2360" spans="2:13" x14ac:dyDescent="0.25">
      <c r="B2360" s="6">
        <v>-120.7</v>
      </c>
      <c r="C2360" s="6">
        <v>42.55</v>
      </c>
      <c r="D2360" s="7">
        <v>9.3925999999999996E-2</v>
      </c>
      <c r="E2360" s="7">
        <v>0.20498</v>
      </c>
      <c r="F2360" s="7">
        <v>7.3174400000000001E-2</v>
      </c>
      <c r="H2360" s="7">
        <v>0.14421400000000001</v>
      </c>
      <c r="I2360" s="7">
        <v>0.31982300000000002</v>
      </c>
      <c r="J2360" s="7">
        <v>0.1109</v>
      </c>
      <c r="L2360" s="7"/>
      <c r="M2360" s="7"/>
    </row>
    <row r="2361" spans="2:13" x14ac:dyDescent="0.25">
      <c r="B2361" s="6">
        <v>-120.75</v>
      </c>
      <c r="C2361" s="6">
        <v>42.55</v>
      </c>
      <c r="D2361" s="7">
        <v>9.1763899999999995E-2</v>
      </c>
      <c r="E2361" s="7">
        <v>0.200377</v>
      </c>
      <c r="F2361" s="7">
        <v>7.2159299999999996E-2</v>
      </c>
      <c r="H2361" s="7">
        <v>0.138569</v>
      </c>
      <c r="I2361" s="7">
        <v>0.30769800000000003</v>
      </c>
      <c r="J2361" s="7">
        <v>0.10836899999999999</v>
      </c>
      <c r="L2361" s="7"/>
      <c r="M2361" s="7"/>
    </row>
    <row r="2362" spans="2:13" x14ac:dyDescent="0.25">
      <c r="B2362" s="6">
        <v>-120.8</v>
      </c>
      <c r="C2362" s="6">
        <v>42.55</v>
      </c>
      <c r="D2362" s="7">
        <v>9.0201500000000004E-2</v>
      </c>
      <c r="E2362" s="7">
        <v>0.197044</v>
      </c>
      <c r="F2362" s="7">
        <v>7.1458400000000005E-2</v>
      </c>
      <c r="H2362" s="7">
        <v>0.13453699999999999</v>
      </c>
      <c r="I2362" s="7">
        <v>0.298898</v>
      </c>
      <c r="J2362" s="7">
        <v>0.106642</v>
      </c>
      <c r="L2362" s="7"/>
      <c r="M2362" s="7"/>
    </row>
    <row r="2363" spans="2:13" x14ac:dyDescent="0.25">
      <c r="B2363" s="6">
        <v>-120.85</v>
      </c>
      <c r="C2363" s="6">
        <v>42.55</v>
      </c>
      <c r="D2363" s="7">
        <v>8.8966400000000001E-2</v>
      </c>
      <c r="E2363" s="7">
        <v>0.19442100000000001</v>
      </c>
      <c r="F2363" s="7">
        <v>7.0948800000000006E-2</v>
      </c>
      <c r="H2363" s="7">
        <v>0.13114500000000001</v>
      </c>
      <c r="I2363" s="7">
        <v>0.29139799999999999</v>
      </c>
      <c r="J2363" s="7">
        <v>0.10521</v>
      </c>
      <c r="L2363" s="7"/>
      <c r="M2363" s="7"/>
    </row>
    <row r="2364" spans="2:13" x14ac:dyDescent="0.25">
      <c r="B2364" s="6">
        <v>-120.9</v>
      </c>
      <c r="C2364" s="6">
        <v>42.55</v>
      </c>
      <c r="D2364" s="7">
        <v>8.7920999999999999E-2</v>
      </c>
      <c r="E2364" s="7">
        <v>0.192195</v>
      </c>
      <c r="F2364" s="7">
        <v>7.0532399999999995E-2</v>
      </c>
      <c r="H2364" s="7">
        <v>0.12834899999999999</v>
      </c>
      <c r="I2364" s="7">
        <v>0.28467900000000002</v>
      </c>
      <c r="J2364" s="7">
        <v>0.104092</v>
      </c>
      <c r="L2364" s="7"/>
      <c r="M2364" s="7"/>
    </row>
    <row r="2365" spans="2:13" x14ac:dyDescent="0.25">
      <c r="B2365" s="6">
        <v>-120.95</v>
      </c>
      <c r="C2365" s="6">
        <v>42.55</v>
      </c>
      <c r="D2365" s="7">
        <v>8.7403400000000006E-2</v>
      </c>
      <c r="E2365" s="7">
        <v>0.19094800000000001</v>
      </c>
      <c r="F2365" s="7">
        <v>7.0392499999999997E-2</v>
      </c>
      <c r="H2365" s="7">
        <v>0.12667200000000001</v>
      </c>
      <c r="I2365" s="7">
        <v>0.28021000000000001</v>
      </c>
      <c r="J2365" s="7">
        <v>0.103547</v>
      </c>
      <c r="L2365" s="7"/>
      <c r="M2365" s="7"/>
    </row>
    <row r="2366" spans="2:13" x14ac:dyDescent="0.25">
      <c r="B2366" s="6">
        <v>-121</v>
      </c>
      <c r="C2366" s="6">
        <v>42.55</v>
      </c>
      <c r="D2366" s="7">
        <v>8.70697E-2</v>
      </c>
      <c r="E2366" s="7">
        <v>0.190108</v>
      </c>
      <c r="F2366" s="7">
        <v>7.0348999999999995E-2</v>
      </c>
      <c r="H2366" s="7">
        <v>0.12544</v>
      </c>
      <c r="I2366" s="7">
        <v>0.27685500000000002</v>
      </c>
      <c r="J2366" s="7">
        <v>0.10324</v>
      </c>
      <c r="L2366" s="7"/>
      <c r="M2366" s="7"/>
    </row>
    <row r="2367" spans="2:13" x14ac:dyDescent="0.25">
      <c r="B2367" s="6">
        <v>-121.05</v>
      </c>
      <c r="C2367" s="6">
        <v>42.55</v>
      </c>
      <c r="D2367" s="7">
        <v>8.7210899999999994E-2</v>
      </c>
      <c r="E2367" s="7">
        <v>0.19039200000000001</v>
      </c>
      <c r="F2367" s="7">
        <v>7.0576200000000006E-2</v>
      </c>
      <c r="H2367" s="7">
        <v>0.12515899999999999</v>
      </c>
      <c r="I2367" s="7">
        <v>0.27579500000000001</v>
      </c>
      <c r="J2367" s="7">
        <v>0.103465</v>
      </c>
      <c r="L2367" s="7"/>
      <c r="M2367" s="7"/>
    </row>
    <row r="2368" spans="2:13" x14ac:dyDescent="0.25">
      <c r="B2368" s="6">
        <v>-121.1</v>
      </c>
      <c r="C2368" s="6">
        <v>42.55</v>
      </c>
      <c r="D2368" s="7">
        <v>8.7529599999999999E-2</v>
      </c>
      <c r="E2368" s="7">
        <v>0.191107</v>
      </c>
      <c r="F2368" s="7">
        <v>7.0893300000000006E-2</v>
      </c>
      <c r="H2368" s="7">
        <v>0.12529899999999999</v>
      </c>
      <c r="I2368" s="7">
        <v>0.27577699999999999</v>
      </c>
      <c r="J2368" s="7">
        <v>0.103893</v>
      </c>
      <c r="L2368" s="7"/>
      <c r="M2368" s="7"/>
    </row>
    <row r="2369" spans="2:13" x14ac:dyDescent="0.25">
      <c r="B2369" s="6">
        <v>-121.15</v>
      </c>
      <c r="C2369" s="6">
        <v>42.55</v>
      </c>
      <c r="D2369" s="7">
        <v>8.8326299999999996E-2</v>
      </c>
      <c r="E2369" s="7">
        <v>0.192831</v>
      </c>
      <c r="F2369" s="7">
        <v>7.1479699999999993E-2</v>
      </c>
      <c r="H2369" s="7">
        <v>0.12640799999999999</v>
      </c>
      <c r="I2369" s="7">
        <v>0.27807300000000001</v>
      </c>
      <c r="J2369" s="7">
        <v>0.104854</v>
      </c>
      <c r="L2369" s="7"/>
      <c r="M2369" s="7"/>
    </row>
    <row r="2370" spans="2:13" x14ac:dyDescent="0.25">
      <c r="B2370" s="6">
        <v>-121.2</v>
      </c>
      <c r="C2370" s="6">
        <v>42.55</v>
      </c>
      <c r="D2370" s="7">
        <v>8.9374400000000007E-2</v>
      </c>
      <c r="E2370" s="7">
        <v>0.19497800000000001</v>
      </c>
      <c r="F2370" s="7">
        <v>7.2273599999999993E-2</v>
      </c>
      <c r="H2370" s="7">
        <v>0.12797</v>
      </c>
      <c r="I2370" s="7">
        <v>0.28150500000000001</v>
      </c>
      <c r="J2370" s="7">
        <v>0.10609399999999999</v>
      </c>
      <c r="L2370" s="7"/>
      <c r="M2370" s="7"/>
    </row>
    <row r="2371" spans="2:13" x14ac:dyDescent="0.25">
      <c r="B2371" s="6">
        <v>-121.25</v>
      </c>
      <c r="C2371" s="6">
        <v>42.55</v>
      </c>
      <c r="D2371" s="7">
        <v>9.0873499999999996E-2</v>
      </c>
      <c r="E2371" s="7">
        <v>0.19806499999999999</v>
      </c>
      <c r="F2371" s="7">
        <v>7.3280899999999996E-2</v>
      </c>
      <c r="H2371" s="7">
        <v>0.130435</v>
      </c>
      <c r="I2371" s="7">
        <v>0.28708</v>
      </c>
      <c r="J2371" s="7">
        <v>0.107848</v>
      </c>
      <c r="L2371" s="7"/>
      <c r="M2371" s="7"/>
    </row>
    <row r="2372" spans="2:13" x14ac:dyDescent="0.25">
      <c r="B2372" s="6">
        <v>-121.3</v>
      </c>
      <c r="C2372" s="6">
        <v>42.55</v>
      </c>
      <c r="D2372" s="7">
        <v>9.2669199999999993E-2</v>
      </c>
      <c r="E2372" s="7">
        <v>0.201791</v>
      </c>
      <c r="F2372" s="7">
        <v>7.4466299999999999E-2</v>
      </c>
      <c r="H2372" s="7">
        <v>0.13336500000000001</v>
      </c>
      <c r="I2372" s="7">
        <v>0.29326000000000002</v>
      </c>
      <c r="J2372" s="7">
        <v>0.10986899999999999</v>
      </c>
      <c r="L2372" s="7"/>
      <c r="M2372" s="7"/>
    </row>
    <row r="2373" spans="2:13" x14ac:dyDescent="0.25">
      <c r="B2373" s="6">
        <v>-121.35</v>
      </c>
      <c r="C2373" s="6">
        <v>42.55</v>
      </c>
      <c r="D2373" s="7">
        <v>9.4894000000000006E-2</v>
      </c>
      <c r="E2373" s="7">
        <v>0.20642099999999999</v>
      </c>
      <c r="F2373" s="7">
        <v>7.5912599999999997E-2</v>
      </c>
      <c r="H2373" s="7">
        <v>0.13709499999999999</v>
      </c>
      <c r="I2373" s="7">
        <v>0.30109900000000001</v>
      </c>
      <c r="J2373" s="7">
        <v>0.112428</v>
      </c>
      <c r="L2373" s="7"/>
      <c r="M2373" s="7"/>
    </row>
    <row r="2374" spans="2:13" x14ac:dyDescent="0.25">
      <c r="B2374" s="6">
        <v>-121.4</v>
      </c>
      <c r="C2374" s="6">
        <v>42.55</v>
      </c>
      <c r="D2374" s="7">
        <v>9.7508499999999998E-2</v>
      </c>
      <c r="E2374" s="7">
        <v>0.21187500000000001</v>
      </c>
      <c r="F2374" s="7">
        <v>7.7578499999999995E-2</v>
      </c>
      <c r="H2374" s="7">
        <v>0.14139599999999999</v>
      </c>
      <c r="I2374" s="7">
        <v>0.31025199999999997</v>
      </c>
      <c r="J2374" s="7">
        <v>0.115314</v>
      </c>
      <c r="L2374" s="7"/>
      <c r="M2374" s="7"/>
    </row>
    <row r="2375" spans="2:13" x14ac:dyDescent="0.25">
      <c r="B2375" s="6">
        <v>-121.45</v>
      </c>
      <c r="C2375" s="6">
        <v>42.55</v>
      </c>
      <c r="D2375" s="7">
        <v>0.10055500000000001</v>
      </c>
      <c r="E2375" s="7">
        <v>0.21820300000000001</v>
      </c>
      <c r="F2375" s="7">
        <v>7.9492099999999996E-2</v>
      </c>
      <c r="H2375" s="7">
        <v>0.14623</v>
      </c>
      <c r="I2375" s="7">
        <v>0.32082300000000002</v>
      </c>
      <c r="J2375" s="7">
        <v>0.118633</v>
      </c>
      <c r="L2375" s="7"/>
      <c r="M2375" s="7"/>
    </row>
    <row r="2376" spans="2:13" x14ac:dyDescent="0.25">
      <c r="B2376" s="6">
        <v>-121.5</v>
      </c>
      <c r="C2376" s="6">
        <v>42.55</v>
      </c>
      <c r="D2376" s="7">
        <v>0.10399700000000001</v>
      </c>
      <c r="E2376" s="7">
        <v>0.22556999999999999</v>
      </c>
      <c r="F2376" s="7">
        <v>8.1691399999999997E-2</v>
      </c>
      <c r="H2376" s="7">
        <v>0.15145</v>
      </c>
      <c r="I2376" s="7">
        <v>0.33307799999999999</v>
      </c>
      <c r="J2376" s="7">
        <v>0.12239</v>
      </c>
      <c r="L2376" s="7"/>
      <c r="M2376" s="7"/>
    </row>
    <row r="2377" spans="2:13" x14ac:dyDescent="0.25">
      <c r="B2377" s="6">
        <v>-121.55</v>
      </c>
      <c r="C2377" s="6">
        <v>42.55</v>
      </c>
      <c r="D2377" s="7">
        <v>0.107476</v>
      </c>
      <c r="E2377" s="7">
        <v>0.23366400000000001</v>
      </c>
      <c r="F2377" s="7">
        <v>8.4086800000000003E-2</v>
      </c>
      <c r="H2377" s="7">
        <v>0.15702099999999999</v>
      </c>
      <c r="I2377" s="7">
        <v>0.34621499999999999</v>
      </c>
      <c r="J2377" s="7">
        <v>0.12634500000000001</v>
      </c>
      <c r="L2377" s="7"/>
      <c r="M2377" s="7"/>
    </row>
    <row r="2378" spans="2:13" x14ac:dyDescent="0.25">
      <c r="B2378" s="6">
        <v>-121.6</v>
      </c>
      <c r="C2378" s="6">
        <v>42.55</v>
      </c>
      <c r="D2378" s="7">
        <v>0.111639</v>
      </c>
      <c r="E2378" s="7">
        <v>0.24345</v>
      </c>
      <c r="F2378" s="7">
        <v>8.6970800000000001E-2</v>
      </c>
      <c r="H2378" s="7">
        <v>0.16376599999999999</v>
      </c>
      <c r="I2378" s="7">
        <v>0.36232900000000001</v>
      </c>
      <c r="J2378" s="7">
        <v>0.13111600000000001</v>
      </c>
      <c r="L2378" s="7"/>
      <c r="M2378" s="7"/>
    </row>
    <row r="2379" spans="2:13" x14ac:dyDescent="0.25">
      <c r="B2379" s="6">
        <v>-121.65</v>
      </c>
      <c r="C2379" s="6">
        <v>42.55</v>
      </c>
      <c r="D2379" s="7">
        <v>0.11619400000000001</v>
      </c>
      <c r="E2379" s="7">
        <v>0.25425199999999998</v>
      </c>
      <c r="F2379" s="7">
        <v>9.0223499999999998E-2</v>
      </c>
      <c r="H2379" s="7">
        <v>0.17120199999999999</v>
      </c>
      <c r="I2379" s="7">
        <v>0.38031500000000001</v>
      </c>
      <c r="J2379" s="7">
        <v>0.13650999999999999</v>
      </c>
      <c r="L2379" s="7"/>
      <c r="M2379" s="7"/>
    </row>
    <row r="2380" spans="2:13" x14ac:dyDescent="0.25">
      <c r="B2380" s="6">
        <v>-121.7</v>
      </c>
      <c r="C2380" s="6">
        <v>42.55</v>
      </c>
      <c r="D2380" s="7">
        <v>0.12148200000000001</v>
      </c>
      <c r="E2380" s="7">
        <v>0.26682800000000001</v>
      </c>
      <c r="F2380" s="7">
        <v>9.4053999999999999E-2</v>
      </c>
      <c r="H2380" s="7">
        <v>0.18038000000000001</v>
      </c>
      <c r="I2380" s="7">
        <v>0.40263100000000002</v>
      </c>
      <c r="J2380" s="7">
        <v>0.143176</v>
      </c>
      <c r="L2380" s="7"/>
      <c r="M2380" s="7"/>
    </row>
    <row r="2381" spans="2:13" x14ac:dyDescent="0.25">
      <c r="B2381" s="6">
        <v>-121.75</v>
      </c>
      <c r="C2381" s="6">
        <v>42.55</v>
      </c>
      <c r="D2381" s="7">
        <v>0.12743199999999999</v>
      </c>
      <c r="E2381" s="7">
        <v>0.28091899999999997</v>
      </c>
      <c r="F2381" s="7">
        <v>9.8156599999999997E-2</v>
      </c>
      <c r="H2381" s="7">
        <v>0.19155800000000001</v>
      </c>
      <c r="I2381" s="7">
        <v>0.42987500000000001</v>
      </c>
      <c r="J2381" s="7">
        <v>0.15023800000000001</v>
      </c>
      <c r="L2381" s="7"/>
      <c r="M2381" s="7"/>
    </row>
    <row r="2382" spans="2:13" x14ac:dyDescent="0.25">
      <c r="B2382" s="6">
        <v>-121.8</v>
      </c>
      <c r="C2382" s="6">
        <v>42.55</v>
      </c>
      <c r="D2382" s="7">
        <v>0.13417399999999999</v>
      </c>
      <c r="E2382" s="7">
        <v>0.29531600000000002</v>
      </c>
      <c r="F2382" s="7">
        <v>0.10251300000000001</v>
      </c>
      <c r="H2382" s="7">
        <v>0.20548</v>
      </c>
      <c r="I2382" s="7">
        <v>0.459152</v>
      </c>
      <c r="J2382" s="7">
        <v>0.15901299999999999</v>
      </c>
      <c r="L2382" s="7"/>
      <c r="M2382" s="7"/>
    </row>
    <row r="2383" spans="2:13" x14ac:dyDescent="0.25">
      <c r="B2383" s="6">
        <v>-121.85</v>
      </c>
      <c r="C2383" s="6">
        <v>42.55</v>
      </c>
      <c r="D2383" s="7">
        <v>0.14141100000000001</v>
      </c>
      <c r="E2383" s="7">
        <v>0.30957699999999999</v>
      </c>
      <c r="F2383" s="7">
        <v>0.107409</v>
      </c>
      <c r="H2383" s="7">
        <v>0.22107199999999999</v>
      </c>
      <c r="I2383" s="7">
        <v>0.49515700000000001</v>
      </c>
      <c r="J2383" s="7">
        <v>0.17011200000000001</v>
      </c>
      <c r="L2383" s="7"/>
      <c r="M2383" s="7"/>
    </row>
    <row r="2384" spans="2:13" x14ac:dyDescent="0.25">
      <c r="B2384" s="6">
        <v>-121.9</v>
      </c>
      <c r="C2384" s="6">
        <v>42.55</v>
      </c>
      <c r="D2384" s="7">
        <v>0.14749100000000001</v>
      </c>
      <c r="E2384" s="7">
        <v>0.32240999999999997</v>
      </c>
      <c r="F2384" s="7">
        <v>0.111946</v>
      </c>
      <c r="H2384" s="7">
        <v>0.236874</v>
      </c>
      <c r="I2384" s="7">
        <v>0.53155799999999997</v>
      </c>
      <c r="J2384" s="7">
        <v>0.18119099999999999</v>
      </c>
      <c r="L2384" s="7"/>
      <c r="M2384" s="7"/>
    </row>
    <row r="2385" spans="2:13" x14ac:dyDescent="0.25">
      <c r="B2385" s="6">
        <v>-121.95</v>
      </c>
      <c r="C2385" s="6">
        <v>42.55</v>
      </c>
      <c r="D2385" s="7">
        <v>0.15190400000000001</v>
      </c>
      <c r="E2385" s="7">
        <v>0.332173</v>
      </c>
      <c r="F2385" s="7">
        <v>0.115646</v>
      </c>
      <c r="H2385" s="7">
        <v>0.25027899999999997</v>
      </c>
      <c r="I2385" s="7">
        <v>0.56183499999999997</v>
      </c>
      <c r="J2385" s="7">
        <v>0.19017600000000001</v>
      </c>
      <c r="L2385" s="7"/>
      <c r="M2385" s="7"/>
    </row>
    <row r="2386" spans="2:13" x14ac:dyDescent="0.25">
      <c r="B2386" s="6">
        <v>-122</v>
      </c>
      <c r="C2386" s="6">
        <v>42.55</v>
      </c>
      <c r="D2386" s="7">
        <v>0.15407199999999999</v>
      </c>
      <c r="E2386" s="7">
        <v>0.33671200000000001</v>
      </c>
      <c r="F2386" s="7">
        <v>0.117886</v>
      </c>
      <c r="H2386" s="7">
        <v>0.25697799999999998</v>
      </c>
      <c r="I2386" s="7">
        <v>0.57633599999999996</v>
      </c>
      <c r="J2386" s="7">
        <v>0.195664</v>
      </c>
      <c r="L2386" s="7"/>
      <c r="M2386" s="7"/>
    </row>
    <row r="2387" spans="2:13" x14ac:dyDescent="0.25">
      <c r="B2387" s="6">
        <v>-122.05</v>
      </c>
      <c r="C2387" s="6">
        <v>42.55</v>
      </c>
      <c r="D2387" s="7">
        <v>0.15438299999999999</v>
      </c>
      <c r="E2387" s="7">
        <v>0.336982</v>
      </c>
      <c r="F2387" s="7">
        <v>0.119176</v>
      </c>
      <c r="H2387" s="7">
        <v>0.26001200000000002</v>
      </c>
      <c r="I2387" s="7">
        <v>0.58179199999999998</v>
      </c>
      <c r="J2387" s="7">
        <v>0.19982</v>
      </c>
      <c r="L2387" s="7"/>
      <c r="M2387" s="7"/>
    </row>
    <row r="2388" spans="2:13" x14ac:dyDescent="0.25">
      <c r="B2388" s="6">
        <v>-122.1</v>
      </c>
      <c r="C2388" s="6">
        <v>42.55</v>
      </c>
      <c r="D2388" s="7">
        <v>0.15301899999999999</v>
      </c>
      <c r="E2388" s="7">
        <v>0.33318199999999998</v>
      </c>
      <c r="F2388" s="7">
        <v>0.11919299999999999</v>
      </c>
      <c r="H2388" s="7">
        <v>0.25705099999999997</v>
      </c>
      <c r="I2388" s="7">
        <v>0.57275299999999996</v>
      </c>
      <c r="J2388" s="7">
        <v>0.20014899999999999</v>
      </c>
      <c r="L2388" s="7"/>
      <c r="M2388" s="7"/>
    </row>
    <row r="2389" spans="2:13" x14ac:dyDescent="0.25">
      <c r="B2389" s="6">
        <v>-122.15</v>
      </c>
      <c r="C2389" s="6">
        <v>42.55</v>
      </c>
      <c r="D2389" s="7">
        <v>0.149671</v>
      </c>
      <c r="E2389" s="7">
        <v>0.32496599999999998</v>
      </c>
      <c r="F2389" s="7">
        <v>0.11748599999999999</v>
      </c>
      <c r="H2389" s="7">
        <v>0.246893</v>
      </c>
      <c r="I2389" s="7">
        <v>0.54810400000000004</v>
      </c>
      <c r="J2389" s="7">
        <v>0.19516900000000001</v>
      </c>
      <c r="L2389" s="7"/>
      <c r="M2389" s="7"/>
    </row>
    <row r="2390" spans="2:13" x14ac:dyDescent="0.25">
      <c r="B2390" s="6">
        <v>-122.2</v>
      </c>
      <c r="C2390" s="6">
        <v>42.55</v>
      </c>
      <c r="D2390" s="7">
        <v>0.14540600000000001</v>
      </c>
      <c r="E2390" s="7">
        <v>0.31472899999999998</v>
      </c>
      <c r="F2390" s="7">
        <v>0.11501</v>
      </c>
      <c r="H2390" s="7">
        <v>0.234824</v>
      </c>
      <c r="I2390" s="7">
        <v>0.51937199999999994</v>
      </c>
      <c r="J2390" s="7">
        <v>0.18922800000000001</v>
      </c>
      <c r="L2390" s="7"/>
      <c r="M2390" s="7"/>
    </row>
    <row r="2391" spans="2:13" x14ac:dyDescent="0.25">
      <c r="B2391" s="6">
        <v>-122.25</v>
      </c>
      <c r="C2391" s="6">
        <v>42.55</v>
      </c>
      <c r="D2391" s="7">
        <v>0.14071900000000001</v>
      </c>
      <c r="E2391" s="7">
        <v>0.30447400000000002</v>
      </c>
      <c r="F2391" s="7">
        <v>0.112416</v>
      </c>
      <c r="H2391" s="7">
        <v>0.223242</v>
      </c>
      <c r="I2391" s="7">
        <v>0.49144900000000002</v>
      </c>
      <c r="J2391" s="7">
        <v>0.183194</v>
      </c>
      <c r="L2391" s="7"/>
      <c r="M2391" s="7"/>
    </row>
    <row r="2392" spans="2:13" x14ac:dyDescent="0.25">
      <c r="B2392" s="6">
        <v>-122.3</v>
      </c>
      <c r="C2392" s="6">
        <v>42.55</v>
      </c>
      <c r="D2392" s="7">
        <v>0.13594800000000001</v>
      </c>
      <c r="E2392" s="7">
        <v>0.29451899999999998</v>
      </c>
      <c r="F2392" s="7">
        <v>0.109498</v>
      </c>
      <c r="H2392" s="7">
        <v>0.211898</v>
      </c>
      <c r="I2392" s="7">
        <v>0.46471899999999999</v>
      </c>
      <c r="J2392" s="7">
        <v>0.17577799999999999</v>
      </c>
      <c r="L2392" s="7"/>
      <c r="M2392" s="7"/>
    </row>
    <row r="2393" spans="2:13" x14ac:dyDescent="0.25">
      <c r="B2393" s="6">
        <v>-122.35</v>
      </c>
      <c r="C2393" s="6">
        <v>42.55</v>
      </c>
      <c r="D2393" s="7">
        <v>0.13134999999999999</v>
      </c>
      <c r="E2393" s="7">
        <v>0.28466000000000002</v>
      </c>
      <c r="F2393" s="7">
        <v>0.106796</v>
      </c>
      <c r="H2393" s="7">
        <v>0.202458</v>
      </c>
      <c r="I2393" s="7">
        <v>0.44254300000000002</v>
      </c>
      <c r="J2393" s="7">
        <v>0.16989899999999999</v>
      </c>
      <c r="L2393" s="7"/>
      <c r="M2393" s="7"/>
    </row>
    <row r="2394" spans="2:13" x14ac:dyDescent="0.25">
      <c r="B2394" s="6">
        <v>-122.4</v>
      </c>
      <c r="C2394" s="6">
        <v>42.55</v>
      </c>
      <c r="D2394" s="7">
        <v>0.12732299999999999</v>
      </c>
      <c r="E2394" s="7">
        <v>0.27477099999999999</v>
      </c>
      <c r="F2394" s="7">
        <v>0.10466300000000001</v>
      </c>
      <c r="H2394" s="7">
        <v>0.194437</v>
      </c>
      <c r="I2394" s="7">
        <v>0.42476999999999998</v>
      </c>
      <c r="J2394" s="7">
        <v>0.16628100000000001</v>
      </c>
      <c r="L2394" s="7"/>
      <c r="M2394" s="7"/>
    </row>
    <row r="2395" spans="2:13" x14ac:dyDescent="0.25">
      <c r="B2395" s="6">
        <v>-122.45</v>
      </c>
      <c r="C2395" s="6">
        <v>42.55</v>
      </c>
      <c r="D2395" s="7">
        <v>0.123873</v>
      </c>
      <c r="E2395" s="7">
        <v>0.26609300000000002</v>
      </c>
      <c r="F2395" s="7">
        <v>0.103117</v>
      </c>
      <c r="H2395" s="7">
        <v>0.189031</v>
      </c>
      <c r="I2395" s="7">
        <v>0.41049400000000003</v>
      </c>
      <c r="J2395" s="7">
        <v>0.16464100000000001</v>
      </c>
      <c r="L2395" s="7"/>
      <c r="M2395" s="7"/>
    </row>
    <row r="2396" spans="2:13" x14ac:dyDescent="0.25">
      <c r="B2396" s="6">
        <v>-122.5</v>
      </c>
      <c r="C2396" s="6">
        <v>42.55</v>
      </c>
      <c r="D2396" s="7">
        <v>0.121197</v>
      </c>
      <c r="E2396" s="7">
        <v>0.25918099999999999</v>
      </c>
      <c r="F2396" s="7">
        <v>0.10216799999999999</v>
      </c>
      <c r="H2396" s="7">
        <v>0.185727</v>
      </c>
      <c r="I2396" s="7">
        <v>0.40104400000000001</v>
      </c>
      <c r="J2396" s="7">
        <v>0.16438900000000001</v>
      </c>
      <c r="L2396" s="7"/>
      <c r="M2396" s="7"/>
    </row>
    <row r="2397" spans="2:13" x14ac:dyDescent="0.25">
      <c r="B2397" s="6">
        <v>-122.55</v>
      </c>
      <c r="C2397" s="6">
        <v>42.55</v>
      </c>
      <c r="D2397" s="7">
        <v>0.118795</v>
      </c>
      <c r="E2397" s="7">
        <v>0.252994</v>
      </c>
      <c r="F2397" s="7">
        <v>0.10205500000000001</v>
      </c>
      <c r="H2397" s="7">
        <v>0.18351999999999999</v>
      </c>
      <c r="I2397" s="7">
        <v>0.39420899999999998</v>
      </c>
      <c r="J2397" s="7">
        <v>0.16533900000000001</v>
      </c>
      <c r="L2397" s="7"/>
      <c r="M2397" s="7"/>
    </row>
    <row r="2398" spans="2:13" x14ac:dyDescent="0.25">
      <c r="B2398" s="6">
        <v>-122.6</v>
      </c>
      <c r="C2398" s="6">
        <v>42.55</v>
      </c>
      <c r="D2398" s="7">
        <v>0.116906</v>
      </c>
      <c r="E2398" s="7">
        <v>0.248026</v>
      </c>
      <c r="F2398" s="7">
        <v>0.101878</v>
      </c>
      <c r="H2398" s="7">
        <v>0.182418</v>
      </c>
      <c r="I2398" s="7">
        <v>0.38999400000000001</v>
      </c>
      <c r="J2398" s="7">
        <v>0.16681799999999999</v>
      </c>
      <c r="L2398" s="7"/>
      <c r="M2398" s="7"/>
    </row>
    <row r="2399" spans="2:13" x14ac:dyDescent="0.25">
      <c r="B2399" s="6">
        <v>-122.65</v>
      </c>
      <c r="C2399" s="6">
        <v>42.55</v>
      </c>
      <c r="D2399" s="7">
        <v>0.11527800000000001</v>
      </c>
      <c r="E2399" s="7">
        <v>0.243783</v>
      </c>
      <c r="F2399" s="7">
        <v>0.101964</v>
      </c>
      <c r="H2399" s="7">
        <v>0.18182999999999999</v>
      </c>
      <c r="I2399" s="7">
        <v>0.38722699999999999</v>
      </c>
      <c r="J2399" s="7">
        <v>0.16894400000000001</v>
      </c>
      <c r="L2399" s="7"/>
      <c r="M2399" s="7"/>
    </row>
    <row r="2400" spans="2:13" x14ac:dyDescent="0.25">
      <c r="B2400" s="6">
        <v>-122.7</v>
      </c>
      <c r="C2400" s="6">
        <v>42.55</v>
      </c>
      <c r="D2400" s="7">
        <v>0.113971</v>
      </c>
      <c r="E2400" s="7">
        <v>0.240312</v>
      </c>
      <c r="F2400" s="7">
        <v>0.10227700000000001</v>
      </c>
      <c r="H2400" s="7">
        <v>0.181834</v>
      </c>
      <c r="I2400" s="7">
        <v>0.385909</v>
      </c>
      <c r="J2400" s="7">
        <v>0.17146400000000001</v>
      </c>
      <c r="L2400" s="7"/>
      <c r="M2400" s="7"/>
    </row>
    <row r="2401" spans="2:13" x14ac:dyDescent="0.25">
      <c r="B2401" s="6">
        <v>-122.75</v>
      </c>
      <c r="C2401" s="6">
        <v>42.55</v>
      </c>
      <c r="D2401" s="7">
        <v>0.11351700000000001</v>
      </c>
      <c r="E2401" s="7">
        <v>0.238757</v>
      </c>
      <c r="F2401" s="7">
        <v>0.10312399999999999</v>
      </c>
      <c r="H2401" s="7">
        <v>0.18389</v>
      </c>
      <c r="I2401" s="7">
        <v>0.38903100000000002</v>
      </c>
      <c r="J2401" s="7">
        <v>0.175071</v>
      </c>
      <c r="L2401" s="7"/>
      <c r="M2401" s="7"/>
    </row>
    <row r="2402" spans="2:13" x14ac:dyDescent="0.25">
      <c r="B2402" s="6">
        <v>-122.8</v>
      </c>
      <c r="C2402" s="6">
        <v>42.55</v>
      </c>
      <c r="D2402" s="7">
        <v>0.113315</v>
      </c>
      <c r="E2402" s="7">
        <v>0.23778199999999999</v>
      </c>
      <c r="F2402" s="7">
        <v>0.104188</v>
      </c>
      <c r="H2402" s="7">
        <v>0.18637699999999999</v>
      </c>
      <c r="I2402" s="7">
        <v>0.39316699999999999</v>
      </c>
      <c r="J2402" s="7">
        <v>0.17899999999999999</v>
      </c>
      <c r="L2402" s="7"/>
      <c r="M2402" s="7"/>
    </row>
    <row r="2403" spans="2:13" x14ac:dyDescent="0.25">
      <c r="B2403" s="6">
        <v>-122.85</v>
      </c>
      <c r="C2403" s="6">
        <v>42.55</v>
      </c>
      <c r="D2403" s="7">
        <v>0.114153</v>
      </c>
      <c r="E2403" s="7">
        <v>0.23907900000000001</v>
      </c>
      <c r="F2403" s="7">
        <v>0.105756</v>
      </c>
      <c r="H2403" s="7">
        <v>0.19109200000000001</v>
      </c>
      <c r="I2403" s="7">
        <v>0.40218700000000002</v>
      </c>
      <c r="J2403" s="7">
        <v>0.18401500000000001</v>
      </c>
      <c r="L2403" s="7"/>
      <c r="M2403" s="7"/>
    </row>
    <row r="2404" spans="2:13" x14ac:dyDescent="0.25">
      <c r="B2404" s="6">
        <v>-122.9</v>
      </c>
      <c r="C2404" s="6">
        <v>42.55</v>
      </c>
      <c r="D2404" s="7">
        <v>0.115256</v>
      </c>
      <c r="E2404" s="7">
        <v>0.24096300000000001</v>
      </c>
      <c r="F2404" s="7">
        <v>0.10753600000000001</v>
      </c>
      <c r="H2404" s="7">
        <v>0.19626299999999999</v>
      </c>
      <c r="I2404" s="7">
        <v>0.41223100000000001</v>
      </c>
      <c r="J2404" s="7">
        <v>0.18934300000000001</v>
      </c>
      <c r="L2404" s="7"/>
      <c r="M2404" s="7"/>
    </row>
    <row r="2405" spans="2:13" x14ac:dyDescent="0.25">
      <c r="B2405" s="6">
        <v>-122.95</v>
      </c>
      <c r="C2405" s="6">
        <v>42.55</v>
      </c>
      <c r="D2405" s="7">
        <v>0.117311</v>
      </c>
      <c r="E2405" s="7">
        <v>0.24498300000000001</v>
      </c>
      <c r="F2405" s="7">
        <v>0.109789</v>
      </c>
      <c r="H2405" s="7">
        <v>0.20330200000000001</v>
      </c>
      <c r="I2405" s="7">
        <v>0.42664299999999999</v>
      </c>
      <c r="J2405" s="7">
        <v>0.19572800000000001</v>
      </c>
      <c r="L2405" s="7"/>
      <c r="M2405" s="7"/>
    </row>
    <row r="2406" spans="2:13" x14ac:dyDescent="0.25">
      <c r="B2406" s="6">
        <v>-123</v>
      </c>
      <c r="C2406" s="6">
        <v>42.55</v>
      </c>
      <c r="D2406" s="7">
        <v>0.119676</v>
      </c>
      <c r="E2406" s="7">
        <v>0.24968699999999999</v>
      </c>
      <c r="F2406" s="7">
        <v>0.11225</v>
      </c>
      <c r="H2406" s="7">
        <v>0.209588</v>
      </c>
      <c r="I2406" s="7">
        <v>0.44020300000000001</v>
      </c>
      <c r="J2406" s="7">
        <v>0.20245199999999999</v>
      </c>
      <c r="L2406" s="7"/>
      <c r="M2406" s="7"/>
    </row>
    <row r="2407" spans="2:13" x14ac:dyDescent="0.25">
      <c r="B2407" s="6">
        <v>-123.05</v>
      </c>
      <c r="C2407" s="6">
        <v>42.55</v>
      </c>
      <c r="D2407" s="7">
        <v>0.122892</v>
      </c>
      <c r="E2407" s="7">
        <v>0.25635799999999997</v>
      </c>
      <c r="F2407" s="7">
        <v>0.11513900000000001</v>
      </c>
      <c r="H2407" s="7">
        <v>0.21726300000000001</v>
      </c>
      <c r="I2407" s="7">
        <v>0.45578800000000003</v>
      </c>
      <c r="J2407" s="7">
        <v>0.210255</v>
      </c>
      <c r="L2407" s="7"/>
      <c r="M2407" s="7"/>
    </row>
    <row r="2408" spans="2:13" x14ac:dyDescent="0.25">
      <c r="B2408" s="6">
        <v>-123.1</v>
      </c>
      <c r="C2408" s="6">
        <v>42.55</v>
      </c>
      <c r="D2408" s="7">
        <v>0.126466</v>
      </c>
      <c r="E2408" s="7">
        <v>0.26383200000000001</v>
      </c>
      <c r="F2408" s="7">
        <v>0.118282</v>
      </c>
      <c r="H2408" s="7">
        <v>0.22533300000000001</v>
      </c>
      <c r="I2408" s="7">
        <v>0.47215400000000002</v>
      </c>
      <c r="J2408" s="7">
        <v>0.217916</v>
      </c>
      <c r="L2408" s="7"/>
      <c r="M2408" s="7"/>
    </row>
    <row r="2409" spans="2:13" x14ac:dyDescent="0.25">
      <c r="B2409" s="6">
        <v>-123.15</v>
      </c>
      <c r="C2409" s="6">
        <v>42.55</v>
      </c>
      <c r="D2409" s="7">
        <v>0.13082299999999999</v>
      </c>
      <c r="E2409" s="7">
        <v>0.27313700000000002</v>
      </c>
      <c r="F2409" s="7">
        <v>0.121823</v>
      </c>
      <c r="H2409" s="7">
        <v>0.23479800000000001</v>
      </c>
      <c r="I2409" s="7">
        <v>0.49146699999999999</v>
      </c>
      <c r="J2409" s="7">
        <v>0.22512099999999999</v>
      </c>
      <c r="L2409" s="7"/>
      <c r="M2409" s="7"/>
    </row>
    <row r="2410" spans="2:13" x14ac:dyDescent="0.25">
      <c r="B2410" s="6">
        <v>-123.2</v>
      </c>
      <c r="C2410" s="6">
        <v>42.55</v>
      </c>
      <c r="D2410" s="7">
        <v>0.13558700000000001</v>
      </c>
      <c r="E2410" s="7">
        <v>0.28335500000000002</v>
      </c>
      <c r="F2410" s="7">
        <v>0.12565999999999999</v>
      </c>
      <c r="H2410" s="7">
        <v>0.244752</v>
      </c>
      <c r="I2410" s="7">
        <v>0.51169200000000004</v>
      </c>
      <c r="J2410" s="7">
        <v>0.232594</v>
      </c>
      <c r="L2410" s="7"/>
      <c r="M2410" s="7"/>
    </row>
    <row r="2411" spans="2:13" x14ac:dyDescent="0.25">
      <c r="B2411" s="6">
        <v>-123.25</v>
      </c>
      <c r="C2411" s="6">
        <v>42.55</v>
      </c>
      <c r="D2411" s="7">
        <v>0.141101</v>
      </c>
      <c r="E2411" s="7">
        <v>0.29413899999999998</v>
      </c>
      <c r="F2411" s="7">
        <v>0.12987099999999999</v>
      </c>
      <c r="H2411" s="7">
        <v>0.25617000000000001</v>
      </c>
      <c r="I2411" s="7">
        <v>0.53494200000000003</v>
      </c>
      <c r="J2411" s="7">
        <v>0.240921</v>
      </c>
      <c r="L2411" s="7"/>
      <c r="M2411" s="7"/>
    </row>
    <row r="2412" spans="2:13" x14ac:dyDescent="0.25">
      <c r="B2412" s="6">
        <v>-123.3</v>
      </c>
      <c r="C2412" s="6">
        <v>42.55</v>
      </c>
      <c r="D2412" s="7">
        <v>0.14674400000000001</v>
      </c>
      <c r="E2412" s="7">
        <v>0.30504199999999998</v>
      </c>
      <c r="F2412" s="7">
        <v>0.13439000000000001</v>
      </c>
      <c r="H2412" s="7">
        <v>0.26819599999999999</v>
      </c>
      <c r="I2412" s="7">
        <v>0.55928999999999995</v>
      </c>
      <c r="J2412" s="7">
        <v>0.24957299999999999</v>
      </c>
      <c r="L2412" s="7"/>
      <c r="M2412" s="7"/>
    </row>
    <row r="2413" spans="2:13" x14ac:dyDescent="0.25">
      <c r="B2413" s="6">
        <v>-123.35</v>
      </c>
      <c r="C2413" s="6">
        <v>42.55</v>
      </c>
      <c r="D2413" s="7">
        <v>0.15242900000000001</v>
      </c>
      <c r="E2413" s="7">
        <v>0.31740400000000002</v>
      </c>
      <c r="F2413" s="7">
        <v>0.13930999999999999</v>
      </c>
      <c r="H2413" s="7">
        <v>0.28171099999999999</v>
      </c>
      <c r="I2413" s="7">
        <v>0.5867</v>
      </c>
      <c r="J2413" s="7">
        <v>0.25911800000000001</v>
      </c>
      <c r="L2413" s="7"/>
      <c r="M2413" s="7"/>
    </row>
    <row r="2414" spans="2:13" x14ac:dyDescent="0.25">
      <c r="B2414" s="6">
        <v>-123.4</v>
      </c>
      <c r="C2414" s="6">
        <v>42.55</v>
      </c>
      <c r="D2414" s="7">
        <v>0.15854699999999999</v>
      </c>
      <c r="E2414" s="7">
        <v>0.33074199999999998</v>
      </c>
      <c r="F2414" s="7">
        <v>0.14446999999999999</v>
      </c>
      <c r="H2414" s="7">
        <v>0.293738</v>
      </c>
      <c r="I2414" s="7">
        <v>0.61538000000000004</v>
      </c>
      <c r="J2414" s="7">
        <v>0.26905000000000001</v>
      </c>
      <c r="L2414" s="7"/>
      <c r="M2414" s="7"/>
    </row>
    <row r="2415" spans="2:13" x14ac:dyDescent="0.25">
      <c r="B2415" s="6">
        <v>-123.45</v>
      </c>
      <c r="C2415" s="6">
        <v>42.55</v>
      </c>
      <c r="D2415" s="7">
        <v>0.165323</v>
      </c>
      <c r="E2415" s="7">
        <v>0.34551700000000002</v>
      </c>
      <c r="F2415" s="7">
        <v>0.14910499999999999</v>
      </c>
      <c r="H2415" s="7">
        <v>0.30640000000000001</v>
      </c>
      <c r="I2415" s="7">
        <v>0.64687399999999995</v>
      </c>
      <c r="J2415" s="7">
        <v>0.27981400000000001</v>
      </c>
      <c r="L2415" s="7"/>
      <c r="M2415" s="7"/>
    </row>
    <row r="2416" spans="2:13" x14ac:dyDescent="0.25">
      <c r="B2416" s="6">
        <v>-123.5</v>
      </c>
      <c r="C2416" s="6">
        <v>42.55</v>
      </c>
      <c r="D2416" s="7">
        <v>0.172573</v>
      </c>
      <c r="E2416" s="7">
        <v>0.36136800000000002</v>
      </c>
      <c r="F2416" s="7">
        <v>0.15407799999999999</v>
      </c>
      <c r="H2416" s="7">
        <v>0.31956499999999999</v>
      </c>
      <c r="I2416" s="7">
        <v>0.67318599999999995</v>
      </c>
      <c r="J2416" s="7">
        <v>0.29102</v>
      </c>
      <c r="L2416" s="7"/>
      <c r="M2416" s="7"/>
    </row>
    <row r="2417" spans="2:13" x14ac:dyDescent="0.25">
      <c r="B2417" s="6">
        <v>-123.55</v>
      </c>
      <c r="C2417" s="6">
        <v>42.55</v>
      </c>
      <c r="D2417" s="7">
        <v>0.18052299999999999</v>
      </c>
      <c r="E2417" s="7">
        <v>0.37864599999999998</v>
      </c>
      <c r="F2417" s="7">
        <v>0.159335</v>
      </c>
      <c r="H2417" s="7">
        <v>0.33349600000000001</v>
      </c>
      <c r="I2417" s="7">
        <v>0.70046600000000003</v>
      </c>
      <c r="J2417" s="7">
        <v>0.30283199999999999</v>
      </c>
      <c r="L2417" s="7"/>
      <c r="M2417" s="7"/>
    </row>
    <row r="2418" spans="2:13" x14ac:dyDescent="0.25">
      <c r="B2418" s="6">
        <v>-123.6</v>
      </c>
      <c r="C2418" s="6">
        <v>42.55</v>
      </c>
      <c r="D2418" s="7">
        <v>0.18901499999999999</v>
      </c>
      <c r="E2418" s="7">
        <v>0.39710699999999999</v>
      </c>
      <c r="F2418" s="7">
        <v>0.16497600000000001</v>
      </c>
      <c r="H2418" s="7">
        <v>0.34783700000000001</v>
      </c>
      <c r="I2418" s="7">
        <v>0.72843199999999997</v>
      </c>
      <c r="J2418" s="7">
        <v>0.31509900000000002</v>
      </c>
      <c r="L2418" s="7"/>
      <c r="M2418" s="7"/>
    </row>
    <row r="2419" spans="2:13" x14ac:dyDescent="0.25">
      <c r="B2419" s="6">
        <v>-123.65</v>
      </c>
      <c r="C2419" s="6">
        <v>42.55</v>
      </c>
      <c r="D2419" s="7">
        <v>0.19823199999999999</v>
      </c>
      <c r="E2419" s="7">
        <v>0.41691499999999998</v>
      </c>
      <c r="F2419" s="7">
        <v>0.17085700000000001</v>
      </c>
      <c r="H2419" s="7">
        <v>0.362597</v>
      </c>
      <c r="I2419" s="7">
        <v>0.75710200000000005</v>
      </c>
      <c r="J2419" s="7">
        <v>0.32675999999999999</v>
      </c>
      <c r="L2419" s="7"/>
      <c r="M2419" s="7"/>
    </row>
    <row r="2420" spans="2:13" x14ac:dyDescent="0.25">
      <c r="B2420" s="6">
        <v>-123.7</v>
      </c>
      <c r="C2420" s="6">
        <v>42.55</v>
      </c>
      <c r="D2420" s="7">
        <v>0.20724999999999999</v>
      </c>
      <c r="E2420" s="7">
        <v>0.43692700000000001</v>
      </c>
      <c r="F2420" s="7">
        <v>0.177176</v>
      </c>
      <c r="H2420" s="7">
        <v>0.37760300000000002</v>
      </c>
      <c r="I2420" s="7">
        <v>0.78626700000000005</v>
      </c>
      <c r="J2420" s="7">
        <v>0.33644200000000002</v>
      </c>
      <c r="L2420" s="7"/>
      <c r="M2420" s="7"/>
    </row>
    <row r="2421" spans="2:13" x14ac:dyDescent="0.25">
      <c r="B2421" s="6">
        <v>-123.75</v>
      </c>
      <c r="C2421" s="6">
        <v>42.55</v>
      </c>
      <c r="D2421" s="7">
        <v>0.21646299999999999</v>
      </c>
      <c r="E2421" s="7">
        <v>0.45603199999999999</v>
      </c>
      <c r="F2421" s="7">
        <v>0.18404200000000001</v>
      </c>
      <c r="H2421" s="7">
        <v>0.39496599999999998</v>
      </c>
      <c r="I2421" s="7">
        <v>0.81936200000000003</v>
      </c>
      <c r="J2421" s="7">
        <v>0.347109</v>
      </c>
      <c r="L2421" s="7"/>
      <c r="M2421" s="7"/>
    </row>
    <row r="2422" spans="2:13" x14ac:dyDescent="0.25">
      <c r="B2422" s="6">
        <v>-123.8</v>
      </c>
      <c r="C2422" s="6">
        <v>42.55</v>
      </c>
      <c r="D2422" s="7">
        <v>0.226406</v>
      </c>
      <c r="E2422" s="7">
        <v>0.47669899999999998</v>
      </c>
      <c r="F2422" s="7">
        <v>0.19148799999999999</v>
      </c>
      <c r="H2422" s="7">
        <v>0.40955000000000003</v>
      </c>
      <c r="I2422" s="7">
        <v>0.85320799999999997</v>
      </c>
      <c r="J2422" s="7">
        <v>0.35799399999999998</v>
      </c>
      <c r="L2422" s="7"/>
      <c r="M2422" s="7"/>
    </row>
    <row r="2423" spans="2:13" x14ac:dyDescent="0.25">
      <c r="B2423" s="6">
        <v>-123.85</v>
      </c>
      <c r="C2423" s="6">
        <v>42.55</v>
      </c>
      <c r="D2423" s="7">
        <v>0.237736</v>
      </c>
      <c r="E2423" s="7">
        <v>0.50010299999999996</v>
      </c>
      <c r="F2423" s="7">
        <v>0.199744</v>
      </c>
      <c r="H2423" s="7">
        <v>0.42670999999999998</v>
      </c>
      <c r="I2423" s="7">
        <v>0.893648</v>
      </c>
      <c r="J2423" s="7">
        <v>0.37059300000000001</v>
      </c>
      <c r="L2423" s="7"/>
      <c r="M2423" s="7"/>
    </row>
    <row r="2424" spans="2:13" x14ac:dyDescent="0.25">
      <c r="B2424" s="6">
        <v>-123.9</v>
      </c>
      <c r="C2424" s="6">
        <v>42.55</v>
      </c>
      <c r="D2424" s="7">
        <v>0.25024400000000002</v>
      </c>
      <c r="E2424" s="7">
        <v>0.525976</v>
      </c>
      <c r="F2424" s="7">
        <v>0.20880799999999999</v>
      </c>
      <c r="H2424" s="7">
        <v>0.44417699999999999</v>
      </c>
      <c r="I2424" s="7">
        <v>0.93561399999999995</v>
      </c>
      <c r="J2424" s="7">
        <v>0.38360100000000003</v>
      </c>
      <c r="L2424" s="7"/>
      <c r="M2424" s="7"/>
    </row>
    <row r="2425" spans="2:13" x14ac:dyDescent="0.25">
      <c r="B2425" s="6">
        <v>-123.95</v>
      </c>
      <c r="C2425" s="6">
        <v>42.55</v>
      </c>
      <c r="D2425" s="7">
        <v>0.26452999999999999</v>
      </c>
      <c r="E2425" s="7">
        <v>0.55542400000000003</v>
      </c>
      <c r="F2425" s="7">
        <v>0.21823500000000001</v>
      </c>
      <c r="H2425" s="7">
        <v>0.46554600000000002</v>
      </c>
      <c r="I2425" s="7">
        <v>0.98350899999999997</v>
      </c>
      <c r="J2425" s="7">
        <v>0.398814</v>
      </c>
      <c r="L2425" s="7"/>
      <c r="M2425" s="7"/>
    </row>
    <row r="2426" spans="2:13" x14ac:dyDescent="0.25">
      <c r="B2426" s="6">
        <v>-124</v>
      </c>
      <c r="C2426" s="6">
        <v>42.55</v>
      </c>
      <c r="D2426" s="7">
        <v>0.28053600000000001</v>
      </c>
      <c r="E2426" s="7">
        <v>0.588368</v>
      </c>
      <c r="F2426" s="7">
        <v>0.22700799999999999</v>
      </c>
      <c r="H2426" s="7">
        <v>0.48768899999999998</v>
      </c>
      <c r="I2426" s="7">
        <v>1.0253699999999999</v>
      </c>
      <c r="J2426" s="7">
        <v>0.41474800000000001</v>
      </c>
      <c r="L2426" s="7"/>
      <c r="M2426" s="7"/>
    </row>
    <row r="2427" spans="2:13" x14ac:dyDescent="0.25">
      <c r="B2427" s="6">
        <v>-124.05</v>
      </c>
      <c r="C2427" s="6">
        <v>42.55</v>
      </c>
      <c r="D2427" s="7">
        <v>0.296427</v>
      </c>
      <c r="E2427" s="7">
        <v>0.62666500000000003</v>
      </c>
      <c r="F2427" s="7">
        <v>0.237127</v>
      </c>
      <c r="H2427" s="7">
        <v>0.51505599999999996</v>
      </c>
      <c r="I2427" s="7">
        <v>1.0759300000000001</v>
      </c>
      <c r="J2427" s="7">
        <v>0.43358999999999998</v>
      </c>
      <c r="L2427" s="7"/>
      <c r="M2427" s="7"/>
    </row>
    <row r="2428" spans="2:13" x14ac:dyDescent="0.25">
      <c r="B2428" s="6">
        <v>-124.1</v>
      </c>
      <c r="C2428" s="6">
        <v>42.55</v>
      </c>
      <c r="D2428" s="7">
        <v>0.315355</v>
      </c>
      <c r="E2428" s="7">
        <v>0.66963499999999998</v>
      </c>
      <c r="F2428" s="7">
        <v>0.24943199999999999</v>
      </c>
      <c r="H2428" s="7">
        <v>0.54475700000000005</v>
      </c>
      <c r="I2428" s="7">
        <v>1.1322300000000001</v>
      </c>
      <c r="J2428" s="7">
        <v>0.45406299999999999</v>
      </c>
      <c r="L2428" s="7"/>
      <c r="M2428" s="7"/>
    </row>
    <row r="2429" spans="2:13" x14ac:dyDescent="0.25">
      <c r="B2429" s="6">
        <v>-124.15</v>
      </c>
      <c r="C2429" s="6">
        <v>42.55</v>
      </c>
      <c r="D2429" s="7">
        <v>0.33673900000000001</v>
      </c>
      <c r="E2429" s="7">
        <v>0.71313700000000002</v>
      </c>
      <c r="F2429" s="7">
        <v>0.26342300000000002</v>
      </c>
      <c r="H2429" s="7">
        <v>0.57555500000000004</v>
      </c>
      <c r="I2429" s="7">
        <v>1.1993499999999999</v>
      </c>
      <c r="J2429" s="7">
        <v>0.47817199999999999</v>
      </c>
      <c r="L2429" s="7"/>
      <c r="M2429" s="7"/>
    </row>
    <row r="2430" spans="2:13" x14ac:dyDescent="0.25">
      <c r="B2430" s="6">
        <v>-124.2</v>
      </c>
      <c r="C2430" s="6">
        <v>42.55</v>
      </c>
      <c r="D2430" s="7">
        <v>0.36316199999999998</v>
      </c>
      <c r="E2430" s="7">
        <v>0.76652600000000004</v>
      </c>
      <c r="F2430" s="7">
        <v>0.28055799999999997</v>
      </c>
      <c r="H2430" s="7">
        <v>0.60732200000000003</v>
      </c>
      <c r="I2430" s="7">
        <v>1.2768699999999999</v>
      </c>
      <c r="J2430" s="7">
        <v>0.50071399999999999</v>
      </c>
      <c r="L2430" s="7"/>
      <c r="M2430" s="7"/>
    </row>
    <row r="2431" spans="2:13" x14ac:dyDescent="0.25">
      <c r="B2431" s="6">
        <v>-124.25</v>
      </c>
      <c r="C2431" s="6">
        <v>42.55</v>
      </c>
      <c r="D2431" s="7">
        <v>0.39499699999999999</v>
      </c>
      <c r="E2431" s="7">
        <v>0.83067100000000005</v>
      </c>
      <c r="F2431" s="7">
        <v>0.30122700000000002</v>
      </c>
      <c r="H2431" s="7">
        <v>0.64599499999999999</v>
      </c>
      <c r="I2431" s="7">
        <v>1.3724799999999999</v>
      </c>
      <c r="J2431" s="7">
        <v>0.52486500000000003</v>
      </c>
      <c r="L2431" s="7"/>
      <c r="M2431" s="7"/>
    </row>
    <row r="2432" spans="2:13" x14ac:dyDescent="0.25">
      <c r="B2432" s="6">
        <v>-124.3</v>
      </c>
      <c r="C2432" s="6">
        <v>42.55</v>
      </c>
      <c r="D2432" s="7">
        <v>0.42699599999999999</v>
      </c>
      <c r="E2432" s="7">
        <v>0.90832299999999999</v>
      </c>
      <c r="F2432" s="7">
        <v>0.32602399999999998</v>
      </c>
      <c r="H2432" s="7">
        <v>0.69038100000000002</v>
      </c>
      <c r="I2432" s="7">
        <v>1.4794099999999999</v>
      </c>
      <c r="J2432" s="7">
        <v>0.55279400000000001</v>
      </c>
      <c r="L2432" s="7"/>
      <c r="M2432" s="7"/>
    </row>
    <row r="2433" spans="2:13" x14ac:dyDescent="0.25">
      <c r="B2433" s="6">
        <v>-124.35</v>
      </c>
      <c r="C2433" s="6">
        <v>42.55</v>
      </c>
      <c r="D2433" s="7">
        <v>0.460671</v>
      </c>
      <c r="E2433" s="7">
        <v>0.98811300000000002</v>
      </c>
      <c r="F2433" s="7">
        <v>0.34746199999999999</v>
      </c>
      <c r="H2433" s="7">
        <v>0.73826700000000001</v>
      </c>
      <c r="I2433" s="7">
        <v>1.5764199999999999</v>
      </c>
      <c r="J2433" s="7">
        <v>0.58314999999999995</v>
      </c>
      <c r="L2433" s="7"/>
      <c r="M2433" s="7"/>
    </row>
    <row r="2434" spans="2:13" x14ac:dyDescent="0.25">
      <c r="B2434" s="6">
        <v>-124.4</v>
      </c>
      <c r="C2434" s="6">
        <v>42.55</v>
      </c>
      <c r="D2434" s="7">
        <v>0.49458200000000002</v>
      </c>
      <c r="E2434" s="7">
        <v>1.05186</v>
      </c>
      <c r="F2434" s="7">
        <v>0.36906299999999997</v>
      </c>
      <c r="H2434" s="7">
        <v>0.786663</v>
      </c>
      <c r="I2434" s="7">
        <v>1.6746399999999999</v>
      </c>
      <c r="J2434" s="7">
        <v>0.61532900000000001</v>
      </c>
      <c r="L2434" s="7"/>
      <c r="M2434" s="7"/>
    </row>
    <row r="2435" spans="2:13" x14ac:dyDescent="0.25">
      <c r="B2435" s="6">
        <v>-124.45</v>
      </c>
      <c r="C2435" s="6">
        <v>42.55</v>
      </c>
      <c r="D2435" s="7">
        <v>0.50541499999999995</v>
      </c>
      <c r="E2435" s="7">
        <v>1.0707899999999999</v>
      </c>
      <c r="F2435" s="7">
        <v>0.37581300000000001</v>
      </c>
      <c r="H2435" s="7">
        <v>0.803616</v>
      </c>
      <c r="I2435" s="7">
        <v>1.7121900000000001</v>
      </c>
      <c r="J2435" s="7">
        <v>0.62876200000000004</v>
      </c>
      <c r="L2435" s="7"/>
      <c r="M2435" s="7"/>
    </row>
    <row r="2436" spans="2:13" x14ac:dyDescent="0.25">
      <c r="B2436" s="6">
        <v>-124.5</v>
      </c>
      <c r="C2436" s="6">
        <v>42.55</v>
      </c>
      <c r="D2436" s="7">
        <v>0.49050300000000002</v>
      </c>
      <c r="E2436" s="7">
        <v>1.0409600000000001</v>
      </c>
      <c r="F2436" s="7">
        <v>0.36612299999999998</v>
      </c>
      <c r="H2436" s="7">
        <v>0.79563399999999995</v>
      </c>
      <c r="I2436" s="7">
        <v>1.6838500000000001</v>
      </c>
      <c r="J2436" s="7">
        <v>0.62269099999999999</v>
      </c>
      <c r="L2436" s="7"/>
      <c r="M2436" s="7"/>
    </row>
    <row r="2437" spans="2:13" x14ac:dyDescent="0.25">
      <c r="B2437" s="6">
        <v>-124.55</v>
      </c>
      <c r="C2437" s="6">
        <v>42.55</v>
      </c>
      <c r="D2437" s="7">
        <v>0.470225</v>
      </c>
      <c r="E2437" s="7">
        <v>0.99851999999999996</v>
      </c>
      <c r="F2437" s="7">
        <v>0.35308899999999999</v>
      </c>
      <c r="H2437" s="7">
        <v>0.78532900000000005</v>
      </c>
      <c r="I2437" s="7">
        <v>1.64646</v>
      </c>
      <c r="J2437" s="7">
        <v>0.61461299999999996</v>
      </c>
      <c r="L2437" s="7"/>
      <c r="M2437" s="7"/>
    </row>
    <row r="2438" spans="2:13" x14ac:dyDescent="0.25">
      <c r="B2438" s="6">
        <v>-124.6</v>
      </c>
      <c r="C2438" s="6">
        <v>42.55</v>
      </c>
      <c r="D2438" s="7">
        <v>0.45681100000000002</v>
      </c>
      <c r="E2438" s="7">
        <v>0.96561399999999997</v>
      </c>
      <c r="F2438" s="7">
        <v>0.34443400000000002</v>
      </c>
      <c r="H2438" s="7">
        <v>0.78508299999999998</v>
      </c>
      <c r="I2438" s="7">
        <v>1.6326400000000001</v>
      </c>
      <c r="J2438" s="7">
        <v>0.61385500000000004</v>
      </c>
      <c r="L2438" s="7"/>
      <c r="M2438" s="7"/>
    </row>
    <row r="2439" spans="2:13" x14ac:dyDescent="0.25">
      <c r="B2439" s="6">
        <v>-124.65</v>
      </c>
      <c r="C2439" s="6">
        <v>42.55</v>
      </c>
      <c r="D2439" s="7">
        <v>0.44805800000000001</v>
      </c>
      <c r="E2439" s="7">
        <v>0.93872299999999997</v>
      </c>
      <c r="F2439" s="7">
        <v>0.33877600000000002</v>
      </c>
      <c r="H2439" s="7">
        <v>0.78825000000000001</v>
      </c>
      <c r="I2439" s="7">
        <v>1.6300399999999999</v>
      </c>
      <c r="J2439" s="7">
        <v>0.61575599999999997</v>
      </c>
      <c r="L2439" s="7"/>
      <c r="M2439" s="7"/>
    </row>
    <row r="2440" spans="2:13" x14ac:dyDescent="0.25">
      <c r="B2440" s="6">
        <v>-124.7</v>
      </c>
      <c r="C2440" s="6">
        <v>42.55</v>
      </c>
      <c r="D2440" s="7">
        <v>0.44353999999999999</v>
      </c>
      <c r="E2440" s="7">
        <v>0.92235299999999998</v>
      </c>
      <c r="F2440" s="7">
        <v>0.33573199999999997</v>
      </c>
      <c r="H2440" s="7">
        <v>0.79406399999999999</v>
      </c>
      <c r="I2440" s="7">
        <v>1.6365499999999999</v>
      </c>
      <c r="J2440" s="7">
        <v>0.61987499999999995</v>
      </c>
      <c r="L2440" s="7"/>
      <c r="M2440" s="7"/>
    </row>
    <row r="2441" spans="2:13" x14ac:dyDescent="0.25">
      <c r="B2441" s="6">
        <v>-124.75</v>
      </c>
      <c r="C2441" s="6">
        <v>42.55</v>
      </c>
      <c r="D2441" s="7">
        <v>0.44193900000000003</v>
      </c>
      <c r="E2441" s="7">
        <v>0.913462</v>
      </c>
      <c r="F2441" s="7">
        <v>0.33445000000000003</v>
      </c>
      <c r="H2441" s="7">
        <v>0.80129499999999998</v>
      </c>
      <c r="I2441" s="7">
        <v>1.6486499999999999</v>
      </c>
      <c r="J2441" s="7">
        <v>0.62537500000000001</v>
      </c>
      <c r="L2441" s="7"/>
      <c r="M2441" s="7"/>
    </row>
    <row r="2442" spans="2:13" x14ac:dyDescent="0.25">
      <c r="B2442" s="6">
        <v>-124.8</v>
      </c>
      <c r="C2442" s="6">
        <v>42.55</v>
      </c>
      <c r="D2442" s="7">
        <v>0.442133</v>
      </c>
      <c r="E2442" s="7">
        <v>0.90929300000000002</v>
      </c>
      <c r="F2442" s="7">
        <v>0.33422000000000002</v>
      </c>
      <c r="H2442" s="7">
        <v>0.80921600000000005</v>
      </c>
      <c r="I2442" s="7">
        <v>1.66367</v>
      </c>
      <c r="J2442" s="7">
        <v>0.63154900000000003</v>
      </c>
      <c r="L2442" s="7"/>
      <c r="M2442" s="7"/>
    </row>
    <row r="2443" spans="2:13" x14ac:dyDescent="0.25">
      <c r="B2443" s="6">
        <v>-124.85</v>
      </c>
      <c r="C2443" s="6">
        <v>42.55</v>
      </c>
      <c r="D2443" s="7">
        <v>0.44346600000000003</v>
      </c>
      <c r="E2443" s="7">
        <v>0.90808</v>
      </c>
      <c r="F2443" s="7">
        <v>0.33463199999999999</v>
      </c>
      <c r="H2443" s="7">
        <v>0.81764999999999999</v>
      </c>
      <c r="I2443" s="7">
        <v>1.6808799999999999</v>
      </c>
      <c r="J2443" s="7">
        <v>0.63832699999999998</v>
      </c>
      <c r="L2443" s="7"/>
      <c r="M2443" s="7"/>
    </row>
    <row r="2444" spans="2:13" x14ac:dyDescent="0.25">
      <c r="B2444" s="6">
        <v>-124.9</v>
      </c>
      <c r="C2444" s="6">
        <v>42.55</v>
      </c>
      <c r="D2444" s="7">
        <v>0.44608300000000001</v>
      </c>
      <c r="E2444" s="7">
        <v>0.91081800000000002</v>
      </c>
      <c r="F2444" s="7">
        <v>0.33582200000000001</v>
      </c>
      <c r="H2444" s="7">
        <v>0.82645900000000005</v>
      </c>
      <c r="I2444" s="7">
        <v>1.69984</v>
      </c>
      <c r="J2444" s="7">
        <v>0.64553799999999995</v>
      </c>
      <c r="L2444" s="7"/>
      <c r="M2444" s="7"/>
    </row>
    <row r="2445" spans="2:13" x14ac:dyDescent="0.25">
      <c r="B2445" s="6">
        <v>-124.95</v>
      </c>
      <c r="C2445" s="6">
        <v>42.55</v>
      </c>
      <c r="D2445" s="7">
        <v>0.449519</v>
      </c>
      <c r="E2445" s="7">
        <v>0.91598100000000005</v>
      </c>
      <c r="F2445" s="7">
        <v>0.33746799999999999</v>
      </c>
      <c r="H2445" s="7">
        <v>0.83569199999999999</v>
      </c>
      <c r="I2445" s="7">
        <v>1.72035</v>
      </c>
      <c r="J2445" s="7">
        <v>0.65324800000000005</v>
      </c>
      <c r="L2445" s="7"/>
      <c r="M2445" s="7"/>
    </row>
    <row r="2446" spans="2:13" x14ac:dyDescent="0.25">
      <c r="B2446" s="6">
        <v>-125</v>
      </c>
      <c r="C2446" s="6">
        <v>42.55</v>
      </c>
      <c r="D2446" s="7">
        <v>0.45331100000000002</v>
      </c>
      <c r="E2446" s="7">
        <v>0.92201200000000005</v>
      </c>
      <c r="F2446" s="7">
        <v>0.33933099999999999</v>
      </c>
      <c r="H2446" s="7">
        <v>0.84512100000000001</v>
      </c>
      <c r="I2446" s="7">
        <v>1.74159</v>
      </c>
      <c r="J2446" s="7">
        <v>0.66116799999999998</v>
      </c>
      <c r="L2446" s="7"/>
      <c r="M2446" s="7"/>
    </row>
    <row r="2447" spans="2:13" x14ac:dyDescent="0.25">
      <c r="B2447" s="6">
        <v>-116.35</v>
      </c>
      <c r="C2447" s="6">
        <v>42.6</v>
      </c>
      <c r="D2447" s="7">
        <v>4.2661400000000002E-2</v>
      </c>
      <c r="E2447" s="7">
        <v>9.2395400000000003E-2</v>
      </c>
      <c r="F2447" s="7">
        <v>3.4094899999999997E-2</v>
      </c>
      <c r="H2447" s="7">
        <v>6.7382200000000003E-2</v>
      </c>
      <c r="I2447" s="7">
        <v>0.14833399999999999</v>
      </c>
      <c r="J2447" s="7">
        <v>4.9045100000000001E-2</v>
      </c>
      <c r="L2447" s="7"/>
      <c r="M2447" s="7"/>
    </row>
    <row r="2448" spans="2:13" x14ac:dyDescent="0.25">
      <c r="B2448" s="6">
        <v>-116.4</v>
      </c>
      <c r="C2448" s="6">
        <v>42.6</v>
      </c>
      <c r="D2448" s="7">
        <v>4.2746600000000003E-2</v>
      </c>
      <c r="E2448" s="7">
        <v>9.25483E-2</v>
      </c>
      <c r="F2448" s="7">
        <v>3.4169699999999997E-2</v>
      </c>
      <c r="H2448" s="7">
        <v>6.7475499999999994E-2</v>
      </c>
      <c r="I2448" s="7">
        <v>0.14849699999999999</v>
      </c>
      <c r="J2448" s="7">
        <v>4.9164300000000001E-2</v>
      </c>
      <c r="L2448" s="7"/>
      <c r="M2448" s="7"/>
    </row>
    <row r="2449" spans="2:13" x14ac:dyDescent="0.25">
      <c r="B2449" s="6">
        <v>-116.45</v>
      </c>
      <c r="C2449" s="6">
        <v>42.6</v>
      </c>
      <c r="D2449" s="7">
        <v>4.2854400000000001E-2</v>
      </c>
      <c r="E2449" s="7">
        <v>9.2751200000000006E-2</v>
      </c>
      <c r="F2449" s="7">
        <v>3.4247899999999998E-2</v>
      </c>
      <c r="H2449" s="7">
        <v>6.7600099999999996E-2</v>
      </c>
      <c r="I2449" s="7">
        <v>0.148727</v>
      </c>
      <c r="J2449" s="7">
        <v>4.9298399999999999E-2</v>
      </c>
      <c r="L2449" s="7"/>
      <c r="M2449" s="7"/>
    </row>
    <row r="2450" spans="2:13" x14ac:dyDescent="0.25">
      <c r="B2450" s="6">
        <v>-116.5</v>
      </c>
      <c r="C2450" s="6">
        <v>42.6</v>
      </c>
      <c r="D2450" s="7">
        <v>4.2975399999999997E-2</v>
      </c>
      <c r="E2450" s="7">
        <v>9.2983800000000005E-2</v>
      </c>
      <c r="F2450" s="7">
        <v>3.43252E-2</v>
      </c>
      <c r="H2450" s="7">
        <v>6.7745700000000006E-2</v>
      </c>
      <c r="I2450" s="7">
        <v>0.149003</v>
      </c>
      <c r="J2450" s="7">
        <v>4.9440600000000001E-2</v>
      </c>
      <c r="L2450" s="7"/>
      <c r="M2450" s="7"/>
    </row>
    <row r="2451" spans="2:13" x14ac:dyDescent="0.25">
      <c r="B2451" s="6">
        <v>-116.55</v>
      </c>
      <c r="C2451" s="6">
        <v>42.6</v>
      </c>
      <c r="D2451" s="7">
        <v>4.3123099999999998E-2</v>
      </c>
      <c r="E2451" s="7">
        <v>9.3275499999999997E-2</v>
      </c>
      <c r="F2451" s="7">
        <v>3.4419499999999999E-2</v>
      </c>
      <c r="H2451" s="7">
        <v>6.7930400000000002E-2</v>
      </c>
      <c r="I2451" s="7">
        <v>0.149365</v>
      </c>
      <c r="J2451" s="7">
        <v>4.96085E-2</v>
      </c>
      <c r="L2451" s="7"/>
      <c r="M2451" s="7"/>
    </row>
    <row r="2452" spans="2:13" x14ac:dyDescent="0.25">
      <c r="B2452" s="6">
        <v>-116.6</v>
      </c>
      <c r="C2452" s="6">
        <v>42.6</v>
      </c>
      <c r="D2452" s="7">
        <v>4.32863E-2</v>
      </c>
      <c r="E2452" s="7">
        <v>9.3602000000000005E-2</v>
      </c>
      <c r="F2452" s="7">
        <v>3.4529200000000003E-2</v>
      </c>
      <c r="H2452" s="7">
        <v>6.81422E-2</v>
      </c>
      <c r="I2452" s="7">
        <v>0.149785</v>
      </c>
      <c r="J2452" s="7">
        <v>4.9795300000000001E-2</v>
      </c>
      <c r="L2452" s="7"/>
      <c r="M2452" s="7"/>
    </row>
    <row r="2453" spans="2:13" x14ac:dyDescent="0.25">
      <c r="B2453" s="6">
        <v>-116.65</v>
      </c>
      <c r="C2453" s="6">
        <v>42.6</v>
      </c>
      <c r="D2453" s="7">
        <v>4.3479900000000002E-2</v>
      </c>
      <c r="E2453" s="7">
        <v>9.3996499999999997E-2</v>
      </c>
      <c r="F2453" s="7">
        <v>3.4648699999999998E-2</v>
      </c>
      <c r="H2453" s="7">
        <v>6.8401799999999999E-2</v>
      </c>
      <c r="I2453" s="7">
        <v>0.150309</v>
      </c>
      <c r="J2453" s="7">
        <v>5.00057E-2</v>
      </c>
      <c r="L2453" s="7"/>
      <c r="M2453" s="7"/>
    </row>
    <row r="2454" spans="2:13" x14ac:dyDescent="0.25">
      <c r="B2454" s="6">
        <v>-116.7</v>
      </c>
      <c r="C2454" s="6">
        <v>42.6</v>
      </c>
      <c r="D2454" s="7">
        <v>4.36917E-2</v>
      </c>
      <c r="E2454" s="7">
        <v>9.4431399999999999E-2</v>
      </c>
      <c r="F2454" s="7">
        <v>3.4793200000000003E-2</v>
      </c>
      <c r="H2454" s="7">
        <v>6.8695999999999993E-2</v>
      </c>
      <c r="I2454" s="7">
        <v>0.15090999999999999</v>
      </c>
      <c r="J2454" s="7">
        <v>5.0243799999999998E-2</v>
      </c>
      <c r="L2454" s="7"/>
      <c r="M2454" s="7"/>
    </row>
    <row r="2455" spans="2:13" x14ac:dyDescent="0.25">
      <c r="B2455" s="6">
        <v>-116.75</v>
      </c>
      <c r="C2455" s="6">
        <v>42.6</v>
      </c>
      <c r="D2455" s="7">
        <v>4.3937400000000001E-2</v>
      </c>
      <c r="E2455" s="7">
        <v>9.4942299999999993E-2</v>
      </c>
      <c r="F2455" s="7">
        <v>3.4948699999999999E-2</v>
      </c>
      <c r="H2455" s="7">
        <v>6.9047200000000003E-2</v>
      </c>
      <c r="I2455" s="7">
        <v>0.15163599999999999</v>
      </c>
      <c r="J2455" s="7">
        <v>5.0507499999999997E-2</v>
      </c>
      <c r="L2455" s="7"/>
      <c r="M2455" s="7"/>
    </row>
    <row r="2456" spans="2:13" x14ac:dyDescent="0.25">
      <c r="B2456" s="6">
        <v>-116.8</v>
      </c>
      <c r="C2456" s="6">
        <v>42.6</v>
      </c>
      <c r="D2456" s="7">
        <v>4.4203399999999997E-2</v>
      </c>
      <c r="E2456" s="7">
        <v>9.5498700000000006E-2</v>
      </c>
      <c r="F2456" s="7">
        <v>3.5119200000000003E-2</v>
      </c>
      <c r="H2456" s="7">
        <v>6.9441600000000006E-2</v>
      </c>
      <c r="I2456" s="7">
        <v>0.15245700000000001</v>
      </c>
      <c r="J2456" s="7">
        <v>5.07967E-2</v>
      </c>
      <c r="L2456" s="7"/>
      <c r="M2456" s="7"/>
    </row>
    <row r="2457" spans="2:13" x14ac:dyDescent="0.25">
      <c r="B2457" s="6">
        <v>-116.85</v>
      </c>
      <c r="C2457" s="6">
        <v>42.6</v>
      </c>
      <c r="D2457" s="7">
        <v>4.4506700000000003E-2</v>
      </c>
      <c r="E2457" s="7">
        <v>9.6138500000000002E-2</v>
      </c>
      <c r="F2457" s="7">
        <v>3.5309199999999999E-2</v>
      </c>
      <c r="H2457" s="7">
        <v>6.9903000000000007E-2</v>
      </c>
      <c r="I2457" s="7">
        <v>0.15342600000000001</v>
      </c>
      <c r="J2457" s="7">
        <v>5.1124500000000003E-2</v>
      </c>
      <c r="L2457" s="7"/>
      <c r="M2457" s="7"/>
    </row>
    <row r="2458" spans="2:13" x14ac:dyDescent="0.25">
      <c r="B2458" s="6">
        <v>-116.9</v>
      </c>
      <c r="C2458" s="6">
        <v>42.6</v>
      </c>
      <c r="D2458" s="7">
        <v>4.4845500000000003E-2</v>
      </c>
      <c r="E2458" s="7">
        <v>9.6855300000000005E-2</v>
      </c>
      <c r="F2458" s="7">
        <v>3.5516899999999997E-2</v>
      </c>
      <c r="H2458" s="7">
        <v>7.0433200000000001E-2</v>
      </c>
      <c r="I2458" s="7">
        <v>0.15454499999999999</v>
      </c>
      <c r="J2458" s="7">
        <v>5.1487100000000001E-2</v>
      </c>
      <c r="L2458" s="7"/>
      <c r="M2458" s="7"/>
    </row>
    <row r="2459" spans="2:13" x14ac:dyDescent="0.25">
      <c r="B2459" s="6">
        <v>-116.95</v>
      </c>
      <c r="C2459" s="6">
        <v>42.6</v>
      </c>
      <c r="D2459" s="7">
        <v>4.5212000000000002E-2</v>
      </c>
      <c r="E2459" s="7">
        <v>9.7637199999999993E-2</v>
      </c>
      <c r="F2459" s="7">
        <v>3.5741000000000002E-2</v>
      </c>
      <c r="H2459" s="7">
        <v>7.1025500000000005E-2</v>
      </c>
      <c r="I2459" s="7">
        <v>0.155804</v>
      </c>
      <c r="J2459" s="7">
        <v>5.18869E-2</v>
      </c>
      <c r="L2459" s="7"/>
      <c r="M2459" s="7"/>
    </row>
    <row r="2460" spans="2:13" x14ac:dyDescent="0.25">
      <c r="B2460" s="6">
        <v>-117</v>
      </c>
      <c r="C2460" s="6">
        <v>42.6</v>
      </c>
      <c r="D2460" s="7">
        <v>4.5603600000000001E-2</v>
      </c>
      <c r="E2460" s="7">
        <v>9.8475499999999994E-2</v>
      </c>
      <c r="F2460" s="7">
        <v>3.5998099999999998E-2</v>
      </c>
      <c r="H2460" s="7">
        <v>7.1680199999999999E-2</v>
      </c>
      <c r="I2460" s="7">
        <v>0.15720300000000001</v>
      </c>
      <c r="J2460" s="7">
        <v>5.2333999999999999E-2</v>
      </c>
      <c r="L2460" s="7"/>
      <c r="M2460" s="7"/>
    </row>
    <row r="2461" spans="2:13" x14ac:dyDescent="0.25">
      <c r="B2461" s="6">
        <v>-117.05</v>
      </c>
      <c r="C2461" s="6">
        <v>42.6</v>
      </c>
      <c r="D2461" s="7">
        <v>4.6039400000000001E-2</v>
      </c>
      <c r="E2461" s="7">
        <v>9.9412299999999995E-2</v>
      </c>
      <c r="F2461" s="7">
        <v>3.6266E-2</v>
      </c>
      <c r="H2461" s="7">
        <v>7.2423699999999994E-2</v>
      </c>
      <c r="I2461" s="7">
        <v>0.158802</v>
      </c>
      <c r="J2461" s="7">
        <v>5.2823200000000001E-2</v>
      </c>
      <c r="L2461" s="7"/>
      <c r="M2461" s="7"/>
    </row>
    <row r="2462" spans="2:13" x14ac:dyDescent="0.25">
      <c r="B2462" s="6">
        <v>-117.1</v>
      </c>
      <c r="C2462" s="6">
        <v>42.6</v>
      </c>
      <c r="D2462" s="7">
        <v>4.6501300000000002E-2</v>
      </c>
      <c r="E2462" s="7">
        <v>0.100408</v>
      </c>
      <c r="F2462" s="7">
        <v>3.6541700000000003E-2</v>
      </c>
      <c r="H2462" s="7">
        <v>7.3234300000000002E-2</v>
      </c>
      <c r="I2462" s="7">
        <v>0.160556</v>
      </c>
      <c r="J2462" s="7">
        <v>5.33497E-2</v>
      </c>
      <c r="L2462" s="7"/>
      <c r="M2462" s="7"/>
    </row>
    <row r="2463" spans="2:13" x14ac:dyDescent="0.25">
      <c r="B2463" s="6">
        <v>-117.15</v>
      </c>
      <c r="C2463" s="6">
        <v>42.6</v>
      </c>
      <c r="D2463" s="7">
        <v>4.7008099999999997E-2</v>
      </c>
      <c r="E2463" s="7">
        <v>0.101506</v>
      </c>
      <c r="F2463" s="7">
        <v>3.6842199999999999E-2</v>
      </c>
      <c r="H2463" s="7">
        <v>7.4116100000000004E-2</v>
      </c>
      <c r="I2463" s="7">
        <v>0.162519</v>
      </c>
      <c r="J2463" s="7">
        <v>5.3933300000000003E-2</v>
      </c>
      <c r="L2463" s="7"/>
      <c r="M2463" s="7"/>
    </row>
    <row r="2464" spans="2:13" x14ac:dyDescent="0.25">
      <c r="B2464" s="6">
        <v>-117.2</v>
      </c>
      <c r="C2464" s="6">
        <v>42.6</v>
      </c>
      <c r="D2464" s="7">
        <v>4.7539499999999998E-2</v>
      </c>
      <c r="E2464" s="7">
        <v>0.102661</v>
      </c>
      <c r="F2464" s="7">
        <v>3.7164500000000003E-2</v>
      </c>
      <c r="H2464" s="7">
        <v>7.5023900000000004E-2</v>
      </c>
      <c r="I2464" s="7">
        <v>0.16462299999999999</v>
      </c>
      <c r="J2464" s="7">
        <v>5.4559999999999997E-2</v>
      </c>
      <c r="L2464" s="7"/>
      <c r="M2464" s="7"/>
    </row>
    <row r="2465" spans="2:13" x14ac:dyDescent="0.25">
      <c r="B2465" s="6">
        <v>-117.25</v>
      </c>
      <c r="C2465" s="6">
        <v>42.6</v>
      </c>
      <c r="D2465" s="7">
        <v>4.8116100000000002E-2</v>
      </c>
      <c r="E2465" s="7">
        <v>0.103917</v>
      </c>
      <c r="F2465" s="7">
        <v>3.7506600000000001E-2</v>
      </c>
      <c r="H2465" s="7">
        <v>7.60102E-2</v>
      </c>
      <c r="I2465" s="7">
        <v>0.166912</v>
      </c>
      <c r="J2465" s="7">
        <v>5.5237000000000001E-2</v>
      </c>
      <c r="L2465" s="7"/>
      <c r="M2465" s="7"/>
    </row>
    <row r="2466" spans="2:13" x14ac:dyDescent="0.25">
      <c r="B2466" s="6">
        <v>-117.3</v>
      </c>
      <c r="C2466" s="6">
        <v>42.6</v>
      </c>
      <c r="D2466" s="7">
        <v>4.87135E-2</v>
      </c>
      <c r="E2466" s="7">
        <v>0.105224</v>
      </c>
      <c r="F2466" s="7">
        <v>3.7861100000000002E-2</v>
      </c>
      <c r="H2466" s="7">
        <v>7.7038499999999996E-2</v>
      </c>
      <c r="I2466" s="7">
        <v>0.16930400000000001</v>
      </c>
      <c r="J2466" s="7">
        <v>5.5941100000000001E-2</v>
      </c>
      <c r="L2466" s="7"/>
      <c r="M2466" s="7"/>
    </row>
    <row r="2467" spans="2:13" x14ac:dyDescent="0.25">
      <c r="B2467" s="6">
        <v>-117.35</v>
      </c>
      <c r="C2467" s="6">
        <v>42.6</v>
      </c>
      <c r="D2467" s="7">
        <v>4.9356499999999998E-2</v>
      </c>
      <c r="E2467" s="7">
        <v>0.106631</v>
      </c>
      <c r="F2467" s="7">
        <v>3.8237100000000003E-2</v>
      </c>
      <c r="H2467" s="7">
        <v>7.8134499999999996E-2</v>
      </c>
      <c r="I2467" s="7">
        <v>0.17185300000000001</v>
      </c>
      <c r="J2467" s="7">
        <v>5.6684499999999999E-2</v>
      </c>
      <c r="L2467" s="7"/>
      <c r="M2467" s="7"/>
    </row>
    <row r="2468" spans="2:13" x14ac:dyDescent="0.25">
      <c r="B2468" s="6">
        <v>-117.4</v>
      </c>
      <c r="C2468" s="6">
        <v>42.6</v>
      </c>
      <c r="D2468" s="7">
        <v>5.0023100000000001E-2</v>
      </c>
      <c r="E2468" s="7">
        <v>0.10809199999999999</v>
      </c>
      <c r="F2468" s="7">
        <v>3.8625899999999998E-2</v>
      </c>
      <c r="H2468" s="7">
        <v>7.9267500000000005E-2</v>
      </c>
      <c r="I2468" s="7">
        <v>0.17449100000000001</v>
      </c>
      <c r="J2468" s="7">
        <v>5.7449199999999999E-2</v>
      </c>
      <c r="L2468" s="7"/>
      <c r="M2468" s="7"/>
    </row>
    <row r="2469" spans="2:13" x14ac:dyDescent="0.25">
      <c r="B2469" s="6">
        <v>-117.45</v>
      </c>
      <c r="C2469" s="6">
        <v>42.6</v>
      </c>
      <c r="D2469" s="7">
        <v>5.0733800000000003E-2</v>
      </c>
      <c r="E2469" s="7">
        <v>0.109651</v>
      </c>
      <c r="F2469" s="7">
        <v>3.9043099999999997E-2</v>
      </c>
      <c r="H2469" s="7">
        <v>8.0457799999999996E-2</v>
      </c>
      <c r="I2469" s="7">
        <v>0.17727000000000001</v>
      </c>
      <c r="J2469" s="7">
        <v>5.8250200000000002E-2</v>
      </c>
      <c r="L2469" s="7"/>
      <c r="M2469" s="7"/>
    </row>
    <row r="2470" spans="2:13" x14ac:dyDescent="0.25">
      <c r="B2470" s="6">
        <v>-117.5</v>
      </c>
      <c r="C2470" s="6">
        <v>42.6</v>
      </c>
      <c r="D2470" s="7">
        <v>5.1470099999999998E-2</v>
      </c>
      <c r="E2470" s="7">
        <v>0.111264</v>
      </c>
      <c r="F2470" s="7">
        <v>3.9472300000000002E-2</v>
      </c>
      <c r="H2470" s="7">
        <v>8.1672800000000004E-2</v>
      </c>
      <c r="I2470" s="7">
        <v>0.180118</v>
      </c>
      <c r="J2470" s="7">
        <v>5.9060099999999997E-2</v>
      </c>
      <c r="L2470" s="7"/>
      <c r="M2470" s="7"/>
    </row>
    <row r="2471" spans="2:13" x14ac:dyDescent="0.25">
      <c r="B2471" s="6">
        <v>-117.55</v>
      </c>
      <c r="C2471" s="6">
        <v>42.6</v>
      </c>
      <c r="D2471" s="7">
        <v>5.2258600000000002E-2</v>
      </c>
      <c r="E2471" s="7">
        <v>0.11298900000000001</v>
      </c>
      <c r="F2471" s="7">
        <v>3.9921699999999997E-2</v>
      </c>
      <c r="H2471" s="7">
        <v>8.2943100000000006E-2</v>
      </c>
      <c r="I2471" s="7">
        <v>0.183112</v>
      </c>
      <c r="J2471" s="7">
        <v>5.9897199999999998E-2</v>
      </c>
      <c r="L2471" s="7"/>
      <c r="M2471" s="7"/>
    </row>
    <row r="2472" spans="2:13" x14ac:dyDescent="0.25">
      <c r="B2472" s="6">
        <v>-117.6</v>
      </c>
      <c r="C2472" s="6">
        <v>42.6</v>
      </c>
      <c r="D2472" s="7">
        <v>5.3059099999999998E-2</v>
      </c>
      <c r="E2472" s="7">
        <v>0.11479399999999999</v>
      </c>
      <c r="F2472" s="7">
        <v>4.0387399999999997E-2</v>
      </c>
      <c r="H2472" s="7">
        <v>8.4245799999999996E-2</v>
      </c>
      <c r="I2472" s="7">
        <v>0.18621399999999999</v>
      </c>
      <c r="J2472" s="7">
        <v>6.0748700000000003E-2</v>
      </c>
      <c r="L2472" s="7"/>
      <c r="M2472" s="7"/>
    </row>
    <row r="2473" spans="2:13" x14ac:dyDescent="0.25">
      <c r="B2473" s="6">
        <v>-117.65</v>
      </c>
      <c r="C2473" s="6">
        <v>42.6</v>
      </c>
      <c r="D2473" s="7">
        <v>5.3900299999999998E-2</v>
      </c>
      <c r="E2473" s="7">
        <v>0.116768</v>
      </c>
      <c r="F2473" s="7">
        <v>4.0887199999999999E-2</v>
      </c>
      <c r="H2473" s="7">
        <v>8.5631200000000005E-2</v>
      </c>
      <c r="I2473" s="7">
        <v>0.18956000000000001</v>
      </c>
      <c r="J2473" s="7">
        <v>6.1639399999999997E-2</v>
      </c>
      <c r="L2473" s="7"/>
      <c r="M2473" s="7"/>
    </row>
    <row r="2474" spans="2:13" x14ac:dyDescent="0.25">
      <c r="B2474" s="6">
        <v>-117.7</v>
      </c>
      <c r="C2474" s="6">
        <v>42.6</v>
      </c>
      <c r="D2474" s="7">
        <v>5.4782699999999997E-2</v>
      </c>
      <c r="E2474" s="7">
        <v>0.118856</v>
      </c>
      <c r="F2474" s="7">
        <v>4.1418200000000002E-2</v>
      </c>
      <c r="H2474" s="7">
        <v>8.7097999999999995E-2</v>
      </c>
      <c r="I2474" s="7">
        <v>0.19306300000000001</v>
      </c>
      <c r="J2474" s="7">
        <v>6.2583799999999995E-2</v>
      </c>
      <c r="L2474" s="7"/>
      <c r="M2474" s="7"/>
    </row>
    <row r="2475" spans="2:13" x14ac:dyDescent="0.25">
      <c r="B2475" s="6">
        <v>-117.75</v>
      </c>
      <c r="C2475" s="6">
        <v>42.6</v>
      </c>
      <c r="D2475" s="7">
        <v>5.5725400000000001E-2</v>
      </c>
      <c r="E2475" s="7">
        <v>0.121103</v>
      </c>
      <c r="F2475" s="7">
        <v>4.1983600000000003E-2</v>
      </c>
      <c r="H2475" s="7">
        <v>8.8661199999999996E-2</v>
      </c>
      <c r="I2475" s="7">
        <v>0.19659199999999999</v>
      </c>
      <c r="J2475" s="7">
        <v>6.3585100000000006E-2</v>
      </c>
      <c r="L2475" s="7"/>
      <c r="M2475" s="7"/>
    </row>
    <row r="2476" spans="2:13" x14ac:dyDescent="0.25">
      <c r="B2476" s="6">
        <v>-117.8</v>
      </c>
      <c r="C2476" s="6">
        <v>42.6</v>
      </c>
      <c r="D2476" s="7">
        <v>5.6707800000000003E-2</v>
      </c>
      <c r="E2476" s="7">
        <v>0.123462</v>
      </c>
      <c r="F2476" s="7">
        <v>4.2574899999999999E-2</v>
      </c>
      <c r="H2476" s="7">
        <v>9.0299199999999996E-2</v>
      </c>
      <c r="I2476" s="7">
        <v>0.20024800000000001</v>
      </c>
      <c r="J2476" s="7">
        <v>6.4591700000000002E-2</v>
      </c>
      <c r="L2476" s="7"/>
      <c r="M2476" s="7"/>
    </row>
    <row r="2477" spans="2:13" x14ac:dyDescent="0.25">
      <c r="B2477" s="6">
        <v>-117.85</v>
      </c>
      <c r="C2477" s="6">
        <v>42.6</v>
      </c>
      <c r="D2477" s="7">
        <v>5.7769000000000001E-2</v>
      </c>
      <c r="E2477" s="7">
        <v>0.126027</v>
      </c>
      <c r="F2477" s="7">
        <v>4.3176399999999997E-2</v>
      </c>
      <c r="H2477" s="7">
        <v>9.2111600000000002E-2</v>
      </c>
      <c r="I2477" s="7">
        <v>0.20422799999999999</v>
      </c>
      <c r="J2477" s="7">
        <v>6.5643199999999999E-2</v>
      </c>
      <c r="L2477" s="7"/>
      <c r="M2477" s="7"/>
    </row>
    <row r="2478" spans="2:13" x14ac:dyDescent="0.25">
      <c r="B2478" s="6">
        <v>-117.9</v>
      </c>
      <c r="C2478" s="6">
        <v>42.6</v>
      </c>
      <c r="D2478" s="7">
        <v>5.8908599999999998E-2</v>
      </c>
      <c r="E2478" s="7">
        <v>0.12870100000000001</v>
      </c>
      <c r="F2478" s="7">
        <v>4.3825099999999999E-2</v>
      </c>
      <c r="H2478" s="7">
        <v>9.4201499999999994E-2</v>
      </c>
      <c r="I2478" s="7">
        <v>0.208733</v>
      </c>
      <c r="J2478" s="7">
        <v>6.6822699999999999E-2</v>
      </c>
      <c r="L2478" s="7"/>
      <c r="M2478" s="7"/>
    </row>
    <row r="2479" spans="2:13" x14ac:dyDescent="0.25">
      <c r="B2479" s="6">
        <v>-117.95</v>
      </c>
      <c r="C2479" s="6">
        <v>42.6</v>
      </c>
      <c r="D2479" s="7">
        <v>6.0091800000000001E-2</v>
      </c>
      <c r="E2479" s="7">
        <v>0.131247</v>
      </c>
      <c r="F2479" s="7">
        <v>4.4503099999999997E-2</v>
      </c>
      <c r="H2479" s="7">
        <v>9.65472E-2</v>
      </c>
      <c r="I2479" s="7">
        <v>0.2137</v>
      </c>
      <c r="J2479" s="7">
        <v>6.8127599999999996E-2</v>
      </c>
      <c r="L2479" s="7"/>
      <c r="M2479" s="7"/>
    </row>
    <row r="2480" spans="2:13" x14ac:dyDescent="0.25">
      <c r="B2480" s="6">
        <v>-118</v>
      </c>
      <c r="C2480" s="6">
        <v>42.6</v>
      </c>
      <c r="D2480" s="7">
        <v>6.1429400000000002E-2</v>
      </c>
      <c r="E2480" s="7">
        <v>0.134103</v>
      </c>
      <c r="F2480" s="7">
        <v>4.5263600000000001E-2</v>
      </c>
      <c r="H2480" s="7">
        <v>9.94834E-2</v>
      </c>
      <c r="I2480" s="7">
        <v>0.219862</v>
      </c>
      <c r="J2480" s="7">
        <v>6.9692599999999993E-2</v>
      </c>
      <c r="L2480" s="7"/>
      <c r="M2480" s="7"/>
    </row>
    <row r="2481" spans="2:13" x14ac:dyDescent="0.25">
      <c r="B2481" s="6">
        <v>-118.05</v>
      </c>
      <c r="C2481" s="6">
        <v>42.6</v>
      </c>
      <c r="D2481" s="7">
        <v>6.2684000000000004E-2</v>
      </c>
      <c r="E2481" s="7">
        <v>0.136772</v>
      </c>
      <c r="F2481" s="7">
        <v>4.6032200000000002E-2</v>
      </c>
      <c r="H2481" s="7">
        <v>0.102657</v>
      </c>
      <c r="I2481" s="7">
        <v>0.22647200000000001</v>
      </c>
      <c r="J2481" s="7">
        <v>7.1413199999999996E-2</v>
      </c>
      <c r="L2481" s="7"/>
      <c r="M2481" s="7"/>
    </row>
    <row r="2482" spans="2:13" x14ac:dyDescent="0.25">
      <c r="B2482" s="6">
        <v>-118.1</v>
      </c>
      <c r="C2482" s="6">
        <v>42.6</v>
      </c>
      <c r="D2482" s="7">
        <v>6.4017500000000005E-2</v>
      </c>
      <c r="E2482" s="7">
        <v>0.139625</v>
      </c>
      <c r="F2482" s="7">
        <v>4.6857000000000003E-2</v>
      </c>
      <c r="H2482" s="7">
        <v>0.106042</v>
      </c>
      <c r="I2482" s="7">
        <v>0.23460400000000001</v>
      </c>
      <c r="J2482" s="7">
        <v>7.3496300000000001E-2</v>
      </c>
      <c r="L2482" s="7"/>
      <c r="M2482" s="7"/>
    </row>
    <row r="2483" spans="2:13" x14ac:dyDescent="0.25">
      <c r="B2483" s="6">
        <v>-118.15</v>
      </c>
      <c r="C2483" s="6">
        <v>42.6</v>
      </c>
      <c r="D2483" s="7">
        <v>6.5243800000000005E-2</v>
      </c>
      <c r="E2483" s="7">
        <v>0.14227999999999999</v>
      </c>
      <c r="F2483" s="7">
        <v>4.7699699999999998E-2</v>
      </c>
      <c r="H2483" s="7">
        <v>0.109837</v>
      </c>
      <c r="I2483" s="7">
        <v>0.24387800000000001</v>
      </c>
      <c r="J2483" s="7">
        <v>7.5898999999999994E-2</v>
      </c>
      <c r="L2483" s="7"/>
      <c r="M2483" s="7"/>
    </row>
    <row r="2484" spans="2:13" x14ac:dyDescent="0.25">
      <c r="B2484" s="6">
        <v>-118.2</v>
      </c>
      <c r="C2484" s="6">
        <v>42.6</v>
      </c>
      <c r="D2484" s="7">
        <v>6.6417900000000002E-2</v>
      </c>
      <c r="E2484" s="7">
        <v>0.144894</v>
      </c>
      <c r="F2484" s="7">
        <v>4.8579700000000003E-2</v>
      </c>
      <c r="H2484" s="7">
        <v>0.114436</v>
      </c>
      <c r="I2484" s="7">
        <v>0.25503199999999998</v>
      </c>
      <c r="J2484" s="7">
        <v>7.8798300000000002E-2</v>
      </c>
      <c r="L2484" s="7"/>
      <c r="M2484" s="7"/>
    </row>
    <row r="2485" spans="2:13" x14ac:dyDescent="0.25">
      <c r="B2485" s="6">
        <v>-118.25</v>
      </c>
      <c r="C2485" s="6">
        <v>42.6</v>
      </c>
      <c r="D2485" s="7">
        <v>6.7404199999999997E-2</v>
      </c>
      <c r="E2485" s="7">
        <v>0.14718400000000001</v>
      </c>
      <c r="F2485" s="7">
        <v>4.9438900000000001E-2</v>
      </c>
      <c r="H2485" s="7">
        <v>0.119718</v>
      </c>
      <c r="I2485" s="7">
        <v>0.26752300000000001</v>
      </c>
      <c r="J2485" s="7">
        <v>8.2140500000000005E-2</v>
      </c>
      <c r="L2485" s="7"/>
      <c r="M2485" s="7"/>
    </row>
    <row r="2486" spans="2:13" x14ac:dyDescent="0.25">
      <c r="B2486" s="6">
        <v>-118.3</v>
      </c>
      <c r="C2486" s="6">
        <v>42.6</v>
      </c>
      <c r="D2486" s="7">
        <v>6.8189899999999998E-2</v>
      </c>
      <c r="E2486" s="7">
        <v>0.14909800000000001</v>
      </c>
      <c r="F2486" s="7">
        <v>5.02388E-2</v>
      </c>
      <c r="H2486" s="7">
        <v>0.12563099999999999</v>
      </c>
      <c r="I2486" s="7">
        <v>0.28087699999999999</v>
      </c>
      <c r="J2486" s="7">
        <v>8.58733E-2</v>
      </c>
      <c r="L2486" s="7"/>
      <c r="M2486" s="7"/>
    </row>
    <row r="2487" spans="2:13" x14ac:dyDescent="0.25">
      <c r="B2487" s="6">
        <v>-118.35</v>
      </c>
      <c r="C2487" s="6">
        <v>42.6</v>
      </c>
      <c r="D2487" s="7">
        <v>6.8707699999999997E-2</v>
      </c>
      <c r="E2487" s="7">
        <v>0.15041599999999999</v>
      </c>
      <c r="F2487" s="7">
        <v>5.0878899999999998E-2</v>
      </c>
      <c r="H2487" s="7">
        <v>0.13071199999999999</v>
      </c>
      <c r="I2487" s="7">
        <v>0.29184300000000002</v>
      </c>
      <c r="J2487" s="7">
        <v>8.9161500000000005E-2</v>
      </c>
      <c r="L2487" s="7"/>
      <c r="M2487" s="7"/>
    </row>
    <row r="2488" spans="2:13" x14ac:dyDescent="0.25">
      <c r="B2488" s="6">
        <v>-118.4</v>
      </c>
      <c r="C2488" s="6">
        <v>42.6</v>
      </c>
      <c r="D2488" s="7">
        <v>6.9039000000000003E-2</v>
      </c>
      <c r="E2488" s="7">
        <v>0.15126400000000001</v>
      </c>
      <c r="F2488" s="7">
        <v>5.1436900000000001E-2</v>
      </c>
      <c r="H2488" s="7">
        <v>0.13433200000000001</v>
      </c>
      <c r="I2488" s="7">
        <v>0.299981</v>
      </c>
      <c r="J2488" s="7">
        <v>9.1574500000000003E-2</v>
      </c>
      <c r="L2488" s="7"/>
      <c r="M2488" s="7"/>
    </row>
    <row r="2489" spans="2:13" x14ac:dyDescent="0.25">
      <c r="B2489" s="6">
        <v>-118.45</v>
      </c>
      <c r="C2489" s="6">
        <v>42.6</v>
      </c>
      <c r="D2489" s="7">
        <v>6.9203600000000004E-2</v>
      </c>
      <c r="E2489" s="7">
        <v>0.15165999999999999</v>
      </c>
      <c r="F2489" s="7">
        <v>5.1746899999999998E-2</v>
      </c>
      <c r="H2489" s="7">
        <v>0.135495</v>
      </c>
      <c r="I2489" s="7">
        <v>0.30270200000000003</v>
      </c>
      <c r="J2489" s="7">
        <v>9.2508300000000002E-2</v>
      </c>
      <c r="L2489" s="7"/>
      <c r="M2489" s="7"/>
    </row>
    <row r="2490" spans="2:13" x14ac:dyDescent="0.25">
      <c r="B2490" s="6">
        <v>-118.5</v>
      </c>
      <c r="C2490" s="6">
        <v>42.6</v>
      </c>
      <c r="D2490" s="7">
        <v>6.9263199999999997E-2</v>
      </c>
      <c r="E2490" s="7">
        <v>0.151754</v>
      </c>
      <c r="F2490" s="7">
        <v>5.1922999999999997E-2</v>
      </c>
      <c r="H2490" s="7">
        <v>0.134824</v>
      </c>
      <c r="I2490" s="7">
        <v>0.30095300000000003</v>
      </c>
      <c r="J2490" s="7">
        <v>9.2349799999999996E-2</v>
      </c>
      <c r="L2490" s="7"/>
      <c r="M2490" s="7"/>
    </row>
    <row r="2491" spans="2:13" x14ac:dyDescent="0.25">
      <c r="B2491" s="6">
        <v>-118.55</v>
      </c>
      <c r="C2491" s="6">
        <v>42.6</v>
      </c>
      <c r="D2491" s="7">
        <v>6.9181699999999999E-2</v>
      </c>
      <c r="E2491" s="7">
        <v>0.15143400000000001</v>
      </c>
      <c r="F2491" s="7">
        <v>5.1909299999999998E-2</v>
      </c>
      <c r="H2491" s="7">
        <v>0.13142000000000001</v>
      </c>
      <c r="I2491" s="7">
        <v>0.292904</v>
      </c>
      <c r="J2491" s="7">
        <v>9.0501200000000004E-2</v>
      </c>
      <c r="L2491" s="7"/>
      <c r="M2491" s="7"/>
    </row>
    <row r="2492" spans="2:13" x14ac:dyDescent="0.25">
      <c r="B2492" s="6">
        <v>-118.6</v>
      </c>
      <c r="C2492" s="6">
        <v>42.6</v>
      </c>
      <c r="D2492" s="7">
        <v>6.8943000000000004E-2</v>
      </c>
      <c r="E2492" s="7">
        <v>0.15071599999999999</v>
      </c>
      <c r="F2492" s="7">
        <v>5.1728999999999997E-2</v>
      </c>
      <c r="H2492" s="7">
        <v>0.12635099999999999</v>
      </c>
      <c r="I2492" s="7">
        <v>0.28198400000000001</v>
      </c>
      <c r="J2492" s="7">
        <v>8.7615600000000002E-2</v>
      </c>
      <c r="L2492" s="7"/>
      <c r="M2492" s="7"/>
    </row>
    <row r="2493" spans="2:13" x14ac:dyDescent="0.25">
      <c r="B2493" s="6">
        <v>-118.65</v>
      </c>
      <c r="C2493" s="6">
        <v>42.6</v>
      </c>
      <c r="D2493" s="7">
        <v>6.8540000000000004E-2</v>
      </c>
      <c r="E2493" s="7">
        <v>0.14963399999999999</v>
      </c>
      <c r="F2493" s="7">
        <v>5.1450299999999997E-2</v>
      </c>
      <c r="H2493" s="7">
        <v>0.12114800000000001</v>
      </c>
      <c r="I2493" s="7">
        <v>0.27034399999999997</v>
      </c>
      <c r="J2493" s="7">
        <v>8.4705799999999998E-2</v>
      </c>
      <c r="L2493" s="7"/>
      <c r="M2493" s="7"/>
    </row>
    <row r="2494" spans="2:13" x14ac:dyDescent="0.25">
      <c r="B2494" s="6">
        <v>-118.7</v>
      </c>
      <c r="C2494" s="6">
        <v>42.6</v>
      </c>
      <c r="D2494" s="7">
        <v>6.8005499999999997E-2</v>
      </c>
      <c r="E2494" s="7">
        <v>0.148289</v>
      </c>
      <c r="F2494" s="7">
        <v>5.1108800000000003E-2</v>
      </c>
      <c r="H2494" s="7">
        <v>0.116372</v>
      </c>
      <c r="I2494" s="7">
        <v>0.25922899999999999</v>
      </c>
      <c r="J2494" s="7">
        <v>8.2051700000000005E-2</v>
      </c>
      <c r="L2494" s="7"/>
      <c r="M2494" s="7"/>
    </row>
    <row r="2495" spans="2:13" x14ac:dyDescent="0.25">
      <c r="B2495" s="6">
        <v>-118.75</v>
      </c>
      <c r="C2495" s="6">
        <v>42.6</v>
      </c>
      <c r="D2495" s="7">
        <v>6.7358899999999999E-2</v>
      </c>
      <c r="E2495" s="7">
        <v>0.146728</v>
      </c>
      <c r="F2495" s="7">
        <v>5.0728599999999999E-2</v>
      </c>
      <c r="H2495" s="7">
        <v>0.11196399999999999</v>
      </c>
      <c r="I2495" s="7">
        <v>0.248695</v>
      </c>
      <c r="J2495" s="7">
        <v>7.9617599999999997E-2</v>
      </c>
      <c r="L2495" s="7"/>
      <c r="M2495" s="7"/>
    </row>
    <row r="2496" spans="2:13" x14ac:dyDescent="0.25">
      <c r="B2496" s="6">
        <v>-118.8</v>
      </c>
      <c r="C2496" s="6">
        <v>42.6</v>
      </c>
      <c r="D2496" s="7">
        <v>6.6640900000000003E-2</v>
      </c>
      <c r="E2496" s="7">
        <v>0.14505699999999999</v>
      </c>
      <c r="F2496" s="7">
        <v>5.0349499999999998E-2</v>
      </c>
      <c r="H2496" s="7">
        <v>0.108098</v>
      </c>
      <c r="I2496" s="7">
        <v>0.23933199999999999</v>
      </c>
      <c r="J2496" s="7">
        <v>7.7521999999999994E-2</v>
      </c>
      <c r="L2496" s="7"/>
      <c r="M2496" s="7"/>
    </row>
    <row r="2497" spans="2:13" x14ac:dyDescent="0.25">
      <c r="B2497" s="6">
        <v>-118.85</v>
      </c>
      <c r="C2497" s="6">
        <v>42.6</v>
      </c>
      <c r="D2497" s="7">
        <v>6.5940299999999993E-2</v>
      </c>
      <c r="E2497" s="7">
        <v>0.14346500000000001</v>
      </c>
      <c r="F2497" s="7">
        <v>5.0016999999999999E-2</v>
      </c>
      <c r="H2497" s="7">
        <v>0.10488699999999999</v>
      </c>
      <c r="I2497" s="7">
        <v>0.23153499999999999</v>
      </c>
      <c r="J2497" s="7">
        <v>7.5848799999999994E-2</v>
      </c>
      <c r="L2497" s="7"/>
      <c r="M2497" s="7"/>
    </row>
    <row r="2498" spans="2:13" x14ac:dyDescent="0.25">
      <c r="B2498" s="6">
        <v>-118.9</v>
      </c>
      <c r="C2498" s="6">
        <v>42.6</v>
      </c>
      <c r="D2498" s="7">
        <v>6.5315300000000007E-2</v>
      </c>
      <c r="E2498" s="7">
        <v>0.142072</v>
      </c>
      <c r="F2498" s="7">
        <v>4.9759900000000003E-2</v>
      </c>
      <c r="H2498" s="7">
        <v>0.10223500000000001</v>
      </c>
      <c r="I2498" s="7">
        <v>0.225324</v>
      </c>
      <c r="J2498" s="7">
        <v>7.4580900000000006E-2</v>
      </c>
      <c r="L2498" s="7"/>
      <c r="M2498" s="7"/>
    </row>
    <row r="2499" spans="2:13" x14ac:dyDescent="0.25">
      <c r="B2499" s="6">
        <v>-118.95</v>
      </c>
      <c r="C2499" s="6">
        <v>42.6</v>
      </c>
      <c r="D2499" s="7">
        <v>6.4765100000000006E-2</v>
      </c>
      <c r="E2499" s="7">
        <v>0.14085600000000001</v>
      </c>
      <c r="F2499" s="7">
        <v>4.9571299999999999E-2</v>
      </c>
      <c r="H2499" s="7">
        <v>9.9891499999999994E-2</v>
      </c>
      <c r="I2499" s="7">
        <v>0.22026200000000001</v>
      </c>
      <c r="J2499" s="7">
        <v>7.3617500000000002E-2</v>
      </c>
      <c r="L2499" s="7"/>
      <c r="M2499" s="7"/>
    </row>
    <row r="2500" spans="2:13" x14ac:dyDescent="0.25">
      <c r="B2500" s="6">
        <v>-119</v>
      </c>
      <c r="C2500" s="6">
        <v>42.6</v>
      </c>
      <c r="D2500" s="7">
        <v>6.4355899999999994E-2</v>
      </c>
      <c r="E2500" s="7">
        <v>0.13994999999999999</v>
      </c>
      <c r="F2500" s="7">
        <v>4.9480700000000002E-2</v>
      </c>
      <c r="H2500" s="7">
        <v>9.8154400000000003E-2</v>
      </c>
      <c r="I2500" s="7">
        <v>0.21648600000000001</v>
      </c>
      <c r="J2500" s="7">
        <v>7.2979699999999995E-2</v>
      </c>
      <c r="L2500" s="7"/>
      <c r="M2500" s="7"/>
    </row>
    <row r="2501" spans="2:13" x14ac:dyDescent="0.25">
      <c r="B2501" s="6">
        <v>-119.05</v>
      </c>
      <c r="C2501" s="6">
        <v>42.6</v>
      </c>
      <c r="D2501" s="7">
        <v>6.411E-2</v>
      </c>
      <c r="E2501" s="7">
        <v>0.139402</v>
      </c>
      <c r="F2501" s="7">
        <v>4.94765E-2</v>
      </c>
      <c r="H2501" s="7">
        <v>9.6920199999999998E-2</v>
      </c>
      <c r="I2501" s="7">
        <v>0.21379899999999999</v>
      </c>
      <c r="J2501" s="7">
        <v>7.2587499999999999E-2</v>
      </c>
      <c r="L2501" s="7"/>
      <c r="M2501" s="7"/>
    </row>
    <row r="2502" spans="2:13" x14ac:dyDescent="0.25">
      <c r="B2502" s="6">
        <v>-119.1</v>
      </c>
      <c r="C2502" s="6">
        <v>42.6</v>
      </c>
      <c r="D2502" s="7">
        <v>6.4030100000000006E-2</v>
      </c>
      <c r="E2502" s="7">
        <v>0.13921500000000001</v>
      </c>
      <c r="F2502" s="7">
        <v>4.9565900000000003E-2</v>
      </c>
      <c r="H2502" s="7">
        <v>9.6180399999999999E-2</v>
      </c>
      <c r="I2502" s="7">
        <v>0.212172</v>
      </c>
      <c r="J2502" s="7">
        <v>7.2444400000000006E-2</v>
      </c>
      <c r="L2502" s="7"/>
      <c r="M2502" s="7"/>
    </row>
    <row r="2503" spans="2:13" x14ac:dyDescent="0.25">
      <c r="B2503" s="6">
        <v>-119.15</v>
      </c>
      <c r="C2503" s="6">
        <v>42.6</v>
      </c>
      <c r="D2503" s="7">
        <v>6.4127000000000003E-2</v>
      </c>
      <c r="E2503" s="7">
        <v>0.139405</v>
      </c>
      <c r="F2503" s="7">
        <v>4.9755300000000002E-2</v>
      </c>
      <c r="H2503" s="7">
        <v>9.5897200000000002E-2</v>
      </c>
      <c r="I2503" s="7">
        <v>0.21152599999999999</v>
      </c>
      <c r="J2503" s="7">
        <v>7.2537000000000004E-2</v>
      </c>
      <c r="L2503" s="7"/>
      <c r="M2503" s="7"/>
    </row>
    <row r="2504" spans="2:13" x14ac:dyDescent="0.25">
      <c r="B2504" s="6">
        <v>-119.2</v>
      </c>
      <c r="C2504" s="6">
        <v>42.6</v>
      </c>
      <c r="D2504" s="7">
        <v>6.4381099999999997E-2</v>
      </c>
      <c r="E2504" s="7">
        <v>0.139936</v>
      </c>
      <c r="F2504" s="7">
        <v>5.0034200000000001E-2</v>
      </c>
      <c r="H2504" s="7">
        <v>9.6012500000000001E-2</v>
      </c>
      <c r="I2504" s="7">
        <v>0.211754</v>
      </c>
      <c r="J2504" s="7">
        <v>7.2836100000000001E-2</v>
      </c>
      <c r="L2504" s="7"/>
      <c r="M2504" s="7"/>
    </row>
    <row r="2505" spans="2:13" x14ac:dyDescent="0.25">
      <c r="B2505" s="6">
        <v>-119.25</v>
      </c>
      <c r="C2505" s="6">
        <v>42.6</v>
      </c>
      <c r="D2505" s="7">
        <v>6.4822099999999994E-2</v>
      </c>
      <c r="E2505" s="7">
        <v>0.14086799999999999</v>
      </c>
      <c r="F2505" s="7">
        <v>5.04123E-2</v>
      </c>
      <c r="H2505" s="7">
        <v>9.6543199999999996E-2</v>
      </c>
      <c r="I2505" s="7">
        <v>0.212894</v>
      </c>
      <c r="J2505" s="7">
        <v>7.3348399999999994E-2</v>
      </c>
      <c r="L2505" s="7"/>
      <c r="M2505" s="7"/>
    </row>
    <row r="2506" spans="2:13" x14ac:dyDescent="0.25">
      <c r="B2506" s="6">
        <v>-119.3</v>
      </c>
      <c r="C2506" s="6">
        <v>42.6</v>
      </c>
      <c r="D2506" s="7">
        <v>6.5424999999999997E-2</v>
      </c>
      <c r="E2506" s="7">
        <v>0.142155</v>
      </c>
      <c r="F2506" s="7">
        <v>5.08821E-2</v>
      </c>
      <c r="H2506" s="7">
        <v>9.7448699999999999E-2</v>
      </c>
      <c r="I2506" s="7">
        <v>0.214867</v>
      </c>
      <c r="J2506" s="7">
        <v>7.40619E-2</v>
      </c>
      <c r="L2506" s="7"/>
      <c r="M2506" s="7"/>
    </row>
    <row r="2507" spans="2:13" x14ac:dyDescent="0.25">
      <c r="B2507" s="6">
        <v>-119.35</v>
      </c>
      <c r="C2507" s="6">
        <v>42.6</v>
      </c>
      <c r="D2507" s="7">
        <v>6.6215200000000002E-2</v>
      </c>
      <c r="E2507" s="7">
        <v>0.143847</v>
      </c>
      <c r="F2507" s="7">
        <v>5.1456099999999998E-2</v>
      </c>
      <c r="H2507" s="7">
        <v>9.8751900000000004E-2</v>
      </c>
      <c r="I2507" s="7">
        <v>0.21772</v>
      </c>
      <c r="J2507" s="7">
        <v>7.4993199999999996E-2</v>
      </c>
      <c r="L2507" s="7"/>
      <c r="M2507" s="7"/>
    </row>
    <row r="2508" spans="2:13" x14ac:dyDescent="0.25">
      <c r="B2508" s="6">
        <v>-119.4</v>
      </c>
      <c r="C2508" s="6">
        <v>42.6</v>
      </c>
      <c r="D2508" s="7">
        <v>6.7189499999999999E-2</v>
      </c>
      <c r="E2508" s="7">
        <v>0.14594499999999999</v>
      </c>
      <c r="F2508" s="7">
        <v>5.2130900000000001E-2</v>
      </c>
      <c r="H2508" s="7">
        <v>0.100454</v>
      </c>
      <c r="I2508" s="7">
        <v>0.221472</v>
      </c>
      <c r="J2508" s="7">
        <v>7.6142199999999993E-2</v>
      </c>
      <c r="L2508" s="7"/>
      <c r="M2508" s="7"/>
    </row>
    <row r="2509" spans="2:13" x14ac:dyDescent="0.25">
      <c r="B2509" s="6">
        <v>-119.45</v>
      </c>
      <c r="C2509" s="6">
        <v>42.6</v>
      </c>
      <c r="D2509" s="7">
        <v>6.8335400000000004E-2</v>
      </c>
      <c r="E2509" s="7">
        <v>0.148419</v>
      </c>
      <c r="F2509" s="7">
        <v>5.2908999999999998E-2</v>
      </c>
      <c r="H2509" s="7">
        <v>0.10252699999999999</v>
      </c>
      <c r="I2509" s="7">
        <v>0.22605600000000001</v>
      </c>
      <c r="J2509" s="7">
        <v>7.7518199999999995E-2</v>
      </c>
      <c r="L2509" s="7"/>
      <c r="M2509" s="7"/>
    </row>
    <row r="2510" spans="2:13" x14ac:dyDescent="0.25">
      <c r="B2510" s="6">
        <v>-119.5</v>
      </c>
      <c r="C2510" s="6">
        <v>42.6</v>
      </c>
      <c r="D2510" s="7">
        <v>6.9714399999999996E-2</v>
      </c>
      <c r="E2510" s="7">
        <v>0.151417</v>
      </c>
      <c r="F2510" s="7">
        <v>5.3822799999999997E-2</v>
      </c>
      <c r="H2510" s="7">
        <v>0.105015</v>
      </c>
      <c r="I2510" s="7">
        <v>0.231936</v>
      </c>
      <c r="J2510" s="7">
        <v>7.9233499999999998E-2</v>
      </c>
      <c r="L2510" s="7"/>
      <c r="M2510" s="7"/>
    </row>
    <row r="2511" spans="2:13" x14ac:dyDescent="0.25">
      <c r="B2511" s="6">
        <v>-119.55</v>
      </c>
      <c r="C2511" s="6">
        <v>42.6</v>
      </c>
      <c r="D2511" s="7">
        <v>7.1241700000000005E-2</v>
      </c>
      <c r="E2511" s="7">
        <v>0.15474399999999999</v>
      </c>
      <c r="F2511" s="7">
        <v>5.48371E-2</v>
      </c>
      <c r="H2511" s="7">
        <v>0.107789</v>
      </c>
      <c r="I2511" s="7">
        <v>0.23858099999999999</v>
      </c>
      <c r="J2511" s="7">
        <v>8.1196199999999996E-2</v>
      </c>
      <c r="L2511" s="7"/>
      <c r="M2511" s="7"/>
    </row>
    <row r="2512" spans="2:13" x14ac:dyDescent="0.25">
      <c r="B2512" s="6">
        <v>-119.6</v>
      </c>
      <c r="C2512" s="6">
        <v>42.6</v>
      </c>
      <c r="D2512" s="7">
        <v>7.2938000000000003E-2</v>
      </c>
      <c r="E2512" s="7">
        <v>0.158441</v>
      </c>
      <c r="F2512" s="7">
        <v>5.5943300000000001E-2</v>
      </c>
      <c r="H2512" s="7">
        <v>0.110883</v>
      </c>
      <c r="I2512" s="7">
        <v>0.24598999999999999</v>
      </c>
      <c r="J2512" s="7">
        <v>8.3371399999999998E-2</v>
      </c>
      <c r="L2512" s="7"/>
      <c r="M2512" s="7"/>
    </row>
    <row r="2513" spans="2:13" x14ac:dyDescent="0.25">
      <c r="B2513" s="6">
        <v>-119.65</v>
      </c>
      <c r="C2513" s="6">
        <v>42.6</v>
      </c>
      <c r="D2513" s="7">
        <v>7.4739600000000003E-2</v>
      </c>
      <c r="E2513" s="7">
        <v>0.16251499999999999</v>
      </c>
      <c r="F2513" s="7">
        <v>5.7150699999999999E-2</v>
      </c>
      <c r="H2513" s="7">
        <v>0.114262</v>
      </c>
      <c r="I2513" s="7">
        <v>0.25407400000000002</v>
      </c>
      <c r="J2513" s="7">
        <v>8.5741300000000006E-2</v>
      </c>
      <c r="L2513" s="7"/>
      <c r="M2513" s="7"/>
    </row>
    <row r="2514" spans="2:13" x14ac:dyDescent="0.25">
      <c r="B2514" s="6">
        <v>-119.7</v>
      </c>
      <c r="C2514" s="6">
        <v>42.6</v>
      </c>
      <c r="D2514" s="7">
        <v>7.6676499999999995E-2</v>
      </c>
      <c r="E2514" s="7">
        <v>0.16706399999999999</v>
      </c>
      <c r="F2514" s="7">
        <v>5.8469E-2</v>
      </c>
      <c r="H2514" s="7">
        <v>0.117932</v>
      </c>
      <c r="I2514" s="7">
        <v>0.26292199999999999</v>
      </c>
      <c r="J2514" s="7">
        <v>8.8239100000000001E-2</v>
      </c>
      <c r="L2514" s="7"/>
      <c r="M2514" s="7"/>
    </row>
    <row r="2515" spans="2:13" x14ac:dyDescent="0.25">
      <c r="B2515" s="6">
        <v>-119.75</v>
      </c>
      <c r="C2515" s="6">
        <v>42.6</v>
      </c>
      <c r="D2515" s="7">
        <v>7.8799599999999997E-2</v>
      </c>
      <c r="E2515" s="7">
        <v>0.172066</v>
      </c>
      <c r="F2515" s="7">
        <v>5.9892500000000001E-2</v>
      </c>
      <c r="H2515" s="7">
        <v>0.121853</v>
      </c>
      <c r="I2515" s="7">
        <v>0.27245999999999998</v>
      </c>
      <c r="J2515" s="7">
        <v>9.08466E-2</v>
      </c>
      <c r="L2515" s="7"/>
      <c r="M2515" s="7"/>
    </row>
    <row r="2516" spans="2:13" x14ac:dyDescent="0.25">
      <c r="B2516" s="6">
        <v>-119.8</v>
      </c>
      <c r="C2516" s="6">
        <v>42.6</v>
      </c>
      <c r="D2516" s="7">
        <v>8.1055199999999994E-2</v>
      </c>
      <c r="E2516" s="7">
        <v>0.17740900000000001</v>
      </c>
      <c r="F2516" s="7">
        <v>6.1356599999999997E-2</v>
      </c>
      <c r="H2516" s="7">
        <v>0.125996</v>
      </c>
      <c r="I2516" s="7">
        <v>0.28270499999999998</v>
      </c>
      <c r="J2516" s="7">
        <v>9.3478800000000001E-2</v>
      </c>
      <c r="L2516" s="7"/>
      <c r="M2516" s="7"/>
    </row>
    <row r="2517" spans="2:13" x14ac:dyDescent="0.25">
      <c r="B2517" s="6">
        <v>-119.85</v>
      </c>
      <c r="C2517" s="6">
        <v>42.6</v>
      </c>
      <c r="D2517" s="7">
        <v>8.3585499999999993E-2</v>
      </c>
      <c r="E2517" s="7">
        <v>0.18341299999999999</v>
      </c>
      <c r="F2517" s="7">
        <v>6.3046500000000005E-2</v>
      </c>
      <c r="H2517" s="7">
        <v>0.13075300000000001</v>
      </c>
      <c r="I2517" s="7">
        <v>0.29387200000000002</v>
      </c>
      <c r="J2517" s="7">
        <v>9.6534599999999998E-2</v>
      </c>
      <c r="L2517" s="7"/>
      <c r="M2517" s="7"/>
    </row>
    <row r="2518" spans="2:13" x14ac:dyDescent="0.25">
      <c r="B2518" s="6">
        <v>-119.9</v>
      </c>
      <c r="C2518" s="6">
        <v>42.6</v>
      </c>
      <c r="D2518" s="7">
        <v>8.6518200000000003E-2</v>
      </c>
      <c r="E2518" s="7">
        <v>0.190357</v>
      </c>
      <c r="F2518" s="7">
        <v>6.4901299999999995E-2</v>
      </c>
      <c r="H2518" s="7">
        <v>0.13651099999999999</v>
      </c>
      <c r="I2518" s="7">
        <v>0.30628699999999998</v>
      </c>
      <c r="J2518" s="7">
        <v>9.9801399999999998E-2</v>
      </c>
      <c r="L2518" s="7"/>
      <c r="M2518" s="7"/>
    </row>
    <row r="2519" spans="2:13" x14ac:dyDescent="0.25">
      <c r="B2519" s="6">
        <v>-119.95</v>
      </c>
      <c r="C2519" s="6">
        <v>42.6</v>
      </c>
      <c r="D2519" s="7">
        <v>8.9786500000000005E-2</v>
      </c>
      <c r="E2519" s="7">
        <v>0.19733800000000001</v>
      </c>
      <c r="F2519" s="7">
        <v>6.6889900000000002E-2</v>
      </c>
      <c r="H2519" s="7">
        <v>0.14366699999999999</v>
      </c>
      <c r="I2519" s="7">
        <v>0.32097900000000001</v>
      </c>
      <c r="J2519" s="7">
        <v>0.10374800000000001</v>
      </c>
      <c r="L2519" s="7"/>
      <c r="M2519" s="7"/>
    </row>
    <row r="2520" spans="2:13" x14ac:dyDescent="0.25">
      <c r="B2520" s="6">
        <v>-120</v>
      </c>
      <c r="C2520" s="6">
        <v>42.6</v>
      </c>
      <c r="D2520" s="7">
        <v>9.3874799999999994E-2</v>
      </c>
      <c r="E2520" s="7">
        <v>0.20580699999999999</v>
      </c>
      <c r="F2520" s="7">
        <v>6.9417400000000004E-2</v>
      </c>
      <c r="H2520" s="7">
        <v>0.152699</v>
      </c>
      <c r="I2520" s="7">
        <v>0.34194799999999997</v>
      </c>
      <c r="J2520" s="7">
        <v>0.109375</v>
      </c>
      <c r="L2520" s="7"/>
      <c r="M2520" s="7"/>
    </row>
    <row r="2521" spans="2:13" x14ac:dyDescent="0.25">
      <c r="B2521" s="6">
        <v>-120.05</v>
      </c>
      <c r="C2521" s="6">
        <v>42.6</v>
      </c>
      <c r="D2521" s="7">
        <v>9.8202600000000001E-2</v>
      </c>
      <c r="E2521" s="7">
        <v>0.214948</v>
      </c>
      <c r="F2521" s="7">
        <v>7.23993E-2</v>
      </c>
      <c r="H2521" s="7">
        <v>0.164991</v>
      </c>
      <c r="I2521" s="7">
        <v>0.37118499999999999</v>
      </c>
      <c r="J2521" s="7">
        <v>0.117412</v>
      </c>
      <c r="L2521" s="7"/>
      <c r="M2521" s="7"/>
    </row>
    <row r="2522" spans="2:13" x14ac:dyDescent="0.25">
      <c r="B2522" s="6">
        <v>-120.1</v>
      </c>
      <c r="C2522" s="6">
        <v>42.6</v>
      </c>
      <c r="D2522" s="7">
        <v>0.102446</v>
      </c>
      <c r="E2522" s="7">
        <v>0.224608</v>
      </c>
      <c r="F2522" s="7">
        <v>7.5846999999999998E-2</v>
      </c>
      <c r="H2522" s="7">
        <v>0.183252</v>
      </c>
      <c r="I2522" s="7">
        <v>0.41362599999999999</v>
      </c>
      <c r="J2522" s="7">
        <v>0.12940199999999999</v>
      </c>
      <c r="L2522" s="7"/>
      <c r="M2522" s="7"/>
    </row>
    <row r="2523" spans="2:13" x14ac:dyDescent="0.25">
      <c r="B2523" s="6">
        <v>-120.15</v>
      </c>
      <c r="C2523" s="6">
        <v>42.6</v>
      </c>
      <c r="D2523" s="7">
        <v>0.10599</v>
      </c>
      <c r="E2523" s="7">
        <v>0.233268</v>
      </c>
      <c r="F2523" s="7">
        <v>7.9328399999999993E-2</v>
      </c>
      <c r="H2523" s="7">
        <v>0.207783</v>
      </c>
      <c r="I2523" s="7">
        <v>0.46478000000000003</v>
      </c>
      <c r="J2523" s="7">
        <v>0.145591</v>
      </c>
      <c r="L2523" s="7"/>
      <c r="M2523" s="7"/>
    </row>
    <row r="2524" spans="2:13" x14ac:dyDescent="0.25">
      <c r="B2524" s="6">
        <v>-120.2</v>
      </c>
      <c r="C2524" s="6">
        <v>42.6</v>
      </c>
      <c r="D2524" s="7">
        <v>0.108669</v>
      </c>
      <c r="E2524" s="7">
        <v>0.239645</v>
      </c>
      <c r="F2524" s="7">
        <v>8.1843899999999997E-2</v>
      </c>
      <c r="H2524" s="7">
        <v>0.229236</v>
      </c>
      <c r="I2524" s="7">
        <v>0.51354299999999997</v>
      </c>
      <c r="J2524" s="7">
        <v>0.15848999999999999</v>
      </c>
      <c r="L2524" s="7"/>
      <c r="M2524" s="7"/>
    </row>
    <row r="2525" spans="2:13" x14ac:dyDescent="0.25">
      <c r="B2525" s="6">
        <v>-120.25</v>
      </c>
      <c r="C2525" s="6">
        <v>42.6</v>
      </c>
      <c r="D2525" s="7">
        <v>0.110652</v>
      </c>
      <c r="E2525" s="7">
        <v>0.243899</v>
      </c>
      <c r="F2525" s="7">
        <v>8.3204500000000001E-2</v>
      </c>
      <c r="H2525" s="7">
        <v>0.23533999999999999</v>
      </c>
      <c r="I2525" s="7">
        <v>0.52913100000000002</v>
      </c>
      <c r="J2525" s="7">
        <v>0.16045599999999999</v>
      </c>
      <c r="L2525" s="7"/>
      <c r="M2525" s="7"/>
    </row>
    <row r="2526" spans="2:13" x14ac:dyDescent="0.25">
      <c r="B2526" s="6">
        <v>-120.3</v>
      </c>
      <c r="C2526" s="6">
        <v>42.6</v>
      </c>
      <c r="D2526" s="7">
        <v>0.11200599999999999</v>
      </c>
      <c r="E2526" s="7">
        <v>0.24648300000000001</v>
      </c>
      <c r="F2526" s="7">
        <v>8.3753599999999997E-2</v>
      </c>
      <c r="H2526" s="7">
        <v>0.22994500000000001</v>
      </c>
      <c r="I2526" s="7">
        <v>0.51857799999999998</v>
      </c>
      <c r="J2526" s="7">
        <v>0.15656200000000001</v>
      </c>
      <c r="L2526" s="7"/>
      <c r="M2526" s="7"/>
    </row>
    <row r="2527" spans="2:13" x14ac:dyDescent="0.25">
      <c r="B2527" s="6">
        <v>-120.35</v>
      </c>
      <c r="C2527" s="6">
        <v>42.6</v>
      </c>
      <c r="D2527" s="7">
        <v>0.111939</v>
      </c>
      <c r="E2527" s="7">
        <v>0.246056</v>
      </c>
      <c r="F2527" s="7">
        <v>8.3432699999999999E-2</v>
      </c>
      <c r="H2527" s="7">
        <v>0.218833</v>
      </c>
      <c r="I2527" s="7">
        <v>0.49418899999999999</v>
      </c>
      <c r="J2527" s="7">
        <v>0.15083099999999999</v>
      </c>
      <c r="L2527" s="7"/>
      <c r="M2527" s="7"/>
    </row>
    <row r="2528" spans="2:13" x14ac:dyDescent="0.25">
      <c r="B2528" s="6">
        <v>-120.4</v>
      </c>
      <c r="C2528" s="6">
        <v>42.6</v>
      </c>
      <c r="D2528" s="7">
        <v>0.11137</v>
      </c>
      <c r="E2528" s="7">
        <v>0.24456600000000001</v>
      </c>
      <c r="F2528" s="7">
        <v>8.3196000000000006E-2</v>
      </c>
      <c r="H2528" s="7">
        <v>0.21171100000000001</v>
      </c>
      <c r="I2528" s="7">
        <v>0.47820200000000002</v>
      </c>
      <c r="J2528" s="7">
        <v>0.14776500000000001</v>
      </c>
      <c r="L2528" s="7"/>
      <c r="M2528" s="7"/>
    </row>
    <row r="2529" spans="2:13" x14ac:dyDescent="0.25">
      <c r="B2529" s="6">
        <v>-120.45</v>
      </c>
      <c r="C2529" s="6">
        <v>42.6</v>
      </c>
      <c r="D2529" s="7">
        <v>0.109713</v>
      </c>
      <c r="E2529" s="7">
        <v>0.24074300000000001</v>
      </c>
      <c r="F2529" s="7">
        <v>8.2503499999999994E-2</v>
      </c>
      <c r="H2529" s="7">
        <v>0.20388700000000001</v>
      </c>
      <c r="I2529" s="7">
        <v>0.46040399999999998</v>
      </c>
      <c r="J2529" s="7">
        <v>0.14457200000000001</v>
      </c>
      <c r="L2529" s="7"/>
      <c r="M2529" s="7"/>
    </row>
    <row r="2530" spans="2:13" x14ac:dyDescent="0.25">
      <c r="B2530" s="6">
        <v>-120.5</v>
      </c>
      <c r="C2530" s="6">
        <v>42.6</v>
      </c>
      <c r="D2530" s="7">
        <v>0.107158</v>
      </c>
      <c r="E2530" s="7">
        <v>0.234845</v>
      </c>
      <c r="F2530" s="7">
        <v>8.1219899999999998E-2</v>
      </c>
      <c r="H2530" s="7">
        <v>0.192741</v>
      </c>
      <c r="I2530" s="7">
        <v>0.43684099999999998</v>
      </c>
      <c r="J2530" s="7">
        <v>0.139651</v>
      </c>
      <c r="L2530" s="7"/>
      <c r="M2530" s="7"/>
    </row>
    <row r="2531" spans="2:13" x14ac:dyDescent="0.25">
      <c r="B2531" s="6">
        <v>-120.55</v>
      </c>
      <c r="C2531" s="6">
        <v>42.6</v>
      </c>
      <c r="D2531" s="7">
        <v>0.104418</v>
      </c>
      <c r="E2531" s="7">
        <v>0.22830500000000001</v>
      </c>
      <c r="F2531" s="7">
        <v>7.9683599999999993E-2</v>
      </c>
      <c r="H2531" s="7">
        <v>0.18076700000000001</v>
      </c>
      <c r="I2531" s="7">
        <v>0.408105</v>
      </c>
      <c r="J2531" s="7">
        <v>0.13328799999999999</v>
      </c>
      <c r="L2531" s="7"/>
      <c r="M2531" s="7"/>
    </row>
    <row r="2532" spans="2:13" x14ac:dyDescent="0.25">
      <c r="B2532" s="6">
        <v>-120.6</v>
      </c>
      <c r="C2532" s="6">
        <v>42.6</v>
      </c>
      <c r="D2532" s="7">
        <v>0.101315</v>
      </c>
      <c r="E2532" s="7">
        <v>0.22098999999999999</v>
      </c>
      <c r="F2532" s="7">
        <v>7.77423E-2</v>
      </c>
      <c r="H2532" s="7">
        <v>0.168013</v>
      </c>
      <c r="I2532" s="7">
        <v>0.37729400000000002</v>
      </c>
      <c r="J2532" s="7">
        <v>0.125556</v>
      </c>
      <c r="L2532" s="7"/>
      <c r="M2532" s="7"/>
    </row>
    <row r="2533" spans="2:13" x14ac:dyDescent="0.25">
      <c r="B2533" s="6">
        <v>-120.65</v>
      </c>
      <c r="C2533" s="6">
        <v>42.6</v>
      </c>
      <c r="D2533" s="7">
        <v>9.8288799999999996E-2</v>
      </c>
      <c r="E2533" s="7">
        <v>0.214202</v>
      </c>
      <c r="F2533" s="7">
        <v>7.5945899999999997E-2</v>
      </c>
      <c r="H2533" s="7">
        <v>0.15776599999999999</v>
      </c>
      <c r="I2533" s="7">
        <v>0.35224899999999998</v>
      </c>
      <c r="J2533" s="7">
        <v>0.119357</v>
      </c>
      <c r="L2533" s="7"/>
      <c r="M2533" s="7"/>
    </row>
    <row r="2534" spans="2:13" x14ac:dyDescent="0.25">
      <c r="B2534" s="6">
        <v>-120.7</v>
      </c>
      <c r="C2534" s="6">
        <v>42.6</v>
      </c>
      <c r="D2534" s="7">
        <v>9.6005999999999994E-2</v>
      </c>
      <c r="E2534" s="7">
        <v>0.20923</v>
      </c>
      <c r="F2534" s="7">
        <v>7.4885099999999996E-2</v>
      </c>
      <c r="H2534" s="7">
        <v>0.152145</v>
      </c>
      <c r="I2534" s="7">
        <v>0.33832699999999999</v>
      </c>
      <c r="J2534" s="7">
        <v>0.11647200000000001</v>
      </c>
      <c r="L2534" s="7"/>
      <c r="M2534" s="7"/>
    </row>
    <row r="2535" spans="2:13" x14ac:dyDescent="0.25">
      <c r="B2535" s="6">
        <v>-120.75</v>
      </c>
      <c r="C2535" s="6">
        <v>42.6</v>
      </c>
      <c r="D2535" s="7">
        <v>9.3921599999999994E-2</v>
      </c>
      <c r="E2535" s="7">
        <v>0.20468600000000001</v>
      </c>
      <c r="F2535" s="7">
        <v>7.3973300000000006E-2</v>
      </c>
      <c r="H2535" s="7">
        <v>0.14688000000000001</v>
      </c>
      <c r="I2535" s="7">
        <v>0.32533000000000001</v>
      </c>
      <c r="J2535" s="7">
        <v>0.113786</v>
      </c>
      <c r="L2535" s="7"/>
      <c r="M2535" s="7"/>
    </row>
    <row r="2536" spans="2:13" x14ac:dyDescent="0.25">
      <c r="B2536" s="6">
        <v>-120.8</v>
      </c>
      <c r="C2536" s="6">
        <v>42.6</v>
      </c>
      <c r="D2536" s="7">
        <v>9.2071500000000001E-2</v>
      </c>
      <c r="E2536" s="7">
        <v>0.20070199999999999</v>
      </c>
      <c r="F2536" s="7">
        <v>7.2984599999999997E-2</v>
      </c>
      <c r="H2536" s="7">
        <v>0.14132400000000001</v>
      </c>
      <c r="I2536" s="7">
        <v>0.31278800000000001</v>
      </c>
      <c r="J2536" s="7">
        <v>0.11092200000000001</v>
      </c>
      <c r="L2536" s="7"/>
      <c r="M2536" s="7"/>
    </row>
    <row r="2537" spans="2:13" x14ac:dyDescent="0.25">
      <c r="B2537" s="6">
        <v>-120.85</v>
      </c>
      <c r="C2537" s="6">
        <v>42.6</v>
      </c>
      <c r="D2537" s="7">
        <v>9.0535000000000004E-2</v>
      </c>
      <c r="E2537" s="7">
        <v>0.19744300000000001</v>
      </c>
      <c r="F2537" s="7">
        <v>7.2156399999999996E-2</v>
      </c>
      <c r="H2537" s="7">
        <v>0.13641800000000001</v>
      </c>
      <c r="I2537" s="7">
        <v>0.302174</v>
      </c>
      <c r="J2537" s="7">
        <v>0.108527</v>
      </c>
      <c r="L2537" s="7"/>
      <c r="M2537" s="7"/>
    </row>
    <row r="2538" spans="2:13" x14ac:dyDescent="0.25">
      <c r="B2538" s="6">
        <v>-120.9</v>
      </c>
      <c r="C2538" s="6">
        <v>42.6</v>
      </c>
      <c r="D2538" s="7">
        <v>8.9307399999999995E-2</v>
      </c>
      <c r="E2538" s="7">
        <v>0.194878</v>
      </c>
      <c r="F2538" s="7">
        <v>7.1588200000000005E-2</v>
      </c>
      <c r="H2538" s="7">
        <v>0.13255</v>
      </c>
      <c r="I2538" s="7">
        <v>0.29380000000000001</v>
      </c>
      <c r="J2538" s="7">
        <v>0.106752</v>
      </c>
      <c r="L2538" s="7"/>
      <c r="M2538" s="7"/>
    </row>
    <row r="2539" spans="2:13" x14ac:dyDescent="0.25">
      <c r="B2539" s="6">
        <v>-120.95</v>
      </c>
      <c r="C2539" s="6">
        <v>42.6</v>
      </c>
      <c r="D2539" s="7">
        <v>8.8432300000000005E-2</v>
      </c>
      <c r="E2539" s="7">
        <v>0.193083</v>
      </c>
      <c r="F2539" s="7">
        <v>7.1170999999999998E-2</v>
      </c>
      <c r="H2539" s="7">
        <v>0.129576</v>
      </c>
      <c r="I2539" s="7">
        <v>0.28720499999999999</v>
      </c>
      <c r="J2539" s="7">
        <v>0.105436</v>
      </c>
      <c r="L2539" s="7"/>
      <c r="M2539" s="7"/>
    </row>
    <row r="2540" spans="2:13" x14ac:dyDescent="0.25">
      <c r="B2540" s="6">
        <v>-121</v>
      </c>
      <c r="C2540" s="6">
        <v>42.6</v>
      </c>
      <c r="D2540" s="7">
        <v>8.7747000000000006E-2</v>
      </c>
      <c r="E2540" s="7">
        <v>0.19164</v>
      </c>
      <c r="F2540" s="7">
        <v>7.0896399999999998E-2</v>
      </c>
      <c r="H2540" s="7">
        <v>0.127251</v>
      </c>
      <c r="I2540" s="7">
        <v>0.28132699999999999</v>
      </c>
      <c r="J2540" s="7">
        <v>0.104508</v>
      </c>
      <c r="L2540" s="7"/>
      <c r="M2540" s="7"/>
    </row>
    <row r="2541" spans="2:13" x14ac:dyDescent="0.25">
      <c r="B2541" s="6">
        <v>-121.05</v>
      </c>
      <c r="C2541" s="6">
        <v>42.6</v>
      </c>
      <c r="D2541" s="7">
        <v>8.7543599999999999E-2</v>
      </c>
      <c r="E2541" s="7">
        <v>0.19115799999999999</v>
      </c>
      <c r="F2541" s="7">
        <v>7.08902E-2</v>
      </c>
      <c r="H2541" s="7">
        <v>0.126086</v>
      </c>
      <c r="I2541" s="7">
        <v>0.278198</v>
      </c>
      <c r="J2541" s="7">
        <v>0.104214</v>
      </c>
      <c r="L2541" s="7"/>
      <c r="M2541" s="7"/>
    </row>
    <row r="2542" spans="2:13" x14ac:dyDescent="0.25">
      <c r="B2542" s="6">
        <v>-121.1</v>
      </c>
      <c r="C2542" s="6">
        <v>42.6</v>
      </c>
      <c r="D2542" s="7">
        <v>8.7626399999999993E-2</v>
      </c>
      <c r="E2542" s="7">
        <v>0.19134000000000001</v>
      </c>
      <c r="F2542" s="7">
        <v>7.1071300000000004E-2</v>
      </c>
      <c r="H2542" s="7">
        <v>0.12560099999999999</v>
      </c>
      <c r="I2542" s="7">
        <v>0.27670499999999998</v>
      </c>
      <c r="J2542" s="7">
        <v>0.10434</v>
      </c>
      <c r="L2542" s="7"/>
      <c r="M2542" s="7"/>
    </row>
    <row r="2543" spans="2:13" x14ac:dyDescent="0.25">
      <c r="B2543" s="6">
        <v>-121.15</v>
      </c>
      <c r="C2543" s="6">
        <v>42.6</v>
      </c>
      <c r="D2543" s="7">
        <v>8.8094500000000006E-2</v>
      </c>
      <c r="E2543" s="7">
        <v>0.19236400000000001</v>
      </c>
      <c r="F2543" s="7">
        <v>7.1470900000000004E-2</v>
      </c>
      <c r="H2543" s="7">
        <v>0.125995</v>
      </c>
      <c r="I2543" s="7">
        <v>0.27729300000000001</v>
      </c>
      <c r="J2543" s="7">
        <v>0.104924</v>
      </c>
      <c r="L2543" s="7"/>
      <c r="M2543" s="7"/>
    </row>
    <row r="2544" spans="2:13" x14ac:dyDescent="0.25">
      <c r="B2544" s="6">
        <v>-121.2</v>
      </c>
      <c r="C2544" s="6">
        <v>42.6</v>
      </c>
      <c r="D2544" s="7">
        <v>8.8841600000000007E-2</v>
      </c>
      <c r="E2544" s="7">
        <v>0.19387499999999999</v>
      </c>
      <c r="F2544" s="7">
        <v>7.2045700000000004E-2</v>
      </c>
      <c r="H2544" s="7">
        <v>0.12695699999999999</v>
      </c>
      <c r="I2544" s="7">
        <v>0.279275</v>
      </c>
      <c r="J2544" s="7">
        <v>0.105837</v>
      </c>
      <c r="L2544" s="7"/>
      <c r="M2544" s="7"/>
    </row>
    <row r="2545" spans="2:13" x14ac:dyDescent="0.25">
      <c r="B2545" s="6">
        <v>-121.25</v>
      </c>
      <c r="C2545" s="6">
        <v>42.6</v>
      </c>
      <c r="D2545" s="7">
        <v>9.0050400000000003E-2</v>
      </c>
      <c r="E2545" s="7">
        <v>0.19633600000000001</v>
      </c>
      <c r="F2545" s="7">
        <v>7.2950799999999996E-2</v>
      </c>
      <c r="H2545" s="7">
        <v>0.12884999999999999</v>
      </c>
      <c r="I2545" s="7">
        <v>0.283474</v>
      </c>
      <c r="J2545" s="7">
        <v>0.107311</v>
      </c>
      <c r="L2545" s="7"/>
      <c r="M2545" s="7"/>
    </row>
    <row r="2546" spans="2:13" x14ac:dyDescent="0.25">
      <c r="B2546" s="6">
        <v>-121.3</v>
      </c>
      <c r="C2546" s="6">
        <v>42.6</v>
      </c>
      <c r="D2546" s="7">
        <v>9.1560000000000002E-2</v>
      </c>
      <c r="E2546" s="7">
        <v>0.199436</v>
      </c>
      <c r="F2546" s="7">
        <v>7.3991399999999999E-2</v>
      </c>
      <c r="H2546" s="7">
        <v>0.131243</v>
      </c>
      <c r="I2546" s="7">
        <v>0.28884599999999999</v>
      </c>
      <c r="J2546" s="7">
        <v>0.109054</v>
      </c>
      <c r="L2546" s="7"/>
      <c r="M2546" s="7"/>
    </row>
    <row r="2547" spans="2:13" x14ac:dyDescent="0.25">
      <c r="B2547" s="6">
        <v>-121.35</v>
      </c>
      <c r="C2547" s="6">
        <v>42.6</v>
      </c>
      <c r="D2547" s="7">
        <v>9.3484499999999998E-2</v>
      </c>
      <c r="E2547" s="7">
        <v>0.203404</v>
      </c>
      <c r="F2547" s="7">
        <v>7.5286400000000003E-2</v>
      </c>
      <c r="H2547" s="7">
        <v>0.13442100000000001</v>
      </c>
      <c r="I2547" s="7">
        <v>0.29542800000000002</v>
      </c>
      <c r="J2547" s="7">
        <v>0.111304</v>
      </c>
      <c r="L2547" s="7"/>
      <c r="M2547" s="7"/>
    </row>
    <row r="2548" spans="2:13" x14ac:dyDescent="0.25">
      <c r="B2548" s="6">
        <v>-121.4</v>
      </c>
      <c r="C2548" s="6">
        <v>42.6</v>
      </c>
      <c r="D2548" s="7">
        <v>9.5754099999999995E-2</v>
      </c>
      <c r="E2548" s="7">
        <v>0.208094</v>
      </c>
      <c r="F2548" s="7">
        <v>7.6771099999999995E-2</v>
      </c>
      <c r="H2548" s="7">
        <v>0.13812199999999999</v>
      </c>
      <c r="I2548" s="7">
        <v>0.303199</v>
      </c>
      <c r="J2548" s="7">
        <v>0.113845</v>
      </c>
      <c r="L2548" s="7"/>
      <c r="M2548" s="7"/>
    </row>
    <row r="2549" spans="2:13" x14ac:dyDescent="0.25">
      <c r="B2549" s="6">
        <v>-121.45</v>
      </c>
      <c r="C2549" s="6">
        <v>42.6</v>
      </c>
      <c r="D2549" s="7">
        <v>9.8437800000000006E-2</v>
      </c>
      <c r="E2549" s="7">
        <v>0.21362900000000001</v>
      </c>
      <c r="F2549" s="7">
        <v>7.8509899999999994E-2</v>
      </c>
      <c r="H2549" s="7">
        <v>0.142508</v>
      </c>
      <c r="I2549" s="7">
        <v>0.31246600000000002</v>
      </c>
      <c r="J2549" s="7">
        <v>0.116871</v>
      </c>
      <c r="L2549" s="7"/>
      <c r="M2549" s="7"/>
    </row>
    <row r="2550" spans="2:13" x14ac:dyDescent="0.25">
      <c r="B2550" s="6">
        <v>-121.5</v>
      </c>
      <c r="C2550" s="6">
        <v>42.6</v>
      </c>
      <c r="D2550" s="7">
        <v>0.101605</v>
      </c>
      <c r="E2550" s="7">
        <v>0.22012999999999999</v>
      </c>
      <c r="F2550" s="7">
        <v>8.0509600000000001E-2</v>
      </c>
      <c r="H2550" s="7">
        <v>0.147397</v>
      </c>
      <c r="I2550" s="7">
        <v>0.32334099999999999</v>
      </c>
      <c r="J2550" s="7">
        <v>0.120311</v>
      </c>
      <c r="L2550" s="7"/>
      <c r="M2550" s="7"/>
    </row>
    <row r="2551" spans="2:13" x14ac:dyDescent="0.25">
      <c r="B2551" s="6">
        <v>-121.55</v>
      </c>
      <c r="C2551" s="6">
        <v>42.6</v>
      </c>
      <c r="D2551" s="7">
        <v>0.104869</v>
      </c>
      <c r="E2551" s="7">
        <v>0.22728799999999999</v>
      </c>
      <c r="F2551" s="7">
        <v>8.2697199999999998E-2</v>
      </c>
      <c r="H2551" s="7">
        <v>0.152451</v>
      </c>
      <c r="I2551" s="7">
        <v>0.33516000000000001</v>
      </c>
      <c r="J2551" s="7">
        <v>0.124001</v>
      </c>
      <c r="L2551" s="7"/>
      <c r="M2551" s="7"/>
    </row>
    <row r="2552" spans="2:13" x14ac:dyDescent="0.25">
      <c r="B2552" s="6">
        <v>-121.6</v>
      </c>
      <c r="C2552" s="6">
        <v>42.6</v>
      </c>
      <c r="D2552" s="7">
        <v>0.108517</v>
      </c>
      <c r="E2552" s="7">
        <v>0.23578299999999999</v>
      </c>
      <c r="F2552" s="7">
        <v>8.5284200000000004E-2</v>
      </c>
      <c r="H2552" s="7">
        <v>0.15845100000000001</v>
      </c>
      <c r="I2552" s="7">
        <v>0.349352</v>
      </c>
      <c r="J2552" s="7">
        <v>0.128354</v>
      </c>
      <c r="L2552" s="7"/>
      <c r="M2552" s="7"/>
    </row>
    <row r="2553" spans="2:13" x14ac:dyDescent="0.25">
      <c r="B2553" s="6">
        <v>-121.65</v>
      </c>
      <c r="C2553" s="6">
        <v>42.6</v>
      </c>
      <c r="D2553" s="7">
        <v>0.11246200000000001</v>
      </c>
      <c r="E2553" s="7">
        <v>0.245036</v>
      </c>
      <c r="F2553" s="7">
        <v>8.8143700000000005E-2</v>
      </c>
      <c r="H2553" s="7">
        <v>0.16495799999999999</v>
      </c>
      <c r="I2553" s="7">
        <v>0.364871</v>
      </c>
      <c r="J2553" s="7">
        <v>0.13313800000000001</v>
      </c>
      <c r="L2553" s="7"/>
      <c r="M2553" s="7"/>
    </row>
    <row r="2554" spans="2:13" x14ac:dyDescent="0.25">
      <c r="B2554" s="6">
        <v>-121.7</v>
      </c>
      <c r="C2554" s="6">
        <v>42.6</v>
      </c>
      <c r="D2554" s="7">
        <v>0.11693199999999999</v>
      </c>
      <c r="E2554" s="7">
        <v>0.25556899999999999</v>
      </c>
      <c r="F2554" s="7">
        <v>9.1445899999999997E-2</v>
      </c>
      <c r="H2554" s="7">
        <v>0.172736</v>
      </c>
      <c r="I2554" s="7">
        <v>0.38353900000000002</v>
      </c>
      <c r="J2554" s="7">
        <v>0.13889199999999999</v>
      </c>
      <c r="L2554" s="7"/>
      <c r="M2554" s="7"/>
    </row>
    <row r="2555" spans="2:13" x14ac:dyDescent="0.25">
      <c r="B2555" s="6">
        <v>-121.75</v>
      </c>
      <c r="C2555" s="6">
        <v>42.6</v>
      </c>
      <c r="D2555" s="7">
        <v>0.12182</v>
      </c>
      <c r="E2555" s="7">
        <v>0.26708300000000001</v>
      </c>
      <c r="F2555" s="7">
        <v>9.5201599999999997E-2</v>
      </c>
      <c r="H2555" s="7">
        <v>0.181869</v>
      </c>
      <c r="I2555" s="7">
        <v>0.40554000000000001</v>
      </c>
      <c r="J2555" s="7">
        <v>0.145568</v>
      </c>
      <c r="L2555" s="7"/>
      <c r="M2555" s="7"/>
    </row>
    <row r="2556" spans="2:13" x14ac:dyDescent="0.25">
      <c r="B2556" s="6">
        <v>-121.8</v>
      </c>
      <c r="C2556" s="6">
        <v>42.6</v>
      </c>
      <c r="D2556" s="7">
        <v>0.12717000000000001</v>
      </c>
      <c r="E2556" s="7">
        <v>0.27951799999999999</v>
      </c>
      <c r="F2556" s="7">
        <v>9.8907900000000007E-2</v>
      </c>
      <c r="H2556" s="7">
        <v>0.19308800000000001</v>
      </c>
      <c r="I2556" s="7">
        <v>0.43223699999999998</v>
      </c>
      <c r="J2556" s="7">
        <v>0.15274599999999999</v>
      </c>
      <c r="L2556" s="7"/>
      <c r="M2556" s="7"/>
    </row>
    <row r="2557" spans="2:13" x14ac:dyDescent="0.25">
      <c r="B2557" s="6">
        <v>-121.85</v>
      </c>
      <c r="C2557" s="6">
        <v>42.6</v>
      </c>
      <c r="D2557" s="7">
        <v>0.132716</v>
      </c>
      <c r="E2557" s="7">
        <v>0.29152699999999998</v>
      </c>
      <c r="F2557" s="7">
        <v>0.10284799999999999</v>
      </c>
      <c r="H2557" s="7">
        <v>0.20618900000000001</v>
      </c>
      <c r="I2557" s="7">
        <v>0.45940300000000001</v>
      </c>
      <c r="J2557" s="7">
        <v>0.16167999999999999</v>
      </c>
      <c r="L2557" s="7"/>
      <c r="M2557" s="7"/>
    </row>
    <row r="2558" spans="2:13" x14ac:dyDescent="0.25">
      <c r="B2558" s="6">
        <v>-121.9</v>
      </c>
      <c r="C2558" s="6">
        <v>42.6</v>
      </c>
      <c r="D2558" s="7">
        <v>0.137769</v>
      </c>
      <c r="E2558" s="7">
        <v>0.30147400000000002</v>
      </c>
      <c r="F2558" s="7">
        <v>0.10663599999999999</v>
      </c>
      <c r="H2558" s="7">
        <v>0.21868799999999999</v>
      </c>
      <c r="I2558" s="7">
        <v>0.48780499999999999</v>
      </c>
      <c r="J2558" s="7">
        <v>0.17121700000000001</v>
      </c>
      <c r="L2558" s="7"/>
      <c r="M2558" s="7"/>
    </row>
    <row r="2559" spans="2:13" x14ac:dyDescent="0.25">
      <c r="B2559" s="6">
        <v>-121.95</v>
      </c>
      <c r="C2559" s="6">
        <v>42.6</v>
      </c>
      <c r="D2559" s="7">
        <v>0.141878</v>
      </c>
      <c r="E2559" s="7">
        <v>0.30968299999999999</v>
      </c>
      <c r="F2559" s="7">
        <v>0.110013</v>
      </c>
      <c r="H2559" s="7">
        <v>0.23095299999999999</v>
      </c>
      <c r="I2559" s="7">
        <v>0.51543799999999995</v>
      </c>
      <c r="J2559" s="7">
        <v>0.18018100000000001</v>
      </c>
      <c r="L2559" s="7"/>
      <c r="M2559" s="7"/>
    </row>
    <row r="2560" spans="2:13" x14ac:dyDescent="0.25">
      <c r="B2560" s="6">
        <v>-122</v>
      </c>
      <c r="C2560" s="6">
        <v>42.6</v>
      </c>
      <c r="D2560" s="7">
        <v>0.14438500000000001</v>
      </c>
      <c r="E2560" s="7">
        <v>0.31450299999999998</v>
      </c>
      <c r="F2560" s="7">
        <v>0.112358</v>
      </c>
      <c r="H2560" s="7">
        <v>0.23860600000000001</v>
      </c>
      <c r="I2560" s="7">
        <v>0.53192899999999999</v>
      </c>
      <c r="J2560" s="7">
        <v>0.18618100000000001</v>
      </c>
      <c r="L2560" s="7"/>
      <c r="M2560" s="7"/>
    </row>
    <row r="2561" spans="2:13" x14ac:dyDescent="0.25">
      <c r="B2561" s="6">
        <v>-122.05</v>
      </c>
      <c r="C2561" s="6">
        <v>42.6</v>
      </c>
      <c r="D2561" s="7">
        <v>0.14544399999999999</v>
      </c>
      <c r="E2561" s="7">
        <v>0.31626100000000001</v>
      </c>
      <c r="F2561" s="7">
        <v>0.113923</v>
      </c>
      <c r="H2561" s="7">
        <v>0.242727</v>
      </c>
      <c r="I2561" s="7">
        <v>0.53996</v>
      </c>
      <c r="J2561" s="7">
        <v>0.190468</v>
      </c>
      <c r="L2561" s="7"/>
      <c r="M2561" s="7"/>
    </row>
    <row r="2562" spans="2:13" x14ac:dyDescent="0.25">
      <c r="B2562" s="6">
        <v>-122.1</v>
      </c>
      <c r="C2562" s="6">
        <v>42.6</v>
      </c>
      <c r="D2562" s="7">
        <v>0.14492099999999999</v>
      </c>
      <c r="E2562" s="7">
        <v>0.314336</v>
      </c>
      <c r="F2562" s="7">
        <v>0.11425</v>
      </c>
      <c r="H2562" s="7">
        <v>0.24080399999999999</v>
      </c>
      <c r="I2562" s="7">
        <v>0.53388800000000003</v>
      </c>
      <c r="J2562" s="7">
        <v>0.190884</v>
      </c>
      <c r="L2562" s="7"/>
      <c r="M2562" s="7"/>
    </row>
    <row r="2563" spans="2:13" x14ac:dyDescent="0.25">
      <c r="B2563" s="6">
        <v>-122.15</v>
      </c>
      <c r="C2563" s="6">
        <v>42.6</v>
      </c>
      <c r="D2563" s="7">
        <v>0.142646</v>
      </c>
      <c r="E2563" s="7">
        <v>0.308919</v>
      </c>
      <c r="F2563" s="7">
        <v>0.113082</v>
      </c>
      <c r="H2563" s="7">
        <v>0.23259299999999999</v>
      </c>
      <c r="I2563" s="7">
        <v>0.51426400000000005</v>
      </c>
      <c r="J2563" s="7">
        <v>0.18654699999999999</v>
      </c>
      <c r="L2563" s="7"/>
      <c r="M2563" s="7"/>
    </row>
    <row r="2564" spans="2:13" x14ac:dyDescent="0.25">
      <c r="B2564" s="6">
        <v>-122.2</v>
      </c>
      <c r="C2564" s="6">
        <v>42.6</v>
      </c>
      <c r="D2564" s="7">
        <v>0.139131</v>
      </c>
      <c r="E2564" s="7">
        <v>0.30129800000000001</v>
      </c>
      <c r="F2564" s="7">
        <v>0.111085</v>
      </c>
      <c r="H2564" s="7">
        <v>0.222332</v>
      </c>
      <c r="I2564" s="7">
        <v>0.49008699999999999</v>
      </c>
      <c r="J2564" s="7">
        <v>0.18101700000000001</v>
      </c>
      <c r="L2564" s="7"/>
      <c r="M2564" s="7"/>
    </row>
    <row r="2565" spans="2:13" x14ac:dyDescent="0.25">
      <c r="B2565" s="6">
        <v>-122.25</v>
      </c>
      <c r="C2565" s="6">
        <v>42.6</v>
      </c>
      <c r="D2565" s="7">
        <v>0.13549700000000001</v>
      </c>
      <c r="E2565" s="7">
        <v>0.293574</v>
      </c>
      <c r="F2565" s="7">
        <v>0.10913299999999999</v>
      </c>
      <c r="H2565" s="7">
        <v>0.21355399999999999</v>
      </c>
      <c r="I2565" s="7">
        <v>0.46886699999999998</v>
      </c>
      <c r="J2565" s="7">
        <v>0.17646600000000001</v>
      </c>
      <c r="L2565" s="7"/>
      <c r="M2565" s="7"/>
    </row>
    <row r="2566" spans="2:13" x14ac:dyDescent="0.25">
      <c r="B2566" s="6">
        <v>-122.3</v>
      </c>
      <c r="C2566" s="6">
        <v>42.6</v>
      </c>
      <c r="D2566" s="7">
        <v>0.131692</v>
      </c>
      <c r="E2566" s="7">
        <v>0.28538999999999998</v>
      </c>
      <c r="F2566" s="7">
        <v>0.106895</v>
      </c>
      <c r="H2566" s="7">
        <v>0.20488600000000001</v>
      </c>
      <c r="I2566" s="7">
        <v>0.44827699999999998</v>
      </c>
      <c r="J2566" s="7">
        <v>0.17099400000000001</v>
      </c>
      <c r="L2566" s="7"/>
      <c r="M2566" s="7"/>
    </row>
    <row r="2567" spans="2:13" x14ac:dyDescent="0.25">
      <c r="B2567" s="6">
        <v>-122.35</v>
      </c>
      <c r="C2567" s="6">
        <v>42.6</v>
      </c>
      <c r="D2567" s="7">
        <v>0.127972</v>
      </c>
      <c r="E2567" s="7">
        <v>0.27637600000000001</v>
      </c>
      <c r="F2567" s="7">
        <v>0.1048</v>
      </c>
      <c r="H2567" s="7">
        <v>0.196659</v>
      </c>
      <c r="I2567" s="7">
        <v>0.43060999999999999</v>
      </c>
      <c r="J2567" s="7">
        <v>0.16664799999999999</v>
      </c>
      <c r="L2567" s="7"/>
      <c r="M2567" s="7"/>
    </row>
    <row r="2568" spans="2:13" x14ac:dyDescent="0.25">
      <c r="B2568" s="6">
        <v>-122.4</v>
      </c>
      <c r="C2568" s="6">
        <v>42.6</v>
      </c>
      <c r="D2568" s="7">
        <v>0.12465</v>
      </c>
      <c r="E2568" s="7">
        <v>0.26813900000000002</v>
      </c>
      <c r="F2568" s="7">
        <v>0.10310999999999999</v>
      </c>
      <c r="H2568" s="7">
        <v>0.19023100000000001</v>
      </c>
      <c r="I2568" s="7">
        <v>0.414358</v>
      </c>
      <c r="J2568" s="7">
        <v>0.16397100000000001</v>
      </c>
      <c r="L2568" s="7"/>
      <c r="M2568" s="7"/>
    </row>
    <row r="2569" spans="2:13" x14ac:dyDescent="0.25">
      <c r="B2569" s="6">
        <v>-122.45</v>
      </c>
      <c r="C2569" s="6">
        <v>42.6</v>
      </c>
      <c r="D2569" s="7">
        <v>0.12178600000000001</v>
      </c>
      <c r="E2569" s="7">
        <v>0.26088600000000001</v>
      </c>
      <c r="F2569" s="7">
        <v>0.10190299999999999</v>
      </c>
      <c r="H2569" s="7">
        <v>0.18592</v>
      </c>
      <c r="I2569" s="7">
        <v>0.40276099999999998</v>
      </c>
      <c r="J2569" s="7">
        <v>0.16293099999999999</v>
      </c>
      <c r="L2569" s="7"/>
      <c r="M2569" s="7"/>
    </row>
    <row r="2570" spans="2:13" x14ac:dyDescent="0.25">
      <c r="B2570" s="6">
        <v>-122.5</v>
      </c>
      <c r="C2570" s="6">
        <v>42.6</v>
      </c>
      <c r="D2570" s="7">
        <v>0.119462</v>
      </c>
      <c r="E2570" s="7">
        <v>0.25483499999999998</v>
      </c>
      <c r="F2570" s="7">
        <v>0.101145</v>
      </c>
      <c r="H2570" s="7">
        <v>0.18324599999999999</v>
      </c>
      <c r="I2570" s="7">
        <v>0.39485700000000001</v>
      </c>
      <c r="J2570" s="7">
        <v>0.16300500000000001</v>
      </c>
      <c r="L2570" s="7"/>
      <c r="M2570" s="7"/>
    </row>
    <row r="2571" spans="2:13" x14ac:dyDescent="0.25">
      <c r="B2571" s="6">
        <v>-122.55</v>
      </c>
      <c r="C2571" s="6">
        <v>42.6</v>
      </c>
      <c r="D2571" s="7">
        <v>0.117378</v>
      </c>
      <c r="E2571" s="7">
        <v>0.249442</v>
      </c>
      <c r="F2571" s="7">
        <v>0.100703</v>
      </c>
      <c r="H2571" s="7">
        <v>0.18151800000000001</v>
      </c>
      <c r="I2571" s="7">
        <v>0.38925999999999999</v>
      </c>
      <c r="J2571" s="7">
        <v>0.16398799999999999</v>
      </c>
      <c r="L2571" s="7"/>
      <c r="M2571" s="7"/>
    </row>
    <row r="2572" spans="2:13" x14ac:dyDescent="0.25">
      <c r="B2572" s="6">
        <v>-122.6</v>
      </c>
      <c r="C2572" s="6">
        <v>42.6</v>
      </c>
      <c r="D2572" s="7">
        <v>0.115703</v>
      </c>
      <c r="E2572" s="7">
        <v>0.245007</v>
      </c>
      <c r="F2572" s="7">
        <v>0.100589</v>
      </c>
      <c r="H2572" s="7">
        <v>0.18071899999999999</v>
      </c>
      <c r="I2572" s="7">
        <v>0.385828</v>
      </c>
      <c r="J2572" s="7">
        <v>0.16559099999999999</v>
      </c>
      <c r="L2572" s="7"/>
      <c r="M2572" s="7"/>
    </row>
    <row r="2573" spans="2:13" x14ac:dyDescent="0.25">
      <c r="B2573" s="6">
        <v>-122.65</v>
      </c>
      <c r="C2573" s="6">
        <v>42.6</v>
      </c>
      <c r="D2573" s="7">
        <v>0.114209</v>
      </c>
      <c r="E2573" s="7">
        <v>0.24110400000000001</v>
      </c>
      <c r="F2573" s="7">
        <v>0.10122100000000001</v>
      </c>
      <c r="H2573" s="7">
        <v>0.18030499999999999</v>
      </c>
      <c r="I2573" s="7">
        <v>0.38352999999999998</v>
      </c>
      <c r="J2573" s="7">
        <v>0.16797400000000001</v>
      </c>
      <c r="L2573" s="7"/>
      <c r="M2573" s="7"/>
    </row>
    <row r="2574" spans="2:13" x14ac:dyDescent="0.25">
      <c r="B2574" s="6">
        <v>-122.7</v>
      </c>
      <c r="C2574" s="6">
        <v>42.6</v>
      </c>
      <c r="D2574" s="7">
        <v>0.113025</v>
      </c>
      <c r="E2574" s="7">
        <v>0.23793800000000001</v>
      </c>
      <c r="F2574" s="7">
        <v>0.101586</v>
      </c>
      <c r="H2574" s="7">
        <v>0.180454</v>
      </c>
      <c r="I2574" s="7">
        <v>0.382608</v>
      </c>
      <c r="J2574" s="7">
        <v>0.170547</v>
      </c>
      <c r="L2574" s="7"/>
      <c r="M2574" s="7"/>
    </row>
    <row r="2575" spans="2:13" x14ac:dyDescent="0.25">
      <c r="B2575" s="6">
        <v>-122.75</v>
      </c>
      <c r="C2575" s="6">
        <v>42.6</v>
      </c>
      <c r="D2575" s="7">
        <v>0.112631</v>
      </c>
      <c r="E2575" s="7">
        <v>0.23654600000000001</v>
      </c>
      <c r="F2575" s="7">
        <v>0.10245899999999999</v>
      </c>
      <c r="H2575" s="7">
        <v>0.18256600000000001</v>
      </c>
      <c r="I2575" s="7">
        <v>0.385909</v>
      </c>
      <c r="J2575" s="7">
        <v>0.17416899999999999</v>
      </c>
      <c r="L2575" s="7"/>
      <c r="M2575" s="7"/>
    </row>
    <row r="2576" spans="2:13" x14ac:dyDescent="0.25">
      <c r="B2576" s="6">
        <v>-122.8</v>
      </c>
      <c r="C2576" s="6">
        <v>42.6</v>
      </c>
      <c r="D2576" s="7">
        <v>0.112474</v>
      </c>
      <c r="E2576" s="7">
        <v>0.23569200000000001</v>
      </c>
      <c r="F2576" s="7">
        <v>0.103532</v>
      </c>
      <c r="H2576" s="7">
        <v>0.18509</v>
      </c>
      <c r="I2576" s="7">
        <v>0.39017299999999999</v>
      </c>
      <c r="J2576" s="7">
        <v>0.17809700000000001</v>
      </c>
      <c r="L2576" s="7"/>
      <c r="M2576" s="7"/>
    </row>
    <row r="2577" spans="2:13" x14ac:dyDescent="0.25">
      <c r="B2577" s="6">
        <v>-122.85</v>
      </c>
      <c r="C2577" s="6">
        <v>42.6</v>
      </c>
      <c r="D2577" s="7">
        <v>0.113317</v>
      </c>
      <c r="E2577" s="7">
        <v>0.23701700000000001</v>
      </c>
      <c r="F2577" s="7">
        <v>0.105097</v>
      </c>
      <c r="H2577" s="7">
        <v>0.18978400000000001</v>
      </c>
      <c r="I2577" s="7">
        <v>0.39917900000000001</v>
      </c>
      <c r="J2577" s="7">
        <v>0.183085</v>
      </c>
      <c r="L2577" s="7"/>
      <c r="M2577" s="7"/>
    </row>
    <row r="2578" spans="2:13" x14ac:dyDescent="0.25">
      <c r="B2578" s="6">
        <v>-122.9</v>
      </c>
      <c r="C2578" s="6">
        <v>42.6</v>
      </c>
      <c r="D2578" s="7">
        <v>0.114416</v>
      </c>
      <c r="E2578" s="7">
        <v>0.238903</v>
      </c>
      <c r="F2578" s="7">
        <v>0.106882</v>
      </c>
      <c r="H2578" s="7">
        <v>0.19492300000000001</v>
      </c>
      <c r="I2578" s="7">
        <v>0.40917999999999999</v>
      </c>
      <c r="J2578" s="7">
        <v>0.188388</v>
      </c>
      <c r="L2578" s="7"/>
      <c r="M2578" s="7"/>
    </row>
    <row r="2579" spans="2:13" x14ac:dyDescent="0.25">
      <c r="B2579" s="6">
        <v>-122.95</v>
      </c>
      <c r="C2579" s="6">
        <v>42.6</v>
      </c>
      <c r="D2579" s="7">
        <v>0.11644</v>
      </c>
      <c r="E2579" s="7">
        <v>0.24285999999999999</v>
      </c>
      <c r="F2579" s="7">
        <v>0.109098</v>
      </c>
      <c r="H2579" s="7">
        <v>0.20194799999999999</v>
      </c>
      <c r="I2579" s="7">
        <v>0.42344900000000002</v>
      </c>
      <c r="J2579" s="7">
        <v>0.194713</v>
      </c>
      <c r="L2579" s="7"/>
      <c r="M2579" s="7"/>
    </row>
    <row r="2580" spans="2:13" x14ac:dyDescent="0.25">
      <c r="B2580" s="6">
        <v>-123</v>
      </c>
      <c r="C2580" s="6">
        <v>42.6</v>
      </c>
      <c r="D2580" s="7">
        <v>0.118766</v>
      </c>
      <c r="E2580" s="7">
        <v>0.24748700000000001</v>
      </c>
      <c r="F2580" s="7">
        <v>0.11154699999999999</v>
      </c>
      <c r="H2580" s="7">
        <v>0.20835000000000001</v>
      </c>
      <c r="I2580" s="7">
        <v>0.43750299999999998</v>
      </c>
      <c r="J2580" s="7">
        <v>0.20138400000000001</v>
      </c>
      <c r="L2580" s="7"/>
      <c r="M2580" s="7"/>
    </row>
    <row r="2581" spans="2:13" x14ac:dyDescent="0.25">
      <c r="B2581" s="6">
        <v>-123.05</v>
      </c>
      <c r="C2581" s="6">
        <v>42.6</v>
      </c>
      <c r="D2581" s="7">
        <v>0.12192799999999999</v>
      </c>
      <c r="E2581" s="7">
        <v>0.25404599999999999</v>
      </c>
      <c r="F2581" s="7">
        <v>0.1144</v>
      </c>
      <c r="H2581" s="7">
        <v>0.21593899999999999</v>
      </c>
      <c r="I2581" s="7">
        <v>0.45291599999999999</v>
      </c>
      <c r="J2581" s="7">
        <v>0.209115</v>
      </c>
      <c r="L2581" s="7"/>
      <c r="M2581" s="7"/>
    </row>
    <row r="2582" spans="2:13" x14ac:dyDescent="0.25">
      <c r="B2582" s="6">
        <v>-123.1</v>
      </c>
      <c r="C2582" s="6">
        <v>42.6</v>
      </c>
      <c r="D2582" s="7">
        <v>0.125444</v>
      </c>
      <c r="E2582" s="7">
        <v>0.26139600000000002</v>
      </c>
      <c r="F2582" s="7">
        <v>0.117493</v>
      </c>
      <c r="H2582" s="7">
        <v>0.223917</v>
      </c>
      <c r="I2582" s="7">
        <v>0.46909699999999999</v>
      </c>
      <c r="J2582" s="7">
        <v>0.216969</v>
      </c>
      <c r="L2582" s="7"/>
      <c r="M2582" s="7"/>
    </row>
    <row r="2583" spans="2:13" x14ac:dyDescent="0.25">
      <c r="B2583" s="6">
        <v>-123.15</v>
      </c>
      <c r="C2583" s="6">
        <v>42.6</v>
      </c>
      <c r="D2583" s="7">
        <v>0.12972800000000001</v>
      </c>
      <c r="E2583" s="7">
        <v>0.27054400000000001</v>
      </c>
      <c r="F2583" s="7">
        <v>0.121005</v>
      </c>
      <c r="H2583" s="7">
        <v>0.233262</v>
      </c>
      <c r="I2583" s="7">
        <v>0.48816999999999999</v>
      </c>
      <c r="J2583" s="7">
        <v>0.224109</v>
      </c>
      <c r="L2583" s="7"/>
      <c r="M2583" s="7"/>
    </row>
    <row r="2584" spans="2:13" x14ac:dyDescent="0.25">
      <c r="B2584" s="6">
        <v>-123.2</v>
      </c>
      <c r="C2584" s="6">
        <v>42.6</v>
      </c>
      <c r="D2584" s="7">
        <v>0.13442699999999999</v>
      </c>
      <c r="E2584" s="7">
        <v>0.28062399999999998</v>
      </c>
      <c r="F2584" s="7">
        <v>0.12478400000000001</v>
      </c>
      <c r="H2584" s="7">
        <v>0.243093</v>
      </c>
      <c r="I2584" s="7">
        <v>0.50814800000000004</v>
      </c>
      <c r="J2584" s="7">
        <v>0.231515</v>
      </c>
      <c r="L2584" s="7"/>
      <c r="M2584" s="7"/>
    </row>
    <row r="2585" spans="2:13" x14ac:dyDescent="0.25">
      <c r="B2585" s="6">
        <v>-123.25</v>
      </c>
      <c r="C2585" s="6">
        <v>42.6</v>
      </c>
      <c r="D2585" s="7">
        <v>0.13986999999999999</v>
      </c>
      <c r="E2585" s="7">
        <v>0.29170400000000002</v>
      </c>
      <c r="F2585" s="7">
        <v>0.128964</v>
      </c>
      <c r="H2585" s="7">
        <v>0.25436999999999999</v>
      </c>
      <c r="I2585" s="7">
        <v>0.53110999999999997</v>
      </c>
      <c r="J2585" s="7">
        <v>0.23976800000000001</v>
      </c>
      <c r="L2585" s="7"/>
      <c r="M2585" s="7"/>
    </row>
    <row r="2586" spans="2:13" x14ac:dyDescent="0.25">
      <c r="B2586" s="6">
        <v>-123.3</v>
      </c>
      <c r="C2586" s="6">
        <v>42.6</v>
      </c>
      <c r="D2586" s="7">
        <v>0.145645</v>
      </c>
      <c r="E2586" s="7">
        <v>0.302423</v>
      </c>
      <c r="F2586" s="7">
        <v>0.13345399999999999</v>
      </c>
      <c r="H2586" s="7">
        <v>0.26625100000000002</v>
      </c>
      <c r="I2586" s="7">
        <v>0.55516200000000004</v>
      </c>
      <c r="J2586" s="7">
        <v>0.24834200000000001</v>
      </c>
      <c r="L2586" s="7"/>
      <c r="M2586" s="7"/>
    </row>
    <row r="2587" spans="2:13" x14ac:dyDescent="0.25">
      <c r="B2587" s="6">
        <v>-123.35</v>
      </c>
      <c r="C2587" s="6">
        <v>42.6</v>
      </c>
      <c r="D2587" s="7">
        <v>0.151225</v>
      </c>
      <c r="E2587" s="7">
        <v>0.31455899999999998</v>
      </c>
      <c r="F2587" s="7">
        <v>0.13833300000000001</v>
      </c>
      <c r="H2587" s="7">
        <v>0.27961000000000003</v>
      </c>
      <c r="I2587" s="7">
        <v>0.58224600000000004</v>
      </c>
      <c r="J2587" s="7">
        <v>0.25780700000000001</v>
      </c>
      <c r="L2587" s="7"/>
      <c r="M2587" s="7"/>
    </row>
    <row r="2588" spans="2:13" x14ac:dyDescent="0.25">
      <c r="B2588" s="6">
        <v>-123.4</v>
      </c>
      <c r="C2588" s="6">
        <v>42.6</v>
      </c>
      <c r="D2588" s="7">
        <v>0.15723899999999999</v>
      </c>
      <c r="E2588" s="7">
        <v>0.32767000000000002</v>
      </c>
      <c r="F2588" s="7">
        <v>0.14357300000000001</v>
      </c>
      <c r="H2588" s="7">
        <v>0.29189199999999998</v>
      </c>
      <c r="I2588" s="7">
        <v>0.61060400000000004</v>
      </c>
      <c r="J2588" s="7">
        <v>0.26765899999999998</v>
      </c>
      <c r="L2588" s="7"/>
      <c r="M2588" s="7"/>
    </row>
    <row r="2589" spans="2:13" x14ac:dyDescent="0.25">
      <c r="B2589" s="6">
        <v>-123.45</v>
      </c>
      <c r="C2589" s="6">
        <v>42.6</v>
      </c>
      <c r="D2589" s="7">
        <v>0.16389899999999999</v>
      </c>
      <c r="E2589" s="7">
        <v>0.34219100000000002</v>
      </c>
      <c r="F2589" s="7">
        <v>0.148226</v>
      </c>
      <c r="H2589" s="7">
        <v>0.30443599999999998</v>
      </c>
      <c r="I2589" s="7">
        <v>0.64179900000000001</v>
      </c>
      <c r="J2589" s="7">
        <v>0.27835300000000002</v>
      </c>
      <c r="L2589" s="7"/>
      <c r="M2589" s="7"/>
    </row>
    <row r="2590" spans="2:13" x14ac:dyDescent="0.25">
      <c r="B2590" s="6">
        <v>-123.5</v>
      </c>
      <c r="C2590" s="6">
        <v>42.6</v>
      </c>
      <c r="D2590" s="7">
        <v>0.17102200000000001</v>
      </c>
      <c r="E2590" s="7">
        <v>0.35776400000000003</v>
      </c>
      <c r="F2590" s="7">
        <v>0.153137</v>
      </c>
      <c r="H2590" s="7">
        <v>0.31748900000000002</v>
      </c>
      <c r="I2590" s="7">
        <v>0.66894500000000001</v>
      </c>
      <c r="J2590" s="7">
        <v>0.289489</v>
      </c>
      <c r="L2590" s="7"/>
      <c r="M2590" s="7"/>
    </row>
    <row r="2591" spans="2:13" x14ac:dyDescent="0.25">
      <c r="B2591" s="6">
        <v>-123.55</v>
      </c>
      <c r="C2591" s="6">
        <v>42.6</v>
      </c>
      <c r="D2591" s="7">
        <v>0.17882999999999999</v>
      </c>
      <c r="E2591" s="7">
        <v>0.37474099999999999</v>
      </c>
      <c r="F2591" s="7">
        <v>0.15833</v>
      </c>
      <c r="H2591" s="7">
        <v>0.33133499999999999</v>
      </c>
      <c r="I2591" s="7">
        <v>0.69604200000000005</v>
      </c>
      <c r="J2591" s="7">
        <v>0.301259</v>
      </c>
      <c r="L2591" s="7"/>
      <c r="M2591" s="7"/>
    </row>
    <row r="2592" spans="2:13" x14ac:dyDescent="0.25">
      <c r="B2592" s="6">
        <v>-123.6</v>
      </c>
      <c r="C2592" s="6">
        <v>42.6</v>
      </c>
      <c r="D2592" s="7">
        <v>0.18718199999999999</v>
      </c>
      <c r="E2592" s="7">
        <v>0.39290900000000001</v>
      </c>
      <c r="F2592" s="7">
        <v>0.163905</v>
      </c>
      <c r="H2592" s="7">
        <v>0.345611</v>
      </c>
      <c r="I2592" s="7">
        <v>0.72384800000000005</v>
      </c>
      <c r="J2592" s="7">
        <v>0.31349100000000002</v>
      </c>
      <c r="L2592" s="7"/>
      <c r="M2592" s="7"/>
    </row>
    <row r="2593" spans="2:13" x14ac:dyDescent="0.25">
      <c r="B2593" s="6">
        <v>-123.65</v>
      </c>
      <c r="C2593" s="6">
        <v>42.6</v>
      </c>
      <c r="D2593" s="7">
        <v>0.196241</v>
      </c>
      <c r="E2593" s="7">
        <v>0.41238399999999997</v>
      </c>
      <c r="F2593" s="7">
        <v>0.169714</v>
      </c>
      <c r="H2593" s="7">
        <v>0.36027399999999998</v>
      </c>
      <c r="I2593" s="7">
        <v>0.752301</v>
      </c>
      <c r="J2593" s="7">
        <v>0.32551000000000002</v>
      </c>
      <c r="L2593" s="7"/>
      <c r="M2593" s="7"/>
    </row>
    <row r="2594" spans="2:13" x14ac:dyDescent="0.25">
      <c r="B2594" s="6">
        <v>-123.7</v>
      </c>
      <c r="C2594" s="6">
        <v>42.6</v>
      </c>
      <c r="D2594" s="7">
        <v>0.20543500000000001</v>
      </c>
      <c r="E2594" s="7">
        <v>0.43293500000000001</v>
      </c>
      <c r="F2594" s="7">
        <v>0.175953</v>
      </c>
      <c r="H2594" s="7">
        <v>0.375195</v>
      </c>
      <c r="I2594" s="7">
        <v>0.78125900000000004</v>
      </c>
      <c r="J2594" s="7">
        <v>0.33516899999999999</v>
      </c>
      <c r="L2594" s="7"/>
      <c r="M2594" s="7"/>
    </row>
    <row r="2595" spans="2:13" x14ac:dyDescent="0.25">
      <c r="B2595" s="6">
        <v>-123.75</v>
      </c>
      <c r="C2595" s="6">
        <v>42.6</v>
      </c>
      <c r="D2595" s="7">
        <v>0.214424</v>
      </c>
      <c r="E2595" s="7">
        <v>0.45155800000000001</v>
      </c>
      <c r="F2595" s="7">
        <v>0.18269299999999999</v>
      </c>
      <c r="H2595" s="7">
        <v>0.39225399999999999</v>
      </c>
      <c r="I2595" s="7">
        <v>0.81376300000000001</v>
      </c>
      <c r="J2595" s="7">
        <v>0.34570000000000001</v>
      </c>
      <c r="L2595" s="7"/>
      <c r="M2595" s="7"/>
    </row>
    <row r="2596" spans="2:13" x14ac:dyDescent="0.25">
      <c r="B2596" s="6">
        <v>-123.8</v>
      </c>
      <c r="C2596" s="6">
        <v>42.6</v>
      </c>
      <c r="D2596" s="7">
        <v>0.224109</v>
      </c>
      <c r="E2596" s="7">
        <v>0.47166599999999997</v>
      </c>
      <c r="F2596" s="7">
        <v>0.18999099999999999</v>
      </c>
      <c r="H2596" s="7">
        <v>0.40712399999999999</v>
      </c>
      <c r="I2596" s="7">
        <v>0.84698300000000004</v>
      </c>
      <c r="J2596" s="7">
        <v>0.356437</v>
      </c>
      <c r="L2596" s="7"/>
      <c r="M2596" s="7"/>
    </row>
    <row r="2597" spans="2:13" x14ac:dyDescent="0.25">
      <c r="B2597" s="6">
        <v>-123.85</v>
      </c>
      <c r="C2597" s="6">
        <v>42.6</v>
      </c>
      <c r="D2597" s="7">
        <v>0.23515900000000001</v>
      </c>
      <c r="E2597" s="7">
        <v>0.49449199999999999</v>
      </c>
      <c r="F2597" s="7">
        <v>0.198106</v>
      </c>
      <c r="H2597" s="7">
        <v>0.423985</v>
      </c>
      <c r="I2597" s="7">
        <v>0.88669399999999998</v>
      </c>
      <c r="J2597" s="7">
        <v>0.36885899999999999</v>
      </c>
      <c r="L2597" s="7"/>
      <c r="M2597" s="7"/>
    </row>
    <row r="2598" spans="2:13" x14ac:dyDescent="0.25">
      <c r="B2598" s="6">
        <v>-123.9</v>
      </c>
      <c r="C2598" s="6">
        <v>42.6</v>
      </c>
      <c r="D2598" s="7">
        <v>0.24735499999999999</v>
      </c>
      <c r="E2598" s="7">
        <v>0.51969799999999999</v>
      </c>
      <c r="F2598" s="7">
        <v>0.20701</v>
      </c>
      <c r="H2598" s="7">
        <v>0.44112899999999999</v>
      </c>
      <c r="I2598" s="7">
        <v>0.92784699999999998</v>
      </c>
      <c r="J2598" s="7">
        <v>0.38167400000000001</v>
      </c>
      <c r="L2598" s="7"/>
      <c r="M2598" s="7"/>
    </row>
    <row r="2599" spans="2:13" x14ac:dyDescent="0.25">
      <c r="B2599" s="6">
        <v>-123.95</v>
      </c>
      <c r="C2599" s="6">
        <v>42.6</v>
      </c>
      <c r="D2599" s="7">
        <v>0.26134600000000002</v>
      </c>
      <c r="E2599" s="7">
        <v>0.54856899999999997</v>
      </c>
      <c r="F2599" s="7">
        <v>0.21672</v>
      </c>
      <c r="H2599" s="7">
        <v>0.46212199999999998</v>
      </c>
      <c r="I2599" s="7">
        <v>0.97668200000000005</v>
      </c>
      <c r="J2599" s="7">
        <v>0.39666600000000002</v>
      </c>
      <c r="L2599" s="7"/>
      <c r="M2599" s="7"/>
    </row>
    <row r="2600" spans="2:13" x14ac:dyDescent="0.25">
      <c r="B2600" s="6">
        <v>-124</v>
      </c>
      <c r="C2600" s="6">
        <v>42.6</v>
      </c>
      <c r="D2600" s="7">
        <v>0.27703499999999998</v>
      </c>
      <c r="E2600" s="7">
        <v>0.58084800000000003</v>
      </c>
      <c r="F2600" s="7">
        <v>0.22532099999999999</v>
      </c>
      <c r="H2600" s="7">
        <v>0.483871</v>
      </c>
      <c r="I2600" s="7">
        <v>1.01783</v>
      </c>
      <c r="J2600" s="7">
        <v>0.41236</v>
      </c>
      <c r="L2600" s="7"/>
      <c r="M2600" s="7"/>
    </row>
    <row r="2601" spans="2:13" x14ac:dyDescent="0.25">
      <c r="B2601" s="6">
        <v>-124.05</v>
      </c>
      <c r="C2601" s="6">
        <v>42.6</v>
      </c>
      <c r="D2601" s="7">
        <v>0.293018</v>
      </c>
      <c r="E2601" s="7">
        <v>0.617811</v>
      </c>
      <c r="F2601" s="7">
        <v>0.23511699999999999</v>
      </c>
      <c r="H2601" s="7">
        <v>0.510714</v>
      </c>
      <c r="I2601" s="7">
        <v>1.0673699999999999</v>
      </c>
      <c r="J2601" s="7">
        <v>0.43088599999999999</v>
      </c>
      <c r="L2601" s="7"/>
      <c r="M2601" s="7"/>
    </row>
    <row r="2602" spans="2:13" x14ac:dyDescent="0.25">
      <c r="B2602" s="6">
        <v>-124.1</v>
      </c>
      <c r="C2602" s="6">
        <v>42.6</v>
      </c>
      <c r="D2602" s="7">
        <v>0.31090800000000002</v>
      </c>
      <c r="E2602" s="7">
        <v>0.66011500000000001</v>
      </c>
      <c r="F2602" s="7">
        <v>0.246812</v>
      </c>
      <c r="H2602" s="7">
        <v>0.53968799999999995</v>
      </c>
      <c r="I2602" s="7">
        <v>1.12188</v>
      </c>
      <c r="J2602" s="7">
        <v>0.450909</v>
      </c>
      <c r="L2602" s="7"/>
      <c r="M2602" s="7"/>
    </row>
    <row r="2603" spans="2:13" x14ac:dyDescent="0.25">
      <c r="B2603" s="6">
        <v>-124.15</v>
      </c>
      <c r="C2603" s="6">
        <v>42.6</v>
      </c>
      <c r="D2603" s="7">
        <v>0.33096900000000001</v>
      </c>
      <c r="E2603" s="7">
        <v>0.70056700000000005</v>
      </c>
      <c r="F2603" s="7">
        <v>0.25997100000000001</v>
      </c>
      <c r="H2603" s="7">
        <v>0.57106900000000005</v>
      </c>
      <c r="I2603" s="7">
        <v>1.1871100000000001</v>
      </c>
      <c r="J2603" s="7">
        <v>0.474522</v>
      </c>
      <c r="L2603" s="7"/>
      <c r="M2603" s="7"/>
    </row>
    <row r="2604" spans="2:13" x14ac:dyDescent="0.25">
      <c r="B2604" s="6">
        <v>-124.2</v>
      </c>
      <c r="C2604" s="6">
        <v>42.6</v>
      </c>
      <c r="D2604" s="7">
        <v>0.35431499999999999</v>
      </c>
      <c r="E2604" s="7">
        <v>0.74708200000000002</v>
      </c>
      <c r="F2604" s="7">
        <v>0.27512799999999998</v>
      </c>
      <c r="H2604" s="7">
        <v>0.60099999999999998</v>
      </c>
      <c r="I2604" s="7">
        <v>1.25857</v>
      </c>
      <c r="J2604" s="7">
        <v>0.49687700000000001</v>
      </c>
      <c r="L2604" s="7"/>
      <c r="M2604" s="7"/>
    </row>
    <row r="2605" spans="2:13" x14ac:dyDescent="0.25">
      <c r="B2605" s="6">
        <v>-124.25</v>
      </c>
      <c r="C2605" s="6">
        <v>42.6</v>
      </c>
      <c r="D2605" s="7">
        <v>0.38165900000000003</v>
      </c>
      <c r="E2605" s="7">
        <v>0.80195099999999997</v>
      </c>
      <c r="F2605" s="7">
        <v>0.29287200000000002</v>
      </c>
      <c r="H2605" s="7">
        <v>0.63676200000000005</v>
      </c>
      <c r="I2605" s="7">
        <v>1.3452500000000001</v>
      </c>
      <c r="J2605" s="7">
        <v>0.51914499999999997</v>
      </c>
      <c r="L2605" s="7"/>
      <c r="M2605" s="7"/>
    </row>
    <row r="2606" spans="2:13" x14ac:dyDescent="0.25">
      <c r="B2606" s="6">
        <v>-124.3</v>
      </c>
      <c r="C2606" s="6">
        <v>42.6</v>
      </c>
      <c r="D2606" s="7">
        <v>0.40988000000000002</v>
      </c>
      <c r="E2606" s="7">
        <v>0.86351500000000003</v>
      </c>
      <c r="F2606" s="7">
        <v>0.313027</v>
      </c>
      <c r="H2606" s="7">
        <v>0.67537599999999998</v>
      </c>
      <c r="I2606" s="7">
        <v>1.4396500000000001</v>
      </c>
      <c r="J2606" s="7">
        <v>0.543319</v>
      </c>
      <c r="L2606" s="7"/>
      <c r="M2606" s="7"/>
    </row>
    <row r="2607" spans="2:13" x14ac:dyDescent="0.25">
      <c r="B2607" s="6">
        <v>-124.35</v>
      </c>
      <c r="C2607" s="6">
        <v>42.6</v>
      </c>
      <c r="D2607" s="7">
        <v>0.43474099999999999</v>
      </c>
      <c r="E2607" s="7">
        <v>0.92458399999999996</v>
      </c>
      <c r="F2607" s="7">
        <v>0.33116200000000001</v>
      </c>
      <c r="H2607" s="7">
        <v>0.71340899999999996</v>
      </c>
      <c r="I2607" s="7">
        <v>1.51841</v>
      </c>
      <c r="J2607" s="7">
        <v>0.56730800000000003</v>
      </c>
      <c r="L2607" s="7"/>
      <c r="M2607" s="7"/>
    </row>
    <row r="2608" spans="2:13" x14ac:dyDescent="0.25">
      <c r="B2608" s="6">
        <v>-124.4</v>
      </c>
      <c r="C2608" s="6">
        <v>42.6</v>
      </c>
      <c r="D2608" s="7">
        <v>0.45572400000000002</v>
      </c>
      <c r="E2608" s="7">
        <v>0.97482199999999997</v>
      </c>
      <c r="F2608" s="7">
        <v>0.34464499999999998</v>
      </c>
      <c r="H2608" s="7">
        <v>0.74719199999999997</v>
      </c>
      <c r="I2608" s="7">
        <v>1.58203</v>
      </c>
      <c r="J2608" s="7">
        <v>0.58935300000000002</v>
      </c>
      <c r="L2608" s="7"/>
      <c r="M2608" s="7"/>
    </row>
    <row r="2609" spans="2:13" x14ac:dyDescent="0.25">
      <c r="B2609" s="6">
        <v>-124.45</v>
      </c>
      <c r="C2609" s="6">
        <v>42.6</v>
      </c>
      <c r="D2609" s="7">
        <v>0.46193600000000001</v>
      </c>
      <c r="E2609" s="7">
        <v>0.98652300000000004</v>
      </c>
      <c r="F2609" s="7">
        <v>0.34868900000000003</v>
      </c>
      <c r="H2609" s="7">
        <v>0.75999300000000003</v>
      </c>
      <c r="I2609" s="7">
        <v>1.60382</v>
      </c>
      <c r="J2609" s="7">
        <v>0.59797800000000001</v>
      </c>
      <c r="L2609" s="7"/>
      <c r="M2609" s="7"/>
    </row>
    <row r="2610" spans="2:13" x14ac:dyDescent="0.25">
      <c r="B2610" s="6">
        <v>-124.5</v>
      </c>
      <c r="C2610" s="6">
        <v>42.6</v>
      </c>
      <c r="D2610" s="7">
        <v>0.46057700000000001</v>
      </c>
      <c r="E2610" s="7">
        <v>0.98131599999999997</v>
      </c>
      <c r="F2610" s="7">
        <v>0.34760400000000002</v>
      </c>
      <c r="H2610" s="7">
        <v>0.76902300000000001</v>
      </c>
      <c r="I2610" s="7">
        <v>1.6133</v>
      </c>
      <c r="J2610" s="7">
        <v>0.60348400000000002</v>
      </c>
      <c r="L2610" s="7"/>
      <c r="M2610" s="7"/>
    </row>
    <row r="2611" spans="2:13" x14ac:dyDescent="0.25">
      <c r="B2611" s="6">
        <v>-124.55</v>
      </c>
      <c r="C2611" s="6">
        <v>42.6</v>
      </c>
      <c r="D2611" s="7">
        <v>0.45402399999999998</v>
      </c>
      <c r="E2611" s="7">
        <v>0.96312799999999998</v>
      </c>
      <c r="F2611" s="7">
        <v>0.34331400000000001</v>
      </c>
      <c r="H2611" s="7">
        <v>0.77297800000000005</v>
      </c>
      <c r="I2611" s="7">
        <v>1.6117699999999999</v>
      </c>
      <c r="J2611" s="7">
        <v>0.60567499999999996</v>
      </c>
      <c r="L2611" s="7"/>
      <c r="M2611" s="7"/>
    </row>
    <row r="2612" spans="2:13" x14ac:dyDescent="0.25">
      <c r="B2612" s="6">
        <v>-124.6</v>
      </c>
      <c r="C2612" s="6">
        <v>42.6</v>
      </c>
      <c r="D2612" s="7">
        <v>0.44828299999999999</v>
      </c>
      <c r="E2612" s="7">
        <v>0.94411900000000004</v>
      </c>
      <c r="F2612" s="7">
        <v>0.33952199999999999</v>
      </c>
      <c r="H2612" s="7">
        <v>0.77946199999999999</v>
      </c>
      <c r="I2612" s="7">
        <v>1.6153</v>
      </c>
      <c r="J2612" s="7">
        <v>0.60941299999999998</v>
      </c>
      <c r="L2612" s="7"/>
      <c r="M2612" s="7"/>
    </row>
    <row r="2613" spans="2:13" x14ac:dyDescent="0.25">
      <c r="B2613" s="6">
        <v>-124.65</v>
      </c>
      <c r="C2613" s="6">
        <v>42.6</v>
      </c>
      <c r="D2613" s="7">
        <v>0.44380900000000001</v>
      </c>
      <c r="E2613" s="7">
        <v>0.92842400000000003</v>
      </c>
      <c r="F2613" s="7">
        <v>0.336509</v>
      </c>
      <c r="H2613" s="7">
        <v>0.78481100000000004</v>
      </c>
      <c r="I2613" s="7">
        <v>1.62063</v>
      </c>
      <c r="J2613" s="7">
        <v>0.61314400000000002</v>
      </c>
      <c r="L2613" s="7"/>
      <c r="M2613" s="7"/>
    </row>
    <row r="2614" spans="2:13" x14ac:dyDescent="0.25">
      <c r="B2614" s="6">
        <v>-124.7</v>
      </c>
      <c r="C2614" s="6">
        <v>42.6</v>
      </c>
      <c r="D2614" s="7">
        <v>0.44151000000000001</v>
      </c>
      <c r="E2614" s="7">
        <v>0.91798500000000005</v>
      </c>
      <c r="F2614" s="7">
        <v>0.33480399999999999</v>
      </c>
      <c r="H2614" s="7">
        <v>0.79145799999999999</v>
      </c>
      <c r="I2614" s="7">
        <v>1.63063</v>
      </c>
      <c r="J2614" s="7">
        <v>0.61799899999999997</v>
      </c>
      <c r="L2614" s="7"/>
      <c r="M2614" s="7"/>
    </row>
    <row r="2615" spans="2:13" x14ac:dyDescent="0.25">
      <c r="B2615" s="6">
        <v>-124.75</v>
      </c>
      <c r="C2615" s="6">
        <v>42.6</v>
      </c>
      <c r="D2615" s="7">
        <v>0.44094299999999997</v>
      </c>
      <c r="E2615" s="7">
        <v>0.91203000000000001</v>
      </c>
      <c r="F2615" s="7">
        <v>0.33416000000000001</v>
      </c>
      <c r="H2615" s="7">
        <v>0.79897899999999999</v>
      </c>
      <c r="I2615" s="7">
        <v>1.6440600000000001</v>
      </c>
      <c r="J2615" s="7">
        <v>0.62376299999999996</v>
      </c>
      <c r="L2615" s="7"/>
      <c r="M2615" s="7"/>
    </row>
    <row r="2616" spans="2:13" x14ac:dyDescent="0.25">
      <c r="B2616" s="6">
        <v>-124.8</v>
      </c>
      <c r="C2616" s="6">
        <v>42.6</v>
      </c>
      <c r="D2616" s="7">
        <v>0.440965</v>
      </c>
      <c r="E2616" s="7">
        <v>0.90724499999999997</v>
      </c>
      <c r="F2616" s="7">
        <v>0.33385900000000002</v>
      </c>
      <c r="H2616" s="7">
        <v>0.80681599999999998</v>
      </c>
      <c r="I2616" s="7">
        <v>1.6587700000000001</v>
      </c>
      <c r="J2616" s="7">
        <v>0.62985500000000005</v>
      </c>
      <c r="L2616" s="7"/>
      <c r="M2616" s="7"/>
    </row>
    <row r="2617" spans="2:13" x14ac:dyDescent="0.25">
      <c r="B2617" s="6">
        <v>-124.85</v>
      </c>
      <c r="C2617" s="6">
        <v>42.6</v>
      </c>
      <c r="D2617" s="7">
        <v>0.44215700000000002</v>
      </c>
      <c r="E2617" s="7">
        <v>0.906088</v>
      </c>
      <c r="F2617" s="7">
        <v>0.33428400000000003</v>
      </c>
      <c r="H2617" s="7">
        <v>0.81508700000000001</v>
      </c>
      <c r="I2617" s="7">
        <v>1.67544</v>
      </c>
      <c r="J2617" s="7">
        <v>0.63651500000000005</v>
      </c>
      <c r="L2617" s="7"/>
      <c r="M2617" s="7"/>
    </row>
    <row r="2618" spans="2:13" x14ac:dyDescent="0.25">
      <c r="B2618" s="6">
        <v>-124.9</v>
      </c>
      <c r="C2618" s="6">
        <v>42.6</v>
      </c>
      <c r="D2618" s="7">
        <v>0.44396600000000003</v>
      </c>
      <c r="E2618" s="7">
        <v>0.90646599999999999</v>
      </c>
      <c r="F2618" s="7">
        <v>0.33507900000000002</v>
      </c>
      <c r="H2618" s="7">
        <v>0.82367000000000001</v>
      </c>
      <c r="I2618" s="7">
        <v>1.6932400000000001</v>
      </c>
      <c r="J2618" s="7">
        <v>0.64350600000000002</v>
      </c>
      <c r="L2618" s="7"/>
      <c r="M2618" s="7"/>
    </row>
    <row r="2619" spans="2:13" x14ac:dyDescent="0.25">
      <c r="B2619" s="6">
        <v>-124.95</v>
      </c>
      <c r="C2619" s="6">
        <v>42.6</v>
      </c>
      <c r="D2619" s="7">
        <v>0.44672299999999998</v>
      </c>
      <c r="E2619" s="7">
        <v>0.90952500000000003</v>
      </c>
      <c r="F2619" s="7">
        <v>0.33639799999999997</v>
      </c>
      <c r="H2619" s="7">
        <v>0.83276099999999997</v>
      </c>
      <c r="I2619" s="7">
        <v>1.71288</v>
      </c>
      <c r="J2619" s="7">
        <v>0.651065</v>
      </c>
      <c r="L2619" s="7"/>
      <c r="M2619" s="7"/>
    </row>
    <row r="2620" spans="2:13" x14ac:dyDescent="0.25">
      <c r="B2620" s="6">
        <v>-125</v>
      </c>
      <c r="C2620" s="6">
        <v>42.6</v>
      </c>
      <c r="D2620" s="7">
        <v>0.450237</v>
      </c>
      <c r="E2620" s="7">
        <v>0.91474100000000003</v>
      </c>
      <c r="F2620" s="7">
        <v>0.338167</v>
      </c>
      <c r="H2620" s="7">
        <v>0.84212900000000002</v>
      </c>
      <c r="I2620" s="7">
        <v>1.7336499999999999</v>
      </c>
      <c r="J2620" s="7">
        <v>0.65892399999999995</v>
      </c>
      <c r="L2620" s="7"/>
      <c r="M2620" s="7"/>
    </row>
    <row r="2621" spans="2:13" x14ac:dyDescent="0.25">
      <c r="B2621" s="6">
        <v>-116.35</v>
      </c>
      <c r="C2621" s="6">
        <v>42.65</v>
      </c>
      <c r="D2621" s="7">
        <v>4.2647600000000001E-2</v>
      </c>
      <c r="E2621" s="7">
        <v>9.2359700000000003E-2</v>
      </c>
      <c r="F2621" s="7">
        <v>3.4095100000000003E-2</v>
      </c>
      <c r="H2621" s="7">
        <v>6.7348000000000005E-2</v>
      </c>
      <c r="I2621" s="7">
        <v>0.14825099999999999</v>
      </c>
      <c r="J2621" s="7">
        <v>4.90388E-2</v>
      </c>
      <c r="L2621" s="7"/>
      <c r="M2621" s="7"/>
    </row>
    <row r="2622" spans="2:13" x14ac:dyDescent="0.25">
      <c r="B2622" s="6">
        <v>-116.4</v>
      </c>
      <c r="C2622" s="6">
        <v>42.65</v>
      </c>
      <c r="D2622" s="7">
        <v>4.2727000000000001E-2</v>
      </c>
      <c r="E2622" s="7">
        <v>9.2498899999999995E-2</v>
      </c>
      <c r="F2622" s="7">
        <v>3.4163399999999997E-2</v>
      </c>
      <c r="H2622" s="7">
        <v>6.7438600000000001E-2</v>
      </c>
      <c r="I2622" s="7">
        <v>0.14840800000000001</v>
      </c>
      <c r="J2622" s="7">
        <v>4.9149900000000003E-2</v>
      </c>
      <c r="L2622" s="7"/>
      <c r="M2622" s="7"/>
    </row>
    <row r="2623" spans="2:13" x14ac:dyDescent="0.25">
      <c r="B2623" s="6">
        <v>-116.45</v>
      </c>
      <c r="C2623" s="6">
        <v>42.65</v>
      </c>
      <c r="D2623" s="7">
        <v>4.2828999999999999E-2</v>
      </c>
      <c r="E2623" s="7">
        <v>9.2688199999999998E-2</v>
      </c>
      <c r="F2623" s="7">
        <v>3.42364E-2</v>
      </c>
      <c r="H2623" s="7">
        <v>6.7559900000000006E-2</v>
      </c>
      <c r="I2623" s="7">
        <v>0.14863100000000001</v>
      </c>
      <c r="J2623" s="7">
        <v>4.9277000000000001E-2</v>
      </c>
      <c r="L2623" s="7"/>
      <c r="M2623" s="7"/>
    </row>
    <row r="2624" spans="2:13" x14ac:dyDescent="0.25">
      <c r="B2624" s="6">
        <v>-116.5</v>
      </c>
      <c r="C2624" s="6">
        <v>42.65</v>
      </c>
      <c r="D2624" s="7">
        <v>4.2944400000000001E-2</v>
      </c>
      <c r="E2624" s="7">
        <v>9.2907199999999995E-2</v>
      </c>
      <c r="F2624" s="7">
        <v>3.4309600000000003E-2</v>
      </c>
      <c r="H2624" s="7">
        <v>6.7701700000000004E-2</v>
      </c>
      <c r="I2624" s="7">
        <v>0.148899</v>
      </c>
      <c r="J2624" s="7">
        <v>4.9413100000000001E-2</v>
      </c>
      <c r="L2624" s="7"/>
      <c r="M2624" s="7"/>
    </row>
    <row r="2625" spans="2:13" x14ac:dyDescent="0.25">
      <c r="B2625" s="6">
        <v>-116.55</v>
      </c>
      <c r="C2625" s="6">
        <v>42.65</v>
      </c>
      <c r="D2625" s="7">
        <v>4.3085999999999999E-2</v>
      </c>
      <c r="E2625" s="7">
        <v>9.3184799999999998E-2</v>
      </c>
      <c r="F2625" s="7">
        <v>3.4399899999999997E-2</v>
      </c>
      <c r="H2625" s="7">
        <v>6.7881399999999995E-2</v>
      </c>
      <c r="I2625" s="7">
        <v>0.14924899999999999</v>
      </c>
      <c r="J2625" s="7">
        <v>4.9574300000000002E-2</v>
      </c>
      <c r="L2625" s="7"/>
      <c r="M2625" s="7"/>
    </row>
    <row r="2626" spans="2:13" x14ac:dyDescent="0.25">
      <c r="B2626" s="6">
        <v>-116.6</v>
      </c>
      <c r="C2626" s="6">
        <v>42.65</v>
      </c>
      <c r="D2626" s="7">
        <v>4.32431E-2</v>
      </c>
      <c r="E2626" s="7">
        <v>9.3496899999999994E-2</v>
      </c>
      <c r="F2626" s="7">
        <v>3.4506599999999998E-2</v>
      </c>
      <c r="H2626" s="7">
        <v>6.8087499999999995E-2</v>
      </c>
      <c r="I2626" s="7">
        <v>0.14965700000000001</v>
      </c>
      <c r="J2626" s="7">
        <v>4.9754899999999998E-2</v>
      </c>
      <c r="L2626" s="7"/>
      <c r="M2626" s="7"/>
    </row>
    <row r="2627" spans="2:13" x14ac:dyDescent="0.25">
      <c r="B2627" s="6">
        <v>-116.65</v>
      </c>
      <c r="C2627" s="6">
        <v>42.65</v>
      </c>
      <c r="D2627" s="7">
        <v>4.3429599999999999E-2</v>
      </c>
      <c r="E2627" s="7">
        <v>9.3874700000000005E-2</v>
      </c>
      <c r="F2627" s="7">
        <v>3.4616800000000003E-2</v>
      </c>
      <c r="H2627" s="7">
        <v>6.8338800000000005E-2</v>
      </c>
      <c r="I2627" s="7">
        <v>0.15016299999999999</v>
      </c>
      <c r="J2627" s="7">
        <v>4.99555E-2</v>
      </c>
      <c r="L2627" s="7"/>
      <c r="M2627" s="7"/>
    </row>
    <row r="2628" spans="2:13" x14ac:dyDescent="0.25">
      <c r="B2628" s="6">
        <v>-116.7</v>
      </c>
      <c r="C2628" s="6">
        <v>42.65</v>
      </c>
      <c r="D2628" s="7">
        <v>4.36338E-2</v>
      </c>
      <c r="E2628" s="7">
        <v>9.4292100000000004E-2</v>
      </c>
      <c r="F2628" s="7">
        <v>3.4748399999999999E-2</v>
      </c>
      <c r="H2628" s="7">
        <v>6.8623400000000001E-2</v>
      </c>
      <c r="I2628" s="7">
        <v>0.15074199999999999</v>
      </c>
      <c r="J2628" s="7">
        <v>5.0181499999999997E-2</v>
      </c>
      <c r="L2628" s="7"/>
      <c r="M2628" s="7"/>
    </row>
    <row r="2629" spans="2:13" x14ac:dyDescent="0.25">
      <c r="B2629" s="6">
        <v>-116.75</v>
      </c>
      <c r="C2629" s="6">
        <v>42.65</v>
      </c>
      <c r="D2629" s="7">
        <v>4.3871300000000002E-2</v>
      </c>
      <c r="E2629" s="7">
        <v>9.4783400000000004E-2</v>
      </c>
      <c r="F2629" s="7">
        <v>3.4893E-2</v>
      </c>
      <c r="H2629" s="7">
        <v>6.8962300000000004E-2</v>
      </c>
      <c r="I2629" s="7">
        <v>0.15143899999999999</v>
      </c>
      <c r="J2629" s="7">
        <v>5.0434199999999998E-2</v>
      </c>
      <c r="L2629" s="7"/>
      <c r="M2629" s="7"/>
    </row>
    <row r="2630" spans="2:13" x14ac:dyDescent="0.25">
      <c r="B2630" s="6">
        <v>-116.8</v>
      </c>
      <c r="C2630" s="6">
        <v>42.65</v>
      </c>
      <c r="D2630" s="7">
        <v>4.4129000000000002E-2</v>
      </c>
      <c r="E2630" s="7">
        <v>9.5319699999999993E-2</v>
      </c>
      <c r="F2630" s="7">
        <v>3.5052399999999997E-2</v>
      </c>
      <c r="H2630" s="7">
        <v>6.9342899999999999E-2</v>
      </c>
      <c r="I2630" s="7">
        <v>0.152228</v>
      </c>
      <c r="J2630" s="7">
        <v>5.0709900000000002E-2</v>
      </c>
      <c r="L2630" s="7"/>
      <c r="M2630" s="7"/>
    </row>
    <row r="2631" spans="2:13" x14ac:dyDescent="0.25">
      <c r="B2631" s="6">
        <v>-116.85</v>
      </c>
      <c r="C2631" s="6">
        <v>42.65</v>
      </c>
      <c r="D2631" s="7">
        <v>4.4422499999999997E-2</v>
      </c>
      <c r="E2631" s="7">
        <v>9.5936099999999996E-2</v>
      </c>
      <c r="F2631" s="7">
        <v>3.5230400000000002E-2</v>
      </c>
      <c r="H2631" s="7">
        <v>6.9786699999999993E-2</v>
      </c>
      <c r="I2631" s="7">
        <v>0.15315500000000001</v>
      </c>
      <c r="J2631" s="7">
        <v>5.1021900000000002E-2</v>
      </c>
      <c r="L2631" s="7"/>
      <c r="M2631" s="7"/>
    </row>
    <row r="2632" spans="2:13" x14ac:dyDescent="0.25">
      <c r="B2632" s="6">
        <v>-116.9</v>
      </c>
      <c r="C2632" s="6">
        <v>42.65</v>
      </c>
      <c r="D2632" s="7">
        <v>4.4737800000000001E-2</v>
      </c>
      <c r="E2632" s="7">
        <v>9.6601599999999996E-2</v>
      </c>
      <c r="F2632" s="7">
        <v>3.5417900000000002E-2</v>
      </c>
      <c r="H2632" s="7">
        <v>7.0280400000000007E-2</v>
      </c>
      <c r="I2632" s="7">
        <v>0.154193</v>
      </c>
      <c r="J2632" s="7">
        <v>5.1358599999999997E-2</v>
      </c>
      <c r="L2632" s="7"/>
      <c r="M2632" s="7"/>
    </row>
    <row r="2633" spans="2:13" x14ac:dyDescent="0.25">
      <c r="B2633" s="6">
        <v>-116.95</v>
      </c>
      <c r="C2633" s="6">
        <v>42.65</v>
      </c>
      <c r="D2633" s="7">
        <v>4.5104999999999999E-2</v>
      </c>
      <c r="E2633" s="7">
        <v>9.7381400000000007E-2</v>
      </c>
      <c r="F2633" s="7">
        <v>3.5661699999999998E-2</v>
      </c>
      <c r="H2633" s="7">
        <v>7.0863599999999999E-2</v>
      </c>
      <c r="I2633" s="7">
        <v>0.15542700000000001</v>
      </c>
      <c r="J2633" s="7">
        <v>5.17641E-2</v>
      </c>
      <c r="L2633" s="7"/>
      <c r="M2633" s="7"/>
    </row>
    <row r="2634" spans="2:13" x14ac:dyDescent="0.25">
      <c r="B2634" s="6">
        <v>-117</v>
      </c>
      <c r="C2634" s="6">
        <v>42.65</v>
      </c>
      <c r="D2634" s="7">
        <v>4.5482500000000002E-2</v>
      </c>
      <c r="E2634" s="7">
        <v>9.8186499999999996E-2</v>
      </c>
      <c r="F2634" s="7">
        <v>3.5894000000000002E-2</v>
      </c>
      <c r="H2634" s="7">
        <v>7.1487200000000001E-2</v>
      </c>
      <c r="I2634" s="7">
        <v>0.156753</v>
      </c>
      <c r="J2634" s="7">
        <v>5.2180499999999998E-2</v>
      </c>
      <c r="L2634" s="7"/>
      <c r="M2634" s="7"/>
    </row>
    <row r="2635" spans="2:13" x14ac:dyDescent="0.25">
      <c r="B2635" s="6">
        <v>-117.05</v>
      </c>
      <c r="C2635" s="6">
        <v>42.65</v>
      </c>
      <c r="D2635" s="7">
        <v>4.5903100000000002E-2</v>
      </c>
      <c r="E2635" s="7">
        <v>9.9088300000000004E-2</v>
      </c>
      <c r="F2635" s="7">
        <v>3.6144099999999998E-2</v>
      </c>
      <c r="H2635" s="7">
        <v>7.2193999999999994E-2</v>
      </c>
      <c r="I2635" s="7">
        <v>0.15826599999999999</v>
      </c>
      <c r="J2635" s="7">
        <v>5.2642799999999997E-2</v>
      </c>
      <c r="L2635" s="7"/>
      <c r="M2635" s="7"/>
    </row>
    <row r="2636" spans="2:13" x14ac:dyDescent="0.25">
      <c r="B2636" s="6">
        <v>-117.1</v>
      </c>
      <c r="C2636" s="6">
        <v>42.65</v>
      </c>
      <c r="D2636" s="7">
        <v>4.6348500000000001E-2</v>
      </c>
      <c r="E2636" s="7">
        <v>0.100046</v>
      </c>
      <c r="F2636" s="7">
        <v>3.6412899999999998E-2</v>
      </c>
      <c r="H2636" s="7">
        <v>7.2962799999999994E-2</v>
      </c>
      <c r="I2636" s="7">
        <v>0.15992100000000001</v>
      </c>
      <c r="J2636" s="7">
        <v>5.31446E-2</v>
      </c>
      <c r="L2636" s="7"/>
      <c r="M2636" s="7"/>
    </row>
    <row r="2637" spans="2:13" x14ac:dyDescent="0.25">
      <c r="B2637" s="6">
        <v>-117.15</v>
      </c>
      <c r="C2637" s="6">
        <v>42.65</v>
      </c>
      <c r="D2637" s="7">
        <v>4.6837200000000002E-2</v>
      </c>
      <c r="E2637" s="7">
        <v>0.101102</v>
      </c>
      <c r="F2637" s="7">
        <v>3.6697199999999999E-2</v>
      </c>
      <c r="H2637" s="7">
        <v>7.3814299999999999E-2</v>
      </c>
      <c r="I2637" s="7">
        <v>0.161768</v>
      </c>
      <c r="J2637" s="7">
        <v>5.3693499999999998E-2</v>
      </c>
      <c r="L2637" s="7"/>
      <c r="M2637" s="7"/>
    </row>
    <row r="2638" spans="2:13" x14ac:dyDescent="0.25">
      <c r="B2638" s="6">
        <v>-117.2</v>
      </c>
      <c r="C2638" s="6">
        <v>42.65</v>
      </c>
      <c r="D2638" s="7">
        <v>4.7351499999999998E-2</v>
      </c>
      <c r="E2638" s="7">
        <v>0.102216</v>
      </c>
      <c r="F2638" s="7">
        <v>3.7001399999999997E-2</v>
      </c>
      <c r="H2638" s="7">
        <v>7.4674699999999997E-2</v>
      </c>
      <c r="I2638" s="7">
        <v>0.16375200000000001</v>
      </c>
      <c r="J2638" s="7">
        <v>5.4281999999999997E-2</v>
      </c>
      <c r="L2638" s="7"/>
      <c r="M2638" s="7"/>
    </row>
    <row r="2639" spans="2:13" x14ac:dyDescent="0.25">
      <c r="B2639" s="6">
        <v>-117.25</v>
      </c>
      <c r="C2639" s="6">
        <v>42.65</v>
      </c>
      <c r="D2639" s="7">
        <v>4.7906499999999998E-2</v>
      </c>
      <c r="E2639" s="7">
        <v>0.103422</v>
      </c>
      <c r="F2639" s="7">
        <v>3.7326100000000001E-2</v>
      </c>
      <c r="H2639" s="7">
        <v>7.5603100000000006E-2</v>
      </c>
      <c r="I2639" s="7">
        <v>0.165904</v>
      </c>
      <c r="J2639" s="7">
        <v>5.4917599999999997E-2</v>
      </c>
      <c r="L2639" s="7"/>
      <c r="M2639" s="7"/>
    </row>
    <row r="2640" spans="2:13" x14ac:dyDescent="0.25">
      <c r="B2640" s="6">
        <v>-117.3</v>
      </c>
      <c r="C2640" s="6">
        <v>42.65</v>
      </c>
      <c r="D2640" s="7">
        <v>4.8484800000000002E-2</v>
      </c>
      <c r="E2640" s="7">
        <v>0.104682</v>
      </c>
      <c r="F2640" s="7">
        <v>3.7670599999999999E-2</v>
      </c>
      <c r="H2640" s="7">
        <v>7.6574500000000004E-2</v>
      </c>
      <c r="I2640" s="7">
        <v>0.168161</v>
      </c>
      <c r="J2640" s="7">
        <v>5.5582600000000003E-2</v>
      </c>
      <c r="L2640" s="7"/>
      <c r="M2640" s="7"/>
    </row>
    <row r="2641" spans="2:13" x14ac:dyDescent="0.25">
      <c r="B2641" s="6">
        <v>-117.35</v>
      </c>
      <c r="C2641" s="6">
        <v>42.65</v>
      </c>
      <c r="D2641" s="7">
        <v>4.9105599999999999E-2</v>
      </c>
      <c r="E2641" s="7">
        <v>0.10603700000000001</v>
      </c>
      <c r="F2641" s="7">
        <v>3.8033600000000001E-2</v>
      </c>
      <c r="H2641" s="7">
        <v>7.7605800000000003E-2</v>
      </c>
      <c r="I2641" s="7">
        <v>0.17056099999999999</v>
      </c>
      <c r="J2641" s="7">
        <v>5.6283899999999998E-2</v>
      </c>
      <c r="L2641" s="7"/>
      <c r="M2641" s="7"/>
    </row>
    <row r="2642" spans="2:13" x14ac:dyDescent="0.25">
      <c r="B2642" s="6">
        <v>-117.4</v>
      </c>
      <c r="C2642" s="6">
        <v>42.65</v>
      </c>
      <c r="D2642" s="7">
        <v>4.97487E-2</v>
      </c>
      <c r="E2642" s="7">
        <v>0.10744099999999999</v>
      </c>
      <c r="F2642" s="7">
        <v>3.8407200000000002E-2</v>
      </c>
      <c r="H2642" s="7">
        <v>7.8670400000000001E-2</v>
      </c>
      <c r="I2642" s="7">
        <v>0.173043</v>
      </c>
      <c r="J2642" s="7">
        <v>5.7003100000000001E-2</v>
      </c>
      <c r="L2642" s="7"/>
      <c r="M2642" s="7"/>
    </row>
    <row r="2643" spans="2:13" x14ac:dyDescent="0.25">
      <c r="B2643" s="6">
        <v>-117.45</v>
      </c>
      <c r="C2643" s="6">
        <v>42.65</v>
      </c>
      <c r="D2643" s="7">
        <v>5.0436099999999998E-2</v>
      </c>
      <c r="E2643" s="7">
        <v>0.108942</v>
      </c>
      <c r="F2643" s="7">
        <v>3.88026E-2</v>
      </c>
      <c r="H2643" s="7">
        <v>7.9792699999999994E-2</v>
      </c>
      <c r="I2643" s="7">
        <v>0.17566999999999999</v>
      </c>
      <c r="J2643" s="7">
        <v>5.7756799999999997E-2</v>
      </c>
      <c r="L2643" s="7"/>
      <c r="M2643" s="7"/>
    </row>
    <row r="2644" spans="2:13" x14ac:dyDescent="0.25">
      <c r="B2644" s="6">
        <v>-117.5</v>
      </c>
      <c r="C2644" s="6">
        <v>42.65</v>
      </c>
      <c r="D2644" s="7">
        <v>5.1154499999999999E-2</v>
      </c>
      <c r="E2644" s="7">
        <v>0.110509</v>
      </c>
      <c r="F2644" s="7">
        <v>3.9214600000000002E-2</v>
      </c>
      <c r="H2644" s="7">
        <v>8.0950300000000003E-2</v>
      </c>
      <c r="I2644" s="7">
        <v>0.178395</v>
      </c>
      <c r="J2644" s="7">
        <v>5.8527500000000003E-2</v>
      </c>
      <c r="L2644" s="7"/>
      <c r="M2644" s="7"/>
    </row>
    <row r="2645" spans="2:13" x14ac:dyDescent="0.25">
      <c r="B2645" s="6">
        <v>-117.55</v>
      </c>
      <c r="C2645" s="6">
        <v>42.65</v>
      </c>
      <c r="D2645" s="7">
        <v>5.1922500000000003E-2</v>
      </c>
      <c r="E2645" s="7">
        <v>0.112181</v>
      </c>
      <c r="F2645" s="7">
        <v>3.9660000000000001E-2</v>
      </c>
      <c r="H2645" s="7">
        <v>8.2154500000000005E-2</v>
      </c>
      <c r="I2645" s="7">
        <v>0.18124999999999999</v>
      </c>
      <c r="J2645" s="7">
        <v>5.9324000000000002E-2</v>
      </c>
      <c r="L2645" s="7"/>
      <c r="M2645" s="7"/>
    </row>
    <row r="2646" spans="2:13" x14ac:dyDescent="0.25">
      <c r="B2646" s="6">
        <v>-117.6</v>
      </c>
      <c r="C2646" s="6">
        <v>42.65</v>
      </c>
      <c r="D2646" s="7">
        <v>5.2719200000000001E-2</v>
      </c>
      <c r="E2646" s="7">
        <v>0.113917</v>
      </c>
      <c r="F2646" s="7">
        <v>4.0105700000000001E-2</v>
      </c>
      <c r="H2646" s="7">
        <v>8.3380399999999993E-2</v>
      </c>
      <c r="I2646" s="7">
        <v>0.18418899999999999</v>
      </c>
      <c r="J2646" s="7">
        <v>6.0126400000000003E-2</v>
      </c>
      <c r="L2646" s="7"/>
      <c r="M2646" s="7"/>
    </row>
    <row r="2647" spans="2:13" x14ac:dyDescent="0.25">
      <c r="B2647" s="6">
        <v>-117.65</v>
      </c>
      <c r="C2647" s="6">
        <v>42.65</v>
      </c>
      <c r="D2647" s="7">
        <v>5.3510299999999997E-2</v>
      </c>
      <c r="E2647" s="7">
        <v>0.115774</v>
      </c>
      <c r="F2647" s="7">
        <v>4.0583099999999997E-2</v>
      </c>
      <c r="H2647" s="7">
        <v>8.4669900000000006E-2</v>
      </c>
      <c r="I2647" s="7">
        <v>0.18732099999999999</v>
      </c>
      <c r="J2647" s="7">
        <v>6.0970299999999998E-2</v>
      </c>
      <c r="L2647" s="7"/>
      <c r="M2647" s="7"/>
    </row>
    <row r="2648" spans="2:13" x14ac:dyDescent="0.25">
      <c r="B2648" s="6">
        <v>-117.7</v>
      </c>
      <c r="C2648" s="6">
        <v>42.65</v>
      </c>
      <c r="D2648" s="7">
        <v>5.4347199999999998E-2</v>
      </c>
      <c r="E2648" s="7">
        <v>0.117755</v>
      </c>
      <c r="F2648" s="7">
        <v>4.1088199999999998E-2</v>
      </c>
      <c r="H2648" s="7">
        <v>8.6054500000000006E-2</v>
      </c>
      <c r="I2648" s="7">
        <v>0.19073300000000001</v>
      </c>
      <c r="J2648" s="7">
        <v>6.1868600000000003E-2</v>
      </c>
      <c r="L2648" s="7"/>
      <c r="M2648" s="7"/>
    </row>
    <row r="2649" spans="2:13" x14ac:dyDescent="0.25">
      <c r="B2649" s="6">
        <v>-117.75</v>
      </c>
      <c r="C2649" s="6">
        <v>42.65</v>
      </c>
      <c r="D2649" s="7">
        <v>5.5255800000000001E-2</v>
      </c>
      <c r="E2649" s="7">
        <v>0.119923</v>
      </c>
      <c r="F2649" s="7">
        <v>4.1640099999999999E-2</v>
      </c>
      <c r="H2649" s="7">
        <v>8.7592299999999998E-2</v>
      </c>
      <c r="I2649" s="7">
        <v>0.194303</v>
      </c>
      <c r="J2649" s="7">
        <v>6.2861399999999998E-2</v>
      </c>
      <c r="L2649" s="7"/>
      <c r="M2649" s="7"/>
    </row>
    <row r="2650" spans="2:13" x14ac:dyDescent="0.25">
      <c r="B2650" s="6">
        <v>-117.8</v>
      </c>
      <c r="C2650" s="6">
        <v>42.65</v>
      </c>
      <c r="D2650" s="7">
        <v>5.62087E-2</v>
      </c>
      <c r="E2650" s="7">
        <v>0.122211</v>
      </c>
      <c r="F2650" s="7">
        <v>4.2218100000000001E-2</v>
      </c>
      <c r="H2650" s="7">
        <v>8.9257400000000001E-2</v>
      </c>
      <c r="I2650" s="7">
        <v>0.197991</v>
      </c>
      <c r="J2650" s="7">
        <v>6.3927800000000007E-2</v>
      </c>
      <c r="L2650" s="7"/>
      <c r="M2650" s="7"/>
    </row>
    <row r="2651" spans="2:13" x14ac:dyDescent="0.25">
      <c r="B2651" s="6">
        <v>-117.85</v>
      </c>
      <c r="C2651" s="6">
        <v>42.65</v>
      </c>
      <c r="D2651" s="7">
        <v>5.7218900000000003E-2</v>
      </c>
      <c r="E2651" s="7">
        <v>0.124649</v>
      </c>
      <c r="F2651" s="7">
        <v>4.2832799999999997E-2</v>
      </c>
      <c r="H2651" s="7">
        <v>9.1089199999999995E-2</v>
      </c>
      <c r="I2651" s="7">
        <v>0.201991</v>
      </c>
      <c r="J2651" s="7">
        <v>6.5013299999999996E-2</v>
      </c>
      <c r="L2651" s="7"/>
      <c r="M2651" s="7"/>
    </row>
    <row r="2652" spans="2:13" x14ac:dyDescent="0.25">
      <c r="B2652" s="6">
        <v>-117.9</v>
      </c>
      <c r="C2652" s="6">
        <v>42.65</v>
      </c>
      <c r="D2652" s="7">
        <v>5.8303500000000001E-2</v>
      </c>
      <c r="E2652" s="7">
        <v>0.12726100000000001</v>
      </c>
      <c r="F2652" s="7">
        <v>4.34615E-2</v>
      </c>
      <c r="H2652" s="7">
        <v>9.3194299999999994E-2</v>
      </c>
      <c r="I2652" s="7">
        <v>0.20651700000000001</v>
      </c>
      <c r="J2652" s="7">
        <v>6.6208100000000006E-2</v>
      </c>
      <c r="L2652" s="7"/>
      <c r="M2652" s="7"/>
    </row>
    <row r="2653" spans="2:13" x14ac:dyDescent="0.25">
      <c r="B2653" s="6">
        <v>-117.95</v>
      </c>
      <c r="C2653" s="6">
        <v>42.65</v>
      </c>
      <c r="D2653" s="7">
        <v>5.9416099999999999E-2</v>
      </c>
      <c r="E2653" s="7">
        <v>0.129719</v>
      </c>
      <c r="F2653" s="7">
        <v>4.4116599999999999E-2</v>
      </c>
      <c r="H2653" s="7">
        <v>9.5518699999999998E-2</v>
      </c>
      <c r="I2653" s="7">
        <v>0.21143799999999999</v>
      </c>
      <c r="J2653" s="7">
        <v>6.7513699999999996E-2</v>
      </c>
      <c r="L2653" s="7"/>
      <c r="M2653" s="7"/>
    </row>
    <row r="2654" spans="2:13" x14ac:dyDescent="0.25">
      <c r="B2654" s="6">
        <v>-118</v>
      </c>
      <c r="C2654" s="6">
        <v>42.65</v>
      </c>
      <c r="D2654" s="7">
        <v>6.06808E-2</v>
      </c>
      <c r="E2654" s="7">
        <v>0.13240499999999999</v>
      </c>
      <c r="F2654" s="7">
        <v>4.4847199999999997E-2</v>
      </c>
      <c r="H2654" s="7">
        <v>9.8445199999999997E-2</v>
      </c>
      <c r="I2654" s="7">
        <v>0.21759100000000001</v>
      </c>
      <c r="J2654" s="7">
        <v>6.9083800000000001E-2</v>
      </c>
      <c r="L2654" s="7"/>
      <c r="M2654" s="7"/>
    </row>
    <row r="2655" spans="2:13" x14ac:dyDescent="0.25">
      <c r="B2655" s="6">
        <v>-118.05</v>
      </c>
      <c r="C2655" s="6">
        <v>42.65</v>
      </c>
      <c r="D2655" s="7">
        <v>6.1874199999999997E-2</v>
      </c>
      <c r="E2655" s="7">
        <v>0.134931</v>
      </c>
      <c r="F2655" s="7">
        <v>4.5596699999999997E-2</v>
      </c>
      <c r="H2655" s="7">
        <v>0.101615</v>
      </c>
      <c r="I2655" s="7">
        <v>0.22421199999999999</v>
      </c>
      <c r="J2655" s="7">
        <v>7.0816299999999999E-2</v>
      </c>
      <c r="L2655" s="7"/>
      <c r="M2655" s="7"/>
    </row>
    <row r="2656" spans="2:13" x14ac:dyDescent="0.25">
      <c r="B2656" s="6">
        <v>-118.1</v>
      </c>
      <c r="C2656" s="6">
        <v>42.65</v>
      </c>
      <c r="D2656" s="7">
        <v>6.3094499999999998E-2</v>
      </c>
      <c r="E2656" s="7">
        <v>0.13752500000000001</v>
      </c>
      <c r="F2656" s="7">
        <v>4.6388499999999999E-2</v>
      </c>
      <c r="H2656" s="7">
        <v>0.105058</v>
      </c>
      <c r="I2656" s="7">
        <v>0.23213600000000001</v>
      </c>
      <c r="J2656" s="7">
        <v>7.2866500000000001E-2</v>
      </c>
      <c r="L2656" s="7"/>
      <c r="M2656" s="7"/>
    </row>
    <row r="2657" spans="2:13" x14ac:dyDescent="0.25">
      <c r="B2657" s="6">
        <v>-118.15</v>
      </c>
      <c r="C2657" s="6">
        <v>42.65</v>
      </c>
      <c r="D2657" s="7">
        <v>6.4286399999999994E-2</v>
      </c>
      <c r="E2657" s="7">
        <v>0.14008699999999999</v>
      </c>
      <c r="F2657" s="7">
        <v>4.7207399999999997E-2</v>
      </c>
      <c r="H2657" s="7">
        <v>0.10886800000000001</v>
      </c>
      <c r="I2657" s="7">
        <v>0.241457</v>
      </c>
      <c r="J2657" s="7">
        <v>7.5282100000000005E-2</v>
      </c>
      <c r="L2657" s="7"/>
      <c r="M2657" s="7"/>
    </row>
    <row r="2658" spans="2:13" x14ac:dyDescent="0.25">
      <c r="B2658" s="6">
        <v>-118.2</v>
      </c>
      <c r="C2658" s="6">
        <v>42.65</v>
      </c>
      <c r="D2658" s="7">
        <v>6.5391900000000003E-2</v>
      </c>
      <c r="E2658" s="7">
        <v>0.14252899999999999</v>
      </c>
      <c r="F2658" s="7">
        <v>4.8058999999999998E-2</v>
      </c>
      <c r="H2658" s="7">
        <v>0.1134</v>
      </c>
      <c r="I2658" s="7">
        <v>0.25245400000000001</v>
      </c>
      <c r="J2658" s="7">
        <v>7.8153500000000001E-2</v>
      </c>
      <c r="L2658" s="7"/>
      <c r="M2658" s="7"/>
    </row>
    <row r="2659" spans="2:13" x14ac:dyDescent="0.25">
      <c r="B2659" s="6">
        <v>-118.25</v>
      </c>
      <c r="C2659" s="6">
        <v>42.65</v>
      </c>
      <c r="D2659" s="7">
        <v>6.6321900000000003E-2</v>
      </c>
      <c r="E2659" s="7">
        <v>0.14466499999999999</v>
      </c>
      <c r="F2659" s="7">
        <v>4.8885600000000001E-2</v>
      </c>
      <c r="H2659" s="7">
        <v>0.118615</v>
      </c>
      <c r="I2659" s="7">
        <v>0.26480399999999998</v>
      </c>
      <c r="J2659" s="7">
        <v>8.1477900000000006E-2</v>
      </c>
      <c r="L2659" s="7"/>
      <c r="M2659" s="7"/>
    </row>
    <row r="2660" spans="2:13" x14ac:dyDescent="0.25">
      <c r="B2660" s="6">
        <v>-118.3</v>
      </c>
      <c r="C2660" s="6">
        <v>42.65</v>
      </c>
      <c r="D2660" s="7">
        <v>6.7040600000000006E-2</v>
      </c>
      <c r="E2660" s="7">
        <v>0.14638999999999999</v>
      </c>
      <c r="F2660" s="7">
        <v>4.9636199999999998E-2</v>
      </c>
      <c r="H2660" s="7">
        <v>0.12413200000000001</v>
      </c>
      <c r="I2660" s="7">
        <v>0.27733200000000002</v>
      </c>
      <c r="J2660" s="7">
        <v>8.4995899999999999E-2</v>
      </c>
      <c r="L2660" s="7"/>
      <c r="M2660" s="7"/>
    </row>
    <row r="2661" spans="2:13" x14ac:dyDescent="0.25">
      <c r="B2661" s="6">
        <v>-118.35</v>
      </c>
      <c r="C2661" s="6">
        <v>42.65</v>
      </c>
      <c r="D2661" s="7">
        <v>6.7519499999999996E-2</v>
      </c>
      <c r="E2661" s="7">
        <v>0.14757899999999999</v>
      </c>
      <c r="F2661" s="7">
        <v>5.02371E-2</v>
      </c>
      <c r="H2661" s="7">
        <v>0.12879199999999999</v>
      </c>
      <c r="I2661" s="7">
        <v>0.28744500000000001</v>
      </c>
      <c r="J2661" s="7">
        <v>8.8057099999999999E-2</v>
      </c>
      <c r="L2661" s="7"/>
      <c r="M2661" s="7"/>
    </row>
    <row r="2662" spans="2:13" x14ac:dyDescent="0.25">
      <c r="B2662" s="6">
        <v>-118.4</v>
      </c>
      <c r="C2662" s="6">
        <v>42.65</v>
      </c>
      <c r="D2662" s="7">
        <v>6.7808300000000002E-2</v>
      </c>
      <c r="E2662" s="7">
        <v>0.14829600000000001</v>
      </c>
      <c r="F2662" s="7">
        <v>5.0676600000000002E-2</v>
      </c>
      <c r="H2662" s="7">
        <v>0.13167699999999999</v>
      </c>
      <c r="I2662" s="7">
        <v>0.29376200000000002</v>
      </c>
      <c r="J2662" s="7">
        <v>9.0057600000000002E-2</v>
      </c>
      <c r="L2662" s="7"/>
      <c r="M2662" s="7"/>
    </row>
    <row r="2663" spans="2:13" x14ac:dyDescent="0.25">
      <c r="B2663" s="6">
        <v>-118.45</v>
      </c>
      <c r="C2663" s="6">
        <v>42.65</v>
      </c>
      <c r="D2663" s="7">
        <v>6.7957699999999996E-2</v>
      </c>
      <c r="E2663" s="7">
        <v>0.14863599999999999</v>
      </c>
      <c r="F2663" s="7">
        <v>5.09661E-2</v>
      </c>
      <c r="H2663" s="7">
        <v>0.13248299999999999</v>
      </c>
      <c r="I2663" s="7">
        <v>0.29554799999999998</v>
      </c>
      <c r="J2663" s="7">
        <v>9.0831800000000004E-2</v>
      </c>
      <c r="L2663" s="7"/>
      <c r="M2663" s="7"/>
    </row>
    <row r="2664" spans="2:13" x14ac:dyDescent="0.25">
      <c r="B2664" s="6">
        <v>-118.5</v>
      </c>
      <c r="C2664" s="6">
        <v>42.65</v>
      </c>
      <c r="D2664" s="7">
        <v>6.80066E-2</v>
      </c>
      <c r="E2664" s="7">
        <v>0.14869499999999999</v>
      </c>
      <c r="F2664" s="7">
        <v>5.11256E-2</v>
      </c>
      <c r="H2664" s="7">
        <v>0.131546</v>
      </c>
      <c r="I2664" s="7">
        <v>0.29318499999999997</v>
      </c>
      <c r="J2664" s="7">
        <v>9.0497800000000003E-2</v>
      </c>
      <c r="L2664" s="7"/>
      <c r="M2664" s="7"/>
    </row>
    <row r="2665" spans="2:13" x14ac:dyDescent="0.25">
      <c r="B2665" s="6">
        <v>-118.55</v>
      </c>
      <c r="C2665" s="6">
        <v>42.65</v>
      </c>
      <c r="D2665" s="7">
        <v>6.7903400000000003E-2</v>
      </c>
      <c r="E2665" s="7">
        <v>0.14832400000000001</v>
      </c>
      <c r="F2665" s="7">
        <v>5.1142399999999998E-2</v>
      </c>
      <c r="H2665" s="7">
        <v>0.127667</v>
      </c>
      <c r="I2665" s="7">
        <v>0.28459200000000001</v>
      </c>
      <c r="J2665" s="7">
        <v>8.8302199999999997E-2</v>
      </c>
      <c r="L2665" s="7"/>
      <c r="M2665" s="7"/>
    </row>
    <row r="2666" spans="2:13" x14ac:dyDescent="0.25">
      <c r="B2666" s="6">
        <v>-118.6</v>
      </c>
      <c r="C2666" s="6">
        <v>42.65</v>
      </c>
      <c r="D2666" s="7">
        <v>6.7616800000000005E-2</v>
      </c>
      <c r="E2666" s="7">
        <v>0.147507</v>
      </c>
      <c r="F2666" s="7">
        <v>5.0919899999999997E-2</v>
      </c>
      <c r="H2666" s="7">
        <v>0.122389</v>
      </c>
      <c r="I2666" s="7">
        <v>0.27299099999999998</v>
      </c>
      <c r="J2666" s="7">
        <v>8.5266300000000003E-2</v>
      </c>
      <c r="L2666" s="7"/>
      <c r="M2666" s="7"/>
    </row>
    <row r="2667" spans="2:13" x14ac:dyDescent="0.25">
      <c r="B2667" s="6">
        <v>-118.65</v>
      </c>
      <c r="C2667" s="6">
        <v>42.65</v>
      </c>
      <c r="D2667" s="7">
        <v>6.7123000000000002E-2</v>
      </c>
      <c r="E2667" s="7">
        <v>0.146227</v>
      </c>
      <c r="F2667" s="7">
        <v>5.05513E-2</v>
      </c>
      <c r="H2667" s="7">
        <v>0.116798</v>
      </c>
      <c r="I2667" s="7">
        <v>0.260079</v>
      </c>
      <c r="J2667" s="7">
        <v>8.2059900000000005E-2</v>
      </c>
      <c r="L2667" s="7"/>
      <c r="M2667" s="7"/>
    </row>
    <row r="2668" spans="2:13" x14ac:dyDescent="0.25">
      <c r="B2668" s="6">
        <v>-118.7</v>
      </c>
      <c r="C2668" s="6">
        <v>42.65</v>
      </c>
      <c r="D2668" s="7">
        <v>6.6482299999999994E-2</v>
      </c>
      <c r="E2668" s="7">
        <v>0.144677</v>
      </c>
      <c r="F2668" s="7">
        <v>5.01466E-2</v>
      </c>
      <c r="H2668" s="7">
        <v>0.111952</v>
      </c>
      <c r="I2668" s="7">
        <v>0.248525</v>
      </c>
      <c r="J2668" s="7">
        <v>7.9348699999999994E-2</v>
      </c>
      <c r="L2668" s="7"/>
      <c r="M2668" s="7"/>
    </row>
    <row r="2669" spans="2:13" x14ac:dyDescent="0.25">
      <c r="B2669" s="6">
        <v>-118.75</v>
      </c>
      <c r="C2669" s="6">
        <v>42.65</v>
      </c>
      <c r="D2669" s="7">
        <v>6.5836099999999995E-2</v>
      </c>
      <c r="E2669" s="7">
        <v>0.14318700000000001</v>
      </c>
      <c r="F2669" s="7">
        <v>4.9807499999999998E-2</v>
      </c>
      <c r="H2669" s="7">
        <v>0.108211</v>
      </c>
      <c r="I2669" s="7">
        <v>0.23948700000000001</v>
      </c>
      <c r="J2669" s="7">
        <v>7.7349299999999996E-2</v>
      </c>
      <c r="L2669" s="7"/>
      <c r="M2669" s="7"/>
    </row>
    <row r="2670" spans="2:13" x14ac:dyDescent="0.25">
      <c r="B2670" s="6">
        <v>-118.8</v>
      </c>
      <c r="C2670" s="6">
        <v>42.65</v>
      </c>
      <c r="D2670" s="7">
        <v>6.5142500000000006E-2</v>
      </c>
      <c r="E2670" s="7">
        <v>0.14163000000000001</v>
      </c>
      <c r="F2670" s="7">
        <v>4.9482699999999998E-2</v>
      </c>
      <c r="H2670" s="7">
        <v>0.10489800000000001</v>
      </c>
      <c r="I2670" s="7">
        <v>0.231461</v>
      </c>
      <c r="J2670" s="7">
        <v>7.5621999999999995E-2</v>
      </c>
      <c r="L2670" s="7"/>
      <c r="M2670" s="7"/>
    </row>
    <row r="2671" spans="2:13" x14ac:dyDescent="0.25">
      <c r="B2671" s="6">
        <v>-118.85</v>
      </c>
      <c r="C2671" s="6">
        <v>42.65</v>
      </c>
      <c r="D2671" s="7">
        <v>6.4477999999999994E-2</v>
      </c>
      <c r="E2671" s="7">
        <v>0.14016100000000001</v>
      </c>
      <c r="F2671" s="7">
        <v>4.9198600000000002E-2</v>
      </c>
      <c r="H2671" s="7">
        <v>0.101993</v>
      </c>
      <c r="I2671" s="7">
        <v>0.22470799999999999</v>
      </c>
      <c r="J2671" s="7">
        <v>7.4231000000000005E-2</v>
      </c>
      <c r="L2671" s="7"/>
      <c r="M2671" s="7"/>
    </row>
    <row r="2672" spans="2:13" x14ac:dyDescent="0.25">
      <c r="B2672" s="6">
        <v>-118.9</v>
      </c>
      <c r="C2672" s="6">
        <v>42.65</v>
      </c>
      <c r="D2672" s="7">
        <v>6.3858499999999999E-2</v>
      </c>
      <c r="E2672" s="7">
        <v>0.13880799999999999</v>
      </c>
      <c r="F2672" s="7">
        <v>4.89659E-2</v>
      </c>
      <c r="H2672" s="7">
        <v>9.9366200000000002E-2</v>
      </c>
      <c r="I2672" s="7">
        <v>0.21904799999999999</v>
      </c>
      <c r="J2672" s="7">
        <v>7.3122699999999999E-2</v>
      </c>
      <c r="L2672" s="7"/>
      <c r="M2672" s="7"/>
    </row>
    <row r="2673" spans="2:13" x14ac:dyDescent="0.25">
      <c r="B2673" s="6">
        <v>-118.95</v>
      </c>
      <c r="C2673" s="6">
        <v>42.65</v>
      </c>
      <c r="D2673" s="7">
        <v>6.3398099999999999E-2</v>
      </c>
      <c r="E2673" s="7">
        <v>0.137793</v>
      </c>
      <c r="F2673" s="7">
        <v>4.8843999999999999E-2</v>
      </c>
      <c r="H2673" s="7">
        <v>9.74159E-2</v>
      </c>
      <c r="I2673" s="7">
        <v>0.21481</v>
      </c>
      <c r="J2673" s="7">
        <v>7.2379799999999994E-2</v>
      </c>
      <c r="L2673" s="7"/>
      <c r="M2673" s="7"/>
    </row>
    <row r="2674" spans="2:13" x14ac:dyDescent="0.25">
      <c r="B2674" s="6">
        <v>-119</v>
      </c>
      <c r="C2674" s="6">
        <v>42.65</v>
      </c>
      <c r="D2674" s="7">
        <v>6.3070000000000001E-2</v>
      </c>
      <c r="E2674" s="7">
        <v>0.137073</v>
      </c>
      <c r="F2674" s="7">
        <v>4.8797300000000002E-2</v>
      </c>
      <c r="H2674" s="7">
        <v>9.5938399999999993E-2</v>
      </c>
      <c r="I2674" s="7">
        <v>0.21159800000000001</v>
      </c>
      <c r="J2674" s="7">
        <v>7.1865200000000004E-2</v>
      </c>
      <c r="L2674" s="7"/>
      <c r="M2674" s="7"/>
    </row>
    <row r="2675" spans="2:13" x14ac:dyDescent="0.25">
      <c r="B2675" s="6">
        <v>-119.05</v>
      </c>
      <c r="C2675" s="6">
        <v>42.65</v>
      </c>
      <c r="D2675" s="7">
        <v>6.2910999999999995E-2</v>
      </c>
      <c r="E2675" s="7">
        <v>0.136714</v>
      </c>
      <c r="F2675" s="7">
        <v>4.8842299999999998E-2</v>
      </c>
      <c r="H2675" s="7">
        <v>9.4965300000000002E-2</v>
      </c>
      <c r="I2675" s="7">
        <v>0.209454</v>
      </c>
      <c r="J2675" s="7">
        <v>7.1607100000000007E-2</v>
      </c>
      <c r="L2675" s="7"/>
      <c r="M2675" s="7"/>
    </row>
    <row r="2676" spans="2:13" x14ac:dyDescent="0.25">
      <c r="B2676" s="6">
        <v>-119.1</v>
      </c>
      <c r="C2676" s="6">
        <v>42.65</v>
      </c>
      <c r="D2676" s="7">
        <v>6.2893500000000005E-2</v>
      </c>
      <c r="E2676" s="7">
        <v>0.13666</v>
      </c>
      <c r="F2676" s="7">
        <v>4.8967799999999999E-2</v>
      </c>
      <c r="H2676" s="7">
        <v>9.4397200000000001E-2</v>
      </c>
      <c r="I2676" s="7">
        <v>0.20818300000000001</v>
      </c>
      <c r="J2676" s="7">
        <v>7.1554999999999994E-2</v>
      </c>
      <c r="L2676" s="7"/>
      <c r="M2676" s="7"/>
    </row>
    <row r="2677" spans="2:13" x14ac:dyDescent="0.25">
      <c r="B2677" s="6">
        <v>-119.15</v>
      </c>
      <c r="C2677" s="6">
        <v>42.65</v>
      </c>
      <c r="D2677" s="7">
        <v>6.3034499999999993E-2</v>
      </c>
      <c r="E2677" s="7">
        <v>0.13694700000000001</v>
      </c>
      <c r="F2677" s="7">
        <v>4.9183699999999997E-2</v>
      </c>
      <c r="H2677" s="7">
        <v>9.4232399999999994E-2</v>
      </c>
      <c r="I2677" s="7">
        <v>0.207785</v>
      </c>
      <c r="J2677" s="7">
        <v>7.1714399999999998E-2</v>
      </c>
      <c r="L2677" s="7"/>
      <c r="M2677" s="7"/>
    </row>
    <row r="2678" spans="2:13" x14ac:dyDescent="0.25">
      <c r="B2678" s="6">
        <v>-119.2</v>
      </c>
      <c r="C2678" s="6">
        <v>42.65</v>
      </c>
      <c r="D2678" s="7">
        <v>6.3325500000000007E-2</v>
      </c>
      <c r="E2678" s="7">
        <v>0.13755999999999999</v>
      </c>
      <c r="F2678" s="7">
        <v>4.94823E-2</v>
      </c>
      <c r="H2678" s="7">
        <v>9.4432199999999994E-2</v>
      </c>
      <c r="I2678" s="7">
        <v>0.20819499999999999</v>
      </c>
      <c r="J2678" s="7">
        <v>7.20605E-2</v>
      </c>
      <c r="L2678" s="7"/>
      <c r="M2678" s="7"/>
    </row>
    <row r="2679" spans="2:13" x14ac:dyDescent="0.25">
      <c r="B2679" s="6">
        <v>-119.25</v>
      </c>
      <c r="C2679" s="6">
        <v>42.65</v>
      </c>
      <c r="D2679" s="7">
        <v>6.3782500000000006E-2</v>
      </c>
      <c r="E2679" s="7">
        <v>0.13852700000000001</v>
      </c>
      <c r="F2679" s="7">
        <v>4.9874399999999999E-2</v>
      </c>
      <c r="H2679" s="7">
        <v>9.5013500000000001E-2</v>
      </c>
      <c r="I2679" s="7">
        <v>0.20944299999999999</v>
      </c>
      <c r="J2679" s="7">
        <v>7.2613200000000003E-2</v>
      </c>
      <c r="L2679" s="7"/>
      <c r="M2679" s="7"/>
    </row>
    <row r="2680" spans="2:13" x14ac:dyDescent="0.25">
      <c r="B2680" s="6">
        <v>-119.3</v>
      </c>
      <c r="C2680" s="6">
        <v>42.65</v>
      </c>
      <c r="D2680" s="7">
        <v>6.4395999999999995E-2</v>
      </c>
      <c r="E2680" s="7">
        <v>0.13983899999999999</v>
      </c>
      <c r="F2680" s="7">
        <v>5.0354299999999998E-2</v>
      </c>
      <c r="H2680" s="7">
        <v>9.5951400000000006E-2</v>
      </c>
      <c r="I2680" s="7">
        <v>0.21149200000000001</v>
      </c>
      <c r="J2680" s="7">
        <v>7.3358699999999999E-2</v>
      </c>
      <c r="L2680" s="7"/>
      <c r="M2680" s="7"/>
    </row>
    <row r="2681" spans="2:13" x14ac:dyDescent="0.25">
      <c r="B2681" s="6">
        <v>-119.35</v>
      </c>
      <c r="C2681" s="6">
        <v>42.65</v>
      </c>
      <c r="D2681" s="7">
        <v>6.5188899999999994E-2</v>
      </c>
      <c r="E2681" s="7">
        <v>0.141539</v>
      </c>
      <c r="F2681" s="7">
        <v>5.0937000000000003E-2</v>
      </c>
      <c r="H2681" s="7">
        <v>9.7271899999999994E-2</v>
      </c>
      <c r="I2681" s="7">
        <v>0.21439800000000001</v>
      </c>
      <c r="J2681" s="7">
        <v>7.4324500000000002E-2</v>
      </c>
      <c r="L2681" s="7"/>
      <c r="M2681" s="7"/>
    </row>
    <row r="2682" spans="2:13" x14ac:dyDescent="0.25">
      <c r="B2682" s="6">
        <v>-119.4</v>
      </c>
      <c r="C2682" s="6">
        <v>42.65</v>
      </c>
      <c r="D2682" s="7">
        <v>6.6144700000000001E-2</v>
      </c>
      <c r="E2682" s="7">
        <v>0.14360200000000001</v>
      </c>
      <c r="F2682" s="7">
        <v>5.1610000000000003E-2</v>
      </c>
      <c r="H2682" s="7">
        <v>9.8946699999999999E-2</v>
      </c>
      <c r="I2682" s="7">
        <v>0.21811700000000001</v>
      </c>
      <c r="J2682" s="7">
        <v>7.5495900000000005E-2</v>
      </c>
      <c r="L2682" s="7"/>
      <c r="M2682" s="7"/>
    </row>
    <row r="2683" spans="2:13" x14ac:dyDescent="0.25">
      <c r="B2683" s="6">
        <v>-119.45</v>
      </c>
      <c r="C2683" s="6">
        <v>42.65</v>
      </c>
      <c r="D2683" s="7">
        <v>6.72846E-2</v>
      </c>
      <c r="E2683" s="7">
        <v>0.146066</v>
      </c>
      <c r="F2683" s="7">
        <v>5.2391300000000002E-2</v>
      </c>
      <c r="H2683" s="7">
        <v>0.100995</v>
      </c>
      <c r="I2683" s="7">
        <v>0.222692</v>
      </c>
      <c r="J2683" s="7">
        <v>7.68982E-2</v>
      </c>
      <c r="L2683" s="7"/>
      <c r="M2683" s="7"/>
    </row>
    <row r="2684" spans="2:13" x14ac:dyDescent="0.25">
      <c r="B2684" s="6">
        <v>-119.5</v>
      </c>
      <c r="C2684" s="6">
        <v>42.65</v>
      </c>
      <c r="D2684" s="7">
        <v>6.8579299999999996E-2</v>
      </c>
      <c r="E2684" s="7">
        <v>0.14887300000000001</v>
      </c>
      <c r="F2684" s="7">
        <v>5.3258199999999999E-2</v>
      </c>
      <c r="H2684" s="7">
        <v>0.10331899999999999</v>
      </c>
      <c r="I2684" s="7">
        <v>0.22795699999999999</v>
      </c>
      <c r="J2684" s="7">
        <v>7.8481499999999996E-2</v>
      </c>
      <c r="L2684" s="7"/>
      <c r="M2684" s="7"/>
    </row>
    <row r="2685" spans="2:13" x14ac:dyDescent="0.25">
      <c r="B2685" s="6">
        <v>-119.55</v>
      </c>
      <c r="C2685" s="6">
        <v>42.65</v>
      </c>
      <c r="D2685" s="7">
        <v>7.0101300000000005E-2</v>
      </c>
      <c r="E2685" s="7">
        <v>0.152171</v>
      </c>
      <c r="F2685" s="7">
        <v>5.4257100000000003E-2</v>
      </c>
      <c r="H2685" s="7">
        <v>0.105976</v>
      </c>
      <c r="I2685" s="7">
        <v>0.23430899999999999</v>
      </c>
      <c r="J2685" s="7">
        <v>8.0371499999999998E-2</v>
      </c>
      <c r="L2685" s="7"/>
      <c r="M2685" s="7"/>
    </row>
    <row r="2686" spans="2:13" x14ac:dyDescent="0.25">
      <c r="B2686" s="6">
        <v>-119.6</v>
      </c>
      <c r="C2686" s="6">
        <v>42.65</v>
      </c>
      <c r="D2686" s="7">
        <v>7.1803099999999995E-2</v>
      </c>
      <c r="E2686" s="7">
        <v>0.155858</v>
      </c>
      <c r="F2686" s="7">
        <v>5.5357000000000003E-2</v>
      </c>
      <c r="H2686" s="7">
        <v>0.108982</v>
      </c>
      <c r="I2686" s="7">
        <v>0.24149599999999999</v>
      </c>
      <c r="J2686" s="7">
        <v>8.2499199999999995E-2</v>
      </c>
      <c r="L2686" s="7"/>
      <c r="M2686" s="7"/>
    </row>
    <row r="2687" spans="2:13" x14ac:dyDescent="0.25">
      <c r="B2687" s="6">
        <v>-119.65</v>
      </c>
      <c r="C2687" s="6">
        <v>42.65</v>
      </c>
      <c r="D2687" s="7">
        <v>7.3706300000000002E-2</v>
      </c>
      <c r="E2687" s="7">
        <v>0.15995899999999999</v>
      </c>
      <c r="F2687" s="7">
        <v>5.6560699999999998E-2</v>
      </c>
      <c r="H2687" s="7">
        <v>0.112263</v>
      </c>
      <c r="I2687" s="7">
        <v>0.249338</v>
      </c>
      <c r="J2687" s="7">
        <v>8.4761500000000004E-2</v>
      </c>
      <c r="L2687" s="7"/>
      <c r="M2687" s="7"/>
    </row>
    <row r="2688" spans="2:13" x14ac:dyDescent="0.25">
      <c r="B2688" s="6">
        <v>-119.7</v>
      </c>
      <c r="C2688" s="6">
        <v>42.65</v>
      </c>
      <c r="D2688" s="7">
        <v>7.5701900000000003E-2</v>
      </c>
      <c r="E2688" s="7">
        <v>0.16461100000000001</v>
      </c>
      <c r="F2688" s="7">
        <v>5.7886600000000003E-2</v>
      </c>
      <c r="H2688" s="7">
        <v>0.11591</v>
      </c>
      <c r="I2688" s="7">
        <v>0.25809599999999999</v>
      </c>
      <c r="J2688" s="7">
        <v>8.7153800000000003E-2</v>
      </c>
      <c r="L2688" s="7"/>
      <c r="M2688" s="7"/>
    </row>
    <row r="2689" spans="2:13" x14ac:dyDescent="0.25">
      <c r="B2689" s="6">
        <v>-119.75</v>
      </c>
      <c r="C2689" s="6">
        <v>42.65</v>
      </c>
      <c r="D2689" s="7">
        <v>7.7862899999999999E-2</v>
      </c>
      <c r="E2689" s="7">
        <v>0.16970499999999999</v>
      </c>
      <c r="F2689" s="7">
        <v>5.9312499999999997E-2</v>
      </c>
      <c r="H2689" s="7">
        <v>0.119922</v>
      </c>
      <c r="I2689" s="7">
        <v>0.26785799999999998</v>
      </c>
      <c r="J2689" s="7">
        <v>8.9707800000000004E-2</v>
      </c>
      <c r="L2689" s="7"/>
      <c r="M2689" s="7"/>
    </row>
    <row r="2690" spans="2:13" x14ac:dyDescent="0.25">
      <c r="B2690" s="6">
        <v>-119.8</v>
      </c>
      <c r="C2690" s="6">
        <v>42.65</v>
      </c>
      <c r="D2690" s="7">
        <v>8.0328999999999998E-2</v>
      </c>
      <c r="E2690" s="7">
        <v>0.17554900000000001</v>
      </c>
      <c r="F2690" s="7">
        <v>6.0951100000000001E-2</v>
      </c>
      <c r="H2690" s="7">
        <v>0.12461899999999999</v>
      </c>
      <c r="I2690" s="7">
        <v>0.279447</v>
      </c>
      <c r="J2690" s="7">
        <v>9.2723E-2</v>
      </c>
      <c r="L2690" s="7"/>
      <c r="M2690" s="7"/>
    </row>
    <row r="2691" spans="2:13" x14ac:dyDescent="0.25">
      <c r="B2691" s="6">
        <v>-119.85</v>
      </c>
      <c r="C2691" s="6">
        <v>42.65</v>
      </c>
      <c r="D2691" s="7">
        <v>8.3064399999999997E-2</v>
      </c>
      <c r="E2691" s="7">
        <v>0.18202399999999999</v>
      </c>
      <c r="F2691" s="7">
        <v>6.27862E-2</v>
      </c>
      <c r="H2691" s="7">
        <v>0.13001499999999999</v>
      </c>
      <c r="I2691" s="7">
        <v>0.29230099999999998</v>
      </c>
      <c r="J2691" s="7">
        <v>9.6191200000000004E-2</v>
      </c>
      <c r="L2691" s="7"/>
      <c r="M2691" s="7"/>
    </row>
    <row r="2692" spans="2:13" x14ac:dyDescent="0.25">
      <c r="B2692" s="6">
        <v>-119.9</v>
      </c>
      <c r="C2692" s="6">
        <v>42.65</v>
      </c>
      <c r="D2692" s="7">
        <v>8.6175699999999994E-2</v>
      </c>
      <c r="E2692" s="7">
        <v>0.189333</v>
      </c>
      <c r="F2692" s="7">
        <v>6.4803700000000006E-2</v>
      </c>
      <c r="H2692" s="7">
        <v>0.136659</v>
      </c>
      <c r="I2692" s="7">
        <v>0.306334</v>
      </c>
      <c r="J2692" s="7">
        <v>9.9930599999999994E-2</v>
      </c>
      <c r="L2692" s="7"/>
      <c r="M2692" s="7"/>
    </row>
    <row r="2693" spans="2:13" x14ac:dyDescent="0.25">
      <c r="B2693" s="6">
        <v>-119.95</v>
      </c>
      <c r="C2693" s="6">
        <v>42.65</v>
      </c>
      <c r="D2693" s="7">
        <v>8.9559E-2</v>
      </c>
      <c r="E2693" s="7">
        <v>0.19659599999999999</v>
      </c>
      <c r="F2693" s="7">
        <v>6.6920300000000002E-2</v>
      </c>
      <c r="H2693" s="7">
        <v>0.14486199999999999</v>
      </c>
      <c r="I2693" s="7">
        <v>0.323019</v>
      </c>
      <c r="J2693" s="7">
        <v>0.104477</v>
      </c>
      <c r="L2693" s="7"/>
      <c r="M2693" s="7"/>
    </row>
    <row r="2694" spans="2:13" x14ac:dyDescent="0.25">
      <c r="B2694" s="6">
        <v>-120</v>
      </c>
      <c r="C2694" s="6">
        <v>42.65</v>
      </c>
      <c r="D2694" s="7">
        <v>9.3506800000000001E-2</v>
      </c>
      <c r="E2694" s="7">
        <v>0.20480499999999999</v>
      </c>
      <c r="F2694" s="7">
        <v>6.9471900000000003E-2</v>
      </c>
      <c r="H2694" s="7">
        <v>0.15436900000000001</v>
      </c>
      <c r="I2694" s="7">
        <v>0.345636</v>
      </c>
      <c r="J2694" s="7">
        <v>0.110669</v>
      </c>
      <c r="L2694" s="7"/>
      <c r="M2694" s="7"/>
    </row>
    <row r="2695" spans="2:13" x14ac:dyDescent="0.25">
      <c r="B2695" s="6">
        <v>-120.05</v>
      </c>
      <c r="C2695" s="6">
        <v>42.65</v>
      </c>
      <c r="D2695" s="7">
        <v>9.7432599999999994E-2</v>
      </c>
      <c r="E2695" s="7">
        <v>0.213198</v>
      </c>
      <c r="F2695" s="7">
        <v>7.2320800000000005E-2</v>
      </c>
      <c r="H2695" s="7">
        <v>0.166828</v>
      </c>
      <c r="I2695" s="7">
        <v>0.37514199999999998</v>
      </c>
      <c r="J2695" s="7">
        <v>0.118952</v>
      </c>
      <c r="L2695" s="7"/>
      <c r="M2695" s="7"/>
    </row>
    <row r="2696" spans="2:13" x14ac:dyDescent="0.25">
      <c r="B2696" s="6">
        <v>-120.1</v>
      </c>
      <c r="C2696" s="6">
        <v>42.65</v>
      </c>
      <c r="D2696" s="7">
        <v>0.101231</v>
      </c>
      <c r="E2696" s="7">
        <v>0.22185199999999999</v>
      </c>
      <c r="F2696" s="7">
        <v>7.5435100000000005E-2</v>
      </c>
      <c r="H2696" s="7">
        <v>0.18348999999999999</v>
      </c>
      <c r="I2696" s="7">
        <v>0.41363</v>
      </c>
      <c r="J2696" s="7">
        <v>0.12995699999999999</v>
      </c>
      <c r="L2696" s="7"/>
      <c r="M2696" s="7"/>
    </row>
    <row r="2697" spans="2:13" x14ac:dyDescent="0.25">
      <c r="B2697" s="6">
        <v>-120.15</v>
      </c>
      <c r="C2697" s="6">
        <v>42.65</v>
      </c>
      <c r="D2697" s="7">
        <v>0.104768</v>
      </c>
      <c r="E2697" s="7">
        <v>0.23044799999999999</v>
      </c>
      <c r="F2697" s="7">
        <v>7.8825900000000004E-2</v>
      </c>
      <c r="H2697" s="7">
        <v>0.20740500000000001</v>
      </c>
      <c r="I2697" s="7">
        <v>0.46385999999999999</v>
      </c>
      <c r="J2697" s="7">
        <v>0.14571700000000001</v>
      </c>
      <c r="L2697" s="7"/>
      <c r="M2697" s="7"/>
    </row>
    <row r="2698" spans="2:13" x14ac:dyDescent="0.25">
      <c r="B2698" s="6">
        <v>-120.2</v>
      </c>
      <c r="C2698" s="6">
        <v>42.65</v>
      </c>
      <c r="D2698" s="7">
        <v>0.10764600000000001</v>
      </c>
      <c r="E2698" s="7">
        <v>0.237203</v>
      </c>
      <c r="F2698" s="7">
        <v>8.1298200000000001E-2</v>
      </c>
      <c r="H2698" s="7">
        <v>0.22658500000000001</v>
      </c>
      <c r="I2698" s="7">
        <v>0.50825399999999998</v>
      </c>
      <c r="J2698" s="7">
        <v>0.15689500000000001</v>
      </c>
      <c r="L2698" s="7"/>
      <c r="M2698" s="7"/>
    </row>
    <row r="2699" spans="2:13" x14ac:dyDescent="0.25">
      <c r="B2699" s="6">
        <v>-120.25</v>
      </c>
      <c r="C2699" s="6">
        <v>42.65</v>
      </c>
      <c r="D2699" s="7">
        <v>0.110058</v>
      </c>
      <c r="E2699" s="7">
        <v>0.24232699999999999</v>
      </c>
      <c r="F2699" s="7">
        <v>8.2818600000000006E-2</v>
      </c>
      <c r="H2699" s="7">
        <v>0.232379</v>
      </c>
      <c r="I2699" s="7">
        <v>0.52300100000000005</v>
      </c>
      <c r="J2699" s="7">
        <v>0.15875300000000001</v>
      </c>
      <c r="L2699" s="7"/>
      <c r="M2699" s="7"/>
    </row>
    <row r="2700" spans="2:13" x14ac:dyDescent="0.25">
      <c r="B2700" s="6">
        <v>-120.3</v>
      </c>
      <c r="C2700" s="6">
        <v>42.65</v>
      </c>
      <c r="D2700" s="7">
        <v>0.11192299999999999</v>
      </c>
      <c r="E2700" s="7">
        <v>0.24602099999999999</v>
      </c>
      <c r="F2700" s="7">
        <v>8.3684999999999996E-2</v>
      </c>
      <c r="H2700" s="7">
        <v>0.22933300000000001</v>
      </c>
      <c r="I2700" s="7">
        <v>0.51770400000000005</v>
      </c>
      <c r="J2700" s="7">
        <v>0.15620400000000001</v>
      </c>
      <c r="L2700" s="7"/>
      <c r="M2700" s="7"/>
    </row>
    <row r="2701" spans="2:13" x14ac:dyDescent="0.25">
      <c r="B2701" s="6">
        <v>-120.35</v>
      </c>
      <c r="C2701" s="6">
        <v>42.65</v>
      </c>
      <c r="D2701" s="7">
        <v>0.11203399999999999</v>
      </c>
      <c r="E2701" s="7">
        <v>0.24598100000000001</v>
      </c>
      <c r="F2701" s="7">
        <v>8.3400799999999997E-2</v>
      </c>
      <c r="H2701" s="7">
        <v>0.21763399999999999</v>
      </c>
      <c r="I2701" s="7">
        <v>0.49175999999999997</v>
      </c>
      <c r="J2701" s="7">
        <v>0.150175</v>
      </c>
      <c r="L2701" s="7"/>
      <c r="M2701" s="7"/>
    </row>
    <row r="2702" spans="2:13" x14ac:dyDescent="0.25">
      <c r="B2702" s="6">
        <v>-120.4</v>
      </c>
      <c r="C2702" s="6">
        <v>42.65</v>
      </c>
      <c r="D2702" s="7">
        <v>0.11129699999999999</v>
      </c>
      <c r="E2702" s="7">
        <v>0.24418000000000001</v>
      </c>
      <c r="F2702" s="7">
        <v>8.3105899999999996E-2</v>
      </c>
      <c r="H2702" s="7">
        <v>0.21063100000000001</v>
      </c>
      <c r="I2702" s="7">
        <v>0.475997</v>
      </c>
      <c r="J2702" s="7">
        <v>0.14715600000000001</v>
      </c>
      <c r="L2702" s="7"/>
      <c r="M2702" s="7"/>
    </row>
    <row r="2703" spans="2:13" x14ac:dyDescent="0.25">
      <c r="B2703" s="6">
        <v>-120.45</v>
      </c>
      <c r="C2703" s="6">
        <v>42.65</v>
      </c>
      <c r="D2703" s="7">
        <v>0.109135</v>
      </c>
      <c r="E2703" s="7">
        <v>0.23929700000000001</v>
      </c>
      <c r="F2703" s="7">
        <v>8.2149899999999998E-2</v>
      </c>
      <c r="H2703" s="7">
        <v>0.20194200000000001</v>
      </c>
      <c r="I2703" s="7">
        <v>0.45631300000000002</v>
      </c>
      <c r="J2703" s="7">
        <v>0.14362800000000001</v>
      </c>
      <c r="L2703" s="7"/>
      <c r="M2703" s="7"/>
    </row>
    <row r="2704" spans="2:13" x14ac:dyDescent="0.25">
      <c r="B2704" s="6">
        <v>-120.5</v>
      </c>
      <c r="C2704" s="6">
        <v>42.65</v>
      </c>
      <c r="D2704" s="7">
        <v>0.106693</v>
      </c>
      <c r="E2704" s="7">
        <v>0.233794</v>
      </c>
      <c r="F2704" s="7">
        <v>8.1218299999999993E-2</v>
      </c>
      <c r="H2704" s="7">
        <v>0.19447300000000001</v>
      </c>
      <c r="I2704" s="7">
        <v>0.44017600000000001</v>
      </c>
      <c r="J2704" s="7">
        <v>0.14114699999999999</v>
      </c>
      <c r="L2704" s="7"/>
      <c r="M2704" s="7"/>
    </row>
    <row r="2705" spans="2:13" x14ac:dyDescent="0.25">
      <c r="B2705" s="6">
        <v>-120.55</v>
      </c>
      <c r="C2705" s="6">
        <v>42.65</v>
      </c>
      <c r="D2705" s="7">
        <v>0.10423200000000001</v>
      </c>
      <c r="E2705" s="7">
        <v>0.22803999999999999</v>
      </c>
      <c r="F2705" s="7">
        <v>8.0074199999999998E-2</v>
      </c>
      <c r="H2705" s="7">
        <v>0.185249</v>
      </c>
      <c r="I2705" s="7">
        <v>0.41772199999999998</v>
      </c>
      <c r="J2705" s="7">
        <v>0.136737</v>
      </c>
      <c r="L2705" s="7"/>
      <c r="M2705" s="7"/>
    </row>
    <row r="2706" spans="2:13" x14ac:dyDescent="0.25">
      <c r="B2706" s="6">
        <v>-120.6</v>
      </c>
      <c r="C2706" s="6">
        <v>42.65</v>
      </c>
      <c r="D2706" s="7">
        <v>0.101578</v>
      </c>
      <c r="E2706" s="7">
        <v>0.22179399999999999</v>
      </c>
      <c r="F2706" s="7">
        <v>7.8519800000000001E-2</v>
      </c>
      <c r="H2706" s="7">
        <v>0.17392299999999999</v>
      </c>
      <c r="I2706" s="7">
        <v>0.39049499999999998</v>
      </c>
      <c r="J2706" s="7">
        <v>0.12995200000000001</v>
      </c>
      <c r="L2706" s="7"/>
      <c r="M2706" s="7"/>
    </row>
    <row r="2707" spans="2:13" x14ac:dyDescent="0.25">
      <c r="B2707" s="6">
        <v>-120.65</v>
      </c>
      <c r="C2707" s="6">
        <v>42.65</v>
      </c>
      <c r="D2707" s="7">
        <v>9.9683800000000003E-2</v>
      </c>
      <c r="E2707" s="7">
        <v>0.21762699999999999</v>
      </c>
      <c r="F2707" s="7">
        <v>7.7908500000000006E-2</v>
      </c>
      <c r="H2707" s="7">
        <v>0.17010500000000001</v>
      </c>
      <c r="I2707" s="7">
        <v>0.38054100000000002</v>
      </c>
      <c r="J2707" s="7">
        <v>0.12864400000000001</v>
      </c>
      <c r="L2707" s="7"/>
      <c r="M2707" s="7"/>
    </row>
    <row r="2708" spans="2:13" x14ac:dyDescent="0.25">
      <c r="B2708" s="6">
        <v>-120.7</v>
      </c>
      <c r="C2708" s="6">
        <v>42.65</v>
      </c>
      <c r="D2708" s="7">
        <v>9.7860199999999994E-2</v>
      </c>
      <c r="E2708" s="7">
        <v>0.213502</v>
      </c>
      <c r="F2708" s="7">
        <v>7.7134099999999997E-2</v>
      </c>
      <c r="H2708" s="7">
        <v>0.16497400000000001</v>
      </c>
      <c r="I2708" s="7">
        <v>0.367946</v>
      </c>
      <c r="J2708" s="7">
        <v>0.12620400000000001</v>
      </c>
      <c r="L2708" s="7"/>
      <c r="M2708" s="7"/>
    </row>
    <row r="2709" spans="2:13" x14ac:dyDescent="0.25">
      <c r="B2709" s="6">
        <v>-120.75</v>
      </c>
      <c r="C2709" s="6">
        <v>42.65</v>
      </c>
      <c r="D2709" s="7">
        <v>9.5833299999999996E-2</v>
      </c>
      <c r="E2709" s="7">
        <v>0.20883299999999999</v>
      </c>
      <c r="F2709" s="7">
        <v>7.6042100000000001E-2</v>
      </c>
      <c r="H2709" s="7">
        <v>0.157525</v>
      </c>
      <c r="I2709" s="7">
        <v>0.35010599999999997</v>
      </c>
      <c r="J2709" s="7">
        <v>0.12189700000000001</v>
      </c>
      <c r="L2709" s="7"/>
      <c r="M2709" s="7"/>
    </row>
    <row r="2710" spans="2:13" x14ac:dyDescent="0.25">
      <c r="B2710" s="6">
        <v>-120.8</v>
      </c>
      <c r="C2710" s="6">
        <v>42.65</v>
      </c>
      <c r="D2710" s="7">
        <v>9.4022599999999998E-2</v>
      </c>
      <c r="E2710" s="7">
        <v>0.204735</v>
      </c>
      <c r="F2710" s="7">
        <v>7.4878399999999998E-2</v>
      </c>
      <c r="H2710" s="7">
        <v>0.150196</v>
      </c>
      <c r="I2710" s="7">
        <v>0.33261200000000002</v>
      </c>
      <c r="J2710" s="7">
        <v>0.117328</v>
      </c>
      <c r="L2710" s="7"/>
      <c r="M2710" s="7"/>
    </row>
    <row r="2711" spans="2:13" x14ac:dyDescent="0.25">
      <c r="B2711" s="6">
        <v>-120.85</v>
      </c>
      <c r="C2711" s="6">
        <v>42.65</v>
      </c>
      <c r="D2711" s="7">
        <v>9.2456999999999998E-2</v>
      </c>
      <c r="E2711" s="7">
        <v>0.20130700000000001</v>
      </c>
      <c r="F2711" s="7">
        <v>7.3852100000000004E-2</v>
      </c>
      <c r="H2711" s="7">
        <v>0.14412</v>
      </c>
      <c r="I2711" s="7">
        <v>0.318162</v>
      </c>
      <c r="J2711" s="7">
        <v>0.113621</v>
      </c>
      <c r="L2711" s="7"/>
      <c r="M2711" s="7"/>
    </row>
    <row r="2712" spans="2:13" x14ac:dyDescent="0.25">
      <c r="B2712" s="6">
        <v>-120.9</v>
      </c>
      <c r="C2712" s="6">
        <v>42.65</v>
      </c>
      <c r="D2712" s="7">
        <v>9.0916499999999997E-2</v>
      </c>
      <c r="E2712" s="7">
        <v>0.198074</v>
      </c>
      <c r="F2712" s="7">
        <v>7.2874900000000006E-2</v>
      </c>
      <c r="H2712" s="7">
        <v>0.138045</v>
      </c>
      <c r="I2712" s="7">
        <v>0.305118</v>
      </c>
      <c r="J2712" s="7">
        <v>0.110291</v>
      </c>
      <c r="L2712" s="7"/>
      <c r="M2712" s="7"/>
    </row>
    <row r="2713" spans="2:13" x14ac:dyDescent="0.25">
      <c r="B2713" s="6">
        <v>-120.95</v>
      </c>
      <c r="C2713" s="6">
        <v>42.65</v>
      </c>
      <c r="D2713" s="7">
        <v>8.97178E-2</v>
      </c>
      <c r="E2713" s="7">
        <v>0.19564599999999999</v>
      </c>
      <c r="F2713" s="7">
        <v>7.2137999999999994E-2</v>
      </c>
      <c r="H2713" s="7">
        <v>0.133386</v>
      </c>
      <c r="I2713" s="7">
        <v>0.29524099999999998</v>
      </c>
      <c r="J2713" s="7">
        <v>0.10788200000000001</v>
      </c>
      <c r="L2713" s="7"/>
      <c r="M2713" s="7"/>
    </row>
    <row r="2714" spans="2:13" x14ac:dyDescent="0.25">
      <c r="B2714" s="6">
        <v>-121</v>
      </c>
      <c r="C2714" s="6">
        <v>42.65</v>
      </c>
      <c r="D2714" s="7">
        <v>8.8722700000000002E-2</v>
      </c>
      <c r="E2714" s="7">
        <v>0.19366</v>
      </c>
      <c r="F2714" s="7">
        <v>7.1604600000000004E-2</v>
      </c>
      <c r="H2714" s="7">
        <v>0.12981100000000001</v>
      </c>
      <c r="I2714" s="7">
        <v>0.28756900000000002</v>
      </c>
      <c r="J2714" s="7">
        <v>0.106185</v>
      </c>
      <c r="L2714" s="7"/>
      <c r="M2714" s="7"/>
    </row>
    <row r="2715" spans="2:13" x14ac:dyDescent="0.25">
      <c r="B2715" s="6">
        <v>-121.05</v>
      </c>
      <c r="C2715" s="6">
        <v>42.65</v>
      </c>
      <c r="D2715" s="7">
        <v>8.8175299999999998E-2</v>
      </c>
      <c r="E2715" s="7">
        <v>0.192582</v>
      </c>
      <c r="F2715" s="7">
        <v>7.1370000000000003E-2</v>
      </c>
      <c r="H2715" s="7">
        <v>0.127581</v>
      </c>
      <c r="I2715" s="7">
        <v>0.28199999999999997</v>
      </c>
      <c r="J2715" s="7">
        <v>0.105278</v>
      </c>
      <c r="L2715" s="7"/>
      <c r="M2715" s="7"/>
    </row>
    <row r="2716" spans="2:13" x14ac:dyDescent="0.25">
      <c r="B2716" s="6">
        <v>-121.1</v>
      </c>
      <c r="C2716" s="6">
        <v>42.65</v>
      </c>
      <c r="D2716" s="7">
        <v>8.7928900000000004E-2</v>
      </c>
      <c r="E2716" s="7">
        <v>0.19209100000000001</v>
      </c>
      <c r="F2716" s="7">
        <v>7.1345699999999998E-2</v>
      </c>
      <c r="H2716" s="7">
        <v>0.12628900000000001</v>
      </c>
      <c r="I2716" s="7">
        <v>0.27860400000000002</v>
      </c>
      <c r="J2716" s="7">
        <v>0.104932</v>
      </c>
      <c r="L2716" s="7"/>
      <c r="M2716" s="7"/>
    </row>
    <row r="2717" spans="2:13" x14ac:dyDescent="0.25">
      <c r="B2717" s="6">
        <v>-121.15</v>
      </c>
      <c r="C2717" s="6">
        <v>42.65</v>
      </c>
      <c r="D2717" s="7">
        <v>8.8212799999999994E-2</v>
      </c>
      <c r="E2717" s="7">
        <v>0.192661</v>
      </c>
      <c r="F2717" s="7">
        <v>7.1659700000000007E-2</v>
      </c>
      <c r="H2717" s="7">
        <v>0.126196</v>
      </c>
      <c r="I2717" s="7">
        <v>0.27804600000000002</v>
      </c>
      <c r="J2717" s="7">
        <v>0.105295</v>
      </c>
      <c r="L2717" s="7"/>
      <c r="M2717" s="7"/>
    </row>
    <row r="2718" spans="2:13" x14ac:dyDescent="0.25">
      <c r="B2718" s="6">
        <v>-121.2</v>
      </c>
      <c r="C2718" s="6">
        <v>42.65</v>
      </c>
      <c r="D2718" s="7">
        <v>8.8708099999999998E-2</v>
      </c>
      <c r="E2718" s="7">
        <v>0.19365099999999999</v>
      </c>
      <c r="F2718" s="7">
        <v>7.2097599999999998E-2</v>
      </c>
      <c r="H2718" s="7">
        <v>0.126642</v>
      </c>
      <c r="I2718" s="7">
        <v>0.27878399999999998</v>
      </c>
      <c r="J2718" s="7">
        <v>0.105943</v>
      </c>
      <c r="L2718" s="7"/>
      <c r="M2718" s="7"/>
    </row>
    <row r="2719" spans="2:13" x14ac:dyDescent="0.25">
      <c r="B2719" s="6">
        <v>-121.25</v>
      </c>
      <c r="C2719" s="6">
        <v>42.65</v>
      </c>
      <c r="D2719" s="7">
        <v>8.9651300000000003E-2</v>
      </c>
      <c r="E2719" s="7">
        <v>0.195546</v>
      </c>
      <c r="F2719" s="7">
        <v>7.2804599999999997E-2</v>
      </c>
      <c r="H2719" s="7">
        <v>0.12801899999999999</v>
      </c>
      <c r="I2719" s="7">
        <v>0.28173799999999999</v>
      </c>
      <c r="J2719" s="7">
        <v>0.10713499999999999</v>
      </c>
      <c r="L2719" s="7"/>
      <c r="M2719" s="7"/>
    </row>
    <row r="2720" spans="2:13" x14ac:dyDescent="0.25">
      <c r="B2720" s="6">
        <v>-121.3</v>
      </c>
      <c r="C2720" s="6">
        <v>42.65</v>
      </c>
      <c r="D2720" s="7">
        <v>9.0891600000000003E-2</v>
      </c>
      <c r="E2720" s="7">
        <v>0.19805900000000001</v>
      </c>
      <c r="F2720" s="7">
        <v>7.3733400000000004E-2</v>
      </c>
      <c r="H2720" s="7">
        <v>0.12993399999999999</v>
      </c>
      <c r="I2720" s="7">
        <v>0.28603400000000001</v>
      </c>
      <c r="J2720" s="7">
        <v>0.10864600000000001</v>
      </c>
      <c r="L2720" s="7"/>
      <c r="M2720" s="7"/>
    </row>
    <row r="2721" spans="2:13" x14ac:dyDescent="0.25">
      <c r="B2721" s="6">
        <v>-121.35</v>
      </c>
      <c r="C2721" s="6">
        <v>42.65</v>
      </c>
      <c r="D2721" s="7">
        <v>9.2538300000000004E-2</v>
      </c>
      <c r="E2721" s="7">
        <v>0.201408</v>
      </c>
      <c r="F2721" s="7">
        <v>7.4891700000000005E-2</v>
      </c>
      <c r="H2721" s="7">
        <v>0.132632</v>
      </c>
      <c r="I2721" s="7">
        <v>0.29174299999999997</v>
      </c>
      <c r="J2721" s="7">
        <v>0.11064400000000001</v>
      </c>
      <c r="L2721" s="7"/>
      <c r="M2721" s="7"/>
    </row>
    <row r="2722" spans="2:13" x14ac:dyDescent="0.25">
      <c r="B2722" s="6">
        <v>-121.4</v>
      </c>
      <c r="C2722" s="6">
        <v>42.65</v>
      </c>
      <c r="D2722" s="7">
        <v>9.4506800000000002E-2</v>
      </c>
      <c r="E2722" s="7">
        <v>0.205425</v>
      </c>
      <c r="F2722" s="7">
        <v>7.6229000000000005E-2</v>
      </c>
      <c r="H2722" s="7">
        <v>0.13583700000000001</v>
      </c>
      <c r="I2722" s="7">
        <v>0.29837399999999997</v>
      </c>
      <c r="J2722" s="7">
        <v>0.112926</v>
      </c>
      <c r="L2722" s="7"/>
      <c r="M2722" s="7"/>
    </row>
    <row r="2723" spans="2:13" x14ac:dyDescent="0.25">
      <c r="B2723" s="6">
        <v>-121.45</v>
      </c>
      <c r="C2723" s="6">
        <v>42.65</v>
      </c>
      <c r="D2723" s="7">
        <v>9.6850000000000006E-2</v>
      </c>
      <c r="E2723" s="7">
        <v>0.210203</v>
      </c>
      <c r="F2723" s="7">
        <v>7.7788399999999994E-2</v>
      </c>
      <c r="H2723" s="7">
        <v>0.139683</v>
      </c>
      <c r="I2723" s="7">
        <v>0.30638100000000001</v>
      </c>
      <c r="J2723" s="7">
        <v>0.11564099999999999</v>
      </c>
      <c r="L2723" s="7"/>
      <c r="M2723" s="7"/>
    </row>
    <row r="2724" spans="2:13" x14ac:dyDescent="0.25">
      <c r="B2724" s="6">
        <v>-121.5</v>
      </c>
      <c r="C2724" s="6">
        <v>42.65</v>
      </c>
      <c r="D2724" s="7">
        <v>9.9605100000000002E-2</v>
      </c>
      <c r="E2724" s="7">
        <v>0.215805</v>
      </c>
      <c r="F2724" s="7">
        <v>7.9575499999999993E-2</v>
      </c>
      <c r="H2724" s="7">
        <v>0.144175</v>
      </c>
      <c r="I2724" s="7">
        <v>0.31576700000000002</v>
      </c>
      <c r="J2724" s="7">
        <v>0.118712</v>
      </c>
      <c r="L2724" s="7"/>
      <c r="M2724" s="7"/>
    </row>
    <row r="2725" spans="2:13" x14ac:dyDescent="0.25">
      <c r="B2725" s="6">
        <v>-121.55</v>
      </c>
      <c r="C2725" s="6">
        <v>42.65</v>
      </c>
      <c r="D2725" s="7">
        <v>0.102699</v>
      </c>
      <c r="E2725" s="7">
        <v>0.22203300000000001</v>
      </c>
      <c r="F2725" s="7">
        <v>8.1553799999999996E-2</v>
      </c>
      <c r="H2725" s="7">
        <v>0.14873400000000001</v>
      </c>
      <c r="I2725" s="7">
        <v>0.32612099999999999</v>
      </c>
      <c r="J2725" s="7">
        <v>0.12207899999999999</v>
      </c>
      <c r="L2725" s="7"/>
      <c r="M2725" s="7"/>
    </row>
    <row r="2726" spans="2:13" x14ac:dyDescent="0.25">
      <c r="B2726" s="6">
        <v>-121.6</v>
      </c>
      <c r="C2726" s="6">
        <v>42.65</v>
      </c>
      <c r="D2726" s="7">
        <v>0.105879</v>
      </c>
      <c r="E2726" s="7">
        <v>0.22927800000000001</v>
      </c>
      <c r="F2726" s="7">
        <v>8.3818599999999993E-2</v>
      </c>
      <c r="H2726" s="7">
        <v>0.15395300000000001</v>
      </c>
      <c r="I2726" s="7">
        <v>0.338339</v>
      </c>
      <c r="J2726" s="7">
        <v>0.125944</v>
      </c>
      <c r="L2726" s="7"/>
      <c r="M2726" s="7"/>
    </row>
    <row r="2727" spans="2:13" x14ac:dyDescent="0.25">
      <c r="B2727" s="6">
        <v>-121.65</v>
      </c>
      <c r="C2727" s="6">
        <v>42.65</v>
      </c>
      <c r="D2727" s="7">
        <v>0.109276</v>
      </c>
      <c r="E2727" s="7">
        <v>0.237155</v>
      </c>
      <c r="F2727" s="7">
        <v>8.6329600000000006E-2</v>
      </c>
      <c r="H2727" s="7">
        <v>0.15962299999999999</v>
      </c>
      <c r="I2727" s="7">
        <v>0.351684</v>
      </c>
      <c r="J2727" s="7">
        <v>0.13020499999999999</v>
      </c>
      <c r="L2727" s="7"/>
      <c r="M2727" s="7"/>
    </row>
    <row r="2728" spans="2:13" x14ac:dyDescent="0.25">
      <c r="B2728" s="6">
        <v>-121.7</v>
      </c>
      <c r="C2728" s="6">
        <v>42.65</v>
      </c>
      <c r="D2728" s="7">
        <v>0.11304500000000001</v>
      </c>
      <c r="E2728" s="7">
        <v>0.245944</v>
      </c>
      <c r="F2728" s="7">
        <v>8.9178800000000003E-2</v>
      </c>
      <c r="H2728" s="7">
        <v>0.16622700000000001</v>
      </c>
      <c r="I2728" s="7">
        <v>0.36731799999999998</v>
      </c>
      <c r="J2728" s="7">
        <v>0.135209</v>
      </c>
      <c r="L2728" s="7"/>
      <c r="M2728" s="7"/>
    </row>
    <row r="2729" spans="2:13" x14ac:dyDescent="0.25">
      <c r="B2729" s="6">
        <v>-121.75</v>
      </c>
      <c r="C2729" s="6">
        <v>42.65</v>
      </c>
      <c r="D2729" s="7">
        <v>0.11709899999999999</v>
      </c>
      <c r="E2729" s="7">
        <v>0.25541199999999997</v>
      </c>
      <c r="F2729" s="7">
        <v>9.2364500000000002E-2</v>
      </c>
      <c r="H2729" s="7">
        <v>0.17380200000000001</v>
      </c>
      <c r="I2729" s="7">
        <v>0.38532699999999998</v>
      </c>
      <c r="J2729" s="7">
        <v>0.141151</v>
      </c>
      <c r="L2729" s="7"/>
      <c r="M2729" s="7"/>
    </row>
    <row r="2730" spans="2:13" x14ac:dyDescent="0.25">
      <c r="B2730" s="6">
        <v>-121.8</v>
      </c>
      <c r="C2730" s="6">
        <v>42.65</v>
      </c>
      <c r="D2730" s="7">
        <v>0.121459</v>
      </c>
      <c r="E2730" s="7">
        <v>0.26549200000000001</v>
      </c>
      <c r="F2730" s="7">
        <v>9.5911399999999994E-2</v>
      </c>
      <c r="H2730" s="7">
        <v>0.18291499999999999</v>
      </c>
      <c r="I2730" s="7">
        <v>0.40679700000000002</v>
      </c>
      <c r="J2730" s="7">
        <v>0.14763699999999999</v>
      </c>
      <c r="L2730" s="7"/>
      <c r="M2730" s="7"/>
    </row>
    <row r="2731" spans="2:13" x14ac:dyDescent="0.25">
      <c r="B2731" s="6">
        <v>-121.85</v>
      </c>
      <c r="C2731" s="6">
        <v>42.65</v>
      </c>
      <c r="D2731" s="7">
        <v>0.12586800000000001</v>
      </c>
      <c r="E2731" s="7">
        <v>0.27543600000000001</v>
      </c>
      <c r="F2731" s="7">
        <v>9.9164500000000003E-2</v>
      </c>
      <c r="H2731" s="7">
        <v>0.193684</v>
      </c>
      <c r="I2731" s="7">
        <v>0.43160700000000002</v>
      </c>
      <c r="J2731" s="7">
        <v>0.155002</v>
      </c>
      <c r="L2731" s="7"/>
      <c r="M2731" s="7"/>
    </row>
    <row r="2732" spans="2:13" x14ac:dyDescent="0.25">
      <c r="B2732" s="6">
        <v>-121.9</v>
      </c>
      <c r="C2732" s="6">
        <v>42.65</v>
      </c>
      <c r="D2732" s="7">
        <v>0.12995000000000001</v>
      </c>
      <c r="E2732" s="7">
        <v>0.28439799999999998</v>
      </c>
      <c r="F2732" s="7">
        <v>0.102344</v>
      </c>
      <c r="H2732" s="7">
        <v>0.20476800000000001</v>
      </c>
      <c r="I2732" s="7">
        <v>0.45424599999999998</v>
      </c>
      <c r="J2732" s="7">
        <v>0.16309000000000001</v>
      </c>
      <c r="L2732" s="7"/>
      <c r="M2732" s="7"/>
    </row>
    <row r="2733" spans="2:13" x14ac:dyDescent="0.25">
      <c r="B2733" s="6">
        <v>-121.95</v>
      </c>
      <c r="C2733" s="6">
        <v>42.65</v>
      </c>
      <c r="D2733" s="7">
        <v>0.133352</v>
      </c>
      <c r="E2733" s="7">
        <v>0.29129500000000003</v>
      </c>
      <c r="F2733" s="7">
        <v>0.105278</v>
      </c>
      <c r="H2733" s="7">
        <v>0.21492900000000001</v>
      </c>
      <c r="I2733" s="7">
        <v>0.47694999999999999</v>
      </c>
      <c r="J2733" s="7">
        <v>0.17125499999999999</v>
      </c>
      <c r="L2733" s="7"/>
      <c r="M2733" s="7"/>
    </row>
    <row r="2734" spans="2:13" x14ac:dyDescent="0.25">
      <c r="B2734" s="6">
        <v>-122</v>
      </c>
      <c r="C2734" s="6">
        <v>42.65</v>
      </c>
      <c r="D2734" s="7">
        <v>0.135466</v>
      </c>
      <c r="E2734" s="7">
        <v>0.295236</v>
      </c>
      <c r="F2734" s="7">
        <v>0.10729900000000001</v>
      </c>
      <c r="H2734" s="7">
        <v>0.220998</v>
      </c>
      <c r="I2734" s="7">
        <v>0.48993500000000001</v>
      </c>
      <c r="J2734" s="7">
        <v>0.17632200000000001</v>
      </c>
      <c r="L2734" s="7"/>
      <c r="M2734" s="7"/>
    </row>
    <row r="2735" spans="2:13" x14ac:dyDescent="0.25">
      <c r="B2735" s="6">
        <v>-122.05</v>
      </c>
      <c r="C2735" s="6">
        <v>42.65</v>
      </c>
      <c r="D2735" s="7">
        <v>0.13669799999999999</v>
      </c>
      <c r="E2735" s="7">
        <v>0.29725299999999999</v>
      </c>
      <c r="F2735" s="7">
        <v>0.108768</v>
      </c>
      <c r="H2735" s="7">
        <v>0.22467999999999999</v>
      </c>
      <c r="I2735" s="7">
        <v>0.49717800000000001</v>
      </c>
      <c r="J2735" s="7">
        <v>0.180036</v>
      </c>
      <c r="L2735" s="7"/>
      <c r="M2735" s="7"/>
    </row>
    <row r="2736" spans="2:13" x14ac:dyDescent="0.25">
      <c r="B2736" s="6">
        <v>-122.1</v>
      </c>
      <c r="C2736" s="6">
        <v>42.65</v>
      </c>
      <c r="D2736" s="7">
        <v>0.13661999999999999</v>
      </c>
      <c r="E2736" s="7">
        <v>0.29650599999999999</v>
      </c>
      <c r="F2736" s="7">
        <v>0.109153</v>
      </c>
      <c r="H2736" s="7">
        <v>0.22294700000000001</v>
      </c>
      <c r="I2736" s="7">
        <v>0.49201699999999998</v>
      </c>
      <c r="J2736" s="7">
        <v>0.179982</v>
      </c>
      <c r="L2736" s="7"/>
      <c r="M2736" s="7"/>
    </row>
    <row r="2737" spans="2:13" x14ac:dyDescent="0.25">
      <c r="B2737" s="6">
        <v>-122.15</v>
      </c>
      <c r="C2737" s="6">
        <v>42.65</v>
      </c>
      <c r="D2737" s="7">
        <v>0.135215</v>
      </c>
      <c r="E2737" s="7">
        <v>0.29319600000000001</v>
      </c>
      <c r="F2737" s="7">
        <v>0.108373</v>
      </c>
      <c r="H2737" s="7">
        <v>0.21673400000000001</v>
      </c>
      <c r="I2737" s="7">
        <v>0.47708800000000001</v>
      </c>
      <c r="J2737" s="7">
        <v>0.17616399999999999</v>
      </c>
      <c r="L2737" s="7"/>
      <c r="M2737" s="7"/>
    </row>
    <row r="2738" spans="2:13" x14ac:dyDescent="0.25">
      <c r="B2738" s="6">
        <v>-122.2</v>
      </c>
      <c r="C2738" s="6">
        <v>42.65</v>
      </c>
      <c r="D2738" s="7">
        <v>0.132686</v>
      </c>
      <c r="E2738" s="7">
        <v>0.28792099999999998</v>
      </c>
      <c r="F2738" s="7">
        <v>0.10687099999999999</v>
      </c>
      <c r="H2738" s="7">
        <v>0.20893400000000001</v>
      </c>
      <c r="I2738" s="7">
        <v>0.458708</v>
      </c>
      <c r="J2738" s="7">
        <v>0.17147499999999999</v>
      </c>
      <c r="L2738" s="7"/>
      <c r="M2738" s="7"/>
    </row>
    <row r="2739" spans="2:13" x14ac:dyDescent="0.25">
      <c r="B2739" s="6">
        <v>-122.25</v>
      </c>
      <c r="C2739" s="6">
        <v>42.65</v>
      </c>
      <c r="D2739" s="7">
        <v>0.12989600000000001</v>
      </c>
      <c r="E2739" s="7">
        <v>0.28123599999999999</v>
      </c>
      <c r="F2739" s="7">
        <v>0.105365</v>
      </c>
      <c r="H2739" s="7">
        <v>0.20230400000000001</v>
      </c>
      <c r="I2739" s="7">
        <v>0.44308999999999998</v>
      </c>
      <c r="J2739" s="7">
        <v>0.16795399999999999</v>
      </c>
      <c r="L2739" s="7"/>
      <c r="M2739" s="7"/>
    </row>
    <row r="2740" spans="2:13" x14ac:dyDescent="0.25">
      <c r="B2740" s="6">
        <v>-122.3</v>
      </c>
      <c r="C2740" s="6">
        <v>42.65</v>
      </c>
      <c r="D2740" s="7">
        <v>0.127085</v>
      </c>
      <c r="E2740" s="7">
        <v>0.27438099999999999</v>
      </c>
      <c r="F2740" s="7">
        <v>0.103908</v>
      </c>
      <c r="H2740" s="7">
        <v>0.19570000000000001</v>
      </c>
      <c r="I2740" s="7">
        <v>0.42898599999999998</v>
      </c>
      <c r="J2740" s="7">
        <v>0.16504099999999999</v>
      </c>
      <c r="L2740" s="7"/>
      <c r="M2740" s="7"/>
    </row>
    <row r="2741" spans="2:13" x14ac:dyDescent="0.25">
      <c r="B2741" s="6">
        <v>-122.35</v>
      </c>
      <c r="C2741" s="6">
        <v>42.65</v>
      </c>
      <c r="D2741" s="7">
        <v>0.124346</v>
      </c>
      <c r="E2741" s="7">
        <v>0.26757799999999998</v>
      </c>
      <c r="F2741" s="7">
        <v>0.102547</v>
      </c>
      <c r="H2741" s="7">
        <v>0.19007499999999999</v>
      </c>
      <c r="I2741" s="7">
        <v>0.41473199999999999</v>
      </c>
      <c r="J2741" s="7">
        <v>0.16277800000000001</v>
      </c>
      <c r="L2741" s="7"/>
      <c r="M2741" s="7"/>
    </row>
    <row r="2742" spans="2:13" x14ac:dyDescent="0.25">
      <c r="B2742" s="6">
        <v>-122.4</v>
      </c>
      <c r="C2742" s="6">
        <v>42.65</v>
      </c>
      <c r="D2742" s="7">
        <v>0.121836</v>
      </c>
      <c r="E2742" s="7">
        <v>0.26122299999999998</v>
      </c>
      <c r="F2742" s="7">
        <v>0.101412</v>
      </c>
      <c r="H2742" s="7">
        <v>0.18565799999999999</v>
      </c>
      <c r="I2742" s="7">
        <v>0.40313199999999999</v>
      </c>
      <c r="J2742" s="7">
        <v>0.161388</v>
      </c>
      <c r="L2742" s="7"/>
      <c r="M2742" s="7"/>
    </row>
    <row r="2743" spans="2:13" x14ac:dyDescent="0.25">
      <c r="B2743" s="6">
        <v>-122.45</v>
      </c>
      <c r="C2743" s="6">
        <v>42.65</v>
      </c>
      <c r="D2743" s="7">
        <v>0.11956799999999999</v>
      </c>
      <c r="E2743" s="7">
        <v>0.25538</v>
      </c>
      <c r="F2743" s="7">
        <v>0.100575</v>
      </c>
      <c r="H2743" s="7">
        <v>0.18260599999999999</v>
      </c>
      <c r="I2743" s="7">
        <v>0.39452700000000002</v>
      </c>
      <c r="J2743" s="7">
        <v>0.16107399999999999</v>
      </c>
      <c r="L2743" s="7"/>
      <c r="M2743" s="7"/>
    </row>
    <row r="2744" spans="2:13" x14ac:dyDescent="0.25">
      <c r="B2744" s="6">
        <v>-122.5</v>
      </c>
      <c r="C2744" s="6">
        <v>42.65</v>
      </c>
      <c r="D2744" s="7">
        <v>0.117697</v>
      </c>
      <c r="E2744" s="7">
        <v>0.25042199999999998</v>
      </c>
      <c r="F2744" s="7">
        <v>0.100073</v>
      </c>
      <c r="H2744" s="7">
        <v>0.18074200000000001</v>
      </c>
      <c r="I2744" s="7">
        <v>0.38860800000000001</v>
      </c>
      <c r="J2744" s="7">
        <v>0.161578</v>
      </c>
      <c r="L2744" s="7"/>
      <c r="M2744" s="7"/>
    </row>
    <row r="2745" spans="2:13" x14ac:dyDescent="0.25">
      <c r="B2745" s="6">
        <v>-122.55</v>
      </c>
      <c r="C2745" s="6">
        <v>42.65</v>
      </c>
      <c r="D2745" s="7">
        <v>0.11595900000000001</v>
      </c>
      <c r="E2745" s="7">
        <v>0.245869</v>
      </c>
      <c r="F2745" s="7">
        <v>9.9812899999999996E-2</v>
      </c>
      <c r="H2745" s="7">
        <v>0.17957300000000001</v>
      </c>
      <c r="I2745" s="7">
        <v>0.38439200000000001</v>
      </c>
      <c r="J2745" s="7">
        <v>0.162828</v>
      </c>
      <c r="L2745" s="7"/>
      <c r="M2745" s="7"/>
    </row>
    <row r="2746" spans="2:13" x14ac:dyDescent="0.25">
      <c r="B2746" s="6">
        <v>-122.6</v>
      </c>
      <c r="C2746" s="6">
        <v>42.65</v>
      </c>
      <c r="D2746" s="7">
        <v>0.114527</v>
      </c>
      <c r="E2746" s="7">
        <v>0.24201400000000001</v>
      </c>
      <c r="F2746" s="7">
        <v>9.9828799999999995E-2</v>
      </c>
      <c r="H2746" s="7">
        <v>0.17913699999999999</v>
      </c>
      <c r="I2746" s="7">
        <v>0.38184899999999999</v>
      </c>
      <c r="J2746" s="7">
        <v>0.1646</v>
      </c>
      <c r="L2746" s="7"/>
      <c r="M2746" s="7"/>
    </row>
    <row r="2747" spans="2:13" x14ac:dyDescent="0.25">
      <c r="B2747" s="6">
        <v>-122.65</v>
      </c>
      <c r="C2747" s="6">
        <v>42.65</v>
      </c>
      <c r="D2747" s="7">
        <v>0.11324099999999999</v>
      </c>
      <c r="E2747" s="7">
        <v>0.23862</v>
      </c>
      <c r="F2747" s="7">
        <v>0.100008</v>
      </c>
      <c r="H2747" s="7">
        <v>0.17901800000000001</v>
      </c>
      <c r="I2747" s="7">
        <v>0.38031100000000001</v>
      </c>
      <c r="J2747" s="7">
        <v>0.166879</v>
      </c>
      <c r="L2747" s="7"/>
      <c r="M2747" s="7"/>
    </row>
    <row r="2748" spans="2:13" x14ac:dyDescent="0.25">
      <c r="B2748" s="6">
        <v>-122.7</v>
      </c>
      <c r="C2748" s="6">
        <v>42.65</v>
      </c>
      <c r="D2748" s="7">
        <v>0.112218</v>
      </c>
      <c r="E2748" s="7">
        <v>0.235842</v>
      </c>
      <c r="F2748" s="7">
        <v>0.100413</v>
      </c>
      <c r="H2748" s="7">
        <v>0.17937900000000001</v>
      </c>
      <c r="I2748" s="7">
        <v>0.37992500000000001</v>
      </c>
      <c r="J2748" s="7">
        <v>0.169519</v>
      </c>
      <c r="L2748" s="7"/>
      <c r="M2748" s="7"/>
    </row>
    <row r="2749" spans="2:13" x14ac:dyDescent="0.25">
      <c r="B2749" s="6">
        <v>-122.75</v>
      </c>
      <c r="C2749" s="6">
        <v>42.65</v>
      </c>
      <c r="D2749" s="7">
        <v>0.111875</v>
      </c>
      <c r="E2749" s="7">
        <v>0.234594</v>
      </c>
      <c r="F2749" s="7">
        <v>0.101809</v>
      </c>
      <c r="H2749" s="7">
        <v>0.181501</v>
      </c>
      <c r="I2749" s="7">
        <v>0.38332699999999997</v>
      </c>
      <c r="J2749" s="7">
        <v>0.173321</v>
      </c>
      <c r="L2749" s="7"/>
      <c r="M2749" s="7"/>
    </row>
    <row r="2750" spans="2:13" x14ac:dyDescent="0.25">
      <c r="B2750" s="6">
        <v>-122.8</v>
      </c>
      <c r="C2750" s="6">
        <v>42.65</v>
      </c>
      <c r="D2750" s="7">
        <v>0.111749</v>
      </c>
      <c r="E2750" s="7">
        <v>0.23384199999999999</v>
      </c>
      <c r="F2750" s="7">
        <v>0.102892</v>
      </c>
      <c r="H2750" s="7">
        <v>0.184005</v>
      </c>
      <c r="I2750" s="7">
        <v>0.38761899999999999</v>
      </c>
      <c r="J2750" s="7">
        <v>0.17723900000000001</v>
      </c>
      <c r="L2750" s="7"/>
      <c r="M2750" s="7"/>
    </row>
    <row r="2751" spans="2:13" x14ac:dyDescent="0.25">
      <c r="B2751" s="6">
        <v>-122.85</v>
      </c>
      <c r="C2751" s="6">
        <v>42.65</v>
      </c>
      <c r="D2751" s="7">
        <v>0.112567</v>
      </c>
      <c r="E2751" s="7">
        <v>0.23514299999999999</v>
      </c>
      <c r="F2751" s="7">
        <v>0.104445</v>
      </c>
      <c r="H2751" s="7">
        <v>0.18859899999999999</v>
      </c>
      <c r="I2751" s="7">
        <v>0.39645200000000003</v>
      </c>
      <c r="J2751" s="7">
        <v>0.18218100000000001</v>
      </c>
      <c r="L2751" s="7"/>
      <c r="M2751" s="7"/>
    </row>
    <row r="2752" spans="2:13" x14ac:dyDescent="0.25">
      <c r="B2752" s="6">
        <v>-122.9</v>
      </c>
      <c r="C2752" s="6">
        <v>42.65</v>
      </c>
      <c r="D2752" s="7">
        <v>0.113626</v>
      </c>
      <c r="E2752" s="7">
        <v>0.23696800000000001</v>
      </c>
      <c r="F2752" s="7">
        <v>0.106213</v>
      </c>
      <c r="H2752" s="7">
        <v>0.19361600000000001</v>
      </c>
      <c r="I2752" s="7">
        <v>0.40622900000000001</v>
      </c>
      <c r="J2752" s="7">
        <v>0.18742800000000001</v>
      </c>
      <c r="L2752" s="7"/>
      <c r="M2752" s="7"/>
    </row>
    <row r="2753" spans="2:13" x14ac:dyDescent="0.25">
      <c r="B2753" s="6">
        <v>-122.95</v>
      </c>
      <c r="C2753" s="6">
        <v>42.65</v>
      </c>
      <c r="D2753" s="7">
        <v>0.115601</v>
      </c>
      <c r="E2753" s="7">
        <v>0.24083599999999999</v>
      </c>
      <c r="F2753" s="7">
        <v>0.1084</v>
      </c>
      <c r="H2753" s="7">
        <v>0.20052700000000001</v>
      </c>
      <c r="I2753" s="7">
        <v>0.42026799999999997</v>
      </c>
      <c r="J2753" s="7">
        <v>0.193689</v>
      </c>
      <c r="L2753" s="7"/>
      <c r="M2753" s="7"/>
    </row>
    <row r="2754" spans="2:13" x14ac:dyDescent="0.25">
      <c r="B2754" s="6">
        <v>-123</v>
      </c>
      <c r="C2754" s="6">
        <v>42.65</v>
      </c>
      <c r="D2754" s="7">
        <v>0.11787</v>
      </c>
      <c r="E2754" s="7">
        <v>0.24535299999999999</v>
      </c>
      <c r="F2754" s="7">
        <v>0.11081299999999999</v>
      </c>
      <c r="H2754" s="7">
        <v>0.20707200000000001</v>
      </c>
      <c r="I2754" s="7">
        <v>0.43474200000000002</v>
      </c>
      <c r="J2754" s="7">
        <v>0.20028899999999999</v>
      </c>
      <c r="L2754" s="7"/>
      <c r="M2754" s="7"/>
    </row>
    <row r="2755" spans="2:13" x14ac:dyDescent="0.25">
      <c r="B2755" s="6">
        <v>-123.05</v>
      </c>
      <c r="C2755" s="6">
        <v>42.65</v>
      </c>
      <c r="D2755" s="7">
        <v>0.120976</v>
      </c>
      <c r="E2755" s="7">
        <v>0.25180000000000002</v>
      </c>
      <c r="F2755" s="7">
        <v>0.113635</v>
      </c>
      <c r="H2755" s="7">
        <v>0.214561</v>
      </c>
      <c r="I2755" s="7">
        <v>0.44994899999999999</v>
      </c>
      <c r="J2755" s="7">
        <v>0.20794399999999999</v>
      </c>
      <c r="L2755" s="7"/>
      <c r="M2755" s="7"/>
    </row>
    <row r="2756" spans="2:13" x14ac:dyDescent="0.25">
      <c r="B2756" s="6">
        <v>-123.1</v>
      </c>
      <c r="C2756" s="6">
        <v>42.65</v>
      </c>
      <c r="D2756" s="7">
        <v>0.124433</v>
      </c>
      <c r="E2756" s="7">
        <v>0.25903100000000001</v>
      </c>
      <c r="F2756" s="7">
        <v>0.116713</v>
      </c>
      <c r="H2756" s="7">
        <v>0.22243099999999999</v>
      </c>
      <c r="I2756" s="7">
        <v>0.46591100000000002</v>
      </c>
      <c r="J2756" s="7">
        <v>0.216006</v>
      </c>
      <c r="L2756" s="7"/>
      <c r="M2756" s="7"/>
    </row>
    <row r="2757" spans="2:13" x14ac:dyDescent="0.25">
      <c r="B2757" s="6">
        <v>-123.15</v>
      </c>
      <c r="C2757" s="6">
        <v>42.65</v>
      </c>
      <c r="D2757" s="7">
        <v>0.12865099999999999</v>
      </c>
      <c r="E2757" s="7">
        <v>0.268044</v>
      </c>
      <c r="F2757" s="7">
        <v>0.12017600000000001</v>
      </c>
      <c r="H2757" s="7">
        <v>0.231651</v>
      </c>
      <c r="I2757" s="7">
        <v>0.484732</v>
      </c>
      <c r="J2757" s="7">
        <v>0.223075</v>
      </c>
      <c r="L2757" s="7"/>
      <c r="M2757" s="7"/>
    </row>
    <row r="2758" spans="2:13" x14ac:dyDescent="0.25">
      <c r="B2758" s="6">
        <v>-123.2</v>
      </c>
      <c r="C2758" s="6">
        <v>42.65</v>
      </c>
      <c r="D2758" s="7">
        <v>0.133274</v>
      </c>
      <c r="E2758" s="7">
        <v>0.27796700000000002</v>
      </c>
      <c r="F2758" s="7">
        <v>0.12391199999999999</v>
      </c>
      <c r="H2758" s="7">
        <v>0.241346</v>
      </c>
      <c r="I2758" s="7">
        <v>0.50443899999999997</v>
      </c>
      <c r="J2758" s="7">
        <v>0.230406</v>
      </c>
      <c r="L2758" s="7"/>
      <c r="M2758" s="7"/>
    </row>
    <row r="2759" spans="2:13" x14ac:dyDescent="0.25">
      <c r="B2759" s="6">
        <v>-123.25</v>
      </c>
      <c r="C2759" s="6">
        <v>42.65</v>
      </c>
      <c r="D2759" s="7">
        <v>0.138625</v>
      </c>
      <c r="E2759" s="7">
        <v>0.28931499999999999</v>
      </c>
      <c r="F2759" s="7">
        <v>0.128056</v>
      </c>
      <c r="H2759" s="7">
        <v>0.25246800000000003</v>
      </c>
      <c r="I2759" s="7">
        <v>0.52708699999999997</v>
      </c>
      <c r="J2759" s="7">
        <v>0.23858299999999999</v>
      </c>
      <c r="L2759" s="7"/>
      <c r="M2759" s="7"/>
    </row>
    <row r="2760" spans="2:13" x14ac:dyDescent="0.25">
      <c r="B2760" s="6">
        <v>-123.3</v>
      </c>
      <c r="C2760" s="6">
        <v>42.65</v>
      </c>
      <c r="D2760" s="7">
        <v>0.144431</v>
      </c>
      <c r="E2760" s="7">
        <v>0.29982700000000001</v>
      </c>
      <c r="F2760" s="7">
        <v>0.13249900000000001</v>
      </c>
      <c r="H2760" s="7">
        <v>0.26418700000000001</v>
      </c>
      <c r="I2760" s="7">
        <v>0.550813</v>
      </c>
      <c r="J2760" s="7">
        <v>0.24707599999999999</v>
      </c>
      <c r="L2760" s="7"/>
      <c r="M2760" s="7"/>
    </row>
    <row r="2761" spans="2:13" x14ac:dyDescent="0.25">
      <c r="B2761" s="6">
        <v>-123.35</v>
      </c>
      <c r="C2761" s="6">
        <v>42.65</v>
      </c>
      <c r="D2761" s="7">
        <v>0.14999000000000001</v>
      </c>
      <c r="E2761" s="7">
        <v>0.31170599999999998</v>
      </c>
      <c r="F2761" s="7">
        <v>0.13732800000000001</v>
      </c>
      <c r="H2761" s="7">
        <v>0.27737699999999998</v>
      </c>
      <c r="I2761" s="7">
        <v>0.57754099999999997</v>
      </c>
      <c r="J2761" s="7">
        <v>0.25645600000000002</v>
      </c>
      <c r="L2761" s="7"/>
      <c r="M2761" s="7"/>
    </row>
    <row r="2762" spans="2:13" x14ac:dyDescent="0.25">
      <c r="B2762" s="6">
        <v>-123.4</v>
      </c>
      <c r="C2762" s="6">
        <v>42.65</v>
      </c>
      <c r="D2762" s="7">
        <v>0.155887</v>
      </c>
      <c r="E2762" s="7">
        <v>0.32455899999999999</v>
      </c>
      <c r="F2762" s="7">
        <v>0.142509</v>
      </c>
      <c r="H2762" s="7">
        <v>0.28993200000000002</v>
      </c>
      <c r="I2762" s="7">
        <v>0.60554200000000002</v>
      </c>
      <c r="J2762" s="7">
        <v>0.26621899999999998</v>
      </c>
      <c r="L2762" s="7"/>
      <c r="M2762" s="7"/>
    </row>
    <row r="2763" spans="2:13" x14ac:dyDescent="0.25">
      <c r="B2763" s="6">
        <v>-123.45</v>
      </c>
      <c r="C2763" s="6">
        <v>42.65</v>
      </c>
      <c r="D2763" s="7">
        <v>0.16241900000000001</v>
      </c>
      <c r="E2763" s="7">
        <v>0.33879999999999999</v>
      </c>
      <c r="F2763" s="7">
        <v>0.14730599999999999</v>
      </c>
      <c r="H2763" s="7">
        <v>0.30234800000000001</v>
      </c>
      <c r="I2763" s="7">
        <v>0.63639699999999999</v>
      </c>
      <c r="J2763" s="7">
        <v>0.276837</v>
      </c>
      <c r="L2763" s="7"/>
      <c r="M2763" s="7"/>
    </row>
    <row r="2764" spans="2:13" x14ac:dyDescent="0.25">
      <c r="B2764" s="6">
        <v>-123.5</v>
      </c>
      <c r="C2764" s="6">
        <v>42.65</v>
      </c>
      <c r="D2764" s="7">
        <v>0.16941500000000001</v>
      </c>
      <c r="E2764" s="7">
        <v>0.35408600000000001</v>
      </c>
      <c r="F2764" s="7">
        <v>0.15214900000000001</v>
      </c>
      <c r="H2764" s="7">
        <v>0.315278</v>
      </c>
      <c r="I2764" s="7">
        <v>0.66442800000000002</v>
      </c>
      <c r="J2764" s="7">
        <v>0.28789599999999999</v>
      </c>
      <c r="L2764" s="7"/>
      <c r="M2764" s="7"/>
    </row>
    <row r="2765" spans="2:13" x14ac:dyDescent="0.25">
      <c r="B2765" s="6">
        <v>-123.55</v>
      </c>
      <c r="C2765" s="6">
        <v>42.65</v>
      </c>
      <c r="D2765" s="7">
        <v>0.177068</v>
      </c>
      <c r="E2765" s="7">
        <v>0.370728</v>
      </c>
      <c r="F2765" s="7">
        <v>0.157274</v>
      </c>
      <c r="H2765" s="7">
        <v>0.32902999999999999</v>
      </c>
      <c r="I2765" s="7">
        <v>0.69133299999999998</v>
      </c>
      <c r="J2765" s="7">
        <v>0.29961900000000002</v>
      </c>
      <c r="L2765" s="7"/>
      <c r="M2765" s="7"/>
    </row>
    <row r="2766" spans="2:13" x14ac:dyDescent="0.25">
      <c r="B2766" s="6">
        <v>-123.6</v>
      </c>
      <c r="C2766" s="6">
        <v>42.65</v>
      </c>
      <c r="D2766" s="7">
        <v>0.18526400000000001</v>
      </c>
      <c r="E2766" s="7">
        <v>0.38855800000000001</v>
      </c>
      <c r="F2766" s="7">
        <v>0.16277800000000001</v>
      </c>
      <c r="H2766" s="7">
        <v>0.343227</v>
      </c>
      <c r="I2766" s="7">
        <v>0.71896599999999999</v>
      </c>
      <c r="J2766" s="7">
        <v>0.31180999999999998</v>
      </c>
      <c r="L2766" s="7"/>
      <c r="M2766" s="7"/>
    </row>
    <row r="2767" spans="2:13" x14ac:dyDescent="0.25">
      <c r="B2767" s="6">
        <v>-123.65</v>
      </c>
      <c r="C2767" s="6">
        <v>42.65</v>
      </c>
      <c r="D2767" s="7">
        <v>0.194161</v>
      </c>
      <c r="E2767" s="7">
        <v>0.40768399999999999</v>
      </c>
      <c r="F2767" s="7">
        <v>0.168512</v>
      </c>
      <c r="H2767" s="7">
        <v>0.35782399999999998</v>
      </c>
      <c r="I2767" s="7">
        <v>0.74725699999999995</v>
      </c>
      <c r="J2767" s="7">
        <v>0.32422000000000001</v>
      </c>
      <c r="L2767" s="7"/>
      <c r="M2767" s="7"/>
    </row>
    <row r="2768" spans="2:13" x14ac:dyDescent="0.25">
      <c r="B2768" s="6">
        <v>-123.7</v>
      </c>
      <c r="C2768" s="6">
        <v>42.65</v>
      </c>
      <c r="D2768" s="7">
        <v>0.20356399999999999</v>
      </c>
      <c r="E2768" s="7">
        <v>0.42812</v>
      </c>
      <c r="F2768" s="7">
        <v>0.174681</v>
      </c>
      <c r="H2768" s="7">
        <v>0.37270300000000001</v>
      </c>
      <c r="I2768" s="7">
        <v>0.77608200000000005</v>
      </c>
      <c r="J2768" s="7">
        <v>0.33388000000000001</v>
      </c>
      <c r="L2768" s="7"/>
      <c r="M2768" s="7"/>
    </row>
    <row r="2769" spans="2:13" x14ac:dyDescent="0.25">
      <c r="B2769" s="6">
        <v>-123.75</v>
      </c>
      <c r="C2769" s="6">
        <v>42.65</v>
      </c>
      <c r="D2769" s="7">
        <v>0.21235200000000001</v>
      </c>
      <c r="E2769" s="7">
        <v>0.447052</v>
      </c>
      <c r="F2769" s="7">
        <v>0.181311</v>
      </c>
      <c r="H2769" s="7">
        <v>0.38946999999999998</v>
      </c>
      <c r="I2769" s="7">
        <v>0.80802600000000002</v>
      </c>
      <c r="J2769" s="7">
        <v>0.34428399999999998</v>
      </c>
      <c r="L2769" s="7"/>
      <c r="M2769" s="7"/>
    </row>
    <row r="2770" spans="2:13" x14ac:dyDescent="0.25">
      <c r="B2770" s="6">
        <v>-123.8</v>
      </c>
      <c r="C2770" s="6">
        <v>42.65</v>
      </c>
      <c r="D2770" s="7">
        <v>0.221828</v>
      </c>
      <c r="E2770" s="7">
        <v>0.46673199999999998</v>
      </c>
      <c r="F2770" s="7">
        <v>0.188496</v>
      </c>
      <c r="H2770" s="7">
        <v>0.40465699999999999</v>
      </c>
      <c r="I2770" s="7">
        <v>0.84067499999999995</v>
      </c>
      <c r="J2770" s="7">
        <v>0.35488399999999998</v>
      </c>
      <c r="L2770" s="7"/>
      <c r="M2770" s="7"/>
    </row>
    <row r="2771" spans="2:13" x14ac:dyDescent="0.25">
      <c r="B2771" s="6">
        <v>-123.85</v>
      </c>
      <c r="C2771" s="6">
        <v>42.65</v>
      </c>
      <c r="D2771" s="7">
        <v>0.232623</v>
      </c>
      <c r="E2771" s="7">
        <v>0.48903000000000002</v>
      </c>
      <c r="F2771" s="7">
        <v>0.19647600000000001</v>
      </c>
      <c r="H2771" s="7">
        <v>0.42124400000000001</v>
      </c>
      <c r="I2771" s="7">
        <v>0.87970000000000004</v>
      </c>
      <c r="J2771" s="7">
        <v>0.367141</v>
      </c>
      <c r="L2771" s="7"/>
      <c r="M2771" s="7"/>
    </row>
    <row r="2772" spans="2:13" x14ac:dyDescent="0.25">
      <c r="B2772" s="6">
        <v>-123.9</v>
      </c>
      <c r="C2772" s="6">
        <v>42.65</v>
      </c>
      <c r="D2772" s="7">
        <v>0.244559</v>
      </c>
      <c r="E2772" s="7">
        <v>0.51372799999999996</v>
      </c>
      <c r="F2772" s="7">
        <v>0.20524200000000001</v>
      </c>
      <c r="H2772" s="7">
        <v>0.43809999999999999</v>
      </c>
      <c r="I2772" s="7">
        <v>0.92016500000000001</v>
      </c>
      <c r="J2772" s="7">
        <v>0.379776</v>
      </c>
      <c r="L2772" s="7"/>
      <c r="M2772" s="7"/>
    </row>
    <row r="2773" spans="2:13" x14ac:dyDescent="0.25">
      <c r="B2773" s="6">
        <v>-123.95</v>
      </c>
      <c r="C2773" s="6">
        <v>42.65</v>
      </c>
      <c r="D2773" s="7">
        <v>0.25818000000000002</v>
      </c>
      <c r="E2773" s="7">
        <v>0.54177200000000003</v>
      </c>
      <c r="F2773" s="7">
        <v>0.21496299999999999</v>
      </c>
      <c r="H2773" s="7">
        <v>0.45872299999999999</v>
      </c>
      <c r="I2773" s="7">
        <v>0.96910200000000002</v>
      </c>
      <c r="J2773" s="7">
        <v>0.39454099999999998</v>
      </c>
      <c r="L2773" s="7"/>
      <c r="M2773" s="7"/>
    </row>
    <row r="2774" spans="2:13" x14ac:dyDescent="0.25">
      <c r="B2774" s="6">
        <v>-124</v>
      </c>
      <c r="C2774" s="6">
        <v>42.65</v>
      </c>
      <c r="D2774" s="7">
        <v>0.27349800000000002</v>
      </c>
      <c r="E2774" s="7">
        <v>0.57323999999999997</v>
      </c>
      <c r="F2774" s="7">
        <v>0.22359200000000001</v>
      </c>
      <c r="H2774" s="7">
        <v>0.48008000000000001</v>
      </c>
      <c r="I2774" s="7">
        <v>1.0103800000000001</v>
      </c>
      <c r="J2774" s="7">
        <v>0.40998800000000002</v>
      </c>
      <c r="L2774" s="7"/>
      <c r="M2774" s="7"/>
    </row>
    <row r="2775" spans="2:13" x14ac:dyDescent="0.25">
      <c r="B2775" s="6">
        <v>-124.05</v>
      </c>
      <c r="C2775" s="6">
        <v>42.65</v>
      </c>
      <c r="D2775" s="7">
        <v>0.28970899999999999</v>
      </c>
      <c r="E2775" s="7">
        <v>0.60917100000000002</v>
      </c>
      <c r="F2775" s="7">
        <v>0.23311100000000001</v>
      </c>
      <c r="H2775" s="7">
        <v>0.50645600000000002</v>
      </c>
      <c r="I2775" s="7">
        <v>1.0590999999999999</v>
      </c>
      <c r="J2775" s="7">
        <v>0.42821900000000002</v>
      </c>
      <c r="L2775" s="7"/>
      <c r="M2775" s="7"/>
    </row>
    <row r="2776" spans="2:13" x14ac:dyDescent="0.25">
      <c r="B2776" s="6">
        <v>-124.1</v>
      </c>
      <c r="C2776" s="6">
        <v>42.65</v>
      </c>
      <c r="D2776" s="7">
        <v>0.30628699999999998</v>
      </c>
      <c r="E2776" s="7">
        <v>0.64998</v>
      </c>
      <c r="F2776" s="7">
        <v>0.244031</v>
      </c>
      <c r="H2776" s="7">
        <v>0.53467900000000002</v>
      </c>
      <c r="I2776" s="7">
        <v>1.1116600000000001</v>
      </c>
      <c r="J2776" s="7">
        <v>0.44776500000000002</v>
      </c>
      <c r="L2776" s="7"/>
      <c r="M2776" s="7"/>
    </row>
    <row r="2777" spans="2:13" x14ac:dyDescent="0.25">
      <c r="B2777" s="6">
        <v>-124.15</v>
      </c>
      <c r="C2777" s="6">
        <v>42.65</v>
      </c>
      <c r="D2777" s="7">
        <v>0.32576300000000002</v>
      </c>
      <c r="E2777" s="7">
        <v>0.68932000000000004</v>
      </c>
      <c r="F2777" s="7">
        <v>0.25675300000000001</v>
      </c>
      <c r="H2777" s="7">
        <v>0.56663600000000003</v>
      </c>
      <c r="I2777" s="7">
        <v>1.17571</v>
      </c>
      <c r="J2777" s="7">
        <v>0.47093800000000002</v>
      </c>
      <c r="L2777" s="7"/>
      <c r="M2777" s="7"/>
    </row>
    <row r="2778" spans="2:13" x14ac:dyDescent="0.25">
      <c r="B2778" s="6">
        <v>-124.2</v>
      </c>
      <c r="C2778" s="6">
        <v>42.65</v>
      </c>
      <c r="D2778" s="7">
        <v>0.34805000000000003</v>
      </c>
      <c r="E2778" s="7">
        <v>0.73350199999999999</v>
      </c>
      <c r="F2778" s="7">
        <v>0.27115400000000001</v>
      </c>
      <c r="H2778" s="7">
        <v>0.59601000000000004</v>
      </c>
      <c r="I2778" s="7">
        <v>1.24559</v>
      </c>
      <c r="J2778" s="7">
        <v>0.493728</v>
      </c>
      <c r="L2778" s="7"/>
      <c r="M2778" s="7"/>
    </row>
    <row r="2779" spans="2:13" x14ac:dyDescent="0.25">
      <c r="B2779" s="6">
        <v>-124.25</v>
      </c>
      <c r="C2779" s="6">
        <v>42.65</v>
      </c>
      <c r="D2779" s="7">
        <v>0.37188399999999999</v>
      </c>
      <c r="E2779" s="7">
        <v>0.78048700000000004</v>
      </c>
      <c r="F2779" s="7">
        <v>0.28659400000000002</v>
      </c>
      <c r="H2779" s="7">
        <v>0.62932399999999999</v>
      </c>
      <c r="I2779" s="7">
        <v>1.3247500000000001</v>
      </c>
      <c r="J2779" s="7">
        <v>0.51456500000000005</v>
      </c>
      <c r="L2779" s="7"/>
      <c r="M2779" s="7"/>
    </row>
    <row r="2780" spans="2:13" x14ac:dyDescent="0.25">
      <c r="B2780" s="6">
        <v>-124.3</v>
      </c>
      <c r="C2780" s="6">
        <v>42.65</v>
      </c>
      <c r="D2780" s="7">
        <v>0.40074599999999999</v>
      </c>
      <c r="E2780" s="7">
        <v>0.83845800000000004</v>
      </c>
      <c r="F2780" s="7">
        <v>0.30529699999999999</v>
      </c>
      <c r="H2780" s="7">
        <v>0.66782900000000001</v>
      </c>
      <c r="I2780" s="7">
        <v>1.41879</v>
      </c>
      <c r="J2780" s="7">
        <v>0.53791</v>
      </c>
      <c r="L2780" s="7"/>
      <c r="M2780" s="7"/>
    </row>
    <row r="2781" spans="2:13" x14ac:dyDescent="0.25">
      <c r="B2781" s="6">
        <v>-124.35</v>
      </c>
      <c r="C2781" s="6">
        <v>42.65</v>
      </c>
      <c r="D2781" s="7">
        <v>0.42282900000000001</v>
      </c>
      <c r="E2781" s="7">
        <v>0.89236199999999999</v>
      </c>
      <c r="F2781" s="7">
        <v>0.32311800000000002</v>
      </c>
      <c r="H2781" s="7">
        <v>0.70421199999999995</v>
      </c>
      <c r="I2781" s="7">
        <v>1.4973399999999999</v>
      </c>
      <c r="J2781" s="7">
        <v>0.56046499999999999</v>
      </c>
      <c r="L2781" s="7"/>
      <c r="M2781" s="7"/>
    </row>
    <row r="2782" spans="2:13" x14ac:dyDescent="0.25">
      <c r="B2782" s="6">
        <v>-124.4</v>
      </c>
      <c r="C2782" s="6">
        <v>42.65</v>
      </c>
      <c r="D2782" s="7">
        <v>0.443577</v>
      </c>
      <c r="E2782" s="7">
        <v>0.94211900000000004</v>
      </c>
      <c r="F2782" s="7">
        <v>0.33638899999999999</v>
      </c>
      <c r="H2782" s="7">
        <v>0.73869600000000002</v>
      </c>
      <c r="I2782" s="7">
        <v>1.5617799999999999</v>
      </c>
      <c r="J2782" s="7">
        <v>0.58266399999999996</v>
      </c>
      <c r="L2782" s="7"/>
      <c r="M2782" s="7"/>
    </row>
    <row r="2783" spans="2:13" x14ac:dyDescent="0.25">
      <c r="B2783" s="6">
        <v>-124.45</v>
      </c>
      <c r="C2783" s="6">
        <v>42.65</v>
      </c>
      <c r="D2783" s="7">
        <v>0.45169599999999999</v>
      </c>
      <c r="E2783" s="7">
        <v>0.96185500000000002</v>
      </c>
      <c r="F2783" s="7">
        <v>0.34209400000000001</v>
      </c>
      <c r="H2783" s="7">
        <v>0.75312000000000001</v>
      </c>
      <c r="I2783" s="7">
        <v>1.58674</v>
      </c>
      <c r="J2783" s="7">
        <v>0.59323099999999995</v>
      </c>
      <c r="L2783" s="7"/>
      <c r="M2783" s="7"/>
    </row>
    <row r="2784" spans="2:13" x14ac:dyDescent="0.25">
      <c r="B2784" s="6">
        <v>-124.5</v>
      </c>
      <c r="C2784" s="6">
        <v>42.65</v>
      </c>
      <c r="D2784" s="7">
        <v>0.45520899999999997</v>
      </c>
      <c r="E2784" s="7">
        <v>0.968275</v>
      </c>
      <c r="F2784" s="7">
        <v>0.344086</v>
      </c>
      <c r="H2784" s="7">
        <v>0.76592700000000002</v>
      </c>
      <c r="I2784" s="7">
        <v>1.60595</v>
      </c>
      <c r="J2784" s="7">
        <v>0.60116000000000003</v>
      </c>
      <c r="L2784" s="7"/>
      <c r="M2784" s="7"/>
    </row>
    <row r="2785" spans="2:13" x14ac:dyDescent="0.25">
      <c r="B2785" s="6">
        <v>-124.55</v>
      </c>
      <c r="C2785" s="6">
        <v>42.65</v>
      </c>
      <c r="D2785" s="7">
        <v>0.45433699999999999</v>
      </c>
      <c r="E2785" s="7">
        <v>0.96297699999999997</v>
      </c>
      <c r="F2785" s="7">
        <v>0.34327800000000003</v>
      </c>
      <c r="H2785" s="7">
        <v>0.77446499999999996</v>
      </c>
      <c r="I2785" s="7">
        <v>1.6166199999999999</v>
      </c>
      <c r="J2785" s="7">
        <v>0.60624800000000001</v>
      </c>
      <c r="L2785" s="7"/>
      <c r="M2785" s="7"/>
    </row>
    <row r="2786" spans="2:13" x14ac:dyDescent="0.25">
      <c r="B2786" s="6">
        <v>-124.6</v>
      </c>
      <c r="C2786" s="6">
        <v>42.65</v>
      </c>
      <c r="D2786" s="7">
        <v>0.45236500000000002</v>
      </c>
      <c r="E2786" s="7">
        <v>0.95383700000000005</v>
      </c>
      <c r="F2786" s="7">
        <v>0.34178799999999998</v>
      </c>
      <c r="H2786" s="7">
        <v>0.78213500000000002</v>
      </c>
      <c r="I2786" s="7">
        <v>1.62632</v>
      </c>
      <c r="J2786" s="7">
        <v>0.61138499999999996</v>
      </c>
      <c r="L2786" s="7"/>
      <c r="M2786" s="7"/>
    </row>
    <row r="2787" spans="2:13" x14ac:dyDescent="0.25">
      <c r="B2787" s="6">
        <v>-124.65</v>
      </c>
      <c r="C2787" s="6">
        <v>42.65</v>
      </c>
      <c r="D2787" s="7">
        <v>0.45023299999999999</v>
      </c>
      <c r="E2787" s="7">
        <v>0.94454899999999997</v>
      </c>
      <c r="F2787" s="7">
        <v>0.34019899999999997</v>
      </c>
      <c r="H2787" s="7">
        <v>0.78773300000000002</v>
      </c>
      <c r="I2787" s="7">
        <v>1.63405</v>
      </c>
      <c r="J2787" s="7">
        <v>0.61556100000000002</v>
      </c>
      <c r="L2787" s="7"/>
      <c r="M2787" s="7"/>
    </row>
    <row r="2788" spans="2:13" x14ac:dyDescent="0.25">
      <c r="B2788" s="6">
        <v>-124.7</v>
      </c>
      <c r="C2788" s="6">
        <v>42.65</v>
      </c>
      <c r="D2788" s="7">
        <v>0.44896599999999998</v>
      </c>
      <c r="E2788" s="7">
        <v>0.93740000000000001</v>
      </c>
      <c r="F2788" s="7">
        <v>0.33914100000000003</v>
      </c>
      <c r="H2788" s="7">
        <v>0.79397200000000001</v>
      </c>
      <c r="I2788" s="7">
        <v>1.6438600000000001</v>
      </c>
      <c r="J2788" s="7">
        <v>0.62029299999999998</v>
      </c>
      <c r="L2788" s="7"/>
      <c r="M2788" s="7"/>
    </row>
    <row r="2789" spans="2:13" x14ac:dyDescent="0.25">
      <c r="B2789" s="6">
        <v>-124.75</v>
      </c>
      <c r="C2789" s="6">
        <v>42.65</v>
      </c>
      <c r="D2789" s="7">
        <v>0.447598</v>
      </c>
      <c r="E2789" s="7">
        <v>0.930176</v>
      </c>
      <c r="F2789" s="7">
        <v>0.33810499999999999</v>
      </c>
      <c r="H2789" s="7">
        <v>0.80022199999999999</v>
      </c>
      <c r="I2789" s="7">
        <v>1.65374</v>
      </c>
      <c r="J2789" s="7">
        <v>0.62519499999999995</v>
      </c>
      <c r="L2789" s="7"/>
      <c r="M2789" s="7"/>
    </row>
    <row r="2790" spans="2:13" x14ac:dyDescent="0.25">
      <c r="B2790" s="6">
        <v>-124.8</v>
      </c>
      <c r="C2790" s="6">
        <v>42.65</v>
      </c>
      <c r="D2790" s="7">
        <v>0.44614799999999999</v>
      </c>
      <c r="E2790" s="7">
        <v>0.92225400000000002</v>
      </c>
      <c r="F2790" s="7">
        <v>0.337036</v>
      </c>
      <c r="H2790" s="7">
        <v>0.80682399999999999</v>
      </c>
      <c r="I2790" s="7">
        <v>1.6643300000000001</v>
      </c>
      <c r="J2790" s="7">
        <v>0.63035200000000002</v>
      </c>
      <c r="L2790" s="7"/>
      <c r="M2790" s="7"/>
    </row>
    <row r="2791" spans="2:13" x14ac:dyDescent="0.25">
      <c r="B2791" s="6">
        <v>-124.85</v>
      </c>
      <c r="C2791" s="6">
        <v>42.65</v>
      </c>
      <c r="D2791" s="7">
        <v>0.444969</v>
      </c>
      <c r="E2791" s="7">
        <v>0.91509200000000002</v>
      </c>
      <c r="F2791" s="7">
        <v>0.33617900000000001</v>
      </c>
      <c r="H2791" s="7">
        <v>0.81389699999999998</v>
      </c>
      <c r="I2791" s="7">
        <v>1.6762600000000001</v>
      </c>
      <c r="J2791" s="7">
        <v>0.63599499999999998</v>
      </c>
      <c r="L2791" s="7"/>
      <c r="M2791" s="7"/>
    </row>
    <row r="2792" spans="2:13" x14ac:dyDescent="0.25">
      <c r="B2792" s="6">
        <v>-124.9</v>
      </c>
      <c r="C2792" s="6">
        <v>42.65</v>
      </c>
      <c r="D2792" s="7">
        <v>0.444519</v>
      </c>
      <c r="E2792" s="7">
        <v>0.90946099999999996</v>
      </c>
      <c r="F2792" s="7">
        <v>0.335754</v>
      </c>
      <c r="H2792" s="7">
        <v>0.82161700000000004</v>
      </c>
      <c r="I2792" s="7">
        <v>1.6901999999999999</v>
      </c>
      <c r="J2792" s="7">
        <v>0.642181</v>
      </c>
      <c r="L2792" s="7"/>
      <c r="M2792" s="7"/>
    </row>
    <row r="2793" spans="2:13" x14ac:dyDescent="0.25">
      <c r="B2793" s="6">
        <v>-124.95</v>
      </c>
      <c r="C2793" s="6">
        <v>42.65</v>
      </c>
      <c r="D2793" s="7">
        <v>0.44577600000000001</v>
      </c>
      <c r="E2793" s="7">
        <v>0.908358</v>
      </c>
      <c r="F2793" s="7">
        <v>0.33629599999999998</v>
      </c>
      <c r="H2793" s="7">
        <v>0.83022799999999997</v>
      </c>
      <c r="I2793" s="7">
        <v>1.70757</v>
      </c>
      <c r="J2793" s="7">
        <v>0.64927800000000002</v>
      </c>
      <c r="L2793" s="7"/>
      <c r="M2793" s="7"/>
    </row>
    <row r="2794" spans="2:13" x14ac:dyDescent="0.25">
      <c r="B2794" s="6">
        <v>-125</v>
      </c>
      <c r="C2794" s="6">
        <v>42.65</v>
      </c>
      <c r="D2794" s="7">
        <v>0.44828499999999999</v>
      </c>
      <c r="E2794" s="7">
        <v>0.91063300000000003</v>
      </c>
      <c r="F2794" s="7">
        <v>0.33754899999999999</v>
      </c>
      <c r="H2794" s="7">
        <v>0.83935499999999996</v>
      </c>
      <c r="I2794" s="7">
        <v>1.7270099999999999</v>
      </c>
      <c r="J2794" s="7">
        <v>0.65687799999999996</v>
      </c>
      <c r="L2794" s="7"/>
      <c r="M2794" s="7"/>
    </row>
    <row r="2795" spans="2:13" x14ac:dyDescent="0.25">
      <c r="B2795" s="6">
        <v>-116.35</v>
      </c>
      <c r="C2795" s="6">
        <v>42.7</v>
      </c>
      <c r="D2795" s="7">
        <v>4.26425E-2</v>
      </c>
      <c r="E2795" s="7">
        <v>9.2343700000000001E-2</v>
      </c>
      <c r="F2795" s="7">
        <v>3.4098999999999997E-2</v>
      </c>
      <c r="H2795" s="7">
        <v>6.7320000000000005E-2</v>
      </c>
      <c r="I2795" s="7">
        <v>0.14818300000000001</v>
      </c>
      <c r="J2795" s="7">
        <v>4.9039199999999998E-2</v>
      </c>
      <c r="L2795" s="7"/>
      <c r="M2795" s="7"/>
    </row>
    <row r="2796" spans="2:13" x14ac:dyDescent="0.25">
      <c r="B2796" s="6">
        <v>-116.4</v>
      </c>
      <c r="C2796" s="6">
        <v>42.7</v>
      </c>
      <c r="D2796" s="7">
        <v>4.2715900000000001E-2</v>
      </c>
      <c r="E2796" s="7">
        <v>9.2468900000000007E-2</v>
      </c>
      <c r="F2796" s="7">
        <v>3.41611E-2</v>
      </c>
      <c r="H2796" s="7">
        <v>6.7407800000000004E-2</v>
      </c>
      <c r="I2796" s="7">
        <v>0.14833299999999999</v>
      </c>
      <c r="J2796" s="7">
        <v>4.9142600000000002E-2</v>
      </c>
      <c r="L2796" s="7"/>
      <c r="M2796" s="7"/>
    </row>
    <row r="2797" spans="2:13" x14ac:dyDescent="0.25">
      <c r="B2797" s="6">
        <v>-116.45</v>
      </c>
      <c r="C2797" s="6">
        <v>42.7</v>
      </c>
      <c r="D2797" s="7">
        <v>4.2811599999999998E-2</v>
      </c>
      <c r="E2797" s="7">
        <v>9.2643199999999995E-2</v>
      </c>
      <c r="F2797" s="7">
        <v>3.4228500000000002E-2</v>
      </c>
      <c r="H2797" s="7">
        <v>6.7524699999999993E-2</v>
      </c>
      <c r="I2797" s="7">
        <v>0.14854700000000001</v>
      </c>
      <c r="J2797" s="7">
        <v>4.9262599999999997E-2</v>
      </c>
      <c r="L2797" s="7"/>
      <c r="M2797" s="7"/>
    </row>
    <row r="2798" spans="2:13" x14ac:dyDescent="0.25">
      <c r="B2798" s="6">
        <v>-116.5</v>
      </c>
      <c r="C2798" s="6">
        <v>42.7</v>
      </c>
      <c r="D2798" s="7">
        <v>4.2920300000000002E-2</v>
      </c>
      <c r="E2798" s="7">
        <v>9.2846700000000004E-2</v>
      </c>
      <c r="F2798" s="7">
        <v>3.4300999999999998E-2</v>
      </c>
      <c r="H2798" s="7">
        <v>6.7661600000000002E-2</v>
      </c>
      <c r="I2798" s="7">
        <v>0.14880399999999999</v>
      </c>
      <c r="J2798" s="7">
        <v>4.9393300000000001E-2</v>
      </c>
      <c r="L2798" s="7"/>
      <c r="M2798" s="7"/>
    </row>
    <row r="2799" spans="2:13" x14ac:dyDescent="0.25">
      <c r="B2799" s="6">
        <v>-116.55</v>
      </c>
      <c r="C2799" s="6">
        <v>42.7</v>
      </c>
      <c r="D2799" s="7">
        <v>4.3054599999999998E-2</v>
      </c>
      <c r="E2799" s="7">
        <v>9.3107599999999999E-2</v>
      </c>
      <c r="F2799" s="7">
        <v>3.4380099999999997E-2</v>
      </c>
      <c r="H2799" s="7">
        <v>6.7834199999999997E-2</v>
      </c>
      <c r="I2799" s="7">
        <v>0.14913899999999999</v>
      </c>
      <c r="J2799" s="7">
        <v>4.9543499999999997E-2</v>
      </c>
      <c r="L2799" s="7"/>
      <c r="M2799" s="7"/>
    </row>
    <row r="2800" spans="2:13" x14ac:dyDescent="0.25">
      <c r="B2800" s="6">
        <v>-116.6</v>
      </c>
      <c r="C2800" s="6">
        <v>42.7</v>
      </c>
      <c r="D2800" s="7">
        <v>4.3204199999999998E-2</v>
      </c>
      <c r="E2800" s="7">
        <v>9.3402299999999994E-2</v>
      </c>
      <c r="F2800" s="7">
        <v>3.4480200000000003E-2</v>
      </c>
      <c r="H2800" s="7">
        <v>6.8032300000000004E-2</v>
      </c>
      <c r="I2800" s="7">
        <v>0.149529</v>
      </c>
      <c r="J2800" s="7">
        <v>4.9714800000000003E-2</v>
      </c>
      <c r="L2800" s="7"/>
      <c r="M2800" s="7"/>
    </row>
    <row r="2801" spans="2:13" x14ac:dyDescent="0.25">
      <c r="B2801" s="6">
        <v>-116.65</v>
      </c>
      <c r="C2801" s="6">
        <v>42.7</v>
      </c>
      <c r="D2801" s="7">
        <v>4.33826E-2</v>
      </c>
      <c r="E2801" s="7">
        <v>9.3761200000000003E-2</v>
      </c>
      <c r="F2801" s="7">
        <v>3.45863E-2</v>
      </c>
      <c r="H2801" s="7">
        <v>6.8273500000000001E-2</v>
      </c>
      <c r="I2801" s="7">
        <v>0.15001300000000001</v>
      </c>
      <c r="J2801" s="7">
        <v>4.9907600000000003E-2</v>
      </c>
      <c r="L2801" s="7"/>
      <c r="M2801" s="7"/>
    </row>
    <row r="2802" spans="2:13" x14ac:dyDescent="0.25">
      <c r="B2802" s="6">
        <v>-116.7</v>
      </c>
      <c r="C2802" s="6">
        <v>42.7</v>
      </c>
      <c r="D2802" s="7">
        <v>4.3578499999999999E-2</v>
      </c>
      <c r="E2802" s="7">
        <v>9.4159199999999998E-2</v>
      </c>
      <c r="F2802" s="7">
        <v>3.4711899999999997E-2</v>
      </c>
      <c r="H2802" s="7">
        <v>6.8546800000000005E-2</v>
      </c>
      <c r="I2802" s="7">
        <v>0.15056600000000001</v>
      </c>
      <c r="J2802" s="7">
        <v>5.0124099999999998E-2</v>
      </c>
      <c r="L2802" s="7"/>
      <c r="M2802" s="7"/>
    </row>
    <row r="2803" spans="2:13" x14ac:dyDescent="0.25">
      <c r="B2803" s="6">
        <v>-116.75</v>
      </c>
      <c r="C2803" s="6">
        <v>42.7</v>
      </c>
      <c r="D2803" s="7">
        <v>4.3806699999999997E-2</v>
      </c>
      <c r="E2803" s="7">
        <v>9.4628599999999993E-2</v>
      </c>
      <c r="F2803" s="7">
        <v>3.4843100000000002E-2</v>
      </c>
      <c r="H2803" s="7">
        <v>6.8871199999999994E-2</v>
      </c>
      <c r="I2803" s="7">
        <v>0.151231</v>
      </c>
      <c r="J2803" s="7">
        <v>5.0362799999999999E-2</v>
      </c>
      <c r="L2803" s="7"/>
      <c r="M2803" s="7"/>
    </row>
    <row r="2804" spans="2:13" x14ac:dyDescent="0.25">
      <c r="B2804" s="6">
        <v>-116.8</v>
      </c>
      <c r="C2804" s="6">
        <v>42.7</v>
      </c>
      <c r="D2804" s="7">
        <v>4.4054599999999999E-2</v>
      </c>
      <c r="E2804" s="7">
        <v>9.5142099999999993E-2</v>
      </c>
      <c r="F2804" s="7">
        <v>3.4993200000000002E-2</v>
      </c>
      <c r="H2804" s="7">
        <v>6.9235099999999994E-2</v>
      </c>
      <c r="I2804" s="7">
        <v>0.151981</v>
      </c>
      <c r="J2804" s="7">
        <v>5.0625999999999997E-2</v>
      </c>
      <c r="L2804" s="7"/>
      <c r="M2804" s="7"/>
    </row>
    <row r="2805" spans="2:13" x14ac:dyDescent="0.25">
      <c r="B2805" s="6">
        <v>-116.85</v>
      </c>
      <c r="C2805" s="6">
        <v>42.7</v>
      </c>
      <c r="D2805" s="7">
        <v>4.4337099999999997E-2</v>
      </c>
      <c r="E2805" s="7">
        <v>9.5732700000000004E-2</v>
      </c>
      <c r="F2805" s="7">
        <v>3.51577E-2</v>
      </c>
      <c r="H2805" s="7">
        <v>6.9658300000000006E-2</v>
      </c>
      <c r="I2805" s="7">
        <v>0.152861</v>
      </c>
      <c r="J2805" s="7">
        <v>5.0919899999999997E-2</v>
      </c>
      <c r="L2805" s="7"/>
      <c r="M2805" s="7"/>
    </row>
    <row r="2806" spans="2:13" x14ac:dyDescent="0.25">
      <c r="B2806" s="6">
        <v>-116.9</v>
      </c>
      <c r="C2806" s="6">
        <v>42.7</v>
      </c>
      <c r="D2806" s="7">
        <v>4.4640800000000001E-2</v>
      </c>
      <c r="E2806" s="7">
        <v>9.6371200000000004E-2</v>
      </c>
      <c r="F2806" s="7">
        <v>3.5331799999999997E-2</v>
      </c>
      <c r="H2806" s="7">
        <v>7.0128399999999994E-2</v>
      </c>
      <c r="I2806" s="7">
        <v>0.15384400000000001</v>
      </c>
      <c r="J2806" s="7">
        <v>5.1236900000000002E-2</v>
      </c>
      <c r="L2806" s="7"/>
      <c r="M2806" s="7"/>
    </row>
    <row r="2807" spans="2:13" x14ac:dyDescent="0.25">
      <c r="B2807" s="6">
        <v>-116.95</v>
      </c>
      <c r="C2807" s="6">
        <v>42.7</v>
      </c>
      <c r="D2807" s="7">
        <v>4.4995500000000001E-2</v>
      </c>
      <c r="E2807" s="7">
        <v>9.7121499999999999E-2</v>
      </c>
      <c r="F2807" s="7">
        <v>3.5558199999999998E-2</v>
      </c>
      <c r="H2807" s="7">
        <v>7.0684300000000005E-2</v>
      </c>
      <c r="I2807" s="7">
        <v>0.15501400000000001</v>
      </c>
      <c r="J2807" s="7">
        <v>5.1620800000000001E-2</v>
      </c>
      <c r="L2807" s="7"/>
      <c r="M2807" s="7"/>
    </row>
    <row r="2808" spans="2:13" x14ac:dyDescent="0.25">
      <c r="B2808" s="6">
        <v>-117</v>
      </c>
      <c r="C2808" s="6">
        <v>42.7</v>
      </c>
      <c r="D2808" s="7">
        <v>4.5359400000000001E-2</v>
      </c>
      <c r="E2808" s="7">
        <v>9.7895499999999996E-2</v>
      </c>
      <c r="F2808" s="7">
        <v>3.5777499999999997E-2</v>
      </c>
      <c r="H2808" s="7">
        <v>7.1275699999999997E-2</v>
      </c>
      <c r="I2808" s="7">
        <v>0.15626599999999999</v>
      </c>
      <c r="J2808" s="7">
        <v>5.2013900000000002E-2</v>
      </c>
      <c r="L2808" s="7"/>
      <c r="M2808" s="7"/>
    </row>
    <row r="2809" spans="2:13" x14ac:dyDescent="0.25">
      <c r="B2809" s="6">
        <v>-117.05</v>
      </c>
      <c r="C2809" s="6">
        <v>42.7</v>
      </c>
      <c r="D2809" s="7">
        <v>4.5761599999999999E-2</v>
      </c>
      <c r="E2809" s="7">
        <v>9.8755200000000001E-2</v>
      </c>
      <c r="F2809" s="7">
        <v>3.6019500000000003E-2</v>
      </c>
      <c r="H2809" s="7">
        <v>7.1939799999999998E-2</v>
      </c>
      <c r="I2809" s="7">
        <v>0.15767900000000001</v>
      </c>
      <c r="J2809" s="7">
        <v>5.2450900000000002E-2</v>
      </c>
      <c r="L2809" s="7"/>
      <c r="M2809" s="7"/>
    </row>
    <row r="2810" spans="2:13" x14ac:dyDescent="0.25">
      <c r="B2810" s="6">
        <v>-117.1</v>
      </c>
      <c r="C2810" s="6">
        <v>42.7</v>
      </c>
      <c r="D2810" s="7">
        <v>4.61892E-2</v>
      </c>
      <c r="E2810" s="7">
        <v>9.9671899999999994E-2</v>
      </c>
      <c r="F2810" s="7">
        <v>3.6274399999999998E-2</v>
      </c>
      <c r="H2810" s="7">
        <v>7.2663699999999998E-2</v>
      </c>
      <c r="I2810" s="7">
        <v>0.15922700000000001</v>
      </c>
      <c r="J2810" s="7">
        <v>5.2921500000000003E-2</v>
      </c>
      <c r="L2810" s="7"/>
      <c r="M2810" s="7"/>
    </row>
    <row r="2811" spans="2:13" x14ac:dyDescent="0.25">
      <c r="B2811" s="6">
        <v>-117.15</v>
      </c>
      <c r="C2811" s="6">
        <v>42.7</v>
      </c>
      <c r="D2811" s="7">
        <v>4.6659199999999998E-2</v>
      </c>
      <c r="E2811" s="7">
        <v>0.10068299999999999</v>
      </c>
      <c r="F2811" s="7">
        <v>3.6547299999999998E-2</v>
      </c>
      <c r="H2811" s="7">
        <v>7.3467400000000002E-2</v>
      </c>
      <c r="I2811" s="7">
        <v>0.16095499999999999</v>
      </c>
      <c r="J2811" s="7">
        <v>5.3436999999999998E-2</v>
      </c>
      <c r="L2811" s="7"/>
      <c r="M2811" s="7"/>
    </row>
    <row r="2812" spans="2:13" x14ac:dyDescent="0.25">
      <c r="B2812" s="6">
        <v>-117.2</v>
      </c>
      <c r="C2812" s="6">
        <v>42.7</v>
      </c>
      <c r="D2812" s="7">
        <v>4.7151199999999997E-2</v>
      </c>
      <c r="E2812" s="7">
        <v>0.101745</v>
      </c>
      <c r="F2812" s="7">
        <v>3.6834600000000002E-2</v>
      </c>
      <c r="H2812" s="7">
        <v>7.42921E-2</v>
      </c>
      <c r="I2812" s="7">
        <v>0.162804</v>
      </c>
      <c r="J2812" s="7">
        <v>5.3986199999999998E-2</v>
      </c>
      <c r="L2812" s="7"/>
      <c r="M2812" s="7"/>
    </row>
    <row r="2813" spans="2:13" x14ac:dyDescent="0.25">
      <c r="B2813" s="6">
        <v>-117.25</v>
      </c>
      <c r="C2813" s="6">
        <v>42.7</v>
      </c>
      <c r="D2813" s="7">
        <v>4.7684699999999997E-2</v>
      </c>
      <c r="E2813" s="7">
        <v>0.10290100000000001</v>
      </c>
      <c r="F2813" s="7">
        <v>3.7149000000000001E-2</v>
      </c>
      <c r="H2813" s="7">
        <v>7.5165300000000004E-2</v>
      </c>
      <c r="I2813" s="7">
        <v>0.16481899999999999</v>
      </c>
      <c r="J2813" s="7">
        <v>5.4583199999999998E-2</v>
      </c>
      <c r="L2813" s="7"/>
      <c r="M2813" s="7"/>
    </row>
    <row r="2814" spans="2:13" x14ac:dyDescent="0.25">
      <c r="B2814" s="6">
        <v>-117.3</v>
      </c>
      <c r="C2814" s="6">
        <v>42.7</v>
      </c>
      <c r="D2814" s="7">
        <v>4.8242500000000001E-2</v>
      </c>
      <c r="E2814" s="7">
        <v>0.104112</v>
      </c>
      <c r="F2814" s="7">
        <v>3.7474E-2</v>
      </c>
      <c r="H2814" s="7">
        <v>7.6081899999999994E-2</v>
      </c>
      <c r="I2814" s="7">
        <v>0.16694400000000001</v>
      </c>
      <c r="J2814" s="7">
        <v>5.5206400000000003E-2</v>
      </c>
      <c r="L2814" s="7"/>
      <c r="M2814" s="7"/>
    </row>
    <row r="2815" spans="2:13" x14ac:dyDescent="0.25">
      <c r="B2815" s="6">
        <v>-117.35</v>
      </c>
      <c r="C2815" s="6">
        <v>42.7</v>
      </c>
      <c r="D2815" s="7">
        <v>4.8843400000000002E-2</v>
      </c>
      <c r="E2815" s="7">
        <v>0.105418</v>
      </c>
      <c r="F2815" s="7">
        <v>3.7823700000000002E-2</v>
      </c>
      <c r="H2815" s="7">
        <v>7.7058799999999997E-2</v>
      </c>
      <c r="I2815" s="7">
        <v>0.16921600000000001</v>
      </c>
      <c r="J2815" s="7">
        <v>5.58682E-2</v>
      </c>
      <c r="L2815" s="7"/>
      <c r="M2815" s="7"/>
    </row>
    <row r="2816" spans="2:13" x14ac:dyDescent="0.25">
      <c r="B2816" s="6">
        <v>-117.4</v>
      </c>
      <c r="C2816" s="6">
        <v>42.7</v>
      </c>
      <c r="D2816" s="7">
        <v>4.9468400000000003E-2</v>
      </c>
      <c r="E2816" s="7">
        <v>0.106777</v>
      </c>
      <c r="F2816" s="7">
        <v>3.8188399999999997E-2</v>
      </c>
      <c r="H2816" s="7">
        <v>7.8071500000000002E-2</v>
      </c>
      <c r="I2816" s="7">
        <v>0.17158100000000001</v>
      </c>
      <c r="J2816" s="7">
        <v>5.6550700000000002E-2</v>
      </c>
      <c r="L2816" s="7"/>
      <c r="M2816" s="7"/>
    </row>
    <row r="2817" spans="2:13" x14ac:dyDescent="0.25">
      <c r="B2817" s="6">
        <v>-117.45</v>
      </c>
      <c r="C2817" s="6">
        <v>42.7</v>
      </c>
      <c r="D2817" s="7">
        <v>5.0133700000000003E-2</v>
      </c>
      <c r="E2817" s="7">
        <v>0.108224</v>
      </c>
      <c r="F2817" s="7">
        <v>3.8570399999999998E-2</v>
      </c>
      <c r="H2817" s="7">
        <v>7.9137299999999994E-2</v>
      </c>
      <c r="I2817" s="7">
        <v>0.17408199999999999</v>
      </c>
      <c r="J2817" s="7">
        <v>5.7266900000000003E-2</v>
      </c>
      <c r="L2817" s="7"/>
      <c r="M2817" s="7"/>
    </row>
    <row r="2818" spans="2:13" x14ac:dyDescent="0.25">
      <c r="B2818" s="6">
        <v>-117.5</v>
      </c>
      <c r="C2818" s="6">
        <v>42.7</v>
      </c>
      <c r="D2818" s="7">
        <v>5.0826999999999997E-2</v>
      </c>
      <c r="E2818" s="7">
        <v>0.10972999999999999</v>
      </c>
      <c r="F2818" s="7">
        <v>3.8966000000000001E-2</v>
      </c>
      <c r="H2818" s="7">
        <v>8.0240000000000006E-2</v>
      </c>
      <c r="I2818" s="7">
        <v>0.17668700000000001</v>
      </c>
      <c r="J2818" s="7">
        <v>5.8002699999999997E-2</v>
      </c>
      <c r="L2818" s="7"/>
      <c r="M2818" s="7"/>
    </row>
    <row r="2819" spans="2:13" x14ac:dyDescent="0.25">
      <c r="B2819" s="6">
        <v>-117.55</v>
      </c>
      <c r="C2819" s="6">
        <v>42.7</v>
      </c>
      <c r="D2819" s="7">
        <v>5.1574299999999997E-2</v>
      </c>
      <c r="E2819" s="7">
        <v>0.11135200000000001</v>
      </c>
      <c r="F2819" s="7">
        <v>3.9394999999999999E-2</v>
      </c>
      <c r="H2819" s="7">
        <v>8.1409499999999996E-2</v>
      </c>
      <c r="I2819" s="7">
        <v>0.17947199999999999</v>
      </c>
      <c r="J2819" s="7">
        <v>5.8778299999999999E-2</v>
      </c>
      <c r="L2819" s="7"/>
      <c r="M2819" s="7"/>
    </row>
    <row r="2820" spans="2:13" x14ac:dyDescent="0.25">
      <c r="B2820" s="6">
        <v>-117.6</v>
      </c>
      <c r="C2820" s="6">
        <v>42.7</v>
      </c>
      <c r="D2820" s="7">
        <v>5.2353200000000003E-2</v>
      </c>
      <c r="E2820" s="7">
        <v>0.11304</v>
      </c>
      <c r="F2820" s="7">
        <v>3.9831100000000001E-2</v>
      </c>
      <c r="H2820" s="7">
        <v>8.2606600000000002E-2</v>
      </c>
      <c r="I2820" s="7">
        <v>0.18235799999999999</v>
      </c>
      <c r="J2820" s="7">
        <v>5.9563600000000001E-2</v>
      </c>
      <c r="L2820" s="7"/>
      <c r="M2820" s="7"/>
    </row>
    <row r="2821" spans="2:13" x14ac:dyDescent="0.25">
      <c r="B2821" s="6">
        <v>-117.65</v>
      </c>
      <c r="C2821" s="6">
        <v>42.7</v>
      </c>
      <c r="D2821" s="7">
        <v>5.31446E-2</v>
      </c>
      <c r="E2821" s="7">
        <v>0.11483599999999999</v>
      </c>
      <c r="F2821" s="7">
        <v>4.02958E-2</v>
      </c>
      <c r="H2821" s="7">
        <v>8.3866099999999999E-2</v>
      </c>
      <c r="I2821" s="7">
        <v>0.18542900000000001</v>
      </c>
      <c r="J2821" s="7">
        <v>6.0392500000000002E-2</v>
      </c>
      <c r="L2821" s="7"/>
      <c r="M2821" s="7"/>
    </row>
    <row r="2822" spans="2:13" x14ac:dyDescent="0.25">
      <c r="B2822" s="6">
        <v>-117.7</v>
      </c>
      <c r="C2822" s="6">
        <v>42.7</v>
      </c>
      <c r="D2822" s="7">
        <v>5.3934299999999998E-2</v>
      </c>
      <c r="E2822" s="7">
        <v>0.116705</v>
      </c>
      <c r="F2822" s="7">
        <v>4.0773400000000001E-2</v>
      </c>
      <c r="H2822" s="7">
        <v>8.5186999999999999E-2</v>
      </c>
      <c r="I2822" s="7">
        <v>0.188693</v>
      </c>
      <c r="J2822" s="7">
        <v>6.1256699999999997E-2</v>
      </c>
      <c r="L2822" s="7"/>
      <c r="M2822" s="7"/>
    </row>
    <row r="2823" spans="2:13" x14ac:dyDescent="0.25">
      <c r="B2823" s="6">
        <v>-117.75</v>
      </c>
      <c r="C2823" s="6">
        <v>42.7</v>
      </c>
      <c r="D2823" s="7">
        <v>5.47828E-2</v>
      </c>
      <c r="E2823" s="7">
        <v>0.11873</v>
      </c>
      <c r="F2823" s="7">
        <v>4.1300299999999998E-2</v>
      </c>
      <c r="H2823" s="7">
        <v>8.66614E-2</v>
      </c>
      <c r="I2823" s="7">
        <v>0.192329</v>
      </c>
      <c r="J2823" s="7">
        <v>6.2222E-2</v>
      </c>
      <c r="L2823" s="7"/>
      <c r="M2823" s="7"/>
    </row>
    <row r="2824" spans="2:13" x14ac:dyDescent="0.25">
      <c r="B2824" s="6">
        <v>-117.8</v>
      </c>
      <c r="C2824" s="6">
        <v>42.7</v>
      </c>
      <c r="D2824" s="7">
        <v>5.56918E-2</v>
      </c>
      <c r="E2824" s="7">
        <v>0.12091200000000001</v>
      </c>
      <c r="F2824" s="7">
        <v>4.1869299999999998E-2</v>
      </c>
      <c r="H2824" s="7">
        <v>8.8332999999999995E-2</v>
      </c>
      <c r="I2824" s="7">
        <v>0.19600600000000001</v>
      </c>
      <c r="J2824" s="7">
        <v>6.3301999999999997E-2</v>
      </c>
      <c r="L2824" s="7"/>
      <c r="M2824" s="7"/>
    </row>
    <row r="2825" spans="2:13" x14ac:dyDescent="0.25">
      <c r="B2825" s="6">
        <v>-117.85</v>
      </c>
      <c r="C2825" s="6">
        <v>42.7</v>
      </c>
      <c r="D2825" s="7">
        <v>5.6694599999999998E-2</v>
      </c>
      <c r="E2825" s="7">
        <v>0.123325</v>
      </c>
      <c r="F2825" s="7">
        <v>4.2493799999999998E-2</v>
      </c>
      <c r="H2825" s="7">
        <v>9.0291399999999994E-2</v>
      </c>
      <c r="I2825" s="7">
        <v>0.20025599999999999</v>
      </c>
      <c r="J2825" s="7">
        <v>6.4503599999999994E-2</v>
      </c>
      <c r="L2825" s="7"/>
      <c r="M2825" s="7"/>
    </row>
    <row r="2826" spans="2:13" x14ac:dyDescent="0.25">
      <c r="B2826" s="6">
        <v>-117.9</v>
      </c>
      <c r="C2826" s="6">
        <v>42.7</v>
      </c>
      <c r="D2826" s="7">
        <v>5.7710900000000002E-2</v>
      </c>
      <c r="E2826" s="7">
        <v>0.12576399999999999</v>
      </c>
      <c r="F2826" s="7">
        <v>4.3116799999999997E-2</v>
      </c>
      <c r="H2826" s="7">
        <v>9.2413300000000004E-2</v>
      </c>
      <c r="I2826" s="7">
        <v>0.20479900000000001</v>
      </c>
      <c r="J2826" s="7">
        <v>6.5719600000000003E-2</v>
      </c>
      <c r="L2826" s="7"/>
      <c r="M2826" s="7"/>
    </row>
    <row r="2827" spans="2:13" x14ac:dyDescent="0.25">
      <c r="B2827" s="6">
        <v>-117.95</v>
      </c>
      <c r="C2827" s="6">
        <v>42.7</v>
      </c>
      <c r="D2827" s="7">
        <v>5.8877100000000002E-2</v>
      </c>
      <c r="E2827" s="7">
        <v>0.12848000000000001</v>
      </c>
      <c r="F2827" s="7">
        <v>4.3805900000000002E-2</v>
      </c>
      <c r="H2827" s="7">
        <v>9.5041100000000003E-2</v>
      </c>
      <c r="I2827" s="7">
        <v>0.210372</v>
      </c>
      <c r="J2827" s="7">
        <v>6.7172700000000002E-2</v>
      </c>
      <c r="L2827" s="7"/>
      <c r="M2827" s="7"/>
    </row>
    <row r="2828" spans="2:13" x14ac:dyDescent="0.25">
      <c r="B2828" s="6">
        <v>-118</v>
      </c>
      <c r="C2828" s="6">
        <v>42.7</v>
      </c>
      <c r="D2828" s="7">
        <v>5.99721E-2</v>
      </c>
      <c r="E2828" s="7">
        <v>0.13079199999999999</v>
      </c>
      <c r="F2828" s="7">
        <v>4.4477200000000001E-2</v>
      </c>
      <c r="H2828" s="7">
        <v>9.7798700000000002E-2</v>
      </c>
      <c r="I2828" s="7">
        <v>0.216168</v>
      </c>
      <c r="J2828" s="7">
        <v>6.8689500000000001E-2</v>
      </c>
      <c r="L2828" s="7"/>
      <c r="M2828" s="7"/>
    </row>
    <row r="2829" spans="2:13" x14ac:dyDescent="0.25">
      <c r="B2829" s="6">
        <v>-118.05</v>
      </c>
      <c r="C2829" s="6">
        <v>42.7</v>
      </c>
      <c r="D2829" s="7">
        <v>6.1090100000000001E-2</v>
      </c>
      <c r="E2829" s="7">
        <v>0.13314799999999999</v>
      </c>
      <c r="F2829" s="7">
        <v>4.51989E-2</v>
      </c>
      <c r="H2829" s="7">
        <v>0.10095700000000001</v>
      </c>
      <c r="I2829" s="7">
        <v>0.222804</v>
      </c>
      <c r="J2829" s="7">
        <v>7.0431800000000003E-2</v>
      </c>
      <c r="L2829" s="7"/>
      <c r="M2829" s="7"/>
    </row>
    <row r="2830" spans="2:13" x14ac:dyDescent="0.25">
      <c r="B2830" s="6">
        <v>-118.1</v>
      </c>
      <c r="C2830" s="6">
        <v>42.7</v>
      </c>
      <c r="D2830" s="7">
        <v>6.2185999999999998E-2</v>
      </c>
      <c r="E2830" s="7">
        <v>0.135464</v>
      </c>
      <c r="F2830" s="7">
        <v>4.5934999999999997E-2</v>
      </c>
      <c r="H2830" s="7">
        <v>0.104319</v>
      </c>
      <c r="I2830" s="7">
        <v>0.230354</v>
      </c>
      <c r="J2830" s="7">
        <v>7.2406499999999999E-2</v>
      </c>
      <c r="L2830" s="7"/>
      <c r="M2830" s="7"/>
    </row>
    <row r="2831" spans="2:13" x14ac:dyDescent="0.25">
      <c r="B2831" s="6">
        <v>-118.15</v>
      </c>
      <c r="C2831" s="6">
        <v>42.7</v>
      </c>
      <c r="D2831" s="7">
        <v>6.3256900000000005E-2</v>
      </c>
      <c r="E2831" s="7">
        <v>0.13775399999999999</v>
      </c>
      <c r="F2831" s="7">
        <v>4.67073E-2</v>
      </c>
      <c r="H2831" s="7">
        <v>0.107904</v>
      </c>
      <c r="I2831" s="7">
        <v>0.23912</v>
      </c>
      <c r="J2831" s="7">
        <v>7.4701199999999995E-2</v>
      </c>
      <c r="L2831" s="7"/>
      <c r="M2831" s="7"/>
    </row>
    <row r="2832" spans="2:13" x14ac:dyDescent="0.25">
      <c r="B2832" s="6">
        <v>-118.2</v>
      </c>
      <c r="C2832" s="6">
        <v>42.7</v>
      </c>
      <c r="D2832" s="7">
        <v>6.4221600000000004E-2</v>
      </c>
      <c r="E2832" s="7">
        <v>0.13985800000000001</v>
      </c>
      <c r="F2832" s="7">
        <v>4.7453299999999997E-2</v>
      </c>
      <c r="H2832" s="7">
        <v>0.11197500000000001</v>
      </c>
      <c r="I2832" s="7">
        <v>0.249005</v>
      </c>
      <c r="J2832" s="7">
        <v>7.7300400000000005E-2</v>
      </c>
      <c r="L2832" s="7"/>
      <c r="M2832" s="7"/>
    </row>
    <row r="2833" spans="2:13" x14ac:dyDescent="0.25">
      <c r="B2833" s="6">
        <v>-118.25</v>
      </c>
      <c r="C2833" s="6">
        <v>42.7</v>
      </c>
      <c r="D2833" s="7">
        <v>6.5059400000000003E-2</v>
      </c>
      <c r="E2833" s="7">
        <v>0.141735</v>
      </c>
      <c r="F2833" s="7">
        <v>4.8207199999999999E-2</v>
      </c>
      <c r="H2833" s="7">
        <v>0.11655500000000001</v>
      </c>
      <c r="I2833" s="7">
        <v>0.25988099999999997</v>
      </c>
      <c r="J2833" s="7">
        <v>8.0252500000000004E-2</v>
      </c>
      <c r="L2833" s="7"/>
      <c r="M2833" s="7"/>
    </row>
    <row r="2834" spans="2:13" x14ac:dyDescent="0.25">
      <c r="B2834" s="6">
        <v>-118.3</v>
      </c>
      <c r="C2834" s="6">
        <v>42.7</v>
      </c>
      <c r="D2834" s="7">
        <v>6.5686300000000003E-2</v>
      </c>
      <c r="E2834" s="7">
        <v>0.14319299999999999</v>
      </c>
      <c r="F2834" s="7">
        <v>4.8859300000000001E-2</v>
      </c>
      <c r="H2834" s="7">
        <v>0.120921</v>
      </c>
      <c r="I2834" s="7">
        <v>0.26995599999999997</v>
      </c>
      <c r="J2834" s="7">
        <v>8.3073099999999997E-2</v>
      </c>
      <c r="L2834" s="7"/>
      <c r="M2834" s="7"/>
    </row>
    <row r="2835" spans="2:13" x14ac:dyDescent="0.25">
      <c r="B2835" s="6">
        <v>-118.35</v>
      </c>
      <c r="C2835" s="6">
        <v>42.7</v>
      </c>
      <c r="D2835" s="7">
        <v>6.6138100000000005E-2</v>
      </c>
      <c r="E2835" s="7">
        <v>0.14426700000000001</v>
      </c>
      <c r="F2835" s="7">
        <v>4.9422800000000003E-2</v>
      </c>
      <c r="H2835" s="7">
        <v>0.12486999999999999</v>
      </c>
      <c r="I2835" s="7">
        <v>0.278673</v>
      </c>
      <c r="J2835" s="7">
        <v>8.5718100000000005E-2</v>
      </c>
      <c r="L2835" s="7"/>
      <c r="M2835" s="7"/>
    </row>
    <row r="2836" spans="2:13" x14ac:dyDescent="0.25">
      <c r="B2836" s="6">
        <v>-118.4</v>
      </c>
      <c r="C2836" s="6">
        <v>42.7</v>
      </c>
      <c r="D2836" s="7">
        <v>6.6400799999999996E-2</v>
      </c>
      <c r="E2836" s="7">
        <v>0.14488899999999999</v>
      </c>
      <c r="F2836" s="7">
        <v>4.9820299999999998E-2</v>
      </c>
      <c r="H2836" s="7">
        <v>0.12701599999999999</v>
      </c>
      <c r="I2836" s="7">
        <v>0.28329199999999999</v>
      </c>
      <c r="J2836" s="7">
        <v>8.7331000000000006E-2</v>
      </c>
      <c r="L2836" s="7"/>
      <c r="M2836" s="7"/>
    </row>
    <row r="2837" spans="2:13" x14ac:dyDescent="0.25">
      <c r="B2837" s="6">
        <v>-118.45</v>
      </c>
      <c r="C2837" s="6">
        <v>42.7</v>
      </c>
      <c r="D2837" s="7">
        <v>6.6549200000000003E-2</v>
      </c>
      <c r="E2837" s="7">
        <v>0.14522099999999999</v>
      </c>
      <c r="F2837" s="7">
        <v>5.01114E-2</v>
      </c>
      <c r="H2837" s="7">
        <v>0.127747</v>
      </c>
      <c r="I2837" s="7">
        <v>0.28483900000000001</v>
      </c>
      <c r="J2837" s="7">
        <v>8.8139400000000007E-2</v>
      </c>
      <c r="L2837" s="7"/>
      <c r="M2837" s="7"/>
    </row>
    <row r="2838" spans="2:13" x14ac:dyDescent="0.25">
      <c r="B2838" s="6">
        <v>-118.5</v>
      </c>
      <c r="C2838" s="6">
        <v>42.7</v>
      </c>
      <c r="D2838" s="7">
        <v>6.6587900000000005E-2</v>
      </c>
      <c r="E2838" s="7">
        <v>0.14524999999999999</v>
      </c>
      <c r="F2838" s="7">
        <v>5.0260899999999997E-2</v>
      </c>
      <c r="H2838" s="7">
        <v>0.126638</v>
      </c>
      <c r="I2838" s="7">
        <v>0.282198</v>
      </c>
      <c r="J2838" s="7">
        <v>8.7753700000000004E-2</v>
      </c>
      <c r="L2838" s="7"/>
      <c r="M2838" s="7"/>
    </row>
    <row r="2839" spans="2:13" x14ac:dyDescent="0.25">
      <c r="B2839" s="6">
        <v>-118.55</v>
      </c>
      <c r="C2839" s="6">
        <v>42.7</v>
      </c>
      <c r="D2839" s="7">
        <v>6.64907E-2</v>
      </c>
      <c r="E2839" s="7">
        <v>0.14493</v>
      </c>
      <c r="F2839" s="7">
        <v>5.0235399999999999E-2</v>
      </c>
      <c r="H2839" s="7">
        <v>0.12335599999999999</v>
      </c>
      <c r="I2839" s="7">
        <v>0.27500400000000003</v>
      </c>
      <c r="J2839" s="7">
        <v>8.5849800000000004E-2</v>
      </c>
      <c r="L2839" s="7"/>
      <c r="M2839" s="7"/>
    </row>
    <row r="2840" spans="2:13" x14ac:dyDescent="0.25">
      <c r="B2840" s="6">
        <v>-118.6</v>
      </c>
      <c r="C2840" s="6">
        <v>42.7</v>
      </c>
      <c r="D2840" s="7">
        <v>6.6187999999999997E-2</v>
      </c>
      <c r="E2840" s="7">
        <v>0.14411399999999999</v>
      </c>
      <c r="F2840" s="7">
        <v>5.00127E-2</v>
      </c>
      <c r="H2840" s="7">
        <v>0.118469</v>
      </c>
      <c r="I2840" s="7">
        <v>0.26392199999999999</v>
      </c>
      <c r="J2840" s="7">
        <v>8.2998299999999997E-2</v>
      </c>
      <c r="L2840" s="7"/>
      <c r="M2840" s="7"/>
    </row>
    <row r="2841" spans="2:13" x14ac:dyDescent="0.25">
      <c r="B2841" s="6">
        <v>-118.65</v>
      </c>
      <c r="C2841" s="6">
        <v>42.7</v>
      </c>
      <c r="D2841" s="7">
        <v>6.5684000000000006E-2</v>
      </c>
      <c r="E2841" s="7">
        <v>0.14285999999999999</v>
      </c>
      <c r="F2841" s="7">
        <v>4.9659500000000002E-2</v>
      </c>
      <c r="H2841" s="7">
        <v>0.11333600000000001</v>
      </c>
      <c r="I2841" s="7">
        <v>0.25180999999999998</v>
      </c>
      <c r="J2841" s="7">
        <v>8.0028000000000002E-2</v>
      </c>
      <c r="L2841" s="7"/>
      <c r="M2841" s="7"/>
    </row>
    <row r="2842" spans="2:13" x14ac:dyDescent="0.25">
      <c r="B2842" s="6">
        <v>-118.7</v>
      </c>
      <c r="C2842" s="6">
        <v>42.7</v>
      </c>
      <c r="D2842" s="7">
        <v>6.5021399999999993E-2</v>
      </c>
      <c r="E2842" s="7">
        <v>0.14130899999999999</v>
      </c>
      <c r="F2842" s="7">
        <v>4.9252999999999998E-2</v>
      </c>
      <c r="H2842" s="7">
        <v>0.108747</v>
      </c>
      <c r="I2842" s="7">
        <v>0.24071899999999999</v>
      </c>
      <c r="J2842" s="7">
        <v>7.7444700000000005E-2</v>
      </c>
      <c r="L2842" s="7"/>
      <c r="M2842" s="7"/>
    </row>
    <row r="2843" spans="2:13" x14ac:dyDescent="0.25">
      <c r="B2843" s="6">
        <v>-118.75</v>
      </c>
      <c r="C2843" s="6">
        <v>42.7</v>
      </c>
      <c r="D2843" s="7">
        <v>6.4299499999999996E-2</v>
      </c>
      <c r="E2843" s="7">
        <v>0.13968</v>
      </c>
      <c r="F2843" s="7">
        <v>4.8928300000000001E-2</v>
      </c>
      <c r="H2843" s="7">
        <v>0.104896</v>
      </c>
      <c r="I2843" s="7">
        <v>0.23134199999999999</v>
      </c>
      <c r="J2843" s="7">
        <v>7.5386400000000006E-2</v>
      </c>
      <c r="L2843" s="7"/>
      <c r="M2843" s="7"/>
    </row>
    <row r="2844" spans="2:13" x14ac:dyDescent="0.25">
      <c r="B2844" s="6">
        <v>-118.8</v>
      </c>
      <c r="C2844" s="6">
        <v>42.7</v>
      </c>
      <c r="D2844" s="7">
        <v>6.3574400000000003E-2</v>
      </c>
      <c r="E2844" s="7">
        <v>0.13808799999999999</v>
      </c>
      <c r="F2844" s="7">
        <v>4.8589E-2</v>
      </c>
      <c r="H2844" s="7">
        <v>0.10155599999999999</v>
      </c>
      <c r="I2844" s="7">
        <v>0.223638</v>
      </c>
      <c r="J2844" s="7">
        <v>7.3748999999999995E-2</v>
      </c>
      <c r="L2844" s="7"/>
      <c r="M2844" s="7"/>
    </row>
    <row r="2845" spans="2:13" x14ac:dyDescent="0.25">
      <c r="B2845" s="6">
        <v>-118.85</v>
      </c>
      <c r="C2845" s="6">
        <v>42.7</v>
      </c>
      <c r="D2845" s="7">
        <v>6.2994499999999995E-2</v>
      </c>
      <c r="E2845" s="7">
        <v>0.13683000000000001</v>
      </c>
      <c r="F2845" s="7">
        <v>4.8368700000000001E-2</v>
      </c>
      <c r="H2845" s="7">
        <v>9.8914000000000002E-2</v>
      </c>
      <c r="I2845" s="7">
        <v>0.21797900000000001</v>
      </c>
      <c r="J2845" s="7">
        <v>7.2633900000000001E-2</v>
      </c>
      <c r="L2845" s="7"/>
      <c r="M2845" s="7"/>
    </row>
    <row r="2846" spans="2:13" x14ac:dyDescent="0.25">
      <c r="B2846" s="6">
        <v>-118.9</v>
      </c>
      <c r="C2846" s="6">
        <v>42.7</v>
      </c>
      <c r="D2846" s="7">
        <v>6.24462E-2</v>
      </c>
      <c r="E2846" s="7">
        <v>0.13564100000000001</v>
      </c>
      <c r="F2846" s="7">
        <v>4.8209099999999998E-2</v>
      </c>
      <c r="H2846" s="7">
        <v>9.6687499999999996E-2</v>
      </c>
      <c r="I2846" s="7">
        <v>0.21316599999999999</v>
      </c>
      <c r="J2846" s="7">
        <v>7.1766800000000006E-2</v>
      </c>
      <c r="L2846" s="7"/>
      <c r="M2846" s="7"/>
    </row>
    <row r="2847" spans="2:13" x14ac:dyDescent="0.25">
      <c r="B2847" s="6">
        <v>-118.95</v>
      </c>
      <c r="C2847" s="6">
        <v>42.7</v>
      </c>
      <c r="D2847" s="7">
        <v>6.2063199999999999E-2</v>
      </c>
      <c r="E2847" s="7">
        <v>0.13480600000000001</v>
      </c>
      <c r="F2847" s="7">
        <v>4.8125300000000003E-2</v>
      </c>
      <c r="H2847" s="7">
        <v>9.5017799999999999E-2</v>
      </c>
      <c r="I2847" s="7">
        <v>0.20954100000000001</v>
      </c>
      <c r="J2847" s="7">
        <v>7.1156700000000003E-2</v>
      </c>
      <c r="L2847" s="7"/>
      <c r="M2847" s="7"/>
    </row>
    <row r="2848" spans="2:13" x14ac:dyDescent="0.25">
      <c r="B2848" s="6">
        <v>-119</v>
      </c>
      <c r="C2848" s="6">
        <v>42.7</v>
      </c>
      <c r="D2848" s="7">
        <v>6.1784100000000002E-2</v>
      </c>
      <c r="E2848" s="7">
        <v>0.13419500000000001</v>
      </c>
      <c r="F2848" s="7">
        <v>4.8106299999999998E-2</v>
      </c>
      <c r="H2848" s="7">
        <v>9.3744300000000003E-2</v>
      </c>
      <c r="I2848" s="7">
        <v>0.20674600000000001</v>
      </c>
      <c r="J2848" s="7">
        <v>7.0750900000000005E-2</v>
      </c>
      <c r="L2848" s="7"/>
      <c r="M2848" s="7"/>
    </row>
    <row r="2849" spans="2:13" x14ac:dyDescent="0.25">
      <c r="B2849" s="6">
        <v>-119.05</v>
      </c>
      <c r="C2849" s="6">
        <v>42.7</v>
      </c>
      <c r="D2849" s="7">
        <v>6.1667399999999997E-2</v>
      </c>
      <c r="E2849" s="7">
        <v>0.13392599999999999</v>
      </c>
      <c r="F2849" s="7">
        <v>4.8177999999999999E-2</v>
      </c>
      <c r="H2849" s="7">
        <v>9.2927099999999999E-2</v>
      </c>
      <c r="I2849" s="7">
        <v>0.20491500000000001</v>
      </c>
      <c r="J2849" s="7">
        <v>7.0575899999999997E-2</v>
      </c>
      <c r="L2849" s="7"/>
      <c r="M2849" s="7"/>
    </row>
    <row r="2850" spans="2:13" x14ac:dyDescent="0.25">
      <c r="B2850" s="6">
        <v>-119.1</v>
      </c>
      <c r="C2850" s="6">
        <v>42.7</v>
      </c>
      <c r="D2850" s="7">
        <v>6.1685999999999998E-2</v>
      </c>
      <c r="E2850" s="7">
        <v>0.13395000000000001</v>
      </c>
      <c r="F2850" s="7">
        <v>4.8325E-2</v>
      </c>
      <c r="H2850" s="7">
        <v>9.2482700000000001E-2</v>
      </c>
      <c r="I2850" s="7">
        <v>0.20389399999999999</v>
      </c>
      <c r="J2850" s="7">
        <v>7.05905E-2</v>
      </c>
      <c r="L2850" s="7"/>
      <c r="M2850" s="7"/>
    </row>
    <row r="2851" spans="2:13" x14ac:dyDescent="0.25">
      <c r="B2851" s="6">
        <v>-119.15</v>
      </c>
      <c r="C2851" s="6">
        <v>42.7</v>
      </c>
      <c r="D2851" s="7">
        <v>6.1864700000000002E-2</v>
      </c>
      <c r="E2851" s="7">
        <v>0.13431699999999999</v>
      </c>
      <c r="F2851" s="7">
        <v>4.8563299999999997E-2</v>
      </c>
      <c r="H2851" s="7">
        <v>9.2425199999999999E-2</v>
      </c>
      <c r="I2851" s="7">
        <v>0.20371800000000001</v>
      </c>
      <c r="J2851" s="7">
        <v>7.0810200000000004E-2</v>
      </c>
      <c r="L2851" s="7"/>
      <c r="M2851" s="7"/>
    </row>
    <row r="2852" spans="2:13" x14ac:dyDescent="0.25">
      <c r="B2852" s="6">
        <v>-119.2</v>
      </c>
      <c r="C2852" s="6">
        <v>42.7</v>
      </c>
      <c r="D2852" s="7">
        <v>6.2182800000000003E-2</v>
      </c>
      <c r="E2852" s="7">
        <v>0.134987</v>
      </c>
      <c r="F2852" s="7">
        <v>4.88783E-2</v>
      </c>
      <c r="H2852" s="7">
        <v>9.2696600000000004E-2</v>
      </c>
      <c r="I2852" s="7">
        <v>0.20427699999999999</v>
      </c>
      <c r="J2852" s="7">
        <v>7.1199499999999999E-2</v>
      </c>
      <c r="L2852" s="7"/>
      <c r="M2852" s="7"/>
    </row>
    <row r="2853" spans="2:13" x14ac:dyDescent="0.25">
      <c r="B2853" s="6">
        <v>-119.25</v>
      </c>
      <c r="C2853" s="6">
        <v>42.7</v>
      </c>
      <c r="D2853" s="7">
        <v>6.2653799999999996E-2</v>
      </c>
      <c r="E2853" s="7">
        <v>0.135987</v>
      </c>
      <c r="F2853" s="7">
        <v>4.92837E-2</v>
      </c>
      <c r="H2853" s="7">
        <v>9.3316300000000005E-2</v>
      </c>
      <c r="I2853" s="7">
        <v>0.20560500000000001</v>
      </c>
      <c r="J2853" s="7">
        <v>7.1780899999999995E-2</v>
      </c>
      <c r="L2853" s="7"/>
      <c r="M2853" s="7"/>
    </row>
    <row r="2854" spans="2:13" x14ac:dyDescent="0.25">
      <c r="B2854" s="6">
        <v>-119.3</v>
      </c>
      <c r="C2854" s="6">
        <v>42.7</v>
      </c>
      <c r="D2854" s="7">
        <v>6.3269699999999998E-2</v>
      </c>
      <c r="E2854" s="7">
        <v>0.13730500000000001</v>
      </c>
      <c r="F2854" s="7">
        <v>4.9769099999999997E-2</v>
      </c>
      <c r="H2854" s="7">
        <v>9.4263399999999997E-2</v>
      </c>
      <c r="I2854" s="7">
        <v>0.207677</v>
      </c>
      <c r="J2854" s="7">
        <v>7.25436E-2</v>
      </c>
      <c r="L2854" s="7"/>
      <c r="M2854" s="7"/>
    </row>
    <row r="2855" spans="2:13" x14ac:dyDescent="0.25">
      <c r="B2855" s="6">
        <v>-119.35</v>
      </c>
      <c r="C2855" s="6">
        <v>42.7</v>
      </c>
      <c r="D2855" s="7">
        <v>6.4056500000000002E-2</v>
      </c>
      <c r="E2855" s="7">
        <v>0.13899300000000001</v>
      </c>
      <c r="F2855" s="7">
        <v>5.0351800000000002E-2</v>
      </c>
      <c r="H2855" s="7">
        <v>9.5570299999999997E-2</v>
      </c>
      <c r="I2855" s="7">
        <v>0.210558</v>
      </c>
      <c r="J2855" s="7">
        <v>7.3521900000000001E-2</v>
      </c>
      <c r="L2855" s="7"/>
      <c r="M2855" s="7"/>
    </row>
    <row r="2856" spans="2:13" x14ac:dyDescent="0.25">
      <c r="B2856" s="6">
        <v>-119.4</v>
      </c>
      <c r="C2856" s="6">
        <v>42.7</v>
      </c>
      <c r="D2856" s="7">
        <v>6.4996499999999999E-2</v>
      </c>
      <c r="E2856" s="7">
        <v>0.14102300000000001</v>
      </c>
      <c r="F2856" s="7">
        <v>5.1026099999999998E-2</v>
      </c>
      <c r="H2856" s="7">
        <v>9.7206600000000004E-2</v>
      </c>
      <c r="I2856" s="7">
        <v>0.21421100000000001</v>
      </c>
      <c r="J2856" s="7">
        <v>7.4705499999999994E-2</v>
      </c>
      <c r="L2856" s="7"/>
      <c r="M2856" s="7"/>
    </row>
    <row r="2857" spans="2:13" x14ac:dyDescent="0.25">
      <c r="B2857" s="6">
        <v>-119.45</v>
      </c>
      <c r="C2857" s="6">
        <v>42.7</v>
      </c>
      <c r="D2857" s="7">
        <v>6.6099900000000003E-2</v>
      </c>
      <c r="E2857" s="7">
        <v>0.14341100000000001</v>
      </c>
      <c r="F2857" s="7">
        <v>5.1794800000000002E-2</v>
      </c>
      <c r="H2857" s="7">
        <v>9.9168199999999998E-2</v>
      </c>
      <c r="I2857" s="7">
        <v>0.21863299999999999</v>
      </c>
      <c r="J2857" s="7">
        <v>7.6104599999999994E-2</v>
      </c>
      <c r="L2857" s="7"/>
      <c r="M2857" s="7"/>
    </row>
    <row r="2858" spans="2:13" x14ac:dyDescent="0.25">
      <c r="B2858" s="6">
        <v>-119.5</v>
      </c>
      <c r="C2858" s="6">
        <v>42.7</v>
      </c>
      <c r="D2858" s="7">
        <v>6.7363199999999998E-2</v>
      </c>
      <c r="E2858" s="7">
        <v>0.146152</v>
      </c>
      <c r="F2858" s="7">
        <v>5.2648599999999997E-2</v>
      </c>
      <c r="H2858" s="7">
        <v>0.101423</v>
      </c>
      <c r="I2858" s="7">
        <v>0.22375700000000001</v>
      </c>
      <c r="J2858" s="7">
        <v>7.7688599999999997E-2</v>
      </c>
      <c r="L2858" s="7"/>
      <c r="M2858" s="7"/>
    </row>
    <row r="2859" spans="2:13" x14ac:dyDescent="0.25">
      <c r="B2859" s="6">
        <v>-119.55</v>
      </c>
      <c r="C2859" s="6">
        <v>42.7</v>
      </c>
      <c r="D2859" s="7">
        <v>6.8806199999999998E-2</v>
      </c>
      <c r="E2859" s="7">
        <v>0.14927000000000001</v>
      </c>
      <c r="F2859" s="7">
        <v>5.3598800000000002E-2</v>
      </c>
      <c r="H2859" s="7">
        <v>0.10392899999999999</v>
      </c>
      <c r="I2859" s="7">
        <v>0.229516</v>
      </c>
      <c r="J2859" s="7">
        <v>7.9429399999999997E-2</v>
      </c>
      <c r="L2859" s="7"/>
      <c r="M2859" s="7"/>
    </row>
    <row r="2860" spans="2:13" x14ac:dyDescent="0.25">
      <c r="B2860" s="6">
        <v>-119.6</v>
      </c>
      <c r="C2860" s="6">
        <v>42.7</v>
      </c>
      <c r="D2860" s="7">
        <v>7.0463499999999998E-2</v>
      </c>
      <c r="E2860" s="7">
        <v>0.152841</v>
      </c>
      <c r="F2860" s="7">
        <v>5.4658100000000001E-2</v>
      </c>
      <c r="H2860" s="7">
        <v>0.106725</v>
      </c>
      <c r="I2860" s="7">
        <v>0.23611699999999999</v>
      </c>
      <c r="J2860" s="7">
        <v>8.1355200000000003E-2</v>
      </c>
      <c r="L2860" s="7"/>
      <c r="M2860" s="7"/>
    </row>
    <row r="2861" spans="2:13" x14ac:dyDescent="0.25">
      <c r="B2861" s="6">
        <v>-119.65</v>
      </c>
      <c r="C2861" s="6">
        <v>42.7</v>
      </c>
      <c r="D2861" s="7">
        <v>7.2351899999999997E-2</v>
      </c>
      <c r="E2861" s="7">
        <v>0.156891</v>
      </c>
      <c r="F2861" s="7">
        <v>5.5841200000000001E-2</v>
      </c>
      <c r="H2861" s="7">
        <v>0.1099</v>
      </c>
      <c r="I2861" s="7">
        <v>0.243649</v>
      </c>
      <c r="J2861" s="7">
        <v>8.3481799999999995E-2</v>
      </c>
      <c r="L2861" s="7"/>
      <c r="M2861" s="7"/>
    </row>
    <row r="2862" spans="2:13" x14ac:dyDescent="0.25">
      <c r="B2862" s="6">
        <v>-119.7</v>
      </c>
      <c r="C2862" s="6">
        <v>42.7</v>
      </c>
      <c r="D2862" s="7">
        <v>7.4499099999999999E-2</v>
      </c>
      <c r="E2862" s="7">
        <v>0.16162299999999999</v>
      </c>
      <c r="F2862" s="7">
        <v>5.7189499999999997E-2</v>
      </c>
      <c r="H2862" s="7">
        <v>0.113626</v>
      </c>
      <c r="I2862" s="7">
        <v>0.25254399999999999</v>
      </c>
      <c r="J2862" s="7">
        <v>8.5878899999999994E-2</v>
      </c>
      <c r="L2862" s="7"/>
      <c r="M2862" s="7"/>
    </row>
    <row r="2863" spans="2:13" x14ac:dyDescent="0.25">
      <c r="B2863" s="6">
        <v>-119.75</v>
      </c>
      <c r="C2863" s="6">
        <v>42.7</v>
      </c>
      <c r="D2863" s="7">
        <v>7.6715699999999998E-2</v>
      </c>
      <c r="E2863" s="7">
        <v>0.16684099999999999</v>
      </c>
      <c r="F2863" s="7">
        <v>5.8649199999999999E-2</v>
      </c>
      <c r="H2863" s="7">
        <v>0.117811</v>
      </c>
      <c r="I2863" s="7">
        <v>0.262685</v>
      </c>
      <c r="J2863" s="7">
        <v>8.8519500000000001E-2</v>
      </c>
      <c r="L2863" s="7"/>
      <c r="M2863" s="7"/>
    </row>
    <row r="2864" spans="2:13" x14ac:dyDescent="0.25">
      <c r="B2864" s="6">
        <v>-119.8</v>
      </c>
      <c r="C2864" s="6">
        <v>42.7</v>
      </c>
      <c r="D2864" s="7">
        <v>7.9230599999999998E-2</v>
      </c>
      <c r="E2864" s="7">
        <v>0.172794</v>
      </c>
      <c r="F2864" s="7">
        <v>6.0337200000000001E-2</v>
      </c>
      <c r="H2864" s="7">
        <v>0.122715</v>
      </c>
      <c r="I2864" s="7">
        <v>0.27475699999999997</v>
      </c>
      <c r="J2864" s="7">
        <v>9.1654799999999995E-2</v>
      </c>
      <c r="L2864" s="7"/>
      <c r="M2864" s="7"/>
    </row>
    <row r="2865" spans="2:13" x14ac:dyDescent="0.25">
      <c r="B2865" s="6">
        <v>-119.85</v>
      </c>
      <c r="C2865" s="6">
        <v>42.7</v>
      </c>
      <c r="D2865" s="7">
        <v>8.2072199999999998E-2</v>
      </c>
      <c r="E2865" s="7">
        <v>0.17950199999999999</v>
      </c>
      <c r="F2865" s="7">
        <v>6.22961E-2</v>
      </c>
      <c r="H2865" s="7">
        <v>0.12875400000000001</v>
      </c>
      <c r="I2865" s="7">
        <v>0.28947000000000001</v>
      </c>
      <c r="J2865" s="7">
        <v>9.5587199999999997E-2</v>
      </c>
      <c r="L2865" s="7"/>
      <c r="M2865" s="7"/>
    </row>
    <row r="2866" spans="2:13" x14ac:dyDescent="0.25">
      <c r="B2866" s="6">
        <v>-119.9</v>
      </c>
      <c r="C2866" s="6">
        <v>42.7</v>
      </c>
      <c r="D2866" s="7">
        <v>8.5280499999999995E-2</v>
      </c>
      <c r="E2866" s="7">
        <v>0.18696699999999999</v>
      </c>
      <c r="F2866" s="7">
        <v>6.4481800000000006E-2</v>
      </c>
      <c r="H2866" s="7">
        <v>0.13638700000000001</v>
      </c>
      <c r="I2866" s="7">
        <v>0.30542000000000002</v>
      </c>
      <c r="J2866" s="7">
        <v>9.9976599999999999E-2</v>
      </c>
      <c r="L2866" s="7"/>
      <c r="M2866" s="7"/>
    </row>
    <row r="2867" spans="2:13" x14ac:dyDescent="0.25">
      <c r="B2867" s="6">
        <v>-119.95</v>
      </c>
      <c r="C2867" s="6">
        <v>42.7</v>
      </c>
      <c r="D2867" s="7">
        <v>8.8843199999999997E-2</v>
      </c>
      <c r="E2867" s="7">
        <v>0.194796</v>
      </c>
      <c r="F2867" s="7">
        <v>6.6796099999999997E-2</v>
      </c>
      <c r="H2867" s="7">
        <v>0.14596799999999999</v>
      </c>
      <c r="I2867" s="7">
        <v>0.32536799999999999</v>
      </c>
      <c r="J2867" s="7">
        <v>0.10550900000000001</v>
      </c>
      <c r="L2867" s="7"/>
      <c r="M2867" s="7"/>
    </row>
    <row r="2868" spans="2:13" x14ac:dyDescent="0.25">
      <c r="B2868" s="6">
        <v>-120</v>
      </c>
      <c r="C2868" s="6">
        <v>42.7</v>
      </c>
      <c r="D2868" s="7">
        <v>9.2525700000000002E-2</v>
      </c>
      <c r="E2868" s="7">
        <v>0.20250499999999999</v>
      </c>
      <c r="F2868" s="7">
        <v>6.9363800000000003E-2</v>
      </c>
      <c r="H2868" s="7">
        <v>0.156585</v>
      </c>
      <c r="I2868" s="7">
        <v>0.35059299999999999</v>
      </c>
      <c r="J2868" s="7">
        <v>0.112638</v>
      </c>
      <c r="L2868" s="7"/>
      <c r="M2868" s="7"/>
    </row>
    <row r="2869" spans="2:13" x14ac:dyDescent="0.25">
      <c r="B2869" s="6">
        <v>-120.05</v>
      </c>
      <c r="C2869" s="6">
        <v>42.7</v>
      </c>
      <c r="D2869" s="7">
        <v>9.6404500000000004E-2</v>
      </c>
      <c r="E2869" s="7">
        <v>0.211006</v>
      </c>
      <c r="F2869" s="7">
        <v>7.23163E-2</v>
      </c>
      <c r="H2869" s="7">
        <v>0.17088700000000001</v>
      </c>
      <c r="I2869" s="7">
        <v>0.38405099999999998</v>
      </c>
      <c r="J2869" s="7">
        <v>0.122278</v>
      </c>
      <c r="L2869" s="7"/>
      <c r="M2869" s="7"/>
    </row>
    <row r="2870" spans="2:13" x14ac:dyDescent="0.25">
      <c r="B2870" s="6">
        <v>-120.1</v>
      </c>
      <c r="C2870" s="6">
        <v>42.7</v>
      </c>
      <c r="D2870" s="7">
        <v>9.9887199999999995E-2</v>
      </c>
      <c r="E2870" s="7">
        <v>0.21910399999999999</v>
      </c>
      <c r="F2870" s="7">
        <v>7.5324100000000005E-2</v>
      </c>
      <c r="H2870" s="7">
        <v>0.189053</v>
      </c>
      <c r="I2870" s="7">
        <v>0.425066</v>
      </c>
      <c r="J2870" s="7">
        <v>0.13444</v>
      </c>
      <c r="L2870" s="7"/>
      <c r="M2870" s="7"/>
    </row>
    <row r="2871" spans="2:13" x14ac:dyDescent="0.25">
      <c r="B2871" s="6">
        <v>-120.15</v>
      </c>
      <c r="C2871" s="6">
        <v>42.7</v>
      </c>
      <c r="D2871" s="7">
        <v>0.10281899999999999</v>
      </c>
      <c r="E2871" s="7">
        <v>0.22623699999999999</v>
      </c>
      <c r="F2871" s="7">
        <v>7.7911999999999995E-2</v>
      </c>
      <c r="H2871" s="7">
        <v>0.20608000000000001</v>
      </c>
      <c r="I2871" s="7">
        <v>0.46237200000000001</v>
      </c>
      <c r="J2871" s="7">
        <v>0.14526500000000001</v>
      </c>
      <c r="L2871" s="7"/>
      <c r="M2871" s="7"/>
    </row>
    <row r="2872" spans="2:13" x14ac:dyDescent="0.25">
      <c r="B2872" s="6">
        <v>-120.2</v>
      </c>
      <c r="C2872" s="6">
        <v>42.7</v>
      </c>
      <c r="D2872" s="7">
        <v>0.105596</v>
      </c>
      <c r="E2872" s="7">
        <v>0.23239399999999999</v>
      </c>
      <c r="F2872" s="7">
        <v>7.9859899999999998E-2</v>
      </c>
      <c r="H2872" s="7">
        <v>0.21556700000000001</v>
      </c>
      <c r="I2872" s="7">
        <v>0.48462699999999997</v>
      </c>
      <c r="J2872" s="7">
        <v>0.15032599999999999</v>
      </c>
      <c r="L2872" s="7"/>
      <c r="M2872" s="7"/>
    </row>
    <row r="2873" spans="2:13" x14ac:dyDescent="0.25">
      <c r="B2873" s="6">
        <v>-120.25</v>
      </c>
      <c r="C2873" s="6">
        <v>42.7</v>
      </c>
      <c r="D2873" s="7">
        <v>0.108248</v>
      </c>
      <c r="E2873" s="7">
        <v>0.237984</v>
      </c>
      <c r="F2873" s="7">
        <v>8.1402500000000003E-2</v>
      </c>
      <c r="H2873" s="7">
        <v>0.21943099999999999</v>
      </c>
      <c r="I2873" s="7">
        <v>0.49440899999999999</v>
      </c>
      <c r="J2873" s="7">
        <v>0.15156900000000001</v>
      </c>
      <c r="L2873" s="7"/>
      <c r="M2873" s="7"/>
    </row>
    <row r="2874" spans="2:13" x14ac:dyDescent="0.25">
      <c r="B2874" s="6">
        <v>-120.3</v>
      </c>
      <c r="C2874" s="6">
        <v>42.7</v>
      </c>
      <c r="D2874" s="7">
        <v>0.11065899999999999</v>
      </c>
      <c r="E2874" s="7">
        <v>0.24298900000000001</v>
      </c>
      <c r="F2874" s="7">
        <v>8.2684999999999995E-2</v>
      </c>
      <c r="H2874" s="7">
        <v>0.22045200000000001</v>
      </c>
      <c r="I2874" s="7">
        <v>0.49791000000000002</v>
      </c>
      <c r="J2874" s="7">
        <v>0.151476</v>
      </c>
      <c r="L2874" s="7"/>
      <c r="M2874" s="7"/>
    </row>
    <row r="2875" spans="2:13" x14ac:dyDescent="0.25">
      <c r="B2875" s="6">
        <v>-120.35</v>
      </c>
      <c r="C2875" s="6">
        <v>42.7</v>
      </c>
      <c r="D2875" s="7">
        <v>0.111233</v>
      </c>
      <c r="E2875" s="7">
        <v>0.24402199999999999</v>
      </c>
      <c r="F2875" s="7">
        <v>8.2795599999999997E-2</v>
      </c>
      <c r="H2875" s="7">
        <v>0.21277699999999999</v>
      </c>
      <c r="I2875" s="7">
        <v>0.48083199999999998</v>
      </c>
      <c r="J2875" s="7">
        <v>0.14765700000000001</v>
      </c>
      <c r="L2875" s="7"/>
      <c r="M2875" s="7"/>
    </row>
    <row r="2876" spans="2:13" x14ac:dyDescent="0.25">
      <c r="B2876" s="6">
        <v>-120.4</v>
      </c>
      <c r="C2876" s="6">
        <v>42.7</v>
      </c>
      <c r="D2876" s="7">
        <v>0.11099299999999999</v>
      </c>
      <c r="E2876" s="7">
        <v>0.24340999999999999</v>
      </c>
      <c r="F2876" s="7">
        <v>8.2927699999999993E-2</v>
      </c>
      <c r="H2876" s="7">
        <v>0.20976</v>
      </c>
      <c r="I2876" s="7">
        <v>0.47427200000000003</v>
      </c>
      <c r="J2876" s="7">
        <v>0.14672399999999999</v>
      </c>
      <c r="L2876" s="7"/>
      <c r="M2876" s="7"/>
    </row>
    <row r="2877" spans="2:13" x14ac:dyDescent="0.25">
      <c r="B2877" s="6">
        <v>-120.45</v>
      </c>
      <c r="C2877" s="6">
        <v>42.7</v>
      </c>
      <c r="D2877" s="7">
        <v>0.10926</v>
      </c>
      <c r="E2877" s="7">
        <v>0.23955799999999999</v>
      </c>
      <c r="F2877" s="7">
        <v>8.2363800000000001E-2</v>
      </c>
      <c r="H2877" s="7">
        <v>0.20430400000000001</v>
      </c>
      <c r="I2877" s="7">
        <v>0.46162500000000001</v>
      </c>
      <c r="J2877" s="7">
        <v>0.14496000000000001</v>
      </c>
      <c r="L2877" s="7"/>
      <c r="M2877" s="7"/>
    </row>
    <row r="2878" spans="2:13" x14ac:dyDescent="0.25">
      <c r="B2878" s="6">
        <v>-120.5</v>
      </c>
      <c r="C2878" s="6">
        <v>42.7</v>
      </c>
      <c r="D2878" s="7">
        <v>0.10702100000000001</v>
      </c>
      <c r="E2878" s="7">
        <v>0.23463000000000001</v>
      </c>
      <c r="F2878" s="7">
        <v>8.1687300000000004E-2</v>
      </c>
      <c r="H2878" s="7">
        <v>0.19925799999999999</v>
      </c>
      <c r="I2878" s="7">
        <v>0.450324</v>
      </c>
      <c r="J2878" s="7">
        <v>0.143958</v>
      </c>
      <c r="L2878" s="7"/>
      <c r="M2878" s="7"/>
    </row>
    <row r="2879" spans="2:13" x14ac:dyDescent="0.25">
      <c r="B2879" s="6">
        <v>-120.55</v>
      </c>
      <c r="C2879" s="6">
        <v>42.7</v>
      </c>
      <c r="D2879" s="7">
        <v>0.104578</v>
      </c>
      <c r="E2879" s="7">
        <v>0.22924700000000001</v>
      </c>
      <c r="F2879" s="7">
        <v>8.0864000000000005E-2</v>
      </c>
      <c r="H2879" s="7">
        <v>0.19356499999999999</v>
      </c>
      <c r="I2879" s="7">
        <v>0.43634699999999998</v>
      </c>
      <c r="J2879" s="7">
        <v>0.14233999999999999</v>
      </c>
      <c r="L2879" s="7"/>
      <c r="M2879" s="7"/>
    </row>
    <row r="2880" spans="2:13" x14ac:dyDescent="0.25">
      <c r="B2880" s="6">
        <v>-120.6</v>
      </c>
      <c r="C2880" s="6">
        <v>42.7</v>
      </c>
      <c r="D2880" s="7">
        <v>0.10209799999999999</v>
      </c>
      <c r="E2880" s="7">
        <v>0.22364800000000001</v>
      </c>
      <c r="F2880" s="7">
        <v>7.9871700000000004E-2</v>
      </c>
      <c r="H2880" s="7">
        <v>0.186338</v>
      </c>
      <c r="I2880" s="7">
        <v>0.41769000000000001</v>
      </c>
      <c r="J2880" s="7">
        <v>0.13925000000000001</v>
      </c>
      <c r="L2880" s="7"/>
      <c r="M2880" s="7"/>
    </row>
    <row r="2881" spans="2:13" x14ac:dyDescent="0.25">
      <c r="B2881" s="6">
        <v>-120.65</v>
      </c>
      <c r="C2881" s="6">
        <v>42.7</v>
      </c>
      <c r="D2881" s="7">
        <v>0.100096</v>
      </c>
      <c r="E2881" s="7">
        <v>0.21923500000000001</v>
      </c>
      <c r="F2881" s="7">
        <v>7.9329700000000003E-2</v>
      </c>
      <c r="H2881" s="7">
        <v>0.183586</v>
      </c>
      <c r="I2881" s="7">
        <v>0.40973199999999999</v>
      </c>
      <c r="J2881" s="7">
        <v>0.139154</v>
      </c>
      <c r="L2881" s="7"/>
      <c r="M2881" s="7"/>
    </row>
    <row r="2882" spans="2:13" x14ac:dyDescent="0.25">
      <c r="B2882" s="6">
        <v>-120.7</v>
      </c>
      <c r="C2882" s="6">
        <v>42.7</v>
      </c>
      <c r="D2882" s="7">
        <v>9.8155300000000001E-2</v>
      </c>
      <c r="E2882" s="7">
        <v>0.21471199999999999</v>
      </c>
      <c r="F2882" s="7">
        <v>7.8563300000000003E-2</v>
      </c>
      <c r="H2882" s="7">
        <v>0.17827299999999999</v>
      </c>
      <c r="I2882" s="7">
        <v>0.39666600000000002</v>
      </c>
      <c r="J2882" s="7">
        <v>0.13694799999999999</v>
      </c>
      <c r="L2882" s="7"/>
      <c r="M2882" s="7"/>
    </row>
    <row r="2883" spans="2:13" x14ac:dyDescent="0.25">
      <c r="B2883" s="6">
        <v>-120.75</v>
      </c>
      <c r="C2883" s="6">
        <v>42.7</v>
      </c>
      <c r="D2883" s="7">
        <v>9.6802399999999997E-2</v>
      </c>
      <c r="E2883" s="7">
        <v>0.21135799999999999</v>
      </c>
      <c r="F2883" s="7">
        <v>7.7805399999999997E-2</v>
      </c>
      <c r="H2883" s="7">
        <v>0.17020199999999999</v>
      </c>
      <c r="I2883" s="7">
        <v>0.37824000000000002</v>
      </c>
      <c r="J2883" s="7">
        <v>0.13201599999999999</v>
      </c>
      <c r="L2883" s="7"/>
      <c r="M2883" s="7"/>
    </row>
    <row r="2884" spans="2:13" x14ac:dyDescent="0.25">
      <c r="B2884" s="6">
        <v>-120.8</v>
      </c>
      <c r="C2884" s="6">
        <v>42.7</v>
      </c>
      <c r="D2884" s="7">
        <v>9.5465700000000001E-2</v>
      </c>
      <c r="E2884" s="7">
        <v>0.20808399999999999</v>
      </c>
      <c r="F2884" s="7">
        <v>7.6795199999999994E-2</v>
      </c>
      <c r="H2884" s="7">
        <v>0.16129199999999999</v>
      </c>
      <c r="I2884" s="7">
        <v>0.35796699999999998</v>
      </c>
      <c r="J2884" s="7">
        <v>0.126194</v>
      </c>
      <c r="L2884" s="7"/>
      <c r="M2884" s="7"/>
    </row>
    <row r="2885" spans="2:13" x14ac:dyDescent="0.25">
      <c r="B2885" s="6">
        <v>-120.85</v>
      </c>
      <c r="C2885" s="6">
        <v>42.7</v>
      </c>
      <c r="D2885" s="7">
        <v>9.39522E-2</v>
      </c>
      <c r="E2885" s="7">
        <v>0.20455499999999999</v>
      </c>
      <c r="F2885" s="7">
        <v>7.5477000000000002E-2</v>
      </c>
      <c r="H2885" s="7">
        <v>0.151811</v>
      </c>
      <c r="I2885" s="7">
        <v>0.33597700000000003</v>
      </c>
      <c r="J2885" s="7">
        <v>0.119685</v>
      </c>
      <c r="L2885" s="7"/>
      <c r="M2885" s="7"/>
    </row>
    <row r="2886" spans="2:13" x14ac:dyDescent="0.25">
      <c r="B2886" s="6">
        <v>-120.9</v>
      </c>
      <c r="C2886" s="6">
        <v>42.7</v>
      </c>
      <c r="D2886" s="7">
        <v>9.2378100000000005E-2</v>
      </c>
      <c r="E2886" s="7">
        <v>0.20113200000000001</v>
      </c>
      <c r="F2886" s="7">
        <v>7.4176599999999995E-2</v>
      </c>
      <c r="H2886" s="7">
        <v>0.143926</v>
      </c>
      <c r="I2886" s="7">
        <v>0.31755699999999998</v>
      </c>
      <c r="J2886" s="7">
        <v>0.11436399999999999</v>
      </c>
      <c r="L2886" s="7"/>
      <c r="M2886" s="7"/>
    </row>
    <row r="2887" spans="2:13" x14ac:dyDescent="0.25">
      <c r="B2887" s="6">
        <v>-120.95</v>
      </c>
      <c r="C2887" s="6">
        <v>42.7</v>
      </c>
      <c r="D2887" s="7">
        <v>9.0956099999999998E-2</v>
      </c>
      <c r="E2887" s="7">
        <v>0.198217</v>
      </c>
      <c r="F2887" s="7">
        <v>7.3147299999999998E-2</v>
      </c>
      <c r="H2887" s="7">
        <v>0.13733400000000001</v>
      </c>
      <c r="I2887" s="7">
        <v>0.30352499999999999</v>
      </c>
      <c r="J2887" s="7">
        <v>0.110529</v>
      </c>
      <c r="L2887" s="7"/>
      <c r="M2887" s="7"/>
    </row>
    <row r="2888" spans="2:13" x14ac:dyDescent="0.25">
      <c r="B2888" s="6">
        <v>-121</v>
      </c>
      <c r="C2888" s="6">
        <v>42.7</v>
      </c>
      <c r="D2888" s="7">
        <v>8.9740799999999996E-2</v>
      </c>
      <c r="E2888" s="7">
        <v>0.1958</v>
      </c>
      <c r="F2888" s="7">
        <v>7.2374900000000006E-2</v>
      </c>
      <c r="H2888" s="7">
        <v>0.132495</v>
      </c>
      <c r="I2888" s="7">
        <v>0.29338900000000001</v>
      </c>
      <c r="J2888" s="7">
        <v>0.10798199999999999</v>
      </c>
      <c r="L2888" s="7"/>
      <c r="M2888" s="7"/>
    </row>
    <row r="2889" spans="2:13" x14ac:dyDescent="0.25">
      <c r="B2889" s="6">
        <v>-121.05</v>
      </c>
      <c r="C2889" s="6">
        <v>42.7</v>
      </c>
      <c r="D2889" s="7">
        <v>8.8977399999999998E-2</v>
      </c>
      <c r="E2889" s="7">
        <v>0.19431399999999999</v>
      </c>
      <c r="F2889" s="7">
        <v>7.1958499999999995E-2</v>
      </c>
      <c r="H2889" s="7">
        <v>0.129389</v>
      </c>
      <c r="I2889" s="7">
        <v>0.28663699999999998</v>
      </c>
      <c r="J2889" s="7">
        <v>0.106534</v>
      </c>
      <c r="L2889" s="7"/>
      <c r="M2889" s="7"/>
    </row>
    <row r="2890" spans="2:13" x14ac:dyDescent="0.25">
      <c r="B2890" s="6">
        <v>-121.1</v>
      </c>
      <c r="C2890" s="6">
        <v>42.7</v>
      </c>
      <c r="D2890" s="7">
        <v>8.8495900000000002E-2</v>
      </c>
      <c r="E2890" s="7">
        <v>0.19336999999999999</v>
      </c>
      <c r="F2890" s="7">
        <v>7.17859E-2</v>
      </c>
      <c r="H2890" s="7">
        <v>0.12737899999999999</v>
      </c>
      <c r="I2890" s="7">
        <v>0.28159699999999999</v>
      </c>
      <c r="J2890" s="7">
        <v>0.10578</v>
      </c>
      <c r="L2890" s="7"/>
      <c r="M2890" s="7"/>
    </row>
    <row r="2891" spans="2:13" x14ac:dyDescent="0.25">
      <c r="B2891" s="6">
        <v>-121.15</v>
      </c>
      <c r="C2891" s="6">
        <v>42.7</v>
      </c>
      <c r="D2891" s="7">
        <v>8.8540099999999997E-2</v>
      </c>
      <c r="E2891" s="7">
        <v>0.193463</v>
      </c>
      <c r="F2891" s="7">
        <v>7.1961200000000003E-2</v>
      </c>
      <c r="H2891" s="7">
        <v>0.12668599999999999</v>
      </c>
      <c r="I2891" s="7">
        <v>0.27962399999999998</v>
      </c>
      <c r="J2891" s="7">
        <v>0.105822</v>
      </c>
      <c r="L2891" s="7"/>
      <c r="M2891" s="7"/>
    </row>
    <row r="2892" spans="2:13" x14ac:dyDescent="0.25">
      <c r="B2892" s="6">
        <v>-121.2</v>
      </c>
      <c r="C2892" s="6">
        <v>42.7</v>
      </c>
      <c r="D2892" s="7">
        <v>8.8791300000000004E-2</v>
      </c>
      <c r="E2892" s="7">
        <v>0.19394600000000001</v>
      </c>
      <c r="F2892" s="7">
        <v>7.2263099999999997E-2</v>
      </c>
      <c r="H2892" s="7">
        <v>0.12662100000000001</v>
      </c>
      <c r="I2892" s="7">
        <v>0.27912999999999999</v>
      </c>
      <c r="J2892" s="7">
        <v>0.10620499999999999</v>
      </c>
      <c r="L2892" s="7"/>
      <c r="M2892" s="7"/>
    </row>
    <row r="2893" spans="2:13" x14ac:dyDescent="0.25">
      <c r="B2893" s="6">
        <v>-121.25</v>
      </c>
      <c r="C2893" s="6">
        <v>42.7</v>
      </c>
      <c r="D2893" s="7">
        <v>8.9488100000000001E-2</v>
      </c>
      <c r="E2893" s="7">
        <v>0.19531499999999999</v>
      </c>
      <c r="F2893" s="7">
        <v>7.2840299999999997E-2</v>
      </c>
      <c r="H2893" s="7">
        <v>0.12753500000000001</v>
      </c>
      <c r="I2893" s="7">
        <v>0.28095599999999998</v>
      </c>
      <c r="J2893" s="7">
        <v>0.107159</v>
      </c>
      <c r="L2893" s="7"/>
      <c r="M2893" s="7"/>
    </row>
    <row r="2894" spans="2:13" x14ac:dyDescent="0.25">
      <c r="B2894" s="6">
        <v>-121.3</v>
      </c>
      <c r="C2894" s="6">
        <v>42.7</v>
      </c>
      <c r="D2894" s="7">
        <v>9.0476799999999996E-2</v>
      </c>
      <c r="E2894" s="7">
        <v>0.197274</v>
      </c>
      <c r="F2894" s="7">
        <v>7.3600899999999997E-2</v>
      </c>
      <c r="H2894" s="7">
        <v>0.129027</v>
      </c>
      <c r="I2894" s="7">
        <v>0.28420299999999998</v>
      </c>
      <c r="J2894" s="7">
        <v>0.108449</v>
      </c>
      <c r="L2894" s="7"/>
      <c r="M2894" s="7"/>
    </row>
    <row r="2895" spans="2:13" x14ac:dyDescent="0.25">
      <c r="B2895" s="6">
        <v>-121.35</v>
      </c>
      <c r="C2895" s="6">
        <v>42.7</v>
      </c>
      <c r="D2895" s="7">
        <v>9.1863700000000006E-2</v>
      </c>
      <c r="E2895" s="7">
        <v>0.200041</v>
      </c>
      <c r="F2895" s="7">
        <v>7.4643600000000004E-2</v>
      </c>
      <c r="H2895" s="7">
        <v>0.131298</v>
      </c>
      <c r="I2895" s="7">
        <v>0.28916799999999998</v>
      </c>
      <c r="J2895" s="7">
        <v>0.110223</v>
      </c>
      <c r="L2895" s="7"/>
      <c r="M2895" s="7"/>
    </row>
    <row r="2896" spans="2:13" x14ac:dyDescent="0.25">
      <c r="B2896" s="6">
        <v>-121.4</v>
      </c>
      <c r="C2896" s="6">
        <v>42.7</v>
      </c>
      <c r="D2896" s="7">
        <v>9.3551899999999993E-2</v>
      </c>
      <c r="E2896" s="7">
        <v>0.20342499999999999</v>
      </c>
      <c r="F2896" s="7">
        <v>7.58384E-2</v>
      </c>
      <c r="H2896" s="7">
        <v>0.13406599999999999</v>
      </c>
      <c r="I2896" s="7">
        <v>0.29477300000000001</v>
      </c>
      <c r="J2896" s="7">
        <v>0.112272</v>
      </c>
      <c r="L2896" s="7"/>
      <c r="M2896" s="7"/>
    </row>
    <row r="2897" spans="2:13" x14ac:dyDescent="0.25">
      <c r="B2897" s="6">
        <v>-121.45</v>
      </c>
      <c r="C2897" s="6">
        <v>42.7</v>
      </c>
      <c r="D2897" s="7">
        <v>9.5596899999999999E-2</v>
      </c>
      <c r="E2897" s="7">
        <v>0.20752799999999999</v>
      </c>
      <c r="F2897" s="7">
        <v>7.7244699999999999E-2</v>
      </c>
      <c r="H2897" s="7">
        <v>0.137461</v>
      </c>
      <c r="I2897" s="7">
        <v>0.301701</v>
      </c>
      <c r="J2897" s="7">
        <v>0.11472499999999999</v>
      </c>
      <c r="L2897" s="7"/>
      <c r="M2897" s="7"/>
    </row>
    <row r="2898" spans="2:13" x14ac:dyDescent="0.25">
      <c r="B2898" s="6">
        <v>-121.5</v>
      </c>
      <c r="C2898" s="6">
        <v>42.7</v>
      </c>
      <c r="D2898" s="7">
        <v>9.8003800000000002E-2</v>
      </c>
      <c r="E2898" s="7">
        <v>0.21235599999999999</v>
      </c>
      <c r="F2898" s="7">
        <v>7.8855300000000003E-2</v>
      </c>
      <c r="H2898" s="7">
        <v>0.141425</v>
      </c>
      <c r="I2898" s="7">
        <v>0.30984</v>
      </c>
      <c r="J2898" s="7">
        <v>0.117494</v>
      </c>
      <c r="L2898" s="7"/>
      <c r="M2898" s="7"/>
    </row>
    <row r="2899" spans="2:13" x14ac:dyDescent="0.25">
      <c r="B2899" s="6">
        <v>-121.55</v>
      </c>
      <c r="C2899" s="6">
        <v>42.7</v>
      </c>
      <c r="D2899" s="7">
        <v>0.100717</v>
      </c>
      <c r="E2899" s="7">
        <v>0.21775800000000001</v>
      </c>
      <c r="F2899" s="7">
        <v>8.0640799999999999E-2</v>
      </c>
      <c r="H2899" s="7">
        <v>0.145789</v>
      </c>
      <c r="I2899" s="7">
        <v>0.31894699999999998</v>
      </c>
      <c r="J2899" s="7">
        <v>0.12058000000000001</v>
      </c>
      <c r="L2899" s="7"/>
      <c r="M2899" s="7"/>
    </row>
    <row r="2900" spans="2:13" x14ac:dyDescent="0.25">
      <c r="B2900" s="6">
        <v>-121.6</v>
      </c>
      <c r="C2900" s="6">
        <v>42.7</v>
      </c>
      <c r="D2900" s="7">
        <v>0.103752</v>
      </c>
      <c r="E2900" s="7">
        <v>0.22401099999999999</v>
      </c>
      <c r="F2900" s="7">
        <v>8.2670900000000005E-2</v>
      </c>
      <c r="H2900" s="7">
        <v>0.15038799999999999</v>
      </c>
      <c r="I2900" s="7">
        <v>0.32960499999999998</v>
      </c>
      <c r="J2900" s="7">
        <v>0.124086</v>
      </c>
      <c r="L2900" s="7"/>
      <c r="M2900" s="7"/>
    </row>
    <row r="2901" spans="2:13" x14ac:dyDescent="0.25">
      <c r="B2901" s="6">
        <v>-121.65</v>
      </c>
      <c r="C2901" s="6">
        <v>42.7</v>
      </c>
      <c r="D2901" s="7">
        <v>0.106698</v>
      </c>
      <c r="E2901" s="7">
        <v>0.23076199999999999</v>
      </c>
      <c r="F2901" s="7">
        <v>8.4901500000000005E-2</v>
      </c>
      <c r="H2901" s="7">
        <v>0.15538399999999999</v>
      </c>
      <c r="I2901" s="7">
        <v>0.34121699999999999</v>
      </c>
      <c r="J2901" s="7">
        <v>0.127941</v>
      </c>
      <c r="L2901" s="7"/>
      <c r="M2901" s="7"/>
    </row>
    <row r="2902" spans="2:13" x14ac:dyDescent="0.25">
      <c r="B2902" s="6">
        <v>-121.7</v>
      </c>
      <c r="C2902" s="6">
        <v>42.7</v>
      </c>
      <c r="D2902" s="7">
        <v>0.10989500000000001</v>
      </c>
      <c r="E2902" s="7">
        <v>0.23813400000000001</v>
      </c>
      <c r="F2902" s="7">
        <v>8.7374499999999994E-2</v>
      </c>
      <c r="H2902" s="7">
        <v>0.16104399999999999</v>
      </c>
      <c r="I2902" s="7">
        <v>0.35444900000000001</v>
      </c>
      <c r="J2902" s="7">
        <v>0.13234699999999999</v>
      </c>
      <c r="L2902" s="7"/>
      <c r="M2902" s="7"/>
    </row>
    <row r="2903" spans="2:13" x14ac:dyDescent="0.25">
      <c r="B2903" s="6">
        <v>-121.75</v>
      </c>
      <c r="C2903" s="6">
        <v>42.7</v>
      </c>
      <c r="D2903" s="7">
        <v>0.113288</v>
      </c>
      <c r="E2903" s="7">
        <v>0.245978</v>
      </c>
      <c r="F2903" s="7">
        <v>9.0101799999999996E-2</v>
      </c>
      <c r="H2903" s="7">
        <v>0.167411</v>
      </c>
      <c r="I2903" s="7">
        <v>0.36939100000000002</v>
      </c>
      <c r="J2903" s="7">
        <v>0.137462</v>
      </c>
      <c r="L2903" s="7"/>
      <c r="M2903" s="7"/>
    </row>
    <row r="2904" spans="2:13" x14ac:dyDescent="0.25">
      <c r="B2904" s="6">
        <v>-121.8</v>
      </c>
      <c r="C2904" s="6">
        <v>42.7</v>
      </c>
      <c r="D2904" s="7">
        <v>0.11679299999999999</v>
      </c>
      <c r="E2904" s="7">
        <v>0.25401299999999999</v>
      </c>
      <c r="F2904" s="7">
        <v>9.3034699999999998E-2</v>
      </c>
      <c r="H2904" s="7">
        <v>0.174704</v>
      </c>
      <c r="I2904" s="7">
        <v>0.38637199999999999</v>
      </c>
      <c r="J2904" s="7">
        <v>0.14340600000000001</v>
      </c>
      <c r="L2904" s="7"/>
      <c r="M2904" s="7"/>
    </row>
    <row r="2905" spans="2:13" x14ac:dyDescent="0.25">
      <c r="B2905" s="6">
        <v>-121.85</v>
      </c>
      <c r="C2905" s="6">
        <v>42.7</v>
      </c>
      <c r="D2905" s="7">
        <v>0.120337</v>
      </c>
      <c r="E2905" s="7">
        <v>0.26198500000000002</v>
      </c>
      <c r="F2905" s="7">
        <v>9.6158099999999996E-2</v>
      </c>
      <c r="H2905" s="7">
        <v>0.18320700000000001</v>
      </c>
      <c r="I2905" s="7">
        <v>0.40581600000000001</v>
      </c>
      <c r="J2905" s="7">
        <v>0.149482</v>
      </c>
      <c r="L2905" s="7"/>
      <c r="M2905" s="7"/>
    </row>
    <row r="2906" spans="2:13" x14ac:dyDescent="0.25">
      <c r="B2906" s="6">
        <v>-121.9</v>
      </c>
      <c r="C2906" s="6">
        <v>42.7</v>
      </c>
      <c r="D2906" s="7">
        <v>0.123588</v>
      </c>
      <c r="E2906" s="7">
        <v>0.26910099999999998</v>
      </c>
      <c r="F2906" s="7">
        <v>9.8777500000000004E-2</v>
      </c>
      <c r="H2906" s="7">
        <v>0.19217200000000001</v>
      </c>
      <c r="I2906" s="7">
        <v>0.42580200000000001</v>
      </c>
      <c r="J2906" s="7">
        <v>0.156116</v>
      </c>
      <c r="L2906" s="7"/>
      <c r="M2906" s="7"/>
    </row>
    <row r="2907" spans="2:13" x14ac:dyDescent="0.25">
      <c r="B2907" s="6">
        <v>-121.95</v>
      </c>
      <c r="C2907" s="6">
        <v>42.7</v>
      </c>
      <c r="D2907" s="7">
        <v>0.126226</v>
      </c>
      <c r="E2907" s="7">
        <v>0.27468900000000002</v>
      </c>
      <c r="F2907" s="7">
        <v>0.101157</v>
      </c>
      <c r="H2907" s="7">
        <v>0.200516</v>
      </c>
      <c r="I2907" s="7">
        <v>0.44308599999999998</v>
      </c>
      <c r="J2907" s="7">
        <v>0.16292300000000001</v>
      </c>
      <c r="L2907" s="7"/>
      <c r="M2907" s="7"/>
    </row>
    <row r="2908" spans="2:13" x14ac:dyDescent="0.25">
      <c r="B2908" s="6">
        <v>-122</v>
      </c>
      <c r="C2908" s="6">
        <v>42.7</v>
      </c>
      <c r="D2908" s="7">
        <v>0.12786800000000001</v>
      </c>
      <c r="E2908" s="7">
        <v>0.27799499999999999</v>
      </c>
      <c r="F2908" s="7">
        <v>0.102755</v>
      </c>
      <c r="H2908" s="7">
        <v>0.204988</v>
      </c>
      <c r="I2908" s="7">
        <v>0.45218700000000001</v>
      </c>
      <c r="J2908" s="7">
        <v>0.166884</v>
      </c>
      <c r="L2908" s="7"/>
      <c r="M2908" s="7"/>
    </row>
    <row r="2909" spans="2:13" x14ac:dyDescent="0.25">
      <c r="B2909" s="6">
        <v>-122.05</v>
      </c>
      <c r="C2909" s="6">
        <v>42.7</v>
      </c>
      <c r="D2909" s="7">
        <v>0.12879299999999999</v>
      </c>
      <c r="E2909" s="7">
        <v>0.27961000000000003</v>
      </c>
      <c r="F2909" s="7">
        <v>0.103857</v>
      </c>
      <c r="H2909" s="7">
        <v>0.20718700000000001</v>
      </c>
      <c r="I2909" s="7">
        <v>0.45624399999999998</v>
      </c>
      <c r="J2909" s="7">
        <v>0.16936999999999999</v>
      </c>
      <c r="L2909" s="7"/>
      <c r="M2909" s="7"/>
    </row>
    <row r="2910" spans="2:13" x14ac:dyDescent="0.25">
      <c r="B2910" s="6">
        <v>-122.1</v>
      </c>
      <c r="C2910" s="6">
        <v>42.7</v>
      </c>
      <c r="D2910" s="7">
        <v>0.12897500000000001</v>
      </c>
      <c r="E2910" s="7">
        <v>0.27954899999999999</v>
      </c>
      <c r="F2910" s="7">
        <v>0.104299</v>
      </c>
      <c r="H2910" s="7">
        <v>0.20649600000000001</v>
      </c>
      <c r="I2910" s="7">
        <v>0.453656</v>
      </c>
      <c r="J2910" s="7">
        <v>0.169487</v>
      </c>
      <c r="L2910" s="7"/>
      <c r="M2910" s="7"/>
    </row>
    <row r="2911" spans="2:13" x14ac:dyDescent="0.25">
      <c r="B2911" s="6">
        <v>-122.15</v>
      </c>
      <c r="C2911" s="6">
        <v>42.7</v>
      </c>
      <c r="D2911" s="7">
        <v>0.12807199999999999</v>
      </c>
      <c r="E2911" s="7">
        <v>0.27720299999999998</v>
      </c>
      <c r="F2911" s="7">
        <v>0.103848</v>
      </c>
      <c r="H2911" s="7">
        <v>0.20232800000000001</v>
      </c>
      <c r="I2911" s="7">
        <v>0.44376399999999999</v>
      </c>
      <c r="J2911" s="7">
        <v>0.16675999999999999</v>
      </c>
      <c r="L2911" s="7"/>
      <c r="M2911" s="7"/>
    </row>
    <row r="2912" spans="2:13" x14ac:dyDescent="0.25">
      <c r="B2912" s="6">
        <v>-122.2</v>
      </c>
      <c r="C2912" s="6">
        <v>42.7</v>
      </c>
      <c r="D2912" s="7">
        <v>0.126441</v>
      </c>
      <c r="E2912" s="7">
        <v>0.27321400000000001</v>
      </c>
      <c r="F2912" s="7">
        <v>0.102926</v>
      </c>
      <c r="H2912" s="7">
        <v>0.19652900000000001</v>
      </c>
      <c r="I2912" s="7">
        <v>0.43194399999999999</v>
      </c>
      <c r="J2912" s="7">
        <v>0.163685</v>
      </c>
      <c r="L2912" s="7"/>
      <c r="M2912" s="7"/>
    </row>
    <row r="2913" spans="2:13" x14ac:dyDescent="0.25">
      <c r="B2913" s="6">
        <v>-122.25</v>
      </c>
      <c r="C2913" s="6">
        <v>42.7</v>
      </c>
      <c r="D2913" s="7">
        <v>0.124487</v>
      </c>
      <c r="E2913" s="7">
        <v>0.26840399999999998</v>
      </c>
      <c r="F2913" s="7">
        <v>0.10192900000000001</v>
      </c>
      <c r="H2913" s="7">
        <v>0.191196</v>
      </c>
      <c r="I2913" s="7">
        <v>0.418904</v>
      </c>
      <c r="J2913" s="7">
        <v>0.161331</v>
      </c>
      <c r="L2913" s="7"/>
      <c r="M2913" s="7"/>
    </row>
    <row r="2914" spans="2:13" x14ac:dyDescent="0.25">
      <c r="B2914" s="6">
        <v>-122.3</v>
      </c>
      <c r="C2914" s="6">
        <v>42.7</v>
      </c>
      <c r="D2914" s="7">
        <v>0.122507</v>
      </c>
      <c r="E2914" s="7">
        <v>0.26343</v>
      </c>
      <c r="F2914" s="7">
        <v>0.101007</v>
      </c>
      <c r="H2914" s="7">
        <v>0.18679399999999999</v>
      </c>
      <c r="I2914" s="7">
        <v>0.40768900000000002</v>
      </c>
      <c r="J2914" s="7">
        <v>0.159742</v>
      </c>
      <c r="L2914" s="7"/>
      <c r="M2914" s="7"/>
    </row>
    <row r="2915" spans="2:13" x14ac:dyDescent="0.25">
      <c r="B2915" s="6">
        <v>-122.35</v>
      </c>
      <c r="C2915" s="6">
        <v>42.7</v>
      </c>
      <c r="D2915" s="7">
        <v>0.12056699999999999</v>
      </c>
      <c r="E2915" s="7">
        <v>0.25845000000000001</v>
      </c>
      <c r="F2915" s="7">
        <v>0.10019699999999999</v>
      </c>
      <c r="H2915" s="7">
        <v>0.18332300000000001</v>
      </c>
      <c r="I2915" s="7">
        <v>0.39839799999999997</v>
      </c>
      <c r="J2915" s="7">
        <v>0.15886500000000001</v>
      </c>
      <c r="L2915" s="7"/>
      <c r="M2915" s="7"/>
    </row>
    <row r="2916" spans="2:13" x14ac:dyDescent="0.25">
      <c r="B2916" s="6">
        <v>-122.4</v>
      </c>
      <c r="C2916" s="6">
        <v>42.7</v>
      </c>
      <c r="D2916" s="7">
        <v>0.118781</v>
      </c>
      <c r="E2916" s="7">
        <v>0.253778</v>
      </c>
      <c r="F2916" s="7">
        <v>9.9536299999999994E-2</v>
      </c>
      <c r="H2916" s="7">
        <v>0.180648</v>
      </c>
      <c r="I2916" s="7">
        <v>0.39086300000000002</v>
      </c>
      <c r="J2916" s="7">
        <v>0.15853800000000001</v>
      </c>
      <c r="L2916" s="7"/>
      <c r="M2916" s="7"/>
    </row>
    <row r="2917" spans="2:13" x14ac:dyDescent="0.25">
      <c r="B2917" s="6">
        <v>-122.45</v>
      </c>
      <c r="C2917" s="6">
        <v>42.7</v>
      </c>
      <c r="D2917" s="7">
        <v>0.11711100000000001</v>
      </c>
      <c r="E2917" s="7">
        <v>0.24934700000000001</v>
      </c>
      <c r="F2917" s="7">
        <v>9.9070800000000001E-2</v>
      </c>
      <c r="H2917" s="7">
        <v>0.17885899999999999</v>
      </c>
      <c r="I2917" s="7">
        <v>0.385264</v>
      </c>
      <c r="J2917" s="7">
        <v>0.15895500000000001</v>
      </c>
      <c r="L2917" s="7"/>
      <c r="M2917" s="7"/>
    </row>
    <row r="2918" spans="2:13" x14ac:dyDescent="0.25">
      <c r="B2918" s="6">
        <v>-122.5</v>
      </c>
      <c r="C2918" s="6">
        <v>42.7</v>
      </c>
      <c r="D2918" s="7">
        <v>0.115713</v>
      </c>
      <c r="E2918" s="7">
        <v>0.24551899999999999</v>
      </c>
      <c r="F2918" s="7">
        <v>9.8850999999999994E-2</v>
      </c>
      <c r="H2918" s="7">
        <v>0.17787900000000001</v>
      </c>
      <c r="I2918" s="7">
        <v>0.38149300000000003</v>
      </c>
      <c r="J2918" s="7">
        <v>0.159939</v>
      </c>
      <c r="L2918" s="7"/>
      <c r="M2918" s="7"/>
    </row>
    <row r="2919" spans="2:13" x14ac:dyDescent="0.25">
      <c r="B2919" s="6">
        <v>-122.55</v>
      </c>
      <c r="C2919" s="6">
        <v>42.7</v>
      </c>
      <c r="D2919" s="7">
        <v>0.114358</v>
      </c>
      <c r="E2919" s="7">
        <v>0.24188299999999999</v>
      </c>
      <c r="F2919" s="7">
        <v>9.8805299999999999E-2</v>
      </c>
      <c r="H2919" s="7">
        <v>0.17736099999999999</v>
      </c>
      <c r="I2919" s="7">
        <v>0.37886399999999998</v>
      </c>
      <c r="J2919" s="7">
        <v>0.16151499999999999</v>
      </c>
      <c r="L2919" s="7"/>
      <c r="M2919" s="7"/>
    </row>
    <row r="2920" spans="2:13" x14ac:dyDescent="0.25">
      <c r="B2920" s="6">
        <v>-122.6</v>
      </c>
      <c r="C2920" s="6">
        <v>42.7</v>
      </c>
      <c r="D2920" s="7">
        <v>0.11322400000000001</v>
      </c>
      <c r="E2920" s="7">
        <v>0.238737</v>
      </c>
      <c r="F2920" s="7">
        <v>9.8968200000000006E-2</v>
      </c>
      <c r="H2920" s="7">
        <v>0.177399</v>
      </c>
      <c r="I2920" s="7">
        <v>0.37748999999999999</v>
      </c>
      <c r="J2920" s="7">
        <v>0.16350100000000001</v>
      </c>
      <c r="L2920" s="7"/>
      <c r="M2920" s="7"/>
    </row>
    <row r="2921" spans="2:13" x14ac:dyDescent="0.25">
      <c r="B2921" s="6">
        <v>-122.65</v>
      </c>
      <c r="C2921" s="6">
        <v>42.7</v>
      </c>
      <c r="D2921" s="7">
        <v>0.112166</v>
      </c>
      <c r="E2921" s="7">
        <v>0.23588400000000001</v>
      </c>
      <c r="F2921" s="7">
        <v>9.92619E-2</v>
      </c>
      <c r="H2921" s="7">
        <v>0.17760500000000001</v>
      </c>
      <c r="I2921" s="7">
        <v>0.37676300000000001</v>
      </c>
      <c r="J2921" s="7">
        <v>0.16591700000000001</v>
      </c>
      <c r="L2921" s="7"/>
      <c r="M2921" s="7"/>
    </row>
    <row r="2922" spans="2:13" x14ac:dyDescent="0.25">
      <c r="B2922" s="6">
        <v>-122.7</v>
      </c>
      <c r="C2922" s="6">
        <v>42.7</v>
      </c>
      <c r="D2922" s="7">
        <v>0.111329</v>
      </c>
      <c r="E2922" s="7">
        <v>0.233544</v>
      </c>
      <c r="F2922" s="7">
        <v>9.9753599999999998E-2</v>
      </c>
      <c r="H2922" s="7">
        <v>0.17821600000000001</v>
      </c>
      <c r="I2922" s="7">
        <v>0.37700699999999998</v>
      </c>
      <c r="J2922" s="7">
        <v>0.168651</v>
      </c>
      <c r="L2922" s="7"/>
      <c r="M2922" s="7"/>
    </row>
    <row r="2923" spans="2:13" x14ac:dyDescent="0.25">
      <c r="B2923" s="6">
        <v>-122.75</v>
      </c>
      <c r="C2923" s="6">
        <v>42.7</v>
      </c>
      <c r="D2923" s="7">
        <v>0.111056</v>
      </c>
      <c r="E2923" s="7">
        <v>0.232488</v>
      </c>
      <c r="F2923" s="7">
        <v>0.10063999999999999</v>
      </c>
      <c r="H2923" s="7">
        <v>0.18037700000000001</v>
      </c>
      <c r="I2923" s="7">
        <v>0.38057999999999997</v>
      </c>
      <c r="J2923" s="7">
        <v>0.17228399999999999</v>
      </c>
      <c r="L2923" s="7"/>
      <c r="M2923" s="7"/>
    </row>
    <row r="2924" spans="2:13" x14ac:dyDescent="0.25">
      <c r="B2924" s="6">
        <v>-122.8</v>
      </c>
      <c r="C2924" s="6">
        <v>42.7</v>
      </c>
      <c r="D2924" s="7">
        <v>0.11097799999999999</v>
      </c>
      <c r="E2924" s="7">
        <v>0.23187199999999999</v>
      </c>
      <c r="F2924" s="7">
        <v>0.101714</v>
      </c>
      <c r="H2924" s="7">
        <v>0.18288299999999999</v>
      </c>
      <c r="I2924" s="7">
        <v>0.38495099999999999</v>
      </c>
      <c r="J2924" s="7">
        <v>0.17619699999999999</v>
      </c>
      <c r="L2924" s="7"/>
      <c r="M2924" s="7"/>
    </row>
    <row r="2925" spans="2:13" x14ac:dyDescent="0.25">
      <c r="B2925" s="6">
        <v>-122.85</v>
      </c>
      <c r="C2925" s="6">
        <v>42.7</v>
      </c>
      <c r="D2925" s="7">
        <v>0.111785</v>
      </c>
      <c r="E2925" s="7">
        <v>0.233178</v>
      </c>
      <c r="F2925" s="7">
        <v>0.103241</v>
      </c>
      <c r="H2925" s="7">
        <v>0.187391</v>
      </c>
      <c r="I2925" s="7">
        <v>0.393652</v>
      </c>
      <c r="J2925" s="7">
        <v>0.18110499999999999</v>
      </c>
      <c r="L2925" s="7"/>
      <c r="M2925" s="7"/>
    </row>
    <row r="2926" spans="2:13" x14ac:dyDescent="0.25">
      <c r="B2926" s="6">
        <v>-122.9</v>
      </c>
      <c r="C2926" s="6">
        <v>42.7</v>
      </c>
      <c r="D2926" s="7">
        <v>0.112818</v>
      </c>
      <c r="E2926" s="7">
        <v>0.23497599999999999</v>
      </c>
      <c r="F2926" s="7">
        <v>0.105529</v>
      </c>
      <c r="H2926" s="7">
        <v>0.1923</v>
      </c>
      <c r="I2926" s="7">
        <v>0.40323700000000001</v>
      </c>
      <c r="J2926" s="7">
        <v>0.18646399999999999</v>
      </c>
      <c r="L2926" s="7"/>
      <c r="M2926" s="7"/>
    </row>
    <row r="2927" spans="2:13" x14ac:dyDescent="0.25">
      <c r="B2927" s="6">
        <v>-122.95</v>
      </c>
      <c r="C2927" s="6">
        <v>42.7</v>
      </c>
      <c r="D2927" s="7">
        <v>0.114761</v>
      </c>
      <c r="E2927" s="7">
        <v>0.23879400000000001</v>
      </c>
      <c r="F2927" s="7">
        <v>0.10771600000000001</v>
      </c>
      <c r="H2927" s="7">
        <v>0.199105</v>
      </c>
      <c r="I2927" s="7">
        <v>0.41707300000000003</v>
      </c>
      <c r="J2927" s="7">
        <v>0.19267400000000001</v>
      </c>
      <c r="L2927" s="7"/>
      <c r="M2927" s="7"/>
    </row>
    <row r="2928" spans="2:13" x14ac:dyDescent="0.25">
      <c r="B2928" s="6">
        <v>-123</v>
      </c>
      <c r="C2928" s="6">
        <v>42.7</v>
      </c>
      <c r="D2928" s="7">
        <v>0.11698699999999999</v>
      </c>
      <c r="E2928" s="7">
        <v>0.243233</v>
      </c>
      <c r="F2928" s="7">
        <v>0.110098</v>
      </c>
      <c r="H2928" s="7">
        <v>0.20580300000000001</v>
      </c>
      <c r="I2928" s="7">
        <v>0.43198799999999998</v>
      </c>
      <c r="J2928" s="7">
        <v>0.19920599999999999</v>
      </c>
      <c r="L2928" s="7"/>
      <c r="M2928" s="7"/>
    </row>
    <row r="2929" spans="2:13" x14ac:dyDescent="0.25">
      <c r="B2929" s="6">
        <v>-123.05</v>
      </c>
      <c r="C2929" s="6">
        <v>42.7</v>
      </c>
      <c r="D2929" s="7">
        <v>0.12003999999999999</v>
      </c>
      <c r="E2929" s="7">
        <v>0.24957499999999999</v>
      </c>
      <c r="F2929" s="7">
        <v>0.112899</v>
      </c>
      <c r="H2929" s="7">
        <v>0.21319299999999999</v>
      </c>
      <c r="I2929" s="7">
        <v>0.44700000000000001</v>
      </c>
      <c r="J2929" s="7">
        <v>0.20679</v>
      </c>
      <c r="L2929" s="7"/>
      <c r="M2929" s="7"/>
    </row>
    <row r="2930" spans="2:13" x14ac:dyDescent="0.25">
      <c r="B2930" s="6">
        <v>-123.1</v>
      </c>
      <c r="C2930" s="6">
        <v>42.7</v>
      </c>
      <c r="D2930" s="7">
        <v>0.123434</v>
      </c>
      <c r="E2930" s="7">
        <v>0.25667800000000002</v>
      </c>
      <c r="F2930" s="7">
        <v>0.115935</v>
      </c>
      <c r="H2930" s="7">
        <v>0.22095699999999999</v>
      </c>
      <c r="I2930" s="7">
        <v>0.46274500000000002</v>
      </c>
      <c r="J2930" s="7">
        <v>0.21476999999999999</v>
      </c>
      <c r="L2930" s="7"/>
      <c r="M2930" s="7"/>
    </row>
    <row r="2931" spans="2:13" x14ac:dyDescent="0.25">
      <c r="B2931" s="6">
        <v>-123.15</v>
      </c>
      <c r="C2931" s="6">
        <v>42.7</v>
      </c>
      <c r="D2931" s="7">
        <v>0.12758</v>
      </c>
      <c r="E2931" s="7">
        <v>0.265544</v>
      </c>
      <c r="F2931" s="7">
        <v>0.11935900000000001</v>
      </c>
      <c r="H2931" s="7">
        <v>0.23005100000000001</v>
      </c>
      <c r="I2931" s="7">
        <v>0.48131400000000002</v>
      </c>
      <c r="J2931" s="7">
        <v>0.222049</v>
      </c>
      <c r="L2931" s="7"/>
      <c r="M2931" s="7"/>
    </row>
    <row r="2932" spans="2:13" x14ac:dyDescent="0.25">
      <c r="B2932" s="6">
        <v>-123.2</v>
      </c>
      <c r="C2932" s="6">
        <v>42.7</v>
      </c>
      <c r="D2932" s="7">
        <v>0.132128</v>
      </c>
      <c r="E2932" s="7">
        <v>0.27531</v>
      </c>
      <c r="F2932" s="7">
        <v>0.12306</v>
      </c>
      <c r="H2932" s="7">
        <v>0.23961099999999999</v>
      </c>
      <c r="I2932" s="7">
        <v>0.50075199999999997</v>
      </c>
      <c r="J2932" s="7">
        <v>0.22930800000000001</v>
      </c>
      <c r="L2932" s="7"/>
      <c r="M2932" s="7"/>
    </row>
    <row r="2933" spans="2:13" x14ac:dyDescent="0.25">
      <c r="B2933" s="6">
        <v>-123.25</v>
      </c>
      <c r="C2933" s="6">
        <v>42.7</v>
      </c>
      <c r="D2933" s="7">
        <v>0.13738900000000001</v>
      </c>
      <c r="E2933" s="7">
        <v>0.28673199999999999</v>
      </c>
      <c r="F2933" s="7">
        <v>0.12714400000000001</v>
      </c>
      <c r="H2933" s="7">
        <v>0.250579</v>
      </c>
      <c r="I2933" s="7">
        <v>0.52309000000000005</v>
      </c>
      <c r="J2933" s="7">
        <v>0.237405</v>
      </c>
      <c r="L2933" s="7"/>
      <c r="M2933" s="7"/>
    </row>
    <row r="2934" spans="2:13" x14ac:dyDescent="0.25">
      <c r="B2934" s="6">
        <v>-123.3</v>
      </c>
      <c r="C2934" s="6">
        <v>42.7</v>
      </c>
      <c r="D2934" s="7">
        <v>0.14310100000000001</v>
      </c>
      <c r="E2934" s="7">
        <v>0.29725200000000002</v>
      </c>
      <c r="F2934" s="7">
        <v>0.131552</v>
      </c>
      <c r="H2934" s="7">
        <v>0.26213700000000001</v>
      </c>
      <c r="I2934" s="7">
        <v>0.54649099999999995</v>
      </c>
      <c r="J2934" s="7">
        <v>0.24582000000000001</v>
      </c>
      <c r="L2934" s="7"/>
      <c r="M2934" s="7"/>
    </row>
    <row r="2935" spans="2:13" x14ac:dyDescent="0.25">
      <c r="B2935" s="6">
        <v>-123.35</v>
      </c>
      <c r="C2935" s="6">
        <v>42.7</v>
      </c>
      <c r="D2935" s="7">
        <v>0.14876800000000001</v>
      </c>
      <c r="E2935" s="7">
        <v>0.30886999999999998</v>
      </c>
      <c r="F2935" s="7">
        <v>0.13632900000000001</v>
      </c>
      <c r="H2935" s="7">
        <v>0.27515800000000001</v>
      </c>
      <c r="I2935" s="7">
        <v>0.57286300000000001</v>
      </c>
      <c r="J2935" s="7">
        <v>0.25511499999999998</v>
      </c>
      <c r="L2935" s="7"/>
      <c r="M2935" s="7"/>
    </row>
    <row r="2936" spans="2:13" x14ac:dyDescent="0.25">
      <c r="B2936" s="6">
        <v>-123.4</v>
      </c>
      <c r="C2936" s="6">
        <v>42.7</v>
      </c>
      <c r="D2936" s="7">
        <v>0.15454499999999999</v>
      </c>
      <c r="E2936" s="7">
        <v>0.32145899999999999</v>
      </c>
      <c r="F2936" s="7">
        <v>0.141457</v>
      </c>
      <c r="H2936" s="7">
        <v>0.28798299999999999</v>
      </c>
      <c r="I2936" s="7">
        <v>0.60050499999999996</v>
      </c>
      <c r="J2936" s="7">
        <v>0.26479000000000003</v>
      </c>
      <c r="L2936" s="7"/>
      <c r="M2936" s="7"/>
    </row>
    <row r="2937" spans="2:13" x14ac:dyDescent="0.25">
      <c r="B2937" s="6">
        <v>-123.45</v>
      </c>
      <c r="C2937" s="6">
        <v>42.7</v>
      </c>
      <c r="D2937" s="7">
        <v>0.160941</v>
      </c>
      <c r="E2937" s="7">
        <v>0.33539999999999998</v>
      </c>
      <c r="F2937" s="7">
        <v>0.14638599999999999</v>
      </c>
      <c r="H2937" s="7">
        <v>0.30027100000000001</v>
      </c>
      <c r="I2937" s="7">
        <v>0.63101399999999996</v>
      </c>
      <c r="J2937" s="7">
        <v>0.27532899999999999</v>
      </c>
      <c r="L2937" s="7"/>
      <c r="M2937" s="7"/>
    </row>
    <row r="2938" spans="2:13" x14ac:dyDescent="0.25">
      <c r="B2938" s="6">
        <v>-123.5</v>
      </c>
      <c r="C2938" s="6">
        <v>42.7</v>
      </c>
      <c r="D2938" s="7">
        <v>0.167819</v>
      </c>
      <c r="E2938" s="7">
        <v>0.35043000000000002</v>
      </c>
      <c r="F2938" s="7">
        <v>0.151167</v>
      </c>
      <c r="H2938" s="7">
        <v>0.313079</v>
      </c>
      <c r="I2938" s="7">
        <v>0.65993199999999996</v>
      </c>
      <c r="J2938" s="7">
        <v>0.28631200000000001</v>
      </c>
      <c r="L2938" s="7"/>
      <c r="M2938" s="7"/>
    </row>
    <row r="2939" spans="2:13" x14ac:dyDescent="0.25">
      <c r="B2939" s="6">
        <v>-123.55</v>
      </c>
      <c r="C2939" s="6">
        <v>42.7</v>
      </c>
      <c r="D2939" s="7">
        <v>0.17532500000000001</v>
      </c>
      <c r="E2939" s="7">
        <v>0.36675400000000002</v>
      </c>
      <c r="F2939" s="7">
        <v>0.15623400000000001</v>
      </c>
      <c r="H2939" s="7">
        <v>0.326733</v>
      </c>
      <c r="I2939" s="7">
        <v>0.68664199999999997</v>
      </c>
      <c r="J2939" s="7">
        <v>0.29798799999999998</v>
      </c>
      <c r="L2939" s="7"/>
      <c r="M2939" s="7"/>
    </row>
    <row r="2940" spans="2:13" x14ac:dyDescent="0.25">
      <c r="B2940" s="6">
        <v>-123.6</v>
      </c>
      <c r="C2940" s="6">
        <v>42.7</v>
      </c>
      <c r="D2940" s="7">
        <v>0.18337400000000001</v>
      </c>
      <c r="E2940" s="7">
        <v>0.38427099999999997</v>
      </c>
      <c r="F2940" s="7">
        <v>0.16167300000000001</v>
      </c>
      <c r="H2940" s="7">
        <v>0.34084999999999999</v>
      </c>
      <c r="I2940" s="7">
        <v>0.71410600000000002</v>
      </c>
      <c r="J2940" s="7">
        <v>0.31013800000000002</v>
      </c>
      <c r="L2940" s="7"/>
      <c r="M2940" s="7"/>
    </row>
    <row r="2941" spans="2:13" x14ac:dyDescent="0.25">
      <c r="B2941" s="6">
        <v>-123.65</v>
      </c>
      <c r="C2941" s="6">
        <v>42.7</v>
      </c>
      <c r="D2941" s="7">
        <v>0.192105</v>
      </c>
      <c r="E2941" s="7">
        <v>0.40304699999999999</v>
      </c>
      <c r="F2941" s="7">
        <v>0.16733400000000001</v>
      </c>
      <c r="H2941" s="7">
        <v>0.35537800000000003</v>
      </c>
      <c r="I2941" s="7">
        <v>0.74223300000000003</v>
      </c>
      <c r="J2941" s="7">
        <v>0.32259199999999999</v>
      </c>
      <c r="L2941" s="7"/>
      <c r="M2941" s="7"/>
    </row>
    <row r="2942" spans="2:13" x14ac:dyDescent="0.25">
      <c r="B2942" s="6">
        <v>-123.7</v>
      </c>
      <c r="C2942" s="6">
        <v>42.7</v>
      </c>
      <c r="D2942" s="7">
        <v>0.20145099999999999</v>
      </c>
      <c r="E2942" s="7">
        <v>0.42311900000000002</v>
      </c>
      <c r="F2942" s="7">
        <v>0.17342199999999999</v>
      </c>
      <c r="H2942" s="7">
        <v>0.37020900000000001</v>
      </c>
      <c r="I2942" s="7">
        <v>0.77091699999999996</v>
      </c>
      <c r="J2942" s="7">
        <v>0.33259499999999997</v>
      </c>
      <c r="L2942" s="7"/>
      <c r="M2942" s="7"/>
    </row>
    <row r="2943" spans="2:13" x14ac:dyDescent="0.25">
      <c r="B2943" s="6">
        <v>-123.75</v>
      </c>
      <c r="C2943" s="6">
        <v>42.7</v>
      </c>
      <c r="D2943" s="7">
        <v>0.210283</v>
      </c>
      <c r="E2943" s="7">
        <v>0.44253900000000002</v>
      </c>
      <c r="F2943" s="7">
        <v>0.179928</v>
      </c>
      <c r="H2943" s="7">
        <v>0.38668200000000003</v>
      </c>
      <c r="I2943" s="7">
        <v>0.80228900000000003</v>
      </c>
      <c r="J2943" s="7">
        <v>0.34287200000000001</v>
      </c>
      <c r="L2943" s="7"/>
      <c r="M2943" s="7"/>
    </row>
    <row r="2944" spans="2:13" x14ac:dyDescent="0.25">
      <c r="B2944" s="6">
        <v>-123.8</v>
      </c>
      <c r="C2944" s="6">
        <v>42.7</v>
      </c>
      <c r="D2944" s="7">
        <v>0.219532</v>
      </c>
      <c r="E2944" s="7">
        <v>0.46174599999999999</v>
      </c>
      <c r="F2944" s="7">
        <v>0.18698200000000001</v>
      </c>
      <c r="H2944" s="7">
        <v>0.40218599999999999</v>
      </c>
      <c r="I2944" s="7">
        <v>0.83435899999999996</v>
      </c>
      <c r="J2944" s="7">
        <v>0.35333399999999998</v>
      </c>
      <c r="L2944" s="7"/>
      <c r="M2944" s="7"/>
    </row>
    <row r="2945" spans="2:13" x14ac:dyDescent="0.25">
      <c r="B2945" s="6">
        <v>-123.85</v>
      </c>
      <c r="C2945" s="6">
        <v>42.7</v>
      </c>
      <c r="D2945" s="7">
        <v>0.23002300000000001</v>
      </c>
      <c r="E2945" s="7">
        <v>0.48337599999999997</v>
      </c>
      <c r="F2945" s="7">
        <v>0.19479199999999999</v>
      </c>
      <c r="H2945" s="7">
        <v>0.41849399999999998</v>
      </c>
      <c r="I2945" s="7">
        <v>0.87264399999999998</v>
      </c>
      <c r="J2945" s="7">
        <v>0.36541899999999999</v>
      </c>
      <c r="L2945" s="7"/>
      <c r="M2945" s="7"/>
    </row>
    <row r="2946" spans="2:13" x14ac:dyDescent="0.25">
      <c r="B2946" s="6">
        <v>-123.9</v>
      </c>
      <c r="C2946" s="6">
        <v>42.7</v>
      </c>
      <c r="D2946" s="7">
        <v>0.241644</v>
      </c>
      <c r="E2946" s="7">
        <v>0.50739500000000004</v>
      </c>
      <c r="F2946" s="7">
        <v>0.203379</v>
      </c>
      <c r="H2946" s="7">
        <v>0.43505300000000002</v>
      </c>
      <c r="I2946" s="7">
        <v>0.91237199999999996</v>
      </c>
      <c r="J2946" s="7">
        <v>0.37786799999999998</v>
      </c>
      <c r="L2946" s="7"/>
      <c r="M2946" s="7"/>
    </row>
    <row r="2947" spans="2:13" x14ac:dyDescent="0.25">
      <c r="B2947" s="6">
        <v>-123.95</v>
      </c>
      <c r="C2947" s="6">
        <v>42.7</v>
      </c>
      <c r="D2947" s="7">
        <v>0.25491599999999998</v>
      </c>
      <c r="E2947" s="7">
        <v>0.53467500000000001</v>
      </c>
      <c r="F2947" s="7">
        <v>0.21290799999999999</v>
      </c>
      <c r="H2947" s="7">
        <v>0.45530500000000002</v>
      </c>
      <c r="I2947" s="7">
        <v>0.96044399999999996</v>
      </c>
      <c r="J2947" s="7">
        <v>0.39240399999999998</v>
      </c>
      <c r="L2947" s="7"/>
      <c r="M2947" s="7"/>
    </row>
    <row r="2948" spans="2:13" x14ac:dyDescent="0.25">
      <c r="B2948" s="6">
        <v>-124</v>
      </c>
      <c r="C2948" s="6">
        <v>42.7</v>
      </c>
      <c r="D2948" s="7">
        <v>0.269899</v>
      </c>
      <c r="E2948" s="7">
        <v>0.56539799999999996</v>
      </c>
      <c r="F2948" s="7">
        <v>0.22181500000000001</v>
      </c>
      <c r="H2948" s="7">
        <v>0.47628199999999998</v>
      </c>
      <c r="I2948" s="7">
        <v>1.00292</v>
      </c>
      <c r="J2948" s="7">
        <v>0.40760999999999997</v>
      </c>
      <c r="L2948" s="7"/>
      <c r="M2948" s="7"/>
    </row>
    <row r="2949" spans="2:13" x14ac:dyDescent="0.25">
      <c r="B2949" s="6">
        <v>-124.05</v>
      </c>
      <c r="C2949" s="6">
        <v>42.7</v>
      </c>
      <c r="D2949" s="7">
        <v>0.28659000000000001</v>
      </c>
      <c r="E2949" s="7">
        <v>0.60086799999999996</v>
      </c>
      <c r="F2949" s="7">
        <v>0.23117499999999999</v>
      </c>
      <c r="H2949" s="7">
        <v>0.50231700000000001</v>
      </c>
      <c r="I2949" s="7">
        <v>1.0511699999999999</v>
      </c>
      <c r="J2949" s="7">
        <v>0.42561300000000002</v>
      </c>
      <c r="L2949" s="7"/>
      <c r="M2949" s="7"/>
    </row>
    <row r="2950" spans="2:13" x14ac:dyDescent="0.25">
      <c r="B2950" s="6">
        <v>-124.1</v>
      </c>
      <c r="C2950" s="6">
        <v>42.7</v>
      </c>
      <c r="D2950" s="7">
        <v>0.30319200000000002</v>
      </c>
      <c r="E2950" s="7">
        <v>0.64216799999999996</v>
      </c>
      <c r="F2950" s="7">
        <v>0.242066</v>
      </c>
      <c r="H2950" s="7">
        <v>0.53047599999999995</v>
      </c>
      <c r="I2950" s="7">
        <v>1.10405</v>
      </c>
      <c r="J2950" s="7">
        <v>0.44506899999999999</v>
      </c>
      <c r="L2950" s="7"/>
      <c r="M2950" s="7"/>
    </row>
    <row r="2951" spans="2:13" x14ac:dyDescent="0.25">
      <c r="B2951" s="6">
        <v>-124.15</v>
      </c>
      <c r="C2951" s="6">
        <v>42.7</v>
      </c>
      <c r="D2951" s="7">
        <v>0.32268200000000002</v>
      </c>
      <c r="E2951" s="7">
        <v>0.68231900000000001</v>
      </c>
      <c r="F2951" s="7">
        <v>0.25473200000000001</v>
      </c>
      <c r="H2951" s="7">
        <v>0.56389999999999996</v>
      </c>
      <c r="I2951" s="7">
        <v>1.1696800000000001</v>
      </c>
      <c r="J2951" s="7">
        <v>0.46843299999999999</v>
      </c>
      <c r="L2951" s="7"/>
      <c r="M2951" s="7"/>
    </row>
    <row r="2952" spans="2:13" x14ac:dyDescent="0.25">
      <c r="B2952" s="6">
        <v>-124.2</v>
      </c>
      <c r="C2952" s="6">
        <v>42.7</v>
      </c>
      <c r="D2952" s="7">
        <v>0.34610200000000002</v>
      </c>
      <c r="E2952" s="7">
        <v>0.72853199999999996</v>
      </c>
      <c r="F2952" s="7">
        <v>0.26954499999999998</v>
      </c>
      <c r="H2952" s="7">
        <v>0.59453199999999995</v>
      </c>
      <c r="I2952" s="7">
        <v>1.2434400000000001</v>
      </c>
      <c r="J2952" s="7">
        <v>0.49215300000000001</v>
      </c>
      <c r="L2952" s="7"/>
      <c r="M2952" s="7"/>
    </row>
    <row r="2953" spans="2:13" x14ac:dyDescent="0.25">
      <c r="B2953" s="6">
        <v>-124.25</v>
      </c>
      <c r="C2953" s="6">
        <v>42.7</v>
      </c>
      <c r="D2953" s="7">
        <v>0.369751</v>
      </c>
      <c r="E2953" s="7">
        <v>0.77474699999999996</v>
      </c>
      <c r="F2953" s="7">
        <v>0.28475600000000001</v>
      </c>
      <c r="H2953" s="7">
        <v>0.62743899999999997</v>
      </c>
      <c r="I2953" s="7">
        <v>1.3220000000000001</v>
      </c>
      <c r="J2953" s="7">
        <v>0.51275499999999996</v>
      </c>
      <c r="L2953" s="7"/>
      <c r="M2953" s="7"/>
    </row>
    <row r="2954" spans="2:13" x14ac:dyDescent="0.25">
      <c r="B2954" s="6">
        <v>-124.3</v>
      </c>
      <c r="C2954" s="6">
        <v>42.7</v>
      </c>
      <c r="D2954" s="7">
        <v>0.396702</v>
      </c>
      <c r="E2954" s="7">
        <v>0.826048</v>
      </c>
      <c r="F2954" s="7">
        <v>0.301678</v>
      </c>
      <c r="H2954" s="7">
        <v>0.66331899999999999</v>
      </c>
      <c r="I2954" s="7">
        <v>1.40869</v>
      </c>
      <c r="J2954" s="7">
        <v>0.53496299999999997</v>
      </c>
      <c r="L2954" s="7"/>
      <c r="M2954" s="7"/>
    </row>
    <row r="2955" spans="2:13" x14ac:dyDescent="0.25">
      <c r="B2955" s="6">
        <v>-124.35</v>
      </c>
      <c r="C2955" s="6">
        <v>42.7</v>
      </c>
      <c r="D2955" s="7">
        <v>0.42089599999999999</v>
      </c>
      <c r="E2955" s="7">
        <v>0.88439900000000005</v>
      </c>
      <c r="F2955" s="7">
        <v>0.320689</v>
      </c>
      <c r="H2955" s="7">
        <v>0.70326500000000003</v>
      </c>
      <c r="I2955" s="7">
        <v>1.49742</v>
      </c>
      <c r="J2955" s="7">
        <v>0.55877900000000003</v>
      </c>
      <c r="L2955" s="7"/>
      <c r="M2955" s="7"/>
    </row>
    <row r="2956" spans="2:13" x14ac:dyDescent="0.25">
      <c r="B2956" s="6">
        <v>-124.4</v>
      </c>
      <c r="C2956" s="6">
        <v>42.7</v>
      </c>
      <c r="D2956" s="7">
        <v>0.44818599999999997</v>
      </c>
      <c r="E2956" s="7">
        <v>0.949797</v>
      </c>
      <c r="F2956" s="7">
        <v>0.337534</v>
      </c>
      <c r="H2956" s="7">
        <v>0.74733400000000005</v>
      </c>
      <c r="I2956" s="7">
        <v>1.58158</v>
      </c>
      <c r="J2956" s="7">
        <v>0.58464400000000005</v>
      </c>
      <c r="L2956" s="7"/>
      <c r="M2956" s="7"/>
    </row>
    <row r="2957" spans="2:13" x14ac:dyDescent="0.25">
      <c r="B2957" s="6">
        <v>-124.45</v>
      </c>
      <c r="C2957" s="6">
        <v>42.7</v>
      </c>
      <c r="D2957" s="7">
        <v>0.46310200000000001</v>
      </c>
      <c r="E2957" s="7">
        <v>0.98319500000000004</v>
      </c>
      <c r="F2957" s="7">
        <v>0.34773999999999999</v>
      </c>
      <c r="H2957" s="7">
        <v>0.77008299999999996</v>
      </c>
      <c r="I2957" s="7">
        <v>1.6234599999999999</v>
      </c>
      <c r="J2957" s="7">
        <v>0.60106499999999996</v>
      </c>
      <c r="L2957" s="7"/>
      <c r="M2957" s="7"/>
    </row>
    <row r="2958" spans="2:13" x14ac:dyDescent="0.25">
      <c r="B2958" s="6">
        <v>-124.5</v>
      </c>
      <c r="C2958" s="6">
        <v>42.7</v>
      </c>
      <c r="D2958" s="7">
        <v>0.47173799999999999</v>
      </c>
      <c r="E2958" s="7">
        <v>0.99913799999999997</v>
      </c>
      <c r="F2958" s="7">
        <v>0.35341499999999998</v>
      </c>
      <c r="H2958" s="7">
        <v>0.78516399999999997</v>
      </c>
      <c r="I2958" s="7">
        <v>1.6534599999999999</v>
      </c>
      <c r="J2958" s="7">
        <v>0.61258199999999996</v>
      </c>
      <c r="L2958" s="7"/>
      <c r="M2958" s="7"/>
    </row>
    <row r="2959" spans="2:13" x14ac:dyDescent="0.25">
      <c r="B2959" s="6">
        <v>-124.55</v>
      </c>
      <c r="C2959" s="6">
        <v>42.7</v>
      </c>
      <c r="D2959" s="7">
        <v>0.47566000000000003</v>
      </c>
      <c r="E2959" s="7">
        <v>1.00492</v>
      </c>
      <c r="F2959" s="7">
        <v>0.35491800000000001</v>
      </c>
      <c r="H2959" s="7">
        <v>0.79689699999999997</v>
      </c>
      <c r="I2959" s="7">
        <v>1.67946</v>
      </c>
      <c r="J2959" s="7">
        <v>0.62037299999999995</v>
      </c>
      <c r="L2959" s="7"/>
      <c r="M2959" s="7"/>
    </row>
    <row r="2960" spans="2:13" x14ac:dyDescent="0.25">
      <c r="B2960" s="6">
        <v>-124.6</v>
      </c>
      <c r="C2960" s="6">
        <v>42.7</v>
      </c>
      <c r="D2960" s="7">
        <v>0.47518100000000002</v>
      </c>
      <c r="E2960" s="7">
        <v>1.00152</v>
      </c>
      <c r="F2960" s="7">
        <v>0.35416999999999998</v>
      </c>
      <c r="H2960" s="7">
        <v>0.80294299999999996</v>
      </c>
      <c r="I2960" s="7">
        <v>1.68971</v>
      </c>
      <c r="J2960" s="7">
        <v>0.62532200000000004</v>
      </c>
      <c r="L2960" s="7"/>
      <c r="M2960" s="7"/>
    </row>
    <row r="2961" spans="2:13" x14ac:dyDescent="0.25">
      <c r="B2961" s="6">
        <v>-124.65</v>
      </c>
      <c r="C2961" s="6">
        <v>42.7</v>
      </c>
      <c r="D2961" s="7">
        <v>0.47415099999999999</v>
      </c>
      <c r="E2961" s="7">
        <v>0.99724999999999997</v>
      </c>
      <c r="F2961" s="7">
        <v>0.35327199999999997</v>
      </c>
      <c r="H2961" s="7">
        <v>0.80702700000000005</v>
      </c>
      <c r="I2961" s="7">
        <v>1.6959500000000001</v>
      </c>
      <c r="J2961" s="7">
        <v>0.62902999999999998</v>
      </c>
      <c r="L2961" s="7"/>
      <c r="M2961" s="7"/>
    </row>
    <row r="2962" spans="2:13" x14ac:dyDescent="0.25">
      <c r="B2962" s="6">
        <v>-124.7</v>
      </c>
      <c r="C2962" s="6">
        <v>42.7</v>
      </c>
      <c r="D2962" s="7">
        <v>0.47268300000000002</v>
      </c>
      <c r="E2962" s="7">
        <v>0.99207100000000004</v>
      </c>
      <c r="F2962" s="7">
        <v>0.35224299999999997</v>
      </c>
      <c r="H2962" s="7">
        <v>0.81074999999999997</v>
      </c>
      <c r="I2962" s="7">
        <v>1.7008399999999999</v>
      </c>
      <c r="J2962" s="7">
        <v>0.63257699999999994</v>
      </c>
      <c r="L2962" s="7"/>
      <c r="M2962" s="7"/>
    </row>
    <row r="2963" spans="2:13" x14ac:dyDescent="0.25">
      <c r="B2963" s="6">
        <v>-124.75</v>
      </c>
      <c r="C2963" s="6">
        <v>42.7</v>
      </c>
      <c r="D2963" s="7">
        <v>0.46799200000000002</v>
      </c>
      <c r="E2963" s="7">
        <v>0.98080299999999998</v>
      </c>
      <c r="F2963" s="7">
        <v>0.34958</v>
      </c>
      <c r="H2963" s="7">
        <v>0.81215099999999996</v>
      </c>
      <c r="I2963" s="7">
        <v>1.69798</v>
      </c>
      <c r="J2963" s="7">
        <v>0.63449900000000004</v>
      </c>
      <c r="L2963" s="7"/>
      <c r="M2963" s="7"/>
    </row>
    <row r="2964" spans="2:13" x14ac:dyDescent="0.25">
      <c r="B2964" s="6">
        <v>-124.8</v>
      </c>
      <c r="C2964" s="6">
        <v>42.7</v>
      </c>
      <c r="D2964" s="7">
        <v>0.46082299999999998</v>
      </c>
      <c r="E2964" s="7">
        <v>0.96137300000000003</v>
      </c>
      <c r="F2964" s="7">
        <v>0.34548000000000001</v>
      </c>
      <c r="H2964" s="7">
        <v>0.81304500000000002</v>
      </c>
      <c r="I2964" s="7">
        <v>1.69146</v>
      </c>
      <c r="J2964" s="7">
        <v>0.63567700000000005</v>
      </c>
      <c r="L2964" s="7"/>
      <c r="M2964" s="7"/>
    </row>
    <row r="2965" spans="2:13" x14ac:dyDescent="0.25">
      <c r="B2965" s="6">
        <v>-124.85</v>
      </c>
      <c r="C2965" s="6">
        <v>42.7</v>
      </c>
      <c r="D2965" s="7">
        <v>0.45291199999999998</v>
      </c>
      <c r="E2965" s="7">
        <v>0.93724700000000005</v>
      </c>
      <c r="F2965" s="7">
        <v>0.34091199999999999</v>
      </c>
      <c r="H2965" s="7">
        <v>0.815326</v>
      </c>
      <c r="I2965" s="7">
        <v>1.68716</v>
      </c>
      <c r="J2965" s="7">
        <v>0.637656</v>
      </c>
      <c r="L2965" s="7"/>
      <c r="M2965" s="7"/>
    </row>
    <row r="2966" spans="2:13" x14ac:dyDescent="0.25">
      <c r="B2966" s="6">
        <v>-124.9</v>
      </c>
      <c r="C2966" s="6">
        <v>42.7</v>
      </c>
      <c r="D2966" s="7">
        <v>0.44833099999999998</v>
      </c>
      <c r="E2966" s="7">
        <v>0.92106500000000002</v>
      </c>
      <c r="F2966" s="7">
        <v>0.33823900000000001</v>
      </c>
      <c r="H2966" s="7">
        <v>0.82080900000000001</v>
      </c>
      <c r="I2966" s="7">
        <v>1.6925600000000001</v>
      </c>
      <c r="J2966" s="7">
        <v>0.64199700000000004</v>
      </c>
      <c r="L2966" s="7"/>
      <c r="M2966" s="7"/>
    </row>
    <row r="2967" spans="2:13" x14ac:dyDescent="0.25">
      <c r="B2967" s="6">
        <v>-124.95</v>
      </c>
      <c r="C2967" s="6">
        <v>42.7</v>
      </c>
      <c r="D2967" s="7">
        <v>0.44678600000000002</v>
      </c>
      <c r="E2967" s="7">
        <v>0.91259199999999996</v>
      </c>
      <c r="F2967" s="7">
        <v>0.33727699999999999</v>
      </c>
      <c r="H2967" s="7">
        <v>0.82828400000000002</v>
      </c>
      <c r="I2967" s="7">
        <v>1.7050000000000001</v>
      </c>
      <c r="J2967" s="7">
        <v>0.64806299999999994</v>
      </c>
      <c r="L2967" s="7"/>
      <c r="M2967" s="7"/>
    </row>
    <row r="2968" spans="2:13" x14ac:dyDescent="0.25">
      <c r="B2968" s="6">
        <v>-125</v>
      </c>
      <c r="C2968" s="6">
        <v>42.7</v>
      </c>
      <c r="D2968" s="7">
        <v>0.44773499999999999</v>
      </c>
      <c r="E2968" s="7">
        <v>0.91060799999999997</v>
      </c>
      <c r="F2968" s="7">
        <v>0.33773500000000001</v>
      </c>
      <c r="H2968" s="7">
        <v>0.83687800000000001</v>
      </c>
      <c r="I2968" s="7">
        <v>1.7219899999999999</v>
      </c>
      <c r="J2968" s="7">
        <v>0.65515900000000005</v>
      </c>
      <c r="L2968" s="7"/>
      <c r="M2968" s="7"/>
    </row>
    <row r="2969" spans="2:13" x14ac:dyDescent="0.25">
      <c r="B2969" s="6">
        <v>-116.35</v>
      </c>
      <c r="C2969" s="6">
        <v>42.75</v>
      </c>
      <c r="D2969" s="7">
        <v>4.2724100000000001E-2</v>
      </c>
      <c r="E2969" s="7">
        <v>9.2531299999999997E-2</v>
      </c>
      <c r="F2969" s="7">
        <v>3.41546E-2</v>
      </c>
      <c r="H2969" s="7">
        <v>6.7388900000000002E-2</v>
      </c>
      <c r="I2969" s="7">
        <v>0.148338</v>
      </c>
      <c r="J2969" s="7">
        <v>4.9109300000000002E-2</v>
      </c>
      <c r="L2969" s="7"/>
      <c r="M2969" s="7"/>
    </row>
    <row r="2970" spans="2:13" x14ac:dyDescent="0.25">
      <c r="B2970" s="6">
        <v>-116.4</v>
      </c>
      <c r="C2970" s="6">
        <v>42.75</v>
      </c>
      <c r="D2970" s="7">
        <v>4.2785900000000002E-2</v>
      </c>
      <c r="E2970" s="7">
        <v>9.2629000000000003E-2</v>
      </c>
      <c r="F2970" s="7">
        <v>3.42055E-2</v>
      </c>
      <c r="H2970" s="7">
        <v>6.7466799999999993E-2</v>
      </c>
      <c r="I2970" s="7">
        <v>0.14846599999999999</v>
      </c>
      <c r="J2970" s="7">
        <v>4.9200000000000001E-2</v>
      </c>
      <c r="L2970" s="7"/>
      <c r="M2970" s="7"/>
    </row>
    <row r="2971" spans="2:13" x14ac:dyDescent="0.25">
      <c r="B2971" s="6">
        <v>-116.45</v>
      </c>
      <c r="C2971" s="6">
        <v>42.75</v>
      </c>
      <c r="D2971" s="7">
        <v>4.2870199999999997E-2</v>
      </c>
      <c r="E2971" s="7">
        <v>9.2776899999999995E-2</v>
      </c>
      <c r="F2971" s="7">
        <v>3.42644E-2</v>
      </c>
      <c r="H2971" s="7">
        <v>6.7573599999999998E-2</v>
      </c>
      <c r="I2971" s="7">
        <v>0.14865700000000001</v>
      </c>
      <c r="J2971" s="7">
        <v>4.93088E-2</v>
      </c>
      <c r="L2971" s="7"/>
      <c r="M2971" s="7"/>
    </row>
    <row r="2972" spans="2:13" x14ac:dyDescent="0.25">
      <c r="B2972" s="6">
        <v>-116.5</v>
      </c>
      <c r="C2972" s="6">
        <v>42.75</v>
      </c>
      <c r="D2972" s="7">
        <v>4.2967499999999999E-2</v>
      </c>
      <c r="E2972" s="7">
        <v>9.29537E-2</v>
      </c>
      <c r="F2972" s="7">
        <v>3.4325500000000002E-2</v>
      </c>
      <c r="H2972" s="7">
        <v>6.7699499999999996E-2</v>
      </c>
      <c r="I2972" s="7">
        <v>0.14888999999999999</v>
      </c>
      <c r="J2972" s="7">
        <v>4.9426600000000001E-2</v>
      </c>
      <c r="L2972" s="7"/>
      <c r="M2972" s="7"/>
    </row>
    <row r="2973" spans="2:13" x14ac:dyDescent="0.25">
      <c r="B2973" s="6">
        <v>-116.55</v>
      </c>
      <c r="C2973" s="6">
        <v>42.75</v>
      </c>
      <c r="D2973" s="7">
        <v>4.3090799999999999E-2</v>
      </c>
      <c r="E2973" s="7">
        <v>9.3188699999999999E-2</v>
      </c>
      <c r="F2973" s="7">
        <v>3.4403700000000002E-2</v>
      </c>
      <c r="H2973" s="7">
        <v>6.7860799999999999E-2</v>
      </c>
      <c r="I2973" s="7">
        <v>0.149199</v>
      </c>
      <c r="J2973" s="7">
        <v>4.9568599999999997E-2</v>
      </c>
      <c r="L2973" s="7"/>
      <c r="M2973" s="7"/>
    </row>
    <row r="2974" spans="2:13" x14ac:dyDescent="0.25">
      <c r="B2974" s="6">
        <v>-116.6</v>
      </c>
      <c r="C2974" s="6">
        <v>42.75</v>
      </c>
      <c r="D2974" s="7">
        <v>4.3229099999999999E-2</v>
      </c>
      <c r="E2974" s="7">
        <v>9.3457200000000004E-2</v>
      </c>
      <c r="F2974" s="7">
        <v>3.4484300000000002E-2</v>
      </c>
      <c r="H2974" s="7">
        <v>6.8046400000000007E-2</v>
      </c>
      <c r="I2974" s="7">
        <v>0.149562</v>
      </c>
      <c r="J2974" s="7">
        <v>4.9722700000000002E-2</v>
      </c>
      <c r="L2974" s="7"/>
      <c r="M2974" s="7"/>
    </row>
    <row r="2975" spans="2:13" x14ac:dyDescent="0.25">
      <c r="B2975" s="6">
        <v>-116.65</v>
      </c>
      <c r="C2975" s="6">
        <v>42.75</v>
      </c>
      <c r="D2975" s="7">
        <v>4.33961E-2</v>
      </c>
      <c r="E2975" s="7">
        <v>9.3789499999999998E-2</v>
      </c>
      <c r="F2975" s="7">
        <v>3.45904E-2</v>
      </c>
      <c r="H2975" s="7">
        <v>6.8273600000000004E-2</v>
      </c>
      <c r="I2975" s="7">
        <v>0.15001400000000001</v>
      </c>
      <c r="J2975" s="7">
        <v>4.9907300000000002E-2</v>
      </c>
      <c r="L2975" s="7"/>
      <c r="M2975" s="7"/>
    </row>
    <row r="2976" spans="2:13" x14ac:dyDescent="0.25">
      <c r="B2976" s="6">
        <v>-116.7</v>
      </c>
      <c r="C2976" s="6">
        <v>42.75</v>
      </c>
      <c r="D2976" s="7">
        <v>4.3580399999999998E-2</v>
      </c>
      <c r="E2976" s="7">
        <v>9.4160300000000002E-2</v>
      </c>
      <c r="F2976" s="7">
        <v>3.4705899999999998E-2</v>
      </c>
      <c r="H2976" s="7">
        <v>6.8531599999999998E-2</v>
      </c>
      <c r="I2976" s="7">
        <v>0.150533</v>
      </c>
      <c r="J2976" s="7">
        <v>5.0110399999999999E-2</v>
      </c>
      <c r="L2976" s="7"/>
      <c r="M2976" s="7"/>
    </row>
    <row r="2977" spans="2:13" x14ac:dyDescent="0.25">
      <c r="B2977" s="6">
        <v>-116.75</v>
      </c>
      <c r="C2977" s="6">
        <v>42.75</v>
      </c>
      <c r="D2977" s="7">
        <v>4.3796700000000001E-2</v>
      </c>
      <c r="E2977" s="7">
        <v>9.4601900000000003E-2</v>
      </c>
      <c r="F2977" s="7">
        <v>3.4830300000000002E-2</v>
      </c>
      <c r="H2977" s="7">
        <v>6.88386E-2</v>
      </c>
      <c r="I2977" s="7">
        <v>0.15115700000000001</v>
      </c>
      <c r="J2977" s="7">
        <v>5.0336400000000003E-2</v>
      </c>
      <c r="L2977" s="7"/>
      <c r="M2977" s="7"/>
    </row>
    <row r="2978" spans="2:13" x14ac:dyDescent="0.25">
      <c r="B2978" s="6">
        <v>-116.8</v>
      </c>
      <c r="C2978" s="6">
        <v>42.75</v>
      </c>
      <c r="D2978" s="7">
        <v>4.4032300000000003E-2</v>
      </c>
      <c r="E2978" s="7">
        <v>9.5086699999999996E-2</v>
      </c>
      <c r="F2978" s="7">
        <v>3.4966200000000003E-2</v>
      </c>
      <c r="H2978" s="7">
        <v>6.9182999999999995E-2</v>
      </c>
      <c r="I2978" s="7">
        <v>0.151863</v>
      </c>
      <c r="J2978" s="7">
        <v>5.0583200000000002E-2</v>
      </c>
      <c r="L2978" s="7"/>
      <c r="M2978" s="7"/>
    </row>
    <row r="2979" spans="2:13" x14ac:dyDescent="0.25">
      <c r="B2979" s="6">
        <v>-116.85</v>
      </c>
      <c r="C2979" s="6">
        <v>42.75</v>
      </c>
      <c r="D2979" s="7">
        <v>4.4301699999999999E-2</v>
      </c>
      <c r="E2979" s="7">
        <v>9.5647099999999999E-2</v>
      </c>
      <c r="F2979" s="7">
        <v>3.5118900000000002E-2</v>
      </c>
      <c r="H2979" s="7">
        <v>6.9583400000000004E-2</v>
      </c>
      <c r="I2979" s="7">
        <v>0.15269099999999999</v>
      </c>
      <c r="J2979" s="7">
        <v>5.0860799999999998E-2</v>
      </c>
      <c r="L2979" s="7"/>
      <c r="M2979" s="7"/>
    </row>
    <row r="2980" spans="2:13" x14ac:dyDescent="0.25">
      <c r="B2980" s="6">
        <v>-116.9</v>
      </c>
      <c r="C2980" s="6">
        <v>42.75</v>
      </c>
      <c r="D2980" s="7">
        <v>4.4592300000000001E-2</v>
      </c>
      <c r="E2980" s="7">
        <v>9.6254999999999993E-2</v>
      </c>
      <c r="F2980" s="7">
        <v>3.5284000000000003E-2</v>
      </c>
      <c r="H2980" s="7">
        <v>7.0028599999999996E-2</v>
      </c>
      <c r="I2980" s="7">
        <v>0.153617</v>
      </c>
      <c r="J2980" s="7">
        <v>5.1161100000000001E-2</v>
      </c>
      <c r="L2980" s="7"/>
      <c r="M2980" s="7"/>
    </row>
    <row r="2981" spans="2:13" x14ac:dyDescent="0.25">
      <c r="B2981" s="6">
        <v>-116.95</v>
      </c>
      <c r="C2981" s="6">
        <v>42.75</v>
      </c>
      <c r="D2981" s="7">
        <v>4.4918800000000002E-2</v>
      </c>
      <c r="E2981" s="7">
        <v>9.6944000000000002E-2</v>
      </c>
      <c r="F2981" s="7">
        <v>3.54919E-2</v>
      </c>
      <c r="H2981" s="7">
        <v>7.05369E-2</v>
      </c>
      <c r="I2981" s="7">
        <v>0.15468100000000001</v>
      </c>
      <c r="J2981" s="7">
        <v>5.1513700000000003E-2</v>
      </c>
      <c r="L2981" s="7"/>
      <c r="M2981" s="7"/>
    </row>
    <row r="2982" spans="2:13" x14ac:dyDescent="0.25">
      <c r="B2982" s="6">
        <v>-117</v>
      </c>
      <c r="C2982" s="6">
        <v>42.75</v>
      </c>
      <c r="D2982" s="7">
        <v>4.5281700000000001E-2</v>
      </c>
      <c r="E2982" s="7">
        <v>9.7712599999999997E-2</v>
      </c>
      <c r="F2982" s="7">
        <v>3.5702999999999999E-2</v>
      </c>
      <c r="H2982" s="7">
        <v>7.1114300000000005E-2</v>
      </c>
      <c r="I2982" s="7">
        <v>0.15589800000000001</v>
      </c>
      <c r="J2982" s="7">
        <v>5.1892300000000002E-2</v>
      </c>
      <c r="L2982" s="7"/>
      <c r="M2982" s="7"/>
    </row>
    <row r="2983" spans="2:13" x14ac:dyDescent="0.25">
      <c r="B2983" s="6">
        <v>-117.05</v>
      </c>
      <c r="C2983" s="6">
        <v>42.75</v>
      </c>
      <c r="D2983" s="7">
        <v>4.5668100000000003E-2</v>
      </c>
      <c r="E2983" s="7">
        <v>9.8535499999999998E-2</v>
      </c>
      <c r="F2983" s="7">
        <v>3.5927800000000003E-2</v>
      </c>
      <c r="H2983" s="7">
        <v>7.1741100000000002E-2</v>
      </c>
      <c r="I2983" s="7">
        <v>0.157225</v>
      </c>
      <c r="J2983" s="7">
        <v>5.2301300000000002E-2</v>
      </c>
      <c r="L2983" s="7"/>
      <c r="M2983" s="7"/>
    </row>
    <row r="2984" spans="2:13" x14ac:dyDescent="0.25">
      <c r="B2984" s="6">
        <v>-117.1</v>
      </c>
      <c r="C2984" s="6">
        <v>42.75</v>
      </c>
      <c r="D2984" s="7">
        <v>4.6076899999999997E-2</v>
      </c>
      <c r="E2984" s="7">
        <v>9.94086E-2</v>
      </c>
      <c r="F2984" s="7">
        <v>3.6166900000000002E-2</v>
      </c>
      <c r="H2984" s="7">
        <v>7.2420799999999994E-2</v>
      </c>
      <c r="I2984" s="7">
        <v>0.158669</v>
      </c>
      <c r="J2984" s="7">
        <v>5.2739300000000003E-2</v>
      </c>
      <c r="L2984" s="7"/>
      <c r="M2984" s="7"/>
    </row>
    <row r="2985" spans="2:13" x14ac:dyDescent="0.25">
      <c r="B2985" s="6">
        <v>-117.15</v>
      </c>
      <c r="C2985" s="6">
        <v>42.75</v>
      </c>
      <c r="D2985" s="7">
        <v>4.6523099999999998E-2</v>
      </c>
      <c r="E2985" s="7">
        <v>0.100366</v>
      </c>
      <c r="F2985" s="7">
        <v>3.6430900000000002E-2</v>
      </c>
      <c r="H2985" s="7">
        <v>7.3169700000000004E-2</v>
      </c>
      <c r="I2985" s="7">
        <v>0.16026799999999999</v>
      </c>
      <c r="J2985" s="7">
        <v>5.3223100000000002E-2</v>
      </c>
      <c r="L2985" s="7"/>
      <c r="M2985" s="7"/>
    </row>
    <row r="2986" spans="2:13" x14ac:dyDescent="0.25">
      <c r="B2986" s="6">
        <v>-117.2</v>
      </c>
      <c r="C2986" s="6">
        <v>42.75</v>
      </c>
      <c r="D2986" s="7">
        <v>4.6995200000000001E-2</v>
      </c>
      <c r="E2986" s="7">
        <v>0.101381</v>
      </c>
      <c r="F2986" s="7">
        <v>3.6705099999999997E-2</v>
      </c>
      <c r="H2986" s="7">
        <v>7.39649E-2</v>
      </c>
      <c r="I2986" s="7">
        <v>0.161996</v>
      </c>
      <c r="J2986" s="7">
        <v>5.3736699999999998E-2</v>
      </c>
      <c r="L2986" s="7"/>
      <c r="M2986" s="7"/>
    </row>
    <row r="2987" spans="2:13" x14ac:dyDescent="0.25">
      <c r="B2987" s="6">
        <v>-117.25</v>
      </c>
      <c r="C2987" s="6">
        <v>42.75</v>
      </c>
      <c r="D2987" s="7">
        <v>4.7507300000000002E-2</v>
      </c>
      <c r="E2987" s="7">
        <v>0.10248599999999999</v>
      </c>
      <c r="F2987" s="7">
        <v>3.7001100000000002E-2</v>
      </c>
      <c r="H2987" s="7">
        <v>7.4786500000000006E-2</v>
      </c>
      <c r="I2987" s="7">
        <v>0.163883</v>
      </c>
      <c r="J2987" s="7">
        <v>5.4294500000000002E-2</v>
      </c>
      <c r="L2987" s="7"/>
      <c r="M2987" s="7"/>
    </row>
    <row r="2988" spans="2:13" x14ac:dyDescent="0.25">
      <c r="B2988" s="6">
        <v>-117.3</v>
      </c>
      <c r="C2988" s="6">
        <v>42.75</v>
      </c>
      <c r="D2988" s="7">
        <v>4.8044999999999997E-2</v>
      </c>
      <c r="E2988" s="7">
        <v>0.103648</v>
      </c>
      <c r="F2988" s="7">
        <v>3.7314E-2</v>
      </c>
      <c r="H2988" s="7">
        <v>7.5653399999999996E-2</v>
      </c>
      <c r="I2988" s="7">
        <v>0.16588600000000001</v>
      </c>
      <c r="J2988" s="7">
        <v>5.4880600000000002E-2</v>
      </c>
      <c r="L2988" s="7"/>
      <c r="M2988" s="7"/>
    </row>
    <row r="2989" spans="2:13" x14ac:dyDescent="0.25">
      <c r="B2989" s="6">
        <v>-117.35</v>
      </c>
      <c r="C2989" s="6">
        <v>42.75</v>
      </c>
      <c r="D2989" s="7">
        <v>4.86252E-2</v>
      </c>
      <c r="E2989" s="7">
        <v>0.104905</v>
      </c>
      <c r="F2989" s="7">
        <v>3.76475E-2</v>
      </c>
      <c r="H2989" s="7">
        <v>7.6581999999999997E-2</v>
      </c>
      <c r="I2989" s="7">
        <v>0.168043</v>
      </c>
      <c r="J2989" s="7">
        <v>5.5504999999999999E-2</v>
      </c>
      <c r="L2989" s="7"/>
      <c r="M2989" s="7"/>
    </row>
    <row r="2990" spans="2:13" x14ac:dyDescent="0.25">
      <c r="B2990" s="6">
        <v>-117.4</v>
      </c>
      <c r="C2990" s="6">
        <v>42.75</v>
      </c>
      <c r="D2990" s="7">
        <v>4.9233100000000002E-2</v>
      </c>
      <c r="E2990" s="7">
        <v>0.106222</v>
      </c>
      <c r="F2990" s="7">
        <v>3.7995099999999997E-2</v>
      </c>
      <c r="H2990" s="7">
        <v>7.7554100000000001E-2</v>
      </c>
      <c r="I2990" s="7">
        <v>0.17031299999999999</v>
      </c>
      <c r="J2990" s="7">
        <v>5.6154000000000003E-2</v>
      </c>
      <c r="L2990" s="7"/>
      <c r="M2990" s="7"/>
    </row>
    <row r="2991" spans="2:13" x14ac:dyDescent="0.25">
      <c r="B2991" s="6">
        <v>-117.45</v>
      </c>
      <c r="C2991" s="6">
        <v>42.75</v>
      </c>
      <c r="D2991" s="7">
        <v>4.98824E-2</v>
      </c>
      <c r="E2991" s="7">
        <v>0.107628</v>
      </c>
      <c r="F2991" s="7">
        <v>3.8367699999999998E-2</v>
      </c>
      <c r="H2991" s="7">
        <v>7.8586199999999995E-2</v>
      </c>
      <c r="I2991" s="7">
        <v>0.17274</v>
      </c>
      <c r="J2991" s="7">
        <v>5.6844100000000002E-2</v>
      </c>
      <c r="L2991" s="7"/>
      <c r="M2991" s="7"/>
    </row>
    <row r="2992" spans="2:13" x14ac:dyDescent="0.25">
      <c r="B2992" s="6">
        <v>-117.5</v>
      </c>
      <c r="C2992" s="6">
        <v>42.75</v>
      </c>
      <c r="D2992" s="7">
        <v>5.0558699999999998E-2</v>
      </c>
      <c r="E2992" s="7">
        <v>0.109093</v>
      </c>
      <c r="F2992" s="7">
        <v>3.8755600000000001E-2</v>
      </c>
      <c r="H2992" s="7">
        <v>7.9659499999999994E-2</v>
      </c>
      <c r="I2992" s="7">
        <v>0.175285</v>
      </c>
      <c r="J2992" s="7">
        <v>5.75588E-2</v>
      </c>
      <c r="L2992" s="7"/>
      <c r="M2992" s="7"/>
    </row>
    <row r="2993" spans="2:13" x14ac:dyDescent="0.25">
      <c r="B2993" s="6">
        <v>-117.55</v>
      </c>
      <c r="C2993" s="6">
        <v>42.75</v>
      </c>
      <c r="D2993" s="7">
        <v>5.1280699999999999E-2</v>
      </c>
      <c r="E2993" s="7">
        <v>0.110655</v>
      </c>
      <c r="F2993" s="7">
        <v>3.91641E-2</v>
      </c>
      <c r="H2993" s="7">
        <v>8.0796599999999996E-2</v>
      </c>
      <c r="I2993" s="7">
        <v>0.17800199999999999</v>
      </c>
      <c r="J2993" s="7">
        <v>5.83124E-2</v>
      </c>
      <c r="L2993" s="7"/>
      <c r="M2993" s="7"/>
    </row>
    <row r="2994" spans="2:13" x14ac:dyDescent="0.25">
      <c r="B2994" s="6">
        <v>-117.6</v>
      </c>
      <c r="C2994" s="6">
        <v>42.75</v>
      </c>
      <c r="D2994" s="7">
        <v>5.2037699999999999E-2</v>
      </c>
      <c r="E2994" s="7">
        <v>0.112294</v>
      </c>
      <c r="F2994" s="7">
        <v>3.9588400000000003E-2</v>
      </c>
      <c r="H2994" s="7">
        <v>8.1990099999999996E-2</v>
      </c>
      <c r="I2994" s="7">
        <v>0.18088499999999999</v>
      </c>
      <c r="J2994" s="7">
        <v>5.9096700000000002E-2</v>
      </c>
      <c r="L2994" s="7"/>
      <c r="M2994" s="7"/>
    </row>
    <row r="2995" spans="2:13" x14ac:dyDescent="0.25">
      <c r="B2995" s="6">
        <v>-117.65</v>
      </c>
      <c r="C2995" s="6">
        <v>42.75</v>
      </c>
      <c r="D2995" s="7">
        <v>5.2836899999999999E-2</v>
      </c>
      <c r="E2995" s="7">
        <v>0.114048</v>
      </c>
      <c r="F2995" s="7">
        <v>4.0051900000000001E-2</v>
      </c>
      <c r="H2995" s="7">
        <v>8.3270200000000003E-2</v>
      </c>
      <c r="I2995" s="7">
        <v>0.18401100000000001</v>
      </c>
      <c r="J2995" s="7">
        <v>5.9938999999999999E-2</v>
      </c>
      <c r="L2995" s="7"/>
      <c r="M2995" s="7"/>
    </row>
    <row r="2996" spans="2:13" x14ac:dyDescent="0.25">
      <c r="B2996" s="6">
        <v>-117.7</v>
      </c>
      <c r="C2996" s="6">
        <v>42.75</v>
      </c>
      <c r="D2996" s="7">
        <v>5.3607200000000001E-2</v>
      </c>
      <c r="E2996" s="7">
        <v>0.115873</v>
      </c>
      <c r="F2996" s="7">
        <v>4.0528399999999999E-2</v>
      </c>
      <c r="H2996" s="7">
        <v>8.4625000000000006E-2</v>
      </c>
      <c r="I2996" s="7">
        <v>0.18735599999999999</v>
      </c>
      <c r="J2996" s="7">
        <v>6.0827300000000001E-2</v>
      </c>
      <c r="L2996" s="7"/>
      <c r="M2996" s="7"/>
    </row>
    <row r="2997" spans="2:13" x14ac:dyDescent="0.25">
      <c r="B2997" s="6">
        <v>-117.75</v>
      </c>
      <c r="C2997" s="6">
        <v>42.75</v>
      </c>
      <c r="D2997" s="7">
        <v>5.4417199999999999E-2</v>
      </c>
      <c r="E2997" s="7">
        <v>0.11780500000000001</v>
      </c>
      <c r="F2997" s="7">
        <v>4.1040600000000003E-2</v>
      </c>
      <c r="H2997" s="7">
        <v>8.6094900000000002E-2</v>
      </c>
      <c r="I2997" s="7">
        <v>0.19101599999999999</v>
      </c>
      <c r="J2997" s="7">
        <v>6.1792899999999998E-2</v>
      </c>
      <c r="L2997" s="7"/>
      <c r="M2997" s="7"/>
    </row>
    <row r="2998" spans="2:13" x14ac:dyDescent="0.25">
      <c r="B2998" s="6">
        <v>-117.8</v>
      </c>
      <c r="C2998" s="6">
        <v>42.75</v>
      </c>
      <c r="D2998" s="7">
        <v>5.52898E-2</v>
      </c>
      <c r="E2998" s="7">
        <v>0.119895</v>
      </c>
      <c r="F2998" s="7">
        <v>4.15897E-2</v>
      </c>
      <c r="H2998" s="7">
        <v>8.7785299999999997E-2</v>
      </c>
      <c r="I2998" s="7">
        <v>0.194828</v>
      </c>
      <c r="J2998" s="7">
        <v>6.2878000000000003E-2</v>
      </c>
      <c r="L2998" s="7"/>
      <c r="M2998" s="7"/>
    </row>
    <row r="2999" spans="2:13" x14ac:dyDescent="0.25">
      <c r="B2999" s="6">
        <v>-117.85</v>
      </c>
      <c r="C2999" s="6">
        <v>42.75</v>
      </c>
      <c r="D2999" s="7">
        <v>5.6199899999999997E-2</v>
      </c>
      <c r="E2999" s="7">
        <v>0.12207899999999999</v>
      </c>
      <c r="F2999" s="7">
        <v>4.2179000000000001E-2</v>
      </c>
      <c r="H2999" s="7">
        <v>8.9670799999999995E-2</v>
      </c>
      <c r="I2999" s="7">
        <v>0.19889399999999999</v>
      </c>
      <c r="J2999" s="7">
        <v>6.4088999999999993E-2</v>
      </c>
      <c r="L2999" s="7"/>
      <c r="M2999" s="7"/>
    </row>
    <row r="3000" spans="2:13" x14ac:dyDescent="0.25">
      <c r="B3000" s="6">
        <v>-117.9</v>
      </c>
      <c r="C3000" s="6">
        <v>42.75</v>
      </c>
      <c r="D3000" s="7">
        <v>5.72644E-2</v>
      </c>
      <c r="E3000" s="7">
        <v>0.12461899999999999</v>
      </c>
      <c r="F3000" s="7">
        <v>4.28481E-2</v>
      </c>
      <c r="H3000" s="7">
        <v>9.2051499999999994E-2</v>
      </c>
      <c r="I3000" s="7">
        <v>0.203986</v>
      </c>
      <c r="J3000" s="7">
        <v>6.5424499999999997E-2</v>
      </c>
      <c r="L3000" s="7"/>
      <c r="M3000" s="7"/>
    </row>
    <row r="3001" spans="2:13" x14ac:dyDescent="0.25">
      <c r="B3001" s="6">
        <v>-117.95</v>
      </c>
      <c r="C3001" s="6">
        <v>42.75</v>
      </c>
      <c r="D3001" s="7">
        <v>5.8244999999999998E-2</v>
      </c>
      <c r="E3001" s="7">
        <v>0.12693299999999999</v>
      </c>
      <c r="F3001" s="7">
        <v>4.3461E-2</v>
      </c>
      <c r="H3001" s="7">
        <v>9.4470600000000002E-2</v>
      </c>
      <c r="I3001" s="7">
        <v>0.20910100000000001</v>
      </c>
      <c r="J3001" s="7">
        <v>6.6795300000000002E-2</v>
      </c>
      <c r="L3001" s="7"/>
      <c r="M3001" s="7"/>
    </row>
    <row r="3002" spans="2:13" x14ac:dyDescent="0.25">
      <c r="B3002" s="6">
        <v>-118</v>
      </c>
      <c r="C3002" s="6">
        <v>42.75</v>
      </c>
      <c r="D3002" s="7">
        <v>5.9309000000000001E-2</v>
      </c>
      <c r="E3002" s="7">
        <v>0.129275</v>
      </c>
      <c r="F3002" s="7">
        <v>4.4131299999999998E-2</v>
      </c>
      <c r="H3002" s="7">
        <v>9.7345699999999993E-2</v>
      </c>
      <c r="I3002" s="7">
        <v>0.215173</v>
      </c>
      <c r="J3002" s="7">
        <v>6.8394800000000006E-2</v>
      </c>
      <c r="L3002" s="7"/>
      <c r="M3002" s="7"/>
    </row>
    <row r="3003" spans="2:13" x14ac:dyDescent="0.25">
      <c r="B3003" s="6">
        <v>-118.05</v>
      </c>
      <c r="C3003" s="6">
        <v>42.75</v>
      </c>
      <c r="D3003" s="7">
        <v>6.0352999999999997E-2</v>
      </c>
      <c r="E3003" s="7">
        <v>0.131467</v>
      </c>
      <c r="F3003" s="7">
        <v>4.4810000000000003E-2</v>
      </c>
      <c r="H3003" s="7">
        <v>0.100503</v>
      </c>
      <c r="I3003" s="7">
        <v>0.22187399999999999</v>
      </c>
      <c r="J3003" s="7">
        <v>7.0149199999999995E-2</v>
      </c>
      <c r="L3003" s="7"/>
      <c r="M3003" s="7"/>
    </row>
    <row r="3004" spans="2:13" x14ac:dyDescent="0.25">
      <c r="B3004" s="6">
        <v>-118.1</v>
      </c>
      <c r="C3004" s="6">
        <v>42.75</v>
      </c>
      <c r="D3004" s="7">
        <v>6.1336099999999998E-2</v>
      </c>
      <c r="E3004" s="7">
        <v>0.13353999999999999</v>
      </c>
      <c r="F3004" s="7">
        <v>4.5507499999999999E-2</v>
      </c>
      <c r="H3004" s="7">
        <v>0.103793</v>
      </c>
      <c r="I3004" s="7">
        <v>0.229184</v>
      </c>
      <c r="J3004" s="7">
        <v>7.2086399999999995E-2</v>
      </c>
      <c r="L3004" s="7"/>
      <c r="M3004" s="7"/>
    </row>
    <row r="3005" spans="2:13" x14ac:dyDescent="0.25">
      <c r="B3005" s="6">
        <v>-118.15</v>
      </c>
      <c r="C3005" s="6">
        <v>42.75</v>
      </c>
      <c r="D3005" s="7">
        <v>6.2283900000000003E-2</v>
      </c>
      <c r="E3005" s="7">
        <v>0.13555500000000001</v>
      </c>
      <c r="F3005" s="7">
        <v>4.6213400000000002E-2</v>
      </c>
      <c r="H3005" s="7">
        <v>0.10713300000000001</v>
      </c>
      <c r="I3005" s="7">
        <v>0.23735600000000001</v>
      </c>
      <c r="J3005" s="7">
        <v>7.4252600000000002E-2</v>
      </c>
      <c r="L3005" s="7"/>
      <c r="M3005" s="7"/>
    </row>
    <row r="3006" spans="2:13" x14ac:dyDescent="0.25">
      <c r="B3006" s="6">
        <v>-118.2</v>
      </c>
      <c r="C3006" s="6">
        <v>42.75</v>
      </c>
      <c r="D3006" s="7">
        <v>6.3131000000000007E-2</v>
      </c>
      <c r="E3006" s="7">
        <v>0.13738500000000001</v>
      </c>
      <c r="F3006" s="7">
        <v>4.6904000000000001E-2</v>
      </c>
      <c r="H3006" s="7">
        <v>0.110786</v>
      </c>
      <c r="I3006" s="7">
        <v>0.246229</v>
      </c>
      <c r="J3006" s="7">
        <v>7.66371E-2</v>
      </c>
      <c r="L3006" s="7"/>
      <c r="M3006" s="7"/>
    </row>
    <row r="3007" spans="2:13" x14ac:dyDescent="0.25">
      <c r="B3007" s="6">
        <v>-118.25</v>
      </c>
      <c r="C3007" s="6">
        <v>42.75</v>
      </c>
      <c r="D3007" s="7">
        <v>6.3847100000000004E-2</v>
      </c>
      <c r="E3007" s="7">
        <v>0.138962</v>
      </c>
      <c r="F3007" s="7">
        <v>4.7544099999999999E-2</v>
      </c>
      <c r="H3007" s="7">
        <v>0.11451699999999999</v>
      </c>
      <c r="I3007" s="7">
        <v>0.25511099999999998</v>
      </c>
      <c r="J3007" s="7">
        <v>7.9075000000000006E-2</v>
      </c>
      <c r="L3007" s="7"/>
      <c r="M3007" s="7"/>
    </row>
    <row r="3008" spans="2:13" x14ac:dyDescent="0.25">
      <c r="B3008" s="6">
        <v>-118.3</v>
      </c>
      <c r="C3008" s="6">
        <v>42.75</v>
      </c>
      <c r="D3008" s="7">
        <v>6.4383700000000002E-2</v>
      </c>
      <c r="E3008" s="7">
        <v>0.14016899999999999</v>
      </c>
      <c r="F3008" s="7">
        <v>4.81083E-2</v>
      </c>
      <c r="H3008" s="7">
        <v>0.117882</v>
      </c>
      <c r="I3008" s="7">
        <v>0.26296999999999998</v>
      </c>
      <c r="J3008" s="7">
        <v>8.1339099999999998E-2</v>
      </c>
      <c r="L3008" s="7"/>
      <c r="M3008" s="7"/>
    </row>
    <row r="3009" spans="2:13" x14ac:dyDescent="0.25">
      <c r="B3009" s="6">
        <v>-118.35</v>
      </c>
      <c r="C3009" s="6">
        <v>42.75</v>
      </c>
      <c r="D3009" s="7">
        <v>6.4778799999999997E-2</v>
      </c>
      <c r="E3009" s="7">
        <v>0.14105999999999999</v>
      </c>
      <c r="F3009" s="7">
        <v>4.8597099999999997E-2</v>
      </c>
      <c r="H3009" s="7">
        <v>0.120683</v>
      </c>
      <c r="I3009" s="7">
        <v>0.26925399999999999</v>
      </c>
      <c r="J3009" s="7">
        <v>8.3367800000000006E-2</v>
      </c>
      <c r="L3009" s="7"/>
      <c r="M3009" s="7"/>
    </row>
    <row r="3010" spans="2:13" x14ac:dyDescent="0.25">
      <c r="B3010" s="6">
        <v>-118.4</v>
      </c>
      <c r="C3010" s="6">
        <v>42.75</v>
      </c>
      <c r="D3010" s="7">
        <v>6.5020700000000001E-2</v>
      </c>
      <c r="E3010" s="7">
        <v>0.14160200000000001</v>
      </c>
      <c r="F3010" s="7">
        <v>4.89507E-2</v>
      </c>
      <c r="H3010" s="7">
        <v>0.12206500000000001</v>
      </c>
      <c r="I3010" s="7">
        <v>0.272343</v>
      </c>
      <c r="J3010" s="7">
        <v>8.4563600000000003E-2</v>
      </c>
      <c r="L3010" s="7"/>
      <c r="M3010" s="7"/>
    </row>
    <row r="3011" spans="2:13" x14ac:dyDescent="0.25">
      <c r="B3011" s="6">
        <v>-118.45</v>
      </c>
      <c r="C3011" s="6">
        <v>42.75</v>
      </c>
      <c r="D3011" s="7">
        <v>6.5171000000000007E-2</v>
      </c>
      <c r="E3011" s="7">
        <v>0.14192099999999999</v>
      </c>
      <c r="F3011" s="7">
        <v>4.9222399999999999E-2</v>
      </c>
      <c r="H3011" s="7">
        <v>0.122446</v>
      </c>
      <c r="I3011" s="7">
        <v>0.27316499999999999</v>
      </c>
      <c r="J3011" s="7">
        <v>8.5156099999999998E-2</v>
      </c>
      <c r="L3011" s="7"/>
      <c r="M3011" s="7"/>
    </row>
    <row r="3012" spans="2:13" x14ac:dyDescent="0.25">
      <c r="B3012" s="6">
        <v>-118.5</v>
      </c>
      <c r="C3012" s="6">
        <v>42.75</v>
      </c>
      <c r="D3012" s="7">
        <v>6.5213900000000005E-2</v>
      </c>
      <c r="E3012" s="7">
        <v>0.14196400000000001</v>
      </c>
      <c r="F3012" s="7">
        <v>4.93696E-2</v>
      </c>
      <c r="H3012" s="7">
        <v>0.12139900000000001</v>
      </c>
      <c r="I3012" s="7">
        <v>0.27060699999999999</v>
      </c>
      <c r="J3012" s="7">
        <v>8.4750699999999998E-2</v>
      </c>
      <c r="L3012" s="7"/>
      <c r="M3012" s="7"/>
    </row>
    <row r="3013" spans="2:13" x14ac:dyDescent="0.25">
      <c r="B3013" s="6">
        <v>-118.55</v>
      </c>
      <c r="C3013" s="6">
        <v>42.75</v>
      </c>
      <c r="D3013" s="7">
        <v>6.5112900000000001E-2</v>
      </c>
      <c r="E3013" s="7">
        <v>0.14166000000000001</v>
      </c>
      <c r="F3013" s="7">
        <v>4.9355900000000001E-2</v>
      </c>
      <c r="H3013" s="7">
        <v>0.118566</v>
      </c>
      <c r="I3013" s="7">
        <v>0.26415899999999998</v>
      </c>
      <c r="J3013" s="7">
        <v>8.3090200000000003E-2</v>
      </c>
      <c r="L3013" s="7"/>
      <c r="M3013" s="7"/>
    </row>
    <row r="3014" spans="2:13" x14ac:dyDescent="0.25">
      <c r="B3014" s="6">
        <v>-118.6</v>
      </c>
      <c r="C3014" s="6">
        <v>42.75</v>
      </c>
      <c r="D3014" s="7">
        <v>6.4816799999999994E-2</v>
      </c>
      <c r="E3014" s="7">
        <v>0.140903</v>
      </c>
      <c r="F3014" s="7">
        <v>4.9168299999999998E-2</v>
      </c>
      <c r="H3014" s="7">
        <v>0.114453</v>
      </c>
      <c r="I3014" s="7">
        <v>0.25453799999999999</v>
      </c>
      <c r="J3014" s="7">
        <v>8.0659700000000001E-2</v>
      </c>
      <c r="L3014" s="7"/>
      <c r="M3014" s="7"/>
    </row>
    <row r="3015" spans="2:13" x14ac:dyDescent="0.25">
      <c r="B3015" s="6">
        <v>-118.65</v>
      </c>
      <c r="C3015" s="6">
        <v>42.75</v>
      </c>
      <c r="D3015" s="7">
        <v>6.4348199999999994E-2</v>
      </c>
      <c r="E3015" s="7">
        <v>0.13977899999999999</v>
      </c>
      <c r="F3015" s="7">
        <v>4.8874599999999997E-2</v>
      </c>
      <c r="H3015" s="7">
        <v>0.110128</v>
      </c>
      <c r="I3015" s="7">
        <v>0.24412400000000001</v>
      </c>
      <c r="J3015" s="7">
        <v>7.8158099999999994E-2</v>
      </c>
      <c r="L3015" s="7"/>
      <c r="M3015" s="7"/>
    </row>
    <row r="3016" spans="2:13" x14ac:dyDescent="0.25">
      <c r="B3016" s="6">
        <v>-118.7</v>
      </c>
      <c r="C3016" s="6">
        <v>42.75</v>
      </c>
      <c r="D3016" s="7">
        <v>6.3733799999999993E-2</v>
      </c>
      <c r="E3016" s="7">
        <v>0.138376</v>
      </c>
      <c r="F3016" s="7">
        <v>4.8524400000000002E-2</v>
      </c>
      <c r="H3016" s="7">
        <v>0.106114</v>
      </c>
      <c r="I3016" s="7">
        <v>0.234322</v>
      </c>
      <c r="J3016" s="7">
        <v>7.5908199999999995E-2</v>
      </c>
      <c r="L3016" s="7"/>
      <c r="M3016" s="7"/>
    </row>
    <row r="3017" spans="2:13" x14ac:dyDescent="0.25">
      <c r="B3017" s="6">
        <v>-118.75</v>
      </c>
      <c r="C3017" s="6">
        <v>42.75</v>
      </c>
      <c r="D3017" s="7">
        <v>6.3069500000000001E-2</v>
      </c>
      <c r="E3017" s="7">
        <v>0.136904</v>
      </c>
      <c r="F3017" s="7">
        <v>4.8188799999999997E-2</v>
      </c>
      <c r="H3017" s="7">
        <v>0.10262499999999999</v>
      </c>
      <c r="I3017" s="7">
        <v>0.22590199999999999</v>
      </c>
      <c r="J3017" s="7">
        <v>7.4059600000000003E-2</v>
      </c>
      <c r="L3017" s="7"/>
      <c r="M3017" s="7"/>
    </row>
    <row r="3018" spans="2:13" x14ac:dyDescent="0.25">
      <c r="B3018" s="6">
        <v>-118.8</v>
      </c>
      <c r="C3018" s="6">
        <v>42.75</v>
      </c>
      <c r="D3018" s="7">
        <v>6.23943E-2</v>
      </c>
      <c r="E3018" s="7">
        <v>0.135436</v>
      </c>
      <c r="F3018" s="7">
        <v>4.7885900000000002E-2</v>
      </c>
      <c r="H3018" s="7">
        <v>9.9340700000000004E-2</v>
      </c>
      <c r="I3018" s="7">
        <v>0.21881600000000001</v>
      </c>
      <c r="J3018" s="7">
        <v>7.2573899999999997E-2</v>
      </c>
      <c r="L3018" s="7"/>
      <c r="M3018" s="7"/>
    </row>
    <row r="3019" spans="2:13" x14ac:dyDescent="0.25">
      <c r="B3019" s="6">
        <v>-118.85</v>
      </c>
      <c r="C3019" s="6">
        <v>42.75</v>
      </c>
      <c r="D3019" s="7">
        <v>6.1806E-2</v>
      </c>
      <c r="E3019" s="7">
        <v>0.13416400000000001</v>
      </c>
      <c r="F3019" s="7">
        <v>4.7659E-2</v>
      </c>
      <c r="H3019" s="7">
        <v>9.6698500000000007E-2</v>
      </c>
      <c r="I3019" s="7">
        <v>0.21313399999999999</v>
      </c>
      <c r="J3019" s="7">
        <v>7.1451299999999995E-2</v>
      </c>
      <c r="L3019" s="7"/>
      <c r="M3019" s="7"/>
    </row>
    <row r="3020" spans="2:13" x14ac:dyDescent="0.25">
      <c r="B3020" s="6">
        <v>-118.9</v>
      </c>
      <c r="C3020" s="6">
        <v>42.75</v>
      </c>
      <c r="D3020" s="7">
        <v>6.1254700000000002E-2</v>
      </c>
      <c r="E3020" s="7">
        <v>0.13297200000000001</v>
      </c>
      <c r="F3020" s="7">
        <v>4.7487700000000001E-2</v>
      </c>
      <c r="H3020" s="7">
        <v>9.4511999999999999E-2</v>
      </c>
      <c r="I3020" s="7">
        <v>0.20839199999999999</v>
      </c>
      <c r="J3020" s="7">
        <v>7.0600499999999997E-2</v>
      </c>
      <c r="L3020" s="7"/>
      <c r="M3020" s="7"/>
    </row>
    <row r="3021" spans="2:13" x14ac:dyDescent="0.25">
      <c r="B3021" s="6">
        <v>-118.95</v>
      </c>
      <c r="C3021" s="6">
        <v>42.75</v>
      </c>
      <c r="D3021" s="7">
        <v>6.0889800000000001E-2</v>
      </c>
      <c r="E3021" s="7">
        <v>0.13217400000000001</v>
      </c>
      <c r="F3021" s="7">
        <v>4.7414400000000002E-2</v>
      </c>
      <c r="H3021" s="7">
        <v>9.2941099999999999E-2</v>
      </c>
      <c r="I3021" s="7">
        <v>0.204957</v>
      </c>
      <c r="J3021" s="7">
        <v>7.0042300000000002E-2</v>
      </c>
      <c r="L3021" s="7"/>
      <c r="M3021" s="7"/>
    </row>
    <row r="3022" spans="2:13" x14ac:dyDescent="0.25">
      <c r="B3022" s="6">
        <v>-119</v>
      </c>
      <c r="C3022" s="6">
        <v>42.75</v>
      </c>
      <c r="D3022" s="7">
        <v>6.0657000000000003E-2</v>
      </c>
      <c r="E3022" s="7">
        <v>0.131661</v>
      </c>
      <c r="F3022" s="7">
        <v>4.74235E-2</v>
      </c>
      <c r="H3022" s="7">
        <v>9.1838600000000006E-2</v>
      </c>
      <c r="I3022" s="7">
        <v>0.20250699999999999</v>
      </c>
      <c r="J3022" s="7">
        <v>6.9727399999999995E-2</v>
      </c>
      <c r="L3022" s="7"/>
      <c r="M3022" s="7"/>
    </row>
    <row r="3023" spans="2:13" x14ac:dyDescent="0.25">
      <c r="B3023" s="6">
        <v>-119.05</v>
      </c>
      <c r="C3023" s="6">
        <v>42.75</v>
      </c>
      <c r="D3023" s="7">
        <v>6.0583600000000001E-2</v>
      </c>
      <c r="E3023" s="7">
        <v>0.13148299999999999</v>
      </c>
      <c r="F3023" s="7">
        <v>4.75883E-2</v>
      </c>
      <c r="H3023" s="7">
        <v>9.1170500000000002E-2</v>
      </c>
      <c r="I3023" s="7">
        <v>0.20097699999999999</v>
      </c>
      <c r="J3023" s="7">
        <v>6.9666099999999995E-2</v>
      </c>
      <c r="L3023" s="7"/>
      <c r="M3023" s="7"/>
    </row>
    <row r="3024" spans="2:13" x14ac:dyDescent="0.25">
      <c r="B3024" s="6">
        <v>-119.1</v>
      </c>
      <c r="C3024" s="6">
        <v>42.75</v>
      </c>
      <c r="D3024" s="7">
        <v>6.06323E-2</v>
      </c>
      <c r="E3024" s="7">
        <v>0.13156799999999999</v>
      </c>
      <c r="F3024" s="7">
        <v>4.7755699999999998E-2</v>
      </c>
      <c r="H3024" s="7">
        <v>9.08307E-2</v>
      </c>
      <c r="I3024" s="7">
        <v>0.20016300000000001</v>
      </c>
      <c r="J3024" s="7">
        <v>6.9739599999999999E-2</v>
      </c>
      <c r="L3024" s="7"/>
      <c r="M3024" s="7"/>
    </row>
    <row r="3025" spans="2:13" x14ac:dyDescent="0.25">
      <c r="B3025" s="6">
        <v>-119.15</v>
      </c>
      <c r="C3025" s="6">
        <v>42.75</v>
      </c>
      <c r="D3025" s="7">
        <v>6.08227E-2</v>
      </c>
      <c r="E3025" s="7">
        <v>0.13195599999999999</v>
      </c>
      <c r="F3025" s="7">
        <v>4.8002000000000003E-2</v>
      </c>
      <c r="H3025" s="7">
        <v>9.0828900000000004E-2</v>
      </c>
      <c r="I3025" s="7">
        <v>0.20009199999999999</v>
      </c>
      <c r="J3025" s="7">
        <v>6.9992700000000005E-2</v>
      </c>
      <c r="L3025" s="7"/>
      <c r="M3025" s="7"/>
    </row>
    <row r="3026" spans="2:13" x14ac:dyDescent="0.25">
      <c r="B3026" s="6">
        <v>-119.2</v>
      </c>
      <c r="C3026" s="6">
        <v>42.75</v>
      </c>
      <c r="D3026" s="7">
        <v>6.1143900000000001E-2</v>
      </c>
      <c r="E3026" s="7">
        <v>0.132631</v>
      </c>
      <c r="F3026" s="7">
        <v>4.8319800000000003E-2</v>
      </c>
      <c r="H3026" s="7">
        <v>9.1128700000000007E-2</v>
      </c>
      <c r="I3026" s="7">
        <v>0.20070099999999999</v>
      </c>
      <c r="J3026" s="7">
        <v>7.0401900000000003E-2</v>
      </c>
      <c r="L3026" s="7"/>
      <c r="M3026" s="7"/>
    </row>
    <row r="3027" spans="2:13" x14ac:dyDescent="0.25">
      <c r="B3027" s="6">
        <v>-119.25</v>
      </c>
      <c r="C3027" s="6">
        <v>42.75</v>
      </c>
      <c r="D3027" s="7">
        <v>6.1611699999999998E-2</v>
      </c>
      <c r="E3027" s="7">
        <v>0.13362099999999999</v>
      </c>
      <c r="F3027" s="7">
        <v>4.8724000000000003E-2</v>
      </c>
      <c r="H3027" s="7">
        <v>9.17549E-2</v>
      </c>
      <c r="I3027" s="7">
        <v>0.202038</v>
      </c>
      <c r="J3027" s="7">
        <v>7.0994199999999993E-2</v>
      </c>
      <c r="L3027" s="7"/>
      <c r="M3027" s="7"/>
    </row>
    <row r="3028" spans="2:13" x14ac:dyDescent="0.25">
      <c r="B3028" s="6">
        <v>-119.3</v>
      </c>
      <c r="C3028" s="6">
        <v>42.75</v>
      </c>
      <c r="D3028" s="7">
        <v>6.2217399999999999E-2</v>
      </c>
      <c r="E3028" s="7">
        <v>0.13491600000000001</v>
      </c>
      <c r="F3028" s="7">
        <v>4.9203400000000001E-2</v>
      </c>
      <c r="H3028" s="7">
        <v>9.2685199999999995E-2</v>
      </c>
      <c r="I3028" s="7">
        <v>0.204069</v>
      </c>
      <c r="J3028" s="7">
        <v>7.1756100000000003E-2</v>
      </c>
      <c r="L3028" s="7"/>
      <c r="M3028" s="7"/>
    </row>
    <row r="3029" spans="2:13" x14ac:dyDescent="0.25">
      <c r="B3029" s="6">
        <v>-119.35</v>
      </c>
      <c r="C3029" s="6">
        <v>42.75</v>
      </c>
      <c r="D3029" s="7">
        <v>6.2983999999999998E-2</v>
      </c>
      <c r="E3029" s="7">
        <v>0.13656399999999999</v>
      </c>
      <c r="F3029" s="7">
        <v>4.97796E-2</v>
      </c>
      <c r="H3029" s="7">
        <v>9.3945200000000006E-2</v>
      </c>
      <c r="I3029" s="7">
        <v>0.20685200000000001</v>
      </c>
      <c r="J3029" s="7">
        <v>7.27212E-2</v>
      </c>
      <c r="L3029" s="7"/>
      <c r="M3029" s="7"/>
    </row>
    <row r="3030" spans="2:13" x14ac:dyDescent="0.25">
      <c r="B3030" s="6">
        <v>-119.4</v>
      </c>
      <c r="C3030" s="6">
        <v>42.75</v>
      </c>
      <c r="D3030" s="7">
        <v>6.3891000000000003E-2</v>
      </c>
      <c r="E3030" s="7">
        <v>0.13852300000000001</v>
      </c>
      <c r="F3030" s="7">
        <v>5.0435199999999999E-2</v>
      </c>
      <c r="H3030" s="7">
        <v>9.5494200000000001E-2</v>
      </c>
      <c r="I3030" s="7">
        <v>0.210318</v>
      </c>
      <c r="J3030" s="7">
        <v>7.3867299999999997E-2</v>
      </c>
      <c r="L3030" s="7"/>
      <c r="M3030" s="7"/>
    </row>
    <row r="3031" spans="2:13" x14ac:dyDescent="0.25">
      <c r="B3031" s="6">
        <v>-119.45</v>
      </c>
      <c r="C3031" s="6">
        <v>42.75</v>
      </c>
      <c r="D3031" s="7">
        <v>6.4955200000000005E-2</v>
      </c>
      <c r="E3031" s="7">
        <v>0.14082800000000001</v>
      </c>
      <c r="F3031" s="7">
        <v>5.1179200000000001E-2</v>
      </c>
      <c r="H3031" s="7">
        <v>9.7336199999999998E-2</v>
      </c>
      <c r="I3031" s="7">
        <v>0.21448</v>
      </c>
      <c r="J3031" s="7">
        <v>7.5206899999999993E-2</v>
      </c>
      <c r="L3031" s="7"/>
      <c r="M3031" s="7"/>
    </row>
    <row r="3032" spans="2:13" x14ac:dyDescent="0.25">
      <c r="B3032" s="6">
        <v>-119.5</v>
      </c>
      <c r="C3032" s="6">
        <v>42.75</v>
      </c>
      <c r="D3032" s="7">
        <v>6.6170400000000004E-2</v>
      </c>
      <c r="E3032" s="7">
        <v>0.14346100000000001</v>
      </c>
      <c r="F3032" s="7">
        <v>5.2003599999999997E-2</v>
      </c>
      <c r="H3032" s="7">
        <v>9.9442699999999995E-2</v>
      </c>
      <c r="I3032" s="7">
        <v>0.21927099999999999</v>
      </c>
      <c r="J3032" s="7">
        <v>7.67066E-2</v>
      </c>
      <c r="L3032" s="7"/>
      <c r="M3032" s="7"/>
    </row>
    <row r="3033" spans="2:13" x14ac:dyDescent="0.25">
      <c r="B3033" s="6">
        <v>-119.55</v>
      </c>
      <c r="C3033" s="6">
        <v>42.75</v>
      </c>
      <c r="D3033" s="7">
        <v>6.7562899999999995E-2</v>
      </c>
      <c r="E3033" s="7">
        <v>0.14646799999999999</v>
      </c>
      <c r="F3033" s="7">
        <v>5.2920799999999997E-2</v>
      </c>
      <c r="H3033" s="7">
        <v>0.101844</v>
      </c>
      <c r="I3033" s="7">
        <v>0.22469900000000001</v>
      </c>
      <c r="J3033" s="7">
        <v>7.8346799999999994E-2</v>
      </c>
      <c r="L3033" s="7"/>
      <c r="M3033" s="7"/>
    </row>
    <row r="3034" spans="2:13" x14ac:dyDescent="0.25">
      <c r="B3034" s="6">
        <v>-119.6</v>
      </c>
      <c r="C3034" s="6">
        <v>42.75</v>
      </c>
      <c r="D3034" s="7">
        <v>6.9153800000000001E-2</v>
      </c>
      <c r="E3034" s="7">
        <v>0.14988899999999999</v>
      </c>
      <c r="F3034" s="7">
        <v>5.39368E-2</v>
      </c>
      <c r="H3034" s="7">
        <v>0.10452699999999999</v>
      </c>
      <c r="I3034" s="7">
        <v>0.23083999999999999</v>
      </c>
      <c r="J3034" s="7">
        <v>8.0110500000000001E-2</v>
      </c>
      <c r="L3034" s="7"/>
      <c r="M3034" s="7"/>
    </row>
    <row r="3035" spans="2:13" x14ac:dyDescent="0.25">
      <c r="B3035" s="6">
        <v>-119.65</v>
      </c>
      <c r="C3035" s="6">
        <v>42.75</v>
      </c>
      <c r="D3035" s="7">
        <v>7.0989899999999995E-2</v>
      </c>
      <c r="E3035" s="7">
        <v>0.15381900000000001</v>
      </c>
      <c r="F3035" s="7">
        <v>5.5089100000000002E-2</v>
      </c>
      <c r="H3035" s="7">
        <v>0.107583</v>
      </c>
      <c r="I3035" s="7">
        <v>0.23800499999999999</v>
      </c>
      <c r="J3035" s="7">
        <v>8.2120700000000005E-2</v>
      </c>
      <c r="L3035" s="7"/>
      <c r="M3035" s="7"/>
    </row>
    <row r="3036" spans="2:13" x14ac:dyDescent="0.25">
      <c r="B3036" s="6">
        <v>-119.7</v>
      </c>
      <c r="C3036" s="6">
        <v>42.75</v>
      </c>
      <c r="D3036" s="7">
        <v>7.31097E-2</v>
      </c>
      <c r="E3036" s="7">
        <v>0.15834599999999999</v>
      </c>
      <c r="F3036" s="7">
        <v>5.6369299999999997E-2</v>
      </c>
      <c r="H3036" s="7">
        <v>0.11115700000000001</v>
      </c>
      <c r="I3036" s="7">
        <v>0.246501</v>
      </c>
      <c r="J3036" s="7">
        <v>8.4378499999999995E-2</v>
      </c>
      <c r="L3036" s="7"/>
      <c r="M3036" s="7"/>
    </row>
    <row r="3037" spans="2:13" x14ac:dyDescent="0.25">
      <c r="B3037" s="6">
        <v>-119.75</v>
      </c>
      <c r="C3037" s="6">
        <v>42.75</v>
      </c>
      <c r="D3037" s="7">
        <v>7.5341000000000005E-2</v>
      </c>
      <c r="E3037" s="7">
        <v>0.163438</v>
      </c>
      <c r="F3037" s="7">
        <v>5.7834400000000001E-2</v>
      </c>
      <c r="H3037" s="7">
        <v>0.11525299999999999</v>
      </c>
      <c r="I3037" s="7">
        <v>0.25636900000000001</v>
      </c>
      <c r="J3037" s="7">
        <v>8.7012400000000004E-2</v>
      </c>
      <c r="L3037" s="7"/>
      <c r="M3037" s="7"/>
    </row>
    <row r="3038" spans="2:13" x14ac:dyDescent="0.25">
      <c r="B3038" s="6">
        <v>-119.8</v>
      </c>
      <c r="C3038" s="6">
        <v>42.75</v>
      </c>
      <c r="D3038" s="7">
        <v>7.7798300000000001E-2</v>
      </c>
      <c r="E3038" s="7">
        <v>0.16925200000000001</v>
      </c>
      <c r="F3038" s="7">
        <v>5.9516100000000002E-2</v>
      </c>
      <c r="H3038" s="7">
        <v>0.12019100000000001</v>
      </c>
      <c r="I3038" s="7">
        <v>0.268428</v>
      </c>
      <c r="J3038" s="7">
        <v>9.0212299999999995E-2</v>
      </c>
      <c r="L3038" s="7"/>
      <c r="M3038" s="7"/>
    </row>
    <row r="3039" spans="2:13" x14ac:dyDescent="0.25">
      <c r="B3039" s="6">
        <v>-119.85</v>
      </c>
      <c r="C3039" s="6">
        <v>42.75</v>
      </c>
      <c r="D3039" s="7">
        <v>8.0566499999999999E-2</v>
      </c>
      <c r="E3039" s="7">
        <v>0.175784</v>
      </c>
      <c r="F3039" s="7">
        <v>6.1456999999999998E-2</v>
      </c>
      <c r="H3039" s="7">
        <v>0.126273</v>
      </c>
      <c r="I3039" s="7">
        <v>0.28334799999999999</v>
      </c>
      <c r="J3039" s="7">
        <v>9.4214900000000004E-2</v>
      </c>
      <c r="L3039" s="7"/>
      <c r="M3039" s="7"/>
    </row>
    <row r="3040" spans="2:13" x14ac:dyDescent="0.25">
      <c r="B3040" s="6">
        <v>-119.9</v>
      </c>
      <c r="C3040" s="6">
        <v>42.75</v>
      </c>
      <c r="D3040" s="7">
        <v>8.3676299999999995E-2</v>
      </c>
      <c r="E3040" s="7">
        <v>0.18301999999999999</v>
      </c>
      <c r="F3040" s="7">
        <v>6.3672300000000001E-2</v>
      </c>
      <c r="H3040" s="7">
        <v>0.13403899999999999</v>
      </c>
      <c r="I3040" s="7">
        <v>0.300203</v>
      </c>
      <c r="J3040" s="7">
        <v>9.8927699999999993E-2</v>
      </c>
      <c r="L3040" s="7"/>
      <c r="M3040" s="7"/>
    </row>
    <row r="3041" spans="2:13" x14ac:dyDescent="0.25">
      <c r="B3041" s="6">
        <v>-119.95</v>
      </c>
      <c r="C3041" s="6">
        <v>42.75</v>
      </c>
      <c r="D3041" s="7">
        <v>8.7137300000000001E-2</v>
      </c>
      <c r="E3041" s="7">
        <v>0.190858</v>
      </c>
      <c r="F3041" s="7">
        <v>6.6045300000000001E-2</v>
      </c>
      <c r="H3041" s="7">
        <v>0.14419499999999999</v>
      </c>
      <c r="I3041" s="7">
        <v>0.32134800000000002</v>
      </c>
      <c r="J3041" s="7">
        <v>0.104959</v>
      </c>
      <c r="L3041" s="7"/>
      <c r="M3041" s="7"/>
    </row>
    <row r="3042" spans="2:13" x14ac:dyDescent="0.25">
      <c r="B3042" s="6">
        <v>-120</v>
      </c>
      <c r="C3042" s="6">
        <v>42.75</v>
      </c>
      <c r="D3042" s="7">
        <v>9.0690000000000007E-2</v>
      </c>
      <c r="E3042" s="7">
        <v>0.198411</v>
      </c>
      <c r="F3042" s="7">
        <v>6.86335E-2</v>
      </c>
      <c r="H3042" s="7">
        <v>0.15579499999999999</v>
      </c>
      <c r="I3042" s="7">
        <v>0.34867999999999999</v>
      </c>
      <c r="J3042" s="7">
        <v>0.11297599999999999</v>
      </c>
      <c r="L3042" s="7"/>
      <c r="M3042" s="7"/>
    </row>
    <row r="3043" spans="2:13" x14ac:dyDescent="0.25">
      <c r="B3043" s="6">
        <v>-120.05</v>
      </c>
      <c r="C3043" s="6">
        <v>42.75</v>
      </c>
      <c r="D3043" s="7">
        <v>9.4250500000000001E-2</v>
      </c>
      <c r="E3043" s="7">
        <v>0.206287</v>
      </c>
      <c r="F3043" s="7">
        <v>7.1383500000000003E-2</v>
      </c>
      <c r="H3043" s="7">
        <v>0.169625</v>
      </c>
      <c r="I3043" s="7">
        <v>0.38080399999999998</v>
      </c>
      <c r="J3043" s="7">
        <v>0.122597</v>
      </c>
      <c r="L3043" s="7"/>
      <c r="M3043" s="7"/>
    </row>
    <row r="3044" spans="2:13" x14ac:dyDescent="0.25">
      <c r="B3044" s="6">
        <v>-120.1</v>
      </c>
      <c r="C3044" s="6">
        <v>42.75</v>
      </c>
      <c r="D3044" s="7">
        <v>9.7391900000000003E-2</v>
      </c>
      <c r="E3044" s="7">
        <v>0.213507</v>
      </c>
      <c r="F3044" s="7">
        <v>7.3852899999999999E-2</v>
      </c>
      <c r="H3044" s="7">
        <v>0.18287200000000001</v>
      </c>
      <c r="I3044" s="7">
        <v>0.41142200000000001</v>
      </c>
      <c r="J3044" s="7">
        <v>0.131299</v>
      </c>
      <c r="L3044" s="7"/>
      <c r="M3044" s="7"/>
    </row>
    <row r="3045" spans="2:13" x14ac:dyDescent="0.25">
      <c r="B3045" s="6">
        <v>-120.15</v>
      </c>
      <c r="C3045" s="6">
        <v>42.75</v>
      </c>
      <c r="D3045" s="7">
        <v>0.100206</v>
      </c>
      <c r="E3045" s="7">
        <v>0.219914</v>
      </c>
      <c r="F3045" s="7">
        <v>7.5886700000000001E-2</v>
      </c>
      <c r="H3045" s="7">
        <v>0.19199099999999999</v>
      </c>
      <c r="I3045" s="7">
        <v>0.43259999999999998</v>
      </c>
      <c r="J3045" s="7">
        <v>0.136602</v>
      </c>
      <c r="L3045" s="7"/>
      <c r="M3045" s="7"/>
    </row>
    <row r="3046" spans="2:13" x14ac:dyDescent="0.25">
      <c r="B3046" s="6">
        <v>-120.2</v>
      </c>
      <c r="C3046" s="6">
        <v>42.75</v>
      </c>
      <c r="D3046" s="7">
        <v>0.102869</v>
      </c>
      <c r="E3046" s="7">
        <v>0.22579299999999999</v>
      </c>
      <c r="F3046" s="7">
        <v>7.7556799999999995E-2</v>
      </c>
      <c r="H3046" s="7">
        <v>0.19753899999999999</v>
      </c>
      <c r="I3046" s="7">
        <v>0.445299</v>
      </c>
      <c r="J3046" s="7">
        <v>0.13918700000000001</v>
      </c>
      <c r="L3046" s="7"/>
      <c r="M3046" s="7"/>
    </row>
    <row r="3047" spans="2:13" x14ac:dyDescent="0.25">
      <c r="B3047" s="6">
        <v>-120.25</v>
      </c>
      <c r="C3047" s="6">
        <v>42.75</v>
      </c>
      <c r="D3047" s="7">
        <v>0.10553800000000001</v>
      </c>
      <c r="E3047" s="7">
        <v>0.231464</v>
      </c>
      <c r="F3047" s="7">
        <v>7.9093800000000006E-2</v>
      </c>
      <c r="H3047" s="7">
        <v>0.201322</v>
      </c>
      <c r="I3047" s="7">
        <v>0.453872</v>
      </c>
      <c r="J3047" s="7">
        <v>0.14077500000000001</v>
      </c>
      <c r="L3047" s="7"/>
      <c r="M3047" s="7"/>
    </row>
    <row r="3048" spans="2:13" x14ac:dyDescent="0.25">
      <c r="B3048" s="6">
        <v>-120.3</v>
      </c>
      <c r="C3048" s="6">
        <v>42.75</v>
      </c>
      <c r="D3048" s="7">
        <v>0.107456</v>
      </c>
      <c r="E3048" s="7">
        <v>0.23549999999999999</v>
      </c>
      <c r="F3048" s="7">
        <v>8.0082E-2</v>
      </c>
      <c r="H3048" s="7">
        <v>0.20061899999999999</v>
      </c>
      <c r="I3048" s="7">
        <v>0.45308700000000002</v>
      </c>
      <c r="J3048" s="7">
        <v>0.14031199999999999</v>
      </c>
      <c r="L3048" s="7"/>
      <c r="M3048" s="7"/>
    </row>
    <row r="3049" spans="2:13" x14ac:dyDescent="0.25">
      <c r="B3049" s="6">
        <v>-120.35</v>
      </c>
      <c r="C3049" s="6">
        <v>42.75</v>
      </c>
      <c r="D3049" s="7">
        <v>0.108733</v>
      </c>
      <c r="E3049" s="7">
        <v>0.23822499999999999</v>
      </c>
      <c r="F3049" s="7">
        <v>8.0956899999999998E-2</v>
      </c>
      <c r="H3049" s="7">
        <v>0.20041500000000001</v>
      </c>
      <c r="I3049" s="7">
        <v>0.45315100000000003</v>
      </c>
      <c r="J3049" s="7">
        <v>0.140648</v>
      </c>
      <c r="L3049" s="7"/>
      <c r="M3049" s="7"/>
    </row>
    <row r="3050" spans="2:13" x14ac:dyDescent="0.25">
      <c r="B3050" s="6">
        <v>-120.4</v>
      </c>
      <c r="C3050" s="6">
        <v>42.75</v>
      </c>
      <c r="D3050" s="7">
        <v>0.10881300000000001</v>
      </c>
      <c r="E3050" s="7">
        <v>0.23841200000000001</v>
      </c>
      <c r="F3050" s="7">
        <v>8.1315799999999994E-2</v>
      </c>
      <c r="H3050" s="7">
        <v>0.19956699999999999</v>
      </c>
      <c r="I3050" s="7">
        <v>0.45173400000000002</v>
      </c>
      <c r="J3050" s="7">
        <v>0.14086000000000001</v>
      </c>
      <c r="L3050" s="7"/>
      <c r="M3050" s="7"/>
    </row>
    <row r="3051" spans="2:13" x14ac:dyDescent="0.25">
      <c r="B3051" s="6">
        <v>-120.45</v>
      </c>
      <c r="C3051" s="6">
        <v>42.75</v>
      </c>
      <c r="D3051" s="7">
        <v>0.107879</v>
      </c>
      <c r="E3051" s="7">
        <v>0.23638999999999999</v>
      </c>
      <c r="F3051" s="7">
        <v>8.1337699999999999E-2</v>
      </c>
      <c r="H3051" s="7">
        <v>0.19847600000000001</v>
      </c>
      <c r="I3051" s="7">
        <v>0.44924199999999997</v>
      </c>
      <c r="J3051" s="7">
        <v>0.14137</v>
      </c>
      <c r="L3051" s="7"/>
      <c r="M3051" s="7"/>
    </row>
    <row r="3052" spans="2:13" x14ac:dyDescent="0.25">
      <c r="B3052" s="6">
        <v>-120.5</v>
      </c>
      <c r="C3052" s="6">
        <v>42.75</v>
      </c>
      <c r="D3052" s="7">
        <v>0.106144</v>
      </c>
      <c r="E3052" s="7">
        <v>0.232685</v>
      </c>
      <c r="F3052" s="7">
        <v>8.1017400000000003E-2</v>
      </c>
      <c r="H3052" s="7">
        <v>0.19628200000000001</v>
      </c>
      <c r="I3052" s="7">
        <v>0.44378200000000001</v>
      </c>
      <c r="J3052" s="7">
        <v>0.14163799999999999</v>
      </c>
      <c r="L3052" s="7"/>
      <c r="M3052" s="7"/>
    </row>
    <row r="3053" spans="2:13" x14ac:dyDescent="0.25">
      <c r="B3053" s="6">
        <v>-120.55</v>
      </c>
      <c r="C3053" s="6">
        <v>42.75</v>
      </c>
      <c r="D3053" s="7">
        <v>0.104184</v>
      </c>
      <c r="E3053" s="7">
        <v>0.228573</v>
      </c>
      <c r="F3053" s="7">
        <v>8.0647999999999997E-2</v>
      </c>
      <c r="H3053" s="7">
        <v>0.19428699999999999</v>
      </c>
      <c r="I3053" s="7">
        <v>0.43791999999999998</v>
      </c>
      <c r="J3053" s="7">
        <v>0.142233</v>
      </c>
      <c r="L3053" s="7"/>
      <c r="M3053" s="7"/>
    </row>
    <row r="3054" spans="2:13" x14ac:dyDescent="0.25">
      <c r="B3054" s="6">
        <v>-120.6</v>
      </c>
      <c r="C3054" s="6">
        <v>42.75</v>
      </c>
      <c r="D3054" s="7">
        <v>0.102148</v>
      </c>
      <c r="E3054" s="7">
        <v>0.224248</v>
      </c>
      <c r="F3054" s="7">
        <v>8.0142099999999994E-2</v>
      </c>
      <c r="H3054" s="7">
        <v>0.19133800000000001</v>
      </c>
      <c r="I3054" s="7">
        <v>0.42931900000000001</v>
      </c>
      <c r="J3054" s="7">
        <v>0.14205300000000001</v>
      </c>
      <c r="L3054" s="7"/>
      <c r="M3054" s="7"/>
    </row>
    <row r="3055" spans="2:13" x14ac:dyDescent="0.25">
      <c r="B3055" s="6">
        <v>-120.65</v>
      </c>
      <c r="C3055" s="6">
        <v>42.75</v>
      </c>
      <c r="D3055" s="7">
        <v>0.10032199999999999</v>
      </c>
      <c r="E3055" s="7">
        <v>0.22012200000000001</v>
      </c>
      <c r="F3055" s="7">
        <v>7.9556199999999994E-2</v>
      </c>
      <c r="H3055" s="7">
        <v>0.18728</v>
      </c>
      <c r="I3055" s="7">
        <v>0.41859099999999999</v>
      </c>
      <c r="J3055" s="7">
        <v>0.140678</v>
      </c>
      <c r="L3055" s="7"/>
      <c r="M3055" s="7"/>
    </row>
    <row r="3056" spans="2:13" x14ac:dyDescent="0.25">
      <c r="B3056" s="6">
        <v>-120.7</v>
      </c>
      <c r="C3056" s="6">
        <v>42.75</v>
      </c>
      <c r="D3056" s="7">
        <v>9.8639900000000003E-2</v>
      </c>
      <c r="E3056" s="7">
        <v>0.21626400000000001</v>
      </c>
      <c r="F3056" s="7">
        <v>7.9119700000000001E-2</v>
      </c>
      <c r="H3056" s="7">
        <v>0.18381800000000001</v>
      </c>
      <c r="I3056" s="7">
        <v>0.40956900000000002</v>
      </c>
      <c r="J3056" s="7">
        <v>0.14032700000000001</v>
      </c>
      <c r="L3056" s="7"/>
      <c r="M3056" s="7"/>
    </row>
    <row r="3057" spans="2:13" x14ac:dyDescent="0.25">
      <c r="B3057" s="6">
        <v>-120.75</v>
      </c>
      <c r="C3057" s="6">
        <v>42.75</v>
      </c>
      <c r="D3057" s="7">
        <v>9.7561700000000001E-2</v>
      </c>
      <c r="E3057" s="7">
        <v>0.21363199999999999</v>
      </c>
      <c r="F3057" s="7">
        <v>7.8802200000000003E-2</v>
      </c>
      <c r="H3057" s="7">
        <v>0.17933399999999999</v>
      </c>
      <c r="I3057" s="7">
        <v>0.39869900000000003</v>
      </c>
      <c r="J3057" s="7">
        <v>0.138928</v>
      </c>
      <c r="L3057" s="7"/>
      <c r="M3057" s="7"/>
    </row>
    <row r="3058" spans="2:13" x14ac:dyDescent="0.25">
      <c r="B3058" s="6">
        <v>-120.8</v>
      </c>
      <c r="C3058" s="6">
        <v>42.75</v>
      </c>
      <c r="D3058" s="7">
        <v>9.6388600000000005E-2</v>
      </c>
      <c r="E3058" s="7">
        <v>0.21058199999999999</v>
      </c>
      <c r="F3058" s="7">
        <v>7.8076300000000001E-2</v>
      </c>
      <c r="H3058" s="7">
        <v>0.17013900000000001</v>
      </c>
      <c r="I3058" s="7">
        <v>0.37760700000000003</v>
      </c>
      <c r="J3058" s="7">
        <v>0.13347000000000001</v>
      </c>
      <c r="L3058" s="7"/>
      <c r="M3058" s="7"/>
    </row>
    <row r="3059" spans="2:13" x14ac:dyDescent="0.25">
      <c r="B3059" s="6">
        <v>-120.85</v>
      </c>
      <c r="C3059" s="6">
        <v>42.75</v>
      </c>
      <c r="D3059" s="7">
        <v>9.5188700000000001E-2</v>
      </c>
      <c r="E3059" s="7">
        <v>0.207567</v>
      </c>
      <c r="F3059" s="7">
        <v>7.6832999999999999E-2</v>
      </c>
      <c r="H3059" s="7">
        <v>0.15887599999999999</v>
      </c>
      <c r="I3059" s="7">
        <v>0.35238900000000001</v>
      </c>
      <c r="J3059" s="7">
        <v>0.12542500000000001</v>
      </c>
      <c r="L3059" s="7"/>
      <c r="M3059" s="7"/>
    </row>
    <row r="3060" spans="2:13" x14ac:dyDescent="0.25">
      <c r="B3060" s="6">
        <v>-120.9</v>
      </c>
      <c r="C3060" s="6">
        <v>42.75</v>
      </c>
      <c r="D3060" s="7">
        <v>9.37085E-2</v>
      </c>
      <c r="E3060" s="7">
        <v>0.20416799999999999</v>
      </c>
      <c r="F3060" s="7">
        <v>7.5394000000000003E-2</v>
      </c>
      <c r="H3060" s="7">
        <v>0.14901800000000001</v>
      </c>
      <c r="I3060" s="7">
        <v>0.329598</v>
      </c>
      <c r="J3060" s="7">
        <v>0.11836199999999999</v>
      </c>
      <c r="L3060" s="7"/>
      <c r="M3060" s="7"/>
    </row>
    <row r="3061" spans="2:13" x14ac:dyDescent="0.25">
      <c r="B3061" s="6">
        <v>-120.95</v>
      </c>
      <c r="C3061" s="6">
        <v>42.75</v>
      </c>
      <c r="D3061" s="7">
        <v>9.2279700000000006E-2</v>
      </c>
      <c r="E3061" s="7">
        <v>0.20113300000000001</v>
      </c>
      <c r="F3061" s="7">
        <v>7.4131199999999994E-2</v>
      </c>
      <c r="H3061" s="7">
        <v>0.141349</v>
      </c>
      <c r="I3061" s="7">
        <v>0.31224099999999999</v>
      </c>
      <c r="J3061" s="7">
        <v>0.11323</v>
      </c>
      <c r="L3061" s="7"/>
      <c r="M3061" s="7"/>
    </row>
    <row r="3062" spans="2:13" x14ac:dyDescent="0.25">
      <c r="B3062" s="6">
        <v>-121</v>
      </c>
      <c r="C3062" s="6">
        <v>42.75</v>
      </c>
      <c r="D3062" s="7">
        <v>9.0902300000000005E-2</v>
      </c>
      <c r="E3062" s="7">
        <v>0.198356</v>
      </c>
      <c r="F3062" s="7">
        <v>7.3175500000000004E-2</v>
      </c>
      <c r="H3062" s="7">
        <v>0.13526199999999999</v>
      </c>
      <c r="I3062" s="7">
        <v>0.29948000000000002</v>
      </c>
      <c r="J3062" s="7">
        <v>0.109773</v>
      </c>
      <c r="L3062" s="7"/>
      <c r="M3062" s="7"/>
    </row>
    <row r="3063" spans="2:13" x14ac:dyDescent="0.25">
      <c r="B3063" s="6">
        <v>-121.05</v>
      </c>
      <c r="C3063" s="6">
        <v>42.75</v>
      </c>
      <c r="D3063" s="7">
        <v>8.9925099999999994E-2</v>
      </c>
      <c r="E3063" s="7">
        <v>0.196441</v>
      </c>
      <c r="F3063" s="7">
        <v>7.25629E-2</v>
      </c>
      <c r="H3063" s="7">
        <v>0.13122900000000001</v>
      </c>
      <c r="I3063" s="7">
        <v>0.29106900000000002</v>
      </c>
      <c r="J3063" s="7">
        <v>0.107719</v>
      </c>
      <c r="L3063" s="7"/>
      <c r="M3063" s="7"/>
    </row>
    <row r="3064" spans="2:13" x14ac:dyDescent="0.25">
      <c r="B3064" s="6">
        <v>-121.1</v>
      </c>
      <c r="C3064" s="6">
        <v>42.75</v>
      </c>
      <c r="D3064" s="7">
        <v>8.9247800000000002E-2</v>
      </c>
      <c r="E3064" s="7">
        <v>0.195104</v>
      </c>
      <c r="F3064" s="7">
        <v>7.22439E-2</v>
      </c>
      <c r="H3064" s="7">
        <v>0.12861800000000001</v>
      </c>
      <c r="I3064" s="7">
        <v>0.28511300000000001</v>
      </c>
      <c r="J3064" s="7">
        <v>0.106601</v>
      </c>
      <c r="L3064" s="7"/>
      <c r="M3064" s="7"/>
    </row>
    <row r="3065" spans="2:13" x14ac:dyDescent="0.25">
      <c r="B3065" s="6">
        <v>-121.15</v>
      </c>
      <c r="C3065" s="6">
        <v>42.75</v>
      </c>
      <c r="D3065" s="7">
        <v>8.9049500000000004E-2</v>
      </c>
      <c r="E3065" s="7">
        <v>0.19469700000000001</v>
      </c>
      <c r="F3065" s="7">
        <v>7.2272600000000006E-2</v>
      </c>
      <c r="H3065" s="7">
        <v>0.12741</v>
      </c>
      <c r="I3065" s="7">
        <v>0.28190599999999999</v>
      </c>
      <c r="J3065" s="7">
        <v>0.106337</v>
      </c>
      <c r="L3065" s="7"/>
      <c r="M3065" s="7"/>
    </row>
    <row r="3066" spans="2:13" x14ac:dyDescent="0.25">
      <c r="B3066" s="6">
        <v>-121.2</v>
      </c>
      <c r="C3066" s="6">
        <v>42.75</v>
      </c>
      <c r="D3066" s="7">
        <v>8.9175400000000002E-2</v>
      </c>
      <c r="E3066" s="7">
        <v>0.194907</v>
      </c>
      <c r="F3066" s="7">
        <v>7.2538199999999997E-2</v>
      </c>
      <c r="H3066" s="7">
        <v>0.12708800000000001</v>
      </c>
      <c r="I3066" s="7">
        <v>0.28076899999999999</v>
      </c>
      <c r="J3066" s="7">
        <v>0.106629</v>
      </c>
      <c r="L3066" s="7"/>
      <c r="M3066" s="7"/>
    </row>
    <row r="3067" spans="2:13" x14ac:dyDescent="0.25">
      <c r="B3067" s="6">
        <v>-121.25</v>
      </c>
      <c r="C3067" s="6">
        <v>42.75</v>
      </c>
      <c r="D3067" s="7">
        <v>8.9721599999999999E-2</v>
      </c>
      <c r="E3067" s="7">
        <v>0.19594200000000001</v>
      </c>
      <c r="F3067" s="7">
        <v>7.3044499999999998E-2</v>
      </c>
      <c r="H3067" s="7">
        <v>0.127752</v>
      </c>
      <c r="I3067" s="7">
        <v>0.281968</v>
      </c>
      <c r="J3067" s="7">
        <v>0.107469</v>
      </c>
      <c r="L3067" s="7"/>
      <c r="M3067" s="7"/>
    </row>
    <row r="3068" spans="2:13" x14ac:dyDescent="0.25">
      <c r="B3068" s="6">
        <v>-121.3</v>
      </c>
      <c r="C3068" s="6">
        <v>42.75</v>
      </c>
      <c r="D3068" s="7">
        <v>9.0523000000000006E-2</v>
      </c>
      <c r="E3068" s="7">
        <v>0.19747500000000001</v>
      </c>
      <c r="F3068" s="7">
        <v>7.37207E-2</v>
      </c>
      <c r="H3068" s="7">
        <v>0.12898599999999999</v>
      </c>
      <c r="I3068" s="7">
        <v>0.28453499999999998</v>
      </c>
      <c r="J3068" s="7">
        <v>0.10864600000000001</v>
      </c>
      <c r="L3068" s="7"/>
      <c r="M3068" s="7"/>
    </row>
    <row r="3069" spans="2:13" x14ac:dyDescent="0.25">
      <c r="B3069" s="6">
        <v>-121.35</v>
      </c>
      <c r="C3069" s="6">
        <v>42.75</v>
      </c>
      <c r="D3069" s="7">
        <v>9.1800999999999994E-2</v>
      </c>
      <c r="E3069" s="7">
        <v>0.19998099999999999</v>
      </c>
      <c r="F3069" s="7">
        <v>7.4681800000000007E-2</v>
      </c>
      <c r="H3069" s="7">
        <v>0.13112099999999999</v>
      </c>
      <c r="I3069" s="7">
        <v>0.28913499999999998</v>
      </c>
      <c r="J3069" s="7">
        <v>0.110357</v>
      </c>
      <c r="L3069" s="7"/>
      <c r="M3069" s="7"/>
    </row>
    <row r="3070" spans="2:13" x14ac:dyDescent="0.25">
      <c r="B3070" s="6">
        <v>-121.4</v>
      </c>
      <c r="C3070" s="6">
        <v>42.75</v>
      </c>
      <c r="D3070" s="7">
        <v>9.3277399999999996E-2</v>
      </c>
      <c r="E3070" s="7">
        <v>0.202873</v>
      </c>
      <c r="F3070" s="7">
        <v>7.5766600000000003E-2</v>
      </c>
      <c r="H3070" s="7">
        <v>0.13362599999999999</v>
      </c>
      <c r="I3070" s="7">
        <v>0.29407800000000001</v>
      </c>
      <c r="J3070" s="7">
        <v>0.11228</v>
      </c>
      <c r="L3070" s="7"/>
      <c r="M3070" s="7"/>
    </row>
    <row r="3071" spans="2:13" x14ac:dyDescent="0.25">
      <c r="B3071" s="6">
        <v>-121.45</v>
      </c>
      <c r="C3071" s="6">
        <v>42.75</v>
      </c>
      <c r="D3071" s="7">
        <v>9.5126699999999995E-2</v>
      </c>
      <c r="E3071" s="7">
        <v>0.20651900000000001</v>
      </c>
      <c r="F3071" s="7">
        <v>7.7117099999999994E-2</v>
      </c>
      <c r="H3071" s="7">
        <v>0.13678399999999999</v>
      </c>
      <c r="I3071" s="7">
        <v>0.300396</v>
      </c>
      <c r="J3071" s="7">
        <v>0.114623</v>
      </c>
      <c r="L3071" s="7"/>
      <c r="M3071" s="7"/>
    </row>
    <row r="3072" spans="2:13" x14ac:dyDescent="0.25">
      <c r="B3072" s="6">
        <v>-121.5</v>
      </c>
      <c r="C3072" s="6">
        <v>42.75</v>
      </c>
      <c r="D3072" s="7">
        <v>9.7260399999999997E-2</v>
      </c>
      <c r="E3072" s="7">
        <v>0.210728</v>
      </c>
      <c r="F3072" s="7">
        <v>7.85912E-2</v>
      </c>
      <c r="H3072" s="7">
        <v>0.14038500000000001</v>
      </c>
      <c r="I3072" s="7">
        <v>0.30764599999999998</v>
      </c>
      <c r="J3072" s="7">
        <v>0.117198</v>
      </c>
      <c r="L3072" s="7"/>
      <c r="M3072" s="7"/>
    </row>
    <row r="3073" spans="2:13" x14ac:dyDescent="0.25">
      <c r="B3073" s="6">
        <v>-121.55</v>
      </c>
      <c r="C3073" s="6">
        <v>42.75</v>
      </c>
      <c r="D3073" s="7">
        <v>9.9684300000000003E-2</v>
      </c>
      <c r="E3073" s="7">
        <v>0.21548700000000001</v>
      </c>
      <c r="F3073" s="7">
        <v>8.0229499999999995E-2</v>
      </c>
      <c r="H3073" s="7">
        <v>0.14446700000000001</v>
      </c>
      <c r="I3073" s="7">
        <v>0.31583</v>
      </c>
      <c r="J3073" s="7">
        <v>0.120072</v>
      </c>
      <c r="L3073" s="7"/>
      <c r="M3073" s="7"/>
    </row>
    <row r="3074" spans="2:13" x14ac:dyDescent="0.25">
      <c r="B3074" s="6">
        <v>-121.6</v>
      </c>
      <c r="C3074" s="6">
        <v>42.75</v>
      </c>
      <c r="D3074" s="7">
        <v>0.102465</v>
      </c>
      <c r="E3074" s="7">
        <v>0.22093499999999999</v>
      </c>
      <c r="F3074" s="7">
        <v>8.20636E-2</v>
      </c>
      <c r="H3074" s="7">
        <v>0.14862700000000001</v>
      </c>
      <c r="I3074" s="7">
        <v>0.32521299999999997</v>
      </c>
      <c r="J3074" s="7">
        <v>0.12327</v>
      </c>
      <c r="L3074" s="7"/>
      <c r="M3074" s="7"/>
    </row>
    <row r="3075" spans="2:13" x14ac:dyDescent="0.25">
      <c r="B3075" s="6">
        <v>-121.65</v>
      </c>
      <c r="C3075" s="6">
        <v>42.75</v>
      </c>
      <c r="D3075" s="7">
        <v>0.10512100000000001</v>
      </c>
      <c r="E3075" s="7">
        <v>0.22678000000000001</v>
      </c>
      <c r="F3075" s="7">
        <v>8.4060099999999999E-2</v>
      </c>
      <c r="H3075" s="7">
        <v>0.15304999999999999</v>
      </c>
      <c r="I3075" s="7">
        <v>0.33537499999999998</v>
      </c>
      <c r="J3075" s="7">
        <v>0.12676799999999999</v>
      </c>
      <c r="L3075" s="7"/>
      <c r="M3075" s="7"/>
    </row>
    <row r="3076" spans="2:13" x14ac:dyDescent="0.25">
      <c r="B3076" s="6">
        <v>-121.7</v>
      </c>
      <c r="C3076" s="6">
        <v>42.75</v>
      </c>
      <c r="D3076" s="7">
        <v>0.107861</v>
      </c>
      <c r="E3076" s="7">
        <v>0.23302200000000001</v>
      </c>
      <c r="F3076" s="7">
        <v>8.6224499999999996E-2</v>
      </c>
      <c r="H3076" s="7">
        <v>0.15790599999999999</v>
      </c>
      <c r="I3076" s="7">
        <v>0.34660299999999999</v>
      </c>
      <c r="J3076" s="7">
        <v>0.13064899999999999</v>
      </c>
      <c r="L3076" s="7"/>
      <c r="M3076" s="7"/>
    </row>
    <row r="3077" spans="2:13" x14ac:dyDescent="0.25">
      <c r="B3077" s="6">
        <v>-121.75</v>
      </c>
      <c r="C3077" s="6">
        <v>42.75</v>
      </c>
      <c r="D3077" s="7">
        <v>0.110637</v>
      </c>
      <c r="E3077" s="7">
        <v>0.23935400000000001</v>
      </c>
      <c r="F3077" s="7">
        <v>8.8517399999999996E-2</v>
      </c>
      <c r="H3077" s="7">
        <v>0.163131</v>
      </c>
      <c r="I3077" s="7">
        <v>0.35869000000000001</v>
      </c>
      <c r="J3077" s="7">
        <v>0.13498099999999999</v>
      </c>
      <c r="L3077" s="7"/>
      <c r="M3077" s="7"/>
    </row>
    <row r="3078" spans="2:13" x14ac:dyDescent="0.25">
      <c r="B3078" s="6">
        <v>-121.8</v>
      </c>
      <c r="C3078" s="6">
        <v>42.75</v>
      </c>
      <c r="D3078" s="7">
        <v>0.113536</v>
      </c>
      <c r="E3078" s="7">
        <v>0.24595700000000001</v>
      </c>
      <c r="F3078" s="7">
        <v>9.0979699999999997E-2</v>
      </c>
      <c r="H3078" s="7">
        <v>0.169013</v>
      </c>
      <c r="I3078" s="7">
        <v>0.37227700000000002</v>
      </c>
      <c r="J3078" s="7">
        <v>0.13991300000000001</v>
      </c>
      <c r="L3078" s="7"/>
      <c r="M3078" s="7"/>
    </row>
    <row r="3079" spans="2:13" x14ac:dyDescent="0.25">
      <c r="B3079" s="6">
        <v>-121.85</v>
      </c>
      <c r="C3079" s="6">
        <v>42.75</v>
      </c>
      <c r="D3079" s="7">
        <v>0.116234</v>
      </c>
      <c r="E3079" s="7">
        <v>0.251994</v>
      </c>
      <c r="F3079" s="7">
        <v>9.3439099999999997E-2</v>
      </c>
      <c r="H3079" s="7">
        <v>0.175229</v>
      </c>
      <c r="I3079" s="7">
        <v>0.38638299999999998</v>
      </c>
      <c r="J3079" s="7">
        <v>0.14515500000000001</v>
      </c>
      <c r="L3079" s="7"/>
      <c r="M3079" s="7"/>
    </row>
    <row r="3080" spans="2:13" x14ac:dyDescent="0.25">
      <c r="B3080" s="6">
        <v>-121.9</v>
      </c>
      <c r="C3080" s="6">
        <v>42.75</v>
      </c>
      <c r="D3080" s="7">
        <v>0.11854199999999999</v>
      </c>
      <c r="E3080" s="7">
        <v>0.25698100000000001</v>
      </c>
      <c r="F3080" s="7">
        <v>9.5717499999999997E-2</v>
      </c>
      <c r="H3080" s="7">
        <v>0.181398</v>
      </c>
      <c r="I3080" s="7">
        <v>0.39998400000000001</v>
      </c>
      <c r="J3080" s="7">
        <v>0.14993200000000001</v>
      </c>
      <c r="L3080" s="7"/>
      <c r="M3080" s="7"/>
    </row>
    <row r="3081" spans="2:13" x14ac:dyDescent="0.25">
      <c r="B3081" s="6">
        <v>-121.95</v>
      </c>
      <c r="C3081" s="6">
        <v>42.75</v>
      </c>
      <c r="D3081" s="7">
        <v>0.12041200000000001</v>
      </c>
      <c r="E3081" s="7">
        <v>0.26090600000000003</v>
      </c>
      <c r="F3081" s="7">
        <v>9.7498100000000004E-2</v>
      </c>
      <c r="H3081" s="7">
        <v>0.18679899999999999</v>
      </c>
      <c r="I3081" s="7">
        <v>0.41160999999999998</v>
      </c>
      <c r="J3081" s="7">
        <v>0.15457499999999999</v>
      </c>
      <c r="L3081" s="7"/>
      <c r="M3081" s="7"/>
    </row>
    <row r="3082" spans="2:13" x14ac:dyDescent="0.25">
      <c r="B3082" s="6">
        <v>-122</v>
      </c>
      <c r="C3082" s="6">
        <v>42.75</v>
      </c>
      <c r="D3082" s="7">
        <v>0.12166200000000001</v>
      </c>
      <c r="E3082" s="7">
        <v>0.26339099999999999</v>
      </c>
      <c r="F3082" s="7">
        <v>9.8778400000000002E-2</v>
      </c>
      <c r="H3082" s="7">
        <v>0.190273</v>
      </c>
      <c r="I3082" s="7">
        <v>0.41886200000000001</v>
      </c>
      <c r="J3082" s="7">
        <v>0.157836</v>
      </c>
      <c r="L3082" s="7"/>
      <c r="M3082" s="7"/>
    </row>
    <row r="3083" spans="2:13" x14ac:dyDescent="0.25">
      <c r="B3083" s="6">
        <v>-122.05</v>
      </c>
      <c r="C3083" s="6">
        <v>42.75</v>
      </c>
      <c r="D3083" s="7">
        <v>0.122363</v>
      </c>
      <c r="E3083" s="7">
        <v>0.26455699999999999</v>
      </c>
      <c r="F3083" s="7">
        <v>9.9665699999999996E-2</v>
      </c>
      <c r="H3083" s="7">
        <v>0.19197600000000001</v>
      </c>
      <c r="I3083" s="7">
        <v>0.42194799999999999</v>
      </c>
      <c r="J3083" s="7">
        <v>0.15981999999999999</v>
      </c>
      <c r="L3083" s="7"/>
      <c r="M3083" s="7"/>
    </row>
    <row r="3084" spans="2:13" x14ac:dyDescent="0.25">
      <c r="B3084" s="6">
        <v>-122.1</v>
      </c>
      <c r="C3084" s="6">
        <v>42.75</v>
      </c>
      <c r="D3084" s="7">
        <v>0.122568</v>
      </c>
      <c r="E3084" s="7">
        <v>0.26459700000000003</v>
      </c>
      <c r="F3084" s="7">
        <v>0.10013900000000001</v>
      </c>
      <c r="H3084" s="7">
        <v>0.191968</v>
      </c>
      <c r="I3084" s="7">
        <v>0.42125000000000001</v>
      </c>
      <c r="J3084" s="7">
        <v>0.160528</v>
      </c>
      <c r="L3084" s="7"/>
      <c r="M3084" s="7"/>
    </row>
    <row r="3085" spans="2:13" x14ac:dyDescent="0.25">
      <c r="B3085" s="6">
        <v>-122.15</v>
      </c>
      <c r="C3085" s="6">
        <v>42.75</v>
      </c>
      <c r="D3085" s="7">
        <v>0.12209299999999999</v>
      </c>
      <c r="E3085" s="7">
        <v>0.26316299999999998</v>
      </c>
      <c r="F3085" s="7">
        <v>0.100039</v>
      </c>
      <c r="H3085" s="7">
        <v>0.18959100000000001</v>
      </c>
      <c r="I3085" s="7">
        <v>0.41540199999999999</v>
      </c>
      <c r="J3085" s="7">
        <v>0.159439</v>
      </c>
      <c r="L3085" s="7"/>
      <c r="M3085" s="7"/>
    </row>
    <row r="3086" spans="2:13" x14ac:dyDescent="0.25">
      <c r="B3086" s="6">
        <v>-122.2</v>
      </c>
      <c r="C3086" s="6">
        <v>42.75</v>
      </c>
      <c r="D3086" s="7">
        <v>0.121056</v>
      </c>
      <c r="E3086" s="7">
        <v>0.26045600000000002</v>
      </c>
      <c r="F3086" s="7">
        <v>9.9535999999999999E-2</v>
      </c>
      <c r="H3086" s="7">
        <v>0.18582899999999999</v>
      </c>
      <c r="I3086" s="7">
        <v>0.40627600000000003</v>
      </c>
      <c r="J3086" s="7">
        <v>0.15760399999999999</v>
      </c>
      <c r="L3086" s="7"/>
      <c r="M3086" s="7"/>
    </row>
    <row r="3087" spans="2:13" x14ac:dyDescent="0.25">
      <c r="B3087" s="6">
        <v>-122.25</v>
      </c>
      <c r="C3087" s="6">
        <v>42.75</v>
      </c>
      <c r="D3087" s="7">
        <v>0.11974600000000001</v>
      </c>
      <c r="E3087" s="7">
        <v>0.25706800000000002</v>
      </c>
      <c r="F3087" s="7">
        <v>9.8953200000000005E-2</v>
      </c>
      <c r="H3087" s="7">
        <v>0.18235199999999999</v>
      </c>
      <c r="I3087" s="7">
        <v>0.39749699999999999</v>
      </c>
      <c r="J3087" s="7">
        <v>0.15629799999999999</v>
      </c>
      <c r="L3087" s="7"/>
      <c r="M3087" s="7"/>
    </row>
    <row r="3088" spans="2:13" x14ac:dyDescent="0.25">
      <c r="B3088" s="6">
        <v>-122.3</v>
      </c>
      <c r="C3088" s="6">
        <v>42.75</v>
      </c>
      <c r="D3088" s="7">
        <v>0.11838700000000001</v>
      </c>
      <c r="E3088" s="7">
        <v>0.25350899999999998</v>
      </c>
      <c r="F3088" s="7">
        <v>9.84371E-2</v>
      </c>
      <c r="H3088" s="7">
        <v>0.17949300000000001</v>
      </c>
      <c r="I3088" s="7">
        <v>0.38992399999999999</v>
      </c>
      <c r="J3088" s="7">
        <v>0.15556300000000001</v>
      </c>
      <c r="L3088" s="7"/>
      <c r="M3088" s="7"/>
    </row>
    <row r="3089" spans="2:13" x14ac:dyDescent="0.25">
      <c r="B3089" s="6">
        <v>-122.35</v>
      </c>
      <c r="C3089" s="6">
        <v>42.75</v>
      </c>
      <c r="D3089" s="7">
        <v>0.117076</v>
      </c>
      <c r="E3089" s="7">
        <v>0.24999499999999999</v>
      </c>
      <c r="F3089" s="7">
        <v>9.8022300000000007E-2</v>
      </c>
      <c r="H3089" s="7">
        <v>0.17749000000000001</v>
      </c>
      <c r="I3089" s="7">
        <v>0.38411899999999999</v>
      </c>
      <c r="J3089" s="7">
        <v>0.155527</v>
      </c>
      <c r="L3089" s="7"/>
      <c r="M3089" s="7"/>
    </row>
    <row r="3090" spans="2:13" x14ac:dyDescent="0.25">
      <c r="B3090" s="6">
        <v>-122.4</v>
      </c>
      <c r="C3090" s="6">
        <v>42.75</v>
      </c>
      <c r="D3090" s="7">
        <v>0.115882</v>
      </c>
      <c r="E3090" s="7">
        <v>0.24671499999999999</v>
      </c>
      <c r="F3090" s="7">
        <v>9.7732100000000002E-2</v>
      </c>
      <c r="H3090" s="7">
        <v>0.17609900000000001</v>
      </c>
      <c r="I3090" s="7">
        <v>0.37965199999999999</v>
      </c>
      <c r="J3090" s="7">
        <v>0.155941</v>
      </c>
      <c r="L3090" s="7"/>
      <c r="M3090" s="7"/>
    </row>
    <row r="3091" spans="2:13" x14ac:dyDescent="0.25">
      <c r="B3091" s="6">
        <v>-122.45</v>
      </c>
      <c r="C3091" s="6">
        <v>42.75</v>
      </c>
      <c r="D3091" s="7">
        <v>0.114743</v>
      </c>
      <c r="E3091" s="7">
        <v>0.24354100000000001</v>
      </c>
      <c r="F3091" s="7">
        <v>9.7584299999999999E-2</v>
      </c>
      <c r="H3091" s="7">
        <v>0.17536199999999999</v>
      </c>
      <c r="I3091" s="7">
        <v>0.376583</v>
      </c>
      <c r="J3091" s="7">
        <v>0.15694</v>
      </c>
      <c r="L3091" s="7"/>
      <c r="M3091" s="7"/>
    </row>
    <row r="3092" spans="2:13" x14ac:dyDescent="0.25">
      <c r="B3092" s="6">
        <v>-122.5</v>
      </c>
      <c r="C3092" s="6">
        <v>42.75</v>
      </c>
      <c r="D3092" s="7">
        <v>0.113825</v>
      </c>
      <c r="E3092" s="7">
        <v>0.24086099999999999</v>
      </c>
      <c r="F3092" s="7">
        <v>9.76442E-2</v>
      </c>
      <c r="H3092" s="7">
        <v>0.175237</v>
      </c>
      <c r="I3092" s="7">
        <v>0.374888</v>
      </c>
      <c r="J3092" s="7">
        <v>0.15837499999999999</v>
      </c>
      <c r="L3092" s="7"/>
      <c r="M3092" s="7"/>
    </row>
    <row r="3093" spans="2:13" x14ac:dyDescent="0.25">
      <c r="B3093" s="6">
        <v>-122.55</v>
      </c>
      <c r="C3093" s="6">
        <v>42.75</v>
      </c>
      <c r="D3093" s="7">
        <v>0.112779</v>
      </c>
      <c r="E3093" s="7">
        <v>0.23791899999999999</v>
      </c>
      <c r="F3093" s="7">
        <v>9.7768999999999995E-2</v>
      </c>
      <c r="H3093" s="7">
        <v>0.17533199999999999</v>
      </c>
      <c r="I3093" s="7">
        <v>0.37365300000000001</v>
      </c>
      <c r="J3093" s="7">
        <v>0.16023599999999999</v>
      </c>
      <c r="L3093" s="7"/>
      <c r="M3093" s="7"/>
    </row>
    <row r="3094" spans="2:13" x14ac:dyDescent="0.25">
      <c r="B3094" s="6">
        <v>-122.6</v>
      </c>
      <c r="C3094" s="6">
        <v>42.75</v>
      </c>
      <c r="D3094" s="7">
        <v>0.112057</v>
      </c>
      <c r="E3094" s="7">
        <v>0.235737</v>
      </c>
      <c r="F3094" s="7">
        <v>9.8135E-2</v>
      </c>
      <c r="H3094" s="7">
        <v>0.17604500000000001</v>
      </c>
      <c r="I3094" s="7">
        <v>0.37389899999999998</v>
      </c>
      <c r="J3094" s="7">
        <v>0.16250000000000001</v>
      </c>
      <c r="L3094" s="7"/>
      <c r="M3094" s="7"/>
    </row>
    <row r="3095" spans="2:13" x14ac:dyDescent="0.25">
      <c r="B3095" s="6">
        <v>-122.65</v>
      </c>
      <c r="C3095" s="6">
        <v>42.75</v>
      </c>
      <c r="D3095" s="7">
        <v>0.111286</v>
      </c>
      <c r="E3095" s="7">
        <v>0.233546</v>
      </c>
      <c r="F3095" s="7">
        <v>9.85988E-2</v>
      </c>
      <c r="H3095" s="7">
        <v>0.17679900000000001</v>
      </c>
      <c r="I3095" s="7">
        <v>0.37440600000000002</v>
      </c>
      <c r="J3095" s="7">
        <v>0.16514300000000001</v>
      </c>
      <c r="L3095" s="7"/>
      <c r="M3095" s="7"/>
    </row>
    <row r="3096" spans="2:13" x14ac:dyDescent="0.25">
      <c r="B3096" s="6">
        <v>-122.7</v>
      </c>
      <c r="C3096" s="6">
        <v>42.75</v>
      </c>
      <c r="D3096" s="7">
        <v>0.110696</v>
      </c>
      <c r="E3096" s="7">
        <v>0.23177300000000001</v>
      </c>
      <c r="F3096" s="7">
        <v>9.9232600000000004E-2</v>
      </c>
      <c r="H3096" s="7">
        <v>0.177897</v>
      </c>
      <c r="I3096" s="7">
        <v>0.37572800000000001</v>
      </c>
      <c r="J3096" s="7">
        <v>0.16806399999999999</v>
      </c>
      <c r="L3096" s="7"/>
      <c r="M3096" s="7"/>
    </row>
    <row r="3097" spans="2:13" x14ac:dyDescent="0.25">
      <c r="B3097" s="6">
        <v>-122.75</v>
      </c>
      <c r="C3097" s="6">
        <v>42.75</v>
      </c>
      <c r="D3097" s="7">
        <v>0.110446</v>
      </c>
      <c r="E3097" s="7">
        <v>0.23080300000000001</v>
      </c>
      <c r="F3097" s="7">
        <v>0.10011399999999999</v>
      </c>
      <c r="H3097" s="7">
        <v>0.17988399999999999</v>
      </c>
      <c r="I3097" s="7">
        <v>0.37906000000000001</v>
      </c>
      <c r="J3097" s="7">
        <v>0.17163</v>
      </c>
      <c r="L3097" s="7"/>
      <c r="M3097" s="7"/>
    </row>
    <row r="3098" spans="2:13" x14ac:dyDescent="0.25">
      <c r="B3098" s="6">
        <v>-122.8</v>
      </c>
      <c r="C3098" s="6">
        <v>42.75</v>
      </c>
      <c r="D3098" s="7">
        <v>0.110365</v>
      </c>
      <c r="E3098" s="7">
        <v>0.230216</v>
      </c>
      <c r="F3098" s="7">
        <v>0.101163</v>
      </c>
      <c r="H3098" s="7">
        <v>0.18215600000000001</v>
      </c>
      <c r="I3098" s="7">
        <v>0.38306099999999998</v>
      </c>
      <c r="J3098" s="7">
        <v>0.17544899999999999</v>
      </c>
      <c r="L3098" s="7"/>
      <c r="M3098" s="7"/>
    </row>
    <row r="3099" spans="2:13" x14ac:dyDescent="0.25">
      <c r="B3099" s="6">
        <v>-122.85</v>
      </c>
      <c r="C3099" s="6">
        <v>42.75</v>
      </c>
      <c r="D3099" s="7">
        <v>0.111119</v>
      </c>
      <c r="E3099" s="7">
        <v>0.23144999999999999</v>
      </c>
      <c r="F3099" s="7">
        <v>0.102674</v>
      </c>
      <c r="H3099" s="7">
        <v>0.18643699999999999</v>
      </c>
      <c r="I3099" s="7">
        <v>0.39136500000000002</v>
      </c>
      <c r="J3099" s="7">
        <v>0.180281</v>
      </c>
      <c r="L3099" s="7"/>
      <c r="M3099" s="7"/>
    </row>
    <row r="3100" spans="2:13" x14ac:dyDescent="0.25">
      <c r="B3100" s="6">
        <v>-122.9</v>
      </c>
      <c r="C3100" s="6">
        <v>42.75</v>
      </c>
      <c r="D3100" s="7">
        <v>0.11207300000000001</v>
      </c>
      <c r="E3100" s="7">
        <v>0.233125</v>
      </c>
      <c r="F3100" s="7">
        <v>0.10435899999999999</v>
      </c>
      <c r="H3100" s="7">
        <v>0.191076</v>
      </c>
      <c r="I3100" s="7">
        <v>0.40045599999999998</v>
      </c>
      <c r="J3100" s="7">
        <v>0.18538499999999999</v>
      </c>
      <c r="L3100" s="7"/>
      <c r="M3100" s="7"/>
    </row>
    <row r="3101" spans="2:13" x14ac:dyDescent="0.25">
      <c r="B3101" s="6">
        <v>-122.95</v>
      </c>
      <c r="C3101" s="6">
        <v>42.75</v>
      </c>
      <c r="D3101" s="7">
        <v>0.11396199999999999</v>
      </c>
      <c r="E3101" s="7">
        <v>0.23685</v>
      </c>
      <c r="F3101" s="7">
        <v>0.10649400000000001</v>
      </c>
      <c r="H3101" s="7">
        <v>0.19773099999999999</v>
      </c>
      <c r="I3101" s="7">
        <v>0.413989</v>
      </c>
      <c r="J3101" s="7">
        <v>0.191529</v>
      </c>
      <c r="L3101" s="7"/>
      <c r="M3101" s="7"/>
    </row>
    <row r="3102" spans="2:13" x14ac:dyDescent="0.25">
      <c r="B3102" s="6">
        <v>-123</v>
      </c>
      <c r="C3102" s="6">
        <v>42.75</v>
      </c>
      <c r="D3102" s="7">
        <v>0.116117</v>
      </c>
      <c r="E3102" s="7">
        <v>0.24116299999999999</v>
      </c>
      <c r="F3102" s="7">
        <v>0.109363</v>
      </c>
      <c r="H3102" s="7">
        <v>0.20452999999999999</v>
      </c>
      <c r="I3102" s="7">
        <v>0.42854799999999998</v>
      </c>
      <c r="J3102" s="7">
        <v>0.19811799999999999</v>
      </c>
      <c r="L3102" s="7"/>
      <c r="M3102" s="7"/>
    </row>
    <row r="3103" spans="2:13" x14ac:dyDescent="0.25">
      <c r="B3103" s="6">
        <v>-123.05</v>
      </c>
      <c r="C3103" s="6">
        <v>42.75</v>
      </c>
      <c r="D3103" s="7">
        <v>0.11910900000000001</v>
      </c>
      <c r="E3103" s="7">
        <v>0.24738399999999999</v>
      </c>
      <c r="F3103" s="7">
        <v>0.11214200000000001</v>
      </c>
      <c r="H3103" s="7">
        <v>0.211808</v>
      </c>
      <c r="I3103" s="7">
        <v>0.44402200000000003</v>
      </c>
      <c r="J3103" s="7">
        <v>0.205624</v>
      </c>
      <c r="L3103" s="7"/>
      <c r="M3103" s="7"/>
    </row>
    <row r="3104" spans="2:13" x14ac:dyDescent="0.25">
      <c r="B3104" s="6">
        <v>-123.1</v>
      </c>
      <c r="C3104" s="6">
        <v>42.75</v>
      </c>
      <c r="D3104" s="7">
        <v>0.122431</v>
      </c>
      <c r="E3104" s="7">
        <v>0.25434099999999998</v>
      </c>
      <c r="F3104" s="7">
        <v>0.11514199999999999</v>
      </c>
      <c r="H3104" s="7">
        <v>0.219448</v>
      </c>
      <c r="I3104" s="7">
        <v>0.45951999999999998</v>
      </c>
      <c r="J3104" s="7">
        <v>0.21351800000000001</v>
      </c>
      <c r="L3104" s="7"/>
      <c r="M3104" s="7"/>
    </row>
    <row r="3105" spans="2:13" x14ac:dyDescent="0.25">
      <c r="B3105" s="6">
        <v>-123.15</v>
      </c>
      <c r="C3105" s="6">
        <v>42.75</v>
      </c>
      <c r="D3105" s="7">
        <v>0.126499</v>
      </c>
      <c r="E3105" s="7">
        <v>0.263044</v>
      </c>
      <c r="F3105" s="7">
        <v>0.118524</v>
      </c>
      <c r="H3105" s="7">
        <v>0.22841</v>
      </c>
      <c r="I3105" s="7">
        <v>0.47781699999999999</v>
      </c>
      <c r="J3105" s="7">
        <v>0.22101199999999999</v>
      </c>
      <c r="L3105" s="7"/>
      <c r="M3105" s="7"/>
    </row>
    <row r="3106" spans="2:13" x14ac:dyDescent="0.25">
      <c r="B3106" s="6">
        <v>-123.2</v>
      </c>
      <c r="C3106" s="6">
        <v>42.75</v>
      </c>
      <c r="D3106" s="7">
        <v>0.13096099999999999</v>
      </c>
      <c r="E3106" s="7">
        <v>0.27262999999999998</v>
      </c>
      <c r="F3106" s="7">
        <v>0.12217</v>
      </c>
      <c r="H3106" s="7">
        <v>0.23782800000000001</v>
      </c>
      <c r="I3106" s="7">
        <v>0.49696800000000002</v>
      </c>
      <c r="J3106" s="7">
        <v>0.22819700000000001</v>
      </c>
      <c r="L3106" s="7"/>
      <c r="M3106" s="7"/>
    </row>
    <row r="3107" spans="2:13" x14ac:dyDescent="0.25">
      <c r="B3107" s="6">
        <v>-123.25</v>
      </c>
      <c r="C3107" s="6">
        <v>42.75</v>
      </c>
      <c r="D3107" s="7">
        <v>0.136125</v>
      </c>
      <c r="E3107" s="7">
        <v>0.28384999999999999</v>
      </c>
      <c r="F3107" s="7">
        <v>0.12621399999999999</v>
      </c>
      <c r="H3107" s="7">
        <v>0.24863499999999999</v>
      </c>
      <c r="I3107" s="7">
        <v>0.51897599999999999</v>
      </c>
      <c r="J3107" s="7">
        <v>0.23621600000000001</v>
      </c>
      <c r="L3107" s="7"/>
      <c r="M3107" s="7"/>
    </row>
    <row r="3108" spans="2:13" x14ac:dyDescent="0.25">
      <c r="B3108" s="6">
        <v>-123.3</v>
      </c>
      <c r="C3108" s="6">
        <v>42.75</v>
      </c>
      <c r="D3108" s="7">
        <v>0.141737</v>
      </c>
      <c r="E3108" s="7">
        <v>0.29466399999999998</v>
      </c>
      <c r="F3108" s="7">
        <v>0.13056400000000001</v>
      </c>
      <c r="H3108" s="7">
        <v>0.260023</v>
      </c>
      <c r="I3108" s="7">
        <v>0.54203199999999996</v>
      </c>
      <c r="J3108" s="7">
        <v>0.24454500000000001</v>
      </c>
      <c r="L3108" s="7"/>
      <c r="M3108" s="7"/>
    </row>
    <row r="3109" spans="2:13" x14ac:dyDescent="0.25">
      <c r="B3109" s="6">
        <v>-123.35</v>
      </c>
      <c r="C3109" s="6">
        <v>42.75</v>
      </c>
      <c r="D3109" s="7">
        <v>0.14752499999999999</v>
      </c>
      <c r="E3109" s="7">
        <v>0.306035</v>
      </c>
      <c r="F3109" s="7">
        <v>0.13528699999999999</v>
      </c>
      <c r="H3109" s="7">
        <v>0.272866</v>
      </c>
      <c r="I3109" s="7">
        <v>0.56803499999999996</v>
      </c>
      <c r="J3109" s="7">
        <v>0.25375300000000001</v>
      </c>
      <c r="L3109" s="7"/>
      <c r="M3109" s="7"/>
    </row>
    <row r="3110" spans="2:13" x14ac:dyDescent="0.25">
      <c r="B3110" s="6">
        <v>-123.4</v>
      </c>
      <c r="C3110" s="6">
        <v>42.75</v>
      </c>
      <c r="D3110" s="7">
        <v>0.15318499999999999</v>
      </c>
      <c r="E3110" s="7">
        <v>0.31836199999999998</v>
      </c>
      <c r="F3110" s="7">
        <v>0.14036100000000001</v>
      </c>
      <c r="H3110" s="7">
        <v>0.28596700000000003</v>
      </c>
      <c r="I3110" s="7">
        <v>0.595302</v>
      </c>
      <c r="J3110" s="7">
        <v>0.26333899999999999</v>
      </c>
      <c r="L3110" s="7"/>
      <c r="M3110" s="7"/>
    </row>
    <row r="3111" spans="2:13" x14ac:dyDescent="0.25">
      <c r="B3111" s="6">
        <v>-123.45</v>
      </c>
      <c r="C3111" s="6">
        <v>42.75</v>
      </c>
      <c r="D3111" s="7">
        <v>0.15944700000000001</v>
      </c>
      <c r="E3111" s="7">
        <v>0.33201000000000003</v>
      </c>
      <c r="F3111" s="7">
        <v>0.145451</v>
      </c>
      <c r="H3111" s="7">
        <v>0.29811900000000002</v>
      </c>
      <c r="I3111" s="7">
        <v>0.625444</v>
      </c>
      <c r="J3111" s="7">
        <v>0.27379799999999999</v>
      </c>
      <c r="L3111" s="7"/>
      <c r="M3111" s="7"/>
    </row>
    <row r="3112" spans="2:13" x14ac:dyDescent="0.25">
      <c r="B3112" s="6">
        <v>-123.5</v>
      </c>
      <c r="C3112" s="6">
        <v>42.75</v>
      </c>
      <c r="D3112" s="7">
        <v>0.16619</v>
      </c>
      <c r="E3112" s="7">
        <v>0.34673999999999999</v>
      </c>
      <c r="F3112" s="7">
        <v>0.15016299999999999</v>
      </c>
      <c r="H3112" s="7">
        <v>0.31079499999999999</v>
      </c>
      <c r="I3112" s="7">
        <v>0.65527199999999997</v>
      </c>
      <c r="J3112" s="7">
        <v>0.28469699999999998</v>
      </c>
      <c r="L3112" s="7"/>
      <c r="M3112" s="7"/>
    </row>
    <row r="3113" spans="2:13" x14ac:dyDescent="0.25">
      <c r="B3113" s="6">
        <v>-123.55</v>
      </c>
      <c r="C3113" s="6">
        <v>42.75</v>
      </c>
      <c r="D3113" s="7">
        <v>0.173544</v>
      </c>
      <c r="E3113" s="7">
        <v>0.36272900000000002</v>
      </c>
      <c r="F3113" s="7">
        <v>0.15515000000000001</v>
      </c>
      <c r="H3113" s="7">
        <v>0.324347</v>
      </c>
      <c r="I3113" s="7">
        <v>0.68176700000000001</v>
      </c>
      <c r="J3113" s="7">
        <v>0.29631299999999999</v>
      </c>
      <c r="L3113" s="7"/>
      <c r="M3113" s="7"/>
    </row>
    <row r="3114" spans="2:13" x14ac:dyDescent="0.25">
      <c r="B3114" s="6">
        <v>-123.6</v>
      </c>
      <c r="C3114" s="6">
        <v>42.75</v>
      </c>
      <c r="D3114" s="7">
        <v>0.18143000000000001</v>
      </c>
      <c r="E3114" s="7">
        <v>0.37988899999999998</v>
      </c>
      <c r="F3114" s="7">
        <v>0.16051199999999999</v>
      </c>
      <c r="H3114" s="7">
        <v>0.33837499999999998</v>
      </c>
      <c r="I3114" s="7">
        <v>0.709032</v>
      </c>
      <c r="J3114" s="7">
        <v>0.30840899999999999</v>
      </c>
      <c r="L3114" s="7"/>
      <c r="M3114" s="7"/>
    </row>
    <row r="3115" spans="2:13" x14ac:dyDescent="0.25">
      <c r="B3115" s="6">
        <v>-123.65</v>
      </c>
      <c r="C3115" s="6">
        <v>42.75</v>
      </c>
      <c r="D3115" s="7">
        <v>0.18998300000000001</v>
      </c>
      <c r="E3115" s="7">
        <v>0.398281</v>
      </c>
      <c r="F3115" s="7">
        <v>0.166104</v>
      </c>
      <c r="H3115" s="7">
        <v>0.35285499999999997</v>
      </c>
      <c r="I3115" s="7">
        <v>0.73703700000000005</v>
      </c>
      <c r="J3115" s="7">
        <v>0.320853</v>
      </c>
      <c r="L3115" s="7"/>
      <c r="M3115" s="7"/>
    </row>
    <row r="3116" spans="2:13" x14ac:dyDescent="0.25">
      <c r="B3116" s="6">
        <v>-123.7</v>
      </c>
      <c r="C3116" s="6">
        <v>42.75</v>
      </c>
      <c r="D3116" s="7">
        <v>0.199157</v>
      </c>
      <c r="E3116" s="7">
        <v>0.41797000000000001</v>
      </c>
      <c r="F3116" s="7">
        <v>0.17211099999999999</v>
      </c>
      <c r="H3116" s="7">
        <v>0.36765999999999999</v>
      </c>
      <c r="I3116" s="7">
        <v>0.765625</v>
      </c>
      <c r="J3116" s="7">
        <v>0.33129399999999998</v>
      </c>
      <c r="L3116" s="7"/>
      <c r="M3116" s="7"/>
    </row>
    <row r="3117" spans="2:13" x14ac:dyDescent="0.25">
      <c r="B3117" s="6">
        <v>-123.75</v>
      </c>
      <c r="C3117" s="6">
        <v>42.75</v>
      </c>
      <c r="D3117" s="7">
        <v>0.20816100000000001</v>
      </c>
      <c r="E3117" s="7">
        <v>0.43790499999999999</v>
      </c>
      <c r="F3117" s="7">
        <v>0.17848700000000001</v>
      </c>
      <c r="H3117" s="7">
        <v>0.38386399999999998</v>
      </c>
      <c r="I3117" s="7">
        <v>0.79646399999999995</v>
      </c>
      <c r="J3117" s="7">
        <v>0.34145399999999998</v>
      </c>
      <c r="L3117" s="7"/>
      <c r="M3117" s="7"/>
    </row>
    <row r="3118" spans="2:13" x14ac:dyDescent="0.25">
      <c r="B3118" s="6">
        <v>-123.8</v>
      </c>
      <c r="C3118" s="6">
        <v>42.75</v>
      </c>
      <c r="D3118" s="7">
        <v>0.217139</v>
      </c>
      <c r="E3118" s="7">
        <v>0.45650099999999999</v>
      </c>
      <c r="F3118" s="7">
        <v>0.18537999999999999</v>
      </c>
      <c r="H3118" s="7">
        <v>0.39970299999999997</v>
      </c>
      <c r="I3118" s="7">
        <v>0.82794000000000001</v>
      </c>
      <c r="J3118" s="7">
        <v>0.35178500000000001</v>
      </c>
      <c r="L3118" s="7"/>
      <c r="M3118" s="7"/>
    </row>
    <row r="3119" spans="2:13" x14ac:dyDescent="0.25">
      <c r="B3119" s="6">
        <v>-123.85</v>
      </c>
      <c r="C3119" s="6">
        <v>42.75</v>
      </c>
      <c r="D3119" s="7">
        <v>0.227355</v>
      </c>
      <c r="E3119" s="7">
        <v>0.477545</v>
      </c>
      <c r="F3119" s="7">
        <v>0.19303000000000001</v>
      </c>
      <c r="H3119" s="7">
        <v>0.415744</v>
      </c>
      <c r="I3119" s="7">
        <v>0.86555099999999996</v>
      </c>
      <c r="J3119" s="7">
        <v>0.363705</v>
      </c>
      <c r="L3119" s="7"/>
      <c r="M3119" s="7"/>
    </row>
    <row r="3120" spans="2:13" x14ac:dyDescent="0.25">
      <c r="B3120" s="6">
        <v>-123.9</v>
      </c>
      <c r="C3120" s="6">
        <v>42.75</v>
      </c>
      <c r="D3120" s="7">
        <v>0.23861299999999999</v>
      </c>
      <c r="E3120" s="7">
        <v>0.50075000000000003</v>
      </c>
      <c r="F3120" s="7">
        <v>0.201409</v>
      </c>
      <c r="H3120" s="7">
        <v>0.432004</v>
      </c>
      <c r="I3120" s="7">
        <v>0.90449400000000002</v>
      </c>
      <c r="J3120" s="7">
        <v>0.37596299999999999</v>
      </c>
      <c r="L3120" s="7"/>
      <c r="M3120" s="7"/>
    </row>
    <row r="3121" spans="2:13" x14ac:dyDescent="0.25">
      <c r="B3121" s="6">
        <v>-123.95</v>
      </c>
      <c r="C3121" s="6">
        <v>42.75</v>
      </c>
      <c r="D3121" s="7">
        <v>0.25153900000000001</v>
      </c>
      <c r="E3121" s="7">
        <v>0.52727999999999997</v>
      </c>
      <c r="F3121" s="7">
        <v>0.21074599999999999</v>
      </c>
      <c r="H3121" s="7">
        <v>0.45189600000000002</v>
      </c>
      <c r="I3121" s="7">
        <v>0.95170600000000005</v>
      </c>
      <c r="J3121" s="7">
        <v>0.39027600000000001</v>
      </c>
      <c r="L3121" s="7"/>
      <c r="M3121" s="7"/>
    </row>
    <row r="3122" spans="2:13" x14ac:dyDescent="0.25">
      <c r="B3122" s="6">
        <v>-124</v>
      </c>
      <c r="C3122" s="6">
        <v>42.75</v>
      </c>
      <c r="D3122" s="7">
        <v>0.266154</v>
      </c>
      <c r="E3122" s="7">
        <v>0.55716500000000002</v>
      </c>
      <c r="F3122" s="7">
        <v>0.21995700000000001</v>
      </c>
      <c r="H3122" s="7">
        <v>0.47248099999999998</v>
      </c>
      <c r="I3122" s="7">
        <v>0.99532799999999999</v>
      </c>
      <c r="J3122" s="7">
        <v>0.40523199999999998</v>
      </c>
      <c r="L3122" s="7"/>
      <c r="M3122" s="7"/>
    </row>
    <row r="3123" spans="2:13" x14ac:dyDescent="0.25">
      <c r="B3123" s="6">
        <v>-124.05</v>
      </c>
      <c r="C3123" s="6">
        <v>42.75</v>
      </c>
      <c r="D3123" s="7">
        <v>0.28315499999999999</v>
      </c>
      <c r="E3123" s="7">
        <v>0.59203300000000003</v>
      </c>
      <c r="F3123" s="7">
        <v>0.22912299999999999</v>
      </c>
      <c r="H3123" s="7">
        <v>0.49805100000000002</v>
      </c>
      <c r="I3123" s="7">
        <v>1.0427599999999999</v>
      </c>
      <c r="J3123" s="7">
        <v>0.42294599999999999</v>
      </c>
      <c r="L3123" s="7"/>
      <c r="M3123" s="7"/>
    </row>
    <row r="3124" spans="2:13" x14ac:dyDescent="0.25">
      <c r="B3124" s="6">
        <v>-124.1</v>
      </c>
      <c r="C3124" s="6">
        <v>42.75</v>
      </c>
      <c r="D3124" s="7">
        <v>0.29982300000000001</v>
      </c>
      <c r="E3124" s="7">
        <v>0.63332599999999994</v>
      </c>
      <c r="F3124" s="7">
        <v>0.23993100000000001</v>
      </c>
      <c r="H3124" s="7">
        <v>0.52574699999999996</v>
      </c>
      <c r="I3124" s="7">
        <v>1.095</v>
      </c>
      <c r="J3124" s="7">
        <v>0.44211800000000001</v>
      </c>
      <c r="L3124" s="7"/>
      <c r="M3124" s="7"/>
    </row>
    <row r="3125" spans="2:13" x14ac:dyDescent="0.25">
      <c r="B3125" s="6">
        <v>-124.15</v>
      </c>
      <c r="C3125" s="6">
        <v>42.75</v>
      </c>
      <c r="D3125" s="7">
        <v>0.31997300000000001</v>
      </c>
      <c r="E3125" s="7">
        <v>0.67669100000000004</v>
      </c>
      <c r="F3125" s="7">
        <v>0.25298599999999999</v>
      </c>
      <c r="H3125" s="7">
        <v>0.56019699999999994</v>
      </c>
      <c r="I3125" s="7">
        <v>1.16153</v>
      </c>
      <c r="J3125" s="7">
        <v>0.46557999999999999</v>
      </c>
      <c r="L3125" s="7"/>
      <c r="M3125" s="7"/>
    </row>
    <row r="3126" spans="2:13" x14ac:dyDescent="0.25">
      <c r="B3126" s="6">
        <v>-124.2</v>
      </c>
      <c r="C3126" s="6">
        <v>42.75</v>
      </c>
      <c r="D3126" s="7">
        <v>0.344752</v>
      </c>
      <c r="E3126" s="7">
        <v>0.72461600000000004</v>
      </c>
      <c r="F3126" s="7">
        <v>0.268596</v>
      </c>
      <c r="H3126" s="7">
        <v>0.59255100000000005</v>
      </c>
      <c r="I3126" s="7">
        <v>1.2405200000000001</v>
      </c>
      <c r="J3126" s="7">
        <v>0.49105300000000002</v>
      </c>
      <c r="L3126" s="7"/>
      <c r="M3126" s="7"/>
    </row>
    <row r="3127" spans="2:13" x14ac:dyDescent="0.25">
      <c r="B3127" s="6">
        <v>-124.25</v>
      </c>
      <c r="C3127" s="6">
        <v>42.75</v>
      </c>
      <c r="D3127" s="7">
        <v>0.37243599999999999</v>
      </c>
      <c r="E3127" s="7">
        <v>0.77725699999999998</v>
      </c>
      <c r="F3127" s="7">
        <v>0.28569</v>
      </c>
      <c r="H3127" s="7">
        <v>0.63049299999999997</v>
      </c>
      <c r="I3127" s="7">
        <v>1.3329200000000001</v>
      </c>
      <c r="J3127" s="7">
        <v>0.51349699999999998</v>
      </c>
      <c r="L3127" s="7"/>
      <c r="M3127" s="7"/>
    </row>
    <row r="3128" spans="2:13" x14ac:dyDescent="0.25">
      <c r="B3128" s="6">
        <v>-124.3</v>
      </c>
      <c r="C3128" s="6">
        <v>42.75</v>
      </c>
      <c r="D3128" s="7">
        <v>0.40220499999999998</v>
      </c>
      <c r="E3128" s="7">
        <v>0.83608000000000005</v>
      </c>
      <c r="F3128" s="7">
        <v>0.304647</v>
      </c>
      <c r="H3128" s="7">
        <v>0.66955799999999999</v>
      </c>
      <c r="I3128" s="7">
        <v>1.4293899999999999</v>
      </c>
      <c r="J3128" s="7">
        <v>0.53686999999999996</v>
      </c>
      <c r="L3128" s="7"/>
      <c r="M3128" s="7"/>
    </row>
    <row r="3129" spans="2:13" x14ac:dyDescent="0.25">
      <c r="B3129" s="6">
        <v>-124.35</v>
      </c>
      <c r="C3129" s="6">
        <v>42.75</v>
      </c>
      <c r="D3129" s="7">
        <v>0.42618400000000001</v>
      </c>
      <c r="E3129" s="7">
        <v>0.894536</v>
      </c>
      <c r="F3129" s="7">
        <v>0.32397999999999999</v>
      </c>
      <c r="H3129" s="7">
        <v>0.70943699999999998</v>
      </c>
      <c r="I3129" s="7">
        <v>1.51284</v>
      </c>
      <c r="J3129" s="7">
        <v>0.56086000000000003</v>
      </c>
      <c r="L3129" s="7"/>
      <c r="M3129" s="7"/>
    </row>
    <row r="3130" spans="2:13" x14ac:dyDescent="0.25">
      <c r="B3130" s="6">
        <v>-124.4</v>
      </c>
      <c r="C3130" s="6">
        <v>42.75</v>
      </c>
      <c r="D3130" s="7">
        <v>0.45560899999999999</v>
      </c>
      <c r="E3130" s="7">
        <v>0.96549200000000002</v>
      </c>
      <c r="F3130" s="7">
        <v>0.341777</v>
      </c>
      <c r="H3130" s="7">
        <v>0.75640300000000005</v>
      </c>
      <c r="I3130" s="7">
        <v>1.60134</v>
      </c>
      <c r="J3130" s="7">
        <v>0.58914800000000001</v>
      </c>
      <c r="L3130" s="7"/>
      <c r="M3130" s="7"/>
    </row>
    <row r="3131" spans="2:13" x14ac:dyDescent="0.25">
      <c r="B3131" s="6">
        <v>-124.45</v>
      </c>
      <c r="C3131" s="6">
        <v>42.75</v>
      </c>
      <c r="D3131" s="7">
        <v>0.48296499999999998</v>
      </c>
      <c r="E3131" s="7">
        <v>1.01728</v>
      </c>
      <c r="F3131" s="7">
        <v>0.35861100000000001</v>
      </c>
      <c r="H3131" s="7">
        <v>0.79355399999999998</v>
      </c>
      <c r="I3131" s="7">
        <v>1.67991</v>
      </c>
      <c r="J3131" s="7">
        <v>0.61465999999999998</v>
      </c>
      <c r="L3131" s="7"/>
      <c r="M3131" s="7"/>
    </row>
    <row r="3132" spans="2:13" x14ac:dyDescent="0.25">
      <c r="B3132" s="6">
        <v>-124.5</v>
      </c>
      <c r="C3132" s="6">
        <v>42.75</v>
      </c>
      <c r="D3132" s="7">
        <v>0.50122900000000004</v>
      </c>
      <c r="E3132" s="7">
        <v>1.05036</v>
      </c>
      <c r="F3132" s="7">
        <v>0.37039299999999997</v>
      </c>
      <c r="H3132" s="7">
        <v>0.81730499999999995</v>
      </c>
      <c r="I3132" s="7">
        <v>1.73715</v>
      </c>
      <c r="J3132" s="7">
        <v>0.63487499999999997</v>
      </c>
      <c r="L3132" s="7"/>
      <c r="M3132" s="7"/>
    </row>
    <row r="3133" spans="2:13" x14ac:dyDescent="0.25">
      <c r="B3133" s="6">
        <v>-124.55</v>
      </c>
      <c r="C3133" s="6">
        <v>42.75</v>
      </c>
      <c r="D3133" s="7">
        <v>0.50764799999999999</v>
      </c>
      <c r="E3133" s="7">
        <v>1.0619499999999999</v>
      </c>
      <c r="F3133" s="7">
        <v>0.37231900000000001</v>
      </c>
      <c r="H3133" s="7">
        <v>0.83165900000000004</v>
      </c>
      <c r="I3133" s="7">
        <v>1.77241</v>
      </c>
      <c r="J3133" s="7">
        <v>0.64235900000000001</v>
      </c>
      <c r="L3133" s="7"/>
      <c r="M3133" s="7"/>
    </row>
    <row r="3134" spans="2:13" x14ac:dyDescent="0.25">
      <c r="B3134" s="6">
        <v>-124.6</v>
      </c>
      <c r="C3134" s="6">
        <v>42.75</v>
      </c>
      <c r="D3134" s="7">
        <v>0.51008699999999996</v>
      </c>
      <c r="E3134" s="7">
        <v>1.0639000000000001</v>
      </c>
      <c r="F3134" s="7">
        <v>0.37226599999999999</v>
      </c>
      <c r="H3134" s="7">
        <v>0.84140199999999998</v>
      </c>
      <c r="I3134" s="7">
        <v>1.79392</v>
      </c>
      <c r="J3134" s="7">
        <v>0.64831700000000003</v>
      </c>
      <c r="L3134" s="7"/>
      <c r="M3134" s="7"/>
    </row>
    <row r="3135" spans="2:13" x14ac:dyDescent="0.25">
      <c r="B3135" s="6">
        <v>-124.65</v>
      </c>
      <c r="C3135" s="6">
        <v>42.75</v>
      </c>
      <c r="D3135" s="7">
        <v>0.51503600000000005</v>
      </c>
      <c r="E3135" s="7">
        <v>1.07029</v>
      </c>
      <c r="F3135" s="7">
        <v>0.37365100000000001</v>
      </c>
      <c r="H3135" s="7">
        <v>0.85092199999999996</v>
      </c>
      <c r="I3135" s="7">
        <v>1.8172900000000001</v>
      </c>
      <c r="J3135" s="7">
        <v>0.654609</v>
      </c>
      <c r="L3135" s="7"/>
      <c r="M3135" s="7"/>
    </row>
    <row r="3136" spans="2:13" x14ac:dyDescent="0.25">
      <c r="B3136" s="6">
        <v>-124.7</v>
      </c>
      <c r="C3136" s="6">
        <v>42.75</v>
      </c>
      <c r="D3136" s="7">
        <v>0.51936599999999999</v>
      </c>
      <c r="E3136" s="7">
        <v>1.0769599999999999</v>
      </c>
      <c r="F3136" s="7">
        <v>0.374921</v>
      </c>
      <c r="H3136" s="7">
        <v>0.85753800000000002</v>
      </c>
      <c r="I3136" s="7">
        <v>1.83466</v>
      </c>
      <c r="J3136" s="7">
        <v>0.65971500000000005</v>
      </c>
      <c r="L3136" s="7"/>
      <c r="M3136" s="7"/>
    </row>
    <row r="3137" spans="2:13" x14ac:dyDescent="0.25">
      <c r="B3137" s="6">
        <v>-124.75</v>
      </c>
      <c r="C3137" s="6">
        <v>42.75</v>
      </c>
      <c r="D3137" s="7">
        <v>0.50486699999999995</v>
      </c>
      <c r="E3137" s="7">
        <v>1.04922</v>
      </c>
      <c r="F3137" s="7">
        <v>0.368203</v>
      </c>
      <c r="H3137" s="7">
        <v>0.84605600000000003</v>
      </c>
      <c r="I3137" s="7">
        <v>1.7990200000000001</v>
      </c>
      <c r="J3137" s="7">
        <v>0.65573400000000004</v>
      </c>
      <c r="L3137" s="7"/>
      <c r="M3137" s="7"/>
    </row>
    <row r="3138" spans="2:13" x14ac:dyDescent="0.25">
      <c r="B3138" s="6">
        <v>-124.8</v>
      </c>
      <c r="C3138" s="6">
        <v>42.75</v>
      </c>
      <c r="D3138" s="7">
        <v>0.48643199999999998</v>
      </c>
      <c r="E3138" s="7">
        <v>1.0145900000000001</v>
      </c>
      <c r="F3138" s="7">
        <v>0.35916300000000001</v>
      </c>
      <c r="H3138" s="7">
        <v>0.83135499999999996</v>
      </c>
      <c r="I3138" s="7">
        <v>1.7526999999999999</v>
      </c>
      <c r="J3138" s="7">
        <v>0.64857399999999998</v>
      </c>
      <c r="L3138" s="7"/>
      <c r="M3138" s="7"/>
    </row>
    <row r="3139" spans="2:13" x14ac:dyDescent="0.25">
      <c r="B3139" s="6">
        <v>-124.85</v>
      </c>
      <c r="C3139" s="6">
        <v>42.75</v>
      </c>
      <c r="D3139" s="7">
        <v>0.46884799999999999</v>
      </c>
      <c r="E3139" s="7">
        <v>0.97841599999999995</v>
      </c>
      <c r="F3139" s="7">
        <v>0.34990900000000003</v>
      </c>
      <c r="H3139" s="7">
        <v>0.82302799999999998</v>
      </c>
      <c r="I3139" s="7">
        <v>1.7182299999999999</v>
      </c>
      <c r="J3139" s="7">
        <v>0.64383599999999996</v>
      </c>
      <c r="L3139" s="7"/>
      <c r="M3139" s="7"/>
    </row>
    <row r="3140" spans="2:13" x14ac:dyDescent="0.25">
      <c r="B3140" s="6">
        <v>-124.9</v>
      </c>
      <c r="C3140" s="6">
        <v>42.75</v>
      </c>
      <c r="D3140" s="7">
        <v>0.45685900000000002</v>
      </c>
      <c r="E3140" s="7">
        <v>0.94491499999999995</v>
      </c>
      <c r="F3140" s="7">
        <v>0.34324700000000002</v>
      </c>
      <c r="H3140" s="7">
        <v>0.82260500000000003</v>
      </c>
      <c r="I3140" s="7">
        <v>1.7045300000000001</v>
      </c>
      <c r="J3140" s="7">
        <v>0.64385700000000001</v>
      </c>
      <c r="L3140" s="7"/>
      <c r="M3140" s="7"/>
    </row>
    <row r="3141" spans="2:13" x14ac:dyDescent="0.25">
      <c r="B3141" s="6">
        <v>-124.95</v>
      </c>
      <c r="C3141" s="6">
        <v>42.75</v>
      </c>
      <c r="D3141" s="7">
        <v>0.45105400000000001</v>
      </c>
      <c r="E3141" s="7">
        <v>0.92561599999999999</v>
      </c>
      <c r="F3141" s="7">
        <v>0.33998600000000001</v>
      </c>
      <c r="H3141" s="7">
        <v>0.82757000000000003</v>
      </c>
      <c r="I3141" s="7">
        <v>1.7077599999999999</v>
      </c>
      <c r="J3141" s="7">
        <v>0.64791799999999999</v>
      </c>
      <c r="L3141" s="7"/>
      <c r="M3141" s="7"/>
    </row>
    <row r="3142" spans="2:13" x14ac:dyDescent="0.25">
      <c r="B3142" s="6">
        <v>-125</v>
      </c>
      <c r="C3142" s="6">
        <v>42.75</v>
      </c>
      <c r="D3142" s="7">
        <v>0.45191399999999998</v>
      </c>
      <c r="E3142" s="7">
        <v>0.92414099999999999</v>
      </c>
      <c r="F3142" s="7">
        <v>0.34053600000000001</v>
      </c>
      <c r="H3142" s="7">
        <v>0.83572999999999997</v>
      </c>
      <c r="I3142" s="7">
        <v>1.7234</v>
      </c>
      <c r="J3142" s="7">
        <v>0.654698</v>
      </c>
      <c r="L3142" s="7"/>
      <c r="M3142" s="7"/>
    </row>
    <row r="3143" spans="2:13" x14ac:dyDescent="0.25">
      <c r="B3143" s="6">
        <v>-116.35</v>
      </c>
      <c r="C3143" s="6">
        <v>42.8</v>
      </c>
      <c r="D3143" s="7">
        <v>4.2812299999999998E-2</v>
      </c>
      <c r="E3143" s="7">
        <v>9.2734200000000003E-2</v>
      </c>
      <c r="F3143" s="7">
        <v>3.4216799999999999E-2</v>
      </c>
      <c r="H3143" s="7">
        <v>6.7461999999999994E-2</v>
      </c>
      <c r="I3143" s="7">
        <v>0.148504</v>
      </c>
      <c r="J3143" s="7">
        <v>4.9186199999999999E-2</v>
      </c>
      <c r="L3143" s="7"/>
      <c r="M3143" s="7"/>
    </row>
    <row r="3144" spans="2:13" x14ac:dyDescent="0.25">
      <c r="B3144" s="6">
        <v>-116.4</v>
      </c>
      <c r="C3144" s="6">
        <v>42.8</v>
      </c>
      <c r="D3144" s="7">
        <v>4.2862400000000002E-2</v>
      </c>
      <c r="E3144" s="7">
        <v>9.2804399999999995E-2</v>
      </c>
      <c r="F3144" s="7">
        <v>3.4256200000000001E-2</v>
      </c>
      <c r="H3144" s="7">
        <v>6.7529900000000004E-2</v>
      </c>
      <c r="I3144" s="7">
        <v>0.14860999999999999</v>
      </c>
      <c r="J3144" s="7">
        <v>4.9264200000000001E-2</v>
      </c>
      <c r="L3144" s="7"/>
      <c r="M3144" s="7"/>
    </row>
    <row r="3145" spans="2:13" x14ac:dyDescent="0.25">
      <c r="B3145" s="6">
        <v>-116.45</v>
      </c>
      <c r="C3145" s="6">
        <v>42.8</v>
      </c>
      <c r="D3145" s="7">
        <v>4.2935099999999997E-2</v>
      </c>
      <c r="E3145" s="7">
        <v>9.2925199999999999E-2</v>
      </c>
      <c r="F3145" s="7">
        <v>3.4302300000000001E-2</v>
      </c>
      <c r="H3145" s="7">
        <v>6.7626000000000006E-2</v>
      </c>
      <c r="I3145" s="7">
        <v>0.14877699999999999</v>
      </c>
      <c r="J3145" s="7">
        <v>4.9359199999999999E-2</v>
      </c>
      <c r="L3145" s="7"/>
      <c r="M3145" s="7"/>
    </row>
    <row r="3146" spans="2:13" x14ac:dyDescent="0.25">
      <c r="B3146" s="6">
        <v>-116.5</v>
      </c>
      <c r="C3146" s="6">
        <v>42.8</v>
      </c>
      <c r="D3146" s="7">
        <v>4.3020299999999997E-2</v>
      </c>
      <c r="E3146" s="7">
        <v>9.3074100000000007E-2</v>
      </c>
      <c r="F3146" s="7">
        <v>3.4355900000000002E-2</v>
      </c>
      <c r="H3146" s="7">
        <v>6.7740599999999998E-2</v>
      </c>
      <c r="I3146" s="7">
        <v>0.14898400000000001</v>
      </c>
      <c r="J3146" s="7">
        <v>4.9465599999999998E-2</v>
      </c>
      <c r="L3146" s="7"/>
      <c r="M3146" s="7"/>
    </row>
    <row r="3147" spans="2:13" x14ac:dyDescent="0.25">
      <c r="B3147" s="6">
        <v>-116.55</v>
      </c>
      <c r="C3147" s="6">
        <v>42.8</v>
      </c>
      <c r="D3147" s="7">
        <v>4.31321E-2</v>
      </c>
      <c r="E3147" s="7">
        <v>9.3282199999999996E-2</v>
      </c>
      <c r="F3147" s="7">
        <v>3.4421800000000002E-2</v>
      </c>
      <c r="H3147" s="7">
        <v>6.7889900000000003E-2</v>
      </c>
      <c r="I3147" s="7">
        <v>0.14926700000000001</v>
      </c>
      <c r="J3147" s="7">
        <v>4.9594100000000002E-2</v>
      </c>
      <c r="L3147" s="7"/>
      <c r="M3147" s="7"/>
    </row>
    <row r="3148" spans="2:13" x14ac:dyDescent="0.25">
      <c r="B3148" s="6">
        <v>-116.6</v>
      </c>
      <c r="C3148" s="6">
        <v>42.8</v>
      </c>
      <c r="D3148" s="7">
        <v>4.3258499999999998E-2</v>
      </c>
      <c r="E3148" s="7">
        <v>9.3522999999999995E-2</v>
      </c>
      <c r="F3148" s="7">
        <v>3.4498899999999999E-2</v>
      </c>
      <c r="H3148" s="7">
        <v>6.8062600000000001E-2</v>
      </c>
      <c r="I3148" s="7">
        <v>0.14960000000000001</v>
      </c>
      <c r="J3148" s="7">
        <v>4.9738499999999998E-2</v>
      </c>
      <c r="L3148" s="7"/>
      <c r="M3148" s="7"/>
    </row>
    <row r="3149" spans="2:13" x14ac:dyDescent="0.25">
      <c r="B3149" s="6">
        <v>-116.65</v>
      </c>
      <c r="C3149" s="6">
        <v>42.8</v>
      </c>
      <c r="D3149" s="7">
        <v>4.3413500000000001E-2</v>
      </c>
      <c r="E3149" s="7">
        <v>9.3827800000000003E-2</v>
      </c>
      <c r="F3149" s="7">
        <v>3.4591200000000003E-2</v>
      </c>
      <c r="H3149" s="7">
        <v>6.8275299999999997E-2</v>
      </c>
      <c r="I3149" s="7">
        <v>0.15001999999999999</v>
      </c>
      <c r="J3149" s="7">
        <v>4.9908000000000001E-2</v>
      </c>
      <c r="L3149" s="7"/>
      <c r="M3149" s="7"/>
    </row>
    <row r="3150" spans="2:13" x14ac:dyDescent="0.25">
      <c r="B3150" s="6">
        <v>-116.7</v>
      </c>
      <c r="C3150" s="6">
        <v>42.8</v>
      </c>
      <c r="D3150" s="7">
        <v>4.3585499999999999E-2</v>
      </c>
      <c r="E3150" s="7">
        <v>9.4169900000000001E-2</v>
      </c>
      <c r="F3150" s="7">
        <v>3.47009E-2</v>
      </c>
      <c r="H3150" s="7">
        <v>6.8517400000000006E-2</v>
      </c>
      <c r="I3150" s="7">
        <v>0.150503</v>
      </c>
      <c r="J3150" s="7">
        <v>5.0099299999999999E-2</v>
      </c>
      <c r="L3150" s="7"/>
      <c r="M3150" s="7"/>
    </row>
    <row r="3151" spans="2:13" x14ac:dyDescent="0.25">
      <c r="B3151" s="6">
        <v>-116.75</v>
      </c>
      <c r="C3151" s="6">
        <v>42.8</v>
      </c>
      <c r="D3151" s="7">
        <v>4.37892E-2</v>
      </c>
      <c r="E3151" s="7">
        <v>9.45825E-2</v>
      </c>
      <c r="F3151" s="7">
        <v>3.48194E-2</v>
      </c>
      <c r="H3151" s="7">
        <v>6.8806400000000004E-2</v>
      </c>
      <c r="I3151" s="7">
        <v>0.151087</v>
      </c>
      <c r="J3151" s="7">
        <v>5.03141E-2</v>
      </c>
      <c r="L3151" s="7"/>
      <c r="M3151" s="7"/>
    </row>
    <row r="3152" spans="2:13" x14ac:dyDescent="0.25">
      <c r="B3152" s="6">
        <v>-116.8</v>
      </c>
      <c r="C3152" s="6">
        <v>42.8</v>
      </c>
      <c r="D3152" s="7">
        <v>4.40119E-2</v>
      </c>
      <c r="E3152" s="7">
        <v>9.5037399999999994E-2</v>
      </c>
      <c r="F3152" s="7">
        <v>3.4950700000000001E-2</v>
      </c>
      <c r="H3152" s="7">
        <v>6.9131100000000001E-2</v>
      </c>
      <c r="I3152" s="7">
        <v>0.151749</v>
      </c>
      <c r="J3152" s="7">
        <v>5.0548599999999999E-2</v>
      </c>
      <c r="L3152" s="7"/>
      <c r="M3152" s="7"/>
    </row>
    <row r="3153" spans="2:13" x14ac:dyDescent="0.25">
      <c r="B3153" s="6">
        <v>-116.85</v>
      </c>
      <c r="C3153" s="6">
        <v>42.8</v>
      </c>
      <c r="D3153" s="7">
        <v>4.4267599999999997E-2</v>
      </c>
      <c r="E3153" s="7">
        <v>9.5566399999999996E-2</v>
      </c>
      <c r="F3153" s="7">
        <v>3.5090700000000002E-2</v>
      </c>
      <c r="H3153" s="7">
        <v>6.9508799999999996E-2</v>
      </c>
      <c r="I3153" s="7">
        <v>0.15252499999999999</v>
      </c>
      <c r="J3153" s="7">
        <v>5.0808699999999998E-2</v>
      </c>
      <c r="L3153" s="7"/>
      <c r="M3153" s="7"/>
    </row>
    <row r="3154" spans="2:13" x14ac:dyDescent="0.25">
      <c r="B3154" s="6">
        <v>-116.9</v>
      </c>
      <c r="C3154" s="6">
        <v>42.8</v>
      </c>
      <c r="D3154" s="7">
        <v>4.4543899999999997E-2</v>
      </c>
      <c r="E3154" s="7">
        <v>9.6141799999999999E-2</v>
      </c>
      <c r="F3154" s="7">
        <v>3.5243200000000002E-2</v>
      </c>
      <c r="H3154" s="7">
        <v>6.9928699999999996E-2</v>
      </c>
      <c r="I3154" s="7">
        <v>0.153394</v>
      </c>
      <c r="J3154" s="7">
        <v>5.1090799999999999E-2</v>
      </c>
      <c r="L3154" s="7"/>
      <c r="M3154" s="7"/>
    </row>
    <row r="3155" spans="2:13" x14ac:dyDescent="0.25">
      <c r="B3155" s="6">
        <v>-116.95</v>
      </c>
      <c r="C3155" s="6">
        <v>42.8</v>
      </c>
      <c r="D3155" s="7">
        <v>4.4854999999999999E-2</v>
      </c>
      <c r="E3155" s="7">
        <v>9.6795500000000007E-2</v>
      </c>
      <c r="F3155" s="7">
        <v>3.5438600000000001E-2</v>
      </c>
      <c r="H3155" s="7">
        <v>7.0407499999999998E-2</v>
      </c>
      <c r="I3155" s="7">
        <v>0.154392</v>
      </c>
      <c r="J3155" s="7">
        <v>5.1422700000000002E-2</v>
      </c>
      <c r="L3155" s="7"/>
      <c r="M3155" s="7"/>
    </row>
    <row r="3156" spans="2:13" x14ac:dyDescent="0.25">
      <c r="B3156" s="6">
        <v>-117</v>
      </c>
      <c r="C3156" s="6">
        <v>42.8</v>
      </c>
      <c r="D3156" s="7">
        <v>4.5187900000000003E-2</v>
      </c>
      <c r="E3156" s="7">
        <v>9.7498399999999999E-2</v>
      </c>
      <c r="F3156" s="7">
        <v>3.56304E-2</v>
      </c>
      <c r="H3156" s="7">
        <v>7.0933899999999994E-2</v>
      </c>
      <c r="I3156" s="7">
        <v>0.155496</v>
      </c>
      <c r="J3156" s="7">
        <v>5.1767500000000001E-2</v>
      </c>
      <c r="L3156" s="7"/>
      <c r="M3156" s="7"/>
    </row>
    <row r="3157" spans="2:13" x14ac:dyDescent="0.25">
      <c r="B3157" s="6">
        <v>-117.05</v>
      </c>
      <c r="C3157" s="6">
        <v>42.8</v>
      </c>
      <c r="D3157" s="7">
        <v>4.5556600000000003E-2</v>
      </c>
      <c r="E3157" s="7">
        <v>9.8280800000000001E-2</v>
      </c>
      <c r="F3157" s="7">
        <v>3.5839299999999998E-2</v>
      </c>
      <c r="H3157" s="7">
        <v>7.1523799999999998E-2</v>
      </c>
      <c r="I3157" s="7">
        <v>0.15673799999999999</v>
      </c>
      <c r="J3157" s="7">
        <v>5.21509E-2</v>
      </c>
      <c r="L3157" s="7"/>
      <c r="M3157" s="7"/>
    </row>
    <row r="3158" spans="2:13" x14ac:dyDescent="0.25">
      <c r="B3158" s="6">
        <v>-117.1</v>
      </c>
      <c r="C3158" s="6">
        <v>42.8</v>
      </c>
      <c r="D3158" s="7">
        <v>4.5961799999999997E-2</v>
      </c>
      <c r="E3158" s="7">
        <v>9.9142800000000003E-2</v>
      </c>
      <c r="F3158" s="7">
        <v>3.60691E-2</v>
      </c>
      <c r="H3158" s="7">
        <v>7.2182800000000005E-2</v>
      </c>
      <c r="I3158" s="7">
        <v>0.158133</v>
      </c>
      <c r="J3158" s="7">
        <v>5.2570899999999997E-2</v>
      </c>
      <c r="L3158" s="7"/>
      <c r="M3158" s="7"/>
    </row>
    <row r="3159" spans="2:13" x14ac:dyDescent="0.25">
      <c r="B3159" s="6">
        <v>-117.15</v>
      </c>
      <c r="C3159" s="6">
        <v>42.8</v>
      </c>
      <c r="D3159" s="7">
        <v>4.6387499999999998E-2</v>
      </c>
      <c r="E3159" s="7">
        <v>0.100052</v>
      </c>
      <c r="F3159" s="7">
        <v>3.6314800000000001E-2</v>
      </c>
      <c r="H3159" s="7">
        <v>7.2885699999999998E-2</v>
      </c>
      <c r="I3159" s="7">
        <v>0.15962499999999999</v>
      </c>
      <c r="J3159" s="7">
        <v>5.3021699999999998E-2</v>
      </c>
      <c r="L3159" s="7"/>
      <c r="M3159" s="7"/>
    </row>
    <row r="3160" spans="2:13" x14ac:dyDescent="0.25">
      <c r="B3160" s="6">
        <v>-117.2</v>
      </c>
      <c r="C3160" s="6">
        <v>42.8</v>
      </c>
      <c r="D3160" s="7">
        <v>4.68359E-2</v>
      </c>
      <c r="E3160" s="7">
        <v>0.10101300000000001</v>
      </c>
      <c r="F3160" s="7">
        <v>3.6571600000000003E-2</v>
      </c>
      <c r="H3160" s="7">
        <v>7.36401E-2</v>
      </c>
      <c r="I3160" s="7">
        <v>0.16123000000000001</v>
      </c>
      <c r="J3160" s="7">
        <v>5.34993E-2</v>
      </c>
      <c r="L3160" s="7"/>
      <c r="M3160" s="7"/>
    </row>
    <row r="3161" spans="2:13" x14ac:dyDescent="0.25">
      <c r="B3161" s="6">
        <v>-117.25</v>
      </c>
      <c r="C3161" s="6">
        <v>42.8</v>
      </c>
      <c r="D3161" s="7">
        <v>4.7325800000000001E-2</v>
      </c>
      <c r="E3161" s="7">
        <v>0.102065</v>
      </c>
      <c r="F3161" s="7">
        <v>3.6855800000000001E-2</v>
      </c>
      <c r="H3161" s="7">
        <v>7.4425099999999994E-2</v>
      </c>
      <c r="I3161" s="7">
        <v>0.162999</v>
      </c>
      <c r="J3161" s="7">
        <v>5.4023099999999998E-2</v>
      </c>
      <c r="L3161" s="7"/>
      <c r="M3161" s="7"/>
    </row>
    <row r="3162" spans="2:13" x14ac:dyDescent="0.25">
      <c r="B3162" s="6">
        <v>-117.3</v>
      </c>
      <c r="C3162" s="6">
        <v>42.8</v>
      </c>
      <c r="D3162" s="7">
        <v>4.7842099999999999E-2</v>
      </c>
      <c r="E3162" s="7">
        <v>0.103177</v>
      </c>
      <c r="F3162" s="7">
        <v>3.7150700000000002E-2</v>
      </c>
      <c r="H3162" s="7">
        <v>7.5248399999999993E-2</v>
      </c>
      <c r="I3162" s="7">
        <v>0.16489300000000001</v>
      </c>
      <c r="J3162" s="7">
        <v>5.4574699999999997E-2</v>
      </c>
      <c r="L3162" s="7"/>
      <c r="M3162" s="7"/>
    </row>
    <row r="3163" spans="2:13" x14ac:dyDescent="0.25">
      <c r="B3163" s="6">
        <v>-117.35</v>
      </c>
      <c r="C3163" s="6">
        <v>42.8</v>
      </c>
      <c r="D3163" s="7">
        <v>4.8399900000000003E-2</v>
      </c>
      <c r="E3163" s="7">
        <v>0.10438</v>
      </c>
      <c r="F3163" s="7">
        <v>3.7476000000000002E-2</v>
      </c>
      <c r="H3163" s="7">
        <v>7.6134199999999999E-2</v>
      </c>
      <c r="I3163" s="7">
        <v>0.16694600000000001</v>
      </c>
      <c r="J3163" s="7">
        <v>5.5170499999999997E-2</v>
      </c>
      <c r="L3163" s="7"/>
      <c r="M3163" s="7"/>
    </row>
    <row r="3164" spans="2:13" x14ac:dyDescent="0.25">
      <c r="B3164" s="6">
        <v>-117.4</v>
      </c>
      <c r="C3164" s="6">
        <v>42.8</v>
      </c>
      <c r="D3164" s="7">
        <v>4.8986200000000001E-2</v>
      </c>
      <c r="E3164" s="7">
        <v>0.105646</v>
      </c>
      <c r="F3164" s="7">
        <v>3.7808700000000001E-2</v>
      </c>
      <c r="H3164" s="7">
        <v>7.7069799999999994E-2</v>
      </c>
      <c r="I3164" s="7">
        <v>0.169129</v>
      </c>
      <c r="J3164" s="7">
        <v>5.5790899999999997E-2</v>
      </c>
      <c r="L3164" s="7"/>
      <c r="M3164" s="7"/>
    </row>
    <row r="3165" spans="2:13" x14ac:dyDescent="0.25">
      <c r="B3165" s="6">
        <v>-117.45</v>
      </c>
      <c r="C3165" s="6">
        <v>42.8</v>
      </c>
      <c r="D3165" s="7">
        <v>4.9614499999999999E-2</v>
      </c>
      <c r="E3165" s="7">
        <v>0.107002</v>
      </c>
      <c r="F3165" s="7">
        <v>3.8168800000000003E-2</v>
      </c>
      <c r="H3165" s="7">
        <v>7.8073299999999998E-2</v>
      </c>
      <c r="I3165" s="7">
        <v>0.171489</v>
      </c>
      <c r="J3165" s="7">
        <v>5.6458500000000002E-2</v>
      </c>
      <c r="L3165" s="7"/>
      <c r="M3165" s="7"/>
    </row>
    <row r="3166" spans="2:13" x14ac:dyDescent="0.25">
      <c r="B3166" s="6">
        <v>-117.5</v>
      </c>
      <c r="C3166" s="6">
        <v>42.8</v>
      </c>
      <c r="D3166" s="7">
        <v>5.0272799999999999E-2</v>
      </c>
      <c r="E3166" s="7">
        <v>0.10842499999999999</v>
      </c>
      <c r="F3166" s="7">
        <v>3.8544299999999997E-2</v>
      </c>
      <c r="H3166" s="7">
        <v>7.9135300000000006E-2</v>
      </c>
      <c r="I3166" s="7">
        <v>0.17401</v>
      </c>
      <c r="J3166" s="7">
        <v>5.7160900000000001E-2</v>
      </c>
      <c r="L3166" s="7"/>
      <c r="M3166" s="7"/>
    </row>
    <row r="3167" spans="2:13" x14ac:dyDescent="0.25">
      <c r="B3167" s="6">
        <v>-117.55</v>
      </c>
      <c r="C3167" s="6">
        <v>42.8</v>
      </c>
      <c r="D3167" s="7">
        <v>5.0975899999999998E-2</v>
      </c>
      <c r="E3167" s="7">
        <v>0.109944</v>
      </c>
      <c r="F3167" s="7">
        <v>3.8940200000000001E-2</v>
      </c>
      <c r="H3167" s="7">
        <v>8.0273399999999995E-2</v>
      </c>
      <c r="I3167" s="7">
        <v>0.176734</v>
      </c>
      <c r="J3167" s="7">
        <v>5.7909500000000003E-2</v>
      </c>
      <c r="L3167" s="7"/>
      <c r="M3167" s="7"/>
    </row>
    <row r="3168" spans="2:13" x14ac:dyDescent="0.25">
      <c r="B3168" s="6">
        <v>-117.6</v>
      </c>
      <c r="C3168" s="6">
        <v>42.8</v>
      </c>
      <c r="D3168" s="7">
        <v>5.1706700000000001E-2</v>
      </c>
      <c r="E3168" s="7">
        <v>0.111524</v>
      </c>
      <c r="F3168" s="7">
        <v>3.9360100000000002E-2</v>
      </c>
      <c r="H3168" s="7">
        <v>8.1471100000000005E-2</v>
      </c>
      <c r="I3168" s="7">
        <v>0.17962900000000001</v>
      </c>
      <c r="J3168" s="7">
        <v>5.8698E-2</v>
      </c>
      <c r="L3168" s="7"/>
      <c r="M3168" s="7"/>
    </row>
    <row r="3169" spans="2:13" x14ac:dyDescent="0.25">
      <c r="B3169" s="6">
        <v>-117.65</v>
      </c>
      <c r="C3169" s="6">
        <v>42.8</v>
      </c>
      <c r="D3169" s="7">
        <v>5.2483200000000001E-2</v>
      </c>
      <c r="E3169" s="7">
        <v>0.113204</v>
      </c>
      <c r="F3169" s="7">
        <v>3.9804300000000001E-2</v>
      </c>
      <c r="H3169" s="7">
        <v>8.2759799999999994E-2</v>
      </c>
      <c r="I3169" s="7">
        <v>0.18277199999999999</v>
      </c>
      <c r="J3169" s="7">
        <v>5.9545399999999998E-2</v>
      </c>
      <c r="L3169" s="7"/>
      <c r="M3169" s="7"/>
    </row>
    <row r="3170" spans="2:13" x14ac:dyDescent="0.25">
      <c r="B3170" s="6">
        <v>-117.7</v>
      </c>
      <c r="C3170" s="6">
        <v>42.8</v>
      </c>
      <c r="D3170" s="7">
        <v>5.3248499999999997E-2</v>
      </c>
      <c r="E3170" s="7">
        <v>0.11497499999999999</v>
      </c>
      <c r="F3170" s="7">
        <v>4.0282999999999999E-2</v>
      </c>
      <c r="H3170" s="7">
        <v>8.4170999999999996E-2</v>
      </c>
      <c r="I3170" s="7">
        <v>0.18624399999999999</v>
      </c>
      <c r="J3170" s="7">
        <v>6.04675E-2</v>
      </c>
      <c r="L3170" s="7"/>
      <c r="M3170" s="7"/>
    </row>
    <row r="3171" spans="2:13" x14ac:dyDescent="0.25">
      <c r="B3171" s="6">
        <v>-117.75</v>
      </c>
      <c r="C3171" s="6">
        <v>42.8</v>
      </c>
      <c r="D3171" s="7">
        <v>5.40536E-2</v>
      </c>
      <c r="E3171" s="7">
        <v>0.116893</v>
      </c>
      <c r="F3171" s="7">
        <v>4.07958E-2</v>
      </c>
      <c r="H3171" s="7">
        <v>8.5760500000000003E-2</v>
      </c>
      <c r="I3171" s="7">
        <v>0.19017899999999999</v>
      </c>
      <c r="J3171" s="7">
        <v>6.1493899999999997E-2</v>
      </c>
      <c r="L3171" s="7"/>
      <c r="M3171" s="7"/>
    </row>
    <row r="3172" spans="2:13" x14ac:dyDescent="0.25">
      <c r="B3172" s="6">
        <v>-117.8</v>
      </c>
      <c r="C3172" s="6">
        <v>42.8</v>
      </c>
      <c r="D3172" s="7">
        <v>5.4859999999999999E-2</v>
      </c>
      <c r="E3172" s="7">
        <v>0.11882</v>
      </c>
      <c r="F3172" s="7">
        <v>4.1322600000000001E-2</v>
      </c>
      <c r="H3172" s="7">
        <v>8.7431999999999996E-2</v>
      </c>
      <c r="I3172" s="7">
        <v>0.19402700000000001</v>
      </c>
      <c r="J3172" s="7">
        <v>6.2575099999999995E-2</v>
      </c>
      <c r="L3172" s="7"/>
      <c r="M3172" s="7"/>
    </row>
    <row r="3173" spans="2:13" x14ac:dyDescent="0.25">
      <c r="B3173" s="6">
        <v>-117.85</v>
      </c>
      <c r="C3173" s="6">
        <v>42.8</v>
      </c>
      <c r="D3173" s="7">
        <v>5.5771899999999999E-2</v>
      </c>
      <c r="E3173" s="7">
        <v>0.120993</v>
      </c>
      <c r="F3173" s="7">
        <v>4.1905900000000003E-2</v>
      </c>
      <c r="H3173" s="7">
        <v>8.9443599999999998E-2</v>
      </c>
      <c r="I3173" s="7">
        <v>0.198352</v>
      </c>
      <c r="J3173" s="7">
        <v>6.3837900000000003E-2</v>
      </c>
      <c r="L3173" s="7"/>
      <c r="M3173" s="7"/>
    </row>
    <row r="3174" spans="2:13" x14ac:dyDescent="0.25">
      <c r="B3174" s="6">
        <v>-117.9</v>
      </c>
      <c r="C3174" s="6">
        <v>42.8</v>
      </c>
      <c r="D3174" s="7">
        <v>5.6654999999999997E-2</v>
      </c>
      <c r="E3174" s="7">
        <v>0.123088</v>
      </c>
      <c r="F3174" s="7">
        <v>4.2503100000000002E-2</v>
      </c>
      <c r="H3174" s="7">
        <v>9.1585399999999997E-2</v>
      </c>
      <c r="I3174" s="7">
        <v>0.20291200000000001</v>
      </c>
      <c r="J3174" s="7">
        <v>6.5092899999999995E-2</v>
      </c>
      <c r="L3174" s="7"/>
      <c r="M3174" s="7"/>
    </row>
    <row r="3175" spans="2:13" x14ac:dyDescent="0.25">
      <c r="B3175" s="6">
        <v>-117.95</v>
      </c>
      <c r="C3175" s="6">
        <v>42.8</v>
      </c>
      <c r="D3175" s="7">
        <v>5.7621800000000001E-2</v>
      </c>
      <c r="E3175" s="7">
        <v>0.125356</v>
      </c>
      <c r="F3175" s="7">
        <v>4.3131900000000001E-2</v>
      </c>
      <c r="H3175" s="7">
        <v>9.4135099999999999E-2</v>
      </c>
      <c r="I3175" s="7">
        <v>0.20832200000000001</v>
      </c>
      <c r="J3175" s="7">
        <v>6.6537399999999997E-2</v>
      </c>
      <c r="L3175" s="7"/>
      <c r="M3175" s="7"/>
    </row>
    <row r="3176" spans="2:13" x14ac:dyDescent="0.25">
      <c r="B3176" s="6">
        <v>-118</v>
      </c>
      <c r="C3176" s="6">
        <v>42.8</v>
      </c>
      <c r="D3176" s="7">
        <v>5.8542400000000001E-2</v>
      </c>
      <c r="E3176" s="7">
        <v>0.127472</v>
      </c>
      <c r="F3176" s="7">
        <v>4.3740099999999997E-2</v>
      </c>
      <c r="H3176" s="7">
        <v>9.6845500000000001E-2</v>
      </c>
      <c r="I3176" s="7">
        <v>0.21407999999999999</v>
      </c>
      <c r="J3176" s="7">
        <v>6.8079600000000004E-2</v>
      </c>
      <c r="L3176" s="7"/>
      <c r="M3176" s="7"/>
    </row>
    <row r="3177" spans="2:13" x14ac:dyDescent="0.25">
      <c r="B3177" s="6">
        <v>-118.05</v>
      </c>
      <c r="C3177" s="6">
        <v>42.8</v>
      </c>
      <c r="D3177" s="7">
        <v>5.9462899999999999E-2</v>
      </c>
      <c r="E3177" s="7">
        <v>0.129436</v>
      </c>
      <c r="F3177" s="7">
        <v>4.4375400000000002E-2</v>
      </c>
      <c r="H3177" s="7">
        <v>9.9823400000000007E-2</v>
      </c>
      <c r="I3177" s="7">
        <v>0.22047600000000001</v>
      </c>
      <c r="J3177" s="7">
        <v>6.9795899999999994E-2</v>
      </c>
      <c r="L3177" s="7"/>
      <c r="M3177" s="7"/>
    </row>
    <row r="3178" spans="2:13" x14ac:dyDescent="0.25">
      <c r="B3178" s="6">
        <v>-118.1</v>
      </c>
      <c r="C3178" s="6">
        <v>42.8</v>
      </c>
      <c r="D3178" s="7">
        <v>6.0372000000000002E-2</v>
      </c>
      <c r="E3178" s="7">
        <v>0.13134499999999999</v>
      </c>
      <c r="F3178" s="7">
        <v>4.5030899999999999E-2</v>
      </c>
      <c r="H3178" s="7">
        <v>0.1031</v>
      </c>
      <c r="I3178" s="7">
        <v>0.227686</v>
      </c>
      <c r="J3178" s="7">
        <v>7.1715600000000004E-2</v>
      </c>
      <c r="L3178" s="7"/>
      <c r="M3178" s="7"/>
    </row>
    <row r="3179" spans="2:13" x14ac:dyDescent="0.25">
      <c r="B3179" s="6">
        <v>-118.15</v>
      </c>
      <c r="C3179" s="6">
        <v>42.8</v>
      </c>
      <c r="D3179" s="7">
        <v>6.1191200000000001E-2</v>
      </c>
      <c r="E3179" s="7">
        <v>0.133079</v>
      </c>
      <c r="F3179" s="7">
        <v>4.5675100000000003E-2</v>
      </c>
      <c r="H3179" s="7">
        <v>0.106159</v>
      </c>
      <c r="I3179" s="7">
        <v>0.235209</v>
      </c>
      <c r="J3179" s="7">
        <v>7.3761400000000005E-2</v>
      </c>
      <c r="L3179" s="7"/>
      <c r="M3179" s="7"/>
    </row>
    <row r="3180" spans="2:13" x14ac:dyDescent="0.25">
      <c r="B3180" s="6">
        <v>-118.2</v>
      </c>
      <c r="C3180" s="6">
        <v>42.8</v>
      </c>
      <c r="D3180" s="7">
        <v>6.1913999999999997E-2</v>
      </c>
      <c r="E3180" s="7">
        <v>0.13462499999999999</v>
      </c>
      <c r="F3180" s="7">
        <v>4.6291300000000001E-2</v>
      </c>
      <c r="H3180" s="7">
        <v>0.10939400000000001</v>
      </c>
      <c r="I3180" s="7">
        <v>0.243059</v>
      </c>
      <c r="J3180" s="7">
        <v>7.5941099999999997E-2</v>
      </c>
      <c r="L3180" s="7"/>
      <c r="M3180" s="7"/>
    </row>
    <row r="3181" spans="2:13" x14ac:dyDescent="0.25">
      <c r="B3181" s="6">
        <v>-118.25</v>
      </c>
      <c r="C3181" s="6">
        <v>42.8</v>
      </c>
      <c r="D3181" s="7">
        <v>6.2496400000000001E-2</v>
      </c>
      <c r="E3181" s="7">
        <v>0.13588600000000001</v>
      </c>
      <c r="F3181" s="7">
        <v>4.6841899999999999E-2</v>
      </c>
      <c r="H3181" s="7">
        <v>0.11228</v>
      </c>
      <c r="I3181" s="7">
        <v>0.249969</v>
      </c>
      <c r="J3181" s="7">
        <v>7.7935699999999997E-2</v>
      </c>
      <c r="L3181" s="7"/>
      <c r="M3181" s="7"/>
    </row>
    <row r="3182" spans="2:13" x14ac:dyDescent="0.25">
      <c r="B3182" s="6">
        <v>-118.3</v>
      </c>
      <c r="C3182" s="6">
        <v>42.8</v>
      </c>
      <c r="D3182" s="7">
        <v>6.2952499999999995E-2</v>
      </c>
      <c r="E3182" s="7">
        <v>0.13688</v>
      </c>
      <c r="F3182" s="7">
        <v>4.7323200000000003E-2</v>
      </c>
      <c r="H3182" s="7">
        <v>0.114881</v>
      </c>
      <c r="I3182" s="7">
        <v>0.25602999999999998</v>
      </c>
      <c r="J3182" s="7">
        <v>7.9844100000000001E-2</v>
      </c>
      <c r="L3182" s="7"/>
      <c r="M3182" s="7"/>
    </row>
    <row r="3183" spans="2:13" x14ac:dyDescent="0.25">
      <c r="B3183" s="6">
        <v>-118.35</v>
      </c>
      <c r="C3183" s="6">
        <v>42.8</v>
      </c>
      <c r="D3183" s="7">
        <v>6.3271599999999997E-2</v>
      </c>
      <c r="E3183" s="7">
        <v>0.13757</v>
      </c>
      <c r="F3183" s="7">
        <v>4.7711000000000003E-2</v>
      </c>
      <c r="H3183" s="7">
        <v>0.116313</v>
      </c>
      <c r="I3183" s="7">
        <v>0.259349</v>
      </c>
      <c r="J3183" s="7">
        <v>8.10588E-2</v>
      </c>
      <c r="L3183" s="7"/>
      <c r="M3183" s="7"/>
    </row>
    <row r="3184" spans="2:13" x14ac:dyDescent="0.25">
      <c r="B3184" s="6">
        <v>-118.4</v>
      </c>
      <c r="C3184" s="6">
        <v>42.8</v>
      </c>
      <c r="D3184" s="7">
        <v>6.3500399999999999E-2</v>
      </c>
      <c r="E3184" s="7">
        <v>0.13805700000000001</v>
      </c>
      <c r="F3184" s="7">
        <v>4.8027899999999998E-2</v>
      </c>
      <c r="H3184" s="7">
        <v>0.11712500000000001</v>
      </c>
      <c r="I3184" s="7">
        <v>0.26120500000000002</v>
      </c>
      <c r="J3184" s="7">
        <v>8.1915100000000005E-2</v>
      </c>
      <c r="L3184" s="7"/>
      <c r="M3184" s="7"/>
    </row>
    <row r="3185" spans="2:13" x14ac:dyDescent="0.25">
      <c r="B3185" s="6">
        <v>-118.45</v>
      </c>
      <c r="C3185" s="6">
        <v>42.8</v>
      </c>
      <c r="D3185" s="7">
        <v>6.3651299999999994E-2</v>
      </c>
      <c r="E3185" s="7">
        <v>0.13835800000000001</v>
      </c>
      <c r="F3185" s="7">
        <v>4.8276199999999998E-2</v>
      </c>
      <c r="H3185" s="7">
        <v>0.11715299999999999</v>
      </c>
      <c r="I3185" s="7">
        <v>0.26117600000000002</v>
      </c>
      <c r="J3185" s="7">
        <v>8.2219899999999999E-2</v>
      </c>
      <c r="L3185" s="7"/>
      <c r="M3185" s="7"/>
    </row>
    <row r="3186" spans="2:13" x14ac:dyDescent="0.25">
      <c r="B3186" s="6">
        <v>-118.5</v>
      </c>
      <c r="C3186" s="6">
        <v>42.8</v>
      </c>
      <c r="D3186" s="7">
        <v>6.3680600000000004E-2</v>
      </c>
      <c r="E3186" s="7">
        <v>0.13836799999999999</v>
      </c>
      <c r="F3186" s="7">
        <v>4.83904E-2</v>
      </c>
      <c r="H3186" s="7">
        <v>0.115771</v>
      </c>
      <c r="I3186" s="7">
        <v>0.25779099999999999</v>
      </c>
      <c r="J3186" s="7">
        <v>8.1446199999999996E-2</v>
      </c>
      <c r="L3186" s="7"/>
      <c r="M3186" s="7"/>
    </row>
    <row r="3187" spans="2:13" x14ac:dyDescent="0.25">
      <c r="B3187" s="6">
        <v>-118.55</v>
      </c>
      <c r="C3187" s="6">
        <v>42.8</v>
      </c>
      <c r="D3187" s="7">
        <v>6.3559199999999996E-2</v>
      </c>
      <c r="E3187" s="7">
        <v>0.13803499999999999</v>
      </c>
      <c r="F3187" s="7">
        <v>4.8363999999999997E-2</v>
      </c>
      <c r="H3187" s="7">
        <v>0.113095</v>
      </c>
      <c r="I3187" s="7">
        <v>0.25143900000000002</v>
      </c>
      <c r="J3187" s="7">
        <v>7.9831299999999994E-2</v>
      </c>
      <c r="L3187" s="7"/>
      <c r="M3187" s="7"/>
    </row>
    <row r="3188" spans="2:13" x14ac:dyDescent="0.25">
      <c r="B3188" s="6">
        <v>-118.6</v>
      </c>
      <c r="C3188" s="6">
        <v>42.8</v>
      </c>
      <c r="D3188" s="7">
        <v>6.3264399999999998E-2</v>
      </c>
      <c r="E3188" s="7">
        <v>0.137325</v>
      </c>
      <c r="F3188" s="7">
        <v>4.8201800000000003E-2</v>
      </c>
      <c r="H3188" s="7">
        <v>0.109711</v>
      </c>
      <c r="I3188" s="7">
        <v>0.24324499999999999</v>
      </c>
      <c r="J3188" s="7">
        <v>7.7816999999999997E-2</v>
      </c>
      <c r="L3188" s="7"/>
      <c r="M3188" s="7"/>
    </row>
    <row r="3189" spans="2:13" x14ac:dyDescent="0.25">
      <c r="B3189" s="6">
        <v>-118.65</v>
      </c>
      <c r="C3189" s="6">
        <v>42.8</v>
      </c>
      <c r="D3189" s="7">
        <v>6.2814499999999995E-2</v>
      </c>
      <c r="E3189" s="7">
        <v>0.136291</v>
      </c>
      <c r="F3189" s="7">
        <v>4.79522E-2</v>
      </c>
      <c r="H3189" s="7">
        <v>0.106124</v>
      </c>
      <c r="I3189" s="7">
        <v>0.234435</v>
      </c>
      <c r="J3189" s="7">
        <v>7.5765799999999994E-2</v>
      </c>
      <c r="L3189" s="7"/>
      <c r="M3189" s="7"/>
    </row>
    <row r="3190" spans="2:13" x14ac:dyDescent="0.25">
      <c r="B3190" s="6">
        <v>-118.7</v>
      </c>
      <c r="C3190" s="6">
        <v>42.8</v>
      </c>
      <c r="D3190" s="7">
        <v>6.2252399999999999E-2</v>
      </c>
      <c r="E3190" s="7">
        <v>0.135043</v>
      </c>
      <c r="F3190" s="7">
        <v>4.7667099999999997E-2</v>
      </c>
      <c r="H3190" s="7">
        <v>0.10276200000000001</v>
      </c>
      <c r="I3190" s="7">
        <v>0.226218</v>
      </c>
      <c r="J3190" s="7">
        <v>7.3934600000000003E-2</v>
      </c>
      <c r="L3190" s="7"/>
      <c r="M3190" s="7"/>
    </row>
    <row r="3191" spans="2:13" x14ac:dyDescent="0.25">
      <c r="B3191" s="6">
        <v>-118.75</v>
      </c>
      <c r="C3191" s="6">
        <v>42.8</v>
      </c>
      <c r="D3191" s="7">
        <v>6.1663500000000003E-2</v>
      </c>
      <c r="E3191" s="7">
        <v>0.13376199999999999</v>
      </c>
      <c r="F3191" s="7">
        <v>4.7399700000000003E-2</v>
      </c>
      <c r="H3191" s="7">
        <v>9.9515300000000001E-2</v>
      </c>
      <c r="I3191" s="7">
        <v>0.21914700000000001</v>
      </c>
      <c r="J3191" s="7">
        <v>7.2432700000000003E-2</v>
      </c>
      <c r="L3191" s="7"/>
      <c r="M3191" s="7"/>
    </row>
    <row r="3192" spans="2:13" x14ac:dyDescent="0.25">
      <c r="B3192" s="6">
        <v>-118.8</v>
      </c>
      <c r="C3192" s="6">
        <v>42.8</v>
      </c>
      <c r="D3192" s="7">
        <v>6.1078199999999999E-2</v>
      </c>
      <c r="E3192" s="7">
        <v>0.13250200000000001</v>
      </c>
      <c r="F3192" s="7">
        <v>4.7163700000000003E-2</v>
      </c>
      <c r="H3192" s="7">
        <v>9.6725900000000004E-2</v>
      </c>
      <c r="I3192" s="7">
        <v>0.21313099999999999</v>
      </c>
      <c r="J3192" s="7">
        <v>7.1216699999999994E-2</v>
      </c>
      <c r="L3192" s="7"/>
      <c r="M3192" s="7"/>
    </row>
    <row r="3193" spans="2:13" x14ac:dyDescent="0.25">
      <c r="B3193" s="6">
        <v>-118.85</v>
      </c>
      <c r="C3193" s="6">
        <v>42.8</v>
      </c>
      <c r="D3193" s="7">
        <v>6.0538700000000001E-2</v>
      </c>
      <c r="E3193" s="7">
        <v>0.13134000000000001</v>
      </c>
      <c r="F3193" s="7">
        <v>4.6977400000000002E-2</v>
      </c>
      <c r="H3193" s="7">
        <v>9.4373600000000002E-2</v>
      </c>
      <c r="I3193" s="7">
        <v>0.20804700000000001</v>
      </c>
      <c r="J3193" s="7">
        <v>7.0257299999999995E-2</v>
      </c>
      <c r="L3193" s="7"/>
      <c r="M3193" s="7"/>
    </row>
    <row r="3194" spans="2:13" x14ac:dyDescent="0.25">
      <c r="B3194" s="6">
        <v>-118.9</v>
      </c>
      <c r="C3194" s="6">
        <v>42.8</v>
      </c>
      <c r="D3194" s="7">
        <v>6.00901E-2</v>
      </c>
      <c r="E3194" s="7">
        <v>0.13036600000000001</v>
      </c>
      <c r="F3194" s="7">
        <v>4.6863500000000002E-2</v>
      </c>
      <c r="H3194" s="7">
        <v>9.2527999999999999E-2</v>
      </c>
      <c r="I3194" s="7">
        <v>0.204011</v>
      </c>
      <c r="J3194" s="7">
        <v>6.9572099999999998E-2</v>
      </c>
      <c r="L3194" s="7"/>
      <c r="M3194" s="7"/>
    </row>
    <row r="3195" spans="2:13" x14ac:dyDescent="0.25">
      <c r="B3195" s="6">
        <v>-118.95</v>
      </c>
      <c r="C3195" s="6">
        <v>42.8</v>
      </c>
      <c r="D3195" s="7">
        <v>5.9764200000000003E-2</v>
      </c>
      <c r="E3195" s="7">
        <v>0.12964899999999999</v>
      </c>
      <c r="F3195" s="7">
        <v>4.68149E-2</v>
      </c>
      <c r="H3195" s="7">
        <v>9.1101799999999997E-2</v>
      </c>
      <c r="I3195" s="7">
        <v>0.20085800000000001</v>
      </c>
      <c r="J3195" s="7">
        <v>6.9091899999999998E-2</v>
      </c>
      <c r="L3195" s="7"/>
      <c r="M3195" s="7"/>
    </row>
    <row r="3196" spans="2:13" x14ac:dyDescent="0.25">
      <c r="B3196" s="6">
        <v>-119</v>
      </c>
      <c r="C3196" s="6">
        <v>42.8</v>
      </c>
      <c r="D3196" s="7">
        <v>5.95609E-2</v>
      </c>
      <c r="E3196" s="7">
        <v>0.129191</v>
      </c>
      <c r="F3196" s="7">
        <v>4.6838900000000003E-2</v>
      </c>
      <c r="H3196" s="7">
        <v>9.0090000000000003E-2</v>
      </c>
      <c r="I3196" s="7">
        <v>0.19857900000000001</v>
      </c>
      <c r="J3196" s="7">
        <v>6.8820900000000004E-2</v>
      </c>
      <c r="L3196" s="7"/>
      <c r="M3196" s="7"/>
    </row>
    <row r="3197" spans="2:13" x14ac:dyDescent="0.25">
      <c r="B3197" s="6">
        <v>-119.05</v>
      </c>
      <c r="C3197" s="6">
        <v>42.8</v>
      </c>
      <c r="D3197" s="7">
        <v>5.9497599999999998E-2</v>
      </c>
      <c r="E3197" s="7">
        <v>0.12903000000000001</v>
      </c>
      <c r="F3197" s="7">
        <v>4.6942200000000003E-2</v>
      </c>
      <c r="H3197" s="7">
        <v>8.9459499999999997E-2</v>
      </c>
      <c r="I3197" s="7">
        <v>0.19711100000000001</v>
      </c>
      <c r="J3197" s="7">
        <v>6.8747799999999998E-2</v>
      </c>
      <c r="L3197" s="7"/>
      <c r="M3197" s="7"/>
    </row>
    <row r="3198" spans="2:13" x14ac:dyDescent="0.25">
      <c r="B3198" s="6">
        <v>-119.1</v>
      </c>
      <c r="C3198" s="6">
        <v>42.8</v>
      </c>
      <c r="D3198" s="7">
        <v>5.9553599999999998E-2</v>
      </c>
      <c r="E3198" s="7">
        <v>0.12912499999999999</v>
      </c>
      <c r="F3198" s="7">
        <v>4.7111500000000001E-2</v>
      </c>
      <c r="H3198" s="7">
        <v>8.9151599999999998E-2</v>
      </c>
      <c r="I3198" s="7">
        <v>0.19635</v>
      </c>
      <c r="J3198" s="7">
        <v>6.8839499999999998E-2</v>
      </c>
      <c r="L3198" s="7"/>
      <c r="M3198" s="7"/>
    </row>
    <row r="3199" spans="2:13" x14ac:dyDescent="0.25">
      <c r="B3199" s="6">
        <v>-119.15</v>
      </c>
      <c r="C3199" s="6">
        <v>42.8</v>
      </c>
      <c r="D3199" s="7">
        <v>5.97549E-2</v>
      </c>
      <c r="E3199" s="7">
        <v>0.12953400000000001</v>
      </c>
      <c r="F3199" s="7">
        <v>4.7364000000000003E-2</v>
      </c>
      <c r="H3199" s="7">
        <v>8.9179599999999998E-2</v>
      </c>
      <c r="I3199" s="7">
        <v>0.19633400000000001</v>
      </c>
      <c r="J3199" s="7">
        <v>6.9110500000000005E-2</v>
      </c>
      <c r="L3199" s="7"/>
      <c r="M3199" s="7"/>
    </row>
    <row r="3200" spans="2:13" x14ac:dyDescent="0.25">
      <c r="B3200" s="6">
        <v>-119.2</v>
      </c>
      <c r="C3200" s="6">
        <v>42.8</v>
      </c>
      <c r="D3200" s="7">
        <v>6.00773E-2</v>
      </c>
      <c r="E3200" s="7">
        <v>0.13020699999999999</v>
      </c>
      <c r="F3200" s="7">
        <v>4.7692900000000003E-2</v>
      </c>
      <c r="H3200" s="7">
        <v>8.9502999999999999E-2</v>
      </c>
      <c r="I3200" s="7">
        <v>0.19698199999999999</v>
      </c>
      <c r="J3200" s="7">
        <v>6.9539000000000004E-2</v>
      </c>
      <c r="L3200" s="7"/>
      <c r="M3200" s="7"/>
    </row>
    <row r="3201" spans="2:13" x14ac:dyDescent="0.25">
      <c r="B3201" s="6">
        <v>-119.25</v>
      </c>
      <c r="C3201" s="6">
        <v>42.8</v>
      </c>
      <c r="D3201" s="7">
        <v>6.0539900000000001E-2</v>
      </c>
      <c r="E3201" s="7">
        <v>0.131184</v>
      </c>
      <c r="F3201" s="7">
        <v>4.8095400000000003E-2</v>
      </c>
      <c r="H3201" s="7">
        <v>9.0124599999999999E-2</v>
      </c>
      <c r="I3201" s="7">
        <v>0.19830100000000001</v>
      </c>
      <c r="J3201" s="7">
        <v>7.0135400000000001E-2</v>
      </c>
      <c r="L3201" s="7"/>
      <c r="M3201" s="7"/>
    </row>
    <row r="3202" spans="2:13" x14ac:dyDescent="0.25">
      <c r="B3202" s="6">
        <v>-119.3</v>
      </c>
      <c r="C3202" s="6">
        <v>42.8</v>
      </c>
      <c r="D3202" s="7">
        <v>6.1123799999999999E-2</v>
      </c>
      <c r="E3202" s="7">
        <v>0.13243199999999999</v>
      </c>
      <c r="F3202" s="7">
        <v>4.8568300000000002E-2</v>
      </c>
      <c r="H3202" s="7">
        <v>9.10112E-2</v>
      </c>
      <c r="I3202" s="7">
        <v>0.20022999999999999</v>
      </c>
      <c r="J3202" s="7">
        <v>7.0883600000000005E-2</v>
      </c>
      <c r="L3202" s="7"/>
      <c r="M3202" s="7"/>
    </row>
    <row r="3203" spans="2:13" x14ac:dyDescent="0.25">
      <c r="B3203" s="6">
        <v>-119.35</v>
      </c>
      <c r="C3203" s="6">
        <v>42.8</v>
      </c>
      <c r="D3203" s="7">
        <v>6.1854600000000003E-2</v>
      </c>
      <c r="E3203" s="7">
        <v>0.13400100000000001</v>
      </c>
      <c r="F3203" s="7">
        <v>4.9122399999999997E-2</v>
      </c>
      <c r="H3203" s="7">
        <v>9.2190800000000003E-2</v>
      </c>
      <c r="I3203" s="7">
        <v>0.20283200000000001</v>
      </c>
      <c r="J3203" s="7">
        <v>7.1807899999999994E-2</v>
      </c>
      <c r="L3203" s="7"/>
      <c r="M3203" s="7"/>
    </row>
    <row r="3204" spans="2:13" x14ac:dyDescent="0.25">
      <c r="B3204" s="6">
        <v>-119.4</v>
      </c>
      <c r="C3204" s="6">
        <v>42.8</v>
      </c>
      <c r="D3204" s="7">
        <v>6.2713699999999997E-2</v>
      </c>
      <c r="E3204" s="7">
        <v>0.13585800000000001</v>
      </c>
      <c r="F3204" s="7">
        <v>4.9750500000000003E-2</v>
      </c>
      <c r="H3204" s="7">
        <v>9.3619999999999995E-2</v>
      </c>
      <c r="I3204" s="7">
        <v>0.20602999999999999</v>
      </c>
      <c r="J3204" s="7">
        <v>7.2889099999999998E-2</v>
      </c>
      <c r="L3204" s="7"/>
      <c r="M3204" s="7"/>
    </row>
    <row r="3205" spans="2:13" x14ac:dyDescent="0.25">
      <c r="B3205" s="6">
        <v>-119.45</v>
      </c>
      <c r="C3205" s="6">
        <v>42.8</v>
      </c>
      <c r="D3205" s="7">
        <v>6.3726000000000005E-2</v>
      </c>
      <c r="E3205" s="7">
        <v>0.13804900000000001</v>
      </c>
      <c r="F3205" s="7">
        <v>5.0462300000000002E-2</v>
      </c>
      <c r="H3205" s="7">
        <v>9.5319200000000007E-2</v>
      </c>
      <c r="I3205" s="7">
        <v>0.209866</v>
      </c>
      <c r="J3205" s="7">
        <v>7.4141899999999997E-2</v>
      </c>
      <c r="L3205" s="7"/>
      <c r="M3205" s="7"/>
    </row>
    <row r="3206" spans="2:13" x14ac:dyDescent="0.25">
      <c r="B3206" s="6">
        <v>-119.5</v>
      </c>
      <c r="C3206" s="6">
        <v>42.8</v>
      </c>
      <c r="D3206" s="7">
        <v>6.4877900000000002E-2</v>
      </c>
      <c r="E3206" s="7">
        <v>0.140546</v>
      </c>
      <c r="F3206" s="7">
        <v>5.1247300000000003E-2</v>
      </c>
      <c r="H3206" s="7">
        <v>9.7248899999999999E-2</v>
      </c>
      <c r="I3206" s="7">
        <v>0.21424199999999999</v>
      </c>
      <c r="J3206" s="7">
        <v>7.5517100000000004E-2</v>
      </c>
      <c r="L3206" s="7"/>
      <c r="M3206" s="7"/>
    </row>
    <row r="3207" spans="2:13" x14ac:dyDescent="0.25">
      <c r="B3207" s="6">
        <v>-119.55</v>
      </c>
      <c r="C3207" s="6">
        <v>42.8</v>
      </c>
      <c r="D3207" s="7">
        <v>6.6198800000000002E-2</v>
      </c>
      <c r="E3207" s="7">
        <v>0.143397</v>
      </c>
      <c r="F3207" s="7">
        <v>5.2120600000000003E-2</v>
      </c>
      <c r="H3207" s="7">
        <v>9.9465499999999998E-2</v>
      </c>
      <c r="I3207" s="7">
        <v>0.21923100000000001</v>
      </c>
      <c r="J3207" s="7">
        <v>7.70179E-2</v>
      </c>
      <c r="L3207" s="7"/>
      <c r="M3207" s="7"/>
    </row>
    <row r="3208" spans="2:13" x14ac:dyDescent="0.25">
      <c r="B3208" s="6">
        <v>-119.6</v>
      </c>
      <c r="C3208" s="6">
        <v>42.8</v>
      </c>
      <c r="D3208" s="7">
        <v>6.7710099999999995E-2</v>
      </c>
      <c r="E3208" s="7">
        <v>0.146648</v>
      </c>
      <c r="F3208" s="7">
        <v>5.3091399999999997E-2</v>
      </c>
      <c r="H3208" s="7">
        <v>0.102047</v>
      </c>
      <c r="I3208" s="7">
        <v>0.22495299999999999</v>
      </c>
      <c r="J3208" s="7">
        <v>7.8661800000000004E-2</v>
      </c>
      <c r="L3208" s="7"/>
      <c r="M3208" s="7"/>
    </row>
    <row r="3209" spans="2:13" x14ac:dyDescent="0.25">
      <c r="B3209" s="6">
        <v>-119.65</v>
      </c>
      <c r="C3209" s="6">
        <v>42.8</v>
      </c>
      <c r="D3209" s="7">
        <v>6.9452700000000006E-2</v>
      </c>
      <c r="E3209" s="7">
        <v>0.15037500000000001</v>
      </c>
      <c r="F3209" s="7">
        <v>5.4190000000000002E-2</v>
      </c>
      <c r="H3209" s="7">
        <v>0.104963</v>
      </c>
      <c r="I3209" s="7">
        <v>0.23160900000000001</v>
      </c>
      <c r="J3209" s="7">
        <v>8.05308E-2</v>
      </c>
      <c r="L3209" s="7"/>
      <c r="M3209" s="7"/>
    </row>
    <row r="3210" spans="2:13" x14ac:dyDescent="0.25">
      <c r="B3210" s="6">
        <v>-119.7</v>
      </c>
      <c r="C3210" s="6">
        <v>42.8</v>
      </c>
      <c r="D3210" s="7">
        <v>7.1480699999999994E-2</v>
      </c>
      <c r="E3210" s="7">
        <v>0.15470400000000001</v>
      </c>
      <c r="F3210" s="7">
        <v>5.5418099999999998E-2</v>
      </c>
      <c r="H3210" s="7">
        <v>0.10831399999999999</v>
      </c>
      <c r="I3210" s="7">
        <v>0.23952599999999999</v>
      </c>
      <c r="J3210" s="7">
        <v>8.2641300000000001E-2</v>
      </c>
      <c r="L3210" s="7"/>
      <c r="M3210" s="7"/>
    </row>
    <row r="3211" spans="2:13" x14ac:dyDescent="0.25">
      <c r="B3211" s="6">
        <v>-119.75</v>
      </c>
      <c r="C3211" s="6">
        <v>42.8</v>
      </c>
      <c r="D3211" s="7">
        <v>7.3738300000000007E-2</v>
      </c>
      <c r="E3211" s="7">
        <v>0.15951100000000001</v>
      </c>
      <c r="F3211" s="7">
        <v>5.6823699999999998E-2</v>
      </c>
      <c r="H3211" s="7">
        <v>0.112161</v>
      </c>
      <c r="I3211" s="7">
        <v>0.24874099999999999</v>
      </c>
      <c r="J3211" s="7">
        <v>8.5159499999999999E-2</v>
      </c>
      <c r="L3211" s="7"/>
      <c r="M3211" s="7"/>
    </row>
    <row r="3212" spans="2:13" x14ac:dyDescent="0.25">
      <c r="B3212" s="6">
        <v>-119.8</v>
      </c>
      <c r="C3212" s="6">
        <v>42.8</v>
      </c>
      <c r="D3212" s="7">
        <v>7.6045199999999993E-2</v>
      </c>
      <c r="E3212" s="7">
        <v>0.16495499999999999</v>
      </c>
      <c r="F3212" s="7">
        <v>5.8421399999999998E-2</v>
      </c>
      <c r="H3212" s="7">
        <v>0.116716</v>
      </c>
      <c r="I3212" s="7">
        <v>0.25981399999999999</v>
      </c>
      <c r="J3212" s="7">
        <v>8.8161299999999998E-2</v>
      </c>
      <c r="L3212" s="7"/>
      <c r="M3212" s="7"/>
    </row>
    <row r="3213" spans="2:13" x14ac:dyDescent="0.25">
      <c r="B3213" s="6">
        <v>-119.85</v>
      </c>
      <c r="C3213" s="6">
        <v>42.8</v>
      </c>
      <c r="D3213" s="7">
        <v>7.8613500000000003E-2</v>
      </c>
      <c r="E3213" s="7">
        <v>0.17104</v>
      </c>
      <c r="F3213" s="7">
        <v>6.0246800000000003E-2</v>
      </c>
      <c r="H3213" s="7">
        <v>0.12224500000000001</v>
      </c>
      <c r="I3213" s="7">
        <v>0.27332400000000001</v>
      </c>
      <c r="J3213" s="7">
        <v>9.1858300000000004E-2</v>
      </c>
      <c r="L3213" s="7"/>
      <c r="M3213" s="7"/>
    </row>
    <row r="3214" spans="2:13" x14ac:dyDescent="0.25">
      <c r="B3214" s="6">
        <v>-119.9</v>
      </c>
      <c r="C3214" s="6">
        <v>42.8</v>
      </c>
      <c r="D3214" s="7">
        <v>8.1468299999999993E-2</v>
      </c>
      <c r="E3214" s="7">
        <v>0.17774400000000001</v>
      </c>
      <c r="F3214" s="7">
        <v>6.2318400000000003E-2</v>
      </c>
      <c r="H3214" s="7">
        <v>0.129161</v>
      </c>
      <c r="I3214" s="7">
        <v>0.28979899999999997</v>
      </c>
      <c r="J3214" s="7">
        <v>9.6453899999999995E-2</v>
      </c>
      <c r="L3214" s="7"/>
      <c r="M3214" s="7"/>
    </row>
    <row r="3215" spans="2:13" x14ac:dyDescent="0.25">
      <c r="B3215" s="6">
        <v>-119.95</v>
      </c>
      <c r="C3215" s="6">
        <v>42.8</v>
      </c>
      <c r="D3215" s="7">
        <v>8.4602899999999995E-2</v>
      </c>
      <c r="E3215" s="7">
        <v>0.18496099999999999</v>
      </c>
      <c r="F3215" s="7">
        <v>6.4588000000000007E-2</v>
      </c>
      <c r="H3215" s="7">
        <v>0.13778599999999999</v>
      </c>
      <c r="I3215" s="7">
        <v>0.30774499999999999</v>
      </c>
      <c r="J3215" s="7">
        <v>0.101636</v>
      </c>
      <c r="L3215" s="7"/>
      <c r="M3215" s="7"/>
    </row>
    <row r="3216" spans="2:13" x14ac:dyDescent="0.25">
      <c r="B3216" s="6">
        <v>-120</v>
      </c>
      <c r="C3216" s="6">
        <v>42.8</v>
      </c>
      <c r="D3216" s="7">
        <v>8.7755299999999994E-2</v>
      </c>
      <c r="E3216" s="7">
        <v>0.19203899999999999</v>
      </c>
      <c r="F3216" s="7">
        <v>6.6821599999999995E-2</v>
      </c>
      <c r="H3216" s="7">
        <v>0.147451</v>
      </c>
      <c r="I3216" s="7">
        <v>0.328986</v>
      </c>
      <c r="J3216" s="7">
        <v>0.107942</v>
      </c>
      <c r="L3216" s="7"/>
      <c r="M3216" s="7"/>
    </row>
    <row r="3217" spans="2:13" x14ac:dyDescent="0.25">
      <c r="B3217" s="6">
        <v>-120.05</v>
      </c>
      <c r="C3217" s="6">
        <v>42.8</v>
      </c>
      <c r="D3217" s="7">
        <v>9.0937299999999999E-2</v>
      </c>
      <c r="E3217" s="7">
        <v>0.19891300000000001</v>
      </c>
      <c r="F3217" s="7">
        <v>6.9112300000000002E-2</v>
      </c>
      <c r="H3217" s="7">
        <v>0.15692999999999999</v>
      </c>
      <c r="I3217" s="7">
        <v>0.35140300000000002</v>
      </c>
      <c r="J3217" s="7">
        <v>0.114616</v>
      </c>
      <c r="L3217" s="7"/>
      <c r="M3217" s="7"/>
    </row>
    <row r="3218" spans="2:13" x14ac:dyDescent="0.25">
      <c r="B3218" s="6">
        <v>-120.1</v>
      </c>
      <c r="C3218" s="6">
        <v>42.8</v>
      </c>
      <c r="D3218" s="7">
        <v>9.3767000000000003E-2</v>
      </c>
      <c r="E3218" s="7">
        <v>0.20516300000000001</v>
      </c>
      <c r="F3218" s="7">
        <v>7.1120900000000001E-2</v>
      </c>
      <c r="H3218" s="7">
        <v>0.165131</v>
      </c>
      <c r="I3218" s="7">
        <v>0.37073699999999998</v>
      </c>
      <c r="J3218" s="7">
        <v>0.11995500000000001</v>
      </c>
      <c r="L3218" s="7"/>
      <c r="M3218" s="7"/>
    </row>
    <row r="3219" spans="2:13" x14ac:dyDescent="0.25">
      <c r="B3219" s="6">
        <v>-120.15</v>
      </c>
      <c r="C3219" s="6">
        <v>42.8</v>
      </c>
      <c r="D3219" s="7">
        <v>9.6448800000000001E-2</v>
      </c>
      <c r="E3219" s="7">
        <v>0.211088</v>
      </c>
      <c r="F3219" s="7">
        <v>7.2881299999999996E-2</v>
      </c>
      <c r="H3219" s="7">
        <v>0.17142399999999999</v>
      </c>
      <c r="I3219" s="7">
        <v>0.38594699999999998</v>
      </c>
      <c r="J3219" s="7">
        <v>0.123651</v>
      </c>
      <c r="L3219" s="7"/>
      <c r="M3219" s="7"/>
    </row>
    <row r="3220" spans="2:13" x14ac:dyDescent="0.25">
      <c r="B3220" s="6">
        <v>-120.2</v>
      </c>
      <c r="C3220" s="6">
        <v>42.8</v>
      </c>
      <c r="D3220" s="7">
        <v>9.9122299999999997E-2</v>
      </c>
      <c r="E3220" s="7">
        <v>0.216892</v>
      </c>
      <c r="F3220" s="7">
        <v>7.4579400000000004E-2</v>
      </c>
      <c r="H3220" s="7">
        <v>0.17708399999999999</v>
      </c>
      <c r="I3220" s="7">
        <v>0.399644</v>
      </c>
      <c r="J3220" s="7">
        <v>0.12691</v>
      </c>
      <c r="L3220" s="7"/>
      <c r="M3220" s="7"/>
    </row>
    <row r="3221" spans="2:13" x14ac:dyDescent="0.25">
      <c r="B3221" s="6">
        <v>-120.25</v>
      </c>
      <c r="C3221" s="6">
        <v>42.8</v>
      </c>
      <c r="D3221" s="7">
        <v>0.101282</v>
      </c>
      <c r="E3221" s="7">
        <v>0.221383</v>
      </c>
      <c r="F3221" s="7">
        <v>7.5758300000000001E-2</v>
      </c>
      <c r="H3221" s="7">
        <v>0.17812900000000001</v>
      </c>
      <c r="I3221" s="7">
        <v>0.403005</v>
      </c>
      <c r="J3221" s="7">
        <v>0.127443</v>
      </c>
      <c r="L3221" s="7"/>
      <c r="M3221" s="7"/>
    </row>
    <row r="3222" spans="2:13" x14ac:dyDescent="0.25">
      <c r="B3222" s="6">
        <v>-120.3</v>
      </c>
      <c r="C3222" s="6">
        <v>42.8</v>
      </c>
      <c r="D3222" s="7">
        <v>0.10308100000000001</v>
      </c>
      <c r="E3222" s="7">
        <v>0.22506000000000001</v>
      </c>
      <c r="F3222" s="7">
        <v>7.6794399999999999E-2</v>
      </c>
      <c r="H3222" s="7">
        <v>0.17879200000000001</v>
      </c>
      <c r="I3222" s="7">
        <v>0.40537299999999998</v>
      </c>
      <c r="J3222" s="7">
        <v>0.12804399999999999</v>
      </c>
      <c r="L3222" s="7"/>
      <c r="M3222" s="7"/>
    </row>
    <row r="3223" spans="2:13" x14ac:dyDescent="0.25">
      <c r="B3223" s="6">
        <v>-120.35</v>
      </c>
      <c r="C3223" s="6">
        <v>42.8</v>
      </c>
      <c r="D3223" s="7">
        <v>0.104058</v>
      </c>
      <c r="E3223" s="7">
        <v>0.22722500000000001</v>
      </c>
      <c r="F3223" s="7">
        <v>7.7569600000000002E-2</v>
      </c>
      <c r="H3223" s="7">
        <v>0.17910899999999999</v>
      </c>
      <c r="I3223" s="7">
        <v>0.40653</v>
      </c>
      <c r="J3223" s="7">
        <v>0.128695</v>
      </c>
      <c r="L3223" s="7"/>
      <c r="M3223" s="7"/>
    </row>
    <row r="3224" spans="2:13" x14ac:dyDescent="0.25">
      <c r="B3224" s="6">
        <v>-120.4</v>
      </c>
      <c r="C3224" s="6">
        <v>42.8</v>
      </c>
      <c r="D3224" s="7">
        <v>0.10438600000000001</v>
      </c>
      <c r="E3224" s="7">
        <v>0.22801399999999999</v>
      </c>
      <c r="F3224" s="7">
        <v>7.8083899999999998E-2</v>
      </c>
      <c r="H3224" s="7">
        <v>0.17910000000000001</v>
      </c>
      <c r="I3224" s="7">
        <v>0.40643400000000002</v>
      </c>
      <c r="J3224" s="7">
        <v>0.12928300000000001</v>
      </c>
      <c r="L3224" s="7"/>
      <c r="M3224" s="7"/>
    </row>
    <row r="3225" spans="2:13" x14ac:dyDescent="0.25">
      <c r="B3225" s="6">
        <v>-120.45</v>
      </c>
      <c r="C3225" s="6">
        <v>42.8</v>
      </c>
      <c r="D3225" s="7">
        <v>0.104256</v>
      </c>
      <c r="E3225" s="7">
        <v>0.22790199999999999</v>
      </c>
      <c r="F3225" s="7">
        <v>7.8561000000000006E-2</v>
      </c>
      <c r="H3225" s="7">
        <v>0.18026900000000001</v>
      </c>
      <c r="I3225" s="7">
        <v>0.40857500000000002</v>
      </c>
      <c r="J3225" s="7">
        <v>0.130802</v>
      </c>
      <c r="L3225" s="7"/>
      <c r="M3225" s="7"/>
    </row>
    <row r="3226" spans="2:13" x14ac:dyDescent="0.25">
      <c r="B3226" s="6">
        <v>-120.5</v>
      </c>
      <c r="C3226" s="6">
        <v>42.8</v>
      </c>
      <c r="D3226" s="7">
        <v>0.103639</v>
      </c>
      <c r="E3226" s="7">
        <v>0.22681299999999999</v>
      </c>
      <c r="F3226" s="7">
        <v>7.8911899999999993E-2</v>
      </c>
      <c r="H3226" s="7">
        <v>0.18201600000000001</v>
      </c>
      <c r="I3226" s="7">
        <v>0.41164400000000001</v>
      </c>
      <c r="J3226" s="7">
        <v>0.13287499999999999</v>
      </c>
      <c r="L3226" s="7"/>
      <c r="M3226" s="7"/>
    </row>
    <row r="3227" spans="2:13" x14ac:dyDescent="0.25">
      <c r="B3227" s="6">
        <v>-120.55</v>
      </c>
      <c r="C3227" s="6">
        <v>42.8</v>
      </c>
      <c r="D3227" s="7">
        <v>0.102469</v>
      </c>
      <c r="E3227" s="7">
        <v>0.22442500000000001</v>
      </c>
      <c r="F3227" s="7">
        <v>7.8879900000000003E-2</v>
      </c>
      <c r="H3227" s="7">
        <v>0.18101500000000001</v>
      </c>
      <c r="I3227" s="7">
        <v>0.408051</v>
      </c>
      <c r="J3227" s="7">
        <v>0.133406</v>
      </c>
      <c r="L3227" s="7"/>
      <c r="M3227" s="7"/>
    </row>
    <row r="3228" spans="2:13" x14ac:dyDescent="0.25">
      <c r="B3228" s="6">
        <v>-120.6</v>
      </c>
      <c r="C3228" s="6">
        <v>42.8</v>
      </c>
      <c r="D3228" s="7">
        <v>0.100942</v>
      </c>
      <c r="E3228" s="7">
        <v>0.22117700000000001</v>
      </c>
      <c r="F3228" s="7">
        <v>7.85357E-2</v>
      </c>
      <c r="H3228" s="7">
        <v>0.17846400000000001</v>
      </c>
      <c r="I3228" s="7">
        <v>0.40098600000000001</v>
      </c>
      <c r="J3228" s="7">
        <v>0.13287099999999999</v>
      </c>
      <c r="L3228" s="7"/>
      <c r="M3228" s="7"/>
    </row>
    <row r="3229" spans="2:13" x14ac:dyDescent="0.25">
      <c r="B3229" s="6">
        <v>-120.65</v>
      </c>
      <c r="C3229" s="6">
        <v>42.8</v>
      </c>
      <c r="D3229" s="7">
        <v>9.9924100000000002E-2</v>
      </c>
      <c r="E3229" s="7">
        <v>0.21909100000000001</v>
      </c>
      <c r="F3229" s="7">
        <v>7.8667899999999999E-2</v>
      </c>
      <c r="H3229" s="7">
        <v>0.17945</v>
      </c>
      <c r="I3229" s="7">
        <v>0.40187400000000001</v>
      </c>
      <c r="J3229" s="7">
        <v>0.13464799999999999</v>
      </c>
      <c r="L3229" s="7"/>
      <c r="M3229" s="7"/>
    </row>
    <row r="3230" spans="2:13" x14ac:dyDescent="0.25">
      <c r="B3230" s="6">
        <v>-120.7</v>
      </c>
      <c r="C3230" s="6">
        <v>42.8</v>
      </c>
      <c r="D3230" s="7">
        <v>9.8714200000000002E-2</v>
      </c>
      <c r="E3230" s="7">
        <v>0.21649599999999999</v>
      </c>
      <c r="F3230" s="7">
        <v>7.8675700000000001E-2</v>
      </c>
      <c r="H3230" s="7">
        <v>0.17913200000000001</v>
      </c>
      <c r="I3230" s="7">
        <v>0.40005499999999999</v>
      </c>
      <c r="J3230" s="7">
        <v>0.13628899999999999</v>
      </c>
      <c r="L3230" s="7"/>
      <c r="M3230" s="7"/>
    </row>
    <row r="3231" spans="2:13" x14ac:dyDescent="0.25">
      <c r="B3231" s="6">
        <v>-120.75</v>
      </c>
      <c r="C3231" s="6">
        <v>42.8</v>
      </c>
      <c r="D3231" s="7">
        <v>9.8019700000000001E-2</v>
      </c>
      <c r="E3231" s="7">
        <v>0.21496799999999999</v>
      </c>
      <c r="F3231" s="7">
        <v>7.8867199999999998E-2</v>
      </c>
      <c r="H3231" s="7">
        <v>0.17843999999999999</v>
      </c>
      <c r="I3231" s="7">
        <v>0.39773999999999998</v>
      </c>
      <c r="J3231" s="7">
        <v>0.13791999999999999</v>
      </c>
      <c r="L3231" s="7"/>
      <c r="M3231" s="7"/>
    </row>
    <row r="3232" spans="2:13" x14ac:dyDescent="0.25">
      <c r="B3232" s="6">
        <v>-120.8</v>
      </c>
      <c r="C3232" s="6">
        <v>42.8</v>
      </c>
      <c r="D3232" s="7">
        <v>9.7162200000000004E-2</v>
      </c>
      <c r="E3232" s="7">
        <v>0.21281700000000001</v>
      </c>
      <c r="F3232" s="7">
        <v>7.8638E-2</v>
      </c>
      <c r="H3232" s="7">
        <v>0.17321</v>
      </c>
      <c r="I3232" s="7">
        <v>0.38548700000000002</v>
      </c>
      <c r="J3232" s="7">
        <v>0.13597000000000001</v>
      </c>
      <c r="L3232" s="7"/>
      <c r="M3232" s="7"/>
    </row>
    <row r="3233" spans="2:13" x14ac:dyDescent="0.25">
      <c r="B3233" s="6">
        <v>-120.85</v>
      </c>
      <c r="C3233" s="6">
        <v>42.8</v>
      </c>
      <c r="D3233" s="7">
        <v>9.62253E-2</v>
      </c>
      <c r="E3233" s="7">
        <v>0.21029200000000001</v>
      </c>
      <c r="F3233" s="7">
        <v>7.7621599999999999E-2</v>
      </c>
      <c r="H3233" s="7">
        <v>0.162305</v>
      </c>
      <c r="I3233" s="7">
        <v>0.36077399999999998</v>
      </c>
      <c r="J3233" s="7">
        <v>0.128276</v>
      </c>
      <c r="L3233" s="7"/>
      <c r="M3233" s="7"/>
    </row>
    <row r="3234" spans="2:13" x14ac:dyDescent="0.25">
      <c r="B3234" s="6">
        <v>-120.9</v>
      </c>
      <c r="C3234" s="6">
        <v>42.8</v>
      </c>
      <c r="D3234" s="7">
        <v>9.4837099999999994E-2</v>
      </c>
      <c r="E3234" s="7">
        <v>0.20696700000000001</v>
      </c>
      <c r="F3234" s="7">
        <v>7.6164599999999999E-2</v>
      </c>
      <c r="H3234" s="7">
        <v>0.151592</v>
      </c>
      <c r="I3234" s="7">
        <v>0.336227</v>
      </c>
      <c r="J3234" s="7">
        <v>0.12038500000000001</v>
      </c>
      <c r="L3234" s="7"/>
      <c r="M3234" s="7"/>
    </row>
    <row r="3235" spans="2:13" x14ac:dyDescent="0.25">
      <c r="B3235" s="6">
        <v>-120.95</v>
      </c>
      <c r="C3235" s="6">
        <v>42.8</v>
      </c>
      <c r="D3235" s="7">
        <v>9.34146E-2</v>
      </c>
      <c r="E3235" s="7">
        <v>0.203851</v>
      </c>
      <c r="F3235" s="7">
        <v>7.4838000000000002E-2</v>
      </c>
      <c r="H3235" s="7">
        <v>0.143509</v>
      </c>
      <c r="I3235" s="7">
        <v>0.317465</v>
      </c>
      <c r="J3235" s="7">
        <v>0.114675</v>
      </c>
      <c r="L3235" s="7"/>
      <c r="M3235" s="7"/>
    </row>
    <row r="3236" spans="2:13" x14ac:dyDescent="0.25">
      <c r="B3236" s="6">
        <v>-121</v>
      </c>
      <c r="C3236" s="6">
        <v>42.8</v>
      </c>
      <c r="D3236" s="7">
        <v>9.1987700000000006E-2</v>
      </c>
      <c r="E3236" s="7">
        <v>0.200908</v>
      </c>
      <c r="F3236" s="7">
        <v>7.3801900000000004E-2</v>
      </c>
      <c r="H3236" s="7">
        <v>0.13705300000000001</v>
      </c>
      <c r="I3236" s="7">
        <v>0.30384499999999998</v>
      </c>
      <c r="J3236" s="7">
        <v>0.110885</v>
      </c>
      <c r="L3236" s="7"/>
      <c r="M3236" s="7"/>
    </row>
    <row r="3237" spans="2:13" x14ac:dyDescent="0.25">
      <c r="B3237" s="6">
        <v>-121.05</v>
      </c>
      <c r="C3237" s="6">
        <v>42.8</v>
      </c>
      <c r="D3237" s="7">
        <v>9.0923799999999999E-2</v>
      </c>
      <c r="E3237" s="7">
        <v>0.19877700000000001</v>
      </c>
      <c r="F3237" s="7">
        <v>7.3122599999999996E-2</v>
      </c>
      <c r="H3237" s="7">
        <v>0.13272200000000001</v>
      </c>
      <c r="I3237" s="7">
        <v>0.29483399999999998</v>
      </c>
      <c r="J3237" s="7">
        <v>0.108628</v>
      </c>
      <c r="L3237" s="7"/>
      <c r="M3237" s="7"/>
    </row>
    <row r="3238" spans="2:13" x14ac:dyDescent="0.25">
      <c r="B3238" s="6">
        <v>-121.1</v>
      </c>
      <c r="C3238" s="6">
        <v>42.8</v>
      </c>
      <c r="D3238" s="7">
        <v>9.0154399999999996E-2</v>
      </c>
      <c r="E3238" s="7">
        <v>0.19722400000000001</v>
      </c>
      <c r="F3238" s="7">
        <v>7.2746500000000006E-2</v>
      </c>
      <c r="H3238" s="7">
        <v>0.12990399999999999</v>
      </c>
      <c r="I3238" s="7">
        <v>0.28886000000000001</v>
      </c>
      <c r="J3238" s="7">
        <v>0.10738499999999999</v>
      </c>
      <c r="L3238" s="7"/>
      <c r="M3238" s="7"/>
    </row>
    <row r="3239" spans="2:13" x14ac:dyDescent="0.25">
      <c r="B3239" s="6">
        <v>-121.15</v>
      </c>
      <c r="C3239" s="6">
        <v>42.8</v>
      </c>
      <c r="D3239" s="7">
        <v>8.9883599999999994E-2</v>
      </c>
      <c r="E3239" s="7">
        <v>0.19664999999999999</v>
      </c>
      <c r="F3239" s="7">
        <v>7.2733199999999998E-2</v>
      </c>
      <c r="H3239" s="7">
        <v>0.12856000000000001</v>
      </c>
      <c r="I3239" s="7">
        <v>0.28545500000000001</v>
      </c>
      <c r="J3239" s="7">
        <v>0.10705199999999999</v>
      </c>
      <c r="L3239" s="7"/>
      <c r="M3239" s="7"/>
    </row>
    <row r="3240" spans="2:13" x14ac:dyDescent="0.25">
      <c r="B3240" s="6">
        <v>-121.2</v>
      </c>
      <c r="C3240" s="6">
        <v>42.8</v>
      </c>
      <c r="D3240" s="7">
        <v>8.9899099999999996E-2</v>
      </c>
      <c r="E3240" s="7">
        <v>0.196606</v>
      </c>
      <c r="F3240" s="7">
        <v>7.2969800000000001E-2</v>
      </c>
      <c r="H3240" s="7">
        <v>0.128083</v>
      </c>
      <c r="I3240" s="7">
        <v>0.28390199999999999</v>
      </c>
      <c r="J3240" s="7">
        <v>0.107292</v>
      </c>
      <c r="L3240" s="7"/>
      <c r="M3240" s="7"/>
    </row>
    <row r="3241" spans="2:13" x14ac:dyDescent="0.25">
      <c r="B3241" s="6">
        <v>-121.25</v>
      </c>
      <c r="C3241" s="6">
        <v>42.8</v>
      </c>
      <c r="D3241" s="7">
        <v>9.0362899999999996E-2</v>
      </c>
      <c r="E3241" s="7">
        <v>0.19744999999999999</v>
      </c>
      <c r="F3241" s="7">
        <v>7.34572E-2</v>
      </c>
      <c r="H3241" s="7">
        <v>0.12864200000000001</v>
      </c>
      <c r="I3241" s="7">
        <v>0.28481800000000002</v>
      </c>
      <c r="J3241" s="7">
        <v>0.108111</v>
      </c>
      <c r="L3241" s="7"/>
      <c r="M3241" s="7"/>
    </row>
    <row r="3242" spans="2:13" x14ac:dyDescent="0.25">
      <c r="B3242" s="6">
        <v>-121.3</v>
      </c>
      <c r="C3242" s="6">
        <v>42.8</v>
      </c>
      <c r="D3242" s="7">
        <v>9.1004799999999997E-2</v>
      </c>
      <c r="E3242" s="7">
        <v>0.19861500000000001</v>
      </c>
      <c r="F3242" s="7">
        <v>7.4074899999999999E-2</v>
      </c>
      <c r="H3242" s="7">
        <v>0.12970499999999999</v>
      </c>
      <c r="I3242" s="7">
        <v>0.28689599999999998</v>
      </c>
      <c r="J3242" s="7">
        <v>0.109238</v>
      </c>
      <c r="L3242" s="7"/>
      <c r="M3242" s="7"/>
    </row>
    <row r="3243" spans="2:13" x14ac:dyDescent="0.25">
      <c r="B3243" s="6">
        <v>-121.35</v>
      </c>
      <c r="C3243" s="6">
        <v>42.8</v>
      </c>
      <c r="D3243" s="7">
        <v>9.2045500000000002E-2</v>
      </c>
      <c r="E3243" s="7">
        <v>0.200575</v>
      </c>
      <c r="F3243" s="7">
        <v>7.4935799999999997E-2</v>
      </c>
      <c r="H3243" s="7">
        <v>0.131574</v>
      </c>
      <c r="I3243" s="7">
        <v>0.29051500000000002</v>
      </c>
      <c r="J3243" s="7">
        <v>0.110847</v>
      </c>
      <c r="L3243" s="7"/>
      <c r="M3243" s="7"/>
    </row>
    <row r="3244" spans="2:13" x14ac:dyDescent="0.25">
      <c r="B3244" s="6">
        <v>-121.4</v>
      </c>
      <c r="C3244" s="6">
        <v>42.8</v>
      </c>
      <c r="D3244" s="7">
        <v>9.3321100000000004E-2</v>
      </c>
      <c r="E3244" s="7">
        <v>0.20299700000000001</v>
      </c>
      <c r="F3244" s="7">
        <v>7.5942200000000001E-2</v>
      </c>
      <c r="H3244" s="7">
        <v>0.13389699999999999</v>
      </c>
      <c r="I3244" s="7">
        <v>0.29494199999999998</v>
      </c>
      <c r="J3244" s="7">
        <v>0.112718</v>
      </c>
      <c r="L3244" s="7"/>
      <c r="M3244" s="7"/>
    </row>
    <row r="3245" spans="2:13" x14ac:dyDescent="0.25">
      <c r="B3245" s="6">
        <v>-121.45</v>
      </c>
      <c r="C3245" s="6">
        <v>42.8</v>
      </c>
      <c r="D3245" s="7">
        <v>9.4934500000000005E-2</v>
      </c>
      <c r="E3245" s="7">
        <v>0.206098</v>
      </c>
      <c r="F3245" s="7">
        <v>7.7144299999999999E-2</v>
      </c>
      <c r="H3245" s="7">
        <v>0.13683600000000001</v>
      </c>
      <c r="I3245" s="7">
        <v>0.300649</v>
      </c>
      <c r="J3245" s="7">
        <v>0.114957</v>
      </c>
      <c r="L3245" s="7"/>
      <c r="M3245" s="7"/>
    </row>
    <row r="3246" spans="2:13" x14ac:dyDescent="0.25">
      <c r="B3246" s="6">
        <v>-121.5</v>
      </c>
      <c r="C3246" s="6">
        <v>42.8</v>
      </c>
      <c r="D3246" s="7">
        <v>9.6822400000000003E-2</v>
      </c>
      <c r="E3246" s="7">
        <v>0.20974400000000001</v>
      </c>
      <c r="F3246" s="7">
        <v>7.8537700000000002E-2</v>
      </c>
      <c r="H3246" s="7">
        <v>0.14019999999999999</v>
      </c>
      <c r="I3246" s="7">
        <v>0.307253</v>
      </c>
      <c r="J3246" s="7">
        <v>0.117435</v>
      </c>
      <c r="L3246" s="7"/>
      <c r="M3246" s="7"/>
    </row>
    <row r="3247" spans="2:13" x14ac:dyDescent="0.25">
      <c r="B3247" s="6">
        <v>-121.55</v>
      </c>
      <c r="C3247" s="6">
        <v>42.8</v>
      </c>
      <c r="D3247" s="7">
        <v>9.8971100000000006E-2</v>
      </c>
      <c r="E3247" s="7">
        <v>0.21388599999999999</v>
      </c>
      <c r="F3247" s="7">
        <v>8.00564E-2</v>
      </c>
      <c r="H3247" s="7">
        <v>0.14399300000000001</v>
      </c>
      <c r="I3247" s="7">
        <v>0.314695</v>
      </c>
      <c r="J3247" s="7">
        <v>0.12017</v>
      </c>
      <c r="L3247" s="7"/>
      <c r="M3247" s="7"/>
    </row>
    <row r="3248" spans="2:13" x14ac:dyDescent="0.25">
      <c r="B3248" s="6">
        <v>-121.6</v>
      </c>
      <c r="C3248" s="6">
        <v>42.8</v>
      </c>
      <c r="D3248" s="7">
        <v>0.10141600000000001</v>
      </c>
      <c r="E3248" s="7">
        <v>0.21860399999999999</v>
      </c>
      <c r="F3248" s="7">
        <v>8.1734399999999999E-2</v>
      </c>
      <c r="H3248" s="7">
        <v>0.14780399999999999</v>
      </c>
      <c r="I3248" s="7">
        <v>0.32301200000000002</v>
      </c>
      <c r="J3248" s="7">
        <v>0.12313399999999999</v>
      </c>
      <c r="L3248" s="7"/>
      <c r="M3248" s="7"/>
    </row>
    <row r="3249" spans="2:13" x14ac:dyDescent="0.25">
      <c r="B3249" s="6">
        <v>-121.65</v>
      </c>
      <c r="C3249" s="6">
        <v>42.8</v>
      </c>
      <c r="D3249" s="7">
        <v>0.103853</v>
      </c>
      <c r="E3249" s="7">
        <v>0.22354099999999999</v>
      </c>
      <c r="F3249" s="7">
        <v>8.3490499999999995E-2</v>
      </c>
      <c r="H3249" s="7">
        <v>0.15167900000000001</v>
      </c>
      <c r="I3249" s="7">
        <v>0.33178400000000002</v>
      </c>
      <c r="J3249" s="7">
        <v>0.126278</v>
      </c>
      <c r="L3249" s="7"/>
      <c r="M3249" s="7"/>
    </row>
    <row r="3250" spans="2:13" x14ac:dyDescent="0.25">
      <c r="B3250" s="6">
        <v>-121.7</v>
      </c>
      <c r="C3250" s="6">
        <v>42.8</v>
      </c>
      <c r="D3250" s="7">
        <v>0.10621899999999999</v>
      </c>
      <c r="E3250" s="7">
        <v>0.22884299999999999</v>
      </c>
      <c r="F3250" s="7">
        <v>8.5375400000000004E-2</v>
      </c>
      <c r="H3250" s="7">
        <v>0.15579599999999999</v>
      </c>
      <c r="I3250" s="7">
        <v>0.34120400000000001</v>
      </c>
      <c r="J3250" s="7">
        <v>0.12964300000000001</v>
      </c>
      <c r="L3250" s="7"/>
      <c r="M3250" s="7"/>
    </row>
    <row r="3251" spans="2:13" x14ac:dyDescent="0.25">
      <c r="B3251" s="6">
        <v>-121.75</v>
      </c>
      <c r="C3251" s="6">
        <v>42.8</v>
      </c>
      <c r="D3251" s="7">
        <v>0.108491</v>
      </c>
      <c r="E3251" s="7">
        <v>0.23393700000000001</v>
      </c>
      <c r="F3251" s="7">
        <v>8.72666E-2</v>
      </c>
      <c r="H3251" s="7">
        <v>0.15990199999999999</v>
      </c>
      <c r="I3251" s="7">
        <v>0.350576</v>
      </c>
      <c r="J3251" s="7">
        <v>0.13313900000000001</v>
      </c>
      <c r="L3251" s="7"/>
      <c r="M3251" s="7"/>
    </row>
    <row r="3252" spans="2:13" x14ac:dyDescent="0.25">
      <c r="B3252" s="6">
        <v>-121.8</v>
      </c>
      <c r="C3252" s="6">
        <v>42.8</v>
      </c>
      <c r="D3252" s="7">
        <v>0.110682</v>
      </c>
      <c r="E3252" s="7">
        <v>0.238843</v>
      </c>
      <c r="F3252" s="7">
        <v>8.9159500000000003E-2</v>
      </c>
      <c r="H3252" s="7">
        <v>0.16406599999999999</v>
      </c>
      <c r="I3252" s="7">
        <v>0.36005500000000001</v>
      </c>
      <c r="J3252" s="7">
        <v>0.13678000000000001</v>
      </c>
      <c r="L3252" s="7"/>
      <c r="M3252" s="7"/>
    </row>
    <row r="3253" spans="2:13" x14ac:dyDescent="0.25">
      <c r="B3253" s="6">
        <v>-121.85</v>
      </c>
      <c r="C3253" s="6">
        <v>42.8</v>
      </c>
      <c r="D3253" s="7">
        <v>0.112732</v>
      </c>
      <c r="E3253" s="7">
        <v>0.243395</v>
      </c>
      <c r="F3253" s="7">
        <v>9.10358E-2</v>
      </c>
      <c r="H3253" s="7">
        <v>0.16830800000000001</v>
      </c>
      <c r="I3253" s="7">
        <v>0.36960900000000002</v>
      </c>
      <c r="J3253" s="7">
        <v>0.14069599999999999</v>
      </c>
      <c r="L3253" s="7"/>
      <c r="M3253" s="7"/>
    </row>
    <row r="3254" spans="2:13" x14ac:dyDescent="0.25">
      <c r="B3254" s="6">
        <v>-121.9</v>
      </c>
      <c r="C3254" s="6">
        <v>42.8</v>
      </c>
      <c r="D3254" s="7">
        <v>0.114485</v>
      </c>
      <c r="E3254" s="7">
        <v>0.247193</v>
      </c>
      <c r="F3254" s="7">
        <v>9.2785599999999996E-2</v>
      </c>
      <c r="H3254" s="7">
        <v>0.17244599999999999</v>
      </c>
      <c r="I3254" s="7">
        <v>0.37871100000000002</v>
      </c>
      <c r="J3254" s="7">
        <v>0.144618</v>
      </c>
      <c r="L3254" s="7"/>
      <c r="M3254" s="7"/>
    </row>
    <row r="3255" spans="2:13" x14ac:dyDescent="0.25">
      <c r="B3255" s="6">
        <v>-121.95</v>
      </c>
      <c r="C3255" s="6">
        <v>42.8</v>
      </c>
      <c r="D3255" s="7">
        <v>0.115677</v>
      </c>
      <c r="E3255" s="7">
        <v>0.24960399999999999</v>
      </c>
      <c r="F3255" s="7">
        <v>9.4224500000000003E-2</v>
      </c>
      <c r="H3255" s="7">
        <v>0.17582600000000001</v>
      </c>
      <c r="I3255" s="7">
        <v>0.38577899999999998</v>
      </c>
      <c r="J3255" s="7">
        <v>0.147814</v>
      </c>
      <c r="L3255" s="7"/>
      <c r="M3255" s="7"/>
    </row>
    <row r="3256" spans="2:13" x14ac:dyDescent="0.25">
      <c r="B3256" s="6">
        <v>-122</v>
      </c>
      <c r="C3256" s="6">
        <v>42.8</v>
      </c>
      <c r="D3256" s="7">
        <v>0.11648</v>
      </c>
      <c r="E3256" s="7">
        <v>0.25109799999999999</v>
      </c>
      <c r="F3256" s="7">
        <v>9.5289299999999993E-2</v>
      </c>
      <c r="H3256" s="7">
        <v>0.177894</v>
      </c>
      <c r="I3256" s="7">
        <v>0.38981900000000003</v>
      </c>
      <c r="J3256" s="7">
        <v>0.15007999999999999</v>
      </c>
      <c r="L3256" s="7"/>
      <c r="M3256" s="7"/>
    </row>
    <row r="3257" spans="2:13" x14ac:dyDescent="0.25">
      <c r="B3257" s="6">
        <v>-122.05</v>
      </c>
      <c r="C3257" s="6">
        <v>42.8</v>
      </c>
      <c r="D3257" s="7">
        <v>0.116852</v>
      </c>
      <c r="E3257" s="7">
        <v>0.25157299999999999</v>
      </c>
      <c r="F3257" s="7">
        <v>9.5973199999999995E-2</v>
      </c>
      <c r="H3257" s="7">
        <v>0.17863899999999999</v>
      </c>
      <c r="I3257" s="7">
        <v>0.39084000000000002</v>
      </c>
      <c r="J3257" s="7">
        <v>0.15128</v>
      </c>
      <c r="L3257" s="7"/>
      <c r="M3257" s="7"/>
    </row>
    <row r="3258" spans="2:13" x14ac:dyDescent="0.25">
      <c r="B3258" s="6">
        <v>-122.1</v>
      </c>
      <c r="C3258" s="6">
        <v>42.8</v>
      </c>
      <c r="D3258" s="7">
        <v>0.116966</v>
      </c>
      <c r="E3258" s="7">
        <v>0.25144899999999998</v>
      </c>
      <c r="F3258" s="7">
        <v>9.6371200000000004E-2</v>
      </c>
      <c r="H3258" s="7">
        <v>0.17857400000000001</v>
      </c>
      <c r="I3258" s="7">
        <v>0.39005200000000001</v>
      </c>
      <c r="J3258" s="7">
        <v>0.15190899999999999</v>
      </c>
      <c r="L3258" s="7"/>
      <c r="M3258" s="7"/>
    </row>
    <row r="3259" spans="2:13" x14ac:dyDescent="0.25">
      <c r="B3259" s="6">
        <v>-122.15</v>
      </c>
      <c r="C3259" s="6">
        <v>42.8</v>
      </c>
      <c r="D3259" s="7">
        <v>0.11676499999999999</v>
      </c>
      <c r="E3259" s="7">
        <v>0.25060300000000002</v>
      </c>
      <c r="F3259" s="7">
        <v>9.6537600000000001E-2</v>
      </c>
      <c r="H3259" s="7">
        <v>0.17777399999999999</v>
      </c>
      <c r="I3259" s="7">
        <v>0.38755299999999998</v>
      </c>
      <c r="J3259" s="7">
        <v>0.152144</v>
      </c>
      <c r="L3259" s="7"/>
      <c r="M3259" s="7"/>
    </row>
    <row r="3260" spans="2:13" x14ac:dyDescent="0.25">
      <c r="B3260" s="6">
        <v>-122.2</v>
      </c>
      <c r="C3260" s="6">
        <v>42.8</v>
      </c>
      <c r="D3260" s="7">
        <v>0.116189</v>
      </c>
      <c r="E3260" s="7">
        <v>0.248894</v>
      </c>
      <c r="F3260" s="7">
        <v>9.64333E-2</v>
      </c>
      <c r="H3260" s="7">
        <v>0.17609900000000001</v>
      </c>
      <c r="I3260" s="7">
        <v>0.38300000000000001</v>
      </c>
      <c r="J3260" s="7">
        <v>0.15185299999999999</v>
      </c>
      <c r="L3260" s="7"/>
      <c r="M3260" s="7"/>
    </row>
    <row r="3261" spans="2:13" x14ac:dyDescent="0.25">
      <c r="B3261" s="6">
        <v>-122.25</v>
      </c>
      <c r="C3261" s="6">
        <v>42.8</v>
      </c>
      <c r="D3261" s="7">
        <v>0.11540499999999999</v>
      </c>
      <c r="E3261" s="7">
        <v>0.24667600000000001</v>
      </c>
      <c r="F3261" s="7">
        <v>9.6232700000000004E-2</v>
      </c>
      <c r="H3261" s="7">
        <v>0.17441300000000001</v>
      </c>
      <c r="I3261" s="7">
        <v>0.378272</v>
      </c>
      <c r="J3261" s="7">
        <v>0.15171399999999999</v>
      </c>
      <c r="L3261" s="7"/>
      <c r="M3261" s="7"/>
    </row>
    <row r="3262" spans="2:13" x14ac:dyDescent="0.25">
      <c r="B3262" s="6">
        <v>-122.3</v>
      </c>
      <c r="C3262" s="6">
        <v>42.8</v>
      </c>
      <c r="D3262" s="7">
        <v>0.114576</v>
      </c>
      <c r="E3262" s="7">
        <v>0.24432899999999999</v>
      </c>
      <c r="F3262" s="7">
        <v>9.6033900000000005E-2</v>
      </c>
      <c r="H3262" s="7">
        <v>0.173008</v>
      </c>
      <c r="I3262" s="7">
        <v>0.37408799999999998</v>
      </c>
      <c r="J3262" s="7">
        <v>0.15185499999999999</v>
      </c>
      <c r="L3262" s="7"/>
      <c r="M3262" s="7"/>
    </row>
    <row r="3263" spans="2:13" x14ac:dyDescent="0.25">
      <c r="B3263" s="6">
        <v>-122.35</v>
      </c>
      <c r="C3263" s="6">
        <v>42.8</v>
      </c>
      <c r="D3263" s="7">
        <v>0.113783</v>
      </c>
      <c r="E3263" s="7">
        <v>0.24202499999999999</v>
      </c>
      <c r="F3263" s="7">
        <v>9.5926999999999998E-2</v>
      </c>
      <c r="H3263" s="7">
        <v>0.172213</v>
      </c>
      <c r="I3263" s="7">
        <v>0.37115599999999999</v>
      </c>
      <c r="J3263" s="7">
        <v>0.15252299999999999</v>
      </c>
      <c r="L3263" s="7"/>
      <c r="M3263" s="7"/>
    </row>
    <row r="3264" spans="2:13" x14ac:dyDescent="0.25">
      <c r="B3264" s="6">
        <v>-122.4</v>
      </c>
      <c r="C3264" s="6">
        <v>42.8</v>
      </c>
      <c r="D3264" s="7">
        <v>0.113083</v>
      </c>
      <c r="E3264" s="7">
        <v>0.23991199999999999</v>
      </c>
      <c r="F3264" s="7">
        <v>9.5951499999999995E-2</v>
      </c>
      <c r="H3264" s="7">
        <v>0.17185500000000001</v>
      </c>
      <c r="I3264" s="7">
        <v>0.36917</v>
      </c>
      <c r="J3264" s="7">
        <v>0.15352399999999999</v>
      </c>
      <c r="L3264" s="7"/>
      <c r="M3264" s="7"/>
    </row>
    <row r="3265" spans="2:13" x14ac:dyDescent="0.25">
      <c r="B3265" s="6">
        <v>-122.45</v>
      </c>
      <c r="C3265" s="6">
        <v>42.8</v>
      </c>
      <c r="D3265" s="7">
        <v>0.11239399999999999</v>
      </c>
      <c r="E3265" s="7">
        <v>0.23780000000000001</v>
      </c>
      <c r="F3265" s="7">
        <v>9.6101900000000004E-2</v>
      </c>
      <c r="H3265" s="7">
        <v>0.171984</v>
      </c>
      <c r="I3265" s="7">
        <v>0.36817100000000003</v>
      </c>
      <c r="J3265" s="7">
        <v>0.155001</v>
      </c>
      <c r="L3265" s="7"/>
      <c r="M3265" s="7"/>
    </row>
    <row r="3266" spans="2:13" x14ac:dyDescent="0.25">
      <c r="B3266" s="6">
        <v>-122.5</v>
      </c>
      <c r="C3266" s="6">
        <v>42.8</v>
      </c>
      <c r="D3266" s="7">
        <v>0.11176899999999999</v>
      </c>
      <c r="E3266" s="7">
        <v>0.235794</v>
      </c>
      <c r="F3266" s="7">
        <v>9.6346899999999999E-2</v>
      </c>
      <c r="H3266" s="7">
        <v>0.17245099999999999</v>
      </c>
      <c r="I3266" s="7">
        <v>0.367871</v>
      </c>
      <c r="J3266" s="7">
        <v>0.15674199999999999</v>
      </c>
      <c r="L3266" s="7"/>
      <c r="M3266" s="7"/>
    </row>
    <row r="3267" spans="2:13" x14ac:dyDescent="0.25">
      <c r="B3267" s="6">
        <v>-122.55</v>
      </c>
      <c r="C3267" s="6">
        <v>42.8</v>
      </c>
      <c r="D3267" s="7">
        <v>0.11122600000000001</v>
      </c>
      <c r="E3267" s="7">
        <v>0.234041</v>
      </c>
      <c r="F3267" s="7">
        <v>9.6736000000000003E-2</v>
      </c>
      <c r="H3267" s="7">
        <v>0.17337</v>
      </c>
      <c r="I3267" s="7">
        <v>0.36863200000000002</v>
      </c>
      <c r="J3267" s="7">
        <v>0.158974</v>
      </c>
      <c r="L3267" s="7"/>
      <c r="M3267" s="7"/>
    </row>
    <row r="3268" spans="2:13" x14ac:dyDescent="0.25">
      <c r="B3268" s="6">
        <v>-122.6</v>
      </c>
      <c r="C3268" s="6">
        <v>42.8</v>
      </c>
      <c r="D3268" s="7">
        <v>0.11085</v>
      </c>
      <c r="E3268" s="7">
        <v>0.23264799999999999</v>
      </c>
      <c r="F3268" s="7">
        <v>9.7281099999999995E-2</v>
      </c>
      <c r="H3268" s="7">
        <v>0.17466599999999999</v>
      </c>
      <c r="I3268" s="7">
        <v>0.37023699999999998</v>
      </c>
      <c r="J3268" s="7">
        <v>0.16148100000000001</v>
      </c>
      <c r="L3268" s="7"/>
      <c r="M3268" s="7"/>
    </row>
    <row r="3269" spans="2:13" x14ac:dyDescent="0.25">
      <c r="B3269" s="6">
        <v>-122.65</v>
      </c>
      <c r="C3269" s="6">
        <v>42.8</v>
      </c>
      <c r="D3269" s="7">
        <v>0.11036</v>
      </c>
      <c r="E3269" s="7">
        <v>0.231103</v>
      </c>
      <c r="F3269" s="7">
        <v>9.7904699999999997E-2</v>
      </c>
      <c r="H3269" s="7">
        <v>0.175959</v>
      </c>
      <c r="I3269" s="7">
        <v>0.37195600000000001</v>
      </c>
      <c r="J3269" s="7">
        <v>0.164349</v>
      </c>
      <c r="L3269" s="7"/>
      <c r="M3269" s="7"/>
    </row>
    <row r="3270" spans="2:13" x14ac:dyDescent="0.25">
      <c r="B3270" s="6">
        <v>-122.7</v>
      </c>
      <c r="C3270" s="6">
        <v>42.8</v>
      </c>
      <c r="D3270" s="7">
        <v>0.110025</v>
      </c>
      <c r="E3270" s="7">
        <v>0.229906</v>
      </c>
      <c r="F3270" s="7">
        <v>9.8684300000000003E-2</v>
      </c>
      <c r="H3270" s="7">
        <v>0.17755099999999999</v>
      </c>
      <c r="I3270" s="7">
        <v>0.37436700000000001</v>
      </c>
      <c r="J3270" s="7">
        <v>0.167461</v>
      </c>
      <c r="L3270" s="7"/>
      <c r="M3270" s="7"/>
    </row>
    <row r="3271" spans="2:13" x14ac:dyDescent="0.25">
      <c r="B3271" s="6">
        <v>-122.75</v>
      </c>
      <c r="C3271" s="6">
        <v>42.8</v>
      </c>
      <c r="D3271" s="7">
        <v>0.109804</v>
      </c>
      <c r="E3271" s="7">
        <v>0.22903399999999999</v>
      </c>
      <c r="F3271" s="7">
        <v>9.9572400000000005E-2</v>
      </c>
      <c r="H3271" s="7">
        <v>0.179365</v>
      </c>
      <c r="I3271" s="7">
        <v>0.37746600000000002</v>
      </c>
      <c r="J3271" s="7">
        <v>0.17096500000000001</v>
      </c>
      <c r="L3271" s="7"/>
      <c r="M3271" s="7"/>
    </row>
    <row r="3272" spans="2:13" x14ac:dyDescent="0.25">
      <c r="B3272" s="6">
        <v>-122.8</v>
      </c>
      <c r="C3272" s="6">
        <v>42.8</v>
      </c>
      <c r="D3272" s="7">
        <v>0.109726</v>
      </c>
      <c r="E3272" s="7">
        <v>0.228492</v>
      </c>
      <c r="F3272" s="7">
        <v>0.10059999999999999</v>
      </c>
      <c r="H3272" s="7">
        <v>0.18140899999999999</v>
      </c>
      <c r="I3272" s="7">
        <v>0.38111299999999998</v>
      </c>
      <c r="J3272" s="7">
        <v>0.17469399999999999</v>
      </c>
      <c r="L3272" s="7"/>
      <c r="M3272" s="7"/>
    </row>
    <row r="3273" spans="2:13" x14ac:dyDescent="0.25">
      <c r="B3273" s="6">
        <v>-122.85</v>
      </c>
      <c r="C3273" s="6">
        <v>42.8</v>
      </c>
      <c r="D3273" s="7">
        <v>0.11043</v>
      </c>
      <c r="E3273" s="7">
        <v>0.229658</v>
      </c>
      <c r="F3273" s="7">
        <v>0.102089</v>
      </c>
      <c r="H3273" s="7">
        <v>0.18546899999999999</v>
      </c>
      <c r="I3273" s="7">
        <v>0.38903100000000002</v>
      </c>
      <c r="J3273" s="7">
        <v>0.179449</v>
      </c>
      <c r="L3273" s="7"/>
      <c r="M3273" s="7"/>
    </row>
    <row r="3274" spans="2:13" x14ac:dyDescent="0.25">
      <c r="B3274" s="6">
        <v>-122.9</v>
      </c>
      <c r="C3274" s="6">
        <v>42.8</v>
      </c>
      <c r="D3274" s="7">
        <v>0.11131099999999999</v>
      </c>
      <c r="E3274" s="7">
        <v>0.23122200000000001</v>
      </c>
      <c r="F3274" s="7">
        <v>0.10374</v>
      </c>
      <c r="H3274" s="7">
        <v>0.18984500000000001</v>
      </c>
      <c r="I3274" s="7">
        <v>0.39764500000000003</v>
      </c>
      <c r="J3274" s="7">
        <v>0.18446299999999999</v>
      </c>
      <c r="L3274" s="7"/>
      <c r="M3274" s="7"/>
    </row>
    <row r="3275" spans="2:13" x14ac:dyDescent="0.25">
      <c r="B3275" s="6">
        <v>-122.95</v>
      </c>
      <c r="C3275" s="6">
        <v>42.8</v>
      </c>
      <c r="D3275" s="7">
        <v>0.11315</v>
      </c>
      <c r="E3275" s="7">
        <v>0.23486499999999999</v>
      </c>
      <c r="F3275" s="7">
        <v>0.105853</v>
      </c>
      <c r="H3275" s="7">
        <v>0.196354</v>
      </c>
      <c r="I3275" s="7">
        <v>0.410889</v>
      </c>
      <c r="J3275" s="7">
        <v>0.19053899999999999</v>
      </c>
      <c r="L3275" s="7"/>
      <c r="M3275" s="7"/>
    </row>
    <row r="3276" spans="2:13" x14ac:dyDescent="0.25">
      <c r="B3276" s="6">
        <v>-123</v>
      </c>
      <c r="C3276" s="6">
        <v>42.8</v>
      </c>
      <c r="D3276" s="7">
        <v>0.11523799999999999</v>
      </c>
      <c r="E3276" s="7">
        <v>0.23905799999999999</v>
      </c>
      <c r="F3276" s="7">
        <v>0.10816199999999999</v>
      </c>
      <c r="H3276" s="7">
        <v>0.203261</v>
      </c>
      <c r="I3276" s="7">
        <v>0.42510300000000001</v>
      </c>
      <c r="J3276" s="7">
        <v>0.19692599999999999</v>
      </c>
      <c r="L3276" s="7"/>
      <c r="M3276" s="7"/>
    </row>
    <row r="3277" spans="2:13" x14ac:dyDescent="0.25">
      <c r="B3277" s="6">
        <v>-123.05</v>
      </c>
      <c r="C3277" s="6">
        <v>42.8</v>
      </c>
      <c r="D3277" s="7">
        <v>0.118172</v>
      </c>
      <c r="E3277" s="7">
        <v>0.24516499999999999</v>
      </c>
      <c r="F3277" s="7">
        <v>0.11088199999999999</v>
      </c>
      <c r="H3277" s="7">
        <v>0.210428</v>
      </c>
      <c r="I3277" s="7">
        <v>0.441048</v>
      </c>
      <c r="J3277" s="7">
        <v>0.20436299999999999</v>
      </c>
      <c r="L3277" s="7"/>
      <c r="M3277" s="7"/>
    </row>
    <row r="3278" spans="2:13" x14ac:dyDescent="0.25">
      <c r="B3278" s="6">
        <v>-123.1</v>
      </c>
      <c r="C3278" s="6">
        <v>42.8</v>
      </c>
      <c r="D3278" s="7">
        <v>0.12142600000000001</v>
      </c>
      <c r="E3278" s="7">
        <v>0.25198500000000001</v>
      </c>
      <c r="F3278" s="7">
        <v>0.11383500000000001</v>
      </c>
      <c r="H3278" s="7">
        <v>0.217948</v>
      </c>
      <c r="I3278" s="7">
        <v>0.45630399999999999</v>
      </c>
      <c r="J3278" s="7">
        <v>0.21218500000000001</v>
      </c>
      <c r="L3278" s="7"/>
      <c r="M3278" s="7"/>
    </row>
    <row r="3279" spans="2:13" x14ac:dyDescent="0.25">
      <c r="B3279" s="6">
        <v>-123.15</v>
      </c>
      <c r="C3279" s="6">
        <v>42.8</v>
      </c>
      <c r="D3279" s="7">
        <v>0.125419</v>
      </c>
      <c r="E3279" s="7">
        <v>0.26053500000000002</v>
      </c>
      <c r="F3279" s="7">
        <v>0.117678</v>
      </c>
      <c r="H3279" s="7">
        <v>0.22677800000000001</v>
      </c>
      <c r="I3279" s="7">
        <v>0.47433700000000001</v>
      </c>
      <c r="J3279" s="7">
        <v>0.21998000000000001</v>
      </c>
      <c r="L3279" s="7"/>
      <c r="M3279" s="7"/>
    </row>
    <row r="3280" spans="2:13" x14ac:dyDescent="0.25">
      <c r="B3280" s="6">
        <v>-123.2</v>
      </c>
      <c r="C3280" s="6">
        <v>42.8</v>
      </c>
      <c r="D3280" s="7">
        <v>0.129799</v>
      </c>
      <c r="E3280" s="7">
        <v>0.269953</v>
      </c>
      <c r="F3280" s="7">
        <v>0.12130100000000001</v>
      </c>
      <c r="H3280" s="7">
        <v>0.23605499999999999</v>
      </c>
      <c r="I3280" s="7">
        <v>0.493203</v>
      </c>
      <c r="J3280" s="7">
        <v>0.22709499999999999</v>
      </c>
      <c r="L3280" s="7"/>
      <c r="M3280" s="7"/>
    </row>
    <row r="3281" spans="2:13" x14ac:dyDescent="0.25">
      <c r="B3281" s="6">
        <v>-123.25</v>
      </c>
      <c r="C3281" s="6">
        <v>42.8</v>
      </c>
      <c r="D3281" s="7">
        <v>0.13486899999999999</v>
      </c>
      <c r="E3281" s="7">
        <v>0.28097699999999998</v>
      </c>
      <c r="F3281" s="7">
        <v>0.12529499999999999</v>
      </c>
      <c r="H3281" s="7">
        <v>0.24670300000000001</v>
      </c>
      <c r="I3281" s="7">
        <v>0.51488599999999995</v>
      </c>
      <c r="J3281" s="7">
        <v>0.23503499999999999</v>
      </c>
      <c r="L3281" s="7"/>
      <c r="M3281" s="7"/>
    </row>
    <row r="3282" spans="2:13" x14ac:dyDescent="0.25">
      <c r="B3282" s="6">
        <v>-123.3</v>
      </c>
      <c r="C3282" s="6">
        <v>42.8</v>
      </c>
      <c r="D3282" s="7">
        <v>0.14038</v>
      </c>
      <c r="E3282" s="7">
        <v>0.292099</v>
      </c>
      <c r="F3282" s="7">
        <v>0.12958500000000001</v>
      </c>
      <c r="H3282" s="7">
        <v>0.25792300000000001</v>
      </c>
      <c r="I3282" s="7">
        <v>0.53759900000000005</v>
      </c>
      <c r="J3282" s="7">
        <v>0.243279</v>
      </c>
      <c r="L3282" s="7"/>
      <c r="M3282" s="7"/>
    </row>
    <row r="3283" spans="2:13" x14ac:dyDescent="0.25">
      <c r="B3283" s="6">
        <v>-123.35</v>
      </c>
      <c r="C3283" s="6">
        <v>42.8</v>
      </c>
      <c r="D3283" s="7">
        <v>0.14629500000000001</v>
      </c>
      <c r="E3283" s="7">
        <v>0.30322300000000002</v>
      </c>
      <c r="F3283" s="7">
        <v>0.13425200000000001</v>
      </c>
      <c r="H3283" s="7">
        <v>0.27058700000000002</v>
      </c>
      <c r="I3283" s="7">
        <v>0.56323400000000001</v>
      </c>
      <c r="J3283" s="7">
        <v>0.25240099999999999</v>
      </c>
      <c r="L3283" s="7"/>
      <c r="M3283" s="7"/>
    </row>
    <row r="3284" spans="2:13" x14ac:dyDescent="0.25">
      <c r="B3284" s="6">
        <v>-123.4</v>
      </c>
      <c r="C3284" s="6">
        <v>42.8</v>
      </c>
      <c r="D3284" s="7">
        <v>0.151835</v>
      </c>
      <c r="E3284" s="7">
        <v>0.31527899999999998</v>
      </c>
      <c r="F3284" s="7">
        <v>0.139268</v>
      </c>
      <c r="H3284" s="7">
        <v>0.28395199999999998</v>
      </c>
      <c r="I3284" s="7">
        <v>0.59012399999999998</v>
      </c>
      <c r="J3284" s="7">
        <v>0.26189800000000002</v>
      </c>
      <c r="L3284" s="7"/>
      <c r="M3284" s="7"/>
    </row>
    <row r="3285" spans="2:13" x14ac:dyDescent="0.25">
      <c r="B3285" s="6">
        <v>-123.45</v>
      </c>
      <c r="C3285" s="6">
        <v>42.8</v>
      </c>
      <c r="D3285" s="7">
        <v>0.15795699999999999</v>
      </c>
      <c r="E3285" s="7">
        <v>0.32861899999999999</v>
      </c>
      <c r="F3285" s="7">
        <v>0.14452000000000001</v>
      </c>
      <c r="H3285" s="7">
        <v>0.29597600000000002</v>
      </c>
      <c r="I3285" s="7">
        <v>0.61989399999999995</v>
      </c>
      <c r="J3285" s="7">
        <v>0.27227400000000002</v>
      </c>
      <c r="L3285" s="7"/>
      <c r="M3285" s="7"/>
    </row>
    <row r="3286" spans="2:13" x14ac:dyDescent="0.25">
      <c r="B3286" s="6">
        <v>-123.5</v>
      </c>
      <c r="C3286" s="6">
        <v>42.8</v>
      </c>
      <c r="D3286" s="7">
        <v>0.16455400000000001</v>
      </c>
      <c r="E3286" s="7">
        <v>0.34302700000000003</v>
      </c>
      <c r="F3286" s="7">
        <v>0.14915999999999999</v>
      </c>
      <c r="H3286" s="7">
        <v>0.30852000000000002</v>
      </c>
      <c r="I3286" s="7">
        <v>0.65062600000000004</v>
      </c>
      <c r="J3286" s="7">
        <v>0.28309000000000001</v>
      </c>
      <c r="L3286" s="7"/>
      <c r="M3286" s="7"/>
    </row>
    <row r="3287" spans="2:13" x14ac:dyDescent="0.25">
      <c r="B3287" s="6">
        <v>-123.55</v>
      </c>
      <c r="C3287" s="6">
        <v>42.8</v>
      </c>
      <c r="D3287" s="7">
        <v>0.17175599999999999</v>
      </c>
      <c r="E3287" s="7">
        <v>0.35867900000000003</v>
      </c>
      <c r="F3287" s="7">
        <v>0.15407199999999999</v>
      </c>
      <c r="H3287" s="7">
        <v>0.321967</v>
      </c>
      <c r="I3287" s="7">
        <v>0.67690099999999997</v>
      </c>
      <c r="J3287" s="7">
        <v>0.29464499999999999</v>
      </c>
      <c r="L3287" s="7"/>
      <c r="M3287" s="7"/>
    </row>
    <row r="3288" spans="2:13" x14ac:dyDescent="0.25">
      <c r="B3288" s="6">
        <v>-123.6</v>
      </c>
      <c r="C3288" s="6">
        <v>42.8</v>
      </c>
      <c r="D3288" s="7">
        <v>0.179479</v>
      </c>
      <c r="E3288" s="7">
        <v>0.37547399999999997</v>
      </c>
      <c r="F3288" s="7">
        <v>0.159358</v>
      </c>
      <c r="H3288" s="7">
        <v>0.33590500000000001</v>
      </c>
      <c r="I3288" s="7">
        <v>0.70396499999999995</v>
      </c>
      <c r="J3288" s="7">
        <v>0.30668699999999999</v>
      </c>
      <c r="L3288" s="7"/>
      <c r="M3288" s="7"/>
    </row>
    <row r="3289" spans="2:13" x14ac:dyDescent="0.25">
      <c r="B3289" s="6">
        <v>-123.65</v>
      </c>
      <c r="C3289" s="6">
        <v>42.8</v>
      </c>
      <c r="D3289" s="7">
        <v>0.18785099999999999</v>
      </c>
      <c r="E3289" s="7">
        <v>0.39346999999999999</v>
      </c>
      <c r="F3289" s="7">
        <v>0.16486300000000001</v>
      </c>
      <c r="H3289" s="7">
        <v>0.35033199999999998</v>
      </c>
      <c r="I3289" s="7">
        <v>0.73184199999999999</v>
      </c>
      <c r="J3289" s="7">
        <v>0.31911699999999998</v>
      </c>
      <c r="L3289" s="7"/>
      <c r="M3289" s="7"/>
    </row>
    <row r="3290" spans="2:13" x14ac:dyDescent="0.25">
      <c r="B3290" s="6">
        <v>-123.7</v>
      </c>
      <c r="C3290" s="6">
        <v>42.8</v>
      </c>
      <c r="D3290" s="7">
        <v>0.19683999999999999</v>
      </c>
      <c r="E3290" s="7">
        <v>0.41275899999999999</v>
      </c>
      <c r="F3290" s="7">
        <v>0.17078499999999999</v>
      </c>
      <c r="H3290" s="7">
        <v>0.36510599999999999</v>
      </c>
      <c r="I3290" s="7">
        <v>0.76032699999999998</v>
      </c>
      <c r="J3290" s="7">
        <v>0.32999600000000001</v>
      </c>
      <c r="L3290" s="7"/>
      <c r="M3290" s="7"/>
    </row>
    <row r="3291" spans="2:13" x14ac:dyDescent="0.25">
      <c r="B3291" s="6">
        <v>-123.75</v>
      </c>
      <c r="C3291" s="6">
        <v>42.8</v>
      </c>
      <c r="D3291" s="7">
        <v>0.20603099999999999</v>
      </c>
      <c r="E3291" s="7">
        <v>0.43324000000000001</v>
      </c>
      <c r="F3291" s="7">
        <v>0.17702699999999999</v>
      </c>
      <c r="H3291" s="7">
        <v>0.38104100000000002</v>
      </c>
      <c r="I3291" s="7">
        <v>0.79063099999999997</v>
      </c>
      <c r="J3291" s="7">
        <v>0.34003899999999998</v>
      </c>
      <c r="L3291" s="7"/>
      <c r="M3291" s="7"/>
    </row>
    <row r="3292" spans="2:13" x14ac:dyDescent="0.25">
      <c r="B3292" s="6">
        <v>-123.8</v>
      </c>
      <c r="C3292" s="6">
        <v>42.8</v>
      </c>
      <c r="D3292" s="7">
        <v>0.21476000000000001</v>
      </c>
      <c r="E3292" s="7">
        <v>0.45128400000000002</v>
      </c>
      <c r="F3292" s="7">
        <v>0.18376999999999999</v>
      </c>
      <c r="H3292" s="7">
        <v>0.39722400000000002</v>
      </c>
      <c r="I3292" s="7">
        <v>0.82154199999999999</v>
      </c>
      <c r="J3292" s="7">
        <v>0.35024300000000003</v>
      </c>
      <c r="L3292" s="7"/>
      <c r="M3292" s="7"/>
    </row>
    <row r="3293" spans="2:13" x14ac:dyDescent="0.25">
      <c r="B3293" s="6">
        <v>-123.85</v>
      </c>
      <c r="C3293" s="6">
        <v>42.8</v>
      </c>
      <c r="D3293" s="7">
        <v>0.22466800000000001</v>
      </c>
      <c r="E3293" s="7">
        <v>0.47164600000000001</v>
      </c>
      <c r="F3293" s="7">
        <v>0.191242</v>
      </c>
      <c r="H3293" s="7">
        <v>0.412991</v>
      </c>
      <c r="I3293" s="7">
        <v>0.85842700000000005</v>
      </c>
      <c r="J3293" s="7">
        <v>0.36199599999999998</v>
      </c>
      <c r="L3293" s="7"/>
      <c r="M3293" s="7"/>
    </row>
    <row r="3294" spans="2:13" x14ac:dyDescent="0.25">
      <c r="B3294" s="6">
        <v>-123.9</v>
      </c>
      <c r="C3294" s="6">
        <v>42.8</v>
      </c>
      <c r="D3294" s="7">
        <v>0.23558499999999999</v>
      </c>
      <c r="E3294" s="7">
        <v>0.494093</v>
      </c>
      <c r="F3294" s="7">
        <v>0.19942399999999999</v>
      </c>
      <c r="H3294" s="7">
        <v>0.42895699999999998</v>
      </c>
      <c r="I3294" s="7">
        <v>0.896594</v>
      </c>
      <c r="J3294" s="7">
        <v>0.37406800000000001</v>
      </c>
      <c r="L3294" s="7"/>
      <c r="M3294" s="7"/>
    </row>
    <row r="3295" spans="2:13" x14ac:dyDescent="0.25">
      <c r="B3295" s="6">
        <v>-123.95</v>
      </c>
      <c r="C3295" s="6">
        <v>42.8</v>
      </c>
      <c r="D3295" s="7">
        <v>0.24807599999999999</v>
      </c>
      <c r="E3295" s="7">
        <v>0.51962900000000001</v>
      </c>
      <c r="F3295" s="7">
        <v>0.20852200000000001</v>
      </c>
      <c r="H3295" s="7">
        <v>0.448465</v>
      </c>
      <c r="I3295" s="7">
        <v>0.94279900000000005</v>
      </c>
      <c r="J3295" s="7">
        <v>0.38814500000000002</v>
      </c>
      <c r="L3295" s="7"/>
      <c r="M3295" s="7"/>
    </row>
    <row r="3296" spans="2:13" x14ac:dyDescent="0.25">
      <c r="B3296" s="6">
        <v>-124</v>
      </c>
      <c r="C3296" s="6">
        <v>42.8</v>
      </c>
      <c r="D3296" s="7">
        <v>0.26227</v>
      </c>
      <c r="E3296" s="7">
        <v>0.54858499999999999</v>
      </c>
      <c r="F3296" s="7">
        <v>0.21805099999999999</v>
      </c>
      <c r="H3296" s="7">
        <v>0.46861999999999998</v>
      </c>
      <c r="I3296" s="7">
        <v>0.98751</v>
      </c>
      <c r="J3296" s="7">
        <v>0.402835</v>
      </c>
      <c r="L3296" s="7"/>
      <c r="M3296" s="7"/>
    </row>
    <row r="3297" spans="2:13" x14ac:dyDescent="0.25">
      <c r="B3297" s="6">
        <v>-124.05</v>
      </c>
      <c r="C3297" s="6">
        <v>42.8</v>
      </c>
      <c r="D3297" s="7">
        <v>0.27876099999999998</v>
      </c>
      <c r="E3297" s="7">
        <v>0.58225700000000002</v>
      </c>
      <c r="F3297" s="7">
        <v>0.226912</v>
      </c>
      <c r="H3297" s="7">
        <v>0.49361100000000002</v>
      </c>
      <c r="I3297" s="7">
        <v>1.0337099999999999</v>
      </c>
      <c r="J3297" s="7">
        <v>0.42019800000000002</v>
      </c>
      <c r="L3297" s="7"/>
      <c r="M3297" s="7"/>
    </row>
    <row r="3298" spans="2:13" x14ac:dyDescent="0.25">
      <c r="B3298" s="6">
        <v>-124.1</v>
      </c>
      <c r="C3298" s="6">
        <v>42.8</v>
      </c>
      <c r="D3298" s="7">
        <v>0.29587999999999998</v>
      </c>
      <c r="E3298" s="7">
        <v>0.62274700000000005</v>
      </c>
      <c r="F3298" s="7">
        <v>0.23744899999999999</v>
      </c>
      <c r="H3298" s="7">
        <v>0.52060899999999999</v>
      </c>
      <c r="I3298" s="7">
        <v>1.08456</v>
      </c>
      <c r="J3298" s="7">
        <v>0.438948</v>
      </c>
      <c r="L3298" s="7"/>
      <c r="M3298" s="7"/>
    </row>
    <row r="3299" spans="2:13" x14ac:dyDescent="0.25">
      <c r="B3299" s="6">
        <v>-124.15</v>
      </c>
      <c r="C3299" s="6">
        <v>42.8</v>
      </c>
      <c r="D3299" s="7">
        <v>0.31554599999999999</v>
      </c>
      <c r="E3299" s="7">
        <v>0.66723299999999997</v>
      </c>
      <c r="F3299" s="7">
        <v>0.25019999999999998</v>
      </c>
      <c r="H3299" s="7">
        <v>0.55528900000000003</v>
      </c>
      <c r="I3299" s="7">
        <v>1.14913</v>
      </c>
      <c r="J3299" s="7">
        <v>0.46186500000000003</v>
      </c>
      <c r="L3299" s="7"/>
      <c r="M3299" s="7"/>
    </row>
    <row r="3300" spans="2:13" x14ac:dyDescent="0.25">
      <c r="B3300" s="6">
        <v>-124.2</v>
      </c>
      <c r="C3300" s="6">
        <v>42.8</v>
      </c>
      <c r="D3300" s="7">
        <v>0.340839</v>
      </c>
      <c r="E3300" s="7">
        <v>0.71606099999999995</v>
      </c>
      <c r="F3300" s="7">
        <v>0.26624599999999998</v>
      </c>
      <c r="H3300" s="7">
        <v>0.58746100000000001</v>
      </c>
      <c r="I3300" s="7">
        <v>1.2274099999999999</v>
      </c>
      <c r="J3300" s="7">
        <v>0.488261</v>
      </c>
      <c r="L3300" s="7"/>
      <c r="M3300" s="7"/>
    </row>
    <row r="3301" spans="2:13" x14ac:dyDescent="0.25">
      <c r="B3301" s="6">
        <v>-124.25</v>
      </c>
      <c r="C3301" s="6">
        <v>42.8</v>
      </c>
      <c r="D3301" s="7">
        <v>0.37270399999999998</v>
      </c>
      <c r="E3301" s="7">
        <v>0.77558899999999997</v>
      </c>
      <c r="F3301" s="7">
        <v>0.28598499999999999</v>
      </c>
      <c r="H3301" s="7">
        <v>0.62980400000000003</v>
      </c>
      <c r="I3301" s="7">
        <v>1.3315399999999999</v>
      </c>
      <c r="J3301" s="7">
        <v>0.51328700000000005</v>
      </c>
      <c r="L3301" s="7"/>
      <c r="M3301" s="7"/>
    </row>
    <row r="3302" spans="2:13" x14ac:dyDescent="0.25">
      <c r="B3302" s="6">
        <v>-124.3</v>
      </c>
      <c r="C3302" s="6">
        <v>42.8</v>
      </c>
      <c r="D3302" s="7">
        <v>0.40635900000000003</v>
      </c>
      <c r="E3302" s="7">
        <v>0.84226699999999999</v>
      </c>
      <c r="F3302" s="7">
        <v>0.30818800000000002</v>
      </c>
      <c r="H3302" s="7">
        <v>0.67591400000000001</v>
      </c>
      <c r="I3302" s="7">
        <v>1.4458500000000001</v>
      </c>
      <c r="J3302" s="7">
        <v>0.540022</v>
      </c>
      <c r="L3302" s="7"/>
      <c r="M3302" s="7"/>
    </row>
    <row r="3303" spans="2:13" x14ac:dyDescent="0.25">
      <c r="B3303" s="6">
        <v>-124.35</v>
      </c>
      <c r="C3303" s="6">
        <v>42.8</v>
      </c>
      <c r="D3303" s="7">
        <v>0.43196600000000002</v>
      </c>
      <c r="E3303" s="7">
        <v>0.90518600000000005</v>
      </c>
      <c r="F3303" s="7">
        <v>0.328239</v>
      </c>
      <c r="H3303" s="7">
        <v>0.71701300000000001</v>
      </c>
      <c r="I3303" s="7">
        <v>1.52749</v>
      </c>
      <c r="J3303" s="7">
        <v>0.56569100000000005</v>
      </c>
      <c r="L3303" s="7"/>
      <c r="M3303" s="7"/>
    </row>
    <row r="3304" spans="2:13" x14ac:dyDescent="0.25">
      <c r="B3304" s="6">
        <v>-124.4</v>
      </c>
      <c r="C3304" s="6">
        <v>42.8</v>
      </c>
      <c r="D3304" s="7">
        <v>0.46376600000000001</v>
      </c>
      <c r="E3304" s="7">
        <v>0.98093799999999998</v>
      </c>
      <c r="F3304" s="7">
        <v>0.34774899999999997</v>
      </c>
      <c r="H3304" s="7">
        <v>0.766208</v>
      </c>
      <c r="I3304" s="7">
        <v>1.6208199999999999</v>
      </c>
      <c r="J3304" s="7">
        <v>0.59618700000000002</v>
      </c>
      <c r="L3304" s="7"/>
      <c r="M3304" s="7"/>
    </row>
    <row r="3305" spans="2:13" x14ac:dyDescent="0.25">
      <c r="B3305" s="6">
        <v>-124.45</v>
      </c>
      <c r="C3305" s="6">
        <v>42.8</v>
      </c>
      <c r="D3305" s="7">
        <v>0.49198199999999997</v>
      </c>
      <c r="E3305" s="7">
        <v>1.0314700000000001</v>
      </c>
      <c r="F3305" s="7">
        <v>0.36596699999999999</v>
      </c>
      <c r="H3305" s="7">
        <v>0.80318599999999996</v>
      </c>
      <c r="I3305" s="7">
        <v>1.70357</v>
      </c>
      <c r="J3305" s="7">
        <v>0.62500699999999998</v>
      </c>
      <c r="L3305" s="7"/>
      <c r="M3305" s="7"/>
    </row>
    <row r="3306" spans="2:13" x14ac:dyDescent="0.25">
      <c r="B3306" s="6">
        <v>-124.5</v>
      </c>
      <c r="C3306" s="6">
        <v>42.8</v>
      </c>
      <c r="D3306" s="7">
        <v>0.51698699999999997</v>
      </c>
      <c r="E3306" s="7">
        <v>1.07439</v>
      </c>
      <c r="F3306" s="7">
        <v>0.37936900000000001</v>
      </c>
      <c r="H3306" s="7">
        <v>0.840646</v>
      </c>
      <c r="I3306" s="7">
        <v>1.7917700000000001</v>
      </c>
      <c r="J3306" s="7">
        <v>0.65065600000000001</v>
      </c>
      <c r="L3306" s="7"/>
      <c r="M3306" s="7"/>
    </row>
    <row r="3307" spans="2:13" x14ac:dyDescent="0.25">
      <c r="B3307" s="6">
        <v>-124.55</v>
      </c>
      <c r="C3307" s="6">
        <v>42.8</v>
      </c>
      <c r="D3307" s="7">
        <v>0.52500999999999998</v>
      </c>
      <c r="E3307" s="7">
        <v>1.0875699999999999</v>
      </c>
      <c r="F3307" s="7">
        <v>0.38290099999999999</v>
      </c>
      <c r="H3307" s="7">
        <v>0.85448599999999997</v>
      </c>
      <c r="I3307" s="7">
        <v>1.82443</v>
      </c>
      <c r="J3307" s="7">
        <v>0.65948799999999996</v>
      </c>
      <c r="L3307" s="7"/>
      <c r="M3307" s="7"/>
    </row>
    <row r="3308" spans="2:13" x14ac:dyDescent="0.25">
      <c r="B3308" s="6">
        <v>-124.6</v>
      </c>
      <c r="C3308" s="6">
        <v>42.8</v>
      </c>
      <c r="D3308" s="7">
        <v>0.53323200000000004</v>
      </c>
      <c r="E3308" s="7">
        <v>1.09897</v>
      </c>
      <c r="F3308" s="7">
        <v>0.385847</v>
      </c>
      <c r="H3308" s="7">
        <v>0.86968599999999996</v>
      </c>
      <c r="I3308" s="7">
        <v>1.8603400000000001</v>
      </c>
      <c r="J3308" s="7">
        <v>0.66885499999999998</v>
      </c>
      <c r="L3308" s="7"/>
      <c r="M3308" s="7"/>
    </row>
    <row r="3309" spans="2:13" x14ac:dyDescent="0.25">
      <c r="B3309" s="6">
        <v>-124.65</v>
      </c>
      <c r="C3309" s="6">
        <v>42.8</v>
      </c>
      <c r="D3309" s="7">
        <v>0.54128100000000001</v>
      </c>
      <c r="E3309" s="7">
        <v>1.1104799999999999</v>
      </c>
      <c r="F3309" s="7">
        <v>0.38843800000000001</v>
      </c>
      <c r="H3309" s="7">
        <v>0.88192899999999996</v>
      </c>
      <c r="I3309" s="7">
        <v>1.89185</v>
      </c>
      <c r="J3309" s="7">
        <v>0.67614700000000005</v>
      </c>
      <c r="L3309" s="7"/>
      <c r="M3309" s="7"/>
    </row>
    <row r="3310" spans="2:13" x14ac:dyDescent="0.25">
      <c r="B3310" s="6">
        <v>-124.7</v>
      </c>
      <c r="C3310" s="6">
        <v>42.8</v>
      </c>
      <c r="D3310" s="7">
        <v>0.54688000000000003</v>
      </c>
      <c r="E3310" s="7">
        <v>1.11948</v>
      </c>
      <c r="F3310" s="7">
        <v>0.38952300000000001</v>
      </c>
      <c r="H3310" s="7">
        <v>0.88914000000000004</v>
      </c>
      <c r="I3310" s="7">
        <v>1.91323</v>
      </c>
      <c r="J3310" s="7">
        <v>0.68017700000000003</v>
      </c>
      <c r="L3310" s="7"/>
      <c r="M3310" s="7"/>
    </row>
    <row r="3311" spans="2:13" x14ac:dyDescent="0.25">
      <c r="B3311" s="6">
        <v>-124.75</v>
      </c>
      <c r="C3311" s="6">
        <v>42.8</v>
      </c>
      <c r="D3311" s="7">
        <v>0.54414499999999999</v>
      </c>
      <c r="E3311" s="7">
        <v>1.1163799999999999</v>
      </c>
      <c r="F3311" s="7">
        <v>0.38655400000000001</v>
      </c>
      <c r="H3311" s="7">
        <v>0.88603699999999996</v>
      </c>
      <c r="I3311" s="7">
        <v>1.9091</v>
      </c>
      <c r="J3311" s="7">
        <v>0.67812799999999995</v>
      </c>
      <c r="L3311" s="7"/>
      <c r="M3311" s="7"/>
    </row>
    <row r="3312" spans="2:13" x14ac:dyDescent="0.25">
      <c r="B3312" s="6">
        <v>-124.8</v>
      </c>
      <c r="C3312" s="6">
        <v>42.8</v>
      </c>
      <c r="D3312" s="7">
        <v>0.52707800000000005</v>
      </c>
      <c r="E3312" s="7">
        <v>1.0872299999999999</v>
      </c>
      <c r="F3312" s="7">
        <v>0.37798999999999999</v>
      </c>
      <c r="H3312" s="7">
        <v>0.87039500000000003</v>
      </c>
      <c r="I3312" s="7">
        <v>1.86541</v>
      </c>
      <c r="J3312" s="7">
        <v>0.670373</v>
      </c>
      <c r="L3312" s="7"/>
      <c r="M3312" s="7"/>
    </row>
    <row r="3313" spans="2:13" x14ac:dyDescent="0.25">
      <c r="B3313" s="6">
        <v>-124.85</v>
      </c>
      <c r="C3313" s="6">
        <v>42.8</v>
      </c>
      <c r="D3313" s="7">
        <v>0.49314000000000002</v>
      </c>
      <c r="E3313" s="7">
        <v>1.0252300000000001</v>
      </c>
      <c r="F3313" s="7">
        <v>0.36266799999999999</v>
      </c>
      <c r="H3313" s="7">
        <v>0.84131100000000003</v>
      </c>
      <c r="I3313" s="7">
        <v>1.7776000000000001</v>
      </c>
      <c r="J3313" s="7">
        <v>0.65627199999999997</v>
      </c>
      <c r="L3313" s="7"/>
      <c r="M3313" s="7"/>
    </row>
    <row r="3314" spans="2:13" x14ac:dyDescent="0.25">
      <c r="B3314" s="6">
        <v>-124.9</v>
      </c>
      <c r="C3314" s="6">
        <v>42.8</v>
      </c>
      <c r="D3314" s="7">
        <v>0.47243000000000002</v>
      </c>
      <c r="E3314" s="7">
        <v>0.98368</v>
      </c>
      <c r="F3314" s="7">
        <v>0.352076</v>
      </c>
      <c r="H3314" s="7">
        <v>0.83033299999999999</v>
      </c>
      <c r="I3314" s="7">
        <v>1.7351099999999999</v>
      </c>
      <c r="J3314" s="7">
        <v>0.65000199999999997</v>
      </c>
      <c r="L3314" s="7"/>
      <c r="M3314" s="7"/>
    </row>
    <row r="3315" spans="2:13" x14ac:dyDescent="0.25">
      <c r="B3315" s="6">
        <v>-124.95</v>
      </c>
      <c r="C3315" s="6">
        <v>42.8</v>
      </c>
      <c r="D3315" s="7">
        <v>0.46595300000000001</v>
      </c>
      <c r="E3315" s="7">
        <v>0.96671799999999997</v>
      </c>
      <c r="F3315" s="7">
        <v>0.348715</v>
      </c>
      <c r="H3315" s="7">
        <v>0.83283200000000002</v>
      </c>
      <c r="I3315" s="7">
        <v>1.73221</v>
      </c>
      <c r="J3315" s="7">
        <v>0.65261999999999998</v>
      </c>
      <c r="L3315" s="7"/>
      <c r="M3315" s="7"/>
    </row>
    <row r="3316" spans="2:13" x14ac:dyDescent="0.25">
      <c r="B3316" s="6">
        <v>-125</v>
      </c>
      <c r="C3316" s="6">
        <v>42.8</v>
      </c>
      <c r="D3316" s="7">
        <v>0.46398099999999998</v>
      </c>
      <c r="E3316" s="7">
        <v>0.95819699999999997</v>
      </c>
      <c r="F3316" s="7">
        <v>0.34775699999999998</v>
      </c>
      <c r="H3316" s="7">
        <v>0.838758</v>
      </c>
      <c r="I3316" s="7">
        <v>1.7404900000000001</v>
      </c>
      <c r="J3316" s="7">
        <v>0.65770600000000001</v>
      </c>
      <c r="L3316" s="7"/>
      <c r="M3316" s="7"/>
    </row>
    <row r="3317" spans="2:13" x14ac:dyDescent="0.25">
      <c r="B3317" s="6">
        <v>-116.35</v>
      </c>
      <c r="C3317" s="6">
        <v>42.85</v>
      </c>
      <c r="D3317" s="7">
        <v>4.2991599999999998E-2</v>
      </c>
      <c r="E3317" s="7">
        <v>9.3153799999999995E-2</v>
      </c>
      <c r="F3317" s="7">
        <v>3.4327700000000003E-2</v>
      </c>
      <c r="H3317" s="7">
        <v>6.7636199999999994E-2</v>
      </c>
      <c r="I3317" s="7">
        <v>0.14890800000000001</v>
      </c>
      <c r="J3317" s="7">
        <v>4.9330400000000003E-2</v>
      </c>
      <c r="L3317" s="7"/>
      <c r="M3317" s="7"/>
    </row>
    <row r="3318" spans="2:13" x14ac:dyDescent="0.25">
      <c r="B3318" s="6">
        <v>-116.4</v>
      </c>
      <c r="C3318" s="6">
        <v>42.85</v>
      </c>
      <c r="D3318" s="7">
        <v>4.3023199999999998E-2</v>
      </c>
      <c r="E3318" s="7">
        <v>9.3180399999999997E-2</v>
      </c>
      <c r="F3318" s="7">
        <v>3.4357400000000003E-2</v>
      </c>
      <c r="H3318" s="7">
        <v>6.7686300000000005E-2</v>
      </c>
      <c r="I3318" s="7">
        <v>0.14897299999999999</v>
      </c>
      <c r="J3318" s="7">
        <v>4.93935E-2</v>
      </c>
      <c r="L3318" s="7"/>
      <c r="M3318" s="7"/>
    </row>
    <row r="3319" spans="2:13" x14ac:dyDescent="0.25">
      <c r="B3319" s="6">
        <v>-116.45</v>
      </c>
      <c r="C3319" s="6">
        <v>42.85</v>
      </c>
      <c r="D3319" s="7">
        <v>4.3078699999999998E-2</v>
      </c>
      <c r="E3319" s="7">
        <v>9.3260599999999999E-2</v>
      </c>
      <c r="F3319" s="7">
        <v>3.4390799999999999E-2</v>
      </c>
      <c r="H3319" s="7">
        <v>6.7765500000000006E-2</v>
      </c>
      <c r="I3319" s="7">
        <v>0.14910100000000001</v>
      </c>
      <c r="J3319" s="7">
        <v>4.9472299999999997E-2</v>
      </c>
      <c r="L3319" s="7"/>
      <c r="M3319" s="7"/>
    </row>
    <row r="3320" spans="2:13" x14ac:dyDescent="0.25">
      <c r="B3320" s="6">
        <v>-116.5</v>
      </c>
      <c r="C3320" s="6">
        <v>42.85</v>
      </c>
      <c r="D3320" s="7">
        <v>4.3146499999999997E-2</v>
      </c>
      <c r="E3320" s="7">
        <v>9.3368199999999998E-2</v>
      </c>
      <c r="F3320" s="7">
        <v>3.4429599999999998E-2</v>
      </c>
      <c r="H3320" s="7">
        <v>6.78623E-2</v>
      </c>
      <c r="I3320" s="7">
        <v>0.14926700000000001</v>
      </c>
      <c r="J3320" s="7">
        <v>4.9561300000000003E-2</v>
      </c>
      <c r="L3320" s="7"/>
      <c r="M3320" s="7"/>
    </row>
    <row r="3321" spans="2:13" x14ac:dyDescent="0.25">
      <c r="B3321" s="6">
        <v>-116.55</v>
      </c>
      <c r="C3321" s="6">
        <v>42.85</v>
      </c>
      <c r="D3321" s="7">
        <v>4.32419E-2</v>
      </c>
      <c r="E3321" s="7">
        <v>9.3538099999999999E-2</v>
      </c>
      <c r="F3321" s="7">
        <v>3.4485500000000002E-2</v>
      </c>
      <c r="H3321" s="7">
        <v>6.7994299999999994E-2</v>
      </c>
      <c r="I3321" s="7">
        <v>0.14951</v>
      </c>
      <c r="J3321" s="7">
        <v>4.96756E-2</v>
      </c>
      <c r="L3321" s="7"/>
      <c r="M3321" s="7"/>
    </row>
    <row r="3322" spans="2:13" x14ac:dyDescent="0.25">
      <c r="B3322" s="6">
        <v>-116.6</v>
      </c>
      <c r="C3322" s="6">
        <v>42.85</v>
      </c>
      <c r="D3322" s="7">
        <v>4.3351800000000003E-2</v>
      </c>
      <c r="E3322" s="7">
        <v>9.3740000000000004E-2</v>
      </c>
      <c r="F3322" s="7">
        <v>3.4548799999999998E-2</v>
      </c>
      <c r="H3322" s="7">
        <v>6.8148899999999998E-2</v>
      </c>
      <c r="I3322" s="7">
        <v>0.14980199999999999</v>
      </c>
      <c r="J3322" s="7">
        <v>4.9803500000000001E-2</v>
      </c>
      <c r="L3322" s="7"/>
      <c r="M3322" s="7"/>
    </row>
    <row r="3323" spans="2:13" x14ac:dyDescent="0.25">
      <c r="B3323" s="6">
        <v>-116.65</v>
      </c>
      <c r="C3323" s="6">
        <v>42.85</v>
      </c>
      <c r="D3323" s="7">
        <v>4.3491099999999998E-2</v>
      </c>
      <c r="E3323" s="7">
        <v>9.4008099999999997E-2</v>
      </c>
      <c r="F3323" s="7">
        <v>3.4632999999999997E-2</v>
      </c>
      <c r="H3323" s="7">
        <v>6.8343399999999999E-2</v>
      </c>
      <c r="I3323" s="7">
        <v>0.15018000000000001</v>
      </c>
      <c r="J3323" s="7">
        <v>4.9959200000000002E-2</v>
      </c>
      <c r="L3323" s="7"/>
      <c r="M3323" s="7"/>
    </row>
    <row r="3324" spans="2:13" x14ac:dyDescent="0.25">
      <c r="B3324" s="6">
        <v>-116.7</v>
      </c>
      <c r="C3324" s="6">
        <v>42.85</v>
      </c>
      <c r="D3324" s="7">
        <v>4.3646999999999998E-2</v>
      </c>
      <c r="E3324" s="7">
        <v>9.4312800000000002E-2</v>
      </c>
      <c r="F3324" s="7">
        <v>3.4720899999999999E-2</v>
      </c>
      <c r="H3324" s="7">
        <v>6.8565899999999999E-2</v>
      </c>
      <c r="I3324" s="7">
        <v>0.150619</v>
      </c>
      <c r="J3324" s="7">
        <v>5.0127400000000003E-2</v>
      </c>
      <c r="L3324" s="7"/>
      <c r="M3324" s="7"/>
    </row>
    <row r="3325" spans="2:13" x14ac:dyDescent="0.25">
      <c r="B3325" s="6">
        <v>-116.75</v>
      </c>
      <c r="C3325" s="6">
        <v>42.85</v>
      </c>
      <c r="D3325" s="7">
        <v>4.3835100000000002E-2</v>
      </c>
      <c r="E3325" s="7">
        <v>9.4689300000000004E-2</v>
      </c>
      <c r="F3325" s="7">
        <v>3.4840200000000002E-2</v>
      </c>
      <c r="H3325" s="7">
        <v>6.8834400000000004E-2</v>
      </c>
      <c r="I3325" s="7">
        <v>0.15115700000000001</v>
      </c>
      <c r="J3325" s="7">
        <v>5.0333299999999997E-2</v>
      </c>
      <c r="L3325" s="7"/>
      <c r="M3325" s="7"/>
    </row>
    <row r="3326" spans="2:13" x14ac:dyDescent="0.25">
      <c r="B3326" s="6">
        <v>-116.8</v>
      </c>
      <c r="C3326" s="6">
        <v>42.85</v>
      </c>
      <c r="D3326" s="7">
        <v>4.4041700000000003E-2</v>
      </c>
      <c r="E3326" s="7">
        <v>9.5107200000000003E-2</v>
      </c>
      <c r="F3326" s="7">
        <v>3.4958200000000002E-2</v>
      </c>
      <c r="H3326" s="7">
        <v>6.9137100000000007E-2</v>
      </c>
      <c r="I3326" s="7">
        <v>0.15176899999999999</v>
      </c>
      <c r="J3326" s="7">
        <v>5.0550299999999999E-2</v>
      </c>
      <c r="L3326" s="7"/>
      <c r="M3326" s="7"/>
    </row>
    <row r="3327" spans="2:13" x14ac:dyDescent="0.25">
      <c r="B3327" s="6">
        <v>-116.85</v>
      </c>
      <c r="C3327" s="6">
        <v>42.85</v>
      </c>
      <c r="D3327" s="7">
        <v>4.42812E-2</v>
      </c>
      <c r="E3327" s="7">
        <v>9.5599199999999995E-2</v>
      </c>
      <c r="F3327" s="7">
        <v>3.5088899999999999E-2</v>
      </c>
      <c r="H3327" s="7">
        <v>6.9490499999999997E-2</v>
      </c>
      <c r="I3327" s="7">
        <v>0.15249199999999999</v>
      </c>
      <c r="J3327" s="7">
        <v>5.0794100000000002E-2</v>
      </c>
      <c r="L3327" s="7"/>
      <c r="M3327" s="7"/>
    </row>
    <row r="3328" spans="2:13" x14ac:dyDescent="0.25">
      <c r="B3328" s="6">
        <v>-116.9</v>
      </c>
      <c r="C3328" s="6">
        <v>42.85</v>
      </c>
      <c r="D3328" s="7">
        <v>4.4540700000000003E-2</v>
      </c>
      <c r="E3328" s="7">
        <v>9.6136200000000005E-2</v>
      </c>
      <c r="F3328" s="7">
        <v>3.5248599999999998E-2</v>
      </c>
      <c r="H3328" s="7">
        <v>6.9883799999999996E-2</v>
      </c>
      <c r="I3328" s="7">
        <v>0.15330199999999999</v>
      </c>
      <c r="J3328" s="7">
        <v>5.1070200000000003E-2</v>
      </c>
      <c r="L3328" s="7"/>
      <c r="M3328" s="7"/>
    </row>
    <row r="3329" spans="2:13" x14ac:dyDescent="0.25">
      <c r="B3329" s="6">
        <v>-116.95</v>
      </c>
      <c r="C3329" s="6">
        <v>42.85</v>
      </c>
      <c r="D3329" s="7">
        <v>4.4835100000000003E-2</v>
      </c>
      <c r="E3329" s="7">
        <v>9.6751799999999999E-2</v>
      </c>
      <c r="F3329" s="7">
        <v>3.5416000000000003E-2</v>
      </c>
      <c r="H3329" s="7">
        <v>7.0334099999999997E-2</v>
      </c>
      <c r="I3329" s="7">
        <v>0.15423600000000001</v>
      </c>
      <c r="J3329" s="7">
        <v>5.13715E-2</v>
      </c>
      <c r="L3329" s="7"/>
      <c r="M3329" s="7"/>
    </row>
    <row r="3330" spans="2:13" x14ac:dyDescent="0.25">
      <c r="B3330" s="6">
        <v>-117</v>
      </c>
      <c r="C3330" s="6">
        <v>42.85</v>
      </c>
      <c r="D3330" s="7">
        <v>4.5150299999999997E-2</v>
      </c>
      <c r="E3330" s="7">
        <v>9.7414000000000001E-2</v>
      </c>
      <c r="F3330" s="7">
        <v>3.5591400000000002E-2</v>
      </c>
      <c r="H3330" s="7">
        <v>7.0829000000000003E-2</v>
      </c>
      <c r="I3330" s="7">
        <v>0.15526899999999999</v>
      </c>
      <c r="J3330" s="7">
        <v>5.1693599999999999E-2</v>
      </c>
      <c r="L3330" s="7"/>
      <c r="M3330" s="7"/>
    </row>
    <row r="3331" spans="2:13" x14ac:dyDescent="0.25">
      <c r="B3331" s="6">
        <v>-117.05</v>
      </c>
      <c r="C3331" s="6">
        <v>42.85</v>
      </c>
      <c r="D3331" s="7">
        <v>4.5499999999999999E-2</v>
      </c>
      <c r="E3331" s="7">
        <v>9.8153599999999994E-2</v>
      </c>
      <c r="F3331" s="7">
        <v>3.5789899999999999E-2</v>
      </c>
      <c r="H3331" s="7">
        <v>7.13834E-2</v>
      </c>
      <c r="I3331" s="7">
        <v>0.15643199999999999</v>
      </c>
      <c r="J3331" s="7">
        <v>5.2053599999999998E-2</v>
      </c>
      <c r="L3331" s="7"/>
      <c r="M3331" s="7"/>
    </row>
    <row r="3332" spans="2:13" x14ac:dyDescent="0.25">
      <c r="B3332" s="6">
        <v>-117.1</v>
      </c>
      <c r="C3332" s="6">
        <v>42.85</v>
      </c>
      <c r="D3332" s="7">
        <v>4.5871200000000001E-2</v>
      </c>
      <c r="E3332" s="7">
        <v>9.8940600000000004E-2</v>
      </c>
      <c r="F3332" s="7">
        <v>3.5996800000000002E-2</v>
      </c>
      <c r="H3332" s="7">
        <v>7.1985800000000003E-2</v>
      </c>
      <c r="I3332" s="7">
        <v>0.15770100000000001</v>
      </c>
      <c r="J3332" s="7">
        <v>5.2436999999999998E-2</v>
      </c>
      <c r="L3332" s="7"/>
      <c r="M3332" s="7"/>
    </row>
    <row r="3333" spans="2:13" x14ac:dyDescent="0.25">
      <c r="B3333" s="6">
        <v>-117.15</v>
      </c>
      <c r="C3333" s="6">
        <v>42.85</v>
      </c>
      <c r="D3333" s="7">
        <v>4.6277899999999997E-2</v>
      </c>
      <c r="E3333" s="7">
        <v>9.9806400000000003E-2</v>
      </c>
      <c r="F3333" s="7">
        <v>3.6228099999999999E-2</v>
      </c>
      <c r="H3333" s="7">
        <v>7.26517E-2</v>
      </c>
      <c r="I3333" s="7">
        <v>0.159106</v>
      </c>
      <c r="J3333" s="7">
        <v>5.2861400000000003E-2</v>
      </c>
      <c r="L3333" s="7"/>
      <c r="M3333" s="7"/>
    </row>
    <row r="3334" spans="2:13" x14ac:dyDescent="0.25">
      <c r="B3334" s="6">
        <v>-117.2</v>
      </c>
      <c r="C3334" s="6">
        <v>42.85</v>
      </c>
      <c r="D3334" s="7">
        <v>4.6706499999999998E-2</v>
      </c>
      <c r="E3334" s="7">
        <v>0.100721</v>
      </c>
      <c r="F3334" s="7">
        <v>3.6470599999999999E-2</v>
      </c>
      <c r="H3334" s="7">
        <v>7.3367699999999994E-2</v>
      </c>
      <c r="I3334" s="7">
        <v>0.16062199999999999</v>
      </c>
      <c r="J3334" s="7">
        <v>5.3311400000000002E-2</v>
      </c>
      <c r="L3334" s="7"/>
      <c r="M3334" s="7"/>
    </row>
    <row r="3335" spans="2:13" x14ac:dyDescent="0.25">
      <c r="B3335" s="6">
        <v>-117.25</v>
      </c>
      <c r="C3335" s="6">
        <v>42.85</v>
      </c>
      <c r="D3335" s="7">
        <v>4.7171499999999998E-2</v>
      </c>
      <c r="E3335" s="7">
        <v>0.101716</v>
      </c>
      <c r="F3335" s="7">
        <v>3.6734999999999997E-2</v>
      </c>
      <c r="H3335" s="7">
        <v>7.4126499999999998E-2</v>
      </c>
      <c r="I3335" s="7">
        <v>0.16228100000000001</v>
      </c>
      <c r="J3335" s="7">
        <v>5.3801700000000001E-2</v>
      </c>
      <c r="L3335" s="7"/>
      <c r="M3335" s="7"/>
    </row>
    <row r="3336" spans="2:13" x14ac:dyDescent="0.25">
      <c r="B3336" s="6">
        <v>-117.3</v>
      </c>
      <c r="C3336" s="6">
        <v>42.85</v>
      </c>
      <c r="D3336" s="7">
        <v>4.7682700000000001E-2</v>
      </c>
      <c r="E3336" s="7">
        <v>0.102811</v>
      </c>
      <c r="F3336" s="7">
        <v>3.7023800000000003E-2</v>
      </c>
      <c r="H3336" s="7">
        <v>7.4933899999999998E-2</v>
      </c>
      <c r="I3336" s="7">
        <v>0.164132</v>
      </c>
      <c r="J3336" s="7">
        <v>5.4335000000000001E-2</v>
      </c>
      <c r="L3336" s="7"/>
      <c r="M3336" s="7"/>
    </row>
    <row r="3337" spans="2:13" x14ac:dyDescent="0.25">
      <c r="B3337" s="6">
        <v>-117.35</v>
      </c>
      <c r="C3337" s="6">
        <v>42.85</v>
      </c>
      <c r="D3337" s="7">
        <v>4.82186E-2</v>
      </c>
      <c r="E3337" s="7">
        <v>0.103963</v>
      </c>
      <c r="F3337" s="7">
        <v>3.7324099999999999E-2</v>
      </c>
      <c r="H3337" s="7">
        <v>7.5787599999999997E-2</v>
      </c>
      <c r="I3337" s="7">
        <v>0.166104</v>
      </c>
      <c r="J3337" s="7">
        <v>5.4899900000000001E-2</v>
      </c>
      <c r="L3337" s="7"/>
      <c r="M3337" s="7"/>
    </row>
    <row r="3338" spans="2:13" x14ac:dyDescent="0.25">
      <c r="B3338" s="6">
        <v>-117.4</v>
      </c>
      <c r="C3338" s="6">
        <v>42.85</v>
      </c>
      <c r="D3338" s="7">
        <v>4.8783E-2</v>
      </c>
      <c r="E3338" s="7">
        <v>0.10517799999999999</v>
      </c>
      <c r="F3338" s="7">
        <v>3.7650400000000001E-2</v>
      </c>
      <c r="H3338" s="7">
        <v>7.6696700000000007E-2</v>
      </c>
      <c r="I3338" s="7">
        <v>0.16822300000000001</v>
      </c>
      <c r="J3338" s="7">
        <v>5.55019E-2</v>
      </c>
      <c r="L3338" s="7"/>
      <c r="M3338" s="7"/>
    </row>
    <row r="3339" spans="2:13" x14ac:dyDescent="0.25">
      <c r="B3339" s="6">
        <v>-117.45</v>
      </c>
      <c r="C3339" s="6">
        <v>42.85</v>
      </c>
      <c r="D3339" s="7">
        <v>4.9384299999999999E-2</v>
      </c>
      <c r="E3339" s="7">
        <v>0.106472</v>
      </c>
      <c r="F3339" s="7">
        <v>3.7997000000000003E-2</v>
      </c>
      <c r="H3339" s="7">
        <v>7.7671199999999996E-2</v>
      </c>
      <c r="I3339" s="7">
        <v>0.170511</v>
      </c>
      <c r="J3339" s="7">
        <v>5.61491E-2</v>
      </c>
      <c r="L3339" s="7"/>
      <c r="M3339" s="7"/>
    </row>
    <row r="3340" spans="2:13" x14ac:dyDescent="0.25">
      <c r="B3340" s="6">
        <v>-117.5</v>
      </c>
      <c r="C3340" s="6">
        <v>42.85</v>
      </c>
      <c r="D3340" s="7">
        <v>5.0020599999999998E-2</v>
      </c>
      <c r="E3340" s="7">
        <v>0.107844</v>
      </c>
      <c r="F3340" s="7">
        <v>3.8357799999999997E-2</v>
      </c>
      <c r="H3340" s="7">
        <v>7.8724699999999995E-2</v>
      </c>
      <c r="I3340" s="7">
        <v>0.17301</v>
      </c>
      <c r="J3340" s="7">
        <v>5.6839800000000003E-2</v>
      </c>
      <c r="L3340" s="7"/>
      <c r="M3340" s="7"/>
    </row>
    <row r="3341" spans="2:13" x14ac:dyDescent="0.25">
      <c r="B3341" s="6">
        <v>-117.55</v>
      </c>
      <c r="C3341" s="6">
        <v>42.85</v>
      </c>
      <c r="D3341" s="7">
        <v>5.0701900000000001E-2</v>
      </c>
      <c r="E3341" s="7">
        <v>0.109315</v>
      </c>
      <c r="F3341" s="7">
        <v>3.87517E-2</v>
      </c>
      <c r="H3341" s="7">
        <v>7.9872499999999999E-2</v>
      </c>
      <c r="I3341" s="7">
        <v>0.175757</v>
      </c>
      <c r="J3341" s="7">
        <v>5.7594699999999999E-2</v>
      </c>
      <c r="L3341" s="7"/>
      <c r="M3341" s="7"/>
    </row>
    <row r="3342" spans="2:13" x14ac:dyDescent="0.25">
      <c r="B3342" s="6">
        <v>-117.6</v>
      </c>
      <c r="C3342" s="6">
        <v>42.85</v>
      </c>
      <c r="D3342" s="7">
        <v>5.1414000000000001E-2</v>
      </c>
      <c r="E3342" s="7">
        <v>0.110855</v>
      </c>
      <c r="F3342" s="7">
        <v>3.9158199999999997E-2</v>
      </c>
      <c r="H3342" s="7">
        <v>8.1107299999999993E-2</v>
      </c>
      <c r="I3342" s="7">
        <v>0.17873900000000001</v>
      </c>
      <c r="J3342" s="7">
        <v>5.83978E-2</v>
      </c>
      <c r="L3342" s="7"/>
      <c r="M3342" s="7"/>
    </row>
    <row r="3343" spans="2:13" x14ac:dyDescent="0.25">
      <c r="B3343" s="6">
        <v>-117.65</v>
      </c>
      <c r="C3343" s="6">
        <v>42.85</v>
      </c>
      <c r="D3343" s="7">
        <v>5.21726E-2</v>
      </c>
      <c r="E3343" s="7">
        <v>0.1125</v>
      </c>
      <c r="F3343" s="7">
        <v>3.9598399999999999E-2</v>
      </c>
      <c r="H3343" s="7">
        <v>8.2464300000000004E-2</v>
      </c>
      <c r="I3343" s="7">
        <v>0.18204000000000001</v>
      </c>
      <c r="J3343" s="7">
        <v>5.9278900000000002E-2</v>
      </c>
      <c r="L3343" s="7"/>
      <c r="M3343" s="7"/>
    </row>
    <row r="3344" spans="2:13" x14ac:dyDescent="0.25">
      <c r="B3344" s="6">
        <v>-117.7</v>
      </c>
      <c r="C3344" s="6">
        <v>42.85</v>
      </c>
      <c r="D3344" s="7">
        <v>5.2923199999999997E-2</v>
      </c>
      <c r="E3344" s="7">
        <v>0.114175</v>
      </c>
      <c r="F3344" s="7">
        <v>4.0055500000000001E-2</v>
      </c>
      <c r="H3344" s="7">
        <v>8.3895300000000006E-2</v>
      </c>
      <c r="I3344" s="7">
        <v>0.18554200000000001</v>
      </c>
      <c r="J3344" s="7">
        <v>6.02093E-2</v>
      </c>
      <c r="L3344" s="7"/>
      <c r="M3344" s="7"/>
    </row>
    <row r="3345" spans="2:13" x14ac:dyDescent="0.25">
      <c r="B3345" s="6">
        <v>-117.75</v>
      </c>
      <c r="C3345" s="6">
        <v>42.85</v>
      </c>
      <c r="D3345" s="7">
        <v>5.3674600000000003E-2</v>
      </c>
      <c r="E3345" s="7">
        <v>0.115965</v>
      </c>
      <c r="F3345" s="7">
        <v>4.0561800000000002E-2</v>
      </c>
      <c r="H3345" s="7">
        <v>8.5506799999999994E-2</v>
      </c>
      <c r="I3345" s="7">
        <v>0.189497</v>
      </c>
      <c r="J3345" s="7">
        <v>6.1255799999999999E-2</v>
      </c>
      <c r="L3345" s="7"/>
      <c r="M3345" s="7"/>
    </row>
    <row r="3346" spans="2:13" x14ac:dyDescent="0.25">
      <c r="B3346" s="6">
        <v>-117.8</v>
      </c>
      <c r="C3346" s="6">
        <v>42.85</v>
      </c>
      <c r="D3346" s="7">
        <v>5.4536599999999998E-2</v>
      </c>
      <c r="E3346" s="7">
        <v>0.11801499999999999</v>
      </c>
      <c r="F3346" s="7">
        <v>4.1123100000000003E-2</v>
      </c>
      <c r="H3346" s="7">
        <v>8.7476100000000001E-2</v>
      </c>
      <c r="I3346" s="7">
        <v>0.194047</v>
      </c>
      <c r="J3346" s="7">
        <v>6.24865E-2</v>
      </c>
      <c r="L3346" s="7"/>
      <c r="M3346" s="7"/>
    </row>
    <row r="3347" spans="2:13" x14ac:dyDescent="0.25">
      <c r="B3347" s="6">
        <v>-117.85</v>
      </c>
      <c r="C3347" s="6">
        <v>42.85</v>
      </c>
      <c r="D3347" s="7">
        <v>5.5330200000000003E-2</v>
      </c>
      <c r="E3347" s="7">
        <v>0.119896</v>
      </c>
      <c r="F3347" s="7">
        <v>4.1670699999999998E-2</v>
      </c>
      <c r="H3347" s="7">
        <v>8.9412400000000003E-2</v>
      </c>
      <c r="I3347" s="7">
        <v>0.19817799999999999</v>
      </c>
      <c r="J3347" s="7">
        <v>6.3721899999999998E-2</v>
      </c>
      <c r="L3347" s="7"/>
      <c r="M3347" s="7"/>
    </row>
    <row r="3348" spans="2:13" x14ac:dyDescent="0.25">
      <c r="B3348" s="6">
        <v>-117.9</v>
      </c>
      <c r="C3348" s="6">
        <v>42.85</v>
      </c>
      <c r="D3348" s="7">
        <v>5.6166300000000002E-2</v>
      </c>
      <c r="E3348" s="7">
        <v>0.121862</v>
      </c>
      <c r="F3348" s="7">
        <v>4.2241300000000002E-2</v>
      </c>
      <c r="H3348" s="7">
        <v>9.1579599999999997E-2</v>
      </c>
      <c r="I3348" s="7">
        <v>0.202794</v>
      </c>
      <c r="J3348" s="7">
        <v>6.4998299999999995E-2</v>
      </c>
      <c r="L3348" s="7"/>
      <c r="M3348" s="7"/>
    </row>
    <row r="3349" spans="2:13" x14ac:dyDescent="0.25">
      <c r="B3349" s="6">
        <v>-117.95</v>
      </c>
      <c r="C3349" s="6">
        <v>42.85</v>
      </c>
      <c r="D3349" s="7">
        <v>5.6989400000000003E-2</v>
      </c>
      <c r="E3349" s="7">
        <v>0.123774</v>
      </c>
      <c r="F3349" s="7">
        <v>4.2817000000000001E-2</v>
      </c>
      <c r="H3349" s="7">
        <v>9.3907599999999994E-2</v>
      </c>
      <c r="I3349" s="7">
        <v>0.20775099999999999</v>
      </c>
      <c r="J3349" s="7">
        <v>6.6350300000000001E-2</v>
      </c>
      <c r="L3349" s="7"/>
      <c r="M3349" s="7"/>
    </row>
    <row r="3350" spans="2:13" x14ac:dyDescent="0.25">
      <c r="B3350" s="6">
        <v>-118</v>
      </c>
      <c r="C3350" s="6">
        <v>42.85</v>
      </c>
      <c r="D3350" s="7">
        <v>5.7819700000000002E-2</v>
      </c>
      <c r="E3350" s="7">
        <v>0.12567</v>
      </c>
      <c r="F3350" s="7">
        <v>4.3388099999999999E-2</v>
      </c>
      <c r="H3350" s="7">
        <v>9.6529199999999996E-2</v>
      </c>
      <c r="I3350" s="7">
        <v>0.21337800000000001</v>
      </c>
      <c r="J3350" s="7">
        <v>6.7876300000000001E-2</v>
      </c>
      <c r="L3350" s="7"/>
      <c r="M3350" s="7"/>
    </row>
    <row r="3351" spans="2:13" x14ac:dyDescent="0.25">
      <c r="B3351" s="6">
        <v>-118.05</v>
      </c>
      <c r="C3351" s="6">
        <v>42.85</v>
      </c>
      <c r="D3351" s="7">
        <v>5.8635699999999999E-2</v>
      </c>
      <c r="E3351" s="7">
        <v>0.12749099999999999</v>
      </c>
      <c r="F3351" s="7">
        <v>4.3973499999999999E-2</v>
      </c>
      <c r="H3351" s="7">
        <v>9.93618E-2</v>
      </c>
      <c r="I3351" s="7">
        <v>0.219557</v>
      </c>
      <c r="J3351" s="7">
        <v>6.9561399999999995E-2</v>
      </c>
      <c r="L3351" s="7"/>
      <c r="M3351" s="7"/>
    </row>
    <row r="3352" spans="2:13" x14ac:dyDescent="0.25">
      <c r="B3352" s="6">
        <v>-118.1</v>
      </c>
      <c r="C3352" s="6">
        <v>42.85</v>
      </c>
      <c r="D3352" s="7">
        <v>5.9389499999999998E-2</v>
      </c>
      <c r="E3352" s="7">
        <v>0.12909100000000001</v>
      </c>
      <c r="F3352" s="7">
        <v>4.4556699999999998E-2</v>
      </c>
      <c r="H3352" s="7">
        <v>0.10223599999999999</v>
      </c>
      <c r="I3352" s="7">
        <v>0.22600899999999999</v>
      </c>
      <c r="J3352" s="7">
        <v>7.13472E-2</v>
      </c>
      <c r="L3352" s="7"/>
      <c r="M3352" s="7"/>
    </row>
    <row r="3353" spans="2:13" x14ac:dyDescent="0.25">
      <c r="B3353" s="6">
        <v>-118.15</v>
      </c>
      <c r="C3353" s="6">
        <v>42.85</v>
      </c>
      <c r="D3353" s="7">
        <v>6.0131299999999999E-2</v>
      </c>
      <c r="E3353" s="7">
        <v>0.13065099999999999</v>
      </c>
      <c r="F3353" s="7">
        <v>4.5152200000000003E-2</v>
      </c>
      <c r="H3353" s="7">
        <v>0.10517600000000001</v>
      </c>
      <c r="I3353" s="7">
        <v>0.23310900000000001</v>
      </c>
      <c r="J3353" s="7">
        <v>7.3329000000000005E-2</v>
      </c>
      <c r="L3353" s="7"/>
      <c r="M3353" s="7"/>
    </row>
    <row r="3354" spans="2:13" x14ac:dyDescent="0.25">
      <c r="B3354" s="6">
        <v>-118.2</v>
      </c>
      <c r="C3354" s="6">
        <v>42.85</v>
      </c>
      <c r="D3354" s="7">
        <v>6.0719200000000001E-2</v>
      </c>
      <c r="E3354" s="7">
        <v>0.13189999999999999</v>
      </c>
      <c r="F3354" s="7">
        <v>4.5678000000000003E-2</v>
      </c>
      <c r="H3354" s="7">
        <v>0.107737</v>
      </c>
      <c r="I3354" s="7">
        <v>0.23937700000000001</v>
      </c>
      <c r="J3354" s="7">
        <v>7.5152200000000002E-2</v>
      </c>
      <c r="L3354" s="7"/>
      <c r="M3354" s="7"/>
    </row>
    <row r="3355" spans="2:13" x14ac:dyDescent="0.25">
      <c r="B3355" s="6">
        <v>-118.25</v>
      </c>
      <c r="C3355" s="6">
        <v>42.85</v>
      </c>
      <c r="D3355" s="7">
        <v>6.1215899999999997E-2</v>
      </c>
      <c r="E3355" s="7">
        <v>0.13295799999999999</v>
      </c>
      <c r="F3355" s="7">
        <v>4.6172499999999998E-2</v>
      </c>
      <c r="H3355" s="7">
        <v>0.110163</v>
      </c>
      <c r="I3355" s="7">
        <v>0.245194</v>
      </c>
      <c r="J3355" s="7">
        <v>7.6996400000000007E-2</v>
      </c>
      <c r="L3355" s="7"/>
      <c r="M3355" s="7"/>
    </row>
    <row r="3356" spans="2:13" x14ac:dyDescent="0.25">
      <c r="B3356" s="6">
        <v>-118.3</v>
      </c>
      <c r="C3356" s="6">
        <v>42.85</v>
      </c>
      <c r="D3356" s="7">
        <v>6.1576600000000002E-2</v>
      </c>
      <c r="E3356" s="7">
        <v>0.13372899999999999</v>
      </c>
      <c r="F3356" s="7">
        <v>4.6559999999999997E-2</v>
      </c>
      <c r="H3356" s="7">
        <v>0.111557</v>
      </c>
      <c r="I3356" s="7">
        <v>0.248505</v>
      </c>
      <c r="J3356" s="7">
        <v>7.8185900000000003E-2</v>
      </c>
      <c r="L3356" s="7"/>
      <c r="M3356" s="7"/>
    </row>
    <row r="3357" spans="2:13" x14ac:dyDescent="0.25">
      <c r="B3357" s="6">
        <v>-118.35</v>
      </c>
      <c r="C3357" s="6">
        <v>42.85</v>
      </c>
      <c r="D3357" s="7">
        <v>6.1866600000000001E-2</v>
      </c>
      <c r="E3357" s="7">
        <v>0.13434099999999999</v>
      </c>
      <c r="F3357" s="7">
        <v>4.6892400000000001E-2</v>
      </c>
      <c r="H3357" s="7">
        <v>0.11247</v>
      </c>
      <c r="I3357" s="7">
        <v>0.25063400000000002</v>
      </c>
      <c r="J3357" s="7">
        <v>7.9098299999999996E-2</v>
      </c>
      <c r="L3357" s="7"/>
      <c r="M3357" s="7"/>
    </row>
    <row r="3358" spans="2:13" x14ac:dyDescent="0.25">
      <c r="B3358" s="6">
        <v>-118.4</v>
      </c>
      <c r="C3358" s="6">
        <v>42.85</v>
      </c>
      <c r="D3358" s="7">
        <v>6.2080299999999998E-2</v>
      </c>
      <c r="E3358" s="7">
        <v>0.13478000000000001</v>
      </c>
      <c r="F3358" s="7">
        <v>4.7175300000000003E-2</v>
      </c>
      <c r="H3358" s="7">
        <v>0.112789</v>
      </c>
      <c r="I3358" s="7">
        <v>0.25128800000000001</v>
      </c>
      <c r="J3358" s="7">
        <v>7.9570399999999999E-2</v>
      </c>
      <c r="L3358" s="7"/>
      <c r="M3358" s="7"/>
    </row>
    <row r="3359" spans="2:13" x14ac:dyDescent="0.25">
      <c r="B3359" s="6">
        <v>-118.45</v>
      </c>
      <c r="C3359" s="6">
        <v>42.85</v>
      </c>
      <c r="D3359" s="7">
        <v>6.2216899999999999E-2</v>
      </c>
      <c r="E3359" s="7">
        <v>0.13503499999999999</v>
      </c>
      <c r="F3359" s="7">
        <v>4.7377200000000001E-2</v>
      </c>
      <c r="H3359" s="7">
        <v>0.11228200000000001</v>
      </c>
      <c r="I3359" s="7">
        <v>0.24985399999999999</v>
      </c>
      <c r="J3359" s="7">
        <v>7.9369800000000004E-2</v>
      </c>
      <c r="L3359" s="7"/>
      <c r="M3359" s="7"/>
    </row>
    <row r="3360" spans="2:13" x14ac:dyDescent="0.25">
      <c r="B3360" s="6">
        <v>-118.5</v>
      </c>
      <c r="C3360" s="6">
        <v>42.85</v>
      </c>
      <c r="D3360" s="7">
        <v>6.2224099999999997E-2</v>
      </c>
      <c r="E3360" s="7">
        <v>0.13500899999999999</v>
      </c>
      <c r="F3360" s="7">
        <v>4.7456400000000003E-2</v>
      </c>
      <c r="H3360" s="7">
        <v>0.110709</v>
      </c>
      <c r="I3360" s="7">
        <v>0.24599399999999999</v>
      </c>
      <c r="J3360" s="7">
        <v>7.8390000000000001E-2</v>
      </c>
      <c r="L3360" s="7"/>
      <c r="M3360" s="7"/>
    </row>
    <row r="3361" spans="2:13" x14ac:dyDescent="0.25">
      <c r="B3361" s="6">
        <v>-118.55</v>
      </c>
      <c r="C3361" s="6">
        <v>42.85</v>
      </c>
      <c r="D3361" s="7">
        <v>6.2074400000000002E-2</v>
      </c>
      <c r="E3361" s="7">
        <v>0.134635</v>
      </c>
      <c r="F3361" s="7">
        <v>4.7406799999999999E-2</v>
      </c>
      <c r="H3361" s="7">
        <v>0.108139</v>
      </c>
      <c r="I3361" s="7">
        <v>0.239646</v>
      </c>
      <c r="J3361" s="7">
        <v>7.6797400000000002E-2</v>
      </c>
      <c r="L3361" s="7"/>
      <c r="M3361" s="7"/>
    </row>
    <row r="3362" spans="2:13" x14ac:dyDescent="0.25">
      <c r="B3362" s="6">
        <v>-118.6</v>
      </c>
      <c r="C3362" s="6">
        <v>42.85</v>
      </c>
      <c r="D3362" s="7">
        <v>6.1757300000000001E-2</v>
      </c>
      <c r="E3362" s="7">
        <v>0.133911</v>
      </c>
      <c r="F3362" s="7">
        <v>4.7244300000000003E-2</v>
      </c>
      <c r="H3362" s="7">
        <v>0.10513699999999999</v>
      </c>
      <c r="I3362" s="7">
        <v>0.23216500000000001</v>
      </c>
      <c r="J3362" s="7">
        <v>7.5006199999999995E-2</v>
      </c>
      <c r="L3362" s="7"/>
      <c r="M3362" s="7"/>
    </row>
    <row r="3363" spans="2:13" x14ac:dyDescent="0.25">
      <c r="B3363" s="6">
        <v>-118.65</v>
      </c>
      <c r="C3363" s="6">
        <v>42.85</v>
      </c>
      <c r="D3363" s="7">
        <v>6.1328399999999998E-2</v>
      </c>
      <c r="E3363" s="7">
        <v>0.132962</v>
      </c>
      <c r="F3363" s="7">
        <v>4.7040100000000001E-2</v>
      </c>
      <c r="H3363" s="7">
        <v>0.10212400000000001</v>
      </c>
      <c r="I3363" s="7">
        <v>0.224886</v>
      </c>
      <c r="J3363" s="7">
        <v>7.3374200000000001E-2</v>
      </c>
      <c r="L3363" s="7"/>
      <c r="M3363" s="7"/>
    </row>
    <row r="3364" spans="2:13" x14ac:dyDescent="0.25">
      <c r="B3364" s="6">
        <v>-118.7</v>
      </c>
      <c r="C3364" s="6">
        <v>42.85</v>
      </c>
      <c r="D3364" s="7">
        <v>6.08386E-2</v>
      </c>
      <c r="E3364" s="7">
        <v>0.13190199999999999</v>
      </c>
      <c r="F3364" s="7">
        <v>4.6830400000000001E-2</v>
      </c>
      <c r="H3364" s="7">
        <v>9.9171999999999996E-2</v>
      </c>
      <c r="I3364" s="7">
        <v>0.21839900000000001</v>
      </c>
      <c r="J3364" s="7">
        <v>7.1996299999999999E-2</v>
      </c>
      <c r="L3364" s="7"/>
      <c r="M3364" s="7"/>
    </row>
    <row r="3365" spans="2:13" x14ac:dyDescent="0.25">
      <c r="B3365" s="6">
        <v>-118.75</v>
      </c>
      <c r="C3365" s="6">
        <v>42.85</v>
      </c>
      <c r="D3365" s="7">
        <v>6.0317999999999997E-2</v>
      </c>
      <c r="E3365" s="7">
        <v>0.13078300000000001</v>
      </c>
      <c r="F3365" s="7">
        <v>4.6625699999999999E-2</v>
      </c>
      <c r="H3365" s="7">
        <v>9.6469700000000005E-2</v>
      </c>
      <c r="I3365" s="7">
        <v>0.21254700000000001</v>
      </c>
      <c r="J3365" s="7">
        <v>7.08096E-2</v>
      </c>
      <c r="L3365" s="7"/>
      <c r="M3365" s="7"/>
    </row>
    <row r="3366" spans="2:13" x14ac:dyDescent="0.25">
      <c r="B3366" s="6">
        <v>-118.8</v>
      </c>
      <c r="C3366" s="6">
        <v>42.85</v>
      </c>
      <c r="D3366" s="7">
        <v>5.9789399999999999E-2</v>
      </c>
      <c r="E3366" s="7">
        <v>0.12964800000000001</v>
      </c>
      <c r="F3366" s="7">
        <v>4.64356E-2</v>
      </c>
      <c r="H3366" s="7">
        <v>9.4070200000000007E-2</v>
      </c>
      <c r="I3366" s="7">
        <v>0.20735400000000001</v>
      </c>
      <c r="J3366" s="7">
        <v>6.9810800000000006E-2</v>
      </c>
      <c r="L3366" s="7"/>
      <c r="M3366" s="7"/>
    </row>
    <row r="3367" spans="2:13" x14ac:dyDescent="0.25">
      <c r="B3367" s="6">
        <v>-118.85</v>
      </c>
      <c r="C3367" s="6">
        <v>42.85</v>
      </c>
      <c r="D3367" s="7">
        <v>5.9341499999999998E-2</v>
      </c>
      <c r="E3367" s="7">
        <v>0.12867700000000001</v>
      </c>
      <c r="F3367" s="7">
        <v>4.63176E-2</v>
      </c>
      <c r="H3367" s="7">
        <v>9.2140200000000005E-2</v>
      </c>
      <c r="I3367" s="7">
        <v>0.20313500000000001</v>
      </c>
      <c r="J3367" s="7">
        <v>6.9080900000000001E-2</v>
      </c>
      <c r="L3367" s="7"/>
      <c r="M3367" s="7"/>
    </row>
    <row r="3368" spans="2:13" x14ac:dyDescent="0.25">
      <c r="B3368" s="6">
        <v>-118.9</v>
      </c>
      <c r="C3368" s="6">
        <v>42.85</v>
      </c>
      <c r="D3368" s="7">
        <v>5.8976500000000001E-2</v>
      </c>
      <c r="E3368" s="7">
        <v>0.12786700000000001</v>
      </c>
      <c r="F3368" s="7">
        <v>4.6241299999999999E-2</v>
      </c>
      <c r="H3368" s="7">
        <v>9.0566300000000002E-2</v>
      </c>
      <c r="I3368" s="7">
        <v>0.19966999999999999</v>
      </c>
      <c r="J3368" s="7">
        <v>6.8517499999999995E-2</v>
      </c>
      <c r="L3368" s="7"/>
      <c r="M3368" s="7"/>
    </row>
    <row r="3369" spans="2:13" x14ac:dyDescent="0.25">
      <c r="B3369" s="6">
        <v>-118.95</v>
      </c>
      <c r="C3369" s="6">
        <v>42.85</v>
      </c>
      <c r="D3369" s="7">
        <v>5.8707700000000002E-2</v>
      </c>
      <c r="E3369" s="7">
        <v>0.12720200000000001</v>
      </c>
      <c r="F3369" s="7">
        <v>4.6228100000000001E-2</v>
      </c>
      <c r="H3369" s="7">
        <v>8.9345499999999994E-2</v>
      </c>
      <c r="I3369" s="7">
        <v>0.19692699999999999</v>
      </c>
      <c r="J3369" s="7">
        <v>6.8143899999999993E-2</v>
      </c>
      <c r="L3369" s="7"/>
      <c r="M3369" s="7"/>
    </row>
    <row r="3370" spans="2:13" x14ac:dyDescent="0.25">
      <c r="B3370" s="6">
        <v>-119</v>
      </c>
      <c r="C3370" s="6">
        <v>42.85</v>
      </c>
      <c r="D3370" s="7">
        <v>5.8552899999999998E-2</v>
      </c>
      <c r="E3370" s="7">
        <v>0.126802</v>
      </c>
      <c r="F3370" s="7">
        <v>4.6279099999999997E-2</v>
      </c>
      <c r="H3370" s="7">
        <v>8.8489399999999996E-2</v>
      </c>
      <c r="I3370" s="7">
        <v>0.19495999999999999</v>
      </c>
      <c r="J3370" s="7">
        <v>6.7953600000000003E-2</v>
      </c>
      <c r="L3370" s="7"/>
      <c r="M3370" s="7"/>
    </row>
    <row r="3371" spans="2:13" x14ac:dyDescent="0.25">
      <c r="B3371" s="6">
        <v>-119.05</v>
      </c>
      <c r="C3371" s="6">
        <v>42.85</v>
      </c>
      <c r="D3371" s="7">
        <v>5.8520700000000002E-2</v>
      </c>
      <c r="E3371" s="7">
        <v>0.12669</v>
      </c>
      <c r="F3371" s="7">
        <v>4.64006E-2</v>
      </c>
      <c r="H3371" s="7">
        <v>8.7957499999999994E-2</v>
      </c>
      <c r="I3371" s="7">
        <v>0.193686</v>
      </c>
      <c r="J3371" s="7">
        <v>6.7932800000000002E-2</v>
      </c>
      <c r="L3371" s="7"/>
      <c r="M3371" s="7"/>
    </row>
    <row r="3372" spans="2:13" x14ac:dyDescent="0.25">
      <c r="B3372" s="6">
        <v>-119.1</v>
      </c>
      <c r="C3372" s="6">
        <v>42.85</v>
      </c>
      <c r="D3372" s="7">
        <v>5.8595599999999998E-2</v>
      </c>
      <c r="E3372" s="7">
        <v>0.126835</v>
      </c>
      <c r="F3372" s="7">
        <v>4.65777E-2</v>
      </c>
      <c r="H3372" s="7">
        <v>8.7707199999999999E-2</v>
      </c>
      <c r="I3372" s="7">
        <v>0.19303500000000001</v>
      </c>
      <c r="J3372" s="7">
        <v>6.8053600000000006E-2</v>
      </c>
      <c r="L3372" s="7"/>
      <c r="M3372" s="7"/>
    </row>
    <row r="3373" spans="2:13" x14ac:dyDescent="0.25">
      <c r="B3373" s="6">
        <v>-119.15</v>
      </c>
      <c r="C3373" s="6">
        <v>42.85</v>
      </c>
      <c r="D3373" s="7">
        <v>5.8801699999999998E-2</v>
      </c>
      <c r="E3373" s="7">
        <v>0.12729299999999999</v>
      </c>
      <c r="F3373" s="7">
        <v>4.6834000000000001E-2</v>
      </c>
      <c r="H3373" s="7">
        <v>8.7753300000000006E-2</v>
      </c>
      <c r="I3373" s="7">
        <v>0.193049</v>
      </c>
      <c r="J3373" s="7">
        <v>6.8336599999999997E-2</v>
      </c>
      <c r="L3373" s="7"/>
      <c r="M3373" s="7"/>
    </row>
    <row r="3374" spans="2:13" x14ac:dyDescent="0.25">
      <c r="B3374" s="6">
        <v>-119.2</v>
      </c>
      <c r="C3374" s="6">
        <v>42.85</v>
      </c>
      <c r="D3374" s="7">
        <v>5.9108399999999998E-2</v>
      </c>
      <c r="E3374" s="7">
        <v>0.127996</v>
      </c>
      <c r="F3374" s="7">
        <v>4.7148700000000002E-2</v>
      </c>
      <c r="H3374" s="7">
        <v>8.8045399999999996E-2</v>
      </c>
      <c r="I3374" s="7">
        <v>0.19362099999999999</v>
      </c>
      <c r="J3374" s="7">
        <v>6.8751800000000002E-2</v>
      </c>
      <c r="L3374" s="7"/>
      <c r="M3374" s="7"/>
    </row>
    <row r="3375" spans="2:13" x14ac:dyDescent="0.25">
      <c r="B3375" s="6">
        <v>-119.25</v>
      </c>
      <c r="C3375" s="6">
        <v>42.85</v>
      </c>
      <c r="D3375" s="7">
        <v>5.9548299999999998E-2</v>
      </c>
      <c r="E3375" s="7">
        <v>0.12892300000000001</v>
      </c>
      <c r="F3375" s="7">
        <v>4.7538200000000003E-2</v>
      </c>
      <c r="H3375" s="7">
        <v>8.8617199999999993E-2</v>
      </c>
      <c r="I3375" s="7">
        <v>0.194826</v>
      </c>
      <c r="J3375" s="7">
        <v>6.9323499999999996E-2</v>
      </c>
      <c r="L3375" s="7"/>
      <c r="M3375" s="7"/>
    </row>
    <row r="3376" spans="2:13" x14ac:dyDescent="0.25">
      <c r="B3376" s="6">
        <v>-119.3</v>
      </c>
      <c r="C3376" s="6">
        <v>42.85</v>
      </c>
      <c r="D3376" s="7">
        <v>6.0100599999999997E-2</v>
      </c>
      <c r="E3376" s="7">
        <v>0.13009999999999999</v>
      </c>
      <c r="F3376" s="7">
        <v>4.7990499999999998E-2</v>
      </c>
      <c r="H3376" s="7">
        <v>8.9430899999999994E-2</v>
      </c>
      <c r="I3376" s="7">
        <v>0.19658900000000001</v>
      </c>
      <c r="J3376" s="7">
        <v>7.0031599999999999E-2</v>
      </c>
      <c r="L3376" s="7"/>
      <c r="M3376" s="7"/>
    </row>
    <row r="3377" spans="2:13" x14ac:dyDescent="0.25">
      <c r="B3377" s="6">
        <v>-119.35</v>
      </c>
      <c r="C3377" s="6">
        <v>42.85</v>
      </c>
      <c r="D3377" s="7">
        <v>6.0798699999999997E-2</v>
      </c>
      <c r="E3377" s="7">
        <v>0.13159599999999999</v>
      </c>
      <c r="F3377" s="7">
        <v>4.8524999999999999E-2</v>
      </c>
      <c r="H3377" s="7">
        <v>9.0526700000000002E-2</v>
      </c>
      <c r="I3377" s="7">
        <v>0.19899900000000001</v>
      </c>
      <c r="J3377" s="7">
        <v>7.0907399999999995E-2</v>
      </c>
      <c r="L3377" s="7"/>
      <c r="M3377" s="7"/>
    </row>
    <row r="3378" spans="2:13" x14ac:dyDescent="0.25">
      <c r="B3378" s="6">
        <v>-119.4</v>
      </c>
      <c r="C3378" s="6">
        <v>42.85</v>
      </c>
      <c r="D3378" s="7">
        <v>6.1615299999999998E-2</v>
      </c>
      <c r="E3378" s="7">
        <v>0.13336100000000001</v>
      </c>
      <c r="F3378" s="7">
        <v>4.9133200000000002E-2</v>
      </c>
      <c r="H3378" s="7">
        <v>9.1842499999999994E-2</v>
      </c>
      <c r="I3378" s="7">
        <v>0.201936</v>
      </c>
      <c r="J3378" s="7">
        <v>7.1919300000000005E-2</v>
      </c>
      <c r="L3378" s="7"/>
      <c r="M3378" s="7"/>
    </row>
    <row r="3379" spans="2:13" x14ac:dyDescent="0.25">
      <c r="B3379" s="6">
        <v>-119.45</v>
      </c>
      <c r="C3379" s="6">
        <v>42.85</v>
      </c>
      <c r="D3379" s="7">
        <v>6.2576300000000001E-2</v>
      </c>
      <c r="E3379" s="7">
        <v>0.13544200000000001</v>
      </c>
      <c r="F3379" s="7">
        <v>4.9809899999999997E-2</v>
      </c>
      <c r="H3379" s="7">
        <v>9.3402200000000005E-2</v>
      </c>
      <c r="I3379" s="7">
        <v>0.20544499999999999</v>
      </c>
      <c r="J3379" s="7">
        <v>7.3075699999999993E-2</v>
      </c>
      <c r="L3379" s="7"/>
      <c r="M3379" s="7"/>
    </row>
    <row r="3380" spans="2:13" x14ac:dyDescent="0.25">
      <c r="B3380" s="6">
        <v>-119.5</v>
      </c>
      <c r="C3380" s="6">
        <v>42.85</v>
      </c>
      <c r="D3380" s="7">
        <v>6.3660499999999995E-2</v>
      </c>
      <c r="E3380" s="7">
        <v>0.137793</v>
      </c>
      <c r="F3380" s="7">
        <v>5.0551600000000002E-2</v>
      </c>
      <c r="H3380" s="7">
        <v>9.5162800000000006E-2</v>
      </c>
      <c r="I3380" s="7">
        <v>0.20943000000000001</v>
      </c>
      <c r="J3380" s="7">
        <v>7.4331499999999995E-2</v>
      </c>
      <c r="L3380" s="7"/>
      <c r="M3380" s="7"/>
    </row>
    <row r="3381" spans="2:13" x14ac:dyDescent="0.25">
      <c r="B3381" s="6">
        <v>-119.55</v>
      </c>
      <c r="C3381" s="6">
        <v>42.85</v>
      </c>
      <c r="D3381" s="7">
        <v>6.4906699999999998E-2</v>
      </c>
      <c r="E3381" s="7">
        <v>0.140487</v>
      </c>
      <c r="F3381" s="7">
        <v>5.1381099999999999E-2</v>
      </c>
      <c r="H3381" s="7">
        <v>9.7205700000000006E-2</v>
      </c>
      <c r="I3381" s="7">
        <v>0.21402099999999999</v>
      </c>
      <c r="J3381" s="7">
        <v>7.5716500000000006E-2</v>
      </c>
      <c r="L3381" s="7"/>
      <c r="M3381" s="7"/>
    </row>
    <row r="3382" spans="2:13" x14ac:dyDescent="0.25">
      <c r="B3382" s="6">
        <v>-119.6</v>
      </c>
      <c r="C3382" s="6">
        <v>42.85</v>
      </c>
      <c r="D3382" s="7">
        <v>6.6325899999999993E-2</v>
      </c>
      <c r="E3382" s="7">
        <v>0.143544</v>
      </c>
      <c r="F3382" s="7">
        <v>5.2298600000000001E-2</v>
      </c>
      <c r="H3382" s="7">
        <v>9.9575300000000005E-2</v>
      </c>
      <c r="I3382" s="7">
        <v>0.219282</v>
      </c>
      <c r="J3382" s="7">
        <v>7.7240600000000006E-2</v>
      </c>
      <c r="L3382" s="7"/>
      <c r="M3382" s="7"/>
    </row>
    <row r="3383" spans="2:13" x14ac:dyDescent="0.25">
      <c r="B3383" s="6">
        <v>-119.65</v>
      </c>
      <c r="C3383" s="6">
        <v>42.85</v>
      </c>
      <c r="D3383" s="7">
        <v>6.7953100000000002E-2</v>
      </c>
      <c r="E3383" s="7">
        <v>0.14702899999999999</v>
      </c>
      <c r="F3383" s="7">
        <v>5.3331700000000003E-2</v>
      </c>
      <c r="H3383" s="7">
        <v>0.10236099999999999</v>
      </c>
      <c r="I3383" s="7">
        <v>0.22536900000000001</v>
      </c>
      <c r="J3383" s="7">
        <v>7.8970899999999997E-2</v>
      </c>
      <c r="L3383" s="7"/>
      <c r="M3383" s="7"/>
    </row>
    <row r="3384" spans="2:13" x14ac:dyDescent="0.25">
      <c r="B3384" s="6">
        <v>-119.7</v>
      </c>
      <c r="C3384" s="6">
        <v>42.85</v>
      </c>
      <c r="D3384" s="7">
        <v>6.9788100000000006E-2</v>
      </c>
      <c r="E3384" s="7">
        <v>0.15094199999999999</v>
      </c>
      <c r="F3384" s="7">
        <v>5.4476499999999997E-2</v>
      </c>
      <c r="H3384" s="7">
        <v>0.105362</v>
      </c>
      <c r="I3384" s="7">
        <v>0.23227200000000001</v>
      </c>
      <c r="J3384" s="7">
        <v>8.0885799999999994E-2</v>
      </c>
      <c r="L3384" s="7"/>
      <c r="M3384" s="7"/>
    </row>
    <row r="3385" spans="2:13" x14ac:dyDescent="0.25">
      <c r="B3385" s="6">
        <v>-119.75</v>
      </c>
      <c r="C3385" s="6">
        <v>42.85</v>
      </c>
      <c r="D3385" s="7">
        <v>7.1919700000000003E-2</v>
      </c>
      <c r="E3385" s="7">
        <v>0.155476</v>
      </c>
      <c r="F3385" s="7">
        <v>5.57765E-2</v>
      </c>
      <c r="H3385" s="7">
        <v>0.108849</v>
      </c>
      <c r="I3385" s="7">
        <v>0.24058599999999999</v>
      </c>
      <c r="J3385" s="7">
        <v>8.3136699999999994E-2</v>
      </c>
      <c r="L3385" s="7"/>
      <c r="M3385" s="7"/>
    </row>
    <row r="3386" spans="2:13" x14ac:dyDescent="0.25">
      <c r="B3386" s="6">
        <v>-119.8</v>
      </c>
      <c r="C3386" s="6">
        <v>42.85</v>
      </c>
      <c r="D3386" s="7">
        <v>7.4179499999999995E-2</v>
      </c>
      <c r="E3386" s="7">
        <v>0.16037599999999999</v>
      </c>
      <c r="F3386" s="7">
        <v>5.72212E-2</v>
      </c>
      <c r="H3386" s="7">
        <v>0.112756</v>
      </c>
      <c r="I3386" s="7">
        <v>0.25003300000000001</v>
      </c>
      <c r="J3386" s="7">
        <v>8.5744600000000004E-2</v>
      </c>
      <c r="L3386" s="7"/>
      <c r="M3386" s="7"/>
    </row>
    <row r="3387" spans="2:13" x14ac:dyDescent="0.25">
      <c r="B3387" s="6">
        <v>-119.85</v>
      </c>
      <c r="C3387" s="6">
        <v>42.85</v>
      </c>
      <c r="D3387" s="7">
        <v>7.6464599999999994E-2</v>
      </c>
      <c r="E3387" s="7">
        <v>0.165802</v>
      </c>
      <c r="F3387" s="7">
        <v>5.8853000000000003E-2</v>
      </c>
      <c r="H3387" s="7">
        <v>0.117367</v>
      </c>
      <c r="I3387" s="7">
        <v>0.261272</v>
      </c>
      <c r="J3387" s="7">
        <v>8.8883400000000001E-2</v>
      </c>
      <c r="L3387" s="7"/>
      <c r="M3387" s="7"/>
    </row>
    <row r="3388" spans="2:13" x14ac:dyDescent="0.25">
      <c r="B3388" s="6">
        <v>-119.9</v>
      </c>
      <c r="C3388" s="6">
        <v>42.85</v>
      </c>
      <c r="D3388" s="7">
        <v>7.8947199999999995E-2</v>
      </c>
      <c r="E3388" s="7">
        <v>0.17169699999999999</v>
      </c>
      <c r="F3388" s="7">
        <v>6.0654199999999998E-2</v>
      </c>
      <c r="H3388" s="7">
        <v>0.12278799999999999</v>
      </c>
      <c r="I3388" s="7">
        <v>0.27449299999999999</v>
      </c>
      <c r="J3388" s="7">
        <v>9.2598E-2</v>
      </c>
      <c r="L3388" s="7"/>
      <c r="M3388" s="7"/>
    </row>
    <row r="3389" spans="2:13" x14ac:dyDescent="0.25">
      <c r="B3389" s="6">
        <v>-119.95</v>
      </c>
      <c r="C3389" s="6">
        <v>42.85</v>
      </c>
      <c r="D3389" s="7">
        <v>8.1573300000000001E-2</v>
      </c>
      <c r="E3389" s="7">
        <v>0.177874</v>
      </c>
      <c r="F3389" s="7">
        <v>6.2596799999999994E-2</v>
      </c>
      <c r="H3389" s="7">
        <v>0.128992</v>
      </c>
      <c r="I3389" s="7">
        <v>0.28927900000000001</v>
      </c>
      <c r="J3389" s="7">
        <v>9.6792500000000004E-2</v>
      </c>
      <c r="L3389" s="7"/>
      <c r="M3389" s="7"/>
    </row>
    <row r="3390" spans="2:13" x14ac:dyDescent="0.25">
      <c r="B3390" s="6">
        <v>-120</v>
      </c>
      <c r="C3390" s="6">
        <v>42.85</v>
      </c>
      <c r="D3390" s="7">
        <v>8.4304199999999996E-2</v>
      </c>
      <c r="E3390" s="7">
        <v>0.18423800000000001</v>
      </c>
      <c r="F3390" s="7">
        <v>6.4558500000000005E-2</v>
      </c>
      <c r="H3390" s="7">
        <v>0.13570499999999999</v>
      </c>
      <c r="I3390" s="7">
        <v>0.303313</v>
      </c>
      <c r="J3390" s="7">
        <v>0.100884</v>
      </c>
      <c r="L3390" s="7"/>
      <c r="M3390" s="7"/>
    </row>
    <row r="3391" spans="2:13" x14ac:dyDescent="0.25">
      <c r="B3391" s="6">
        <v>-120.05</v>
      </c>
      <c r="C3391" s="6">
        <v>42.85</v>
      </c>
      <c r="D3391" s="7">
        <v>8.6873199999999998E-2</v>
      </c>
      <c r="E3391" s="7">
        <v>0.190161</v>
      </c>
      <c r="F3391" s="7">
        <v>6.62967E-2</v>
      </c>
      <c r="H3391" s="7">
        <v>0.14200599999999999</v>
      </c>
      <c r="I3391" s="7">
        <v>0.31659500000000002</v>
      </c>
      <c r="J3391" s="7">
        <v>0.104805</v>
      </c>
      <c r="L3391" s="7"/>
      <c r="M3391" s="7"/>
    </row>
    <row r="3392" spans="2:13" x14ac:dyDescent="0.25">
      <c r="B3392" s="6">
        <v>-120.1</v>
      </c>
      <c r="C3392" s="6">
        <v>42.85</v>
      </c>
      <c r="D3392" s="7">
        <v>8.9563000000000004E-2</v>
      </c>
      <c r="E3392" s="7">
        <v>0.19606100000000001</v>
      </c>
      <c r="F3392" s="7">
        <v>6.8053000000000002E-2</v>
      </c>
      <c r="H3392" s="7">
        <v>0.14796500000000001</v>
      </c>
      <c r="I3392" s="7">
        <v>0.33011400000000002</v>
      </c>
      <c r="J3392" s="7">
        <v>0.108609</v>
      </c>
      <c r="L3392" s="7"/>
      <c r="M3392" s="7"/>
    </row>
    <row r="3393" spans="2:13" x14ac:dyDescent="0.25">
      <c r="B3393" s="6">
        <v>-120.15</v>
      </c>
      <c r="C3393" s="6">
        <v>42.85</v>
      </c>
      <c r="D3393" s="7">
        <v>9.2054700000000003E-2</v>
      </c>
      <c r="E3393" s="7">
        <v>0.201402</v>
      </c>
      <c r="F3393" s="7">
        <v>6.9678100000000007E-2</v>
      </c>
      <c r="H3393" s="7">
        <v>0.152979</v>
      </c>
      <c r="I3393" s="7">
        <v>0.34225100000000003</v>
      </c>
      <c r="J3393" s="7">
        <v>0.111925</v>
      </c>
      <c r="L3393" s="7"/>
      <c r="M3393" s="7"/>
    </row>
    <row r="3394" spans="2:13" x14ac:dyDescent="0.25">
      <c r="B3394" s="6">
        <v>-120.2</v>
      </c>
      <c r="C3394" s="6">
        <v>42.85</v>
      </c>
      <c r="D3394" s="7">
        <v>9.4472399999999998E-2</v>
      </c>
      <c r="E3394" s="7">
        <v>0.20658199999999999</v>
      </c>
      <c r="F3394" s="7">
        <v>7.1188899999999999E-2</v>
      </c>
      <c r="H3394" s="7">
        <v>0.15717500000000001</v>
      </c>
      <c r="I3394" s="7">
        <v>0.35256900000000002</v>
      </c>
      <c r="J3394" s="7">
        <v>0.11462899999999999</v>
      </c>
      <c r="L3394" s="7"/>
      <c r="M3394" s="7"/>
    </row>
    <row r="3395" spans="2:13" x14ac:dyDescent="0.25">
      <c r="B3395" s="6">
        <v>-120.25</v>
      </c>
      <c r="C3395" s="6">
        <v>42.85</v>
      </c>
      <c r="D3395" s="7">
        <v>9.6481300000000006E-2</v>
      </c>
      <c r="E3395" s="7">
        <v>0.210811</v>
      </c>
      <c r="F3395" s="7">
        <v>7.2415400000000005E-2</v>
      </c>
      <c r="H3395" s="7">
        <v>0.1595</v>
      </c>
      <c r="I3395" s="7">
        <v>0.35839900000000002</v>
      </c>
      <c r="J3395" s="7">
        <v>0.116234</v>
      </c>
      <c r="L3395" s="7"/>
      <c r="M3395" s="7"/>
    </row>
    <row r="3396" spans="2:13" x14ac:dyDescent="0.25">
      <c r="B3396" s="6">
        <v>-120.3</v>
      </c>
      <c r="C3396" s="6">
        <v>42.85</v>
      </c>
      <c r="D3396" s="7">
        <v>9.8024500000000001E-2</v>
      </c>
      <c r="E3396" s="7">
        <v>0.21402399999999999</v>
      </c>
      <c r="F3396" s="7">
        <v>7.3387499999999994E-2</v>
      </c>
      <c r="H3396" s="7">
        <v>0.16067799999999999</v>
      </c>
      <c r="I3396" s="7">
        <v>0.36148400000000003</v>
      </c>
      <c r="J3396" s="7">
        <v>0.117248</v>
      </c>
      <c r="L3396" s="7"/>
      <c r="M3396" s="7"/>
    </row>
    <row r="3397" spans="2:13" x14ac:dyDescent="0.25">
      <c r="B3397" s="6">
        <v>-120.35</v>
      </c>
      <c r="C3397" s="6">
        <v>42.85</v>
      </c>
      <c r="D3397" s="7">
        <v>9.9128800000000003E-2</v>
      </c>
      <c r="E3397" s="7">
        <v>0.21632399999999999</v>
      </c>
      <c r="F3397" s="7">
        <v>7.4202400000000002E-2</v>
      </c>
      <c r="H3397" s="7">
        <v>0.16150600000000001</v>
      </c>
      <c r="I3397" s="7">
        <v>0.36358400000000002</v>
      </c>
      <c r="J3397" s="7">
        <v>0.11817900000000001</v>
      </c>
      <c r="L3397" s="7"/>
      <c r="M3397" s="7"/>
    </row>
    <row r="3398" spans="2:13" x14ac:dyDescent="0.25">
      <c r="B3398" s="6">
        <v>-120.4</v>
      </c>
      <c r="C3398" s="6">
        <v>42.85</v>
      </c>
      <c r="D3398" s="7">
        <v>9.9792599999999995E-2</v>
      </c>
      <c r="E3398" s="7">
        <v>0.217778</v>
      </c>
      <c r="F3398" s="7">
        <v>7.4890899999999996E-2</v>
      </c>
      <c r="H3398" s="7">
        <v>0.162435</v>
      </c>
      <c r="I3398" s="7">
        <v>0.36581399999999997</v>
      </c>
      <c r="J3398" s="7">
        <v>0.119307</v>
      </c>
      <c r="L3398" s="7"/>
      <c r="M3398" s="7"/>
    </row>
    <row r="3399" spans="2:13" x14ac:dyDescent="0.25">
      <c r="B3399" s="6">
        <v>-120.45</v>
      </c>
      <c r="C3399" s="6">
        <v>42.85</v>
      </c>
      <c r="D3399" s="7">
        <v>0.10005500000000001</v>
      </c>
      <c r="E3399" s="7">
        <v>0.21846499999999999</v>
      </c>
      <c r="F3399" s="7">
        <v>7.5498700000000002E-2</v>
      </c>
      <c r="H3399" s="7">
        <v>0.163549</v>
      </c>
      <c r="I3399" s="7">
        <v>0.36831999999999998</v>
      </c>
      <c r="J3399" s="7">
        <v>0.12073200000000001</v>
      </c>
      <c r="L3399" s="7"/>
      <c r="M3399" s="7"/>
    </row>
    <row r="3400" spans="2:13" x14ac:dyDescent="0.25">
      <c r="B3400" s="6">
        <v>-120.5</v>
      </c>
      <c r="C3400" s="6">
        <v>42.85</v>
      </c>
      <c r="D3400" s="7">
        <v>9.9974499999999994E-2</v>
      </c>
      <c r="E3400" s="7">
        <v>0.218441</v>
      </c>
      <c r="F3400" s="7">
        <v>7.5932600000000003E-2</v>
      </c>
      <c r="H3400" s="7">
        <v>0.164135</v>
      </c>
      <c r="I3400" s="7">
        <v>0.36938199999999999</v>
      </c>
      <c r="J3400" s="7">
        <v>0.121822</v>
      </c>
      <c r="L3400" s="7"/>
      <c r="M3400" s="7"/>
    </row>
    <row r="3401" spans="2:13" x14ac:dyDescent="0.25">
      <c r="B3401" s="6">
        <v>-120.55</v>
      </c>
      <c r="C3401" s="6">
        <v>42.85</v>
      </c>
      <c r="D3401" s="7">
        <v>9.9622699999999995E-2</v>
      </c>
      <c r="E3401" s="7">
        <v>0.21782799999999999</v>
      </c>
      <c r="F3401" s="7">
        <v>7.6301099999999997E-2</v>
      </c>
      <c r="H3401" s="7">
        <v>0.16467200000000001</v>
      </c>
      <c r="I3401" s="7">
        <v>0.37014599999999998</v>
      </c>
      <c r="J3401" s="7">
        <v>0.123034</v>
      </c>
      <c r="L3401" s="7"/>
      <c r="M3401" s="7"/>
    </row>
    <row r="3402" spans="2:13" x14ac:dyDescent="0.25">
      <c r="B3402" s="6">
        <v>-120.6</v>
      </c>
      <c r="C3402" s="6">
        <v>42.85</v>
      </c>
      <c r="D3402" s="7">
        <v>9.9330799999999997E-2</v>
      </c>
      <c r="E3402" s="7">
        <v>0.21737899999999999</v>
      </c>
      <c r="F3402" s="7">
        <v>7.66511E-2</v>
      </c>
      <c r="H3402" s="7">
        <v>0.165183</v>
      </c>
      <c r="I3402" s="7">
        <v>0.37096400000000002</v>
      </c>
      <c r="J3402" s="7">
        <v>0.124168</v>
      </c>
      <c r="L3402" s="7"/>
      <c r="M3402" s="7"/>
    </row>
    <row r="3403" spans="2:13" x14ac:dyDescent="0.25">
      <c r="B3403" s="6">
        <v>-120.65</v>
      </c>
      <c r="C3403" s="6">
        <v>42.85</v>
      </c>
      <c r="D3403" s="7">
        <v>9.9148399999999998E-2</v>
      </c>
      <c r="E3403" s="7">
        <v>0.217307</v>
      </c>
      <c r="F3403" s="7">
        <v>7.7434299999999998E-2</v>
      </c>
      <c r="H3403" s="7">
        <v>0.16941600000000001</v>
      </c>
      <c r="I3403" s="7">
        <v>0.38012899999999999</v>
      </c>
      <c r="J3403" s="7">
        <v>0.128085</v>
      </c>
      <c r="L3403" s="7"/>
      <c r="M3403" s="7"/>
    </row>
    <row r="3404" spans="2:13" x14ac:dyDescent="0.25">
      <c r="B3404" s="6">
        <v>-120.7</v>
      </c>
      <c r="C3404" s="6">
        <v>42.85</v>
      </c>
      <c r="D3404" s="7">
        <v>9.9229999999999999E-2</v>
      </c>
      <c r="E3404" s="7">
        <v>0.217833</v>
      </c>
      <c r="F3404" s="7">
        <v>7.8503699999999996E-2</v>
      </c>
      <c r="H3404" s="7">
        <v>0.17554</v>
      </c>
      <c r="I3404" s="7">
        <v>0.39303900000000003</v>
      </c>
      <c r="J3404" s="7">
        <v>0.13361899999999999</v>
      </c>
      <c r="L3404" s="7"/>
      <c r="M3404" s="7"/>
    </row>
    <row r="3405" spans="2:13" x14ac:dyDescent="0.25">
      <c r="B3405" s="6">
        <v>-120.75</v>
      </c>
      <c r="C3405" s="6">
        <v>42.85</v>
      </c>
      <c r="D3405" s="7">
        <v>9.88034E-2</v>
      </c>
      <c r="E3405" s="7">
        <v>0.217005</v>
      </c>
      <c r="F3405" s="7">
        <v>7.8909199999999999E-2</v>
      </c>
      <c r="H3405" s="7">
        <v>0.17604400000000001</v>
      </c>
      <c r="I3405" s="7">
        <v>0.39359499999999997</v>
      </c>
      <c r="J3405" s="7">
        <v>0.135935</v>
      </c>
      <c r="L3405" s="7"/>
      <c r="M3405" s="7"/>
    </row>
    <row r="3406" spans="2:13" x14ac:dyDescent="0.25">
      <c r="B3406" s="6">
        <v>-120.8</v>
      </c>
      <c r="C3406" s="6">
        <v>42.85</v>
      </c>
      <c r="D3406" s="7">
        <v>9.8272700000000004E-2</v>
      </c>
      <c r="E3406" s="7">
        <v>0.215674</v>
      </c>
      <c r="F3406" s="7">
        <v>7.8847E-2</v>
      </c>
      <c r="H3406" s="7">
        <v>0.17218600000000001</v>
      </c>
      <c r="I3406" s="7">
        <v>0.38452500000000001</v>
      </c>
      <c r="J3406" s="7">
        <v>0.134851</v>
      </c>
      <c r="L3406" s="7"/>
      <c r="M3406" s="7"/>
    </row>
    <row r="3407" spans="2:13" x14ac:dyDescent="0.25">
      <c r="B3407" s="6">
        <v>-120.85</v>
      </c>
      <c r="C3407" s="6">
        <v>42.85</v>
      </c>
      <c r="D3407" s="7">
        <v>9.7464700000000001E-2</v>
      </c>
      <c r="E3407" s="7">
        <v>0.21345600000000001</v>
      </c>
      <c r="F3407" s="7">
        <v>7.8164899999999995E-2</v>
      </c>
      <c r="H3407" s="7">
        <v>0.16348199999999999</v>
      </c>
      <c r="I3407" s="7">
        <v>0.364481</v>
      </c>
      <c r="J3407" s="7">
        <v>0.129047</v>
      </c>
      <c r="L3407" s="7"/>
      <c r="M3407" s="7"/>
    </row>
    <row r="3408" spans="2:13" x14ac:dyDescent="0.25">
      <c r="B3408" s="6">
        <v>-120.9</v>
      </c>
      <c r="C3408" s="6">
        <v>42.85</v>
      </c>
      <c r="D3408" s="7">
        <v>9.6355300000000005E-2</v>
      </c>
      <c r="E3408" s="7">
        <v>0.21068600000000001</v>
      </c>
      <c r="F3408" s="7">
        <v>7.6956700000000003E-2</v>
      </c>
      <c r="H3408" s="7">
        <v>0.153886</v>
      </c>
      <c r="I3408" s="7">
        <v>0.34250199999999997</v>
      </c>
      <c r="J3408" s="7">
        <v>0.121929</v>
      </c>
      <c r="L3408" s="7"/>
      <c r="M3408" s="7"/>
    </row>
    <row r="3409" spans="2:13" x14ac:dyDescent="0.25">
      <c r="B3409" s="6">
        <v>-120.95</v>
      </c>
      <c r="C3409" s="6">
        <v>42.85</v>
      </c>
      <c r="D3409" s="7">
        <v>9.5106700000000002E-2</v>
      </c>
      <c r="E3409" s="7">
        <v>0.20782300000000001</v>
      </c>
      <c r="F3409" s="7">
        <v>7.5742199999999996E-2</v>
      </c>
      <c r="H3409" s="7">
        <v>0.14622499999999999</v>
      </c>
      <c r="I3409" s="7">
        <v>0.32441999999999999</v>
      </c>
      <c r="J3409" s="7">
        <v>0.116353</v>
      </c>
      <c r="L3409" s="7"/>
      <c r="M3409" s="7"/>
    </row>
    <row r="3410" spans="2:13" x14ac:dyDescent="0.25">
      <c r="B3410" s="6">
        <v>-121</v>
      </c>
      <c r="C3410" s="6">
        <v>42.85</v>
      </c>
      <c r="D3410" s="7">
        <v>9.37775E-2</v>
      </c>
      <c r="E3410" s="7">
        <v>0.20498</v>
      </c>
      <c r="F3410" s="7">
        <v>7.4709399999999995E-2</v>
      </c>
      <c r="H3410" s="7">
        <v>0.139991</v>
      </c>
      <c r="I3410" s="7">
        <v>0.31085400000000002</v>
      </c>
      <c r="J3410" s="7">
        <v>0.112501</v>
      </c>
      <c r="L3410" s="7"/>
      <c r="M3410" s="7"/>
    </row>
    <row r="3411" spans="2:13" x14ac:dyDescent="0.25">
      <c r="B3411" s="6">
        <v>-121.05</v>
      </c>
      <c r="C3411" s="6">
        <v>42.85</v>
      </c>
      <c r="D3411" s="7">
        <v>9.2681600000000003E-2</v>
      </c>
      <c r="E3411" s="7">
        <v>0.20269999999999999</v>
      </c>
      <c r="F3411" s="7">
        <v>7.4044799999999994E-2</v>
      </c>
      <c r="H3411" s="7">
        <v>0.135518</v>
      </c>
      <c r="I3411" s="7">
        <v>0.30149500000000001</v>
      </c>
      <c r="J3411" s="7">
        <v>0.110134</v>
      </c>
      <c r="L3411" s="7"/>
      <c r="M3411" s="7"/>
    </row>
    <row r="3412" spans="2:13" x14ac:dyDescent="0.25">
      <c r="B3412" s="6">
        <v>-121.1</v>
      </c>
      <c r="C3412" s="6">
        <v>42.85</v>
      </c>
      <c r="D3412" s="7">
        <v>9.18818E-2</v>
      </c>
      <c r="E3412" s="7">
        <v>0.201044</v>
      </c>
      <c r="F3412" s="7">
        <v>7.3649199999999998E-2</v>
      </c>
      <c r="H3412" s="7">
        <v>0.13256699999999999</v>
      </c>
      <c r="I3412" s="7">
        <v>0.29527199999999998</v>
      </c>
      <c r="J3412" s="7">
        <v>0.10879900000000001</v>
      </c>
      <c r="L3412" s="7"/>
      <c r="M3412" s="7"/>
    </row>
    <row r="3413" spans="2:13" x14ac:dyDescent="0.25">
      <c r="B3413" s="6">
        <v>-121.15</v>
      </c>
      <c r="C3413" s="6">
        <v>42.85</v>
      </c>
      <c r="D3413" s="7">
        <v>9.1443099999999999E-2</v>
      </c>
      <c r="E3413" s="7">
        <v>0.20008699999999999</v>
      </c>
      <c r="F3413" s="7">
        <v>7.3548500000000003E-2</v>
      </c>
      <c r="H3413" s="7">
        <v>0.13093199999999999</v>
      </c>
      <c r="I3413" s="7">
        <v>0.29161799999999999</v>
      </c>
      <c r="J3413" s="7">
        <v>0.10831300000000001</v>
      </c>
      <c r="L3413" s="7"/>
      <c r="M3413" s="7"/>
    </row>
    <row r="3414" spans="2:13" x14ac:dyDescent="0.25">
      <c r="B3414" s="6">
        <v>-121.2</v>
      </c>
      <c r="C3414" s="6">
        <v>42.85</v>
      </c>
      <c r="D3414" s="7">
        <v>9.1374700000000003E-2</v>
      </c>
      <c r="E3414" s="7">
        <v>0.199851</v>
      </c>
      <c r="F3414" s="7">
        <v>7.3742699999999994E-2</v>
      </c>
      <c r="H3414" s="7">
        <v>0.13033400000000001</v>
      </c>
      <c r="I3414" s="7">
        <v>0.29002099999999997</v>
      </c>
      <c r="J3414" s="7">
        <v>0.108503</v>
      </c>
      <c r="L3414" s="7"/>
      <c r="M3414" s="7"/>
    </row>
    <row r="3415" spans="2:13" x14ac:dyDescent="0.25">
      <c r="B3415" s="6">
        <v>-121.25</v>
      </c>
      <c r="C3415" s="6">
        <v>42.85</v>
      </c>
      <c r="D3415" s="7">
        <v>9.1574600000000006E-2</v>
      </c>
      <c r="E3415" s="7">
        <v>0.20011100000000001</v>
      </c>
      <c r="F3415" s="7">
        <v>7.4123800000000004E-2</v>
      </c>
      <c r="H3415" s="7">
        <v>0.13057199999999999</v>
      </c>
      <c r="I3415" s="7">
        <v>0.29003299999999999</v>
      </c>
      <c r="J3415" s="7">
        <v>0.109195</v>
      </c>
      <c r="L3415" s="7"/>
      <c r="M3415" s="7"/>
    </row>
    <row r="3416" spans="2:13" x14ac:dyDescent="0.25">
      <c r="B3416" s="6">
        <v>-121.3</v>
      </c>
      <c r="C3416" s="6">
        <v>42.85</v>
      </c>
      <c r="D3416" s="7">
        <v>9.20517E-2</v>
      </c>
      <c r="E3416" s="7">
        <v>0.200902</v>
      </c>
      <c r="F3416" s="7">
        <v>7.4694999999999998E-2</v>
      </c>
      <c r="H3416" s="7">
        <v>0.13150999999999999</v>
      </c>
      <c r="I3416" s="7">
        <v>0.29145599999999999</v>
      </c>
      <c r="J3416" s="7">
        <v>0.110318</v>
      </c>
      <c r="L3416" s="7"/>
      <c r="M3416" s="7"/>
    </row>
    <row r="3417" spans="2:13" x14ac:dyDescent="0.25">
      <c r="B3417" s="6">
        <v>-121.35</v>
      </c>
      <c r="C3417" s="6">
        <v>42.85</v>
      </c>
      <c r="D3417" s="7">
        <v>9.28726E-2</v>
      </c>
      <c r="E3417" s="7">
        <v>0.20236199999999999</v>
      </c>
      <c r="F3417" s="7">
        <v>7.5480099999999994E-2</v>
      </c>
      <c r="H3417" s="7">
        <v>0.13323299999999999</v>
      </c>
      <c r="I3417" s="7">
        <v>0.29446600000000001</v>
      </c>
      <c r="J3417" s="7">
        <v>0.11192199999999999</v>
      </c>
      <c r="L3417" s="7"/>
      <c r="M3417" s="7"/>
    </row>
    <row r="3418" spans="2:13" x14ac:dyDescent="0.25">
      <c r="B3418" s="6">
        <v>-121.4</v>
      </c>
      <c r="C3418" s="6">
        <v>42.85</v>
      </c>
      <c r="D3418" s="7">
        <v>9.3962000000000004E-2</v>
      </c>
      <c r="E3418" s="7">
        <v>0.20435200000000001</v>
      </c>
      <c r="F3418" s="7">
        <v>7.6439900000000005E-2</v>
      </c>
      <c r="H3418" s="7">
        <v>0.13552700000000001</v>
      </c>
      <c r="I3418" s="7">
        <v>0.29867300000000002</v>
      </c>
      <c r="J3418" s="7">
        <v>0.11386599999999999</v>
      </c>
      <c r="L3418" s="7"/>
      <c r="M3418" s="7"/>
    </row>
    <row r="3419" spans="2:13" x14ac:dyDescent="0.25">
      <c r="B3419" s="6">
        <v>-121.45</v>
      </c>
      <c r="C3419" s="6">
        <v>42.85</v>
      </c>
      <c r="D3419" s="7">
        <v>9.54015E-2</v>
      </c>
      <c r="E3419" s="7">
        <v>0.207041</v>
      </c>
      <c r="F3419" s="7">
        <v>7.7607099999999998E-2</v>
      </c>
      <c r="H3419" s="7">
        <v>0.13849900000000001</v>
      </c>
      <c r="I3419" s="7">
        <v>0.30428300000000003</v>
      </c>
      <c r="J3419" s="7">
        <v>0.116215</v>
      </c>
      <c r="L3419" s="7"/>
      <c r="M3419" s="7"/>
    </row>
    <row r="3420" spans="2:13" x14ac:dyDescent="0.25">
      <c r="B3420" s="6">
        <v>-121.5</v>
      </c>
      <c r="C3420" s="6">
        <v>42.85</v>
      </c>
      <c r="D3420" s="7">
        <v>9.7102800000000003E-2</v>
      </c>
      <c r="E3420" s="7">
        <v>0.210254</v>
      </c>
      <c r="F3420" s="7">
        <v>7.8924300000000003E-2</v>
      </c>
      <c r="H3420" s="7">
        <v>0.14189499999999999</v>
      </c>
      <c r="I3420" s="7">
        <v>0.31080000000000002</v>
      </c>
      <c r="J3420" s="7">
        <v>0.118794</v>
      </c>
      <c r="L3420" s="7"/>
      <c r="M3420" s="7"/>
    </row>
    <row r="3421" spans="2:13" x14ac:dyDescent="0.25">
      <c r="B3421" s="6">
        <v>-121.55</v>
      </c>
      <c r="C3421" s="6">
        <v>42.85</v>
      </c>
      <c r="D3421" s="7">
        <v>9.9064899999999997E-2</v>
      </c>
      <c r="E3421" s="7">
        <v>0.21396999999999999</v>
      </c>
      <c r="F3421" s="7">
        <v>8.0410999999999996E-2</v>
      </c>
      <c r="H3421" s="7">
        <v>0.14561099999999999</v>
      </c>
      <c r="I3421" s="7">
        <v>0.31811499999999998</v>
      </c>
      <c r="J3421" s="7">
        <v>0.121602</v>
      </c>
      <c r="L3421" s="7"/>
      <c r="M3421" s="7"/>
    </row>
    <row r="3422" spans="2:13" x14ac:dyDescent="0.25">
      <c r="B3422" s="6">
        <v>-121.6</v>
      </c>
      <c r="C3422" s="6">
        <v>42.85</v>
      </c>
      <c r="D3422" s="7">
        <v>0.101206</v>
      </c>
      <c r="E3422" s="7">
        <v>0.21803</v>
      </c>
      <c r="F3422" s="7">
        <v>8.1964599999999999E-2</v>
      </c>
      <c r="H3422" s="7">
        <v>0.14909</v>
      </c>
      <c r="I3422" s="7">
        <v>0.32579200000000003</v>
      </c>
      <c r="J3422" s="7">
        <v>0.124484</v>
      </c>
      <c r="L3422" s="7"/>
      <c r="M3422" s="7"/>
    </row>
    <row r="3423" spans="2:13" x14ac:dyDescent="0.25">
      <c r="B3423" s="6">
        <v>-121.65</v>
      </c>
      <c r="C3423" s="6">
        <v>42.85</v>
      </c>
      <c r="D3423" s="7">
        <v>0.103506</v>
      </c>
      <c r="E3423" s="7">
        <v>0.22253500000000001</v>
      </c>
      <c r="F3423" s="7">
        <v>8.3615200000000001E-2</v>
      </c>
      <c r="H3423" s="7">
        <v>0.152812</v>
      </c>
      <c r="I3423" s="7">
        <v>0.33409499999999998</v>
      </c>
      <c r="J3423" s="7">
        <v>0.12751599999999999</v>
      </c>
      <c r="L3423" s="7"/>
      <c r="M3423" s="7"/>
    </row>
    <row r="3424" spans="2:13" x14ac:dyDescent="0.25">
      <c r="B3424" s="6">
        <v>-121.7</v>
      </c>
      <c r="C3424" s="6">
        <v>42.85</v>
      </c>
      <c r="D3424" s="7">
        <v>0.105571</v>
      </c>
      <c r="E3424" s="7">
        <v>0.22703599999999999</v>
      </c>
      <c r="F3424" s="7">
        <v>8.5269399999999995E-2</v>
      </c>
      <c r="H3424" s="7">
        <v>0.15637000000000001</v>
      </c>
      <c r="I3424" s="7">
        <v>0.34208899999999998</v>
      </c>
      <c r="J3424" s="7">
        <v>0.13045799999999999</v>
      </c>
      <c r="L3424" s="7"/>
      <c r="M3424" s="7"/>
    </row>
    <row r="3425" spans="2:13" x14ac:dyDescent="0.25">
      <c r="B3425" s="6">
        <v>-121.75</v>
      </c>
      <c r="C3425" s="6">
        <v>42.85</v>
      </c>
      <c r="D3425" s="7">
        <v>0.10750700000000001</v>
      </c>
      <c r="E3425" s="7">
        <v>0.23125899999999999</v>
      </c>
      <c r="F3425" s="7">
        <v>8.6848300000000003E-2</v>
      </c>
      <c r="H3425" s="7">
        <v>0.15959200000000001</v>
      </c>
      <c r="I3425" s="7">
        <v>0.349325</v>
      </c>
      <c r="J3425" s="7">
        <v>0.13323299999999999</v>
      </c>
      <c r="L3425" s="7"/>
      <c r="M3425" s="7"/>
    </row>
    <row r="3426" spans="2:13" x14ac:dyDescent="0.25">
      <c r="B3426" s="6">
        <v>-121.8</v>
      </c>
      <c r="C3426" s="6">
        <v>42.85</v>
      </c>
      <c r="D3426" s="7">
        <v>0.10920199999999999</v>
      </c>
      <c r="E3426" s="7">
        <v>0.23494999999999999</v>
      </c>
      <c r="F3426" s="7">
        <v>8.8277700000000001E-2</v>
      </c>
      <c r="H3426" s="7">
        <v>0.162359</v>
      </c>
      <c r="I3426" s="7">
        <v>0.35549999999999998</v>
      </c>
      <c r="J3426" s="7">
        <v>0.13575000000000001</v>
      </c>
      <c r="L3426" s="7"/>
      <c r="M3426" s="7"/>
    </row>
    <row r="3427" spans="2:13" x14ac:dyDescent="0.25">
      <c r="B3427" s="6">
        <v>-121.85</v>
      </c>
      <c r="C3427" s="6">
        <v>42.85</v>
      </c>
      <c r="D3427" s="7">
        <v>0.110543</v>
      </c>
      <c r="E3427" s="7">
        <v>0.23782500000000001</v>
      </c>
      <c r="F3427" s="7">
        <v>8.9541200000000001E-2</v>
      </c>
      <c r="H3427" s="7">
        <v>0.164682</v>
      </c>
      <c r="I3427" s="7">
        <v>0.36056100000000002</v>
      </c>
      <c r="J3427" s="7">
        <v>0.13818900000000001</v>
      </c>
      <c r="L3427" s="7"/>
      <c r="M3427" s="7"/>
    </row>
    <row r="3428" spans="2:13" x14ac:dyDescent="0.25">
      <c r="B3428" s="6">
        <v>-121.9</v>
      </c>
      <c r="C3428" s="6">
        <v>42.85</v>
      </c>
      <c r="D3428" s="7">
        <v>0.111663</v>
      </c>
      <c r="E3428" s="7">
        <v>0.24018900000000001</v>
      </c>
      <c r="F3428" s="7">
        <v>9.0691300000000002E-2</v>
      </c>
      <c r="H3428" s="7">
        <v>0.16681099999999999</v>
      </c>
      <c r="I3428" s="7">
        <v>0.36508299999999999</v>
      </c>
      <c r="J3428" s="7">
        <v>0.14061199999999999</v>
      </c>
      <c r="L3428" s="7"/>
      <c r="M3428" s="7"/>
    </row>
    <row r="3429" spans="2:13" x14ac:dyDescent="0.25">
      <c r="B3429" s="6">
        <v>-121.95</v>
      </c>
      <c r="C3429" s="6">
        <v>42.85</v>
      </c>
      <c r="D3429" s="7">
        <v>0.112328</v>
      </c>
      <c r="E3429" s="7">
        <v>0.241456</v>
      </c>
      <c r="F3429" s="7">
        <v>9.1595599999999999E-2</v>
      </c>
      <c r="H3429" s="7">
        <v>0.16834399999999999</v>
      </c>
      <c r="I3429" s="7">
        <v>0.36806</v>
      </c>
      <c r="J3429" s="7">
        <v>0.14282600000000001</v>
      </c>
      <c r="L3429" s="7"/>
      <c r="M3429" s="7"/>
    </row>
    <row r="3430" spans="2:13" x14ac:dyDescent="0.25">
      <c r="B3430" s="6">
        <v>-122</v>
      </c>
      <c r="C3430" s="6">
        <v>42.85</v>
      </c>
      <c r="D3430" s="7">
        <v>0.11262900000000001</v>
      </c>
      <c r="E3430" s="7">
        <v>0.24182699999999999</v>
      </c>
      <c r="F3430" s="7">
        <v>9.2230500000000007E-2</v>
      </c>
      <c r="H3430" s="7">
        <v>0.16905700000000001</v>
      </c>
      <c r="I3430" s="7">
        <v>0.36902299999999999</v>
      </c>
      <c r="J3430" s="7">
        <v>0.14433599999999999</v>
      </c>
      <c r="L3430" s="7"/>
      <c r="M3430" s="7"/>
    </row>
    <row r="3431" spans="2:13" x14ac:dyDescent="0.25">
      <c r="B3431" s="6">
        <v>-122.05</v>
      </c>
      <c r="C3431" s="6">
        <v>42.85</v>
      </c>
      <c r="D3431" s="7">
        <v>0.112819</v>
      </c>
      <c r="E3431" s="7">
        <v>0.241922</v>
      </c>
      <c r="F3431" s="7">
        <v>9.2739600000000005E-2</v>
      </c>
      <c r="H3431" s="7">
        <v>0.169406</v>
      </c>
      <c r="I3431" s="7">
        <v>0.36914200000000003</v>
      </c>
      <c r="J3431" s="7">
        <v>0.14534</v>
      </c>
      <c r="L3431" s="7"/>
      <c r="M3431" s="7"/>
    </row>
    <row r="3432" spans="2:13" x14ac:dyDescent="0.25">
      <c r="B3432" s="6">
        <v>-122.1</v>
      </c>
      <c r="C3432" s="6">
        <v>42.85</v>
      </c>
      <c r="D3432" s="7">
        <v>0.11279599999999999</v>
      </c>
      <c r="E3432" s="7">
        <v>0.241506</v>
      </c>
      <c r="F3432" s="7">
        <v>9.3075400000000003E-2</v>
      </c>
      <c r="H3432" s="7">
        <v>0.16931299999999999</v>
      </c>
      <c r="I3432" s="7">
        <v>0.368228</v>
      </c>
      <c r="J3432" s="7">
        <v>0.14604700000000001</v>
      </c>
      <c r="L3432" s="7"/>
      <c r="M3432" s="7"/>
    </row>
    <row r="3433" spans="2:13" x14ac:dyDescent="0.25">
      <c r="B3433" s="6">
        <v>-122.15</v>
      </c>
      <c r="C3433" s="6">
        <v>42.85</v>
      </c>
      <c r="D3433" s="7">
        <v>0.112632</v>
      </c>
      <c r="E3433" s="7">
        <v>0.24074400000000001</v>
      </c>
      <c r="F3433" s="7">
        <v>9.3329599999999999E-2</v>
      </c>
      <c r="H3433" s="7">
        <v>0.169101</v>
      </c>
      <c r="I3433" s="7">
        <v>0.36697600000000002</v>
      </c>
      <c r="J3433" s="7">
        <v>0.146757</v>
      </c>
      <c r="L3433" s="7"/>
      <c r="M3433" s="7"/>
    </row>
    <row r="3434" spans="2:13" x14ac:dyDescent="0.25">
      <c r="B3434" s="6">
        <v>-122.2</v>
      </c>
      <c r="C3434" s="6">
        <v>42.85</v>
      </c>
      <c r="D3434" s="7">
        <v>0.11228200000000001</v>
      </c>
      <c r="E3434" s="7">
        <v>0.23954500000000001</v>
      </c>
      <c r="F3434" s="7">
        <v>9.3438599999999997E-2</v>
      </c>
      <c r="H3434" s="7">
        <v>0.16855000000000001</v>
      </c>
      <c r="I3434" s="7">
        <v>0.36491299999999999</v>
      </c>
      <c r="J3434" s="7">
        <v>0.147287</v>
      </c>
      <c r="L3434" s="7"/>
      <c r="M3434" s="7"/>
    </row>
    <row r="3435" spans="2:13" x14ac:dyDescent="0.25">
      <c r="B3435" s="6">
        <v>-122.25</v>
      </c>
      <c r="C3435" s="6">
        <v>42.85</v>
      </c>
      <c r="D3435" s="7">
        <v>0.11183999999999999</v>
      </c>
      <c r="E3435" s="7">
        <v>0.23811399999999999</v>
      </c>
      <c r="F3435" s="7">
        <v>9.3526799999999993E-2</v>
      </c>
      <c r="H3435" s="7">
        <v>0.16808500000000001</v>
      </c>
      <c r="I3435" s="7">
        <v>0.36295500000000003</v>
      </c>
      <c r="J3435" s="7">
        <v>0.14797199999999999</v>
      </c>
      <c r="L3435" s="7"/>
      <c r="M3435" s="7"/>
    </row>
    <row r="3436" spans="2:13" x14ac:dyDescent="0.25">
      <c r="B3436" s="6">
        <v>-122.3</v>
      </c>
      <c r="C3436" s="6">
        <v>42.85</v>
      </c>
      <c r="D3436" s="7">
        <v>0.111383</v>
      </c>
      <c r="E3436" s="7">
        <v>0.23663300000000001</v>
      </c>
      <c r="F3436" s="7">
        <v>9.3620999999999996E-2</v>
      </c>
      <c r="H3436" s="7">
        <v>0.16774700000000001</v>
      </c>
      <c r="I3436" s="7">
        <v>0.36124099999999998</v>
      </c>
      <c r="J3436" s="7">
        <v>0.148787</v>
      </c>
      <c r="L3436" s="7"/>
      <c r="M3436" s="7"/>
    </row>
    <row r="3437" spans="2:13" x14ac:dyDescent="0.25">
      <c r="B3437" s="6">
        <v>-122.35</v>
      </c>
      <c r="C3437" s="6">
        <v>42.85</v>
      </c>
      <c r="D3437" s="7">
        <v>0.110844</v>
      </c>
      <c r="E3437" s="7">
        <v>0.23491000000000001</v>
      </c>
      <c r="F3437" s="7">
        <v>9.3743499999999993E-2</v>
      </c>
      <c r="H3437" s="7">
        <v>0.167712</v>
      </c>
      <c r="I3437" s="7">
        <v>0.36004199999999997</v>
      </c>
      <c r="J3437" s="7">
        <v>0.14993000000000001</v>
      </c>
      <c r="L3437" s="7"/>
      <c r="M3437" s="7"/>
    </row>
    <row r="3438" spans="2:13" x14ac:dyDescent="0.25">
      <c r="B3438" s="6">
        <v>-122.4</v>
      </c>
      <c r="C3438" s="6">
        <v>42.85</v>
      </c>
      <c r="D3438" s="7">
        <v>0.110524</v>
      </c>
      <c r="E3438" s="7">
        <v>0.23369699999999999</v>
      </c>
      <c r="F3438" s="7">
        <v>9.4057699999999994E-2</v>
      </c>
      <c r="H3438" s="7">
        <v>0.16814399999999999</v>
      </c>
      <c r="I3438" s="7">
        <v>0.35994599999999999</v>
      </c>
      <c r="J3438" s="7">
        <v>0.15138599999999999</v>
      </c>
      <c r="L3438" s="7"/>
      <c r="M3438" s="7"/>
    </row>
    <row r="3439" spans="2:13" x14ac:dyDescent="0.25">
      <c r="B3439" s="6">
        <v>-122.45</v>
      </c>
      <c r="C3439" s="6">
        <v>42.85</v>
      </c>
      <c r="D3439" s="7">
        <v>0.11018600000000001</v>
      </c>
      <c r="E3439" s="7">
        <v>0.23241400000000001</v>
      </c>
      <c r="F3439" s="7">
        <v>9.4462900000000002E-2</v>
      </c>
      <c r="H3439" s="7">
        <v>0.16894200000000001</v>
      </c>
      <c r="I3439" s="7">
        <v>0.360564</v>
      </c>
      <c r="J3439" s="7">
        <v>0.153228</v>
      </c>
      <c r="L3439" s="7"/>
      <c r="M3439" s="7"/>
    </row>
    <row r="3440" spans="2:13" x14ac:dyDescent="0.25">
      <c r="B3440" s="6">
        <v>-122.5</v>
      </c>
      <c r="C3440" s="6">
        <v>42.85</v>
      </c>
      <c r="D3440" s="7">
        <v>0.10997999999999999</v>
      </c>
      <c r="E3440" s="7">
        <v>0.23141100000000001</v>
      </c>
      <c r="F3440" s="7">
        <v>9.5006300000000002E-2</v>
      </c>
      <c r="H3440" s="7">
        <v>0.170076</v>
      </c>
      <c r="I3440" s="7">
        <v>0.36192600000000003</v>
      </c>
      <c r="J3440" s="7">
        <v>0.155305</v>
      </c>
      <c r="L3440" s="7"/>
      <c r="M3440" s="7"/>
    </row>
    <row r="3441" spans="2:13" x14ac:dyDescent="0.25">
      <c r="B3441" s="6">
        <v>-122.55</v>
      </c>
      <c r="C3441" s="6">
        <v>42.85</v>
      </c>
      <c r="D3441" s="7">
        <v>0.109726</v>
      </c>
      <c r="E3441" s="7">
        <v>0.23033000000000001</v>
      </c>
      <c r="F3441" s="7">
        <v>9.5651200000000006E-2</v>
      </c>
      <c r="H3441" s="7">
        <v>0.171459</v>
      </c>
      <c r="I3441" s="7">
        <v>0.363813</v>
      </c>
      <c r="J3441" s="7">
        <v>0.15776299999999999</v>
      </c>
      <c r="L3441" s="7"/>
      <c r="M3441" s="7"/>
    </row>
    <row r="3442" spans="2:13" x14ac:dyDescent="0.25">
      <c r="B3442" s="6">
        <v>-122.6</v>
      </c>
      <c r="C3442" s="6">
        <v>42.85</v>
      </c>
      <c r="D3442" s="7">
        <v>0.109609</v>
      </c>
      <c r="E3442" s="7">
        <v>0.22953899999999999</v>
      </c>
      <c r="F3442" s="7">
        <v>9.6397200000000002E-2</v>
      </c>
      <c r="H3442" s="7">
        <v>0.17313999999999999</v>
      </c>
      <c r="I3442" s="7">
        <v>0.36636299999999999</v>
      </c>
      <c r="J3442" s="7">
        <v>0.160445</v>
      </c>
      <c r="L3442" s="7"/>
      <c r="M3442" s="7"/>
    </row>
    <row r="3443" spans="2:13" x14ac:dyDescent="0.25">
      <c r="B3443" s="6">
        <v>-122.65</v>
      </c>
      <c r="C3443" s="6">
        <v>42.85</v>
      </c>
      <c r="D3443" s="7">
        <v>0.10931399999999999</v>
      </c>
      <c r="E3443" s="7">
        <v>0.22844900000000001</v>
      </c>
      <c r="F3443" s="7">
        <v>9.7119899999999995E-2</v>
      </c>
      <c r="H3443" s="7">
        <v>0.17469799999999999</v>
      </c>
      <c r="I3443" s="7">
        <v>0.36874600000000002</v>
      </c>
      <c r="J3443" s="7">
        <v>0.16342300000000001</v>
      </c>
      <c r="L3443" s="7"/>
      <c r="M3443" s="7"/>
    </row>
    <row r="3444" spans="2:13" x14ac:dyDescent="0.25">
      <c r="B3444" s="6">
        <v>-122.7</v>
      </c>
      <c r="C3444" s="6">
        <v>42.85</v>
      </c>
      <c r="D3444" s="7">
        <v>0.109152</v>
      </c>
      <c r="E3444" s="7">
        <v>0.22765299999999999</v>
      </c>
      <c r="F3444" s="7">
        <v>9.7980899999999996E-2</v>
      </c>
      <c r="H3444" s="7">
        <v>0.176505</v>
      </c>
      <c r="I3444" s="7">
        <v>0.37169799999999997</v>
      </c>
      <c r="J3444" s="7">
        <v>0.16661500000000001</v>
      </c>
      <c r="L3444" s="7"/>
      <c r="M3444" s="7"/>
    </row>
    <row r="3445" spans="2:13" x14ac:dyDescent="0.25">
      <c r="B3445" s="6">
        <v>-122.75</v>
      </c>
      <c r="C3445" s="6">
        <v>42.85</v>
      </c>
      <c r="D3445" s="7">
        <v>0.109001</v>
      </c>
      <c r="E3445" s="7">
        <v>0.226968</v>
      </c>
      <c r="F3445" s="7">
        <v>9.8894599999999999E-2</v>
      </c>
      <c r="H3445" s="7">
        <v>0.17833599999999999</v>
      </c>
      <c r="I3445" s="7">
        <v>0.374915</v>
      </c>
      <c r="J3445" s="7">
        <v>0.170129</v>
      </c>
      <c r="L3445" s="7"/>
      <c r="M3445" s="7"/>
    </row>
    <row r="3446" spans="2:13" x14ac:dyDescent="0.25">
      <c r="B3446" s="6">
        <v>-122.8</v>
      </c>
      <c r="C3446" s="6">
        <v>42.85</v>
      </c>
      <c r="D3446" s="7">
        <v>0.10897</v>
      </c>
      <c r="E3446" s="7">
        <v>0.22656000000000001</v>
      </c>
      <c r="F3446" s="7">
        <v>9.99747E-2</v>
      </c>
      <c r="H3446" s="7">
        <v>0.18035899999999999</v>
      </c>
      <c r="I3446" s="7">
        <v>0.37859100000000001</v>
      </c>
      <c r="J3446" s="7">
        <v>0.17385500000000001</v>
      </c>
      <c r="L3446" s="7"/>
      <c r="M3446" s="7"/>
    </row>
    <row r="3447" spans="2:13" x14ac:dyDescent="0.25">
      <c r="B3447" s="6">
        <v>-122.85</v>
      </c>
      <c r="C3447" s="6">
        <v>42.85</v>
      </c>
      <c r="D3447" s="7">
        <v>0.109665</v>
      </c>
      <c r="E3447" s="7">
        <v>0.22774</v>
      </c>
      <c r="F3447" s="7">
        <v>0.101455</v>
      </c>
      <c r="H3447" s="7">
        <v>0.18431700000000001</v>
      </c>
      <c r="I3447" s="7">
        <v>0.38634000000000002</v>
      </c>
      <c r="J3447" s="7">
        <v>0.17856900000000001</v>
      </c>
      <c r="L3447" s="7"/>
      <c r="M3447" s="7"/>
    </row>
    <row r="3448" spans="2:13" x14ac:dyDescent="0.25">
      <c r="B3448" s="6">
        <v>-122.9</v>
      </c>
      <c r="C3448" s="6">
        <v>42.85</v>
      </c>
      <c r="D3448" s="7">
        <v>0.11051800000000001</v>
      </c>
      <c r="E3448" s="7">
        <v>0.22927800000000001</v>
      </c>
      <c r="F3448" s="7">
        <v>0.10309500000000001</v>
      </c>
      <c r="H3448" s="7">
        <v>0.18856200000000001</v>
      </c>
      <c r="I3448" s="7">
        <v>0.39471699999999998</v>
      </c>
      <c r="J3448" s="7">
        <v>0.183528</v>
      </c>
      <c r="L3448" s="7"/>
      <c r="M3448" s="7"/>
    </row>
    <row r="3449" spans="2:13" x14ac:dyDescent="0.25">
      <c r="B3449" s="6">
        <v>-122.95</v>
      </c>
      <c r="C3449" s="6">
        <v>42.85</v>
      </c>
      <c r="D3449" s="7">
        <v>0.11232200000000001</v>
      </c>
      <c r="E3449" s="7">
        <v>0.23286999999999999</v>
      </c>
      <c r="F3449" s="7">
        <v>0.10519000000000001</v>
      </c>
      <c r="H3449" s="7">
        <v>0.19494900000000001</v>
      </c>
      <c r="I3449" s="7">
        <v>0.40772199999999997</v>
      </c>
      <c r="J3449" s="7">
        <v>0.18954199999999999</v>
      </c>
      <c r="L3449" s="7"/>
      <c r="M3449" s="7"/>
    </row>
    <row r="3450" spans="2:13" x14ac:dyDescent="0.25">
      <c r="B3450" s="6">
        <v>-123</v>
      </c>
      <c r="C3450" s="6">
        <v>42.85</v>
      </c>
      <c r="D3450" s="7">
        <v>0.114361</v>
      </c>
      <c r="E3450" s="7">
        <v>0.23697499999999999</v>
      </c>
      <c r="F3450" s="7">
        <v>0.107474</v>
      </c>
      <c r="H3450" s="7">
        <v>0.201767</v>
      </c>
      <c r="I3450" s="7">
        <v>0.42164800000000002</v>
      </c>
      <c r="J3450" s="7">
        <v>0.19585900000000001</v>
      </c>
      <c r="L3450" s="7"/>
      <c r="M3450" s="7"/>
    </row>
    <row r="3451" spans="2:13" x14ac:dyDescent="0.25">
      <c r="B3451" s="6">
        <v>-123.05</v>
      </c>
      <c r="C3451" s="6">
        <v>42.85</v>
      </c>
      <c r="D3451" s="7">
        <v>0.11724</v>
      </c>
      <c r="E3451" s="7">
        <v>0.242978</v>
      </c>
      <c r="F3451" s="7">
        <v>0.110169</v>
      </c>
      <c r="H3451" s="7">
        <v>0.20904200000000001</v>
      </c>
      <c r="I3451" s="7">
        <v>0.43806600000000001</v>
      </c>
      <c r="J3451" s="7">
        <v>0.20321600000000001</v>
      </c>
      <c r="L3451" s="7"/>
      <c r="M3451" s="7"/>
    </row>
    <row r="3452" spans="2:13" x14ac:dyDescent="0.25">
      <c r="B3452" s="6">
        <v>-123.1</v>
      </c>
      <c r="C3452" s="6">
        <v>42.85</v>
      </c>
      <c r="D3452" s="7">
        <v>0.12042600000000001</v>
      </c>
      <c r="E3452" s="7">
        <v>0.249663</v>
      </c>
      <c r="F3452" s="7">
        <v>0.113084</v>
      </c>
      <c r="H3452" s="7">
        <v>0.21643999999999999</v>
      </c>
      <c r="I3452" s="7">
        <v>0.45307799999999998</v>
      </c>
      <c r="J3452" s="7">
        <v>0.21095</v>
      </c>
      <c r="L3452" s="7"/>
      <c r="M3452" s="7"/>
    </row>
    <row r="3453" spans="2:13" x14ac:dyDescent="0.25">
      <c r="B3453" s="6">
        <v>-123.15</v>
      </c>
      <c r="C3453" s="6">
        <v>42.85</v>
      </c>
      <c r="D3453" s="7">
        <v>0.124344</v>
      </c>
      <c r="E3453" s="7">
        <v>0.25805699999999998</v>
      </c>
      <c r="F3453" s="7">
        <v>0.116385</v>
      </c>
      <c r="H3453" s="7">
        <v>0.225137</v>
      </c>
      <c r="I3453" s="7">
        <v>0.47084100000000001</v>
      </c>
      <c r="J3453" s="7">
        <v>0.21890200000000001</v>
      </c>
      <c r="L3453" s="7"/>
      <c r="M3453" s="7"/>
    </row>
    <row r="3454" spans="2:13" x14ac:dyDescent="0.25">
      <c r="B3454" s="6">
        <v>-123.2</v>
      </c>
      <c r="C3454" s="6">
        <v>42.85</v>
      </c>
      <c r="D3454" s="7">
        <v>0.128639</v>
      </c>
      <c r="E3454" s="7">
        <v>0.26729700000000001</v>
      </c>
      <c r="F3454" s="7">
        <v>0.11995</v>
      </c>
      <c r="H3454" s="7">
        <v>0.23427100000000001</v>
      </c>
      <c r="I3454" s="7">
        <v>0.48941899999999999</v>
      </c>
      <c r="J3454" s="7">
        <v>0.225943</v>
      </c>
      <c r="L3454" s="7"/>
      <c r="M3454" s="7"/>
    </row>
    <row r="3455" spans="2:13" x14ac:dyDescent="0.25">
      <c r="B3455" s="6">
        <v>-123.25</v>
      </c>
      <c r="C3455" s="6">
        <v>42.85</v>
      </c>
      <c r="D3455" s="7">
        <v>0.13361200000000001</v>
      </c>
      <c r="E3455" s="7">
        <v>0.27811799999999998</v>
      </c>
      <c r="F3455" s="7">
        <v>0.12389699999999999</v>
      </c>
      <c r="H3455" s="7">
        <v>0.244757</v>
      </c>
      <c r="I3455" s="7">
        <v>0.510772</v>
      </c>
      <c r="J3455" s="7">
        <v>0.23380000000000001</v>
      </c>
      <c r="L3455" s="7"/>
      <c r="M3455" s="7"/>
    </row>
    <row r="3456" spans="2:13" x14ac:dyDescent="0.25">
      <c r="B3456" s="6">
        <v>-123.3</v>
      </c>
      <c r="C3456" s="6">
        <v>42.85</v>
      </c>
      <c r="D3456" s="7">
        <v>0.13902</v>
      </c>
      <c r="E3456" s="7">
        <v>0.28956199999999999</v>
      </c>
      <c r="F3456" s="7">
        <v>0.128555</v>
      </c>
      <c r="H3456" s="7">
        <v>0.255805</v>
      </c>
      <c r="I3456" s="7">
        <v>0.53313900000000003</v>
      </c>
      <c r="J3456" s="7">
        <v>0.242004</v>
      </c>
      <c r="L3456" s="7"/>
      <c r="M3456" s="7"/>
    </row>
    <row r="3457" spans="2:13" x14ac:dyDescent="0.25">
      <c r="B3457" s="6">
        <v>-123.35</v>
      </c>
      <c r="C3457" s="6">
        <v>42.85</v>
      </c>
      <c r="D3457" s="7">
        <v>0.145067</v>
      </c>
      <c r="E3457" s="7">
        <v>0.30043799999999998</v>
      </c>
      <c r="F3457" s="7">
        <v>0.13320000000000001</v>
      </c>
      <c r="H3457" s="7">
        <v>0.26828800000000003</v>
      </c>
      <c r="I3457" s="7">
        <v>0.55839499999999997</v>
      </c>
      <c r="J3457" s="7">
        <v>0.25104100000000001</v>
      </c>
      <c r="L3457" s="7"/>
      <c r="M3457" s="7"/>
    </row>
    <row r="3458" spans="2:13" x14ac:dyDescent="0.25">
      <c r="B3458" s="6">
        <v>-123.4</v>
      </c>
      <c r="C3458" s="6">
        <v>42.85</v>
      </c>
      <c r="D3458" s="7">
        <v>0.15048400000000001</v>
      </c>
      <c r="E3458" s="7">
        <v>0.31222899999999998</v>
      </c>
      <c r="F3458" s="7">
        <v>0.13816000000000001</v>
      </c>
      <c r="H3458" s="7">
        <v>0.28146700000000002</v>
      </c>
      <c r="I3458" s="7">
        <v>0.58489400000000002</v>
      </c>
      <c r="J3458" s="7">
        <v>0.26044499999999998</v>
      </c>
      <c r="L3458" s="7"/>
      <c r="M3458" s="7"/>
    </row>
    <row r="3459" spans="2:13" x14ac:dyDescent="0.25">
      <c r="B3459" s="6">
        <v>-123.45</v>
      </c>
      <c r="C3459" s="6">
        <v>42.85</v>
      </c>
      <c r="D3459" s="7">
        <v>0.15646599999999999</v>
      </c>
      <c r="E3459" s="7">
        <v>0.32525300000000001</v>
      </c>
      <c r="F3459" s="7">
        <v>0.14346800000000001</v>
      </c>
      <c r="H3459" s="7">
        <v>0.29381099999999999</v>
      </c>
      <c r="I3459" s="7">
        <v>0.61427699999999996</v>
      </c>
      <c r="J3459" s="7">
        <v>0.27073399999999997</v>
      </c>
      <c r="L3459" s="7"/>
      <c r="M3459" s="7"/>
    </row>
    <row r="3460" spans="2:13" x14ac:dyDescent="0.25">
      <c r="B3460" s="6">
        <v>-123.5</v>
      </c>
      <c r="C3460" s="6">
        <v>42.85</v>
      </c>
      <c r="D3460" s="7">
        <v>0.162915</v>
      </c>
      <c r="E3460" s="7">
        <v>0.33932699999999999</v>
      </c>
      <c r="F3460" s="7">
        <v>0.148147</v>
      </c>
      <c r="H3460" s="7">
        <v>0.30621700000000002</v>
      </c>
      <c r="I3460" s="7">
        <v>0.64507400000000004</v>
      </c>
      <c r="J3460" s="7">
        <v>0.28146599999999999</v>
      </c>
      <c r="L3460" s="7"/>
      <c r="M3460" s="7"/>
    </row>
    <row r="3461" spans="2:13" x14ac:dyDescent="0.25">
      <c r="B3461" s="6">
        <v>-123.55</v>
      </c>
      <c r="C3461" s="6">
        <v>42.85</v>
      </c>
      <c r="D3461" s="7">
        <v>0.169957</v>
      </c>
      <c r="E3461" s="7">
        <v>0.35461999999999999</v>
      </c>
      <c r="F3461" s="7">
        <v>0.15298</v>
      </c>
      <c r="H3461" s="7">
        <v>0.319548</v>
      </c>
      <c r="I3461" s="7">
        <v>0.67196</v>
      </c>
      <c r="J3461" s="7">
        <v>0.29295500000000002</v>
      </c>
      <c r="L3461" s="7"/>
      <c r="M3461" s="7"/>
    </row>
    <row r="3462" spans="2:13" x14ac:dyDescent="0.25">
      <c r="B3462" s="6">
        <v>-123.6</v>
      </c>
      <c r="C3462" s="6">
        <v>42.85</v>
      </c>
      <c r="D3462" s="7">
        <v>0.17752499999999999</v>
      </c>
      <c r="E3462" s="7">
        <v>0.37106699999999998</v>
      </c>
      <c r="F3462" s="7">
        <v>0.15817999999999999</v>
      </c>
      <c r="H3462" s="7">
        <v>0.33338299999999998</v>
      </c>
      <c r="I3462" s="7">
        <v>0.69881300000000002</v>
      </c>
      <c r="J3462" s="7">
        <v>0.30493300000000001</v>
      </c>
      <c r="L3462" s="7"/>
      <c r="M3462" s="7"/>
    </row>
    <row r="3463" spans="2:13" x14ac:dyDescent="0.25">
      <c r="B3463" s="6">
        <v>-123.65</v>
      </c>
      <c r="C3463" s="6">
        <v>42.85</v>
      </c>
      <c r="D3463" s="7">
        <v>0.18571699999999999</v>
      </c>
      <c r="E3463" s="7">
        <v>0.38867299999999999</v>
      </c>
      <c r="F3463" s="7">
        <v>0.163602</v>
      </c>
      <c r="H3463" s="7">
        <v>0.34775499999999998</v>
      </c>
      <c r="I3463" s="7">
        <v>0.72655400000000003</v>
      </c>
      <c r="J3463" s="7">
        <v>0.31734099999999998</v>
      </c>
      <c r="L3463" s="7"/>
      <c r="M3463" s="7"/>
    </row>
    <row r="3464" spans="2:13" x14ac:dyDescent="0.25">
      <c r="B3464" s="6">
        <v>-123.7</v>
      </c>
      <c r="C3464" s="6">
        <v>42.85</v>
      </c>
      <c r="D3464" s="7">
        <v>0.194522</v>
      </c>
      <c r="E3464" s="7">
        <v>0.40756799999999999</v>
      </c>
      <c r="F3464" s="7">
        <v>0.169437</v>
      </c>
      <c r="H3464" s="7">
        <v>0.36249500000000001</v>
      </c>
      <c r="I3464" s="7">
        <v>0.75492800000000004</v>
      </c>
      <c r="J3464" s="7">
        <v>0.32865899999999998</v>
      </c>
      <c r="L3464" s="7"/>
      <c r="M3464" s="7"/>
    </row>
    <row r="3465" spans="2:13" x14ac:dyDescent="0.25">
      <c r="B3465" s="6">
        <v>-123.75</v>
      </c>
      <c r="C3465" s="6">
        <v>42.85</v>
      </c>
      <c r="D3465" s="7">
        <v>0.20392099999999999</v>
      </c>
      <c r="E3465" s="7">
        <v>0.42783599999999999</v>
      </c>
      <c r="F3465" s="7">
        <v>0.17555499999999999</v>
      </c>
      <c r="H3465" s="7">
        <v>0.37821100000000002</v>
      </c>
      <c r="I3465" s="7">
        <v>0.78479900000000002</v>
      </c>
      <c r="J3465" s="7">
        <v>0.33861400000000003</v>
      </c>
      <c r="L3465" s="7"/>
      <c r="M3465" s="7"/>
    </row>
    <row r="3466" spans="2:13" x14ac:dyDescent="0.25">
      <c r="B3466" s="6">
        <v>-123.8</v>
      </c>
      <c r="C3466" s="6">
        <v>42.85</v>
      </c>
      <c r="D3466" s="7">
        <v>0.21243000000000001</v>
      </c>
      <c r="E3466" s="7">
        <v>0.44619599999999998</v>
      </c>
      <c r="F3466" s="7">
        <v>0.18216199999999999</v>
      </c>
      <c r="H3466" s="7">
        <v>0.394231</v>
      </c>
      <c r="I3466" s="7">
        <v>0.81525700000000001</v>
      </c>
      <c r="J3466" s="7">
        <v>0.34872399999999998</v>
      </c>
      <c r="L3466" s="7"/>
      <c r="M3466" s="7"/>
    </row>
    <row r="3467" spans="2:13" x14ac:dyDescent="0.25">
      <c r="B3467" s="6">
        <v>-123.85</v>
      </c>
      <c r="C3467" s="6">
        <v>42.85</v>
      </c>
      <c r="D3467" s="7">
        <v>0.222024</v>
      </c>
      <c r="E3467" s="7">
        <v>0.46584900000000001</v>
      </c>
      <c r="F3467" s="7">
        <v>0.18945500000000001</v>
      </c>
      <c r="H3467" s="7">
        <v>0.41029300000000002</v>
      </c>
      <c r="I3467" s="7">
        <v>0.85140499999999997</v>
      </c>
      <c r="J3467" s="7">
        <v>0.360317</v>
      </c>
      <c r="L3467" s="7"/>
      <c r="M3467" s="7"/>
    </row>
    <row r="3468" spans="2:13" x14ac:dyDescent="0.25">
      <c r="B3468" s="6">
        <v>-123.9</v>
      </c>
      <c r="C3468" s="6">
        <v>42.85</v>
      </c>
      <c r="D3468" s="7">
        <v>0.23263200000000001</v>
      </c>
      <c r="E3468" s="7">
        <v>0.48763299999999998</v>
      </c>
      <c r="F3468" s="7">
        <v>0.19745399999999999</v>
      </c>
      <c r="H3468" s="7">
        <v>0.42598399999999997</v>
      </c>
      <c r="I3468" s="7">
        <v>0.88882899999999998</v>
      </c>
      <c r="J3468" s="7">
        <v>0.37221300000000002</v>
      </c>
      <c r="L3468" s="7"/>
      <c r="M3468" s="7"/>
    </row>
    <row r="3469" spans="2:13" x14ac:dyDescent="0.25">
      <c r="B3469" s="6">
        <v>-123.95</v>
      </c>
      <c r="C3469" s="6">
        <v>42.85</v>
      </c>
      <c r="D3469" s="7">
        <v>0.24471100000000001</v>
      </c>
      <c r="E3469" s="7">
        <v>0.51224700000000001</v>
      </c>
      <c r="F3469" s="7">
        <v>0.20632200000000001</v>
      </c>
      <c r="H3469" s="7">
        <v>0.44512499999999999</v>
      </c>
      <c r="I3469" s="7">
        <v>0.93404399999999999</v>
      </c>
      <c r="J3469" s="7">
        <v>0.38606299999999999</v>
      </c>
      <c r="L3469" s="7"/>
      <c r="M3469" s="7"/>
    </row>
    <row r="3470" spans="2:13" x14ac:dyDescent="0.25">
      <c r="B3470" s="6">
        <v>-124</v>
      </c>
      <c r="C3470" s="6">
        <v>42.85</v>
      </c>
      <c r="D3470" s="7">
        <v>0.258382</v>
      </c>
      <c r="E3470" s="7">
        <v>0.54002799999999995</v>
      </c>
      <c r="F3470" s="7">
        <v>0.216141</v>
      </c>
      <c r="H3470" s="7">
        <v>0.46483099999999999</v>
      </c>
      <c r="I3470" s="7">
        <v>0.97974600000000001</v>
      </c>
      <c r="J3470" s="7">
        <v>0.40047700000000003</v>
      </c>
      <c r="L3470" s="7"/>
      <c r="M3470" s="7"/>
    </row>
    <row r="3471" spans="2:13" x14ac:dyDescent="0.25">
      <c r="B3471" s="6">
        <v>-124.05</v>
      </c>
      <c r="C3471" s="6">
        <v>42.85</v>
      </c>
      <c r="D3471" s="7">
        <v>0.27418100000000001</v>
      </c>
      <c r="E3471" s="7">
        <v>0.57212399999999997</v>
      </c>
      <c r="F3471" s="7">
        <v>0.22462399999999999</v>
      </c>
      <c r="H3471" s="7">
        <v>0.48919699999999999</v>
      </c>
      <c r="I3471" s="7">
        <v>1.0245500000000001</v>
      </c>
      <c r="J3471" s="7">
        <v>0.41746100000000003</v>
      </c>
      <c r="L3471" s="7"/>
      <c r="M3471" s="7"/>
    </row>
    <row r="3472" spans="2:13" x14ac:dyDescent="0.25">
      <c r="B3472" s="6">
        <v>-124.1</v>
      </c>
      <c r="C3472" s="6">
        <v>42.85</v>
      </c>
      <c r="D3472" s="7">
        <v>0.29126000000000002</v>
      </c>
      <c r="E3472" s="7">
        <v>0.61018399999999995</v>
      </c>
      <c r="F3472" s="7">
        <v>0.23457600000000001</v>
      </c>
      <c r="H3472" s="7">
        <v>0.51524099999999995</v>
      </c>
      <c r="I3472" s="7">
        <v>1.07308</v>
      </c>
      <c r="J3472" s="7">
        <v>0.43563600000000002</v>
      </c>
      <c r="L3472" s="7"/>
      <c r="M3472" s="7"/>
    </row>
    <row r="3473" spans="2:13" x14ac:dyDescent="0.25">
      <c r="B3473" s="6">
        <v>-124.15</v>
      </c>
      <c r="C3473" s="6">
        <v>42.85</v>
      </c>
      <c r="D3473" s="7">
        <v>0.30946200000000001</v>
      </c>
      <c r="E3473" s="7">
        <v>0.65434899999999996</v>
      </c>
      <c r="F3473" s="7">
        <v>0.24644199999999999</v>
      </c>
      <c r="H3473" s="7">
        <v>0.54809699999999995</v>
      </c>
      <c r="I3473" s="7">
        <v>1.1334</v>
      </c>
      <c r="J3473" s="7">
        <v>0.457509</v>
      </c>
      <c r="L3473" s="7"/>
      <c r="M3473" s="7"/>
    </row>
    <row r="3474" spans="2:13" x14ac:dyDescent="0.25">
      <c r="B3474" s="6">
        <v>-124.2</v>
      </c>
      <c r="C3474" s="6">
        <v>42.85</v>
      </c>
      <c r="D3474" s="7">
        <v>0.33296199999999998</v>
      </c>
      <c r="E3474" s="7">
        <v>0.70001800000000003</v>
      </c>
      <c r="F3474" s="7">
        <v>0.26151999999999997</v>
      </c>
      <c r="H3474" s="7">
        <v>0.57951399999999997</v>
      </c>
      <c r="I3474" s="7">
        <v>1.2051499999999999</v>
      </c>
      <c r="J3474" s="7">
        <v>0.48271999999999998</v>
      </c>
      <c r="L3474" s="7"/>
      <c r="M3474" s="7"/>
    </row>
    <row r="3475" spans="2:13" x14ac:dyDescent="0.25">
      <c r="B3475" s="6">
        <v>-124.25</v>
      </c>
      <c r="C3475" s="6">
        <v>42.85</v>
      </c>
      <c r="D3475" s="7">
        <v>0.36313499999999999</v>
      </c>
      <c r="E3475" s="7">
        <v>0.756934</v>
      </c>
      <c r="F3475" s="7">
        <v>0.28087099999999998</v>
      </c>
      <c r="H3475" s="7">
        <v>0.61839999999999995</v>
      </c>
      <c r="I3475" s="7">
        <v>1.3001100000000001</v>
      </c>
      <c r="J3475" s="7">
        <v>0.50770999999999999</v>
      </c>
      <c r="L3475" s="7"/>
      <c r="M3475" s="7"/>
    </row>
    <row r="3476" spans="2:13" x14ac:dyDescent="0.25">
      <c r="B3476" s="6">
        <v>-124.3</v>
      </c>
      <c r="C3476" s="6">
        <v>42.85</v>
      </c>
      <c r="D3476" s="7">
        <v>0.40050799999999998</v>
      </c>
      <c r="E3476" s="7">
        <v>0.82640100000000005</v>
      </c>
      <c r="F3476" s="7">
        <v>0.305141</v>
      </c>
      <c r="H3476" s="7">
        <v>0.66580399999999995</v>
      </c>
      <c r="I3476" s="7">
        <v>1.4177900000000001</v>
      </c>
      <c r="J3476" s="7">
        <v>0.53668899999999997</v>
      </c>
      <c r="L3476" s="7"/>
      <c r="M3476" s="7"/>
    </row>
    <row r="3477" spans="2:13" x14ac:dyDescent="0.25">
      <c r="B3477" s="6">
        <v>-124.35</v>
      </c>
      <c r="C3477" s="6">
        <v>42.85</v>
      </c>
      <c r="D3477" s="7">
        <v>0.42276999999999998</v>
      </c>
      <c r="E3477" s="7">
        <v>0.88178599999999996</v>
      </c>
      <c r="F3477" s="7">
        <v>0.32406600000000002</v>
      </c>
      <c r="H3477" s="7">
        <v>0.70197200000000004</v>
      </c>
      <c r="I3477" s="7">
        <v>1.4967999999999999</v>
      </c>
      <c r="J3477" s="7">
        <v>0.55959899999999996</v>
      </c>
      <c r="L3477" s="7"/>
      <c r="M3477" s="7"/>
    </row>
    <row r="3478" spans="2:13" x14ac:dyDescent="0.25">
      <c r="B3478" s="6">
        <v>-124.4</v>
      </c>
      <c r="C3478" s="6">
        <v>42.85</v>
      </c>
      <c r="D3478" s="7">
        <v>0.44933099999999998</v>
      </c>
      <c r="E3478" s="7">
        <v>0.94736399999999998</v>
      </c>
      <c r="F3478" s="7">
        <v>0.34020600000000001</v>
      </c>
      <c r="H3478" s="7">
        <v>0.74438199999999999</v>
      </c>
      <c r="I3478" s="7">
        <v>1.5773600000000001</v>
      </c>
      <c r="J3478" s="7">
        <v>0.585785</v>
      </c>
      <c r="L3478" s="7"/>
      <c r="M3478" s="7"/>
    </row>
    <row r="3479" spans="2:13" x14ac:dyDescent="0.25">
      <c r="B3479" s="6">
        <v>-124.45</v>
      </c>
      <c r="C3479" s="6">
        <v>42.85</v>
      </c>
      <c r="D3479" s="7">
        <v>0.47400799999999998</v>
      </c>
      <c r="E3479" s="7">
        <v>0.99816700000000003</v>
      </c>
      <c r="F3479" s="7">
        <v>0.355628</v>
      </c>
      <c r="H3479" s="7">
        <v>0.78499699999999994</v>
      </c>
      <c r="I3479" s="7">
        <v>1.65595</v>
      </c>
      <c r="J3479" s="7">
        <v>0.61205600000000004</v>
      </c>
      <c r="L3479" s="7"/>
      <c r="M3479" s="7"/>
    </row>
    <row r="3480" spans="2:13" x14ac:dyDescent="0.25">
      <c r="B3480" s="6">
        <v>-124.5</v>
      </c>
      <c r="C3480" s="6">
        <v>42.85</v>
      </c>
      <c r="D3480" s="7">
        <v>0.494226</v>
      </c>
      <c r="E3480" s="7">
        <v>1.0324199999999999</v>
      </c>
      <c r="F3480" s="7">
        <v>0.36795099999999997</v>
      </c>
      <c r="H3480" s="7">
        <v>0.81336399999999998</v>
      </c>
      <c r="I3480" s="7">
        <v>1.72156</v>
      </c>
      <c r="J3480" s="7">
        <v>0.63464699999999996</v>
      </c>
      <c r="L3480" s="7"/>
      <c r="M3480" s="7"/>
    </row>
    <row r="3481" spans="2:13" x14ac:dyDescent="0.25">
      <c r="B3481" s="6">
        <v>-124.55</v>
      </c>
      <c r="C3481" s="6">
        <v>42.85</v>
      </c>
      <c r="D3481" s="7">
        <v>0.50923399999999996</v>
      </c>
      <c r="E3481" s="7">
        <v>1.05681</v>
      </c>
      <c r="F3481" s="7">
        <v>0.37697000000000003</v>
      </c>
      <c r="H3481" s="7">
        <v>0.83454499999999998</v>
      </c>
      <c r="I3481" s="7">
        <v>1.77142</v>
      </c>
      <c r="J3481" s="7">
        <v>0.651555</v>
      </c>
      <c r="L3481" s="7"/>
      <c r="M3481" s="7"/>
    </row>
    <row r="3482" spans="2:13" x14ac:dyDescent="0.25">
      <c r="B3482" s="6">
        <v>-124.6</v>
      </c>
      <c r="C3482" s="6">
        <v>42.85</v>
      </c>
      <c r="D3482" s="7">
        <v>0.53245299999999995</v>
      </c>
      <c r="E3482" s="7">
        <v>1.0934200000000001</v>
      </c>
      <c r="F3482" s="7">
        <v>0.38818799999999998</v>
      </c>
      <c r="H3482" s="7">
        <v>0.867977</v>
      </c>
      <c r="I3482" s="7">
        <v>1.8510200000000001</v>
      </c>
      <c r="J3482" s="7">
        <v>0.67339599999999999</v>
      </c>
      <c r="L3482" s="7"/>
      <c r="M3482" s="7"/>
    </row>
    <row r="3483" spans="2:13" x14ac:dyDescent="0.25">
      <c r="B3483" s="6">
        <v>-124.65</v>
      </c>
      <c r="C3483" s="6">
        <v>42.85</v>
      </c>
      <c r="D3483" s="7">
        <v>0.54780799999999996</v>
      </c>
      <c r="E3483" s="7">
        <v>1.1165099999999999</v>
      </c>
      <c r="F3483" s="7">
        <v>0.39523799999999998</v>
      </c>
      <c r="H3483" s="7">
        <v>0.88776200000000005</v>
      </c>
      <c r="I3483" s="7">
        <v>1.90001</v>
      </c>
      <c r="J3483" s="7">
        <v>0.68667500000000004</v>
      </c>
      <c r="L3483" s="7"/>
      <c r="M3483" s="7"/>
    </row>
    <row r="3484" spans="2:13" x14ac:dyDescent="0.25">
      <c r="B3484" s="6">
        <v>-124.7</v>
      </c>
      <c r="C3484" s="6">
        <v>42.85</v>
      </c>
      <c r="D3484" s="7">
        <v>0.56147999999999998</v>
      </c>
      <c r="E3484" s="7">
        <v>1.1421600000000001</v>
      </c>
      <c r="F3484" s="7">
        <v>0.40016699999999999</v>
      </c>
      <c r="H3484" s="7">
        <v>0.90807800000000005</v>
      </c>
      <c r="I3484" s="7">
        <v>1.95425</v>
      </c>
      <c r="J3484" s="7">
        <v>0.69621599999999995</v>
      </c>
      <c r="L3484" s="7"/>
      <c r="M3484" s="7"/>
    </row>
    <row r="3485" spans="2:13" x14ac:dyDescent="0.25">
      <c r="B3485" s="6">
        <v>-124.75</v>
      </c>
      <c r="C3485" s="6">
        <v>42.85</v>
      </c>
      <c r="D3485" s="7">
        <v>0.56123299999999998</v>
      </c>
      <c r="E3485" s="7">
        <v>1.14364</v>
      </c>
      <c r="F3485" s="7">
        <v>0.39741599999999999</v>
      </c>
      <c r="H3485" s="7">
        <v>0.90855799999999998</v>
      </c>
      <c r="I3485" s="7">
        <v>1.9616</v>
      </c>
      <c r="J3485" s="7">
        <v>0.69390799999999997</v>
      </c>
      <c r="L3485" s="7"/>
      <c r="M3485" s="7"/>
    </row>
    <row r="3486" spans="2:13" x14ac:dyDescent="0.25">
      <c r="B3486" s="6">
        <v>-124.8</v>
      </c>
      <c r="C3486" s="6">
        <v>42.85</v>
      </c>
      <c r="D3486" s="7">
        <v>0.55230199999999996</v>
      </c>
      <c r="E3486" s="7">
        <v>1.12764</v>
      </c>
      <c r="F3486" s="7">
        <v>0.39040900000000001</v>
      </c>
      <c r="H3486" s="7">
        <v>0.89704799999999996</v>
      </c>
      <c r="I3486" s="7">
        <v>1.93577</v>
      </c>
      <c r="J3486" s="7">
        <v>0.68622399999999995</v>
      </c>
      <c r="L3486" s="7"/>
      <c r="M3486" s="7"/>
    </row>
    <row r="3487" spans="2:13" x14ac:dyDescent="0.25">
      <c r="B3487" s="6">
        <v>-124.85</v>
      </c>
      <c r="C3487" s="6">
        <v>42.85</v>
      </c>
      <c r="D3487" s="7">
        <v>0.53660300000000005</v>
      </c>
      <c r="E3487" s="7">
        <v>1.1027199999999999</v>
      </c>
      <c r="F3487" s="7">
        <v>0.38255800000000001</v>
      </c>
      <c r="H3487" s="7">
        <v>0.88261000000000001</v>
      </c>
      <c r="I3487" s="7">
        <v>1.8971199999999999</v>
      </c>
      <c r="J3487" s="7">
        <v>0.67910300000000001</v>
      </c>
      <c r="L3487" s="7"/>
      <c r="M3487" s="7"/>
    </row>
    <row r="3488" spans="2:13" x14ac:dyDescent="0.25">
      <c r="B3488" s="6">
        <v>-124.9</v>
      </c>
      <c r="C3488" s="6">
        <v>42.85</v>
      </c>
      <c r="D3488" s="7">
        <v>0.50715900000000003</v>
      </c>
      <c r="E3488" s="7">
        <v>1.0484800000000001</v>
      </c>
      <c r="F3488" s="7">
        <v>0.36987500000000001</v>
      </c>
      <c r="H3488" s="7">
        <v>0.85926899999999995</v>
      </c>
      <c r="I3488" s="7">
        <v>1.8243</v>
      </c>
      <c r="J3488" s="7">
        <v>0.66888099999999995</v>
      </c>
      <c r="L3488" s="7"/>
      <c r="M3488" s="7"/>
    </row>
    <row r="3489" spans="2:13" x14ac:dyDescent="0.25">
      <c r="B3489" s="6">
        <v>-124.95</v>
      </c>
      <c r="C3489" s="6">
        <v>42.85</v>
      </c>
      <c r="D3489" s="7">
        <v>0.49781999999999998</v>
      </c>
      <c r="E3489" s="7">
        <v>1.0302100000000001</v>
      </c>
      <c r="F3489" s="7">
        <v>0.36572300000000002</v>
      </c>
      <c r="H3489" s="7">
        <v>0.85564899999999999</v>
      </c>
      <c r="I3489" s="7">
        <v>1.8073600000000001</v>
      </c>
      <c r="J3489" s="7">
        <v>0.668624</v>
      </c>
      <c r="L3489" s="7"/>
      <c r="M3489" s="7"/>
    </row>
    <row r="3490" spans="2:13" x14ac:dyDescent="0.25">
      <c r="B3490" s="6">
        <v>-125</v>
      </c>
      <c r="C3490" s="6">
        <v>42.85</v>
      </c>
      <c r="D3490" s="7">
        <v>0.48791099999999998</v>
      </c>
      <c r="E3490" s="7">
        <v>1.0097499999999999</v>
      </c>
      <c r="F3490" s="7">
        <v>0.36096899999999998</v>
      </c>
      <c r="H3490" s="7">
        <v>0.85313499999999998</v>
      </c>
      <c r="I3490" s="7">
        <v>1.7917400000000001</v>
      </c>
      <c r="J3490" s="7">
        <v>0.66849000000000003</v>
      </c>
      <c r="L3490" s="7"/>
      <c r="M3490" s="7"/>
    </row>
    <row r="3491" spans="2:13" x14ac:dyDescent="0.25">
      <c r="B3491" s="6">
        <v>-116.35</v>
      </c>
      <c r="C3491" s="6">
        <v>42.9</v>
      </c>
      <c r="D3491" s="7">
        <v>4.3177100000000003E-2</v>
      </c>
      <c r="E3491" s="7">
        <v>9.3587799999999999E-2</v>
      </c>
      <c r="F3491" s="7">
        <v>3.4442E-2</v>
      </c>
      <c r="H3491" s="7">
        <v>6.7815700000000007E-2</v>
      </c>
      <c r="I3491" s="7">
        <v>0.14932599999999999</v>
      </c>
      <c r="J3491" s="7">
        <v>4.9480799999999998E-2</v>
      </c>
      <c r="L3491" s="7"/>
      <c r="M3491" s="7"/>
    </row>
    <row r="3492" spans="2:13" x14ac:dyDescent="0.25">
      <c r="B3492" s="6">
        <v>-116.4</v>
      </c>
      <c r="C3492" s="6">
        <v>42.9</v>
      </c>
      <c r="D3492" s="7">
        <v>4.3190199999999998E-2</v>
      </c>
      <c r="E3492" s="7">
        <v>9.3570600000000004E-2</v>
      </c>
      <c r="F3492" s="7">
        <v>3.4456599999999997E-2</v>
      </c>
      <c r="H3492" s="7">
        <v>6.7848000000000006E-2</v>
      </c>
      <c r="I3492" s="7">
        <v>0.14934900000000001</v>
      </c>
      <c r="J3492" s="7">
        <v>4.9526800000000003E-2</v>
      </c>
      <c r="L3492" s="7"/>
      <c r="M3492" s="7"/>
    </row>
    <row r="3493" spans="2:13" x14ac:dyDescent="0.25">
      <c r="B3493" s="6">
        <v>-116.45</v>
      </c>
      <c r="C3493" s="6">
        <v>42.9</v>
      </c>
      <c r="D3493" s="7">
        <v>4.3228200000000001E-2</v>
      </c>
      <c r="E3493" s="7">
        <v>9.3609999999999999E-2</v>
      </c>
      <c r="F3493" s="7">
        <v>3.4479799999999998E-2</v>
      </c>
      <c r="H3493" s="7">
        <v>6.7910100000000001E-2</v>
      </c>
      <c r="I3493" s="7">
        <v>0.14943799999999999</v>
      </c>
      <c r="J3493" s="7">
        <v>4.9590500000000003E-2</v>
      </c>
      <c r="L3493" s="7"/>
      <c r="M3493" s="7"/>
    </row>
    <row r="3494" spans="2:13" x14ac:dyDescent="0.25">
      <c r="B3494" s="6">
        <v>-116.5</v>
      </c>
      <c r="C3494" s="6">
        <v>42.9</v>
      </c>
      <c r="D3494" s="7">
        <v>4.3278400000000002E-2</v>
      </c>
      <c r="E3494" s="7">
        <v>9.3676200000000001E-2</v>
      </c>
      <c r="F3494" s="7">
        <v>3.45093E-2</v>
      </c>
      <c r="H3494" s="7">
        <v>6.79892E-2</v>
      </c>
      <c r="I3494" s="7">
        <v>0.149563</v>
      </c>
      <c r="J3494" s="7">
        <v>4.9664600000000003E-2</v>
      </c>
      <c r="L3494" s="7"/>
      <c r="M3494" s="7"/>
    </row>
    <row r="3495" spans="2:13" x14ac:dyDescent="0.25">
      <c r="B3495" s="6">
        <v>-116.55</v>
      </c>
      <c r="C3495" s="6">
        <v>42.9</v>
      </c>
      <c r="D3495" s="7">
        <v>4.3357300000000001E-2</v>
      </c>
      <c r="E3495" s="7">
        <v>9.3807399999999999E-2</v>
      </c>
      <c r="F3495" s="7">
        <v>3.4553399999999998E-2</v>
      </c>
      <c r="H3495" s="7">
        <v>6.8103999999999998E-2</v>
      </c>
      <c r="I3495" s="7">
        <v>0.14976700000000001</v>
      </c>
      <c r="J3495" s="7">
        <v>4.9763300000000003E-2</v>
      </c>
      <c r="L3495" s="7"/>
      <c r="M3495" s="7"/>
    </row>
    <row r="3496" spans="2:13" x14ac:dyDescent="0.25">
      <c r="B3496" s="6">
        <v>-116.6</v>
      </c>
      <c r="C3496" s="6">
        <v>42.9</v>
      </c>
      <c r="D3496" s="7">
        <v>4.34504E-2</v>
      </c>
      <c r="E3496" s="7">
        <v>9.3969999999999998E-2</v>
      </c>
      <c r="F3496" s="7">
        <v>3.46039E-2</v>
      </c>
      <c r="H3496" s="7">
        <v>6.8240499999999996E-2</v>
      </c>
      <c r="I3496" s="7">
        <v>0.15001700000000001</v>
      </c>
      <c r="J3496" s="7">
        <v>4.9874000000000002E-2</v>
      </c>
      <c r="L3496" s="7"/>
      <c r="M3496" s="7"/>
    </row>
    <row r="3497" spans="2:13" x14ac:dyDescent="0.25">
      <c r="B3497" s="6">
        <v>-116.65</v>
      </c>
      <c r="C3497" s="6">
        <v>42.9</v>
      </c>
      <c r="D3497" s="7">
        <v>4.35737E-2</v>
      </c>
      <c r="E3497" s="7">
        <v>9.4200800000000001E-2</v>
      </c>
      <c r="F3497" s="7">
        <v>3.4673299999999997E-2</v>
      </c>
      <c r="H3497" s="7">
        <v>6.84168E-2</v>
      </c>
      <c r="I3497" s="7">
        <v>0.15035399999999999</v>
      </c>
      <c r="J3497" s="7">
        <v>5.0013299999999997E-2</v>
      </c>
      <c r="L3497" s="7"/>
      <c r="M3497" s="7"/>
    </row>
    <row r="3498" spans="2:13" x14ac:dyDescent="0.25">
      <c r="B3498" s="6">
        <v>-116.7</v>
      </c>
      <c r="C3498" s="6">
        <v>42.9</v>
      </c>
      <c r="D3498" s="7">
        <v>4.3713200000000001E-2</v>
      </c>
      <c r="E3498" s="7">
        <v>9.4467499999999996E-2</v>
      </c>
      <c r="F3498" s="7">
        <v>3.4751799999999999E-2</v>
      </c>
      <c r="H3498" s="7">
        <v>6.8619899999999998E-2</v>
      </c>
      <c r="I3498" s="7">
        <v>0.15074899999999999</v>
      </c>
      <c r="J3498" s="7">
        <v>5.0166200000000001E-2</v>
      </c>
      <c r="L3498" s="7"/>
      <c r="M3498" s="7"/>
    </row>
    <row r="3499" spans="2:13" x14ac:dyDescent="0.25">
      <c r="B3499" s="6">
        <v>-116.75</v>
      </c>
      <c r="C3499" s="6">
        <v>42.9</v>
      </c>
      <c r="D3499" s="7">
        <v>4.3885199999999999E-2</v>
      </c>
      <c r="E3499" s="7">
        <v>9.4807199999999994E-2</v>
      </c>
      <c r="F3499" s="7">
        <v>3.4862799999999999E-2</v>
      </c>
      <c r="H3499" s="7">
        <v>6.8868399999999996E-2</v>
      </c>
      <c r="I3499" s="7">
        <v>0.15124299999999999</v>
      </c>
      <c r="J3499" s="7">
        <v>5.0357600000000002E-2</v>
      </c>
      <c r="L3499" s="7"/>
      <c r="M3499" s="7"/>
    </row>
    <row r="3500" spans="2:13" x14ac:dyDescent="0.25">
      <c r="B3500" s="6">
        <v>-116.8</v>
      </c>
      <c r="C3500" s="6">
        <v>42.9</v>
      </c>
      <c r="D3500" s="7">
        <v>4.4075200000000002E-2</v>
      </c>
      <c r="E3500" s="7">
        <v>9.5187499999999994E-2</v>
      </c>
      <c r="F3500" s="7">
        <v>3.4973799999999999E-2</v>
      </c>
      <c r="H3500" s="7">
        <v>6.9149500000000003E-2</v>
      </c>
      <c r="I3500" s="7">
        <v>0.151807</v>
      </c>
      <c r="J3500" s="7">
        <v>5.0559399999999997E-2</v>
      </c>
      <c r="L3500" s="7"/>
      <c r="M3500" s="7"/>
    </row>
    <row r="3501" spans="2:13" x14ac:dyDescent="0.25">
      <c r="B3501" s="6">
        <v>-116.85</v>
      </c>
      <c r="C3501" s="6">
        <v>42.9</v>
      </c>
      <c r="D3501" s="7">
        <v>4.4297999999999997E-2</v>
      </c>
      <c r="E3501" s="7">
        <v>9.5641100000000007E-2</v>
      </c>
      <c r="F3501" s="7">
        <v>3.5095500000000002E-2</v>
      </c>
      <c r="H3501" s="7">
        <v>6.9479399999999997E-2</v>
      </c>
      <c r="I3501" s="7">
        <v>0.152478</v>
      </c>
      <c r="J3501" s="7">
        <v>5.0786999999999999E-2</v>
      </c>
      <c r="L3501" s="7"/>
      <c r="M3501" s="7"/>
    </row>
    <row r="3502" spans="2:13" x14ac:dyDescent="0.25">
      <c r="B3502" s="6">
        <v>-116.9</v>
      </c>
      <c r="C3502" s="6">
        <v>42.9</v>
      </c>
      <c r="D3502" s="7">
        <v>4.4540299999999998E-2</v>
      </c>
      <c r="E3502" s="7">
        <v>9.6139100000000005E-2</v>
      </c>
      <c r="F3502" s="7">
        <v>3.5243799999999999E-2</v>
      </c>
      <c r="H3502" s="7">
        <v>6.9847699999999999E-2</v>
      </c>
      <c r="I3502" s="7">
        <v>0.15323300000000001</v>
      </c>
      <c r="J3502" s="7">
        <v>5.1045300000000002E-2</v>
      </c>
      <c r="L3502" s="7"/>
      <c r="M3502" s="7"/>
    </row>
    <row r="3503" spans="2:13" x14ac:dyDescent="0.25">
      <c r="B3503" s="6">
        <v>-116.95</v>
      </c>
      <c r="C3503" s="6">
        <v>42.9</v>
      </c>
      <c r="D3503" s="7">
        <v>4.4816799999999997E-2</v>
      </c>
      <c r="E3503" s="7">
        <v>9.6713999999999994E-2</v>
      </c>
      <c r="F3503" s="7">
        <v>3.5399E-2</v>
      </c>
      <c r="H3503" s="7">
        <v>7.0270200000000005E-2</v>
      </c>
      <c r="I3503" s="7">
        <v>0.15410599999999999</v>
      </c>
      <c r="J3503" s="7">
        <v>5.13278E-2</v>
      </c>
      <c r="L3503" s="7"/>
      <c r="M3503" s="7"/>
    </row>
    <row r="3504" spans="2:13" x14ac:dyDescent="0.25">
      <c r="B3504" s="6">
        <v>-117</v>
      </c>
      <c r="C3504" s="6">
        <v>42.9</v>
      </c>
      <c r="D3504" s="7">
        <v>4.5113399999999998E-2</v>
      </c>
      <c r="E3504" s="7">
        <v>9.7333799999999998E-2</v>
      </c>
      <c r="F3504" s="7">
        <v>3.5563699999999997E-2</v>
      </c>
      <c r="H3504" s="7">
        <v>7.0735099999999995E-2</v>
      </c>
      <c r="I3504" s="7">
        <v>0.15507199999999999</v>
      </c>
      <c r="J3504" s="7">
        <v>5.1630799999999998E-2</v>
      </c>
      <c r="L3504" s="7"/>
      <c r="M3504" s="7"/>
    </row>
    <row r="3505" spans="2:13" x14ac:dyDescent="0.25">
      <c r="B3505" s="6">
        <v>-117.05</v>
      </c>
      <c r="C3505" s="6">
        <v>42.9</v>
      </c>
      <c r="D3505" s="7">
        <v>4.5443900000000002E-2</v>
      </c>
      <c r="E3505" s="7">
        <v>9.8030199999999998E-2</v>
      </c>
      <c r="F3505" s="7">
        <v>3.5740599999999997E-2</v>
      </c>
      <c r="H3505" s="7">
        <v>7.1257699999999993E-2</v>
      </c>
      <c r="I3505" s="7">
        <v>0.156166</v>
      </c>
      <c r="J3505" s="7">
        <v>5.1964799999999998E-2</v>
      </c>
      <c r="L3505" s="7"/>
      <c r="M3505" s="7"/>
    </row>
    <row r="3506" spans="2:13" x14ac:dyDescent="0.25">
      <c r="B3506" s="6">
        <v>-117.1</v>
      </c>
      <c r="C3506" s="6">
        <v>42.9</v>
      </c>
      <c r="D3506" s="7">
        <v>4.5796099999999999E-2</v>
      </c>
      <c r="E3506" s="7">
        <v>9.8774299999999995E-2</v>
      </c>
      <c r="F3506" s="7">
        <v>3.5932600000000002E-2</v>
      </c>
      <c r="H3506" s="7">
        <v>7.1828500000000003E-2</v>
      </c>
      <c r="I3506" s="7">
        <v>0.157363</v>
      </c>
      <c r="J3506" s="7">
        <v>5.2325099999999999E-2</v>
      </c>
      <c r="L3506" s="7"/>
      <c r="M3506" s="7"/>
    </row>
    <row r="3507" spans="2:13" x14ac:dyDescent="0.25">
      <c r="B3507" s="6">
        <v>-117.15</v>
      </c>
      <c r="C3507" s="6">
        <v>42.9</v>
      </c>
      <c r="D3507" s="7">
        <v>4.6183799999999997E-2</v>
      </c>
      <c r="E3507" s="7">
        <v>9.9596500000000004E-2</v>
      </c>
      <c r="F3507" s="7">
        <v>3.6151099999999999E-2</v>
      </c>
      <c r="H3507" s="7">
        <v>7.2462799999999994E-2</v>
      </c>
      <c r="I3507" s="7">
        <v>0.15869800000000001</v>
      </c>
      <c r="J3507" s="7">
        <v>5.2726700000000001E-2</v>
      </c>
      <c r="L3507" s="7"/>
      <c r="M3507" s="7"/>
    </row>
    <row r="3508" spans="2:13" x14ac:dyDescent="0.25">
      <c r="B3508" s="6">
        <v>-117.2</v>
      </c>
      <c r="C3508" s="6">
        <v>42.9</v>
      </c>
      <c r="D3508" s="7">
        <v>4.6594299999999998E-2</v>
      </c>
      <c r="E3508" s="7">
        <v>0.100469</v>
      </c>
      <c r="F3508" s="7">
        <v>3.63705E-2</v>
      </c>
      <c r="H3508" s="7">
        <v>7.3150199999999999E-2</v>
      </c>
      <c r="I3508" s="7">
        <v>0.16014700000000001</v>
      </c>
      <c r="J3508" s="7">
        <v>5.3148099999999997E-2</v>
      </c>
      <c r="L3508" s="7"/>
      <c r="M3508" s="7"/>
    </row>
    <row r="3509" spans="2:13" x14ac:dyDescent="0.25">
      <c r="B3509" s="6">
        <v>-117.25</v>
      </c>
      <c r="C3509" s="6">
        <v>42.9</v>
      </c>
      <c r="D3509" s="7">
        <v>4.7039900000000003E-2</v>
      </c>
      <c r="E3509" s="7">
        <v>0.101419</v>
      </c>
      <c r="F3509" s="7">
        <v>3.6623000000000003E-2</v>
      </c>
      <c r="H3509" s="7">
        <v>7.3897099999999993E-2</v>
      </c>
      <c r="I3509" s="7">
        <v>0.16173899999999999</v>
      </c>
      <c r="J3509" s="7">
        <v>5.3617400000000003E-2</v>
      </c>
      <c r="L3509" s="7"/>
      <c r="M3509" s="7"/>
    </row>
    <row r="3510" spans="2:13" x14ac:dyDescent="0.25">
      <c r="B3510" s="6">
        <v>-117.3</v>
      </c>
      <c r="C3510" s="6">
        <v>42.9</v>
      </c>
      <c r="D3510" s="7">
        <v>4.7508399999999999E-2</v>
      </c>
      <c r="E3510" s="7">
        <v>0.10242</v>
      </c>
      <c r="F3510" s="7">
        <v>3.6887400000000001E-2</v>
      </c>
      <c r="H3510" s="7">
        <v>7.4648699999999998E-2</v>
      </c>
      <c r="I3510" s="7">
        <v>0.16345299999999999</v>
      </c>
      <c r="J3510" s="7">
        <v>5.4113599999999998E-2</v>
      </c>
      <c r="L3510" s="7"/>
      <c r="M3510" s="7"/>
    </row>
    <row r="3511" spans="2:13" x14ac:dyDescent="0.25">
      <c r="B3511" s="6">
        <v>-117.35</v>
      </c>
      <c r="C3511" s="6">
        <v>42.9</v>
      </c>
      <c r="D3511" s="7">
        <v>4.8015299999999997E-2</v>
      </c>
      <c r="E3511" s="7">
        <v>0.103505</v>
      </c>
      <c r="F3511" s="7">
        <v>3.7173100000000001E-2</v>
      </c>
      <c r="H3511" s="7">
        <v>7.5465199999999996E-2</v>
      </c>
      <c r="I3511" s="7">
        <v>0.16533200000000001</v>
      </c>
      <c r="J3511" s="7">
        <v>5.4652600000000003E-2</v>
      </c>
      <c r="L3511" s="7"/>
      <c r="M3511" s="7"/>
    </row>
    <row r="3512" spans="2:13" x14ac:dyDescent="0.25">
      <c r="B3512" s="6">
        <v>-117.4</v>
      </c>
      <c r="C3512" s="6">
        <v>42.9</v>
      </c>
      <c r="D3512" s="7">
        <v>4.8553800000000001E-2</v>
      </c>
      <c r="E3512" s="7">
        <v>0.104661</v>
      </c>
      <c r="F3512" s="7">
        <v>3.7472600000000002E-2</v>
      </c>
      <c r="H3512" s="7">
        <v>7.6351600000000006E-2</v>
      </c>
      <c r="I3512" s="7">
        <v>0.16739200000000001</v>
      </c>
      <c r="J3512" s="7">
        <v>5.52285E-2</v>
      </c>
      <c r="L3512" s="7"/>
      <c r="M3512" s="7"/>
    </row>
    <row r="3513" spans="2:13" x14ac:dyDescent="0.25">
      <c r="B3513" s="6">
        <v>-117.45</v>
      </c>
      <c r="C3513" s="6">
        <v>42.9</v>
      </c>
      <c r="D3513" s="7">
        <v>4.9136300000000001E-2</v>
      </c>
      <c r="E3513" s="7">
        <v>0.10591200000000001</v>
      </c>
      <c r="F3513" s="7">
        <v>3.7805900000000003E-2</v>
      </c>
      <c r="H3513" s="7">
        <v>7.7323100000000006E-2</v>
      </c>
      <c r="I3513" s="7">
        <v>0.16966899999999999</v>
      </c>
      <c r="J3513" s="7">
        <v>5.5867800000000002E-2</v>
      </c>
      <c r="L3513" s="7"/>
      <c r="M3513" s="7"/>
    </row>
    <row r="3514" spans="2:13" x14ac:dyDescent="0.25">
      <c r="B3514" s="6">
        <v>-117.5</v>
      </c>
      <c r="C3514" s="6">
        <v>42.9</v>
      </c>
      <c r="D3514" s="7">
        <v>4.9746100000000001E-2</v>
      </c>
      <c r="E3514" s="7">
        <v>0.107224</v>
      </c>
      <c r="F3514" s="7">
        <v>3.8163999999999997E-2</v>
      </c>
      <c r="H3514" s="7">
        <v>7.8371399999999994E-2</v>
      </c>
      <c r="I3514" s="7">
        <v>0.172151</v>
      </c>
      <c r="J3514" s="7">
        <v>5.6557999999999997E-2</v>
      </c>
      <c r="L3514" s="7"/>
      <c r="M3514" s="7"/>
    </row>
    <row r="3515" spans="2:13" x14ac:dyDescent="0.25">
      <c r="B3515" s="6">
        <v>-117.55</v>
      </c>
      <c r="C3515" s="6">
        <v>42.9</v>
      </c>
      <c r="D3515" s="7">
        <v>5.0396799999999999E-2</v>
      </c>
      <c r="E3515" s="7">
        <v>0.108628</v>
      </c>
      <c r="F3515" s="7">
        <v>3.85478E-2</v>
      </c>
      <c r="H3515" s="7">
        <v>7.9521999999999995E-2</v>
      </c>
      <c r="I3515" s="7">
        <v>0.174899</v>
      </c>
      <c r="J3515" s="7">
        <v>5.7312399999999999E-2</v>
      </c>
      <c r="L3515" s="7"/>
      <c r="M3515" s="7"/>
    </row>
    <row r="3516" spans="2:13" x14ac:dyDescent="0.25">
      <c r="B3516" s="6">
        <v>-117.6</v>
      </c>
      <c r="C3516" s="6">
        <v>42.9</v>
      </c>
      <c r="D3516" s="7">
        <v>5.11034E-2</v>
      </c>
      <c r="E3516" s="7">
        <v>0.11015800000000001</v>
      </c>
      <c r="F3516" s="7">
        <v>3.8964499999999999E-2</v>
      </c>
      <c r="H3516" s="7">
        <v>8.0833100000000005E-2</v>
      </c>
      <c r="I3516" s="7">
        <v>0.17805799999999999</v>
      </c>
      <c r="J3516" s="7">
        <v>5.8156399999999997E-2</v>
      </c>
      <c r="L3516" s="7"/>
      <c r="M3516" s="7"/>
    </row>
    <row r="3517" spans="2:13" x14ac:dyDescent="0.25">
      <c r="B3517" s="6">
        <v>-117.65</v>
      </c>
      <c r="C3517" s="6">
        <v>42.9</v>
      </c>
      <c r="D3517" s="7">
        <v>5.1822800000000002E-2</v>
      </c>
      <c r="E3517" s="7">
        <v>0.111722</v>
      </c>
      <c r="F3517" s="7">
        <v>3.9400499999999998E-2</v>
      </c>
      <c r="H3517" s="7">
        <v>8.2220199999999993E-2</v>
      </c>
      <c r="I3517" s="7">
        <v>0.18141699999999999</v>
      </c>
      <c r="J3517" s="7">
        <v>5.9057199999999997E-2</v>
      </c>
      <c r="L3517" s="7"/>
      <c r="M3517" s="7"/>
    </row>
    <row r="3518" spans="2:13" x14ac:dyDescent="0.25">
      <c r="B3518" s="6">
        <v>-117.7</v>
      </c>
      <c r="C3518" s="6">
        <v>42.9</v>
      </c>
      <c r="D3518" s="7">
        <v>5.2559000000000002E-2</v>
      </c>
      <c r="E3518" s="7">
        <v>0.11333</v>
      </c>
      <c r="F3518" s="7">
        <v>3.9850700000000003E-2</v>
      </c>
      <c r="H3518" s="7">
        <v>8.3724599999999996E-2</v>
      </c>
      <c r="I3518" s="7">
        <v>0.18507199999999999</v>
      </c>
      <c r="J3518" s="7">
        <v>6.0028499999999999E-2</v>
      </c>
      <c r="L3518" s="7"/>
      <c r="M3518" s="7"/>
    </row>
    <row r="3519" spans="2:13" x14ac:dyDescent="0.25">
      <c r="B3519" s="6">
        <v>-117.75</v>
      </c>
      <c r="C3519" s="6">
        <v>42.9</v>
      </c>
      <c r="D3519" s="7">
        <v>5.3353100000000001E-2</v>
      </c>
      <c r="E3519" s="7">
        <v>0.115185</v>
      </c>
      <c r="F3519" s="7">
        <v>4.0371700000000003E-2</v>
      </c>
      <c r="H3519" s="7">
        <v>8.5538100000000006E-2</v>
      </c>
      <c r="I3519" s="7">
        <v>0.18948899999999999</v>
      </c>
      <c r="J3519" s="7">
        <v>6.1172400000000002E-2</v>
      </c>
      <c r="L3519" s="7"/>
      <c r="M3519" s="7"/>
    </row>
    <row r="3520" spans="2:13" x14ac:dyDescent="0.25">
      <c r="B3520" s="6">
        <v>-117.8</v>
      </c>
      <c r="C3520" s="6">
        <v>42.9</v>
      </c>
      <c r="D3520" s="7">
        <v>5.4099599999999998E-2</v>
      </c>
      <c r="E3520" s="7">
        <v>0.116956</v>
      </c>
      <c r="F3520" s="7">
        <v>4.0889799999999997E-2</v>
      </c>
      <c r="H3520" s="7">
        <v>8.7413599999999994E-2</v>
      </c>
      <c r="I3520" s="7">
        <v>0.193795</v>
      </c>
      <c r="J3520" s="7">
        <v>6.2359499999999998E-2</v>
      </c>
      <c r="L3520" s="7"/>
      <c r="M3520" s="7"/>
    </row>
    <row r="3521" spans="2:13" x14ac:dyDescent="0.25">
      <c r="B3521" s="6">
        <v>-117.85</v>
      </c>
      <c r="C3521" s="6">
        <v>42.9</v>
      </c>
      <c r="D3521" s="7">
        <v>5.4850299999999998E-2</v>
      </c>
      <c r="E3521" s="7">
        <v>0.118726</v>
      </c>
      <c r="F3521" s="7">
        <v>4.1427499999999999E-2</v>
      </c>
      <c r="H3521" s="7">
        <v>8.9466400000000001E-2</v>
      </c>
      <c r="I3521" s="7">
        <v>0.19816</v>
      </c>
      <c r="J3521" s="7">
        <v>6.36573E-2</v>
      </c>
      <c r="L3521" s="7"/>
      <c r="M3521" s="7"/>
    </row>
    <row r="3522" spans="2:13" x14ac:dyDescent="0.25">
      <c r="B3522" s="6">
        <v>-117.9</v>
      </c>
      <c r="C3522" s="6">
        <v>42.9</v>
      </c>
      <c r="D3522" s="7">
        <v>5.5591799999999997E-2</v>
      </c>
      <c r="E3522" s="7">
        <v>0.12045599999999999</v>
      </c>
      <c r="F3522" s="7">
        <v>4.1958700000000002E-2</v>
      </c>
      <c r="H3522" s="7">
        <v>9.16246E-2</v>
      </c>
      <c r="I3522" s="7">
        <v>0.20276</v>
      </c>
      <c r="J3522" s="7">
        <v>6.4949400000000004E-2</v>
      </c>
      <c r="L3522" s="7"/>
      <c r="M3522" s="7"/>
    </row>
    <row r="3523" spans="2:13" x14ac:dyDescent="0.25">
      <c r="B3523" s="6">
        <v>-117.95</v>
      </c>
      <c r="C3523" s="6">
        <v>42.9</v>
      </c>
      <c r="D3523" s="7">
        <v>5.6327200000000001E-2</v>
      </c>
      <c r="E3523" s="7">
        <v>0.12214700000000001</v>
      </c>
      <c r="F3523" s="7">
        <v>4.2494400000000002E-2</v>
      </c>
      <c r="H3523" s="7">
        <v>9.3885300000000005E-2</v>
      </c>
      <c r="I3523" s="7">
        <v>0.20760999999999999</v>
      </c>
      <c r="J3523" s="7">
        <v>6.6290100000000005E-2</v>
      </c>
      <c r="L3523" s="7"/>
      <c r="M3523" s="7"/>
    </row>
    <row r="3524" spans="2:13" x14ac:dyDescent="0.25">
      <c r="B3524" s="6">
        <v>-118</v>
      </c>
      <c r="C3524" s="6">
        <v>42.9</v>
      </c>
      <c r="D3524" s="7">
        <v>5.7038499999999999E-2</v>
      </c>
      <c r="E3524" s="7">
        <v>0.12375800000000001</v>
      </c>
      <c r="F3524" s="7">
        <v>4.3015100000000001E-2</v>
      </c>
      <c r="H3524" s="7">
        <v>9.6257200000000001E-2</v>
      </c>
      <c r="I3524" s="7">
        <v>0.21276400000000001</v>
      </c>
      <c r="J3524" s="7">
        <v>6.7719600000000005E-2</v>
      </c>
      <c r="L3524" s="7"/>
      <c r="M3524" s="7"/>
    </row>
    <row r="3525" spans="2:13" x14ac:dyDescent="0.25">
      <c r="B3525" s="6">
        <v>-118.05</v>
      </c>
      <c r="C3525" s="6">
        <v>42.9</v>
      </c>
      <c r="D3525" s="7">
        <v>5.7729200000000001E-2</v>
      </c>
      <c r="E3525" s="7">
        <v>0.12529399999999999</v>
      </c>
      <c r="F3525" s="7">
        <v>4.3537399999999997E-2</v>
      </c>
      <c r="H3525" s="7">
        <v>9.8769899999999994E-2</v>
      </c>
      <c r="I3525" s="7">
        <v>0.218357</v>
      </c>
      <c r="J3525" s="7">
        <v>6.9290500000000005E-2</v>
      </c>
      <c r="L3525" s="7"/>
      <c r="M3525" s="7"/>
    </row>
    <row r="3526" spans="2:13" x14ac:dyDescent="0.25">
      <c r="B3526" s="6">
        <v>-118.1</v>
      </c>
      <c r="C3526" s="6">
        <v>42.9</v>
      </c>
      <c r="D3526" s="7">
        <v>5.8377400000000003E-2</v>
      </c>
      <c r="E3526" s="7">
        <v>0.12670100000000001</v>
      </c>
      <c r="F3526" s="7">
        <v>4.4061000000000003E-2</v>
      </c>
      <c r="H3526" s="7">
        <v>0.10140299999999999</v>
      </c>
      <c r="I3526" s="7">
        <v>0.224412</v>
      </c>
      <c r="J3526" s="7">
        <v>7.1028400000000005E-2</v>
      </c>
      <c r="L3526" s="7"/>
      <c r="M3526" s="7"/>
    </row>
    <row r="3527" spans="2:13" x14ac:dyDescent="0.25">
      <c r="B3527" s="6">
        <v>-118.15</v>
      </c>
      <c r="C3527" s="6">
        <v>42.9</v>
      </c>
      <c r="D3527" s="7">
        <v>5.89446E-2</v>
      </c>
      <c r="E3527" s="7">
        <v>0.127912</v>
      </c>
      <c r="F3527" s="7">
        <v>4.4563899999999997E-2</v>
      </c>
      <c r="H3527" s="7">
        <v>0.103702</v>
      </c>
      <c r="I3527" s="7">
        <v>0.229966</v>
      </c>
      <c r="J3527" s="7">
        <v>7.2682899999999995E-2</v>
      </c>
      <c r="L3527" s="7"/>
      <c r="M3527" s="7"/>
    </row>
    <row r="3528" spans="2:13" x14ac:dyDescent="0.25">
      <c r="B3528" s="6">
        <v>-118.2</v>
      </c>
      <c r="C3528" s="6">
        <v>42.9</v>
      </c>
      <c r="D3528" s="7">
        <v>5.9431299999999999E-2</v>
      </c>
      <c r="E3528" s="7">
        <v>0.12892999999999999</v>
      </c>
      <c r="F3528" s="7">
        <v>4.5029199999999998E-2</v>
      </c>
      <c r="H3528" s="7">
        <v>0.105824</v>
      </c>
      <c r="I3528" s="7">
        <v>0.23521600000000001</v>
      </c>
      <c r="J3528" s="7">
        <v>7.4361899999999995E-2</v>
      </c>
      <c r="L3528" s="7"/>
      <c r="M3528" s="7"/>
    </row>
    <row r="3529" spans="2:13" x14ac:dyDescent="0.25">
      <c r="B3529" s="6">
        <v>-118.25</v>
      </c>
      <c r="C3529" s="6">
        <v>42.9</v>
      </c>
      <c r="D3529" s="7">
        <v>5.9879399999999999E-2</v>
      </c>
      <c r="E3529" s="7">
        <v>0.129886</v>
      </c>
      <c r="F3529" s="7">
        <v>4.5447099999999997E-2</v>
      </c>
      <c r="H3529" s="7">
        <v>0.107347</v>
      </c>
      <c r="I3529" s="7">
        <v>0.238874</v>
      </c>
      <c r="J3529" s="7">
        <v>7.5605900000000004E-2</v>
      </c>
      <c r="L3529" s="7"/>
      <c r="M3529" s="7"/>
    </row>
    <row r="3530" spans="2:13" x14ac:dyDescent="0.25">
      <c r="B3530" s="6">
        <v>-118.3</v>
      </c>
      <c r="C3530" s="6">
        <v>42.9</v>
      </c>
      <c r="D3530" s="7">
        <v>6.0195199999999997E-2</v>
      </c>
      <c r="E3530" s="7">
        <v>0.130552</v>
      </c>
      <c r="F3530" s="7">
        <v>4.5795099999999998E-2</v>
      </c>
      <c r="H3530" s="7">
        <v>0.108289</v>
      </c>
      <c r="I3530" s="7">
        <v>0.24113200000000001</v>
      </c>
      <c r="J3530" s="7">
        <v>7.6543299999999995E-2</v>
      </c>
      <c r="L3530" s="7"/>
      <c r="M3530" s="7"/>
    </row>
    <row r="3531" spans="2:13" x14ac:dyDescent="0.25">
      <c r="B3531" s="6">
        <v>-118.35</v>
      </c>
      <c r="C3531" s="6">
        <v>42.9</v>
      </c>
      <c r="D3531" s="7">
        <v>6.0457200000000003E-2</v>
      </c>
      <c r="E3531" s="7">
        <v>0.13109699999999999</v>
      </c>
      <c r="F3531" s="7">
        <v>4.6096400000000003E-2</v>
      </c>
      <c r="H3531" s="7">
        <v>0.108775</v>
      </c>
      <c r="I3531" s="7">
        <v>0.2422</v>
      </c>
      <c r="J3531" s="7">
        <v>7.7132000000000006E-2</v>
      </c>
      <c r="L3531" s="7"/>
      <c r="M3531" s="7"/>
    </row>
    <row r="3532" spans="2:13" x14ac:dyDescent="0.25">
      <c r="B3532" s="6">
        <v>-118.4</v>
      </c>
      <c r="C3532" s="6">
        <v>42.9</v>
      </c>
      <c r="D3532" s="7">
        <v>6.0647800000000002E-2</v>
      </c>
      <c r="E3532" s="7">
        <v>0.13147900000000001</v>
      </c>
      <c r="F3532" s="7">
        <v>4.6319399999999997E-2</v>
      </c>
      <c r="H3532" s="7">
        <v>0.108614</v>
      </c>
      <c r="I3532" s="7">
        <v>0.24151500000000001</v>
      </c>
      <c r="J3532" s="7">
        <v>7.7134099999999997E-2</v>
      </c>
      <c r="L3532" s="7"/>
      <c r="M3532" s="7"/>
    </row>
    <row r="3533" spans="2:13" x14ac:dyDescent="0.25">
      <c r="B3533" s="6">
        <v>-118.45</v>
      </c>
      <c r="C3533" s="6">
        <v>42.9</v>
      </c>
      <c r="D3533" s="7">
        <v>6.0745E-2</v>
      </c>
      <c r="E3533" s="7">
        <v>0.131661</v>
      </c>
      <c r="F3533" s="7">
        <v>4.6462900000000001E-2</v>
      </c>
      <c r="H3533" s="7">
        <v>0.107589</v>
      </c>
      <c r="I3533" s="7">
        <v>0.23880499999999999</v>
      </c>
      <c r="J3533" s="7">
        <v>7.64484E-2</v>
      </c>
      <c r="L3533" s="7"/>
      <c r="M3533" s="7"/>
    </row>
    <row r="3534" spans="2:13" x14ac:dyDescent="0.25">
      <c r="B3534" s="6">
        <v>-118.5</v>
      </c>
      <c r="C3534" s="6">
        <v>42.9</v>
      </c>
      <c r="D3534" s="7">
        <v>6.0699200000000002E-2</v>
      </c>
      <c r="E3534" s="7">
        <v>0.13153599999999999</v>
      </c>
      <c r="F3534" s="7">
        <v>4.6487199999999999E-2</v>
      </c>
      <c r="H3534" s="7">
        <v>0.105714</v>
      </c>
      <c r="I3534" s="7">
        <v>0.23400799999999999</v>
      </c>
      <c r="J3534" s="7">
        <v>7.52332E-2</v>
      </c>
      <c r="L3534" s="7"/>
      <c r="M3534" s="7"/>
    </row>
    <row r="3535" spans="2:13" x14ac:dyDescent="0.25">
      <c r="B3535" s="6">
        <v>-118.55</v>
      </c>
      <c r="C3535" s="6">
        <v>42.9</v>
      </c>
      <c r="D3535" s="7">
        <v>6.0525200000000001E-2</v>
      </c>
      <c r="E3535" s="7">
        <v>0.13114300000000001</v>
      </c>
      <c r="F3535" s="7">
        <v>4.6427299999999998E-2</v>
      </c>
      <c r="H3535" s="7">
        <v>0.103452</v>
      </c>
      <c r="I3535" s="7">
        <v>0.228237</v>
      </c>
      <c r="J3535" s="7">
        <v>7.38592E-2</v>
      </c>
      <c r="L3535" s="7"/>
      <c r="M3535" s="7"/>
    </row>
    <row r="3536" spans="2:13" x14ac:dyDescent="0.25">
      <c r="B3536" s="6">
        <v>-118.6</v>
      </c>
      <c r="C3536" s="6">
        <v>42.9</v>
      </c>
      <c r="D3536" s="7">
        <v>6.0227900000000001E-2</v>
      </c>
      <c r="E3536" s="7">
        <v>0.130497</v>
      </c>
      <c r="F3536" s="7">
        <v>4.6312300000000001E-2</v>
      </c>
      <c r="H3536" s="7">
        <v>0.100896</v>
      </c>
      <c r="I3536" s="7">
        <v>0.22228800000000001</v>
      </c>
      <c r="J3536" s="7">
        <v>7.2526199999999999E-2</v>
      </c>
      <c r="L3536" s="7"/>
      <c r="M3536" s="7"/>
    </row>
    <row r="3537" spans="2:13" x14ac:dyDescent="0.25">
      <c r="B3537" s="6">
        <v>-118.65</v>
      </c>
      <c r="C3537" s="6">
        <v>42.9</v>
      </c>
      <c r="D3537" s="7">
        <v>5.9830399999999999E-2</v>
      </c>
      <c r="E3537" s="7">
        <v>0.12964400000000001</v>
      </c>
      <c r="F3537" s="7">
        <v>4.6152800000000001E-2</v>
      </c>
      <c r="H3537" s="7">
        <v>9.8207600000000006E-2</v>
      </c>
      <c r="I3537" s="7">
        <v>0.21632599999999999</v>
      </c>
      <c r="J3537" s="7">
        <v>7.1253300000000006E-2</v>
      </c>
      <c r="L3537" s="7"/>
      <c r="M3537" s="7"/>
    </row>
    <row r="3538" spans="2:13" x14ac:dyDescent="0.25">
      <c r="B3538" s="6">
        <v>-118.7</v>
      </c>
      <c r="C3538" s="6">
        <v>42.9</v>
      </c>
      <c r="D3538" s="7">
        <v>5.93845E-2</v>
      </c>
      <c r="E3538" s="7">
        <v>0.128694</v>
      </c>
      <c r="F3538" s="7">
        <v>4.59824E-2</v>
      </c>
      <c r="H3538" s="7">
        <v>9.5675800000000005E-2</v>
      </c>
      <c r="I3538" s="7">
        <v>0.210814</v>
      </c>
      <c r="J3538" s="7">
        <v>7.0122900000000002E-2</v>
      </c>
      <c r="L3538" s="7"/>
      <c r="M3538" s="7"/>
    </row>
    <row r="3539" spans="2:13" x14ac:dyDescent="0.25">
      <c r="B3539" s="6">
        <v>-118.75</v>
      </c>
      <c r="C3539" s="6">
        <v>42.9</v>
      </c>
      <c r="D3539" s="7">
        <v>5.8901500000000002E-2</v>
      </c>
      <c r="E3539" s="7">
        <v>0.127633</v>
      </c>
      <c r="F3539" s="7">
        <v>4.5816799999999998E-2</v>
      </c>
      <c r="H3539" s="7">
        <v>9.3338400000000002E-2</v>
      </c>
      <c r="I3539" s="7">
        <v>0.20574300000000001</v>
      </c>
      <c r="J3539" s="7">
        <v>6.9145600000000002E-2</v>
      </c>
      <c r="L3539" s="7"/>
      <c r="M3539" s="7"/>
    </row>
    <row r="3540" spans="2:13" x14ac:dyDescent="0.25">
      <c r="B3540" s="6">
        <v>-118.8</v>
      </c>
      <c r="C3540" s="6">
        <v>42.9</v>
      </c>
      <c r="D3540" s="7">
        <v>5.8481600000000002E-2</v>
      </c>
      <c r="E3540" s="7">
        <v>0.12664600000000001</v>
      </c>
      <c r="F3540" s="7">
        <v>4.5697700000000001E-2</v>
      </c>
      <c r="H3540" s="7">
        <v>9.1417799999999994E-2</v>
      </c>
      <c r="I3540" s="7">
        <v>0.20155999999999999</v>
      </c>
      <c r="J3540" s="7">
        <v>6.8392099999999997E-2</v>
      </c>
      <c r="L3540" s="7"/>
      <c r="M3540" s="7"/>
    </row>
    <row r="3541" spans="2:13" x14ac:dyDescent="0.25">
      <c r="B3541" s="6">
        <v>-118.85</v>
      </c>
      <c r="C3541" s="6">
        <v>42.9</v>
      </c>
      <c r="D3541" s="7">
        <v>5.8116500000000001E-2</v>
      </c>
      <c r="E3541" s="7">
        <v>0.12576100000000001</v>
      </c>
      <c r="F3541" s="7">
        <v>4.5632399999999997E-2</v>
      </c>
      <c r="H3541" s="7">
        <v>8.9847300000000005E-2</v>
      </c>
      <c r="I3541" s="7">
        <v>0.19808400000000001</v>
      </c>
      <c r="J3541" s="7">
        <v>6.7850300000000002E-2</v>
      </c>
      <c r="L3541" s="7"/>
      <c r="M3541" s="7"/>
    </row>
    <row r="3542" spans="2:13" x14ac:dyDescent="0.25">
      <c r="B3542" s="6">
        <v>-118.9</v>
      </c>
      <c r="C3542" s="6">
        <v>42.9</v>
      </c>
      <c r="D3542" s="7">
        <v>5.7816399999999997E-2</v>
      </c>
      <c r="E3542" s="7">
        <v>0.12501899999999999</v>
      </c>
      <c r="F3542" s="7">
        <v>4.5597499999999999E-2</v>
      </c>
      <c r="H3542" s="7">
        <v>8.8537099999999994E-2</v>
      </c>
      <c r="I3542" s="7">
        <v>0.19514699999999999</v>
      </c>
      <c r="J3542" s="7">
        <v>6.7425299999999994E-2</v>
      </c>
      <c r="L3542" s="7"/>
      <c r="M3542" s="7"/>
    </row>
    <row r="3543" spans="2:13" x14ac:dyDescent="0.25">
      <c r="B3543" s="6">
        <v>-118.95</v>
      </c>
      <c r="C3543" s="6">
        <v>42.9</v>
      </c>
      <c r="D3543" s="7">
        <v>5.7618999999999997E-2</v>
      </c>
      <c r="E3543" s="7">
        <v>0.12450899999999999</v>
      </c>
      <c r="F3543" s="7">
        <v>4.5623400000000001E-2</v>
      </c>
      <c r="H3543" s="7">
        <v>8.7550199999999995E-2</v>
      </c>
      <c r="I3543" s="7">
        <v>0.192882</v>
      </c>
      <c r="J3543" s="7">
        <v>6.7170900000000006E-2</v>
      </c>
      <c r="L3543" s="7"/>
      <c r="M3543" s="7"/>
    </row>
    <row r="3544" spans="2:13" x14ac:dyDescent="0.25">
      <c r="B3544" s="6">
        <v>-119</v>
      </c>
      <c r="C3544" s="6">
        <v>42.9</v>
      </c>
      <c r="D3544" s="7">
        <v>5.7505800000000003E-2</v>
      </c>
      <c r="E3544" s="7">
        <v>0.124198</v>
      </c>
      <c r="F3544" s="7">
        <v>4.57008E-2</v>
      </c>
      <c r="H3544" s="7">
        <v>8.6828699999999995E-2</v>
      </c>
      <c r="I3544" s="7">
        <v>0.19110199999999999</v>
      </c>
      <c r="J3544" s="7">
        <v>6.7051799999999995E-2</v>
      </c>
      <c r="L3544" s="7"/>
      <c r="M3544" s="7"/>
    </row>
    <row r="3545" spans="2:13" x14ac:dyDescent="0.25">
      <c r="B3545" s="6">
        <v>-119.05</v>
      </c>
      <c r="C3545" s="6">
        <v>42.9</v>
      </c>
      <c r="D3545" s="7">
        <v>5.7502900000000003E-2</v>
      </c>
      <c r="E3545" s="7">
        <v>0.12414699999999999</v>
      </c>
      <c r="F3545" s="7">
        <v>4.5834699999999999E-2</v>
      </c>
      <c r="H3545" s="7">
        <v>8.6386699999999997E-2</v>
      </c>
      <c r="I3545" s="7">
        <v>0.189911</v>
      </c>
      <c r="J3545" s="7">
        <v>6.7076499999999997E-2</v>
      </c>
      <c r="L3545" s="7"/>
      <c r="M3545" s="7"/>
    </row>
    <row r="3546" spans="2:13" x14ac:dyDescent="0.25">
      <c r="B3546" s="6">
        <v>-119.1</v>
      </c>
      <c r="C3546" s="6">
        <v>42.9</v>
      </c>
      <c r="D3546" s="7">
        <v>5.7595599999999997E-2</v>
      </c>
      <c r="E3546" s="7">
        <v>0.12432699999999999</v>
      </c>
      <c r="F3546" s="7">
        <v>4.6026200000000003E-2</v>
      </c>
      <c r="H3546" s="7">
        <v>8.6189000000000002E-2</v>
      </c>
      <c r="I3546" s="7">
        <v>0.18932499999999999</v>
      </c>
      <c r="J3546" s="7">
        <v>6.7228300000000005E-2</v>
      </c>
      <c r="L3546" s="7"/>
      <c r="M3546" s="7"/>
    </row>
    <row r="3547" spans="2:13" x14ac:dyDescent="0.25">
      <c r="B3547" s="6">
        <v>-119.15</v>
      </c>
      <c r="C3547" s="6">
        <v>42.9</v>
      </c>
      <c r="D3547" s="7">
        <v>5.7807900000000002E-2</v>
      </c>
      <c r="E3547" s="7">
        <v>0.124795</v>
      </c>
      <c r="F3547" s="7">
        <v>4.6285699999999999E-2</v>
      </c>
      <c r="H3547" s="7">
        <v>8.6254800000000006E-2</v>
      </c>
      <c r="I3547" s="7">
        <v>0.189388</v>
      </c>
      <c r="J3547" s="7">
        <v>6.7523399999999997E-2</v>
      </c>
      <c r="L3547" s="7"/>
      <c r="M3547" s="7"/>
    </row>
    <row r="3548" spans="2:13" x14ac:dyDescent="0.25">
      <c r="B3548" s="6">
        <v>-119.2</v>
      </c>
      <c r="C3548" s="6">
        <v>42.9</v>
      </c>
      <c r="D3548" s="7">
        <v>5.8110700000000001E-2</v>
      </c>
      <c r="E3548" s="7">
        <v>0.12548400000000001</v>
      </c>
      <c r="F3548" s="7">
        <v>4.6595900000000003E-2</v>
      </c>
      <c r="H3548" s="7">
        <v>8.65369E-2</v>
      </c>
      <c r="I3548" s="7">
        <v>0.18998399999999999</v>
      </c>
      <c r="J3548" s="7">
        <v>6.7933599999999997E-2</v>
      </c>
      <c r="L3548" s="7"/>
      <c r="M3548" s="7"/>
    </row>
    <row r="3549" spans="2:13" x14ac:dyDescent="0.25">
      <c r="B3549" s="6">
        <v>-119.25</v>
      </c>
      <c r="C3549" s="6">
        <v>42.9</v>
      </c>
      <c r="D3549" s="7">
        <v>5.8537899999999997E-2</v>
      </c>
      <c r="E3549" s="7">
        <v>0.126473</v>
      </c>
      <c r="F3549" s="7">
        <v>4.6976400000000001E-2</v>
      </c>
      <c r="H3549" s="7">
        <v>8.7072499999999997E-2</v>
      </c>
      <c r="I3549" s="7">
        <v>0.191194</v>
      </c>
      <c r="J3549" s="7">
        <v>6.8485699999999997E-2</v>
      </c>
      <c r="L3549" s="7"/>
      <c r="M3549" s="7"/>
    </row>
    <row r="3550" spans="2:13" x14ac:dyDescent="0.25">
      <c r="B3550" s="6">
        <v>-119.3</v>
      </c>
      <c r="C3550" s="6">
        <v>42.9</v>
      </c>
      <c r="D3550" s="7">
        <v>5.9066300000000002E-2</v>
      </c>
      <c r="E3550" s="7">
        <v>0.12770999999999999</v>
      </c>
      <c r="F3550" s="7">
        <v>4.7413499999999997E-2</v>
      </c>
      <c r="H3550" s="7">
        <v>8.7817999999999993E-2</v>
      </c>
      <c r="I3550" s="7">
        <v>0.19286</v>
      </c>
      <c r="J3550" s="7">
        <v>6.9154300000000002E-2</v>
      </c>
      <c r="L3550" s="7"/>
      <c r="M3550" s="7"/>
    </row>
    <row r="3551" spans="2:13" x14ac:dyDescent="0.25">
      <c r="B3551" s="6">
        <v>-119.35</v>
      </c>
      <c r="C3551" s="6">
        <v>42.9</v>
      </c>
      <c r="D3551" s="7">
        <v>5.9722600000000001E-2</v>
      </c>
      <c r="E3551" s="7">
        <v>0.12914300000000001</v>
      </c>
      <c r="F3551" s="7">
        <v>4.79208E-2</v>
      </c>
      <c r="H3551" s="7">
        <v>8.8804599999999997E-2</v>
      </c>
      <c r="I3551" s="7">
        <v>0.195024</v>
      </c>
      <c r="J3551" s="7">
        <v>6.9963800000000007E-2</v>
      </c>
      <c r="L3551" s="7"/>
      <c r="M3551" s="7"/>
    </row>
    <row r="3552" spans="2:13" x14ac:dyDescent="0.25">
      <c r="B3552" s="6">
        <v>-119.4</v>
      </c>
      <c r="C3552" s="6">
        <v>42.9</v>
      </c>
      <c r="D3552" s="7">
        <v>6.0484700000000002E-2</v>
      </c>
      <c r="E3552" s="7">
        <v>0.13079099999999999</v>
      </c>
      <c r="F3552" s="7">
        <v>4.8483999999999999E-2</v>
      </c>
      <c r="H3552" s="7">
        <v>8.9982800000000002E-2</v>
      </c>
      <c r="I3552" s="7">
        <v>0.19764699999999999</v>
      </c>
      <c r="J3552" s="7">
        <v>7.0883600000000005E-2</v>
      </c>
      <c r="L3552" s="7"/>
      <c r="M3552" s="7"/>
    </row>
    <row r="3553" spans="2:13" x14ac:dyDescent="0.25">
      <c r="B3553" s="6">
        <v>-119.45</v>
      </c>
      <c r="C3553" s="6">
        <v>42.9</v>
      </c>
      <c r="D3553" s="7">
        <v>6.1381900000000003E-2</v>
      </c>
      <c r="E3553" s="7">
        <v>0.13273299999999999</v>
      </c>
      <c r="F3553" s="7">
        <v>4.9119799999999998E-2</v>
      </c>
      <c r="H3553" s="7">
        <v>9.1388800000000006E-2</v>
      </c>
      <c r="I3553" s="7">
        <v>0.20080100000000001</v>
      </c>
      <c r="J3553" s="7">
        <v>7.1932399999999994E-2</v>
      </c>
      <c r="L3553" s="7"/>
      <c r="M3553" s="7"/>
    </row>
    <row r="3554" spans="2:13" x14ac:dyDescent="0.25">
      <c r="B3554" s="6">
        <v>-119.5</v>
      </c>
      <c r="C3554" s="6">
        <v>42.9</v>
      </c>
      <c r="D3554" s="7">
        <v>6.2388899999999997E-2</v>
      </c>
      <c r="E3554" s="7">
        <v>0.13492199999999999</v>
      </c>
      <c r="F3554" s="7">
        <v>4.9816899999999997E-2</v>
      </c>
      <c r="H3554" s="7">
        <v>9.2977699999999996E-2</v>
      </c>
      <c r="I3554" s="7">
        <v>0.20439299999999999</v>
      </c>
      <c r="J3554" s="7">
        <v>7.3076000000000002E-2</v>
      </c>
      <c r="L3554" s="7"/>
      <c r="M3554" s="7"/>
    </row>
    <row r="3555" spans="2:13" x14ac:dyDescent="0.25">
      <c r="B3555" s="6">
        <v>-119.55</v>
      </c>
      <c r="C3555" s="6">
        <v>42.9</v>
      </c>
      <c r="D3555" s="7">
        <v>6.3554700000000006E-2</v>
      </c>
      <c r="E3555" s="7">
        <v>0.13744799999999999</v>
      </c>
      <c r="F3555" s="7">
        <v>5.0597900000000001E-2</v>
      </c>
      <c r="H3555" s="7">
        <v>9.4843899999999995E-2</v>
      </c>
      <c r="I3555" s="7">
        <v>0.20859</v>
      </c>
      <c r="J3555" s="7">
        <v>7.4357300000000001E-2</v>
      </c>
      <c r="L3555" s="7"/>
      <c r="M3555" s="7"/>
    </row>
    <row r="3556" spans="2:13" x14ac:dyDescent="0.25">
      <c r="B3556" s="6">
        <v>-119.6</v>
      </c>
      <c r="C3556" s="6">
        <v>42.9</v>
      </c>
      <c r="D3556" s="7">
        <v>6.4867499999999995E-2</v>
      </c>
      <c r="E3556" s="7">
        <v>0.14028299999999999</v>
      </c>
      <c r="F3556" s="7">
        <v>5.1462099999999997E-2</v>
      </c>
      <c r="H3556" s="7">
        <v>9.6978099999999998E-2</v>
      </c>
      <c r="I3556" s="7">
        <v>0.21335299999999999</v>
      </c>
      <c r="J3556" s="7">
        <v>7.5762200000000002E-2</v>
      </c>
      <c r="L3556" s="7"/>
      <c r="M3556" s="7"/>
    </row>
    <row r="3557" spans="2:13" x14ac:dyDescent="0.25">
      <c r="B3557" s="6">
        <v>-119.65</v>
      </c>
      <c r="C3557" s="6">
        <v>42.9</v>
      </c>
      <c r="D3557" s="7">
        <v>6.6358100000000003E-2</v>
      </c>
      <c r="E3557" s="7">
        <v>0.143486</v>
      </c>
      <c r="F3557" s="7">
        <v>5.2416900000000002E-2</v>
      </c>
      <c r="H3557" s="7">
        <v>9.9442100000000005E-2</v>
      </c>
      <c r="I3557" s="7">
        <v>0.21877099999999999</v>
      </c>
      <c r="J3557" s="7">
        <v>7.7326500000000006E-2</v>
      </c>
      <c r="L3557" s="7"/>
      <c r="M3557" s="7"/>
    </row>
    <row r="3558" spans="2:13" x14ac:dyDescent="0.25">
      <c r="B3558" s="6">
        <v>-119.7</v>
      </c>
      <c r="C3558" s="6">
        <v>42.9</v>
      </c>
      <c r="D3558" s="7">
        <v>6.8012799999999998E-2</v>
      </c>
      <c r="E3558" s="7">
        <v>0.14702399999999999</v>
      </c>
      <c r="F3558" s="7">
        <v>5.34636E-2</v>
      </c>
      <c r="H3558" s="7">
        <v>0.10223400000000001</v>
      </c>
      <c r="I3558" s="7">
        <v>0.22481499999999999</v>
      </c>
      <c r="J3558" s="7">
        <v>7.9045099999999993E-2</v>
      </c>
      <c r="L3558" s="7"/>
      <c r="M3558" s="7"/>
    </row>
    <row r="3559" spans="2:13" x14ac:dyDescent="0.25">
      <c r="B3559" s="6">
        <v>-119.75</v>
      </c>
      <c r="C3559" s="6">
        <v>42.9</v>
      </c>
      <c r="D3559" s="7">
        <v>6.9959900000000005E-2</v>
      </c>
      <c r="E3559" s="7">
        <v>0.15116299999999999</v>
      </c>
      <c r="F3559" s="7">
        <v>5.4656299999999998E-2</v>
      </c>
      <c r="H3559" s="7">
        <v>0.105366</v>
      </c>
      <c r="I3559" s="7">
        <v>0.23206099999999999</v>
      </c>
      <c r="J3559" s="7">
        <v>8.10395E-2</v>
      </c>
      <c r="L3559" s="7"/>
      <c r="M3559" s="7"/>
    </row>
    <row r="3560" spans="2:13" x14ac:dyDescent="0.25">
      <c r="B3560" s="6">
        <v>-119.8</v>
      </c>
      <c r="C3560" s="6">
        <v>42.9</v>
      </c>
      <c r="D3560" s="7">
        <v>7.1991799999999995E-2</v>
      </c>
      <c r="E3560" s="7">
        <v>0.155475</v>
      </c>
      <c r="F3560" s="7">
        <v>5.59295E-2</v>
      </c>
      <c r="H3560" s="7">
        <v>0.108607</v>
      </c>
      <c r="I3560" s="7">
        <v>0.23982400000000001</v>
      </c>
      <c r="J3560" s="7">
        <v>8.3229300000000006E-2</v>
      </c>
      <c r="L3560" s="7"/>
      <c r="M3560" s="7"/>
    </row>
    <row r="3561" spans="2:13" x14ac:dyDescent="0.25">
      <c r="B3561" s="6">
        <v>-119.85</v>
      </c>
      <c r="C3561" s="6">
        <v>42.9</v>
      </c>
      <c r="D3561" s="7">
        <v>7.4162199999999998E-2</v>
      </c>
      <c r="E3561" s="7">
        <v>0.160167</v>
      </c>
      <c r="F3561" s="7">
        <v>5.7335700000000003E-2</v>
      </c>
      <c r="H3561" s="7">
        <v>0.112245</v>
      </c>
      <c r="I3561" s="7">
        <v>0.248638</v>
      </c>
      <c r="J3561" s="7">
        <v>8.5742100000000002E-2</v>
      </c>
      <c r="L3561" s="7"/>
      <c r="M3561" s="7"/>
    </row>
    <row r="3562" spans="2:13" x14ac:dyDescent="0.25">
      <c r="B3562" s="6">
        <v>-119.9</v>
      </c>
      <c r="C3562" s="6">
        <v>42.9</v>
      </c>
      <c r="D3562" s="7">
        <v>7.6270900000000003E-2</v>
      </c>
      <c r="E3562" s="7">
        <v>0.16519800000000001</v>
      </c>
      <c r="F3562" s="7">
        <v>5.8854900000000002E-2</v>
      </c>
      <c r="H3562" s="7">
        <v>0.116298</v>
      </c>
      <c r="I3562" s="7">
        <v>0.25854500000000002</v>
      </c>
      <c r="J3562" s="7">
        <v>8.8572700000000004E-2</v>
      </c>
      <c r="L3562" s="7"/>
      <c r="M3562" s="7"/>
    </row>
    <row r="3563" spans="2:13" x14ac:dyDescent="0.25">
      <c r="B3563" s="6">
        <v>-119.95</v>
      </c>
      <c r="C3563" s="6">
        <v>42.9</v>
      </c>
      <c r="D3563" s="7">
        <v>7.8463500000000005E-2</v>
      </c>
      <c r="E3563" s="7">
        <v>0.17043</v>
      </c>
      <c r="F3563" s="7">
        <v>6.0459800000000001E-2</v>
      </c>
      <c r="H3563" s="7">
        <v>0.120646</v>
      </c>
      <c r="I3563" s="7">
        <v>0.26919100000000001</v>
      </c>
      <c r="J3563" s="7">
        <v>9.1656899999999999E-2</v>
      </c>
      <c r="L3563" s="7"/>
      <c r="M3563" s="7"/>
    </row>
    <row r="3564" spans="2:13" x14ac:dyDescent="0.25">
      <c r="B3564" s="6">
        <v>-120</v>
      </c>
      <c r="C3564" s="6">
        <v>42.9</v>
      </c>
      <c r="D3564" s="7">
        <v>8.0723900000000001E-2</v>
      </c>
      <c r="E3564" s="7">
        <v>0.17582500000000001</v>
      </c>
      <c r="F3564" s="7">
        <v>6.2105399999999998E-2</v>
      </c>
      <c r="H3564" s="7">
        <v>0.12514500000000001</v>
      </c>
      <c r="I3564" s="7">
        <v>0.28024300000000002</v>
      </c>
      <c r="J3564" s="7">
        <v>9.4847399999999998E-2</v>
      </c>
      <c r="L3564" s="7"/>
      <c r="M3564" s="7"/>
    </row>
    <row r="3565" spans="2:13" x14ac:dyDescent="0.25">
      <c r="B3565" s="6">
        <v>-120.05</v>
      </c>
      <c r="C3565" s="6">
        <v>42.9</v>
      </c>
      <c r="D3565" s="7">
        <v>8.2920300000000002E-2</v>
      </c>
      <c r="E3565" s="7">
        <v>0.18105199999999999</v>
      </c>
      <c r="F3565" s="7">
        <v>6.3728000000000007E-2</v>
      </c>
      <c r="H3565" s="7">
        <v>0.12953500000000001</v>
      </c>
      <c r="I3565" s="7">
        <v>0.29057899999999998</v>
      </c>
      <c r="J3565" s="7">
        <v>9.7743700000000003E-2</v>
      </c>
      <c r="L3565" s="7"/>
      <c r="M3565" s="7"/>
    </row>
    <row r="3566" spans="2:13" x14ac:dyDescent="0.25">
      <c r="B3566" s="6">
        <v>-120.1</v>
      </c>
      <c r="C3566" s="6">
        <v>42.9</v>
      </c>
      <c r="D3566" s="7">
        <v>8.51658E-2</v>
      </c>
      <c r="E3566" s="7">
        <v>0.18640000000000001</v>
      </c>
      <c r="F3566" s="7">
        <v>6.5219200000000005E-2</v>
      </c>
      <c r="H3566" s="7">
        <v>0.133994</v>
      </c>
      <c r="I3566" s="7">
        <v>0.29996800000000001</v>
      </c>
      <c r="J3566" s="7">
        <v>0.10047200000000001</v>
      </c>
      <c r="L3566" s="7"/>
      <c r="M3566" s="7"/>
    </row>
    <row r="3567" spans="2:13" x14ac:dyDescent="0.25">
      <c r="B3567" s="6">
        <v>-120.15</v>
      </c>
      <c r="C3567" s="6">
        <v>42.9</v>
      </c>
      <c r="D3567" s="7">
        <v>8.7568900000000005E-2</v>
      </c>
      <c r="E3567" s="7">
        <v>0.19212899999999999</v>
      </c>
      <c r="F3567" s="7">
        <v>6.67349E-2</v>
      </c>
      <c r="H3567" s="7">
        <v>0.138624</v>
      </c>
      <c r="I3567" s="7">
        <v>0.30976300000000001</v>
      </c>
      <c r="J3567" s="7">
        <v>0.103254</v>
      </c>
      <c r="L3567" s="7"/>
      <c r="M3567" s="7"/>
    </row>
    <row r="3568" spans="2:13" x14ac:dyDescent="0.25">
      <c r="B3568" s="6">
        <v>-120.2</v>
      </c>
      <c r="C3568" s="6">
        <v>42.9</v>
      </c>
      <c r="D3568" s="7">
        <v>8.9724899999999996E-2</v>
      </c>
      <c r="E3568" s="7">
        <v>0.19669200000000001</v>
      </c>
      <c r="F3568" s="7">
        <v>6.8105299999999994E-2</v>
      </c>
      <c r="H3568" s="7">
        <v>0.142569</v>
      </c>
      <c r="I3568" s="7">
        <v>0.31806299999999998</v>
      </c>
      <c r="J3568" s="7">
        <v>0.105641</v>
      </c>
      <c r="L3568" s="7"/>
      <c r="M3568" s="7"/>
    </row>
    <row r="3569" spans="2:13" x14ac:dyDescent="0.25">
      <c r="B3569" s="6">
        <v>-120.25</v>
      </c>
      <c r="C3569" s="6">
        <v>42.9</v>
      </c>
      <c r="D3569" s="7">
        <v>9.17023E-2</v>
      </c>
      <c r="E3569" s="7">
        <v>0.20086899999999999</v>
      </c>
      <c r="F3569" s="7">
        <v>6.9363599999999997E-2</v>
      </c>
      <c r="H3569" s="7">
        <v>0.14563699999999999</v>
      </c>
      <c r="I3569" s="7">
        <v>0.32470199999999999</v>
      </c>
      <c r="J3569" s="7">
        <v>0.10761800000000001</v>
      </c>
      <c r="L3569" s="7"/>
      <c r="M3569" s="7"/>
    </row>
    <row r="3570" spans="2:13" x14ac:dyDescent="0.25">
      <c r="B3570" s="6">
        <v>-120.3</v>
      </c>
      <c r="C3570" s="6">
        <v>42.9</v>
      </c>
      <c r="D3570" s="7">
        <v>9.3306399999999998E-2</v>
      </c>
      <c r="E3570" s="7">
        <v>0.20424300000000001</v>
      </c>
      <c r="F3570" s="7">
        <v>7.0420200000000002E-2</v>
      </c>
      <c r="H3570" s="7">
        <v>0.14755599999999999</v>
      </c>
      <c r="I3570" s="7">
        <v>0.32942300000000002</v>
      </c>
      <c r="J3570" s="7">
        <v>0.109144</v>
      </c>
      <c r="L3570" s="7"/>
      <c r="M3570" s="7"/>
    </row>
    <row r="3571" spans="2:13" x14ac:dyDescent="0.25">
      <c r="B3571" s="6">
        <v>-120.35</v>
      </c>
      <c r="C3571" s="6">
        <v>42.9</v>
      </c>
      <c r="D3571" s="7">
        <v>9.45352E-2</v>
      </c>
      <c r="E3571" s="7">
        <v>0.20682300000000001</v>
      </c>
      <c r="F3571" s="7">
        <v>7.1329299999999998E-2</v>
      </c>
      <c r="H3571" s="7">
        <v>0.14895600000000001</v>
      </c>
      <c r="I3571" s="7">
        <v>0.33287099999999997</v>
      </c>
      <c r="J3571" s="7">
        <v>0.11045199999999999</v>
      </c>
      <c r="L3571" s="7"/>
      <c r="M3571" s="7"/>
    </row>
    <row r="3572" spans="2:13" x14ac:dyDescent="0.25">
      <c r="B3572" s="6">
        <v>-120.4</v>
      </c>
      <c r="C3572" s="6">
        <v>42.9</v>
      </c>
      <c r="D3572" s="7">
        <v>9.5465300000000003E-2</v>
      </c>
      <c r="E3572" s="7">
        <v>0.20879</v>
      </c>
      <c r="F3572" s="7">
        <v>7.2115899999999997E-2</v>
      </c>
      <c r="H3572" s="7">
        <v>0.150146</v>
      </c>
      <c r="I3572" s="7">
        <v>0.33577899999999999</v>
      </c>
      <c r="J3572" s="7">
        <v>0.111689</v>
      </c>
      <c r="L3572" s="7"/>
      <c r="M3572" s="7"/>
    </row>
    <row r="3573" spans="2:13" x14ac:dyDescent="0.25">
      <c r="B3573" s="6">
        <v>-120.45</v>
      </c>
      <c r="C3573" s="6">
        <v>42.9</v>
      </c>
      <c r="D3573" s="7">
        <v>9.6320500000000003E-2</v>
      </c>
      <c r="E3573" s="7">
        <v>0.210647</v>
      </c>
      <c r="F3573" s="7">
        <v>7.2913199999999997E-2</v>
      </c>
      <c r="H3573" s="7">
        <v>0.151397</v>
      </c>
      <c r="I3573" s="7">
        <v>0.33882200000000001</v>
      </c>
      <c r="J3573" s="7">
        <v>0.11304400000000001</v>
      </c>
      <c r="L3573" s="7"/>
      <c r="M3573" s="7"/>
    </row>
    <row r="3574" spans="2:13" x14ac:dyDescent="0.25">
      <c r="B3574" s="6">
        <v>-120.5</v>
      </c>
      <c r="C3574" s="6">
        <v>42.9</v>
      </c>
      <c r="D3574" s="7">
        <v>9.6712000000000006E-2</v>
      </c>
      <c r="E3574" s="7">
        <v>0.21152499999999999</v>
      </c>
      <c r="F3574" s="7">
        <v>7.3519600000000004E-2</v>
      </c>
      <c r="H3574" s="7">
        <v>0.15228900000000001</v>
      </c>
      <c r="I3574" s="7">
        <v>0.34087600000000001</v>
      </c>
      <c r="J3574" s="7">
        <v>0.114219</v>
      </c>
      <c r="L3574" s="7"/>
      <c r="M3574" s="7"/>
    </row>
    <row r="3575" spans="2:13" x14ac:dyDescent="0.25">
      <c r="B3575" s="6">
        <v>-120.55</v>
      </c>
      <c r="C3575" s="6">
        <v>42.9</v>
      </c>
      <c r="D3575" s="7">
        <v>9.7209799999999999E-2</v>
      </c>
      <c r="E3575" s="7">
        <v>0.21269399999999999</v>
      </c>
      <c r="F3575" s="7">
        <v>7.4285299999999999E-2</v>
      </c>
      <c r="H3575" s="7">
        <v>0.15414600000000001</v>
      </c>
      <c r="I3575" s="7">
        <v>0.34533199999999997</v>
      </c>
      <c r="J3575" s="7">
        <v>0.116163</v>
      </c>
      <c r="L3575" s="7"/>
      <c r="M3575" s="7"/>
    </row>
    <row r="3576" spans="2:13" x14ac:dyDescent="0.25">
      <c r="B3576" s="6">
        <v>-120.6</v>
      </c>
      <c r="C3576" s="6">
        <v>42.9</v>
      </c>
      <c r="D3576" s="7">
        <v>9.8026799999999997E-2</v>
      </c>
      <c r="E3576" s="7">
        <v>0.21465600000000001</v>
      </c>
      <c r="F3576" s="7">
        <v>7.5509699999999999E-2</v>
      </c>
      <c r="H3576" s="7">
        <v>0.15894800000000001</v>
      </c>
      <c r="I3576" s="7">
        <v>0.35661799999999999</v>
      </c>
      <c r="J3576" s="7">
        <v>0.120242</v>
      </c>
      <c r="L3576" s="7"/>
      <c r="M3576" s="7"/>
    </row>
    <row r="3577" spans="2:13" x14ac:dyDescent="0.25">
      <c r="B3577" s="6">
        <v>-120.65</v>
      </c>
      <c r="C3577" s="6">
        <v>42.9</v>
      </c>
      <c r="D3577" s="7">
        <v>9.9082400000000001E-2</v>
      </c>
      <c r="E3577" s="7">
        <v>0.217282</v>
      </c>
      <c r="F3577" s="7">
        <v>7.6973899999999998E-2</v>
      </c>
      <c r="H3577" s="7">
        <v>0.165519</v>
      </c>
      <c r="I3577" s="7">
        <v>0.37176199999999998</v>
      </c>
      <c r="J3577" s="7">
        <v>0.125475</v>
      </c>
      <c r="L3577" s="7"/>
      <c r="M3577" s="7"/>
    </row>
    <row r="3578" spans="2:13" x14ac:dyDescent="0.25">
      <c r="B3578" s="6">
        <v>-120.7</v>
      </c>
      <c r="C3578" s="6">
        <v>42.9</v>
      </c>
      <c r="D3578" s="7">
        <v>9.9806400000000003E-2</v>
      </c>
      <c r="E3578" s="7">
        <v>0.219248</v>
      </c>
      <c r="F3578" s="7">
        <v>7.8315999999999997E-2</v>
      </c>
      <c r="H3578" s="7">
        <v>0.17208799999999999</v>
      </c>
      <c r="I3578" s="7">
        <v>0.38633299999999998</v>
      </c>
      <c r="J3578" s="7">
        <v>0.13100700000000001</v>
      </c>
      <c r="L3578" s="7"/>
      <c r="M3578" s="7"/>
    </row>
    <row r="3579" spans="2:13" x14ac:dyDescent="0.25">
      <c r="B3579" s="6">
        <v>-120.75</v>
      </c>
      <c r="C3579" s="6">
        <v>42.9</v>
      </c>
      <c r="D3579" s="7">
        <v>9.9899100000000005E-2</v>
      </c>
      <c r="E3579" s="7">
        <v>0.21962999999999999</v>
      </c>
      <c r="F3579" s="7">
        <v>7.8980900000000007E-2</v>
      </c>
      <c r="H3579" s="7">
        <v>0.17355300000000001</v>
      </c>
      <c r="I3579" s="7">
        <v>0.389374</v>
      </c>
      <c r="J3579" s="7">
        <v>0.13355700000000001</v>
      </c>
      <c r="L3579" s="7"/>
      <c r="M3579" s="7"/>
    </row>
    <row r="3580" spans="2:13" x14ac:dyDescent="0.25">
      <c r="B3580" s="6">
        <v>-120.8</v>
      </c>
      <c r="C3580" s="6">
        <v>42.9</v>
      </c>
      <c r="D3580" s="7">
        <v>9.9742200000000003E-2</v>
      </c>
      <c r="E3580" s="7">
        <v>0.219218</v>
      </c>
      <c r="F3580" s="7">
        <v>7.9187999999999995E-2</v>
      </c>
      <c r="H3580" s="7">
        <v>0.17116500000000001</v>
      </c>
      <c r="I3580" s="7">
        <v>0.38383899999999999</v>
      </c>
      <c r="J3580" s="7">
        <v>0.13341700000000001</v>
      </c>
      <c r="L3580" s="7"/>
      <c r="M3580" s="7"/>
    </row>
    <row r="3581" spans="2:13" x14ac:dyDescent="0.25">
      <c r="B3581" s="6">
        <v>-120.85</v>
      </c>
      <c r="C3581" s="6">
        <v>42.9</v>
      </c>
      <c r="D3581" s="7">
        <v>9.9291199999999996E-2</v>
      </c>
      <c r="E3581" s="7">
        <v>0.217836</v>
      </c>
      <c r="F3581" s="7">
        <v>7.8852699999999998E-2</v>
      </c>
      <c r="H3581" s="7">
        <v>0.164741</v>
      </c>
      <c r="I3581" s="7">
        <v>0.36875599999999997</v>
      </c>
      <c r="J3581" s="7">
        <v>0.129467</v>
      </c>
      <c r="L3581" s="7"/>
      <c r="M3581" s="7"/>
    </row>
    <row r="3582" spans="2:13" x14ac:dyDescent="0.25">
      <c r="B3582" s="6">
        <v>-120.9</v>
      </c>
      <c r="C3582" s="6">
        <v>42.9</v>
      </c>
      <c r="D3582" s="7">
        <v>9.8431400000000002E-2</v>
      </c>
      <c r="E3582" s="7">
        <v>0.21553800000000001</v>
      </c>
      <c r="F3582" s="7">
        <v>7.7877199999999994E-2</v>
      </c>
      <c r="H3582" s="7">
        <v>0.15639800000000001</v>
      </c>
      <c r="I3582" s="7">
        <v>0.34953299999999998</v>
      </c>
      <c r="J3582" s="7">
        <v>0.123254</v>
      </c>
      <c r="L3582" s="7"/>
      <c r="M3582" s="7"/>
    </row>
    <row r="3583" spans="2:13" x14ac:dyDescent="0.25">
      <c r="B3583" s="6">
        <v>-120.95</v>
      </c>
      <c r="C3583" s="6">
        <v>42.9</v>
      </c>
      <c r="D3583" s="7">
        <v>9.7227900000000006E-2</v>
      </c>
      <c r="E3583" s="7">
        <v>0.212619</v>
      </c>
      <c r="F3583" s="7">
        <v>7.6741000000000004E-2</v>
      </c>
      <c r="H3583" s="7">
        <v>0.14902399999999999</v>
      </c>
      <c r="I3583" s="7">
        <v>0.332011</v>
      </c>
      <c r="J3583" s="7">
        <v>0.117866</v>
      </c>
      <c r="L3583" s="7"/>
      <c r="M3583" s="7"/>
    </row>
    <row r="3584" spans="2:13" x14ac:dyDescent="0.25">
      <c r="B3584" s="6">
        <v>-121</v>
      </c>
      <c r="C3584" s="6">
        <v>42.9</v>
      </c>
      <c r="D3584" s="7">
        <v>9.5994499999999996E-2</v>
      </c>
      <c r="E3584" s="7">
        <v>0.20985200000000001</v>
      </c>
      <c r="F3584" s="7">
        <v>7.5769600000000006E-2</v>
      </c>
      <c r="H3584" s="7">
        <v>0.143343</v>
      </c>
      <c r="I3584" s="7">
        <v>0.31881599999999999</v>
      </c>
      <c r="J3584" s="7">
        <v>0.114093</v>
      </c>
      <c r="L3584" s="7"/>
      <c r="M3584" s="7"/>
    </row>
    <row r="3585" spans="2:13" x14ac:dyDescent="0.25">
      <c r="B3585" s="6">
        <v>-121.05</v>
      </c>
      <c r="C3585" s="6">
        <v>42.9</v>
      </c>
      <c r="D3585" s="7">
        <v>9.4937599999999997E-2</v>
      </c>
      <c r="E3585" s="7">
        <v>0.207566</v>
      </c>
      <c r="F3585" s="7">
        <v>7.5100100000000003E-2</v>
      </c>
      <c r="H3585" s="7">
        <v>0.13897899999999999</v>
      </c>
      <c r="I3585" s="7">
        <v>0.30963299999999999</v>
      </c>
      <c r="J3585" s="7">
        <v>0.11175499999999999</v>
      </c>
      <c r="L3585" s="7"/>
      <c r="M3585" s="7"/>
    </row>
    <row r="3586" spans="2:13" x14ac:dyDescent="0.25">
      <c r="B3586" s="6">
        <v>-121.1</v>
      </c>
      <c r="C3586" s="6">
        <v>42.9</v>
      </c>
      <c r="D3586" s="7">
        <v>9.4030900000000001E-2</v>
      </c>
      <c r="E3586" s="7">
        <v>0.205621</v>
      </c>
      <c r="F3586" s="7">
        <v>7.4709100000000001E-2</v>
      </c>
      <c r="H3586" s="7">
        <v>0.13592499999999999</v>
      </c>
      <c r="I3586" s="7">
        <v>0.30315799999999998</v>
      </c>
      <c r="J3586" s="7">
        <v>0.1104</v>
      </c>
      <c r="L3586" s="7"/>
      <c r="M3586" s="7"/>
    </row>
    <row r="3587" spans="2:13" x14ac:dyDescent="0.25">
      <c r="B3587" s="6">
        <v>-121.15</v>
      </c>
      <c r="C3587" s="6">
        <v>42.9</v>
      </c>
      <c r="D3587" s="7">
        <v>9.3451800000000002E-2</v>
      </c>
      <c r="E3587" s="7">
        <v>0.20433599999999999</v>
      </c>
      <c r="F3587" s="7">
        <v>7.4561199999999994E-2</v>
      </c>
      <c r="H3587" s="7">
        <v>0.134128</v>
      </c>
      <c r="I3587" s="7">
        <v>0.29914499999999999</v>
      </c>
      <c r="J3587" s="7">
        <v>0.109865</v>
      </c>
      <c r="L3587" s="7"/>
      <c r="M3587" s="7"/>
    </row>
    <row r="3588" spans="2:13" x14ac:dyDescent="0.25">
      <c r="B3588" s="6">
        <v>-121.2</v>
      </c>
      <c r="C3588" s="6">
        <v>42.9</v>
      </c>
      <c r="D3588" s="7">
        <v>9.3172199999999997E-2</v>
      </c>
      <c r="E3588" s="7">
        <v>0.20364299999999999</v>
      </c>
      <c r="F3588" s="7">
        <v>7.4668799999999994E-2</v>
      </c>
      <c r="H3588" s="7">
        <v>0.133271</v>
      </c>
      <c r="I3588" s="7">
        <v>0.29696499999999998</v>
      </c>
      <c r="J3588" s="7">
        <v>0.10996599999999999</v>
      </c>
      <c r="L3588" s="7"/>
      <c r="M3588" s="7"/>
    </row>
    <row r="3589" spans="2:13" x14ac:dyDescent="0.25">
      <c r="B3589" s="6">
        <v>-121.25</v>
      </c>
      <c r="C3589" s="6">
        <v>42.9</v>
      </c>
      <c r="D3589" s="7">
        <v>9.3175499999999994E-2</v>
      </c>
      <c r="E3589" s="7">
        <v>0.20349300000000001</v>
      </c>
      <c r="F3589" s="7">
        <v>7.4970599999999998E-2</v>
      </c>
      <c r="H3589" s="7">
        <v>0.13328899999999999</v>
      </c>
      <c r="I3589" s="7">
        <v>0.29647000000000001</v>
      </c>
      <c r="J3589" s="7">
        <v>0.11060399999999999</v>
      </c>
      <c r="L3589" s="7"/>
      <c r="M3589" s="7"/>
    </row>
    <row r="3590" spans="2:13" x14ac:dyDescent="0.25">
      <c r="B3590" s="6">
        <v>-121.3</v>
      </c>
      <c r="C3590" s="6">
        <v>42.9</v>
      </c>
      <c r="D3590" s="7">
        <v>9.3385499999999996E-2</v>
      </c>
      <c r="E3590" s="7">
        <v>0.20372199999999999</v>
      </c>
      <c r="F3590" s="7">
        <v>7.5452099999999994E-2</v>
      </c>
      <c r="H3590" s="7">
        <v>0.133968</v>
      </c>
      <c r="I3590" s="7">
        <v>0.29725499999999999</v>
      </c>
      <c r="J3590" s="7">
        <v>0.11168599999999999</v>
      </c>
      <c r="L3590" s="7"/>
      <c r="M3590" s="7"/>
    </row>
    <row r="3591" spans="2:13" x14ac:dyDescent="0.25">
      <c r="B3591" s="6">
        <v>-121.35</v>
      </c>
      <c r="C3591" s="6">
        <v>42.9</v>
      </c>
      <c r="D3591" s="7">
        <v>9.3973399999999999E-2</v>
      </c>
      <c r="E3591" s="7">
        <v>0.20468500000000001</v>
      </c>
      <c r="F3591" s="7">
        <v>7.6180499999999998E-2</v>
      </c>
      <c r="H3591" s="7">
        <v>0.13557</v>
      </c>
      <c r="I3591" s="7">
        <v>0.29989199999999999</v>
      </c>
      <c r="J3591" s="7">
        <v>0.113357</v>
      </c>
      <c r="L3591" s="7"/>
      <c r="M3591" s="7"/>
    </row>
    <row r="3592" spans="2:13" x14ac:dyDescent="0.25">
      <c r="B3592" s="6">
        <v>-121.4</v>
      </c>
      <c r="C3592" s="6">
        <v>42.9</v>
      </c>
      <c r="D3592" s="7">
        <v>9.4850699999999996E-2</v>
      </c>
      <c r="E3592" s="7">
        <v>0.20621200000000001</v>
      </c>
      <c r="F3592" s="7">
        <v>7.7109999999999998E-2</v>
      </c>
      <c r="H3592" s="7">
        <v>0.137905</v>
      </c>
      <c r="I3592" s="7">
        <v>0.30403999999999998</v>
      </c>
      <c r="J3592" s="7">
        <v>0.115492</v>
      </c>
      <c r="L3592" s="7"/>
      <c r="M3592" s="7"/>
    </row>
    <row r="3593" spans="2:13" x14ac:dyDescent="0.25">
      <c r="B3593" s="6">
        <v>-121.45</v>
      </c>
      <c r="C3593" s="6">
        <v>42.9</v>
      </c>
      <c r="D3593" s="7">
        <v>9.6123500000000001E-2</v>
      </c>
      <c r="E3593" s="7">
        <v>0.20852499999999999</v>
      </c>
      <c r="F3593" s="7">
        <v>7.8286800000000004E-2</v>
      </c>
      <c r="H3593" s="7">
        <v>0.14111299999999999</v>
      </c>
      <c r="I3593" s="7">
        <v>0.31000899999999998</v>
      </c>
      <c r="J3593" s="7">
        <v>0.118163</v>
      </c>
      <c r="L3593" s="7"/>
      <c r="M3593" s="7"/>
    </row>
    <row r="3594" spans="2:13" x14ac:dyDescent="0.25">
      <c r="B3594" s="6">
        <v>-121.5</v>
      </c>
      <c r="C3594" s="6">
        <v>42.9</v>
      </c>
      <c r="D3594" s="7">
        <v>9.7644599999999998E-2</v>
      </c>
      <c r="E3594" s="7">
        <v>0.21134500000000001</v>
      </c>
      <c r="F3594" s="7">
        <v>7.9623299999999994E-2</v>
      </c>
      <c r="H3594" s="7">
        <v>0.14480899999999999</v>
      </c>
      <c r="I3594" s="7">
        <v>0.31706899999999999</v>
      </c>
      <c r="J3594" s="7">
        <v>0.121147</v>
      </c>
      <c r="L3594" s="7"/>
      <c r="M3594" s="7"/>
    </row>
    <row r="3595" spans="2:13" x14ac:dyDescent="0.25">
      <c r="B3595" s="6">
        <v>-121.55</v>
      </c>
      <c r="C3595" s="6">
        <v>42.9</v>
      </c>
      <c r="D3595" s="7">
        <v>9.94897E-2</v>
      </c>
      <c r="E3595" s="7">
        <v>0.214805</v>
      </c>
      <c r="F3595" s="7">
        <v>8.1121399999999996E-2</v>
      </c>
      <c r="H3595" s="7">
        <v>0.148593</v>
      </c>
      <c r="I3595" s="7">
        <v>0.325152</v>
      </c>
      <c r="J3595" s="7">
        <v>0.12438100000000001</v>
      </c>
      <c r="L3595" s="7"/>
      <c r="M3595" s="7"/>
    </row>
    <row r="3596" spans="2:13" x14ac:dyDescent="0.25">
      <c r="B3596" s="6">
        <v>-121.6</v>
      </c>
      <c r="C3596" s="6">
        <v>42.9</v>
      </c>
      <c r="D3596" s="7">
        <v>0.101465</v>
      </c>
      <c r="E3596" s="7">
        <v>0.21851300000000001</v>
      </c>
      <c r="F3596" s="7">
        <v>8.2705699999999993E-2</v>
      </c>
      <c r="H3596" s="7">
        <v>0.15237100000000001</v>
      </c>
      <c r="I3596" s="7">
        <v>0.33330399999999999</v>
      </c>
      <c r="J3596" s="7">
        <v>0.12761</v>
      </c>
      <c r="L3596" s="7"/>
      <c r="M3596" s="7"/>
    </row>
    <row r="3597" spans="2:13" x14ac:dyDescent="0.25">
      <c r="B3597" s="6">
        <v>-121.65</v>
      </c>
      <c r="C3597" s="6">
        <v>42.9</v>
      </c>
      <c r="D3597" s="7">
        <v>0.103548</v>
      </c>
      <c r="E3597" s="7">
        <v>0.22253800000000001</v>
      </c>
      <c r="F3597" s="7">
        <v>8.4316500000000003E-2</v>
      </c>
      <c r="H3597" s="7">
        <v>0.15621699999999999</v>
      </c>
      <c r="I3597" s="7">
        <v>0.341638</v>
      </c>
      <c r="J3597" s="7">
        <v>0.13082099999999999</v>
      </c>
      <c r="L3597" s="7"/>
      <c r="M3597" s="7"/>
    </row>
    <row r="3598" spans="2:13" x14ac:dyDescent="0.25">
      <c r="B3598" s="6">
        <v>-121.7</v>
      </c>
      <c r="C3598" s="6">
        <v>42.9</v>
      </c>
      <c r="D3598" s="7">
        <v>0.10548299999999999</v>
      </c>
      <c r="E3598" s="7">
        <v>0.22661700000000001</v>
      </c>
      <c r="F3598" s="7">
        <v>8.5858900000000002E-2</v>
      </c>
      <c r="H3598" s="7">
        <v>0.15959499999999999</v>
      </c>
      <c r="I3598" s="7">
        <v>0.34907199999999999</v>
      </c>
      <c r="J3598" s="7">
        <v>0.13358700000000001</v>
      </c>
      <c r="L3598" s="7"/>
      <c r="M3598" s="7"/>
    </row>
    <row r="3599" spans="2:13" x14ac:dyDescent="0.25">
      <c r="B3599" s="6">
        <v>-121.75</v>
      </c>
      <c r="C3599" s="6">
        <v>42.9</v>
      </c>
      <c r="D3599" s="7">
        <v>0.107125</v>
      </c>
      <c r="E3599" s="7">
        <v>0.23002700000000001</v>
      </c>
      <c r="F3599" s="7">
        <v>8.7115399999999996E-2</v>
      </c>
      <c r="H3599" s="7">
        <v>0.16186400000000001</v>
      </c>
      <c r="I3599" s="7">
        <v>0.35398499999999999</v>
      </c>
      <c r="J3599" s="7">
        <v>0.13547400000000001</v>
      </c>
      <c r="L3599" s="7"/>
      <c r="M3599" s="7"/>
    </row>
    <row r="3600" spans="2:13" x14ac:dyDescent="0.25">
      <c r="B3600" s="6">
        <v>-121.8</v>
      </c>
      <c r="C3600" s="6">
        <v>42.9</v>
      </c>
      <c r="D3600" s="7">
        <v>0.108362</v>
      </c>
      <c r="E3600" s="7">
        <v>0.23255600000000001</v>
      </c>
      <c r="F3600" s="7">
        <v>8.8051500000000005E-2</v>
      </c>
      <c r="H3600" s="7">
        <v>0.16300300000000001</v>
      </c>
      <c r="I3600" s="7">
        <v>0.35635699999999998</v>
      </c>
      <c r="J3600" s="7">
        <v>0.13658000000000001</v>
      </c>
      <c r="L3600" s="7"/>
      <c r="M3600" s="7"/>
    </row>
    <row r="3601" spans="2:13" x14ac:dyDescent="0.25">
      <c r="B3601" s="6">
        <v>-121.85</v>
      </c>
      <c r="C3601" s="6">
        <v>42.9</v>
      </c>
      <c r="D3601" s="7">
        <v>0.109109</v>
      </c>
      <c r="E3601" s="7">
        <v>0.234012</v>
      </c>
      <c r="F3601" s="7">
        <v>8.8716299999999998E-2</v>
      </c>
      <c r="H3601" s="7">
        <v>0.163355</v>
      </c>
      <c r="I3601" s="7">
        <v>0.356873</v>
      </c>
      <c r="J3601" s="7">
        <v>0.13741</v>
      </c>
      <c r="L3601" s="7"/>
      <c r="M3601" s="7"/>
    </row>
    <row r="3602" spans="2:13" x14ac:dyDescent="0.25">
      <c r="B3602" s="6">
        <v>-121.9</v>
      </c>
      <c r="C3602" s="6">
        <v>42.9</v>
      </c>
      <c r="D3602" s="7">
        <v>0.10957799999999999</v>
      </c>
      <c r="E3602" s="7">
        <v>0.23485400000000001</v>
      </c>
      <c r="F3602" s="7">
        <v>8.9247599999999996E-2</v>
      </c>
      <c r="H3602" s="7">
        <v>0.163517</v>
      </c>
      <c r="I3602" s="7">
        <v>0.35685600000000001</v>
      </c>
      <c r="J3602" s="7">
        <v>0.138242</v>
      </c>
      <c r="L3602" s="7"/>
      <c r="M3602" s="7"/>
    </row>
    <row r="3603" spans="2:13" x14ac:dyDescent="0.25">
      <c r="B3603" s="6">
        <v>-121.95</v>
      </c>
      <c r="C3603" s="6">
        <v>42.9</v>
      </c>
      <c r="D3603" s="7">
        <v>0.109842</v>
      </c>
      <c r="E3603" s="7">
        <v>0.23521700000000001</v>
      </c>
      <c r="F3603" s="7">
        <v>8.9744199999999996E-2</v>
      </c>
      <c r="H3603" s="7">
        <v>0.163719</v>
      </c>
      <c r="I3603" s="7">
        <v>0.35681499999999999</v>
      </c>
      <c r="J3603" s="7">
        <v>0.13933200000000001</v>
      </c>
      <c r="L3603" s="7"/>
      <c r="M3603" s="7"/>
    </row>
    <row r="3604" spans="2:13" x14ac:dyDescent="0.25">
      <c r="B3604" s="6">
        <v>-122</v>
      </c>
      <c r="C3604" s="6">
        <v>42.9</v>
      </c>
      <c r="D3604" s="7">
        <v>0.10993</v>
      </c>
      <c r="E3604" s="7">
        <v>0.235151</v>
      </c>
      <c r="F3604" s="7">
        <v>9.0130699999999994E-2</v>
      </c>
      <c r="H3604" s="7">
        <v>0.16372</v>
      </c>
      <c r="I3604" s="7">
        <v>0.35622500000000001</v>
      </c>
      <c r="J3604" s="7">
        <v>0.140289</v>
      </c>
      <c r="L3604" s="7"/>
      <c r="M3604" s="7"/>
    </row>
    <row r="3605" spans="2:13" x14ac:dyDescent="0.25">
      <c r="B3605" s="6">
        <v>-122.05</v>
      </c>
      <c r="C3605" s="6">
        <v>42.9</v>
      </c>
      <c r="D3605" s="7">
        <v>0.10982</v>
      </c>
      <c r="E3605" s="7">
        <v>0.23459199999999999</v>
      </c>
      <c r="F3605" s="7">
        <v>9.0396699999999996E-2</v>
      </c>
      <c r="H3605" s="7">
        <v>0.16350000000000001</v>
      </c>
      <c r="I3605" s="7">
        <v>0.35503200000000001</v>
      </c>
      <c r="J3605" s="7">
        <v>0.14113500000000001</v>
      </c>
      <c r="L3605" s="7"/>
      <c r="M3605" s="7"/>
    </row>
    <row r="3606" spans="2:13" x14ac:dyDescent="0.25">
      <c r="B3606" s="6">
        <v>-122.1</v>
      </c>
      <c r="C3606" s="6">
        <v>42.9</v>
      </c>
      <c r="D3606" s="7">
        <v>0.109551</v>
      </c>
      <c r="E3606" s="7">
        <v>0.233626</v>
      </c>
      <c r="F3606" s="7">
        <v>9.0572399999999997E-2</v>
      </c>
      <c r="H3606" s="7">
        <v>0.16309000000000001</v>
      </c>
      <c r="I3606" s="7">
        <v>0.35332400000000003</v>
      </c>
      <c r="J3606" s="7">
        <v>0.14186099999999999</v>
      </c>
      <c r="L3606" s="7"/>
      <c r="M3606" s="7"/>
    </row>
    <row r="3607" spans="2:13" x14ac:dyDescent="0.25">
      <c r="B3607" s="6">
        <v>-122.15</v>
      </c>
      <c r="C3607" s="6">
        <v>42.9</v>
      </c>
      <c r="D3607" s="7">
        <v>0.109279</v>
      </c>
      <c r="E3607" s="7">
        <v>0.23263500000000001</v>
      </c>
      <c r="F3607" s="7">
        <v>9.0761999999999995E-2</v>
      </c>
      <c r="H3607" s="7">
        <v>0.16293299999999999</v>
      </c>
      <c r="I3607" s="7">
        <v>0.35214600000000001</v>
      </c>
      <c r="J3607" s="7">
        <v>0.14283799999999999</v>
      </c>
      <c r="L3607" s="7"/>
      <c r="M3607" s="7"/>
    </row>
    <row r="3608" spans="2:13" x14ac:dyDescent="0.25">
      <c r="B3608" s="6">
        <v>-122.2</v>
      </c>
      <c r="C3608" s="6">
        <v>42.9</v>
      </c>
      <c r="D3608" s="7">
        <v>0.109016</v>
      </c>
      <c r="E3608" s="7">
        <v>0.231658</v>
      </c>
      <c r="F3608" s="7">
        <v>9.0963299999999997E-2</v>
      </c>
      <c r="H3608" s="7">
        <v>0.16284999999999999</v>
      </c>
      <c r="I3608" s="7">
        <v>0.35113</v>
      </c>
      <c r="J3608" s="7">
        <v>0.14388999999999999</v>
      </c>
      <c r="L3608" s="7"/>
      <c r="M3608" s="7"/>
    </row>
    <row r="3609" spans="2:13" x14ac:dyDescent="0.25">
      <c r="B3609" s="6">
        <v>-122.25</v>
      </c>
      <c r="C3609" s="6">
        <v>42.9</v>
      </c>
      <c r="D3609" s="7">
        <v>0.108761</v>
      </c>
      <c r="E3609" s="7">
        <v>0.23067799999999999</v>
      </c>
      <c r="F3609" s="7">
        <v>9.1210399999999997E-2</v>
      </c>
      <c r="H3609" s="7">
        <v>0.163025</v>
      </c>
      <c r="I3609" s="7">
        <v>0.350634</v>
      </c>
      <c r="J3609" s="7">
        <v>0.14501500000000001</v>
      </c>
      <c r="L3609" s="7"/>
      <c r="M3609" s="7"/>
    </row>
    <row r="3610" spans="2:13" x14ac:dyDescent="0.25">
      <c r="B3610" s="6">
        <v>-122.3</v>
      </c>
      <c r="C3610" s="6">
        <v>42.9</v>
      </c>
      <c r="D3610" s="7">
        <v>0.10854800000000001</v>
      </c>
      <c r="E3610" s="7">
        <v>0.22977800000000001</v>
      </c>
      <c r="F3610" s="7">
        <v>9.1511999999999996E-2</v>
      </c>
      <c r="H3610" s="7">
        <v>0.163355</v>
      </c>
      <c r="I3610" s="7">
        <v>0.350466</v>
      </c>
      <c r="J3610" s="7">
        <v>0.14624699999999999</v>
      </c>
      <c r="L3610" s="7"/>
      <c r="M3610" s="7"/>
    </row>
    <row r="3611" spans="2:13" x14ac:dyDescent="0.25">
      <c r="B3611" s="6">
        <v>-122.35</v>
      </c>
      <c r="C3611" s="6">
        <v>42.9</v>
      </c>
      <c r="D3611" s="7">
        <v>0.108392</v>
      </c>
      <c r="E3611" s="7">
        <v>0.22898199999999999</v>
      </c>
      <c r="F3611" s="7">
        <v>9.1925699999999999E-2</v>
      </c>
      <c r="H3611" s="7">
        <v>0.164078</v>
      </c>
      <c r="I3611" s="7">
        <v>0.351107</v>
      </c>
      <c r="J3611" s="7">
        <v>0.14782300000000001</v>
      </c>
      <c r="L3611" s="7"/>
      <c r="M3611" s="7"/>
    </row>
    <row r="3612" spans="2:13" x14ac:dyDescent="0.25">
      <c r="B3612" s="6">
        <v>-122.4</v>
      </c>
      <c r="C3612" s="6">
        <v>42.9</v>
      </c>
      <c r="D3612" s="7">
        <v>0.108294</v>
      </c>
      <c r="E3612" s="7">
        <v>0.22828499999999999</v>
      </c>
      <c r="F3612" s="7">
        <v>9.2412800000000003E-2</v>
      </c>
      <c r="H3612" s="7">
        <v>0.16500300000000001</v>
      </c>
      <c r="I3612" s="7">
        <v>0.352161</v>
      </c>
      <c r="J3612" s="7">
        <v>0.14956800000000001</v>
      </c>
      <c r="L3612" s="7"/>
      <c r="M3612" s="7"/>
    </row>
    <row r="3613" spans="2:13" x14ac:dyDescent="0.25">
      <c r="B3613" s="6">
        <v>-122.45</v>
      </c>
      <c r="C3613" s="6">
        <v>42.9</v>
      </c>
      <c r="D3613" s="7">
        <v>0.10823000000000001</v>
      </c>
      <c r="E3613" s="7">
        <v>0.22764400000000001</v>
      </c>
      <c r="F3613" s="7">
        <v>9.3006000000000005E-2</v>
      </c>
      <c r="H3613" s="7">
        <v>0.16630500000000001</v>
      </c>
      <c r="I3613" s="7">
        <v>0.353991</v>
      </c>
      <c r="J3613" s="7">
        <v>0.151672</v>
      </c>
      <c r="L3613" s="7"/>
      <c r="M3613" s="7"/>
    </row>
    <row r="3614" spans="2:13" x14ac:dyDescent="0.25">
      <c r="B3614" s="6">
        <v>-122.5</v>
      </c>
      <c r="C3614" s="6">
        <v>42.9</v>
      </c>
      <c r="D3614" s="7">
        <v>0.10831200000000001</v>
      </c>
      <c r="E3614" s="7">
        <v>0.227322</v>
      </c>
      <c r="F3614" s="7">
        <v>9.3736899999999998E-2</v>
      </c>
      <c r="H3614" s="7">
        <v>0.167906</v>
      </c>
      <c r="I3614" s="7">
        <v>0.35649799999999998</v>
      </c>
      <c r="J3614" s="7">
        <v>0.15398800000000001</v>
      </c>
      <c r="L3614" s="7"/>
      <c r="M3614" s="7"/>
    </row>
    <row r="3615" spans="2:13" x14ac:dyDescent="0.25">
      <c r="B3615" s="6">
        <v>-122.55</v>
      </c>
      <c r="C3615" s="6">
        <v>42.9</v>
      </c>
      <c r="D3615" s="7">
        <v>0.108295</v>
      </c>
      <c r="E3615" s="7">
        <v>0.22678599999999999</v>
      </c>
      <c r="F3615" s="7">
        <v>9.4532599999999994E-2</v>
      </c>
      <c r="H3615" s="7">
        <v>0.16966700000000001</v>
      </c>
      <c r="I3615" s="7">
        <v>0.359294</v>
      </c>
      <c r="J3615" s="7">
        <v>0.15662100000000001</v>
      </c>
      <c r="L3615" s="7"/>
      <c r="M3615" s="7"/>
    </row>
    <row r="3616" spans="2:13" x14ac:dyDescent="0.25">
      <c r="B3616" s="6">
        <v>-122.6</v>
      </c>
      <c r="C3616" s="6">
        <v>42.9</v>
      </c>
      <c r="D3616" s="7">
        <v>0.108415</v>
      </c>
      <c r="E3616" s="7">
        <v>0.22654199999999999</v>
      </c>
      <c r="F3616" s="7">
        <v>9.5483899999999997E-2</v>
      </c>
      <c r="H3616" s="7">
        <v>0.17169200000000001</v>
      </c>
      <c r="I3616" s="7">
        <v>0.36268899999999998</v>
      </c>
      <c r="J3616" s="7">
        <v>0.15945400000000001</v>
      </c>
      <c r="L3616" s="7"/>
      <c r="M3616" s="7"/>
    </row>
    <row r="3617" spans="2:13" x14ac:dyDescent="0.25">
      <c r="B3617" s="6">
        <v>-122.65</v>
      </c>
      <c r="C3617" s="6">
        <v>42.9</v>
      </c>
      <c r="D3617" s="7">
        <v>0.108296</v>
      </c>
      <c r="E3617" s="7">
        <v>0.225859</v>
      </c>
      <c r="F3617" s="7">
        <v>9.6381800000000004E-2</v>
      </c>
      <c r="H3617" s="7">
        <v>0.173483</v>
      </c>
      <c r="I3617" s="7">
        <v>0.365651</v>
      </c>
      <c r="J3617" s="7">
        <v>0.162526</v>
      </c>
      <c r="L3617" s="7"/>
      <c r="M3617" s="7"/>
    </row>
    <row r="3618" spans="2:13" x14ac:dyDescent="0.25">
      <c r="B3618" s="6">
        <v>-122.7</v>
      </c>
      <c r="C3618" s="6">
        <v>42.9</v>
      </c>
      <c r="D3618" s="7">
        <v>0.108292</v>
      </c>
      <c r="E3618" s="7">
        <v>0.22543099999999999</v>
      </c>
      <c r="F3618" s="7">
        <v>9.7317100000000004E-2</v>
      </c>
      <c r="H3618" s="7">
        <v>0.175483</v>
      </c>
      <c r="I3618" s="7">
        <v>0.36909399999999998</v>
      </c>
      <c r="J3618" s="7">
        <v>0.16578699999999999</v>
      </c>
      <c r="L3618" s="7"/>
      <c r="M3618" s="7"/>
    </row>
    <row r="3619" spans="2:13" x14ac:dyDescent="0.25">
      <c r="B3619" s="6">
        <v>-122.75</v>
      </c>
      <c r="C3619" s="6">
        <v>42.9</v>
      </c>
      <c r="D3619" s="7">
        <v>0.108205</v>
      </c>
      <c r="E3619" s="7">
        <v>0.224915</v>
      </c>
      <c r="F3619" s="7">
        <v>9.82624E-2</v>
      </c>
      <c r="H3619" s="7">
        <v>0.177319</v>
      </c>
      <c r="I3619" s="7">
        <v>0.37239899999999998</v>
      </c>
      <c r="J3619" s="7">
        <v>0.16930700000000001</v>
      </c>
      <c r="L3619" s="7"/>
      <c r="M3619" s="7"/>
    </row>
    <row r="3620" spans="2:13" x14ac:dyDescent="0.25">
      <c r="B3620" s="6">
        <v>-122.8</v>
      </c>
      <c r="C3620" s="6">
        <v>42.9</v>
      </c>
      <c r="D3620" s="7">
        <v>0.10821600000000001</v>
      </c>
      <c r="E3620" s="7">
        <v>0.224632</v>
      </c>
      <c r="F3620" s="7">
        <v>9.9331000000000003E-2</v>
      </c>
      <c r="H3620" s="7">
        <v>0.179316</v>
      </c>
      <c r="I3620" s="7">
        <v>0.37608799999999998</v>
      </c>
      <c r="J3620" s="7">
        <v>0.173017</v>
      </c>
      <c r="L3620" s="7"/>
      <c r="M3620" s="7"/>
    </row>
    <row r="3621" spans="2:13" x14ac:dyDescent="0.25">
      <c r="B3621" s="6">
        <v>-122.85</v>
      </c>
      <c r="C3621" s="6">
        <v>42.9</v>
      </c>
      <c r="D3621" s="7">
        <v>0.1089</v>
      </c>
      <c r="E3621" s="7">
        <v>0.22581899999999999</v>
      </c>
      <c r="F3621" s="7">
        <v>0.10080799999999999</v>
      </c>
      <c r="H3621" s="7">
        <v>0.183169</v>
      </c>
      <c r="I3621" s="7">
        <v>0.38365899999999997</v>
      </c>
      <c r="J3621" s="7">
        <v>0.17768800000000001</v>
      </c>
      <c r="L3621" s="7"/>
      <c r="M3621" s="7"/>
    </row>
    <row r="3622" spans="2:13" x14ac:dyDescent="0.25">
      <c r="B3622" s="6">
        <v>-122.9</v>
      </c>
      <c r="C3622" s="6">
        <v>42.9</v>
      </c>
      <c r="D3622" s="7">
        <v>0.109725</v>
      </c>
      <c r="E3622" s="7">
        <v>0.227327</v>
      </c>
      <c r="F3622" s="7">
        <v>0.102435</v>
      </c>
      <c r="H3622" s="7">
        <v>0.18728400000000001</v>
      </c>
      <c r="I3622" s="7">
        <v>0.39179599999999998</v>
      </c>
      <c r="J3622" s="7">
        <v>0.182592</v>
      </c>
      <c r="L3622" s="7"/>
      <c r="M3622" s="7"/>
    </row>
    <row r="3623" spans="2:13" x14ac:dyDescent="0.25">
      <c r="B3623" s="6">
        <v>-122.95</v>
      </c>
      <c r="C3623" s="6">
        <v>42.9</v>
      </c>
      <c r="D3623" s="7">
        <v>0.111494</v>
      </c>
      <c r="E3623" s="7">
        <v>0.23086400000000001</v>
      </c>
      <c r="F3623" s="7">
        <v>0.10451199999999999</v>
      </c>
      <c r="H3623" s="7">
        <v>0.193548</v>
      </c>
      <c r="I3623" s="7">
        <v>0.40456399999999998</v>
      </c>
      <c r="J3623" s="7">
        <v>0.18854599999999999</v>
      </c>
      <c r="L3623" s="7"/>
      <c r="M3623" s="7"/>
    </row>
    <row r="3624" spans="2:13" x14ac:dyDescent="0.25">
      <c r="B3624" s="6">
        <v>-123</v>
      </c>
      <c r="C3624" s="6">
        <v>42.9</v>
      </c>
      <c r="D3624" s="7">
        <v>0.113484</v>
      </c>
      <c r="E3624" s="7">
        <v>0.23488200000000001</v>
      </c>
      <c r="F3624" s="7">
        <v>0.10677200000000001</v>
      </c>
      <c r="H3624" s="7">
        <v>0.20022400000000001</v>
      </c>
      <c r="I3624" s="7">
        <v>0.41820299999999999</v>
      </c>
      <c r="J3624" s="7">
        <v>0.19479299999999999</v>
      </c>
      <c r="L3624" s="7"/>
      <c r="M3624" s="7"/>
    </row>
    <row r="3625" spans="2:13" x14ac:dyDescent="0.25">
      <c r="B3625" s="6">
        <v>-123.05</v>
      </c>
      <c r="C3625" s="6">
        <v>42.9</v>
      </c>
      <c r="D3625" s="7">
        <v>0.11630799999999999</v>
      </c>
      <c r="E3625" s="7">
        <v>0.24077899999999999</v>
      </c>
      <c r="F3625" s="7">
        <v>0.109431</v>
      </c>
      <c r="H3625" s="7">
        <v>0.20766200000000001</v>
      </c>
      <c r="I3625" s="7">
        <v>0.43509599999999998</v>
      </c>
      <c r="J3625" s="7">
        <v>0.202071</v>
      </c>
      <c r="L3625" s="7"/>
      <c r="M3625" s="7"/>
    </row>
    <row r="3626" spans="2:13" x14ac:dyDescent="0.25">
      <c r="B3626" s="6">
        <v>-123.1</v>
      </c>
      <c r="C3626" s="6">
        <v>42.9</v>
      </c>
      <c r="D3626" s="7">
        <v>0.11942800000000001</v>
      </c>
      <c r="E3626" s="7">
        <v>0.247333</v>
      </c>
      <c r="F3626" s="7">
        <v>0.11230800000000001</v>
      </c>
      <c r="H3626" s="7">
        <v>0.21494099999999999</v>
      </c>
      <c r="I3626" s="7">
        <v>0.44986700000000002</v>
      </c>
      <c r="J3626" s="7">
        <v>0.20971899999999999</v>
      </c>
      <c r="L3626" s="7"/>
      <c r="M3626" s="7"/>
    </row>
    <row r="3627" spans="2:13" x14ac:dyDescent="0.25">
      <c r="B3627" s="6">
        <v>-123.15</v>
      </c>
      <c r="C3627" s="6">
        <v>42.9</v>
      </c>
      <c r="D3627" s="7">
        <v>0.12327100000000001</v>
      </c>
      <c r="E3627" s="7">
        <v>0.25557200000000002</v>
      </c>
      <c r="F3627" s="7">
        <v>0.115568</v>
      </c>
      <c r="H3627" s="7">
        <v>0.22350600000000001</v>
      </c>
      <c r="I3627" s="7">
        <v>0.46736299999999997</v>
      </c>
      <c r="J3627" s="7">
        <v>0.217887</v>
      </c>
      <c r="L3627" s="7"/>
      <c r="M3627" s="7"/>
    </row>
    <row r="3628" spans="2:13" x14ac:dyDescent="0.25">
      <c r="B3628" s="6">
        <v>-123.2</v>
      </c>
      <c r="C3628" s="6">
        <v>42.9</v>
      </c>
      <c r="D3628" s="7">
        <v>0.12748200000000001</v>
      </c>
      <c r="E3628" s="7">
        <v>0.26463999999999999</v>
      </c>
      <c r="F3628" s="7">
        <v>0.119088</v>
      </c>
      <c r="H3628" s="7">
        <v>0.23249900000000001</v>
      </c>
      <c r="I3628" s="7">
        <v>0.485655</v>
      </c>
      <c r="J3628" s="7">
        <v>0.224855</v>
      </c>
      <c r="L3628" s="7"/>
      <c r="M3628" s="7"/>
    </row>
    <row r="3629" spans="2:13" x14ac:dyDescent="0.25">
      <c r="B3629" s="6">
        <v>-123.25</v>
      </c>
      <c r="C3629" s="6">
        <v>42.9</v>
      </c>
      <c r="D3629" s="7">
        <v>0.13236000000000001</v>
      </c>
      <c r="E3629" s="7">
        <v>0.27526</v>
      </c>
      <c r="F3629" s="7">
        <v>0.122983</v>
      </c>
      <c r="H3629" s="7">
        <v>0.24282300000000001</v>
      </c>
      <c r="I3629" s="7">
        <v>0.50668199999999997</v>
      </c>
      <c r="J3629" s="7">
        <v>0.232631</v>
      </c>
      <c r="L3629" s="7"/>
      <c r="M3629" s="7"/>
    </row>
    <row r="3630" spans="2:13" x14ac:dyDescent="0.25">
      <c r="B3630" s="6">
        <v>-123.3</v>
      </c>
      <c r="C3630" s="6">
        <v>42.9</v>
      </c>
      <c r="D3630" s="7">
        <v>0.13766500000000001</v>
      </c>
      <c r="E3630" s="7">
        <v>0.286831</v>
      </c>
      <c r="F3630" s="7">
        <v>0.12720699999999999</v>
      </c>
      <c r="H3630" s="7">
        <v>0.25369999999999998</v>
      </c>
      <c r="I3630" s="7">
        <v>0.52870399999999995</v>
      </c>
      <c r="J3630" s="7">
        <v>0.240706</v>
      </c>
      <c r="L3630" s="7"/>
      <c r="M3630" s="7"/>
    </row>
    <row r="3631" spans="2:13" x14ac:dyDescent="0.25">
      <c r="B3631" s="6">
        <v>-123.35</v>
      </c>
      <c r="C3631" s="6">
        <v>42.9</v>
      </c>
      <c r="D3631" s="7">
        <v>0.14360700000000001</v>
      </c>
      <c r="E3631" s="7">
        <v>0.29767500000000002</v>
      </c>
      <c r="F3631" s="7">
        <v>0.13177900000000001</v>
      </c>
      <c r="H3631" s="7">
        <v>0.26600299999999999</v>
      </c>
      <c r="I3631" s="7">
        <v>0.55358399999999996</v>
      </c>
      <c r="J3631" s="7">
        <v>0.24965100000000001</v>
      </c>
      <c r="L3631" s="7"/>
      <c r="M3631" s="7"/>
    </row>
    <row r="3632" spans="2:13" x14ac:dyDescent="0.25">
      <c r="B3632" s="6">
        <v>-123.4</v>
      </c>
      <c r="C3632" s="6">
        <v>42.9</v>
      </c>
      <c r="D3632" s="7">
        <v>0.149148</v>
      </c>
      <c r="E3632" s="7">
        <v>0.309201</v>
      </c>
      <c r="F3632" s="7">
        <v>0.13670599999999999</v>
      </c>
      <c r="H3632" s="7">
        <v>0.27899800000000002</v>
      </c>
      <c r="I3632" s="7">
        <v>0.57969400000000004</v>
      </c>
      <c r="J3632" s="7">
        <v>0.258963</v>
      </c>
      <c r="L3632" s="7"/>
      <c r="M3632" s="7"/>
    </row>
    <row r="3633" spans="2:13" x14ac:dyDescent="0.25">
      <c r="B3633" s="6">
        <v>-123.45</v>
      </c>
      <c r="C3633" s="6">
        <v>42.9</v>
      </c>
      <c r="D3633" s="7">
        <v>0.15498899999999999</v>
      </c>
      <c r="E3633" s="7">
        <v>0.32190999999999997</v>
      </c>
      <c r="F3633" s="7">
        <v>0.14224000000000001</v>
      </c>
      <c r="H3633" s="7">
        <v>0.29165600000000003</v>
      </c>
      <c r="I3633" s="7">
        <v>0.60868699999999998</v>
      </c>
      <c r="J3633" s="7">
        <v>0.26919799999999999</v>
      </c>
      <c r="L3633" s="7"/>
      <c r="M3633" s="7"/>
    </row>
    <row r="3634" spans="2:13" x14ac:dyDescent="0.25">
      <c r="B3634" s="6">
        <v>-123.5</v>
      </c>
      <c r="C3634" s="6">
        <v>42.9</v>
      </c>
      <c r="D3634" s="7">
        <v>0.16128899999999999</v>
      </c>
      <c r="E3634" s="7">
        <v>0.335648</v>
      </c>
      <c r="F3634" s="7">
        <v>0.14712600000000001</v>
      </c>
      <c r="H3634" s="7">
        <v>0.30392400000000003</v>
      </c>
      <c r="I3634" s="7">
        <v>0.63910299999999998</v>
      </c>
      <c r="J3634" s="7">
        <v>0.27984700000000001</v>
      </c>
      <c r="L3634" s="7"/>
      <c r="M3634" s="7"/>
    </row>
    <row r="3635" spans="2:13" x14ac:dyDescent="0.25">
      <c r="B3635" s="6">
        <v>-123.55</v>
      </c>
      <c r="C3635" s="6">
        <v>42.9</v>
      </c>
      <c r="D3635" s="7">
        <v>0.16816700000000001</v>
      </c>
      <c r="E3635" s="7">
        <v>0.35057700000000003</v>
      </c>
      <c r="F3635" s="7">
        <v>0.15188599999999999</v>
      </c>
      <c r="H3635" s="7">
        <v>0.317137</v>
      </c>
      <c r="I3635" s="7">
        <v>0.66703299999999999</v>
      </c>
      <c r="J3635" s="7">
        <v>0.291271</v>
      </c>
      <c r="L3635" s="7"/>
      <c r="M3635" s="7"/>
    </row>
    <row r="3636" spans="2:13" x14ac:dyDescent="0.25">
      <c r="B3636" s="6">
        <v>-123.6</v>
      </c>
      <c r="C3636" s="6">
        <v>42.9</v>
      </c>
      <c r="D3636" s="7">
        <v>0.17557700000000001</v>
      </c>
      <c r="E3636" s="7">
        <v>0.36667499999999997</v>
      </c>
      <c r="F3636" s="7">
        <v>0.15700900000000001</v>
      </c>
      <c r="H3636" s="7">
        <v>0.33086700000000002</v>
      </c>
      <c r="I3636" s="7">
        <v>0.69367500000000004</v>
      </c>
      <c r="J3636" s="7">
        <v>0.30318600000000001</v>
      </c>
      <c r="L3636" s="7"/>
      <c r="M3636" s="7"/>
    </row>
    <row r="3637" spans="2:13" x14ac:dyDescent="0.25">
      <c r="B3637" s="6">
        <v>-123.65</v>
      </c>
      <c r="C3637" s="6">
        <v>42.9</v>
      </c>
      <c r="D3637" s="7">
        <v>0.18360000000000001</v>
      </c>
      <c r="E3637" s="7">
        <v>0.38391500000000001</v>
      </c>
      <c r="F3637" s="7">
        <v>0.162355</v>
      </c>
      <c r="H3637" s="7">
        <v>0.34518100000000002</v>
      </c>
      <c r="I3637" s="7">
        <v>0.72128000000000003</v>
      </c>
      <c r="J3637" s="7">
        <v>0.31557099999999999</v>
      </c>
      <c r="L3637" s="7"/>
      <c r="M3637" s="7"/>
    </row>
    <row r="3638" spans="2:13" x14ac:dyDescent="0.25">
      <c r="B3638" s="6">
        <v>-123.7</v>
      </c>
      <c r="C3638" s="6">
        <v>42.9</v>
      </c>
      <c r="D3638" s="7">
        <v>0.19222900000000001</v>
      </c>
      <c r="E3638" s="7">
        <v>0.40243600000000002</v>
      </c>
      <c r="F3638" s="7">
        <v>0.16810600000000001</v>
      </c>
      <c r="H3638" s="7">
        <v>0.35988599999999998</v>
      </c>
      <c r="I3638" s="7">
        <v>0.74954200000000004</v>
      </c>
      <c r="J3638" s="7">
        <v>0.32732699999999998</v>
      </c>
      <c r="L3638" s="7"/>
      <c r="M3638" s="7"/>
    </row>
    <row r="3639" spans="2:13" x14ac:dyDescent="0.25">
      <c r="B3639" s="6">
        <v>-123.75</v>
      </c>
      <c r="C3639" s="6">
        <v>42.9</v>
      </c>
      <c r="D3639" s="7">
        <v>0.201601</v>
      </c>
      <c r="E3639" s="7">
        <v>0.42223100000000002</v>
      </c>
      <c r="F3639" s="7">
        <v>0.17410100000000001</v>
      </c>
      <c r="H3639" s="7">
        <v>0.37538300000000002</v>
      </c>
      <c r="I3639" s="7">
        <v>0.77899399999999996</v>
      </c>
      <c r="J3639" s="7">
        <v>0.33719700000000002</v>
      </c>
      <c r="L3639" s="7"/>
      <c r="M3639" s="7"/>
    </row>
    <row r="3640" spans="2:13" x14ac:dyDescent="0.25">
      <c r="B3640" s="6">
        <v>-123.8</v>
      </c>
      <c r="C3640" s="6">
        <v>42.9</v>
      </c>
      <c r="D3640" s="7">
        <v>0.21015200000000001</v>
      </c>
      <c r="E3640" s="7">
        <v>0.44125999999999999</v>
      </c>
      <c r="F3640" s="7">
        <v>0.180587</v>
      </c>
      <c r="H3640" s="7">
        <v>0.391181</v>
      </c>
      <c r="I3640" s="7">
        <v>0.80901199999999995</v>
      </c>
      <c r="J3640" s="7">
        <v>0.34721400000000002</v>
      </c>
      <c r="L3640" s="7"/>
      <c r="M3640" s="7"/>
    </row>
    <row r="3641" spans="2:13" x14ac:dyDescent="0.25">
      <c r="B3641" s="6">
        <v>-123.85</v>
      </c>
      <c r="C3641" s="6">
        <v>42.9</v>
      </c>
      <c r="D3641" s="7">
        <v>0.21949399999999999</v>
      </c>
      <c r="E3641" s="7">
        <v>0.460372</v>
      </c>
      <c r="F3641" s="7">
        <v>0.187727</v>
      </c>
      <c r="H3641" s="7">
        <v>0.407609</v>
      </c>
      <c r="I3641" s="7">
        <v>0.84449300000000005</v>
      </c>
      <c r="J3641" s="7">
        <v>0.358655</v>
      </c>
      <c r="L3641" s="7"/>
      <c r="M3641" s="7"/>
    </row>
    <row r="3642" spans="2:13" x14ac:dyDescent="0.25">
      <c r="B3642" s="6">
        <v>-123.9</v>
      </c>
      <c r="C3642" s="6">
        <v>42.9</v>
      </c>
      <c r="D3642" s="7">
        <v>0.22974800000000001</v>
      </c>
      <c r="E3642" s="7">
        <v>0.48135099999999997</v>
      </c>
      <c r="F3642" s="7">
        <v>0.19552700000000001</v>
      </c>
      <c r="H3642" s="7">
        <v>0.423014</v>
      </c>
      <c r="I3642" s="7">
        <v>0.88109000000000004</v>
      </c>
      <c r="J3642" s="7">
        <v>0.37037500000000001</v>
      </c>
      <c r="L3642" s="7"/>
      <c r="M3642" s="7"/>
    </row>
    <row r="3643" spans="2:13" x14ac:dyDescent="0.25">
      <c r="B3643" s="6">
        <v>-123.95</v>
      </c>
      <c r="C3643" s="6">
        <v>42.9</v>
      </c>
      <c r="D3643" s="7">
        <v>0.241504</v>
      </c>
      <c r="E3643" s="7">
        <v>0.50531999999999999</v>
      </c>
      <c r="F3643" s="7">
        <v>0.20421700000000001</v>
      </c>
      <c r="H3643" s="7">
        <v>0.44181300000000001</v>
      </c>
      <c r="I3643" s="7">
        <v>0.92540999999999995</v>
      </c>
      <c r="J3643" s="7">
        <v>0.38401600000000002</v>
      </c>
      <c r="L3643" s="7"/>
      <c r="M3643" s="7"/>
    </row>
    <row r="3644" spans="2:13" x14ac:dyDescent="0.25">
      <c r="B3644" s="6">
        <v>-124</v>
      </c>
      <c r="C3644" s="6">
        <v>42.9</v>
      </c>
      <c r="D3644" s="7">
        <v>0.25467000000000001</v>
      </c>
      <c r="E3644" s="7">
        <v>0.53198100000000004</v>
      </c>
      <c r="F3644" s="7">
        <v>0.21379500000000001</v>
      </c>
      <c r="H3644" s="7">
        <v>0.46108700000000002</v>
      </c>
      <c r="I3644" s="7">
        <v>0.97185100000000002</v>
      </c>
      <c r="J3644" s="7">
        <v>0.39816499999999999</v>
      </c>
      <c r="L3644" s="7"/>
      <c r="M3644" s="7"/>
    </row>
    <row r="3645" spans="2:13" x14ac:dyDescent="0.25">
      <c r="B3645" s="6">
        <v>-124.05</v>
      </c>
      <c r="C3645" s="6">
        <v>42.9</v>
      </c>
      <c r="D3645" s="7">
        <v>0.26981500000000003</v>
      </c>
      <c r="E3645" s="7">
        <v>0.56265299999999996</v>
      </c>
      <c r="F3645" s="7">
        <v>0.222466</v>
      </c>
      <c r="H3645" s="7">
        <v>0.48485</v>
      </c>
      <c r="I3645" s="7">
        <v>1.01563</v>
      </c>
      <c r="J3645" s="7">
        <v>0.41478999999999999</v>
      </c>
      <c r="L3645" s="7"/>
      <c r="M3645" s="7"/>
    </row>
    <row r="3646" spans="2:13" x14ac:dyDescent="0.25">
      <c r="B3646" s="6">
        <v>-124.1</v>
      </c>
      <c r="C3646" s="6">
        <v>42.9</v>
      </c>
      <c r="D3646" s="7">
        <v>0.28676299999999999</v>
      </c>
      <c r="E3646" s="7">
        <v>0.598105</v>
      </c>
      <c r="F3646" s="7">
        <v>0.23181599999999999</v>
      </c>
      <c r="H3646" s="7">
        <v>0.50994799999999996</v>
      </c>
      <c r="I3646" s="7">
        <v>1.06192</v>
      </c>
      <c r="J3646" s="7">
        <v>0.43240800000000001</v>
      </c>
      <c r="L3646" s="7"/>
      <c r="M3646" s="7"/>
    </row>
    <row r="3647" spans="2:13" x14ac:dyDescent="0.25">
      <c r="B3647" s="6">
        <v>-124.15</v>
      </c>
      <c r="C3647" s="6">
        <v>42.9</v>
      </c>
      <c r="D3647" s="7">
        <v>0.30347000000000002</v>
      </c>
      <c r="E3647" s="7">
        <v>0.64000699999999999</v>
      </c>
      <c r="F3647" s="7">
        <v>0.24274200000000001</v>
      </c>
      <c r="H3647" s="7">
        <v>0.54122300000000001</v>
      </c>
      <c r="I3647" s="7">
        <v>1.11853</v>
      </c>
      <c r="J3647" s="7">
        <v>0.45335500000000001</v>
      </c>
      <c r="L3647" s="7"/>
      <c r="M3647" s="7"/>
    </row>
    <row r="3648" spans="2:13" x14ac:dyDescent="0.25">
      <c r="B3648" s="6">
        <v>-124.2</v>
      </c>
      <c r="C3648" s="6">
        <v>42.9</v>
      </c>
      <c r="D3648" s="7">
        <v>0.32399800000000001</v>
      </c>
      <c r="E3648" s="7">
        <v>0.68206900000000004</v>
      </c>
      <c r="F3648" s="7">
        <v>0.25595800000000002</v>
      </c>
      <c r="H3648" s="7">
        <v>0.57141900000000001</v>
      </c>
      <c r="I3648" s="7">
        <v>1.1823699999999999</v>
      </c>
      <c r="J3648" s="7">
        <v>0.47650399999999998</v>
      </c>
      <c r="L3648" s="7"/>
      <c r="M3648" s="7"/>
    </row>
    <row r="3649" spans="2:13" x14ac:dyDescent="0.25">
      <c r="B3649" s="6">
        <v>-124.25</v>
      </c>
      <c r="C3649" s="6">
        <v>42.9</v>
      </c>
      <c r="D3649" s="7">
        <v>0.348632</v>
      </c>
      <c r="E3649" s="7">
        <v>0.72949600000000003</v>
      </c>
      <c r="F3649" s="7">
        <v>0.271843</v>
      </c>
      <c r="H3649" s="7">
        <v>0.60446100000000003</v>
      </c>
      <c r="I3649" s="7">
        <v>1.26156</v>
      </c>
      <c r="J3649" s="7">
        <v>0.49982399999999999</v>
      </c>
      <c r="L3649" s="7"/>
      <c r="M3649" s="7"/>
    </row>
    <row r="3650" spans="2:13" x14ac:dyDescent="0.25">
      <c r="B3650" s="6">
        <v>-124.3</v>
      </c>
      <c r="C3650" s="6">
        <v>42.9</v>
      </c>
      <c r="D3650" s="7">
        <v>0.37743100000000002</v>
      </c>
      <c r="E3650" s="7">
        <v>0.783165</v>
      </c>
      <c r="F3650" s="7">
        <v>0.29009299999999999</v>
      </c>
      <c r="H3650" s="7">
        <v>0.64078100000000004</v>
      </c>
      <c r="I3650" s="7">
        <v>1.34988</v>
      </c>
      <c r="J3650" s="7">
        <v>0.52241899999999997</v>
      </c>
      <c r="L3650" s="7"/>
      <c r="M3650" s="7"/>
    </row>
    <row r="3651" spans="2:13" x14ac:dyDescent="0.25">
      <c r="B3651" s="6">
        <v>-124.35</v>
      </c>
      <c r="C3651" s="6">
        <v>42.9</v>
      </c>
      <c r="D3651" s="7">
        <v>0.40045999999999998</v>
      </c>
      <c r="E3651" s="7">
        <v>0.82810399999999995</v>
      </c>
      <c r="F3651" s="7">
        <v>0.3054</v>
      </c>
      <c r="H3651" s="7">
        <v>0.67367600000000005</v>
      </c>
      <c r="I3651" s="7">
        <v>1.4287000000000001</v>
      </c>
      <c r="J3651" s="7">
        <v>0.543072</v>
      </c>
      <c r="L3651" s="7"/>
      <c r="M3651" s="7"/>
    </row>
    <row r="3652" spans="2:13" x14ac:dyDescent="0.25">
      <c r="B3652" s="6">
        <v>-124.4</v>
      </c>
      <c r="C3652" s="6">
        <v>42.9</v>
      </c>
      <c r="D3652" s="7">
        <v>0.41873100000000002</v>
      </c>
      <c r="E3652" s="7">
        <v>0.87093100000000001</v>
      </c>
      <c r="F3652" s="7">
        <v>0.32041399999999998</v>
      </c>
      <c r="H3652" s="7">
        <v>0.70805399999999996</v>
      </c>
      <c r="I3652" s="7">
        <v>1.4986600000000001</v>
      </c>
      <c r="J3652" s="7">
        <v>0.56437599999999999</v>
      </c>
      <c r="L3652" s="7"/>
      <c r="M3652" s="7"/>
    </row>
    <row r="3653" spans="2:13" x14ac:dyDescent="0.25">
      <c r="B3653" s="6">
        <v>-124.45</v>
      </c>
      <c r="C3653" s="6">
        <v>42.9</v>
      </c>
      <c r="D3653" s="7">
        <v>0.43503199999999997</v>
      </c>
      <c r="E3653" s="7">
        <v>0.90938699999999995</v>
      </c>
      <c r="F3653" s="7">
        <v>0.33146599999999998</v>
      </c>
      <c r="H3653" s="7">
        <v>0.73688399999999998</v>
      </c>
      <c r="I3653" s="7">
        <v>1.5522</v>
      </c>
      <c r="J3653" s="7">
        <v>0.58223000000000003</v>
      </c>
      <c r="L3653" s="7"/>
      <c r="M3653" s="7"/>
    </row>
    <row r="3654" spans="2:13" x14ac:dyDescent="0.25">
      <c r="B3654" s="6">
        <v>-124.5</v>
      </c>
      <c r="C3654" s="6">
        <v>42.9</v>
      </c>
      <c r="D3654" s="7">
        <v>0.45141500000000001</v>
      </c>
      <c r="E3654" s="7">
        <v>0.94729399999999997</v>
      </c>
      <c r="F3654" s="7">
        <v>0.34150799999999998</v>
      </c>
      <c r="H3654" s="7">
        <v>0.76639900000000005</v>
      </c>
      <c r="I3654" s="7">
        <v>1.60578</v>
      </c>
      <c r="J3654" s="7">
        <v>0.60039600000000004</v>
      </c>
      <c r="L3654" s="7"/>
      <c r="M3654" s="7"/>
    </row>
    <row r="3655" spans="2:13" x14ac:dyDescent="0.25">
      <c r="B3655" s="6">
        <v>-124.55</v>
      </c>
      <c r="C3655" s="6">
        <v>42.9</v>
      </c>
      <c r="D3655" s="7">
        <v>0.46418199999999998</v>
      </c>
      <c r="E3655" s="7">
        <v>0.97641100000000003</v>
      </c>
      <c r="F3655" s="7">
        <v>0.34941299999999997</v>
      </c>
      <c r="H3655" s="7">
        <v>0.78524499999999997</v>
      </c>
      <c r="I3655" s="7">
        <v>1.6450100000000001</v>
      </c>
      <c r="J3655" s="7">
        <v>0.61355400000000004</v>
      </c>
      <c r="L3655" s="7"/>
      <c r="M3655" s="7"/>
    </row>
    <row r="3656" spans="2:13" x14ac:dyDescent="0.25">
      <c r="B3656" s="6">
        <v>-124.6</v>
      </c>
      <c r="C3656" s="6">
        <v>42.9</v>
      </c>
      <c r="D3656" s="7">
        <v>0.47949900000000001</v>
      </c>
      <c r="E3656" s="7">
        <v>1.0028999999999999</v>
      </c>
      <c r="F3656" s="7">
        <v>0.35833900000000002</v>
      </c>
      <c r="H3656" s="7">
        <v>0.80460100000000001</v>
      </c>
      <c r="I3656" s="7">
        <v>1.6919200000000001</v>
      </c>
      <c r="J3656" s="7">
        <v>0.62834900000000005</v>
      </c>
      <c r="L3656" s="7"/>
      <c r="M3656" s="7"/>
    </row>
    <row r="3657" spans="2:13" x14ac:dyDescent="0.25">
      <c r="B3657" s="6">
        <v>-124.65</v>
      </c>
      <c r="C3657" s="6">
        <v>42.9</v>
      </c>
      <c r="D3657" s="7">
        <v>0.51059399999999999</v>
      </c>
      <c r="E3657" s="7">
        <v>1.05491</v>
      </c>
      <c r="F3657" s="7">
        <v>0.37657200000000002</v>
      </c>
      <c r="H3657" s="7">
        <v>0.84093899999999999</v>
      </c>
      <c r="I3657" s="7">
        <v>1.7828299999999999</v>
      </c>
      <c r="J3657" s="7">
        <v>0.65631600000000001</v>
      </c>
      <c r="L3657" s="7"/>
      <c r="M3657" s="7"/>
    </row>
    <row r="3658" spans="2:13" x14ac:dyDescent="0.25">
      <c r="B3658" s="6">
        <v>-124.7</v>
      </c>
      <c r="C3658" s="6">
        <v>42.9</v>
      </c>
      <c r="D3658" s="7">
        <v>0.55487600000000004</v>
      </c>
      <c r="E3658" s="7">
        <v>1.12477</v>
      </c>
      <c r="F3658" s="7">
        <v>0.39891500000000002</v>
      </c>
      <c r="H3658" s="7">
        <v>0.89700299999999999</v>
      </c>
      <c r="I3658" s="7">
        <v>1.9216800000000001</v>
      </c>
      <c r="J3658" s="7">
        <v>0.69470100000000001</v>
      </c>
      <c r="L3658" s="7"/>
      <c r="M3658" s="7"/>
    </row>
    <row r="3659" spans="2:13" x14ac:dyDescent="0.25">
      <c r="B3659" s="6">
        <v>-124.75</v>
      </c>
      <c r="C3659" s="6">
        <v>42.9</v>
      </c>
      <c r="D3659" s="7">
        <v>0.56650500000000004</v>
      </c>
      <c r="E3659" s="7">
        <v>1.1511499999999999</v>
      </c>
      <c r="F3659" s="7">
        <v>0.40389000000000003</v>
      </c>
      <c r="H3659" s="7">
        <v>0.917883</v>
      </c>
      <c r="I3659" s="7">
        <v>1.9771300000000001</v>
      </c>
      <c r="J3659" s="7">
        <v>0.70433100000000004</v>
      </c>
      <c r="L3659" s="7"/>
      <c r="M3659" s="7"/>
    </row>
    <row r="3660" spans="2:13" x14ac:dyDescent="0.25">
      <c r="B3660" s="6">
        <v>-124.8</v>
      </c>
      <c r="C3660" s="6">
        <v>42.9</v>
      </c>
      <c r="D3660" s="7">
        <v>0.56176999999999999</v>
      </c>
      <c r="E3660" s="7">
        <v>1.1425000000000001</v>
      </c>
      <c r="F3660" s="7">
        <v>0.39821800000000002</v>
      </c>
      <c r="H3660" s="7">
        <v>0.91239400000000004</v>
      </c>
      <c r="I3660" s="7">
        <v>1.9682299999999999</v>
      </c>
      <c r="J3660" s="7">
        <v>0.69816599999999995</v>
      </c>
      <c r="L3660" s="7"/>
      <c r="M3660" s="7"/>
    </row>
    <row r="3661" spans="2:13" x14ac:dyDescent="0.25">
      <c r="B3661" s="6">
        <v>-124.85</v>
      </c>
      <c r="C3661" s="6">
        <v>42.9</v>
      </c>
      <c r="D3661" s="7">
        <v>0.55382500000000001</v>
      </c>
      <c r="E3661" s="7">
        <v>1.1265700000000001</v>
      </c>
      <c r="F3661" s="7">
        <v>0.39229900000000001</v>
      </c>
      <c r="H3661" s="7">
        <v>0.90397799999999995</v>
      </c>
      <c r="I3661" s="7">
        <v>1.9476100000000001</v>
      </c>
      <c r="J3661" s="7">
        <v>0.69308000000000003</v>
      </c>
      <c r="L3661" s="7"/>
      <c r="M3661" s="7"/>
    </row>
    <row r="3662" spans="2:13" x14ac:dyDescent="0.25">
      <c r="B3662" s="6">
        <v>-124.9</v>
      </c>
      <c r="C3662" s="6">
        <v>42.9</v>
      </c>
      <c r="D3662" s="7">
        <v>0.54541300000000004</v>
      </c>
      <c r="E3662" s="7">
        <v>1.1120000000000001</v>
      </c>
      <c r="F3662" s="7">
        <v>0.388322</v>
      </c>
      <c r="H3662" s="7">
        <v>0.89936000000000005</v>
      </c>
      <c r="I3662" s="7">
        <v>1.93255</v>
      </c>
      <c r="J3662" s="7">
        <v>0.69180600000000003</v>
      </c>
      <c r="L3662" s="7"/>
      <c r="M3662" s="7"/>
    </row>
    <row r="3663" spans="2:13" x14ac:dyDescent="0.25">
      <c r="B3663" s="6">
        <v>-124.95</v>
      </c>
      <c r="C3663" s="6">
        <v>42.9</v>
      </c>
      <c r="D3663" s="7">
        <v>0.53513299999999997</v>
      </c>
      <c r="E3663" s="7">
        <v>1.09371</v>
      </c>
      <c r="F3663" s="7">
        <v>0.38362000000000002</v>
      </c>
      <c r="H3663" s="7">
        <v>0.89372600000000002</v>
      </c>
      <c r="I3663" s="7">
        <v>1.9133899999999999</v>
      </c>
      <c r="J3663" s="7">
        <v>0.69026699999999996</v>
      </c>
      <c r="L3663" s="7"/>
      <c r="M3663" s="7"/>
    </row>
    <row r="3664" spans="2:13" x14ac:dyDescent="0.25">
      <c r="B3664" s="6">
        <v>-125</v>
      </c>
      <c r="C3664" s="6">
        <v>42.9</v>
      </c>
      <c r="D3664" s="7">
        <v>0.52139400000000002</v>
      </c>
      <c r="E3664" s="7">
        <v>1.0685500000000001</v>
      </c>
      <c r="F3664" s="7">
        <v>0.37726300000000001</v>
      </c>
      <c r="H3664" s="7">
        <v>0.88535799999999998</v>
      </c>
      <c r="I3664" s="7">
        <v>1.8851100000000001</v>
      </c>
      <c r="J3664" s="7">
        <v>0.68725400000000003</v>
      </c>
      <c r="L3664" s="7"/>
      <c r="M3664" s="7"/>
    </row>
    <row r="3665" spans="2:13" x14ac:dyDescent="0.25">
      <c r="B3665" s="6">
        <v>-116.35</v>
      </c>
      <c r="C3665" s="6">
        <v>42.95</v>
      </c>
      <c r="D3665" s="7">
        <v>4.3473600000000001E-2</v>
      </c>
      <c r="E3665" s="7">
        <v>9.4284699999999999E-2</v>
      </c>
      <c r="F3665" s="7">
        <v>3.4612900000000002E-2</v>
      </c>
      <c r="H3665" s="7">
        <v>6.8129200000000001E-2</v>
      </c>
      <c r="I3665" s="7">
        <v>0.150058</v>
      </c>
      <c r="J3665" s="7">
        <v>4.9710499999999998E-2</v>
      </c>
      <c r="L3665" s="7"/>
      <c r="M3665" s="7"/>
    </row>
    <row r="3666" spans="2:13" x14ac:dyDescent="0.25">
      <c r="B3666" s="6">
        <v>-116.4</v>
      </c>
      <c r="C3666" s="6">
        <v>42.95</v>
      </c>
      <c r="D3666" s="7">
        <v>4.3459999999999999E-2</v>
      </c>
      <c r="E3666" s="7">
        <v>9.4203999999999996E-2</v>
      </c>
      <c r="F3666" s="7">
        <v>3.4609800000000003E-2</v>
      </c>
      <c r="H3666" s="7">
        <v>6.81335E-2</v>
      </c>
      <c r="I3666" s="7">
        <v>0.15001500000000001</v>
      </c>
      <c r="J3666" s="7">
        <v>4.9734399999999998E-2</v>
      </c>
      <c r="L3666" s="7"/>
      <c r="M3666" s="7"/>
    </row>
    <row r="3667" spans="2:13" x14ac:dyDescent="0.25">
      <c r="B3667" s="6">
        <v>-116.45</v>
      </c>
      <c r="C3667" s="6">
        <v>42.95</v>
      </c>
      <c r="D3667" s="7">
        <v>4.3474100000000002E-2</v>
      </c>
      <c r="E3667" s="7">
        <v>9.4186699999999998E-2</v>
      </c>
      <c r="F3667" s="7">
        <v>3.4616300000000003E-2</v>
      </c>
      <c r="H3667" s="7">
        <v>6.8170700000000001E-2</v>
      </c>
      <c r="I3667" s="7">
        <v>0.15004600000000001</v>
      </c>
      <c r="J3667" s="7">
        <v>4.9777700000000001E-2</v>
      </c>
      <c r="L3667" s="7"/>
      <c r="M3667" s="7"/>
    </row>
    <row r="3668" spans="2:13" x14ac:dyDescent="0.25">
      <c r="B3668" s="6">
        <v>-116.5</v>
      </c>
      <c r="C3668" s="6">
        <v>42.95</v>
      </c>
      <c r="D3668" s="7">
        <v>4.3499999999999997E-2</v>
      </c>
      <c r="E3668" s="7">
        <v>9.4195399999999999E-2</v>
      </c>
      <c r="F3668" s="7">
        <v>3.4626999999999998E-2</v>
      </c>
      <c r="H3668" s="7">
        <v>6.8224300000000002E-2</v>
      </c>
      <c r="I3668" s="7">
        <v>0.15011099999999999</v>
      </c>
      <c r="J3668" s="7">
        <v>4.9830100000000002E-2</v>
      </c>
      <c r="L3668" s="7"/>
      <c r="M3668" s="7"/>
    </row>
    <row r="3669" spans="2:13" x14ac:dyDescent="0.25">
      <c r="B3669" s="6">
        <v>-116.55</v>
      </c>
      <c r="C3669" s="6">
        <v>42.95</v>
      </c>
      <c r="D3669" s="7">
        <v>4.3556999999999998E-2</v>
      </c>
      <c r="E3669" s="7">
        <v>9.4274700000000003E-2</v>
      </c>
      <c r="F3669" s="7">
        <v>3.4657800000000002E-2</v>
      </c>
      <c r="H3669" s="7">
        <v>6.8316000000000002E-2</v>
      </c>
      <c r="I3669" s="7">
        <v>0.15026</v>
      </c>
      <c r="J3669" s="7">
        <v>4.9910299999999998E-2</v>
      </c>
      <c r="L3669" s="7"/>
      <c r="M3669" s="7"/>
    </row>
    <row r="3670" spans="2:13" x14ac:dyDescent="0.25">
      <c r="B3670" s="6">
        <v>-116.6</v>
      </c>
      <c r="C3670" s="6">
        <v>42.95</v>
      </c>
      <c r="D3670" s="7">
        <v>4.3627899999999997E-2</v>
      </c>
      <c r="E3670" s="7">
        <v>9.4384599999999999E-2</v>
      </c>
      <c r="F3670" s="7">
        <v>3.4693500000000002E-2</v>
      </c>
      <c r="H3670" s="7">
        <v>6.84284E-2</v>
      </c>
      <c r="I3670" s="7">
        <v>0.15045500000000001</v>
      </c>
      <c r="J3670" s="7">
        <v>5.0001799999999999E-2</v>
      </c>
      <c r="L3670" s="7"/>
      <c r="M3670" s="7"/>
    </row>
    <row r="3671" spans="2:13" x14ac:dyDescent="0.25">
      <c r="B3671" s="6">
        <v>-116.65</v>
      </c>
      <c r="C3671" s="6">
        <v>42.95</v>
      </c>
      <c r="D3671" s="7">
        <v>4.3730900000000003E-2</v>
      </c>
      <c r="E3671" s="7">
        <v>9.4567700000000005E-2</v>
      </c>
      <c r="F3671" s="7">
        <v>3.4751299999999999E-2</v>
      </c>
      <c r="H3671" s="7">
        <v>6.8582000000000004E-2</v>
      </c>
      <c r="I3671" s="7">
        <v>0.15073900000000001</v>
      </c>
      <c r="J3671" s="7">
        <v>5.0124099999999998E-2</v>
      </c>
      <c r="L3671" s="7"/>
      <c r="M3671" s="7"/>
    </row>
    <row r="3672" spans="2:13" x14ac:dyDescent="0.25">
      <c r="B3672" s="6">
        <v>-116.7</v>
      </c>
      <c r="C3672" s="6">
        <v>42.95</v>
      </c>
      <c r="D3672" s="7">
        <v>4.3849800000000001E-2</v>
      </c>
      <c r="E3672" s="7">
        <v>9.4785900000000006E-2</v>
      </c>
      <c r="F3672" s="7">
        <v>3.4813799999999999E-2</v>
      </c>
      <c r="H3672" s="7">
        <v>6.8761600000000006E-2</v>
      </c>
      <c r="I3672" s="7">
        <v>0.15107999999999999</v>
      </c>
      <c r="J3672" s="7">
        <v>5.0257700000000002E-2</v>
      </c>
      <c r="L3672" s="7"/>
      <c r="M3672" s="7"/>
    </row>
    <row r="3673" spans="2:13" x14ac:dyDescent="0.25">
      <c r="B3673" s="6">
        <v>-116.75</v>
      </c>
      <c r="C3673" s="6">
        <v>42.95</v>
      </c>
      <c r="D3673" s="7">
        <v>4.4002100000000002E-2</v>
      </c>
      <c r="E3673" s="7">
        <v>9.5079899999999995E-2</v>
      </c>
      <c r="F3673" s="7">
        <v>3.49123E-2</v>
      </c>
      <c r="H3673" s="7">
        <v>6.8986500000000006E-2</v>
      </c>
      <c r="I3673" s="7">
        <v>0.15151999999999999</v>
      </c>
      <c r="J3673" s="7">
        <v>5.0431200000000002E-2</v>
      </c>
      <c r="L3673" s="7"/>
      <c r="M3673" s="7"/>
    </row>
    <row r="3674" spans="2:13" x14ac:dyDescent="0.25">
      <c r="B3674" s="6">
        <v>-116.8</v>
      </c>
      <c r="C3674" s="6">
        <v>42.95</v>
      </c>
      <c r="D3674" s="7">
        <v>4.4171700000000001E-2</v>
      </c>
      <c r="E3674" s="7">
        <v>9.5412999999999998E-2</v>
      </c>
      <c r="F3674" s="7">
        <v>3.5009199999999997E-2</v>
      </c>
      <c r="H3674" s="7">
        <v>6.9242499999999998E-2</v>
      </c>
      <c r="I3674" s="7">
        <v>0.152029</v>
      </c>
      <c r="J3674" s="7">
        <v>5.0613600000000002E-2</v>
      </c>
      <c r="L3674" s="7"/>
      <c r="M3674" s="7"/>
    </row>
    <row r="3675" spans="2:13" x14ac:dyDescent="0.25">
      <c r="B3675" s="6">
        <v>-116.85</v>
      </c>
      <c r="C3675" s="6">
        <v>42.95</v>
      </c>
      <c r="D3675" s="7">
        <v>4.4375600000000001E-2</v>
      </c>
      <c r="E3675" s="7">
        <v>9.5823400000000003E-2</v>
      </c>
      <c r="F3675" s="7">
        <v>3.5124000000000002E-2</v>
      </c>
      <c r="H3675" s="7">
        <v>6.9548200000000004E-2</v>
      </c>
      <c r="I3675" s="7">
        <v>0.152646</v>
      </c>
      <c r="J3675" s="7">
        <v>5.0826000000000003E-2</v>
      </c>
      <c r="L3675" s="7"/>
      <c r="M3675" s="7"/>
    </row>
    <row r="3676" spans="2:13" x14ac:dyDescent="0.25">
      <c r="B3676" s="6">
        <v>-116.9</v>
      </c>
      <c r="C3676" s="6">
        <v>42.95</v>
      </c>
      <c r="D3676" s="7">
        <v>4.4598100000000002E-2</v>
      </c>
      <c r="E3676" s="7">
        <v>9.6275799999999995E-2</v>
      </c>
      <c r="F3676" s="7">
        <v>3.5262399999999999E-2</v>
      </c>
      <c r="H3676" s="7">
        <v>6.9890300000000002E-2</v>
      </c>
      <c r="I3676" s="7">
        <v>0.15334300000000001</v>
      </c>
      <c r="J3676" s="7">
        <v>5.1066899999999998E-2</v>
      </c>
      <c r="L3676" s="7"/>
      <c r="M3676" s="7"/>
    </row>
    <row r="3677" spans="2:13" x14ac:dyDescent="0.25">
      <c r="B3677" s="6">
        <v>-116.95</v>
      </c>
      <c r="C3677" s="6">
        <v>42.95</v>
      </c>
      <c r="D3677" s="7">
        <v>4.4854600000000001E-2</v>
      </c>
      <c r="E3677" s="7">
        <v>9.68054E-2</v>
      </c>
      <c r="F3677" s="7">
        <v>3.5405300000000001E-2</v>
      </c>
      <c r="H3677" s="7">
        <v>7.0284899999999997E-2</v>
      </c>
      <c r="I3677" s="7">
        <v>0.15415499999999999</v>
      </c>
      <c r="J3677" s="7">
        <v>5.1330199999999999E-2</v>
      </c>
      <c r="L3677" s="7"/>
      <c r="M3677" s="7"/>
    </row>
    <row r="3678" spans="2:13" x14ac:dyDescent="0.25">
      <c r="B3678" s="6">
        <v>-117</v>
      </c>
      <c r="C3678" s="6">
        <v>42.95</v>
      </c>
      <c r="D3678" s="7">
        <v>4.5130799999999999E-2</v>
      </c>
      <c r="E3678" s="7">
        <v>9.7378500000000007E-2</v>
      </c>
      <c r="F3678" s="7">
        <v>3.5556499999999998E-2</v>
      </c>
      <c r="H3678" s="7">
        <v>7.0720699999999997E-2</v>
      </c>
      <c r="I3678" s="7">
        <v>0.155057</v>
      </c>
      <c r="J3678" s="7">
        <v>5.1613600000000003E-2</v>
      </c>
      <c r="L3678" s="7"/>
      <c r="M3678" s="7"/>
    </row>
    <row r="3679" spans="2:13" x14ac:dyDescent="0.25">
      <c r="B3679" s="6">
        <v>-117.05</v>
      </c>
      <c r="C3679" s="6">
        <v>42.95</v>
      </c>
      <c r="D3679" s="7">
        <v>4.5441700000000002E-2</v>
      </c>
      <c r="E3679" s="7">
        <v>9.8029900000000003E-2</v>
      </c>
      <c r="F3679" s="7">
        <v>3.5726000000000001E-2</v>
      </c>
      <c r="H3679" s="7">
        <v>7.1214799999999995E-2</v>
      </c>
      <c r="I3679" s="7">
        <v>0.156087</v>
      </c>
      <c r="J3679" s="7">
        <v>5.1931499999999998E-2</v>
      </c>
      <c r="L3679" s="7"/>
      <c r="M3679" s="7"/>
    </row>
    <row r="3680" spans="2:13" x14ac:dyDescent="0.25">
      <c r="B3680" s="6">
        <v>-117.1</v>
      </c>
      <c r="C3680" s="6">
        <v>42.95</v>
      </c>
      <c r="D3680" s="7">
        <v>4.5774000000000002E-2</v>
      </c>
      <c r="E3680" s="7">
        <v>9.8728899999999994E-2</v>
      </c>
      <c r="F3680" s="7">
        <v>3.5905600000000003E-2</v>
      </c>
      <c r="H3680" s="7">
        <v>7.1757199999999993E-2</v>
      </c>
      <c r="I3680" s="7">
        <v>0.157222</v>
      </c>
      <c r="J3680" s="7">
        <v>5.2272600000000002E-2</v>
      </c>
      <c r="L3680" s="7"/>
      <c r="M3680" s="7"/>
    </row>
    <row r="3681" spans="2:13" x14ac:dyDescent="0.25">
      <c r="B3681" s="6">
        <v>-117.15</v>
      </c>
      <c r="C3681" s="6">
        <v>42.95</v>
      </c>
      <c r="D3681" s="7">
        <v>4.6141799999999997E-2</v>
      </c>
      <c r="E3681" s="7">
        <v>9.9505899999999994E-2</v>
      </c>
      <c r="F3681" s="7">
        <v>3.6107899999999998E-2</v>
      </c>
      <c r="H3681" s="7">
        <v>7.2363700000000003E-2</v>
      </c>
      <c r="I3681" s="7">
        <v>0.158494</v>
      </c>
      <c r="J3681" s="7">
        <v>5.2653400000000003E-2</v>
      </c>
      <c r="L3681" s="7"/>
      <c r="M3681" s="7"/>
    </row>
    <row r="3682" spans="2:13" x14ac:dyDescent="0.25">
      <c r="B3682" s="6">
        <v>-117.2</v>
      </c>
      <c r="C3682" s="6">
        <v>42.95</v>
      </c>
      <c r="D3682" s="7">
        <v>4.6532700000000003E-2</v>
      </c>
      <c r="E3682" s="7">
        <v>0.10033300000000001</v>
      </c>
      <c r="F3682" s="7">
        <v>3.6323899999999999E-2</v>
      </c>
      <c r="H3682" s="7">
        <v>7.3025999999999994E-2</v>
      </c>
      <c r="I3682" s="7">
        <v>0.159886</v>
      </c>
      <c r="J3682" s="7">
        <v>5.3060900000000001E-2</v>
      </c>
      <c r="L3682" s="7"/>
      <c r="M3682" s="7"/>
    </row>
    <row r="3683" spans="2:13" x14ac:dyDescent="0.25">
      <c r="B3683" s="6">
        <v>-117.25</v>
      </c>
      <c r="C3683" s="6">
        <v>42.95</v>
      </c>
      <c r="D3683" s="7">
        <v>4.6959399999999998E-2</v>
      </c>
      <c r="E3683" s="7">
        <v>0.10124</v>
      </c>
      <c r="F3683" s="7">
        <v>3.6564899999999997E-2</v>
      </c>
      <c r="H3683" s="7">
        <v>7.3758699999999996E-2</v>
      </c>
      <c r="I3683" s="7">
        <v>0.16142899999999999</v>
      </c>
      <c r="J3683" s="7">
        <v>5.3512200000000003E-2</v>
      </c>
      <c r="L3683" s="7"/>
      <c r="M3683" s="7"/>
    </row>
    <row r="3684" spans="2:13" x14ac:dyDescent="0.25">
      <c r="B3684" s="6">
        <v>-117.3</v>
      </c>
      <c r="C3684" s="6">
        <v>42.95</v>
      </c>
      <c r="D3684" s="7">
        <v>4.7409100000000003E-2</v>
      </c>
      <c r="E3684" s="7">
        <v>0.102198</v>
      </c>
      <c r="F3684" s="7">
        <v>3.6810200000000001E-2</v>
      </c>
      <c r="H3684" s="7">
        <v>7.4498800000000004E-2</v>
      </c>
      <c r="I3684" s="7">
        <v>0.163105</v>
      </c>
      <c r="J3684" s="7">
        <v>5.3988300000000003E-2</v>
      </c>
      <c r="L3684" s="7"/>
      <c r="M3684" s="7"/>
    </row>
    <row r="3685" spans="2:13" x14ac:dyDescent="0.25">
      <c r="B3685" s="6">
        <v>-117.35</v>
      </c>
      <c r="C3685" s="6">
        <v>42.95</v>
      </c>
      <c r="D3685" s="7">
        <v>4.7894699999999998E-2</v>
      </c>
      <c r="E3685" s="7">
        <v>0.10323400000000001</v>
      </c>
      <c r="F3685" s="7">
        <v>3.70867E-2</v>
      </c>
      <c r="H3685" s="7">
        <v>7.5301000000000007E-2</v>
      </c>
      <c r="I3685" s="7">
        <v>0.16494600000000001</v>
      </c>
      <c r="J3685" s="7">
        <v>5.4514699999999999E-2</v>
      </c>
      <c r="L3685" s="7"/>
      <c r="M3685" s="7"/>
    </row>
    <row r="3686" spans="2:13" x14ac:dyDescent="0.25">
      <c r="B3686" s="6">
        <v>-117.4</v>
      </c>
      <c r="C3686" s="6">
        <v>42.95</v>
      </c>
      <c r="D3686" s="7">
        <v>4.8404500000000003E-2</v>
      </c>
      <c r="E3686" s="7">
        <v>0.104325</v>
      </c>
      <c r="F3686" s="7">
        <v>3.73748E-2</v>
      </c>
      <c r="H3686" s="7">
        <v>7.6164099999999998E-2</v>
      </c>
      <c r="I3686" s="7">
        <v>0.16694800000000001</v>
      </c>
      <c r="J3686" s="7">
        <v>5.5076100000000003E-2</v>
      </c>
      <c r="L3686" s="7"/>
      <c r="M3686" s="7"/>
    </row>
    <row r="3687" spans="2:13" x14ac:dyDescent="0.25">
      <c r="B3687" s="6">
        <v>-117.45</v>
      </c>
      <c r="C3687" s="6">
        <v>42.95</v>
      </c>
      <c r="D3687" s="7">
        <v>4.8958300000000003E-2</v>
      </c>
      <c r="E3687" s="7">
        <v>0.105513</v>
      </c>
      <c r="F3687" s="7">
        <v>3.7695399999999997E-2</v>
      </c>
      <c r="H3687" s="7">
        <v>7.7122700000000002E-2</v>
      </c>
      <c r="I3687" s="7">
        <v>0.16919200000000001</v>
      </c>
      <c r="J3687" s="7">
        <v>5.5702700000000001E-2</v>
      </c>
      <c r="L3687" s="7"/>
      <c r="M3687" s="7"/>
    </row>
    <row r="3688" spans="2:13" x14ac:dyDescent="0.25">
      <c r="B3688" s="6">
        <v>-117.5</v>
      </c>
      <c r="C3688" s="6">
        <v>42.95</v>
      </c>
      <c r="D3688" s="7">
        <v>4.9540599999999997E-2</v>
      </c>
      <c r="E3688" s="7">
        <v>0.106766</v>
      </c>
      <c r="F3688" s="7">
        <v>3.80372E-2</v>
      </c>
      <c r="H3688" s="7">
        <v>7.8172500000000006E-2</v>
      </c>
      <c r="I3688" s="7">
        <v>0.17167499999999999</v>
      </c>
      <c r="J3688" s="7">
        <v>5.6384999999999998E-2</v>
      </c>
      <c r="L3688" s="7"/>
      <c r="M3688" s="7"/>
    </row>
    <row r="3689" spans="2:13" x14ac:dyDescent="0.25">
      <c r="B3689" s="6">
        <v>-117.55</v>
      </c>
      <c r="C3689" s="6">
        <v>42.95</v>
      </c>
      <c r="D3689" s="7">
        <v>5.01869E-2</v>
      </c>
      <c r="E3689" s="7">
        <v>0.10816099999999999</v>
      </c>
      <c r="F3689" s="7">
        <v>3.8417699999999999E-2</v>
      </c>
      <c r="H3689" s="7">
        <v>7.9385999999999998E-2</v>
      </c>
      <c r="I3689" s="7">
        <v>0.174568</v>
      </c>
      <c r="J3689" s="7">
        <v>5.7165000000000001E-2</v>
      </c>
      <c r="L3689" s="7"/>
      <c r="M3689" s="7"/>
    </row>
    <row r="3690" spans="2:13" x14ac:dyDescent="0.25">
      <c r="B3690" s="6">
        <v>-117.6</v>
      </c>
      <c r="C3690" s="6">
        <v>42.95</v>
      </c>
      <c r="D3690" s="7">
        <v>5.0832200000000001E-2</v>
      </c>
      <c r="E3690" s="7">
        <v>0.10956100000000001</v>
      </c>
      <c r="F3690" s="7">
        <v>3.8810299999999999E-2</v>
      </c>
      <c r="H3690" s="7">
        <v>8.0662600000000001E-2</v>
      </c>
      <c r="I3690" s="7">
        <v>0.17763200000000001</v>
      </c>
      <c r="J3690" s="7">
        <v>5.7989899999999997E-2</v>
      </c>
      <c r="L3690" s="7"/>
      <c r="M3690" s="7"/>
    </row>
    <row r="3691" spans="2:13" x14ac:dyDescent="0.25">
      <c r="B3691" s="6">
        <v>-117.65</v>
      </c>
      <c r="C3691" s="6">
        <v>42.95</v>
      </c>
      <c r="D3691" s="7">
        <v>5.1591499999999998E-2</v>
      </c>
      <c r="E3691" s="7">
        <v>0.11121399999999999</v>
      </c>
      <c r="F3691" s="7">
        <v>3.9271100000000003E-2</v>
      </c>
      <c r="H3691" s="7">
        <v>8.2238099999999995E-2</v>
      </c>
      <c r="I3691" s="7">
        <v>0.18143400000000001</v>
      </c>
      <c r="J3691" s="7">
        <v>5.8984799999999997E-2</v>
      </c>
      <c r="L3691" s="7"/>
      <c r="M3691" s="7"/>
    </row>
    <row r="3692" spans="2:13" x14ac:dyDescent="0.25">
      <c r="B3692" s="6">
        <v>-117.7</v>
      </c>
      <c r="C3692" s="6">
        <v>42.95</v>
      </c>
      <c r="D3692" s="7">
        <v>5.2286600000000003E-2</v>
      </c>
      <c r="E3692" s="7">
        <v>0.11274000000000001</v>
      </c>
      <c r="F3692" s="7">
        <v>3.9709700000000001E-2</v>
      </c>
      <c r="H3692" s="7">
        <v>8.3808300000000002E-2</v>
      </c>
      <c r="I3692" s="7">
        <v>0.18521699999999999</v>
      </c>
      <c r="J3692" s="7">
        <v>5.99885E-2</v>
      </c>
      <c r="L3692" s="7"/>
      <c r="M3692" s="7"/>
    </row>
    <row r="3693" spans="2:13" x14ac:dyDescent="0.25">
      <c r="B3693" s="6">
        <v>-117.75</v>
      </c>
      <c r="C3693" s="6">
        <v>42.95</v>
      </c>
      <c r="D3693" s="7">
        <v>5.3007100000000001E-2</v>
      </c>
      <c r="E3693" s="7">
        <v>0.11437899999999999</v>
      </c>
      <c r="F3693" s="7">
        <v>4.0194500000000001E-2</v>
      </c>
      <c r="H3693" s="7">
        <v>8.5595000000000004E-2</v>
      </c>
      <c r="I3693" s="7">
        <v>0.18950800000000001</v>
      </c>
      <c r="J3693" s="7">
        <v>6.1124600000000001E-2</v>
      </c>
      <c r="L3693" s="7"/>
      <c r="M3693" s="7"/>
    </row>
    <row r="3694" spans="2:13" x14ac:dyDescent="0.25">
      <c r="B3694" s="6">
        <v>-117.8</v>
      </c>
      <c r="C3694" s="6">
        <v>42.95</v>
      </c>
      <c r="D3694" s="7">
        <v>5.3670000000000002E-2</v>
      </c>
      <c r="E3694" s="7">
        <v>0.11594500000000001</v>
      </c>
      <c r="F3694" s="7">
        <v>4.06655E-2</v>
      </c>
      <c r="H3694" s="7">
        <v>8.7440100000000007E-2</v>
      </c>
      <c r="I3694" s="7">
        <v>0.19369700000000001</v>
      </c>
      <c r="J3694" s="7">
        <v>6.2293099999999997E-2</v>
      </c>
      <c r="L3694" s="7"/>
      <c r="M3694" s="7"/>
    </row>
    <row r="3695" spans="2:13" x14ac:dyDescent="0.25">
      <c r="B3695" s="6">
        <v>-117.85</v>
      </c>
      <c r="C3695" s="6">
        <v>42.95</v>
      </c>
      <c r="D3695" s="7">
        <v>5.4333899999999997E-2</v>
      </c>
      <c r="E3695" s="7">
        <v>0.11750099999999999</v>
      </c>
      <c r="F3695" s="7">
        <v>4.1171899999999997E-2</v>
      </c>
      <c r="H3695" s="7">
        <v>8.9389800000000005E-2</v>
      </c>
      <c r="I3695" s="7">
        <v>0.19784399999999999</v>
      </c>
      <c r="J3695" s="7">
        <v>6.3535599999999998E-2</v>
      </c>
      <c r="L3695" s="7"/>
      <c r="M3695" s="7"/>
    </row>
    <row r="3696" spans="2:13" x14ac:dyDescent="0.25">
      <c r="B3696" s="6">
        <v>-117.9</v>
      </c>
      <c r="C3696" s="6">
        <v>42.95</v>
      </c>
      <c r="D3696" s="7">
        <v>5.5008599999999998E-2</v>
      </c>
      <c r="E3696" s="7">
        <v>0.11906600000000001</v>
      </c>
      <c r="F3696" s="7">
        <v>4.1672300000000002E-2</v>
      </c>
      <c r="H3696" s="7">
        <v>9.15913E-2</v>
      </c>
      <c r="I3696" s="7">
        <v>0.20255799999999999</v>
      </c>
      <c r="J3696" s="7">
        <v>6.48725E-2</v>
      </c>
      <c r="L3696" s="7"/>
      <c r="M3696" s="7"/>
    </row>
    <row r="3697" spans="2:13" x14ac:dyDescent="0.25">
      <c r="B3697" s="6">
        <v>-117.95</v>
      </c>
      <c r="C3697" s="6">
        <v>42.95</v>
      </c>
      <c r="D3697" s="7">
        <v>5.5672100000000002E-2</v>
      </c>
      <c r="E3697" s="7">
        <v>0.12058199999999999</v>
      </c>
      <c r="F3697" s="7">
        <v>4.2180200000000001E-2</v>
      </c>
      <c r="H3697" s="7">
        <v>9.3874899999999997E-2</v>
      </c>
      <c r="I3697" s="7">
        <v>0.20751600000000001</v>
      </c>
      <c r="J3697" s="7">
        <v>6.6265199999999996E-2</v>
      </c>
      <c r="L3697" s="7"/>
      <c r="M3697" s="7"/>
    </row>
    <row r="3698" spans="2:13" x14ac:dyDescent="0.25">
      <c r="B3698" s="6">
        <v>-118</v>
      </c>
      <c r="C3698" s="6">
        <v>42.95</v>
      </c>
      <c r="D3698" s="7">
        <v>5.6294900000000002E-2</v>
      </c>
      <c r="E3698" s="7">
        <v>0.12198100000000001</v>
      </c>
      <c r="F3698" s="7">
        <v>4.2664800000000003E-2</v>
      </c>
      <c r="H3698" s="7">
        <v>9.6141000000000004E-2</v>
      </c>
      <c r="I3698" s="7">
        <v>0.21254000000000001</v>
      </c>
      <c r="J3698" s="7">
        <v>6.7702600000000002E-2</v>
      </c>
      <c r="L3698" s="7"/>
      <c r="M3698" s="7"/>
    </row>
    <row r="3699" spans="2:13" x14ac:dyDescent="0.25">
      <c r="B3699" s="6">
        <v>-118.05</v>
      </c>
      <c r="C3699" s="6">
        <v>42.95</v>
      </c>
      <c r="D3699" s="7">
        <v>5.6880300000000002E-2</v>
      </c>
      <c r="E3699" s="7">
        <v>0.12327299999999999</v>
      </c>
      <c r="F3699" s="7">
        <v>4.3132900000000002E-2</v>
      </c>
      <c r="H3699" s="7">
        <v>9.8323300000000002E-2</v>
      </c>
      <c r="I3699" s="7">
        <v>0.217498</v>
      </c>
      <c r="J3699" s="7">
        <v>6.9150799999999998E-2</v>
      </c>
      <c r="L3699" s="7"/>
      <c r="M3699" s="7"/>
    </row>
    <row r="3700" spans="2:13" x14ac:dyDescent="0.25">
      <c r="B3700" s="6">
        <v>-118.1</v>
      </c>
      <c r="C3700" s="6">
        <v>42.95</v>
      </c>
      <c r="D3700" s="7">
        <v>5.7404999999999998E-2</v>
      </c>
      <c r="E3700" s="7">
        <v>0.124416</v>
      </c>
      <c r="F3700" s="7">
        <v>4.3572699999999999E-2</v>
      </c>
      <c r="H3700" s="7">
        <v>0.10031900000000001</v>
      </c>
      <c r="I3700" s="7">
        <v>0.22221299999999999</v>
      </c>
      <c r="J3700" s="7">
        <v>7.0566900000000002E-2</v>
      </c>
      <c r="L3700" s="7"/>
      <c r="M3700" s="7"/>
    </row>
    <row r="3701" spans="2:13" x14ac:dyDescent="0.25">
      <c r="B3701" s="6">
        <v>-118.15</v>
      </c>
      <c r="C3701" s="6">
        <v>42.95</v>
      </c>
      <c r="D3701" s="7">
        <v>5.78877E-2</v>
      </c>
      <c r="E3701" s="7">
        <v>0.125448</v>
      </c>
      <c r="F3701" s="7">
        <v>4.4024599999999997E-2</v>
      </c>
      <c r="H3701" s="7">
        <v>0.10225099999999999</v>
      </c>
      <c r="I3701" s="7">
        <v>0.22698699999999999</v>
      </c>
      <c r="J3701" s="7">
        <v>7.2109199999999998E-2</v>
      </c>
      <c r="L3701" s="7"/>
      <c r="M3701" s="7"/>
    </row>
    <row r="3702" spans="2:13" x14ac:dyDescent="0.25">
      <c r="B3702" s="6">
        <v>-118.2</v>
      </c>
      <c r="C3702" s="6">
        <v>42.95</v>
      </c>
      <c r="D3702" s="7">
        <v>5.8280100000000001E-2</v>
      </c>
      <c r="E3702" s="7">
        <v>0.126281</v>
      </c>
      <c r="F3702" s="7">
        <v>4.4408700000000002E-2</v>
      </c>
      <c r="H3702" s="7">
        <v>0.103557</v>
      </c>
      <c r="I3702" s="7">
        <v>0.230238</v>
      </c>
      <c r="J3702" s="7">
        <v>7.3263300000000003E-2</v>
      </c>
      <c r="L3702" s="7"/>
      <c r="M3702" s="7"/>
    </row>
    <row r="3703" spans="2:13" x14ac:dyDescent="0.25">
      <c r="B3703" s="6">
        <v>-118.25</v>
      </c>
      <c r="C3703" s="6">
        <v>42.95</v>
      </c>
      <c r="D3703" s="7">
        <v>5.8618299999999998E-2</v>
      </c>
      <c r="E3703" s="7">
        <v>0.12699099999999999</v>
      </c>
      <c r="F3703" s="7">
        <v>4.4757900000000003E-2</v>
      </c>
      <c r="H3703" s="7">
        <v>0.104522</v>
      </c>
      <c r="I3703" s="7">
        <v>0.23258799999999999</v>
      </c>
      <c r="J3703" s="7">
        <v>7.4211100000000002E-2</v>
      </c>
      <c r="L3703" s="7"/>
      <c r="M3703" s="7"/>
    </row>
    <row r="3704" spans="2:13" x14ac:dyDescent="0.25">
      <c r="B3704" s="6">
        <v>-118.3</v>
      </c>
      <c r="C3704" s="6">
        <v>42.95</v>
      </c>
      <c r="D3704" s="7">
        <v>5.8898499999999999E-2</v>
      </c>
      <c r="E3704" s="7">
        <v>0.12757299999999999</v>
      </c>
      <c r="F3704" s="7">
        <v>4.5062999999999999E-2</v>
      </c>
      <c r="H3704" s="7">
        <v>0.10508000000000001</v>
      </c>
      <c r="I3704" s="7">
        <v>0.233852</v>
      </c>
      <c r="J3704" s="7">
        <v>7.4837799999999996E-2</v>
      </c>
      <c r="L3704" s="7"/>
      <c r="M3704" s="7"/>
    </row>
    <row r="3705" spans="2:13" x14ac:dyDescent="0.25">
      <c r="B3705" s="6">
        <v>-118.35</v>
      </c>
      <c r="C3705" s="6">
        <v>42.95</v>
      </c>
      <c r="D3705" s="7">
        <v>5.9133400000000003E-2</v>
      </c>
      <c r="E3705" s="7">
        <v>0.128053</v>
      </c>
      <c r="F3705" s="7">
        <v>4.53234E-2</v>
      </c>
      <c r="H3705" s="7">
        <v>0.105197</v>
      </c>
      <c r="I3705" s="7">
        <v>0.23380600000000001</v>
      </c>
      <c r="J3705" s="7">
        <v>7.5044E-2</v>
      </c>
      <c r="L3705" s="7"/>
      <c r="M3705" s="7"/>
    </row>
    <row r="3706" spans="2:13" x14ac:dyDescent="0.25">
      <c r="B3706" s="6">
        <v>-118.4</v>
      </c>
      <c r="C3706" s="6">
        <v>42.95</v>
      </c>
      <c r="D3706" s="7">
        <v>5.9285999999999998E-2</v>
      </c>
      <c r="E3706" s="7">
        <v>0.12837000000000001</v>
      </c>
      <c r="F3706" s="7">
        <v>4.5490999999999997E-2</v>
      </c>
      <c r="H3706" s="7">
        <v>0.104599</v>
      </c>
      <c r="I3706" s="7">
        <v>0.232018</v>
      </c>
      <c r="J3706" s="7">
        <v>7.4604799999999999E-2</v>
      </c>
      <c r="L3706" s="7"/>
      <c r="M3706" s="7"/>
    </row>
    <row r="3707" spans="2:13" x14ac:dyDescent="0.25">
      <c r="B3707" s="6">
        <v>-118.45</v>
      </c>
      <c r="C3707" s="6">
        <v>42.95</v>
      </c>
      <c r="D3707" s="7">
        <v>5.9381900000000001E-2</v>
      </c>
      <c r="E3707" s="7">
        <v>0.12857499999999999</v>
      </c>
      <c r="F3707" s="7">
        <v>4.5597499999999999E-2</v>
      </c>
      <c r="H3707" s="7">
        <v>0.10334500000000001</v>
      </c>
      <c r="I3707" s="7">
        <v>0.22855900000000001</v>
      </c>
      <c r="J3707" s="7">
        <v>7.3696399999999995E-2</v>
      </c>
      <c r="L3707" s="7"/>
      <c r="M3707" s="7"/>
    </row>
    <row r="3708" spans="2:13" x14ac:dyDescent="0.25">
      <c r="B3708" s="6">
        <v>-118.5</v>
      </c>
      <c r="C3708" s="6">
        <v>42.95</v>
      </c>
      <c r="D3708" s="7">
        <v>5.9291799999999999E-2</v>
      </c>
      <c r="E3708" s="7">
        <v>0.128386</v>
      </c>
      <c r="F3708" s="7">
        <v>4.5589999999999999E-2</v>
      </c>
      <c r="H3708" s="7">
        <v>0.101384</v>
      </c>
      <c r="I3708" s="7">
        <v>0.223663</v>
      </c>
      <c r="J3708" s="7">
        <v>7.2507299999999997E-2</v>
      </c>
      <c r="L3708" s="7"/>
      <c r="M3708" s="7"/>
    </row>
    <row r="3709" spans="2:13" x14ac:dyDescent="0.25">
      <c r="B3709" s="6">
        <v>-118.55</v>
      </c>
      <c r="C3709" s="6">
        <v>42.95</v>
      </c>
      <c r="D3709" s="7">
        <v>5.90848E-2</v>
      </c>
      <c r="E3709" s="7">
        <v>0.12794900000000001</v>
      </c>
      <c r="F3709" s="7">
        <v>4.5518799999999998E-2</v>
      </c>
      <c r="H3709" s="7">
        <v>9.9074800000000005E-2</v>
      </c>
      <c r="I3709" s="7">
        <v>0.218329</v>
      </c>
      <c r="J3709" s="7">
        <v>7.1299299999999996E-2</v>
      </c>
      <c r="L3709" s="7"/>
      <c r="M3709" s="7"/>
    </row>
    <row r="3710" spans="2:13" x14ac:dyDescent="0.25">
      <c r="B3710" s="6">
        <v>-118.6</v>
      </c>
      <c r="C3710" s="6">
        <v>42.95</v>
      </c>
      <c r="D3710" s="7">
        <v>5.87465E-2</v>
      </c>
      <c r="E3710" s="7">
        <v>0.12720200000000001</v>
      </c>
      <c r="F3710" s="7">
        <v>4.5394900000000002E-2</v>
      </c>
      <c r="H3710" s="7">
        <v>9.6654900000000002E-2</v>
      </c>
      <c r="I3710" s="7">
        <v>0.21296200000000001</v>
      </c>
      <c r="J3710" s="7">
        <v>7.0158399999999996E-2</v>
      </c>
      <c r="L3710" s="7"/>
      <c r="M3710" s="7"/>
    </row>
    <row r="3711" spans="2:13" x14ac:dyDescent="0.25">
      <c r="B3711" s="6">
        <v>-118.65</v>
      </c>
      <c r="C3711" s="6">
        <v>42.95</v>
      </c>
      <c r="D3711" s="7">
        <v>5.8401500000000002E-2</v>
      </c>
      <c r="E3711" s="7">
        <v>0.126417</v>
      </c>
      <c r="F3711" s="7">
        <v>4.5287399999999998E-2</v>
      </c>
      <c r="H3711" s="7">
        <v>9.4462599999999994E-2</v>
      </c>
      <c r="I3711" s="7">
        <v>0.20818</v>
      </c>
      <c r="J3711" s="7">
        <v>6.9200899999999996E-2</v>
      </c>
      <c r="L3711" s="7"/>
      <c r="M3711" s="7"/>
    </row>
    <row r="3712" spans="2:13" x14ac:dyDescent="0.25">
      <c r="B3712" s="6">
        <v>-118.7</v>
      </c>
      <c r="C3712" s="6">
        <v>42.95</v>
      </c>
      <c r="D3712" s="7">
        <v>5.8036600000000001E-2</v>
      </c>
      <c r="E3712" s="7">
        <v>0.12556600000000001</v>
      </c>
      <c r="F3712" s="7">
        <v>4.5184599999999998E-2</v>
      </c>
      <c r="H3712" s="7">
        <v>9.2496900000000007E-2</v>
      </c>
      <c r="I3712" s="7">
        <v>0.20391100000000001</v>
      </c>
      <c r="J3712" s="7">
        <v>6.8398200000000006E-2</v>
      </c>
      <c r="L3712" s="7"/>
      <c r="M3712" s="7"/>
    </row>
    <row r="3713" spans="2:13" x14ac:dyDescent="0.25">
      <c r="B3713" s="6">
        <v>-118.75</v>
      </c>
      <c r="C3713" s="6">
        <v>42.95</v>
      </c>
      <c r="D3713" s="7">
        <v>5.7674200000000002E-2</v>
      </c>
      <c r="E3713" s="7">
        <v>0.12470100000000001</v>
      </c>
      <c r="F3713" s="7">
        <v>4.5096900000000002E-2</v>
      </c>
      <c r="H3713" s="7">
        <v>9.0715900000000002E-2</v>
      </c>
      <c r="I3713" s="7">
        <v>0.20002400000000001</v>
      </c>
      <c r="J3713" s="7">
        <v>6.7713899999999994E-2</v>
      </c>
      <c r="L3713" s="7"/>
      <c r="M3713" s="7"/>
    </row>
    <row r="3714" spans="2:13" x14ac:dyDescent="0.25">
      <c r="B3714" s="6">
        <v>-118.8</v>
      </c>
      <c r="C3714" s="6">
        <v>42.95</v>
      </c>
      <c r="D3714" s="7">
        <v>5.72989E-2</v>
      </c>
      <c r="E3714" s="7">
        <v>0.12378699999999999</v>
      </c>
      <c r="F3714" s="7">
        <v>4.5023399999999998E-2</v>
      </c>
      <c r="H3714" s="7">
        <v>8.9111700000000002E-2</v>
      </c>
      <c r="I3714" s="7">
        <v>0.19647700000000001</v>
      </c>
      <c r="J3714" s="7">
        <v>6.7147399999999996E-2</v>
      </c>
      <c r="L3714" s="7"/>
      <c r="M3714" s="7"/>
    </row>
    <row r="3715" spans="2:13" x14ac:dyDescent="0.25">
      <c r="B3715" s="6">
        <v>-118.85</v>
      </c>
      <c r="C3715" s="6">
        <v>42.95</v>
      </c>
      <c r="D3715" s="7">
        <v>5.70038E-2</v>
      </c>
      <c r="E3715" s="7">
        <v>0.12304900000000001</v>
      </c>
      <c r="F3715" s="7">
        <v>4.4990299999999997E-2</v>
      </c>
      <c r="H3715" s="7">
        <v>8.7783100000000003E-2</v>
      </c>
      <c r="I3715" s="7">
        <v>0.193499</v>
      </c>
      <c r="J3715" s="7">
        <v>6.6711500000000007E-2</v>
      </c>
      <c r="L3715" s="7"/>
      <c r="M3715" s="7"/>
    </row>
    <row r="3716" spans="2:13" x14ac:dyDescent="0.25">
      <c r="B3716" s="6">
        <v>-118.9</v>
      </c>
      <c r="C3716" s="6">
        <v>42.95</v>
      </c>
      <c r="D3716" s="7">
        <v>5.67644E-2</v>
      </c>
      <c r="E3716" s="7">
        <v>0.122436</v>
      </c>
      <c r="F3716" s="7">
        <v>4.4995300000000002E-2</v>
      </c>
      <c r="H3716" s="7">
        <v>8.6697399999999994E-2</v>
      </c>
      <c r="I3716" s="7">
        <v>0.190912</v>
      </c>
      <c r="J3716" s="7">
        <v>6.6402299999999997E-2</v>
      </c>
      <c r="L3716" s="7"/>
      <c r="M3716" s="7"/>
    </row>
    <row r="3717" spans="2:13" x14ac:dyDescent="0.25">
      <c r="B3717" s="6">
        <v>-118.95</v>
      </c>
      <c r="C3717" s="6">
        <v>42.95</v>
      </c>
      <c r="D3717" s="7">
        <v>5.6612999999999997E-2</v>
      </c>
      <c r="E3717" s="7">
        <v>0.122026</v>
      </c>
      <c r="F3717" s="7">
        <v>4.5047200000000003E-2</v>
      </c>
      <c r="H3717" s="7">
        <v>8.5876599999999997E-2</v>
      </c>
      <c r="I3717" s="7">
        <v>0.18879499999999999</v>
      </c>
      <c r="J3717" s="7">
        <v>6.6232100000000002E-2</v>
      </c>
      <c r="L3717" s="7"/>
      <c r="M3717" s="7"/>
    </row>
    <row r="3718" spans="2:13" x14ac:dyDescent="0.25">
      <c r="B3718" s="6">
        <v>-119</v>
      </c>
      <c r="C3718" s="6">
        <v>42.95</v>
      </c>
      <c r="D3718" s="7">
        <v>5.6545199999999997E-2</v>
      </c>
      <c r="E3718" s="7">
        <v>0.12181500000000001</v>
      </c>
      <c r="F3718" s="7">
        <v>4.5151799999999999E-2</v>
      </c>
      <c r="H3718" s="7">
        <v>8.5301500000000002E-2</v>
      </c>
      <c r="I3718" s="7">
        <v>0.18728400000000001</v>
      </c>
      <c r="J3718" s="7">
        <v>6.6190100000000002E-2</v>
      </c>
      <c r="L3718" s="7"/>
      <c r="M3718" s="7"/>
    </row>
    <row r="3719" spans="2:13" x14ac:dyDescent="0.25">
      <c r="B3719" s="6">
        <v>-119.05</v>
      </c>
      <c r="C3719" s="6">
        <v>42.95</v>
      </c>
      <c r="D3719" s="7">
        <v>5.6574899999999997E-2</v>
      </c>
      <c r="E3719" s="7">
        <v>0.121836</v>
      </c>
      <c r="F3719" s="7">
        <v>4.5309500000000003E-2</v>
      </c>
      <c r="H3719" s="7">
        <v>8.4960300000000002E-2</v>
      </c>
      <c r="I3719" s="7">
        <v>0.18634700000000001</v>
      </c>
      <c r="J3719" s="7">
        <v>6.6270899999999994E-2</v>
      </c>
      <c r="L3719" s="7"/>
      <c r="M3719" s="7"/>
    </row>
    <row r="3720" spans="2:13" x14ac:dyDescent="0.25">
      <c r="B3720" s="6">
        <v>-119.1</v>
      </c>
      <c r="C3720" s="6">
        <v>42.95</v>
      </c>
      <c r="D3720" s="7">
        <v>5.6688099999999998E-2</v>
      </c>
      <c r="E3720" s="7">
        <v>0.12206</v>
      </c>
      <c r="F3720" s="7">
        <v>4.5508399999999997E-2</v>
      </c>
      <c r="H3720" s="7">
        <v>8.4822999999999996E-2</v>
      </c>
      <c r="I3720" s="7">
        <v>0.18591299999999999</v>
      </c>
      <c r="J3720" s="7">
        <v>6.6453100000000001E-2</v>
      </c>
      <c r="L3720" s="7"/>
      <c r="M3720" s="7"/>
    </row>
    <row r="3721" spans="2:13" x14ac:dyDescent="0.25">
      <c r="B3721" s="6">
        <v>-119.15</v>
      </c>
      <c r="C3721" s="6">
        <v>42.95</v>
      </c>
      <c r="D3721" s="7">
        <v>5.6912999999999998E-2</v>
      </c>
      <c r="E3721" s="7">
        <v>0.12255199999999999</v>
      </c>
      <c r="F3721" s="7">
        <v>4.5773000000000001E-2</v>
      </c>
      <c r="H3721" s="7">
        <v>8.4919400000000006E-2</v>
      </c>
      <c r="I3721" s="7">
        <v>0.186054</v>
      </c>
      <c r="J3721" s="7">
        <v>6.6763000000000003E-2</v>
      </c>
      <c r="L3721" s="7"/>
      <c r="M3721" s="7"/>
    </row>
    <row r="3722" spans="2:13" x14ac:dyDescent="0.25">
      <c r="B3722" s="6">
        <v>-119.2</v>
      </c>
      <c r="C3722" s="6">
        <v>42.95</v>
      </c>
      <c r="D3722" s="7">
        <v>5.7210799999999999E-2</v>
      </c>
      <c r="E3722" s="7">
        <v>0.123225</v>
      </c>
      <c r="F3722" s="7">
        <v>4.6079500000000002E-2</v>
      </c>
      <c r="H3722" s="7">
        <v>8.5189799999999996E-2</v>
      </c>
      <c r="I3722" s="7">
        <v>0.18662599999999999</v>
      </c>
      <c r="J3722" s="7">
        <v>6.7166600000000007E-2</v>
      </c>
      <c r="L3722" s="7"/>
      <c r="M3722" s="7"/>
    </row>
    <row r="3723" spans="2:13" x14ac:dyDescent="0.25">
      <c r="B3723" s="6">
        <v>-119.25</v>
      </c>
      <c r="C3723" s="6">
        <v>42.95</v>
      </c>
      <c r="D3723" s="7">
        <v>5.7621199999999997E-2</v>
      </c>
      <c r="E3723" s="7">
        <v>0.124168</v>
      </c>
      <c r="F3723" s="7">
        <v>4.6448000000000003E-2</v>
      </c>
      <c r="H3723" s="7">
        <v>8.5682499999999995E-2</v>
      </c>
      <c r="I3723" s="7">
        <v>0.18773500000000001</v>
      </c>
      <c r="J3723" s="7">
        <v>6.76929E-2</v>
      </c>
      <c r="L3723" s="7"/>
      <c r="M3723" s="7"/>
    </row>
    <row r="3724" spans="2:13" x14ac:dyDescent="0.25">
      <c r="B3724" s="6">
        <v>-119.3</v>
      </c>
      <c r="C3724" s="6">
        <v>42.95</v>
      </c>
      <c r="D3724" s="7">
        <v>5.8122E-2</v>
      </c>
      <c r="E3724" s="7">
        <v>0.125335</v>
      </c>
      <c r="F3724" s="7">
        <v>4.6864999999999997E-2</v>
      </c>
      <c r="H3724" s="7">
        <v>8.6355799999999996E-2</v>
      </c>
      <c r="I3724" s="7">
        <v>0.18928900000000001</v>
      </c>
      <c r="J3724" s="7">
        <v>6.83174E-2</v>
      </c>
      <c r="L3724" s="7"/>
      <c r="M3724" s="7"/>
    </row>
    <row r="3725" spans="2:13" x14ac:dyDescent="0.25">
      <c r="B3725" s="6">
        <v>-119.35</v>
      </c>
      <c r="C3725" s="6">
        <v>42.95</v>
      </c>
      <c r="D3725" s="7">
        <v>5.8741000000000002E-2</v>
      </c>
      <c r="E3725" s="7">
        <v>0.12678900000000001</v>
      </c>
      <c r="F3725" s="7">
        <v>4.7346300000000001E-2</v>
      </c>
      <c r="H3725" s="7">
        <v>8.72449E-2</v>
      </c>
      <c r="I3725" s="7">
        <v>0.19137000000000001</v>
      </c>
      <c r="J3725" s="7">
        <v>6.9063600000000003E-2</v>
      </c>
      <c r="L3725" s="7"/>
      <c r="M3725" s="7"/>
    </row>
    <row r="3726" spans="2:13" x14ac:dyDescent="0.25">
      <c r="B3726" s="6">
        <v>-119.4</v>
      </c>
      <c r="C3726" s="6">
        <v>42.95</v>
      </c>
      <c r="D3726" s="7">
        <v>5.9455099999999997E-2</v>
      </c>
      <c r="E3726" s="7">
        <v>0.128442</v>
      </c>
      <c r="F3726" s="7">
        <v>4.7877900000000001E-2</v>
      </c>
      <c r="H3726" s="7">
        <v>8.8301599999999994E-2</v>
      </c>
      <c r="I3726" s="7">
        <v>0.19376099999999999</v>
      </c>
      <c r="J3726" s="7">
        <v>6.9901400000000002E-2</v>
      </c>
      <c r="L3726" s="7"/>
      <c r="M3726" s="7"/>
    </row>
    <row r="3727" spans="2:13" x14ac:dyDescent="0.25">
      <c r="B3727" s="6">
        <v>-119.45</v>
      </c>
      <c r="C3727" s="6">
        <v>42.95</v>
      </c>
      <c r="D3727" s="7">
        <v>6.0290000000000003E-2</v>
      </c>
      <c r="E3727" s="7">
        <v>0.13025300000000001</v>
      </c>
      <c r="F3727" s="7">
        <v>4.8475699999999997E-2</v>
      </c>
      <c r="H3727" s="7">
        <v>8.9563599999999993E-2</v>
      </c>
      <c r="I3727" s="7">
        <v>0.19659099999999999</v>
      </c>
      <c r="J3727" s="7">
        <v>7.0856100000000005E-2</v>
      </c>
      <c r="L3727" s="7"/>
      <c r="M3727" s="7"/>
    </row>
    <row r="3728" spans="2:13" x14ac:dyDescent="0.25">
      <c r="B3728" s="6">
        <v>-119.5</v>
      </c>
      <c r="C3728" s="6">
        <v>42.95</v>
      </c>
      <c r="D3728" s="7">
        <v>6.1228499999999998E-2</v>
      </c>
      <c r="E3728" s="7">
        <v>0.132296</v>
      </c>
      <c r="F3728" s="7">
        <v>4.9129100000000002E-2</v>
      </c>
      <c r="H3728" s="7">
        <v>9.1000399999999995E-2</v>
      </c>
      <c r="I3728" s="7">
        <v>0.19983400000000001</v>
      </c>
      <c r="J3728" s="7">
        <v>7.1899699999999997E-2</v>
      </c>
      <c r="L3728" s="7"/>
      <c r="M3728" s="7"/>
    </row>
    <row r="3729" spans="2:13" x14ac:dyDescent="0.25">
      <c r="B3729" s="6">
        <v>-119.55</v>
      </c>
      <c r="C3729" s="6">
        <v>42.95</v>
      </c>
      <c r="D3729" s="7">
        <v>6.2306899999999998E-2</v>
      </c>
      <c r="E3729" s="7">
        <v>0.13464000000000001</v>
      </c>
      <c r="F3729" s="7">
        <v>4.9856900000000003E-2</v>
      </c>
      <c r="H3729" s="7">
        <v>9.2680600000000002E-2</v>
      </c>
      <c r="I3729" s="7">
        <v>0.20361499999999999</v>
      </c>
      <c r="J3729" s="7">
        <v>7.3072700000000004E-2</v>
      </c>
      <c r="L3729" s="7"/>
      <c r="M3729" s="7"/>
    </row>
    <row r="3730" spans="2:13" x14ac:dyDescent="0.25">
      <c r="B3730" s="6">
        <v>-119.6</v>
      </c>
      <c r="C3730" s="6">
        <v>42.95</v>
      </c>
      <c r="D3730" s="7">
        <v>6.3508499999999996E-2</v>
      </c>
      <c r="E3730" s="7">
        <v>0.13724800000000001</v>
      </c>
      <c r="F3730" s="7">
        <v>5.0650800000000003E-2</v>
      </c>
      <c r="H3730" s="7">
        <v>9.4574099999999994E-2</v>
      </c>
      <c r="I3730" s="7">
        <v>0.20786299999999999</v>
      </c>
      <c r="J3730" s="7">
        <v>7.4348899999999996E-2</v>
      </c>
      <c r="L3730" s="7"/>
      <c r="M3730" s="7"/>
    </row>
    <row r="3731" spans="2:13" x14ac:dyDescent="0.25">
      <c r="B3731" s="6">
        <v>-119.65</v>
      </c>
      <c r="C3731" s="6">
        <v>42.95</v>
      </c>
      <c r="D3731" s="7">
        <v>6.4858799999999994E-2</v>
      </c>
      <c r="E3731" s="7">
        <v>0.14015900000000001</v>
      </c>
      <c r="F3731" s="7">
        <v>5.1527499999999997E-2</v>
      </c>
      <c r="H3731" s="7">
        <v>9.6728900000000007E-2</v>
      </c>
      <c r="I3731" s="7">
        <v>0.21263799999999999</v>
      </c>
      <c r="J3731" s="7">
        <v>7.5761400000000007E-2</v>
      </c>
      <c r="L3731" s="7"/>
      <c r="M3731" s="7"/>
    </row>
    <row r="3732" spans="2:13" x14ac:dyDescent="0.25">
      <c r="B3732" s="6">
        <v>-119.7</v>
      </c>
      <c r="C3732" s="6">
        <v>42.95</v>
      </c>
      <c r="D3732" s="7">
        <v>6.6340700000000002E-2</v>
      </c>
      <c r="E3732" s="7">
        <v>0.14334</v>
      </c>
      <c r="F3732" s="7">
        <v>5.2476099999999998E-2</v>
      </c>
      <c r="H3732" s="7">
        <v>9.9119399999999996E-2</v>
      </c>
      <c r="I3732" s="7">
        <v>0.21787000000000001</v>
      </c>
      <c r="J3732" s="7">
        <v>7.7286800000000003E-2</v>
      </c>
      <c r="L3732" s="7"/>
      <c r="M3732" s="7"/>
    </row>
    <row r="3733" spans="2:13" x14ac:dyDescent="0.25">
      <c r="B3733" s="6">
        <v>-119.75</v>
      </c>
      <c r="C3733" s="6">
        <v>42.95</v>
      </c>
      <c r="D3733" s="7">
        <v>6.7974900000000005E-2</v>
      </c>
      <c r="E3733" s="7">
        <v>0.14682200000000001</v>
      </c>
      <c r="F3733" s="7">
        <v>5.3514600000000002E-2</v>
      </c>
      <c r="H3733" s="7">
        <v>0.1018</v>
      </c>
      <c r="I3733" s="7">
        <v>0.22364700000000001</v>
      </c>
      <c r="J3733" s="7">
        <v>7.8971899999999998E-2</v>
      </c>
      <c r="L3733" s="7"/>
      <c r="M3733" s="7"/>
    </row>
    <row r="3734" spans="2:13" x14ac:dyDescent="0.25">
      <c r="B3734" s="6">
        <v>-119.8</v>
      </c>
      <c r="C3734" s="6">
        <v>42.95</v>
      </c>
      <c r="D3734" s="7">
        <v>6.9890800000000003E-2</v>
      </c>
      <c r="E3734" s="7">
        <v>0.15089</v>
      </c>
      <c r="F3734" s="7">
        <v>5.4689300000000003E-2</v>
      </c>
      <c r="H3734" s="7">
        <v>0.104822</v>
      </c>
      <c r="I3734" s="7">
        <v>0.23057</v>
      </c>
      <c r="J3734" s="7">
        <v>8.0907099999999996E-2</v>
      </c>
      <c r="L3734" s="7"/>
      <c r="M3734" s="7"/>
    </row>
    <row r="3735" spans="2:13" x14ac:dyDescent="0.25">
      <c r="B3735" s="6">
        <v>-119.85</v>
      </c>
      <c r="C3735" s="6">
        <v>42.95</v>
      </c>
      <c r="D3735" s="7">
        <v>7.1816000000000005E-2</v>
      </c>
      <c r="E3735" s="7">
        <v>0.15495500000000001</v>
      </c>
      <c r="F3735" s="7">
        <v>5.59085E-2</v>
      </c>
      <c r="H3735" s="7">
        <v>0.10774</v>
      </c>
      <c r="I3735" s="7">
        <v>0.237562</v>
      </c>
      <c r="J3735" s="7">
        <v>8.2946500000000006E-2</v>
      </c>
      <c r="L3735" s="7"/>
      <c r="M3735" s="7"/>
    </row>
    <row r="3736" spans="2:13" x14ac:dyDescent="0.25">
      <c r="B3736" s="6">
        <v>-119.9</v>
      </c>
      <c r="C3736" s="6">
        <v>42.95</v>
      </c>
      <c r="D3736" s="7">
        <v>7.3838899999999999E-2</v>
      </c>
      <c r="E3736" s="7">
        <v>0.15923699999999999</v>
      </c>
      <c r="F3736" s="7">
        <v>5.71925E-2</v>
      </c>
      <c r="H3736" s="7">
        <v>0.11083</v>
      </c>
      <c r="I3736" s="7">
        <v>0.245061</v>
      </c>
      <c r="J3736" s="7">
        <v>8.5137400000000002E-2</v>
      </c>
      <c r="L3736" s="7"/>
      <c r="M3736" s="7"/>
    </row>
    <row r="3737" spans="2:13" x14ac:dyDescent="0.25">
      <c r="B3737" s="6">
        <v>-119.95</v>
      </c>
      <c r="C3737" s="6">
        <v>42.95</v>
      </c>
      <c r="D3737" s="7">
        <v>7.5679300000000005E-2</v>
      </c>
      <c r="E3737" s="7">
        <v>0.16363800000000001</v>
      </c>
      <c r="F3737" s="7">
        <v>5.8526700000000001E-2</v>
      </c>
      <c r="H3737" s="7">
        <v>0.114</v>
      </c>
      <c r="I3737" s="7">
        <v>0.25281399999999998</v>
      </c>
      <c r="J3737" s="7">
        <v>8.7438199999999994E-2</v>
      </c>
      <c r="L3737" s="7"/>
      <c r="M3737" s="7"/>
    </row>
    <row r="3738" spans="2:13" x14ac:dyDescent="0.25">
      <c r="B3738" s="6">
        <v>-120</v>
      </c>
      <c r="C3738" s="6">
        <v>42.95</v>
      </c>
      <c r="D3738" s="7">
        <v>7.7567899999999995E-2</v>
      </c>
      <c r="E3738" s="7">
        <v>0.168183</v>
      </c>
      <c r="F3738" s="7">
        <v>5.9898199999999999E-2</v>
      </c>
      <c r="H3738" s="7">
        <v>0.11726399999999999</v>
      </c>
      <c r="I3738" s="7">
        <v>0.260851</v>
      </c>
      <c r="J3738" s="7">
        <v>8.9815999999999993E-2</v>
      </c>
      <c r="L3738" s="7"/>
      <c r="M3738" s="7"/>
    </row>
    <row r="3739" spans="2:13" x14ac:dyDescent="0.25">
      <c r="B3739" s="6">
        <v>-120.05</v>
      </c>
      <c r="C3739" s="6">
        <v>42.95</v>
      </c>
      <c r="D3739" s="7">
        <v>7.9532800000000001E-2</v>
      </c>
      <c r="E3739" s="7">
        <v>0.172927</v>
      </c>
      <c r="F3739" s="7">
        <v>6.1336099999999998E-2</v>
      </c>
      <c r="H3739" s="7">
        <v>0.12068</v>
      </c>
      <c r="I3739" s="7">
        <v>0.26932</v>
      </c>
      <c r="J3739" s="7">
        <v>9.2327500000000007E-2</v>
      </c>
      <c r="L3739" s="7"/>
      <c r="M3739" s="7"/>
    </row>
    <row r="3740" spans="2:13" x14ac:dyDescent="0.25">
      <c r="B3740" s="6">
        <v>-120.1</v>
      </c>
      <c r="C3740" s="6">
        <v>42.95</v>
      </c>
      <c r="D3740" s="7">
        <v>8.1529299999999999E-2</v>
      </c>
      <c r="E3740" s="7">
        <v>0.17777699999999999</v>
      </c>
      <c r="F3740" s="7">
        <v>6.2805700000000006E-2</v>
      </c>
      <c r="H3740" s="7">
        <v>0.12416199999999999</v>
      </c>
      <c r="I3740" s="7">
        <v>0.27803800000000001</v>
      </c>
      <c r="J3740" s="7">
        <v>9.4894300000000001E-2</v>
      </c>
      <c r="L3740" s="7"/>
      <c r="M3740" s="7"/>
    </row>
    <row r="3741" spans="2:13" x14ac:dyDescent="0.25">
      <c r="B3741" s="6">
        <v>-120.15</v>
      </c>
      <c r="C3741" s="6">
        <v>42.95</v>
      </c>
      <c r="D3741" s="7">
        <v>8.35534E-2</v>
      </c>
      <c r="E3741" s="7">
        <v>0.18271200000000001</v>
      </c>
      <c r="F3741" s="7">
        <v>6.4283400000000004E-2</v>
      </c>
      <c r="H3741" s="7">
        <v>0.12765799999999999</v>
      </c>
      <c r="I3741" s="7">
        <v>0.28687200000000002</v>
      </c>
      <c r="J3741" s="7">
        <v>9.7300899999999996E-2</v>
      </c>
      <c r="L3741" s="7"/>
      <c r="M3741" s="7"/>
    </row>
    <row r="3742" spans="2:13" x14ac:dyDescent="0.25">
      <c r="B3742" s="6">
        <v>-120.2</v>
      </c>
      <c r="C3742" s="6">
        <v>42.95</v>
      </c>
      <c r="D3742" s="7">
        <v>8.5708000000000006E-2</v>
      </c>
      <c r="E3742" s="7">
        <v>0.18801399999999999</v>
      </c>
      <c r="F3742" s="7">
        <v>6.5631599999999998E-2</v>
      </c>
      <c r="H3742" s="7">
        <v>0.13126399999999999</v>
      </c>
      <c r="I3742" s="7">
        <v>0.29477500000000001</v>
      </c>
      <c r="J3742" s="7">
        <v>9.9543099999999995E-2</v>
      </c>
      <c r="L3742" s="7"/>
      <c r="M3742" s="7"/>
    </row>
    <row r="3743" spans="2:13" x14ac:dyDescent="0.25">
      <c r="B3743" s="6">
        <v>-120.25</v>
      </c>
      <c r="C3743" s="6">
        <v>42.95</v>
      </c>
      <c r="D3743" s="7">
        <v>8.75972E-2</v>
      </c>
      <c r="E3743" s="7">
        <v>0.192579</v>
      </c>
      <c r="F3743" s="7">
        <v>6.6863400000000003E-2</v>
      </c>
      <c r="H3743" s="7">
        <v>0.13431000000000001</v>
      </c>
      <c r="I3743" s="7">
        <v>0.30120799999999998</v>
      </c>
      <c r="J3743" s="7">
        <v>0.10153</v>
      </c>
      <c r="L3743" s="7"/>
      <c r="M3743" s="7"/>
    </row>
    <row r="3744" spans="2:13" x14ac:dyDescent="0.25">
      <c r="B3744" s="6">
        <v>-120.3</v>
      </c>
      <c r="C3744" s="6">
        <v>42.95</v>
      </c>
      <c r="D3744" s="7">
        <v>8.9378600000000002E-2</v>
      </c>
      <c r="E3744" s="7">
        <v>0.19631999999999999</v>
      </c>
      <c r="F3744" s="7">
        <v>6.8033499999999997E-2</v>
      </c>
      <c r="H3744" s="7">
        <v>0.13714699999999999</v>
      </c>
      <c r="I3744" s="7">
        <v>0.307139</v>
      </c>
      <c r="J3744" s="7">
        <v>0.103394</v>
      </c>
      <c r="L3744" s="7"/>
      <c r="M3744" s="7"/>
    </row>
    <row r="3745" spans="2:13" x14ac:dyDescent="0.25">
      <c r="B3745" s="6">
        <v>-120.35</v>
      </c>
      <c r="C3745" s="6">
        <v>42.95</v>
      </c>
      <c r="D3745" s="7">
        <v>9.1036900000000004E-2</v>
      </c>
      <c r="E3745" s="7">
        <v>0.19980200000000001</v>
      </c>
      <c r="F3745" s="7">
        <v>6.9164600000000007E-2</v>
      </c>
      <c r="H3745" s="7">
        <v>0.139764</v>
      </c>
      <c r="I3745" s="7">
        <v>0.31256200000000001</v>
      </c>
      <c r="J3745" s="7">
        <v>0.105189</v>
      </c>
      <c r="L3745" s="7"/>
      <c r="M3745" s="7"/>
    </row>
    <row r="3746" spans="2:13" x14ac:dyDescent="0.25">
      <c r="B3746" s="6">
        <v>-120.4</v>
      </c>
      <c r="C3746" s="6">
        <v>42.95</v>
      </c>
      <c r="D3746" s="7">
        <v>9.2336100000000004E-2</v>
      </c>
      <c r="E3746" s="7">
        <v>0.20250899999999999</v>
      </c>
      <c r="F3746" s="7">
        <v>7.0135900000000001E-2</v>
      </c>
      <c r="H3746" s="7">
        <v>0.14194599999999999</v>
      </c>
      <c r="I3746" s="7">
        <v>0.31701200000000002</v>
      </c>
      <c r="J3746" s="7">
        <v>0.106781</v>
      </c>
      <c r="L3746" s="7"/>
      <c r="M3746" s="7"/>
    </row>
    <row r="3747" spans="2:13" x14ac:dyDescent="0.25">
      <c r="B3747" s="6">
        <v>-120.45</v>
      </c>
      <c r="C3747" s="6">
        <v>42.95</v>
      </c>
      <c r="D3747" s="7">
        <v>9.3504900000000002E-2</v>
      </c>
      <c r="E3747" s="7">
        <v>0.20493900000000001</v>
      </c>
      <c r="F3747" s="7">
        <v>7.1107100000000006E-2</v>
      </c>
      <c r="H3747" s="7">
        <v>0.144292</v>
      </c>
      <c r="I3747" s="7">
        <v>0.32175700000000002</v>
      </c>
      <c r="J3747" s="7">
        <v>0.108556</v>
      </c>
      <c r="L3747" s="7"/>
      <c r="M3747" s="7"/>
    </row>
    <row r="3748" spans="2:13" x14ac:dyDescent="0.25">
      <c r="B3748" s="6">
        <v>-120.5</v>
      </c>
      <c r="C3748" s="6">
        <v>42.95</v>
      </c>
      <c r="D3748" s="7">
        <v>9.4916899999999998E-2</v>
      </c>
      <c r="E3748" s="7">
        <v>0.20793500000000001</v>
      </c>
      <c r="F3748" s="7">
        <v>7.2306300000000004E-2</v>
      </c>
      <c r="H3748" s="7">
        <v>0.14752799999999999</v>
      </c>
      <c r="I3748" s="7">
        <v>0.32940599999999998</v>
      </c>
      <c r="J3748" s="7">
        <v>0.111175</v>
      </c>
      <c r="L3748" s="7"/>
      <c r="M3748" s="7"/>
    </row>
    <row r="3749" spans="2:13" x14ac:dyDescent="0.25">
      <c r="B3749" s="6">
        <v>-120.55</v>
      </c>
      <c r="C3749" s="6">
        <v>42.95</v>
      </c>
      <c r="D3749" s="7">
        <v>9.6316799999999994E-2</v>
      </c>
      <c r="E3749" s="7">
        <v>0.210982</v>
      </c>
      <c r="F3749" s="7">
        <v>7.3675500000000005E-2</v>
      </c>
      <c r="H3749" s="7">
        <v>0.151868</v>
      </c>
      <c r="I3749" s="7">
        <v>0.33990900000000002</v>
      </c>
      <c r="J3749" s="7">
        <v>0.11477</v>
      </c>
      <c r="L3749" s="7"/>
      <c r="M3749" s="7"/>
    </row>
    <row r="3750" spans="2:13" x14ac:dyDescent="0.25">
      <c r="B3750" s="6">
        <v>-120.6</v>
      </c>
      <c r="C3750" s="6">
        <v>42.95</v>
      </c>
      <c r="D3750" s="7">
        <v>9.8094799999999996E-2</v>
      </c>
      <c r="E3750" s="7">
        <v>0.21501400000000001</v>
      </c>
      <c r="F3750" s="7">
        <v>7.5400900000000007E-2</v>
      </c>
      <c r="H3750" s="7">
        <v>0.15842700000000001</v>
      </c>
      <c r="I3750" s="7">
        <v>0.35563</v>
      </c>
      <c r="J3750" s="7">
        <v>0.119867</v>
      </c>
      <c r="L3750" s="7"/>
      <c r="M3750" s="7"/>
    </row>
    <row r="3751" spans="2:13" x14ac:dyDescent="0.25">
      <c r="B3751" s="6">
        <v>-120.65</v>
      </c>
      <c r="C3751" s="6">
        <v>42.95</v>
      </c>
      <c r="D3751" s="7">
        <v>9.96726E-2</v>
      </c>
      <c r="E3751" s="7">
        <v>0.21878900000000001</v>
      </c>
      <c r="F3751" s="7">
        <v>7.7091900000000005E-2</v>
      </c>
      <c r="H3751" s="7">
        <v>0.16542799999999999</v>
      </c>
      <c r="I3751" s="7">
        <v>0.372089</v>
      </c>
      <c r="J3751" s="7">
        <v>0.12531600000000001</v>
      </c>
      <c r="L3751" s="7"/>
      <c r="M3751" s="7"/>
    </row>
    <row r="3752" spans="2:13" x14ac:dyDescent="0.25">
      <c r="B3752" s="6">
        <v>-120.7</v>
      </c>
      <c r="C3752" s="6">
        <v>42.95</v>
      </c>
      <c r="D3752" s="7">
        <v>0.100783</v>
      </c>
      <c r="E3752" s="7">
        <v>0.221584</v>
      </c>
      <c r="F3752" s="7">
        <v>7.8493400000000005E-2</v>
      </c>
      <c r="H3752" s="7">
        <v>0.17122299999999999</v>
      </c>
      <c r="I3752" s="7">
        <v>0.38541900000000001</v>
      </c>
      <c r="J3752" s="7">
        <v>0.13025100000000001</v>
      </c>
      <c r="L3752" s="7"/>
      <c r="M3752" s="7"/>
    </row>
    <row r="3753" spans="2:13" x14ac:dyDescent="0.25">
      <c r="B3753" s="6">
        <v>-120.75</v>
      </c>
      <c r="C3753" s="6">
        <v>42.95</v>
      </c>
      <c r="D3753" s="7">
        <v>0.101494</v>
      </c>
      <c r="E3753" s="7">
        <v>0.22327900000000001</v>
      </c>
      <c r="F3753" s="7">
        <v>7.9353499999999993E-2</v>
      </c>
      <c r="H3753" s="7">
        <v>0.172601</v>
      </c>
      <c r="I3753" s="7">
        <v>0.388681</v>
      </c>
      <c r="J3753" s="7">
        <v>0.13240199999999999</v>
      </c>
      <c r="L3753" s="7"/>
      <c r="M3753" s="7"/>
    </row>
    <row r="3754" spans="2:13" x14ac:dyDescent="0.25">
      <c r="B3754" s="6">
        <v>-120.8</v>
      </c>
      <c r="C3754" s="6">
        <v>42.95</v>
      </c>
      <c r="D3754" s="7">
        <v>0.10178</v>
      </c>
      <c r="E3754" s="7">
        <v>0.22366800000000001</v>
      </c>
      <c r="F3754" s="7">
        <v>7.9647300000000004E-2</v>
      </c>
      <c r="H3754" s="7">
        <v>0.169876</v>
      </c>
      <c r="I3754" s="7">
        <v>0.38208999999999999</v>
      </c>
      <c r="J3754" s="7">
        <v>0.13148399999999999</v>
      </c>
      <c r="L3754" s="7"/>
      <c r="M3754" s="7"/>
    </row>
    <row r="3755" spans="2:13" x14ac:dyDescent="0.25">
      <c r="B3755" s="6">
        <v>-120.85</v>
      </c>
      <c r="C3755" s="6">
        <v>42.95</v>
      </c>
      <c r="D3755" s="7">
        <v>0.101669</v>
      </c>
      <c r="E3755" s="7">
        <v>0.222992</v>
      </c>
      <c r="F3755" s="7">
        <v>7.9366900000000004E-2</v>
      </c>
      <c r="H3755" s="7">
        <v>0.164435</v>
      </c>
      <c r="I3755" s="7">
        <v>0.36954900000000002</v>
      </c>
      <c r="J3755" s="7">
        <v>0.12771099999999999</v>
      </c>
      <c r="L3755" s="7"/>
      <c r="M3755" s="7"/>
    </row>
    <row r="3756" spans="2:13" x14ac:dyDescent="0.25">
      <c r="B3756" s="6">
        <v>-120.9</v>
      </c>
      <c r="C3756" s="6">
        <v>42.95</v>
      </c>
      <c r="D3756" s="7">
        <v>0.101017</v>
      </c>
      <c r="E3756" s="7">
        <v>0.22106500000000001</v>
      </c>
      <c r="F3756" s="7">
        <v>7.8669900000000001E-2</v>
      </c>
      <c r="H3756" s="7">
        <v>0.15772600000000001</v>
      </c>
      <c r="I3756" s="7">
        <v>0.353823</v>
      </c>
      <c r="J3756" s="7">
        <v>0.12285699999999999</v>
      </c>
      <c r="L3756" s="7"/>
      <c r="M3756" s="7"/>
    </row>
    <row r="3757" spans="2:13" x14ac:dyDescent="0.25">
      <c r="B3757" s="6">
        <v>-120.95</v>
      </c>
      <c r="C3757" s="6">
        <v>42.95</v>
      </c>
      <c r="D3757" s="7">
        <v>0.10011399999999999</v>
      </c>
      <c r="E3757" s="7">
        <v>0.21871099999999999</v>
      </c>
      <c r="F3757" s="7">
        <v>7.7842499999999995E-2</v>
      </c>
      <c r="H3757" s="7">
        <v>0.151981</v>
      </c>
      <c r="I3757" s="7">
        <v>0.33998800000000001</v>
      </c>
      <c r="J3757" s="7">
        <v>0.118788</v>
      </c>
      <c r="L3757" s="7"/>
      <c r="M3757" s="7"/>
    </row>
    <row r="3758" spans="2:13" x14ac:dyDescent="0.25">
      <c r="B3758" s="6">
        <v>-121</v>
      </c>
      <c r="C3758" s="6">
        <v>42.95</v>
      </c>
      <c r="D3758" s="7">
        <v>9.9061099999999999E-2</v>
      </c>
      <c r="E3758" s="7">
        <v>0.21621799999999999</v>
      </c>
      <c r="F3758" s="7">
        <v>7.7100199999999994E-2</v>
      </c>
      <c r="H3758" s="7">
        <v>0.14749100000000001</v>
      </c>
      <c r="I3758" s="7">
        <v>0.32901999999999998</v>
      </c>
      <c r="J3758" s="7">
        <v>0.115815</v>
      </c>
      <c r="L3758" s="7"/>
      <c r="M3758" s="7"/>
    </row>
    <row r="3759" spans="2:13" x14ac:dyDescent="0.25">
      <c r="B3759" s="6">
        <v>-121.05</v>
      </c>
      <c r="C3759" s="6">
        <v>42.95</v>
      </c>
      <c r="D3759" s="7">
        <v>9.8035800000000006E-2</v>
      </c>
      <c r="E3759" s="7">
        <v>0.213892</v>
      </c>
      <c r="F3759" s="7">
        <v>7.6542899999999997E-2</v>
      </c>
      <c r="H3759" s="7">
        <v>0.144091</v>
      </c>
      <c r="I3759" s="7">
        <v>0.32090800000000003</v>
      </c>
      <c r="J3759" s="7">
        <v>0.113895</v>
      </c>
      <c r="L3759" s="7"/>
      <c r="M3759" s="7"/>
    </row>
    <row r="3760" spans="2:13" x14ac:dyDescent="0.25">
      <c r="B3760" s="6">
        <v>-121.1</v>
      </c>
      <c r="C3760" s="6">
        <v>42.95</v>
      </c>
      <c r="D3760" s="7">
        <v>9.70858E-2</v>
      </c>
      <c r="E3760" s="7">
        <v>0.21179999999999999</v>
      </c>
      <c r="F3760" s="7">
        <v>7.6165099999999999E-2</v>
      </c>
      <c r="H3760" s="7">
        <v>0.14124</v>
      </c>
      <c r="I3760" s="7">
        <v>0.31482500000000002</v>
      </c>
      <c r="J3760" s="7">
        <v>0.11272600000000001</v>
      </c>
      <c r="L3760" s="7"/>
      <c r="M3760" s="7"/>
    </row>
    <row r="3761" spans="2:13" x14ac:dyDescent="0.25">
      <c r="B3761" s="6">
        <v>-121.15</v>
      </c>
      <c r="C3761" s="6">
        <v>42.95</v>
      </c>
      <c r="D3761" s="7">
        <v>9.6276399999999998E-2</v>
      </c>
      <c r="E3761" s="7">
        <v>0.21001700000000001</v>
      </c>
      <c r="F3761" s="7">
        <v>7.5972200000000004E-2</v>
      </c>
      <c r="H3761" s="7">
        <v>0.13919899999999999</v>
      </c>
      <c r="I3761" s="7">
        <v>0.31029200000000001</v>
      </c>
      <c r="J3761" s="7">
        <v>0.112167</v>
      </c>
      <c r="L3761" s="7"/>
      <c r="M3761" s="7"/>
    </row>
    <row r="3762" spans="2:13" x14ac:dyDescent="0.25">
      <c r="B3762" s="6">
        <v>-121.2</v>
      </c>
      <c r="C3762" s="6">
        <v>42.95</v>
      </c>
      <c r="D3762" s="7">
        <v>9.5681000000000002E-2</v>
      </c>
      <c r="E3762" s="7">
        <v>0.20869199999999999</v>
      </c>
      <c r="F3762" s="7">
        <v>7.5944899999999996E-2</v>
      </c>
      <c r="H3762" s="7">
        <v>0.13786000000000001</v>
      </c>
      <c r="I3762" s="7">
        <v>0.30712099999999998</v>
      </c>
      <c r="J3762" s="7">
        <v>0.11210000000000001</v>
      </c>
      <c r="L3762" s="7"/>
      <c r="M3762" s="7"/>
    </row>
    <row r="3763" spans="2:13" x14ac:dyDescent="0.25">
      <c r="B3763" s="6">
        <v>-121.25</v>
      </c>
      <c r="C3763" s="6">
        <v>42.95</v>
      </c>
      <c r="D3763" s="7">
        <v>9.5324400000000004E-2</v>
      </c>
      <c r="E3763" s="7">
        <v>0.20783299999999999</v>
      </c>
      <c r="F3763" s="7">
        <v>7.6082899999999995E-2</v>
      </c>
      <c r="H3763" s="7">
        <v>0.137292</v>
      </c>
      <c r="I3763" s="7">
        <v>0.30540899999999999</v>
      </c>
      <c r="J3763" s="7">
        <v>0.112521</v>
      </c>
      <c r="L3763" s="7"/>
      <c r="M3763" s="7"/>
    </row>
    <row r="3764" spans="2:13" x14ac:dyDescent="0.25">
      <c r="B3764" s="6">
        <v>-121.3</v>
      </c>
      <c r="C3764" s="6">
        <v>42.95</v>
      </c>
      <c r="D3764" s="7">
        <v>9.51877E-2</v>
      </c>
      <c r="E3764" s="7">
        <v>0.20739299999999999</v>
      </c>
      <c r="F3764" s="7">
        <v>7.6406799999999997E-2</v>
      </c>
      <c r="H3764" s="7">
        <v>0.137466</v>
      </c>
      <c r="I3764" s="7">
        <v>0.305143</v>
      </c>
      <c r="J3764" s="7">
        <v>0.113442</v>
      </c>
      <c r="L3764" s="7"/>
      <c r="M3764" s="7"/>
    </row>
    <row r="3765" spans="2:13" x14ac:dyDescent="0.25">
      <c r="B3765" s="6">
        <v>-121.35</v>
      </c>
      <c r="C3765" s="6">
        <v>42.95</v>
      </c>
      <c r="D3765" s="7">
        <v>9.5479999999999995E-2</v>
      </c>
      <c r="E3765" s="7">
        <v>0.20777899999999999</v>
      </c>
      <c r="F3765" s="7">
        <v>7.7027999999999999E-2</v>
      </c>
      <c r="H3765" s="7">
        <v>0.13878599999999999</v>
      </c>
      <c r="I3765" s="7">
        <v>0.30715599999999998</v>
      </c>
      <c r="J3765" s="7">
        <v>0.11511299999999999</v>
      </c>
      <c r="L3765" s="7"/>
      <c r="M3765" s="7"/>
    </row>
    <row r="3766" spans="2:13" x14ac:dyDescent="0.25">
      <c r="B3766" s="6">
        <v>-121.4</v>
      </c>
      <c r="C3766" s="6">
        <v>42.95</v>
      </c>
      <c r="D3766" s="7">
        <v>9.61341E-2</v>
      </c>
      <c r="E3766" s="7">
        <v>0.20886299999999999</v>
      </c>
      <c r="F3766" s="7">
        <v>7.7954499999999996E-2</v>
      </c>
      <c r="H3766" s="7">
        <v>0.141181</v>
      </c>
      <c r="I3766" s="7">
        <v>0.31139099999999997</v>
      </c>
      <c r="J3766" s="7">
        <v>0.117523</v>
      </c>
      <c r="L3766" s="7"/>
      <c r="M3766" s="7"/>
    </row>
    <row r="3767" spans="2:13" x14ac:dyDescent="0.25">
      <c r="B3767" s="6">
        <v>-121.45</v>
      </c>
      <c r="C3767" s="6">
        <v>42.95</v>
      </c>
      <c r="D3767" s="7">
        <v>9.7260600000000003E-2</v>
      </c>
      <c r="E3767" s="7">
        <v>0.21088599999999999</v>
      </c>
      <c r="F3767" s="7">
        <v>7.9183600000000007E-2</v>
      </c>
      <c r="H3767" s="7">
        <v>0.144815</v>
      </c>
      <c r="I3767" s="7">
        <v>0.31826500000000002</v>
      </c>
      <c r="J3767" s="7">
        <v>0.120741</v>
      </c>
      <c r="L3767" s="7"/>
      <c r="M3767" s="7"/>
    </row>
    <row r="3768" spans="2:13" x14ac:dyDescent="0.25">
      <c r="B3768" s="6">
        <v>-121.5</v>
      </c>
      <c r="C3768" s="6">
        <v>42.95</v>
      </c>
      <c r="D3768" s="7">
        <v>9.8688100000000001E-2</v>
      </c>
      <c r="E3768" s="7">
        <v>0.213529</v>
      </c>
      <c r="F3768" s="7">
        <v>8.0648200000000003E-2</v>
      </c>
      <c r="H3768" s="7">
        <v>0.14893899999999999</v>
      </c>
      <c r="I3768" s="7">
        <v>0.32708100000000001</v>
      </c>
      <c r="J3768" s="7">
        <v>0.124588</v>
      </c>
      <c r="L3768" s="7"/>
      <c r="M3768" s="7"/>
    </row>
    <row r="3769" spans="2:13" x14ac:dyDescent="0.25">
      <c r="B3769" s="6">
        <v>-121.55</v>
      </c>
      <c r="C3769" s="6">
        <v>42.95</v>
      </c>
      <c r="D3769" s="7">
        <v>0.100429</v>
      </c>
      <c r="E3769" s="7">
        <v>0.21679799999999999</v>
      </c>
      <c r="F3769" s="7">
        <v>8.2281300000000002E-2</v>
      </c>
      <c r="H3769" s="7">
        <v>0.15365500000000001</v>
      </c>
      <c r="I3769" s="7">
        <v>0.33712799999999998</v>
      </c>
      <c r="J3769" s="7">
        <v>0.128777</v>
      </c>
      <c r="L3769" s="7"/>
      <c r="M3769" s="7"/>
    </row>
    <row r="3770" spans="2:13" x14ac:dyDescent="0.25">
      <c r="B3770" s="6">
        <v>-121.6</v>
      </c>
      <c r="C3770" s="6">
        <v>42.95</v>
      </c>
      <c r="D3770" s="7">
        <v>0.102274</v>
      </c>
      <c r="E3770" s="7">
        <v>0.220278</v>
      </c>
      <c r="F3770" s="7">
        <v>8.3960400000000004E-2</v>
      </c>
      <c r="H3770" s="7">
        <v>0.15837699999999999</v>
      </c>
      <c r="I3770" s="7">
        <v>0.347113</v>
      </c>
      <c r="J3770" s="7">
        <v>0.13297900000000001</v>
      </c>
      <c r="L3770" s="7"/>
      <c r="M3770" s="7"/>
    </row>
    <row r="3771" spans="2:13" x14ac:dyDescent="0.25">
      <c r="B3771" s="6">
        <v>-121.65</v>
      </c>
      <c r="C3771" s="6">
        <v>42.95</v>
      </c>
      <c r="D3771" s="7">
        <v>0.104217</v>
      </c>
      <c r="E3771" s="7">
        <v>0.22409699999999999</v>
      </c>
      <c r="F3771" s="7">
        <v>8.5668400000000006E-2</v>
      </c>
      <c r="H3771" s="7">
        <v>0.16303000000000001</v>
      </c>
      <c r="I3771" s="7">
        <v>0.35683799999999999</v>
      </c>
      <c r="J3771" s="7">
        <v>0.13700300000000001</v>
      </c>
      <c r="L3771" s="7"/>
      <c r="M3771" s="7"/>
    </row>
    <row r="3772" spans="2:13" x14ac:dyDescent="0.25">
      <c r="B3772" s="6">
        <v>-121.7</v>
      </c>
      <c r="C3772" s="6">
        <v>42.95</v>
      </c>
      <c r="D3772" s="7">
        <v>0.106013</v>
      </c>
      <c r="E3772" s="7">
        <v>0.227688</v>
      </c>
      <c r="F3772" s="7">
        <v>8.7155200000000002E-2</v>
      </c>
      <c r="H3772" s="7">
        <v>0.16645199999999999</v>
      </c>
      <c r="I3772" s="7">
        <v>0.36403600000000003</v>
      </c>
      <c r="J3772" s="7">
        <v>0.139796</v>
      </c>
      <c r="L3772" s="7"/>
      <c r="M3772" s="7"/>
    </row>
    <row r="3773" spans="2:13" x14ac:dyDescent="0.25">
      <c r="B3773" s="6">
        <v>-121.75</v>
      </c>
      <c r="C3773" s="6">
        <v>42.95</v>
      </c>
      <c r="D3773" s="7">
        <v>0.107484</v>
      </c>
      <c r="E3773" s="7">
        <v>0.230549</v>
      </c>
      <c r="F3773" s="7">
        <v>8.8140300000000005E-2</v>
      </c>
      <c r="H3773" s="7">
        <v>0.16759199999999999</v>
      </c>
      <c r="I3773" s="7">
        <v>0.36630299999999999</v>
      </c>
      <c r="J3773" s="7">
        <v>0.14042099999999999</v>
      </c>
      <c r="L3773" s="7"/>
      <c r="M3773" s="7"/>
    </row>
    <row r="3774" spans="2:13" x14ac:dyDescent="0.25">
      <c r="B3774" s="6">
        <v>-121.8</v>
      </c>
      <c r="C3774" s="6">
        <v>42.95</v>
      </c>
      <c r="D3774" s="7">
        <v>0.10841099999999999</v>
      </c>
      <c r="E3774" s="7">
        <v>0.23224900000000001</v>
      </c>
      <c r="F3774" s="7">
        <v>8.8638599999999998E-2</v>
      </c>
      <c r="H3774" s="7">
        <v>0.16692299999999999</v>
      </c>
      <c r="I3774" s="7">
        <v>0.36456300000000003</v>
      </c>
      <c r="J3774" s="7">
        <v>0.139764</v>
      </c>
      <c r="L3774" s="7"/>
      <c r="M3774" s="7"/>
    </row>
    <row r="3775" spans="2:13" x14ac:dyDescent="0.25">
      <c r="B3775" s="6">
        <v>-121.85</v>
      </c>
      <c r="C3775" s="6">
        <v>42.95</v>
      </c>
      <c r="D3775" s="7">
        <v>0.10875</v>
      </c>
      <c r="E3775" s="7">
        <v>0.23272300000000001</v>
      </c>
      <c r="F3775" s="7">
        <v>8.8811000000000001E-2</v>
      </c>
      <c r="H3775" s="7">
        <v>0.16534399999999999</v>
      </c>
      <c r="I3775" s="7">
        <v>0.36078399999999999</v>
      </c>
      <c r="J3775" s="7">
        <v>0.139013</v>
      </c>
      <c r="L3775" s="7"/>
      <c r="M3775" s="7"/>
    </row>
    <row r="3776" spans="2:13" x14ac:dyDescent="0.25">
      <c r="B3776" s="6">
        <v>-121.9</v>
      </c>
      <c r="C3776" s="6">
        <v>42.95</v>
      </c>
      <c r="D3776" s="7">
        <v>0.10888</v>
      </c>
      <c r="E3776" s="7">
        <v>0.232762</v>
      </c>
      <c r="F3776" s="7">
        <v>8.8957300000000003E-2</v>
      </c>
      <c r="H3776" s="7">
        <v>0.16405400000000001</v>
      </c>
      <c r="I3776" s="7">
        <v>0.357514</v>
      </c>
      <c r="J3776" s="7">
        <v>0.13868900000000001</v>
      </c>
      <c r="L3776" s="7"/>
      <c r="M3776" s="7"/>
    </row>
    <row r="3777" spans="2:13" x14ac:dyDescent="0.25">
      <c r="B3777" s="6">
        <v>-121.95</v>
      </c>
      <c r="C3777" s="6">
        <v>42.95</v>
      </c>
      <c r="D3777" s="7">
        <v>0.108706</v>
      </c>
      <c r="E3777" s="7">
        <v>0.232129</v>
      </c>
      <c r="F3777" s="7">
        <v>8.9003100000000002E-2</v>
      </c>
      <c r="H3777" s="7">
        <v>0.16272700000000001</v>
      </c>
      <c r="I3777" s="7">
        <v>0.35401700000000003</v>
      </c>
      <c r="J3777" s="7">
        <v>0.138569</v>
      </c>
      <c r="L3777" s="7"/>
      <c r="M3777" s="7"/>
    </row>
    <row r="3778" spans="2:13" x14ac:dyDescent="0.25">
      <c r="B3778" s="6">
        <v>-122</v>
      </c>
      <c r="C3778" s="6">
        <v>42.95</v>
      </c>
      <c r="D3778" s="7">
        <v>0.10831300000000001</v>
      </c>
      <c r="E3778" s="7">
        <v>0.23098299999999999</v>
      </c>
      <c r="F3778" s="7">
        <v>8.8944200000000001E-2</v>
      </c>
      <c r="H3778" s="7">
        <v>0.16134899999999999</v>
      </c>
      <c r="I3778" s="7">
        <v>0.35029300000000002</v>
      </c>
      <c r="J3778" s="7">
        <v>0.13847699999999999</v>
      </c>
      <c r="L3778" s="7"/>
      <c r="M3778" s="7"/>
    </row>
    <row r="3779" spans="2:13" x14ac:dyDescent="0.25">
      <c r="B3779" s="6">
        <v>-122.05</v>
      </c>
      <c r="C3779" s="6">
        <v>42.95</v>
      </c>
      <c r="D3779" s="7">
        <v>0.107866</v>
      </c>
      <c r="E3779" s="7">
        <v>0.229683</v>
      </c>
      <c r="F3779" s="7">
        <v>8.8905399999999996E-2</v>
      </c>
      <c r="H3779" s="7">
        <v>0.16031799999999999</v>
      </c>
      <c r="I3779" s="7">
        <v>0.34723999999999999</v>
      </c>
      <c r="J3779" s="7">
        <v>0.13872200000000001</v>
      </c>
      <c r="L3779" s="7"/>
      <c r="M3779" s="7"/>
    </row>
    <row r="3780" spans="2:13" x14ac:dyDescent="0.25">
      <c r="B3780" s="6">
        <v>-122.1</v>
      </c>
      <c r="C3780" s="6">
        <v>42.95</v>
      </c>
      <c r="D3780" s="7">
        <v>0.107418</v>
      </c>
      <c r="E3780" s="7">
        <v>0.22835800000000001</v>
      </c>
      <c r="F3780" s="7">
        <v>8.8909100000000005E-2</v>
      </c>
      <c r="H3780" s="7">
        <v>0.15953800000000001</v>
      </c>
      <c r="I3780" s="7">
        <v>0.34471299999999999</v>
      </c>
      <c r="J3780" s="7">
        <v>0.139177</v>
      </c>
      <c r="L3780" s="7"/>
      <c r="M3780" s="7"/>
    </row>
    <row r="3781" spans="2:13" x14ac:dyDescent="0.25">
      <c r="B3781" s="6">
        <v>-122.15</v>
      </c>
      <c r="C3781" s="6">
        <v>42.95</v>
      </c>
      <c r="D3781" s="7">
        <v>0.107029</v>
      </c>
      <c r="E3781" s="7">
        <v>0.22713</v>
      </c>
      <c r="F3781" s="7">
        <v>8.9023699999999997E-2</v>
      </c>
      <c r="H3781" s="7">
        <v>0.159195</v>
      </c>
      <c r="I3781" s="7">
        <v>0.34309499999999998</v>
      </c>
      <c r="J3781" s="7">
        <v>0.140066</v>
      </c>
      <c r="L3781" s="7"/>
      <c r="M3781" s="7"/>
    </row>
    <row r="3782" spans="2:13" x14ac:dyDescent="0.25">
      <c r="B3782" s="6">
        <v>-122.2</v>
      </c>
      <c r="C3782" s="6">
        <v>42.95</v>
      </c>
      <c r="D3782" s="7">
        <v>0.106728</v>
      </c>
      <c r="E3782" s="7">
        <v>0.22609299999999999</v>
      </c>
      <c r="F3782" s="7">
        <v>8.9212100000000003E-2</v>
      </c>
      <c r="H3782" s="7">
        <v>0.159167</v>
      </c>
      <c r="I3782" s="7">
        <v>0.34219100000000002</v>
      </c>
      <c r="J3782" s="7">
        <v>0.141185</v>
      </c>
      <c r="L3782" s="7"/>
      <c r="M3782" s="7"/>
    </row>
    <row r="3783" spans="2:13" x14ac:dyDescent="0.25">
      <c r="B3783" s="6">
        <v>-122.25</v>
      </c>
      <c r="C3783" s="6">
        <v>42.95</v>
      </c>
      <c r="D3783" s="7">
        <v>0.10653899999999999</v>
      </c>
      <c r="E3783" s="7">
        <v>0.22528799999999999</v>
      </c>
      <c r="F3783" s="7">
        <v>8.9516600000000002E-2</v>
      </c>
      <c r="H3783" s="7">
        <v>0.15958700000000001</v>
      </c>
      <c r="I3783" s="7">
        <v>0.342256</v>
      </c>
      <c r="J3783" s="7">
        <v>0.14272799999999999</v>
      </c>
      <c r="L3783" s="7"/>
      <c r="M3783" s="7"/>
    </row>
    <row r="3784" spans="2:13" x14ac:dyDescent="0.25">
      <c r="B3784" s="6">
        <v>-122.3</v>
      </c>
      <c r="C3784" s="6">
        <v>42.95</v>
      </c>
      <c r="D3784" s="7">
        <v>0.106393</v>
      </c>
      <c r="E3784" s="7">
        <v>0.224551</v>
      </c>
      <c r="F3784" s="7">
        <v>8.9895199999999995E-2</v>
      </c>
      <c r="H3784" s="7">
        <v>0.16018099999999999</v>
      </c>
      <c r="I3784" s="7">
        <v>0.34266799999999997</v>
      </c>
      <c r="J3784" s="7">
        <v>0.144368</v>
      </c>
      <c r="L3784" s="7"/>
      <c r="M3784" s="7"/>
    </row>
    <row r="3785" spans="2:13" x14ac:dyDescent="0.25">
      <c r="B3785" s="6">
        <v>-122.35</v>
      </c>
      <c r="C3785" s="6">
        <v>42.95</v>
      </c>
      <c r="D3785" s="7">
        <v>0.106379</v>
      </c>
      <c r="E3785" s="7">
        <v>0.22409399999999999</v>
      </c>
      <c r="F3785" s="7">
        <v>9.0410099999999993E-2</v>
      </c>
      <c r="H3785" s="7">
        <v>0.161242</v>
      </c>
      <c r="I3785" s="7">
        <v>0.34409600000000001</v>
      </c>
      <c r="J3785" s="7">
        <v>0.146144</v>
      </c>
      <c r="L3785" s="7"/>
      <c r="M3785" s="7"/>
    </row>
    <row r="3786" spans="2:13" x14ac:dyDescent="0.25">
      <c r="B3786" s="6">
        <v>-122.4</v>
      </c>
      <c r="C3786" s="6">
        <v>42.95</v>
      </c>
      <c r="D3786" s="7">
        <v>0.106465</v>
      </c>
      <c r="E3786" s="7">
        <v>0.22383800000000001</v>
      </c>
      <c r="F3786" s="7">
        <v>9.1025200000000001E-2</v>
      </c>
      <c r="H3786" s="7">
        <v>0.16253000000000001</v>
      </c>
      <c r="I3786" s="7">
        <v>0.34601999999999999</v>
      </c>
      <c r="J3786" s="7">
        <v>0.148086</v>
      </c>
      <c r="L3786" s="7"/>
      <c r="M3786" s="7"/>
    </row>
    <row r="3787" spans="2:13" x14ac:dyDescent="0.25">
      <c r="B3787" s="6">
        <v>-122.45</v>
      </c>
      <c r="C3787" s="6">
        <v>42.95</v>
      </c>
      <c r="D3787" s="7">
        <v>0.10659100000000001</v>
      </c>
      <c r="E3787" s="7">
        <v>0.22365099999999999</v>
      </c>
      <c r="F3787" s="7">
        <v>9.1757699999999998E-2</v>
      </c>
      <c r="H3787" s="7">
        <v>0.164163</v>
      </c>
      <c r="I3787" s="7">
        <v>0.34865400000000002</v>
      </c>
      <c r="J3787" s="7">
        <v>0.150369</v>
      </c>
      <c r="L3787" s="7"/>
      <c r="M3787" s="7"/>
    </row>
    <row r="3788" spans="2:13" x14ac:dyDescent="0.25">
      <c r="B3788" s="6">
        <v>-122.5</v>
      </c>
      <c r="C3788" s="6">
        <v>42.95</v>
      </c>
      <c r="D3788" s="7">
        <v>0.10684399999999999</v>
      </c>
      <c r="E3788" s="7">
        <v>0.22372800000000001</v>
      </c>
      <c r="F3788" s="7">
        <v>9.2611200000000005E-2</v>
      </c>
      <c r="H3788" s="7">
        <v>0.16603799999999999</v>
      </c>
      <c r="I3788" s="7">
        <v>0.35183199999999998</v>
      </c>
      <c r="J3788" s="7">
        <v>0.15282799999999999</v>
      </c>
      <c r="L3788" s="7"/>
      <c r="M3788" s="7"/>
    </row>
    <row r="3789" spans="2:13" x14ac:dyDescent="0.25">
      <c r="B3789" s="6">
        <v>-122.55</v>
      </c>
      <c r="C3789" s="6">
        <v>42.95</v>
      </c>
      <c r="D3789" s="7">
        <v>0.10699</v>
      </c>
      <c r="E3789" s="7">
        <v>0.223581</v>
      </c>
      <c r="F3789" s="7">
        <v>9.3517100000000006E-2</v>
      </c>
      <c r="H3789" s="7">
        <v>0.16803199999999999</v>
      </c>
      <c r="I3789" s="7">
        <v>0.355217</v>
      </c>
      <c r="J3789" s="7">
        <v>0.15557799999999999</v>
      </c>
      <c r="L3789" s="7"/>
      <c r="M3789" s="7"/>
    </row>
    <row r="3790" spans="2:13" x14ac:dyDescent="0.25">
      <c r="B3790" s="6">
        <v>-122.6</v>
      </c>
      <c r="C3790" s="6">
        <v>42.95</v>
      </c>
      <c r="D3790" s="7">
        <v>0.107256</v>
      </c>
      <c r="E3790" s="7">
        <v>0.22368099999999999</v>
      </c>
      <c r="F3790" s="7">
        <v>9.4549300000000003E-2</v>
      </c>
      <c r="H3790" s="7">
        <v>0.17024300000000001</v>
      </c>
      <c r="I3790" s="7">
        <v>0.35909099999999999</v>
      </c>
      <c r="J3790" s="7">
        <v>0.158497</v>
      </c>
      <c r="L3790" s="7"/>
      <c r="M3790" s="7"/>
    </row>
    <row r="3791" spans="2:13" x14ac:dyDescent="0.25">
      <c r="B3791" s="6">
        <v>-122.65</v>
      </c>
      <c r="C3791" s="6">
        <v>42.95</v>
      </c>
      <c r="D3791" s="7">
        <v>0.107251</v>
      </c>
      <c r="E3791" s="7">
        <v>0.223275</v>
      </c>
      <c r="F3791" s="7">
        <v>9.5568799999999995E-2</v>
      </c>
      <c r="H3791" s="7">
        <v>0.172153</v>
      </c>
      <c r="I3791" s="7">
        <v>0.36238700000000001</v>
      </c>
      <c r="J3791" s="7">
        <v>0.16162399999999999</v>
      </c>
      <c r="L3791" s="7"/>
      <c r="M3791" s="7"/>
    </row>
    <row r="3792" spans="2:13" x14ac:dyDescent="0.25">
      <c r="B3792" s="6">
        <v>-122.7</v>
      </c>
      <c r="C3792" s="6">
        <v>42.95</v>
      </c>
      <c r="D3792" s="7">
        <v>0.107347</v>
      </c>
      <c r="E3792" s="7">
        <v>0.22308900000000001</v>
      </c>
      <c r="F3792" s="7">
        <v>9.6626900000000002E-2</v>
      </c>
      <c r="H3792" s="7">
        <v>0.17424400000000001</v>
      </c>
      <c r="I3792" s="7">
        <v>0.36609399999999997</v>
      </c>
      <c r="J3792" s="7">
        <v>0.16492100000000001</v>
      </c>
      <c r="L3792" s="7"/>
      <c r="M3792" s="7"/>
    </row>
    <row r="3793" spans="2:13" x14ac:dyDescent="0.25">
      <c r="B3793" s="6">
        <v>-122.75</v>
      </c>
      <c r="C3793" s="6">
        <v>42.95</v>
      </c>
      <c r="D3793" s="7">
        <v>0.10732800000000001</v>
      </c>
      <c r="E3793" s="7">
        <v>0.222745</v>
      </c>
      <c r="F3793" s="7">
        <v>9.7607600000000003E-2</v>
      </c>
      <c r="H3793" s="7">
        <v>0.17611099999999999</v>
      </c>
      <c r="I3793" s="7">
        <v>0.36952099999999999</v>
      </c>
      <c r="J3793" s="7">
        <v>0.16844899999999999</v>
      </c>
      <c r="L3793" s="7"/>
      <c r="M3793" s="7"/>
    </row>
    <row r="3794" spans="2:13" x14ac:dyDescent="0.25">
      <c r="B3794" s="6">
        <v>-122.8</v>
      </c>
      <c r="C3794" s="6">
        <v>42.95</v>
      </c>
      <c r="D3794" s="7">
        <v>0.107391</v>
      </c>
      <c r="E3794" s="7">
        <v>0.22259699999999999</v>
      </c>
      <c r="F3794" s="7">
        <v>9.8696699999999998E-2</v>
      </c>
      <c r="H3794" s="7">
        <v>0.178115</v>
      </c>
      <c r="I3794" s="7">
        <v>0.37327500000000002</v>
      </c>
      <c r="J3794" s="7">
        <v>0.172153</v>
      </c>
      <c r="L3794" s="7"/>
      <c r="M3794" s="7"/>
    </row>
    <row r="3795" spans="2:13" x14ac:dyDescent="0.25">
      <c r="B3795" s="6">
        <v>-122.85</v>
      </c>
      <c r="C3795" s="6">
        <v>42.95</v>
      </c>
      <c r="D3795" s="7">
        <v>0.10809000000000001</v>
      </c>
      <c r="E3795" s="7">
        <v>0.22383800000000001</v>
      </c>
      <c r="F3795" s="7">
        <v>0.100178</v>
      </c>
      <c r="H3795" s="7">
        <v>0.181922</v>
      </c>
      <c r="I3795" s="7">
        <v>0.38078400000000001</v>
      </c>
      <c r="J3795" s="7">
        <v>0.17679400000000001</v>
      </c>
      <c r="L3795" s="7"/>
      <c r="M3795" s="7"/>
    </row>
    <row r="3796" spans="2:13" x14ac:dyDescent="0.25">
      <c r="B3796" s="6">
        <v>-122.9</v>
      </c>
      <c r="C3796" s="6">
        <v>42.95</v>
      </c>
      <c r="D3796" s="7">
        <v>0.108918</v>
      </c>
      <c r="E3796" s="7">
        <v>0.22537199999999999</v>
      </c>
      <c r="F3796" s="7">
        <v>0.1018</v>
      </c>
      <c r="H3796" s="7">
        <v>0.185972</v>
      </c>
      <c r="I3796" s="7">
        <v>0.38881399999999999</v>
      </c>
      <c r="J3796" s="7">
        <v>0.18165899999999999</v>
      </c>
      <c r="L3796" s="7"/>
      <c r="M3796" s="7"/>
    </row>
    <row r="3797" spans="2:13" x14ac:dyDescent="0.25">
      <c r="B3797" s="6">
        <v>-122.95</v>
      </c>
      <c r="C3797" s="6">
        <v>42.95</v>
      </c>
      <c r="D3797" s="7">
        <v>0.110667</v>
      </c>
      <c r="E3797" s="7">
        <v>0.228882</v>
      </c>
      <c r="F3797" s="7">
        <v>0.103868</v>
      </c>
      <c r="H3797" s="7">
        <v>0.19214100000000001</v>
      </c>
      <c r="I3797" s="7">
        <v>0.40139999999999998</v>
      </c>
      <c r="J3797" s="7">
        <v>0.187558</v>
      </c>
      <c r="L3797" s="7"/>
      <c r="M3797" s="7"/>
    </row>
    <row r="3798" spans="2:13" x14ac:dyDescent="0.25">
      <c r="B3798" s="6">
        <v>-123</v>
      </c>
      <c r="C3798" s="6">
        <v>42.95</v>
      </c>
      <c r="D3798" s="7">
        <v>0.112625</v>
      </c>
      <c r="E3798" s="7">
        <v>0.232848</v>
      </c>
      <c r="F3798" s="7">
        <v>0.10610700000000001</v>
      </c>
      <c r="H3798" s="7">
        <v>0.19870499999999999</v>
      </c>
      <c r="I3798" s="7">
        <v>0.41481800000000002</v>
      </c>
      <c r="J3798" s="7">
        <v>0.193741</v>
      </c>
      <c r="L3798" s="7"/>
      <c r="M3798" s="7"/>
    </row>
    <row r="3799" spans="2:13" x14ac:dyDescent="0.25">
      <c r="B3799" s="6">
        <v>-123.05</v>
      </c>
      <c r="C3799" s="6">
        <v>42.95</v>
      </c>
      <c r="D3799" s="7">
        <v>0.115401</v>
      </c>
      <c r="E3799" s="7">
        <v>0.238653</v>
      </c>
      <c r="F3799" s="7">
        <v>0.108735</v>
      </c>
      <c r="H3799" s="7">
        <v>0.206312</v>
      </c>
      <c r="I3799" s="7">
        <v>0.43219000000000002</v>
      </c>
      <c r="J3799" s="7">
        <v>0.20094200000000001</v>
      </c>
      <c r="L3799" s="7"/>
      <c r="M3799" s="7"/>
    </row>
    <row r="3800" spans="2:13" x14ac:dyDescent="0.25">
      <c r="B3800" s="6">
        <v>-123.1</v>
      </c>
      <c r="C3800" s="6">
        <v>42.95</v>
      </c>
      <c r="D3800" s="7">
        <v>0.118462</v>
      </c>
      <c r="E3800" s="7">
        <v>0.245092</v>
      </c>
      <c r="F3800" s="7">
        <v>0.111578</v>
      </c>
      <c r="H3800" s="7">
        <v>0.21348</v>
      </c>
      <c r="I3800" s="7">
        <v>0.446739</v>
      </c>
      <c r="J3800" s="7">
        <v>0.20850399999999999</v>
      </c>
      <c r="L3800" s="7"/>
      <c r="M3800" s="7"/>
    </row>
    <row r="3801" spans="2:13" x14ac:dyDescent="0.25">
      <c r="B3801" s="6">
        <v>-123.15</v>
      </c>
      <c r="C3801" s="6">
        <v>42.95</v>
      </c>
      <c r="D3801" s="7">
        <v>0.12223199999999999</v>
      </c>
      <c r="E3801" s="7">
        <v>0.25317899999999999</v>
      </c>
      <c r="F3801" s="7">
        <v>0.114791</v>
      </c>
      <c r="H3801" s="7">
        <v>0.221911</v>
      </c>
      <c r="I3801" s="7">
        <v>0.46396599999999999</v>
      </c>
      <c r="J3801" s="7">
        <v>0.21688099999999999</v>
      </c>
      <c r="L3801" s="7"/>
      <c r="M3801" s="7"/>
    </row>
    <row r="3802" spans="2:13" x14ac:dyDescent="0.25">
      <c r="B3802" s="6">
        <v>-123.2</v>
      </c>
      <c r="C3802" s="6">
        <v>42.95</v>
      </c>
      <c r="D3802" s="7">
        <v>0.126362</v>
      </c>
      <c r="E3802" s="7">
        <v>0.262075</v>
      </c>
      <c r="F3802" s="7">
        <v>0.11826100000000001</v>
      </c>
      <c r="H3802" s="7">
        <v>0.23075999999999999</v>
      </c>
      <c r="I3802" s="7">
        <v>0.48197000000000001</v>
      </c>
      <c r="J3802" s="7">
        <v>0.223773</v>
      </c>
      <c r="L3802" s="7"/>
      <c r="M3802" s="7"/>
    </row>
    <row r="3803" spans="2:13" x14ac:dyDescent="0.25">
      <c r="B3803" s="6">
        <v>-123.25</v>
      </c>
      <c r="C3803" s="6">
        <v>42.95</v>
      </c>
      <c r="D3803" s="7">
        <v>0.13114200000000001</v>
      </c>
      <c r="E3803" s="7">
        <v>0.27249299999999999</v>
      </c>
      <c r="F3803" s="7">
        <v>0.1221</v>
      </c>
      <c r="H3803" s="7">
        <v>0.240925</v>
      </c>
      <c r="I3803" s="7">
        <v>0.50267099999999998</v>
      </c>
      <c r="J3803" s="7">
        <v>0.23146900000000001</v>
      </c>
      <c r="L3803" s="7"/>
      <c r="M3803" s="7"/>
    </row>
    <row r="3804" spans="2:13" x14ac:dyDescent="0.25">
      <c r="B3804" s="6">
        <v>-123.3</v>
      </c>
      <c r="C3804" s="6">
        <v>42.95</v>
      </c>
      <c r="D3804" s="7">
        <v>0.13634499999999999</v>
      </c>
      <c r="E3804" s="7">
        <v>0.28385500000000002</v>
      </c>
      <c r="F3804" s="7">
        <v>0.12624199999999999</v>
      </c>
      <c r="H3804" s="7">
        <v>0.25163200000000002</v>
      </c>
      <c r="I3804" s="7">
        <v>0.52434999999999998</v>
      </c>
      <c r="J3804" s="7">
        <v>0.23946100000000001</v>
      </c>
      <c r="L3804" s="7"/>
      <c r="M3804" s="7"/>
    </row>
    <row r="3805" spans="2:13" x14ac:dyDescent="0.25">
      <c r="B3805" s="6">
        <v>-123.35</v>
      </c>
      <c r="C3805" s="6">
        <v>42.95</v>
      </c>
      <c r="D3805" s="7">
        <v>0.14216999999999999</v>
      </c>
      <c r="E3805" s="7">
        <v>0.295016</v>
      </c>
      <c r="F3805" s="7">
        <v>0.13075100000000001</v>
      </c>
      <c r="H3805" s="7">
        <v>0.26375100000000001</v>
      </c>
      <c r="I3805" s="7">
        <v>0.54885499999999998</v>
      </c>
      <c r="J3805" s="7">
        <v>0.24831800000000001</v>
      </c>
      <c r="L3805" s="7"/>
      <c r="M3805" s="7"/>
    </row>
    <row r="3806" spans="2:13" x14ac:dyDescent="0.25">
      <c r="B3806" s="6">
        <v>-123.4</v>
      </c>
      <c r="C3806" s="6">
        <v>42.95</v>
      </c>
      <c r="D3806" s="7">
        <v>0.14785400000000001</v>
      </c>
      <c r="E3806" s="7">
        <v>0.306284</v>
      </c>
      <c r="F3806" s="7">
        <v>0.13561400000000001</v>
      </c>
      <c r="H3806" s="7">
        <v>0.27655299999999999</v>
      </c>
      <c r="I3806" s="7">
        <v>0.57457599999999998</v>
      </c>
      <c r="J3806" s="7">
        <v>0.25753900000000002</v>
      </c>
      <c r="L3806" s="7"/>
      <c r="M3806" s="7"/>
    </row>
    <row r="3807" spans="2:13" x14ac:dyDescent="0.25">
      <c r="B3807" s="6">
        <v>-123.45</v>
      </c>
      <c r="C3807" s="6">
        <v>42.95</v>
      </c>
      <c r="D3807" s="7">
        <v>0.153559</v>
      </c>
      <c r="E3807" s="7">
        <v>0.318693</v>
      </c>
      <c r="F3807" s="7">
        <v>0.14083799999999999</v>
      </c>
      <c r="H3807" s="7">
        <v>0.289522</v>
      </c>
      <c r="I3807" s="7">
        <v>0.60317799999999999</v>
      </c>
      <c r="J3807" s="7">
        <v>0.26765600000000001</v>
      </c>
      <c r="L3807" s="7"/>
      <c r="M3807" s="7"/>
    </row>
    <row r="3808" spans="2:13" x14ac:dyDescent="0.25">
      <c r="B3808" s="6">
        <v>-123.5</v>
      </c>
      <c r="C3808" s="6">
        <v>42.95</v>
      </c>
      <c r="D3808" s="7">
        <v>0.159719</v>
      </c>
      <c r="E3808" s="7">
        <v>0.33211299999999999</v>
      </c>
      <c r="F3808" s="7">
        <v>0.14593700000000001</v>
      </c>
      <c r="H3808" s="7">
        <v>0.30165399999999998</v>
      </c>
      <c r="I3808" s="7">
        <v>0.63320399999999999</v>
      </c>
      <c r="J3808" s="7">
        <v>0.27821099999999999</v>
      </c>
      <c r="L3808" s="7"/>
      <c r="M3808" s="7"/>
    </row>
    <row r="3809" spans="2:13" x14ac:dyDescent="0.25">
      <c r="B3809" s="6">
        <v>-123.55</v>
      </c>
      <c r="C3809" s="6">
        <v>42.95</v>
      </c>
      <c r="D3809" s="7">
        <v>0.16644200000000001</v>
      </c>
      <c r="E3809" s="7">
        <v>0.34670000000000001</v>
      </c>
      <c r="F3809" s="7">
        <v>0.150618</v>
      </c>
      <c r="H3809" s="7">
        <v>0.31474999999999997</v>
      </c>
      <c r="I3809" s="7">
        <v>0.66215900000000005</v>
      </c>
      <c r="J3809" s="7">
        <v>0.28956700000000002</v>
      </c>
      <c r="L3809" s="7"/>
      <c r="M3809" s="7"/>
    </row>
    <row r="3810" spans="2:13" x14ac:dyDescent="0.25">
      <c r="B3810" s="6">
        <v>-123.6</v>
      </c>
      <c r="C3810" s="6">
        <v>42.95</v>
      </c>
      <c r="D3810" s="7">
        <v>0.17369499999999999</v>
      </c>
      <c r="E3810" s="7">
        <v>0.36246200000000001</v>
      </c>
      <c r="F3810" s="7">
        <v>0.155664</v>
      </c>
      <c r="H3810" s="7">
        <v>0.32837300000000003</v>
      </c>
      <c r="I3810" s="7">
        <v>0.68858299999999995</v>
      </c>
      <c r="J3810" s="7">
        <v>0.30141800000000002</v>
      </c>
      <c r="L3810" s="7"/>
      <c r="M3810" s="7"/>
    </row>
    <row r="3811" spans="2:13" x14ac:dyDescent="0.25">
      <c r="B3811" s="6">
        <v>-123.65</v>
      </c>
      <c r="C3811" s="6">
        <v>42.95</v>
      </c>
      <c r="D3811" s="7">
        <v>0.181565</v>
      </c>
      <c r="E3811" s="7">
        <v>0.37937900000000002</v>
      </c>
      <c r="F3811" s="7">
        <v>0.16109599999999999</v>
      </c>
      <c r="H3811" s="7">
        <v>0.34262599999999999</v>
      </c>
      <c r="I3811" s="7">
        <v>0.71606899999999996</v>
      </c>
      <c r="J3811" s="7">
        <v>0.31379400000000002</v>
      </c>
      <c r="L3811" s="7"/>
      <c r="M3811" s="7"/>
    </row>
    <row r="3812" spans="2:13" x14ac:dyDescent="0.25">
      <c r="B3812" s="6">
        <v>-123.7</v>
      </c>
      <c r="C3812" s="6">
        <v>42.95</v>
      </c>
      <c r="D3812" s="7">
        <v>0.19004699999999999</v>
      </c>
      <c r="E3812" s="7">
        <v>0.39759299999999997</v>
      </c>
      <c r="F3812" s="7">
        <v>0.166795</v>
      </c>
      <c r="H3812" s="7">
        <v>0.357292</v>
      </c>
      <c r="I3812" s="7">
        <v>0.74423899999999998</v>
      </c>
      <c r="J3812" s="7">
        <v>0.325992</v>
      </c>
      <c r="L3812" s="7"/>
      <c r="M3812" s="7"/>
    </row>
    <row r="3813" spans="2:13" x14ac:dyDescent="0.25">
      <c r="B3813" s="6">
        <v>-123.75</v>
      </c>
      <c r="C3813" s="6">
        <v>42.95</v>
      </c>
      <c r="D3813" s="7">
        <v>0.199239</v>
      </c>
      <c r="E3813" s="7">
        <v>0.41702800000000001</v>
      </c>
      <c r="F3813" s="7">
        <v>0.172709</v>
      </c>
      <c r="H3813" s="7">
        <v>0.37262899999999999</v>
      </c>
      <c r="I3813" s="7">
        <v>0.77337699999999998</v>
      </c>
      <c r="J3813" s="7">
        <v>0.33580100000000002</v>
      </c>
      <c r="L3813" s="7"/>
      <c r="M3813" s="7"/>
    </row>
    <row r="3814" spans="2:13" x14ac:dyDescent="0.25">
      <c r="B3814" s="6">
        <v>-123.8</v>
      </c>
      <c r="C3814" s="6">
        <v>42.95</v>
      </c>
      <c r="D3814" s="7">
        <v>0.20804900000000001</v>
      </c>
      <c r="E3814" s="7">
        <v>0.43677300000000002</v>
      </c>
      <c r="F3814" s="7">
        <v>0.179093</v>
      </c>
      <c r="H3814" s="7">
        <v>0.38826899999999998</v>
      </c>
      <c r="I3814" s="7">
        <v>0.80308199999999996</v>
      </c>
      <c r="J3814" s="7">
        <v>0.34575499999999998</v>
      </c>
      <c r="L3814" s="7"/>
      <c r="M3814" s="7"/>
    </row>
    <row r="3815" spans="2:13" x14ac:dyDescent="0.25">
      <c r="B3815" s="6">
        <v>-123.85</v>
      </c>
      <c r="C3815" s="6">
        <v>42.95</v>
      </c>
      <c r="D3815" s="7">
        <v>0.217172</v>
      </c>
      <c r="E3815" s="7">
        <v>0.45543400000000001</v>
      </c>
      <c r="F3815" s="7">
        <v>0.18609899999999999</v>
      </c>
      <c r="H3815" s="7">
        <v>0.40504699999999999</v>
      </c>
      <c r="I3815" s="7">
        <v>0.837974</v>
      </c>
      <c r="J3815" s="7">
        <v>0.35705599999999998</v>
      </c>
      <c r="L3815" s="7"/>
      <c r="M3815" s="7"/>
    </row>
    <row r="3816" spans="2:13" x14ac:dyDescent="0.25">
      <c r="B3816" s="6">
        <v>-123.9</v>
      </c>
      <c r="C3816" s="6">
        <v>42.95</v>
      </c>
      <c r="D3816" s="7">
        <v>0.22716900000000001</v>
      </c>
      <c r="E3816" s="7">
        <v>0.475879</v>
      </c>
      <c r="F3816" s="7">
        <v>0.193744</v>
      </c>
      <c r="H3816" s="7">
        <v>0.42020600000000002</v>
      </c>
      <c r="I3816" s="7">
        <v>0.87390100000000004</v>
      </c>
      <c r="J3816" s="7">
        <v>0.36862</v>
      </c>
      <c r="L3816" s="7"/>
      <c r="M3816" s="7"/>
    </row>
    <row r="3817" spans="2:13" x14ac:dyDescent="0.25">
      <c r="B3817" s="6">
        <v>-123.95</v>
      </c>
      <c r="C3817" s="6">
        <v>42.95</v>
      </c>
      <c r="D3817" s="7">
        <v>0.23855799999999999</v>
      </c>
      <c r="E3817" s="7">
        <v>0.499033</v>
      </c>
      <c r="F3817" s="7">
        <v>0.20222599999999999</v>
      </c>
      <c r="H3817" s="7">
        <v>0.43867400000000001</v>
      </c>
      <c r="I3817" s="7">
        <v>0.91728799999999999</v>
      </c>
      <c r="J3817" s="7">
        <v>0.38205899999999998</v>
      </c>
      <c r="L3817" s="7"/>
      <c r="M3817" s="7"/>
    </row>
    <row r="3818" spans="2:13" x14ac:dyDescent="0.25">
      <c r="B3818" s="6">
        <v>-124</v>
      </c>
      <c r="C3818" s="6">
        <v>42.95</v>
      </c>
      <c r="D3818" s="7">
        <v>0.251419</v>
      </c>
      <c r="E3818" s="7">
        <v>0.52515699999999998</v>
      </c>
      <c r="F3818" s="7">
        <v>0.211622</v>
      </c>
      <c r="H3818" s="7">
        <v>0.45759300000000003</v>
      </c>
      <c r="I3818" s="7">
        <v>0.96278200000000003</v>
      </c>
      <c r="J3818" s="7">
        <v>0.39598299999999997</v>
      </c>
      <c r="L3818" s="7"/>
      <c r="M3818" s="7"/>
    </row>
    <row r="3819" spans="2:13" x14ac:dyDescent="0.25">
      <c r="B3819" s="6">
        <v>-124.05</v>
      </c>
      <c r="C3819" s="6">
        <v>42.95</v>
      </c>
      <c r="D3819" s="7">
        <v>0.26606099999999999</v>
      </c>
      <c r="E3819" s="7">
        <v>0.55479000000000001</v>
      </c>
      <c r="F3819" s="7">
        <v>0.22056500000000001</v>
      </c>
      <c r="H3819" s="7">
        <v>0.48087400000000002</v>
      </c>
      <c r="I3819" s="7">
        <v>1.00763</v>
      </c>
      <c r="J3819" s="7">
        <v>0.412325</v>
      </c>
      <c r="L3819" s="7"/>
      <c r="M3819" s="7"/>
    </row>
    <row r="3820" spans="2:13" x14ac:dyDescent="0.25">
      <c r="B3820" s="6">
        <v>-124.1</v>
      </c>
      <c r="C3820" s="6">
        <v>42.95</v>
      </c>
      <c r="D3820" s="7">
        <v>0.28292099999999998</v>
      </c>
      <c r="E3820" s="7">
        <v>0.58873500000000001</v>
      </c>
      <c r="F3820" s="7">
        <v>0.229489</v>
      </c>
      <c r="H3820" s="7">
        <v>0.50527999999999995</v>
      </c>
      <c r="I3820" s="7">
        <v>1.05246</v>
      </c>
      <c r="J3820" s="7">
        <v>0.42952600000000002</v>
      </c>
      <c r="L3820" s="7"/>
      <c r="M3820" s="7"/>
    </row>
    <row r="3821" spans="2:13" x14ac:dyDescent="0.25">
      <c r="B3821" s="6">
        <v>-124.15</v>
      </c>
      <c r="C3821" s="6">
        <v>42.95</v>
      </c>
      <c r="D3821" s="7">
        <v>0.29848799999999998</v>
      </c>
      <c r="E3821" s="7">
        <v>0.62722900000000004</v>
      </c>
      <c r="F3821" s="7">
        <v>0.23958099999999999</v>
      </c>
      <c r="H3821" s="7">
        <v>0.53532800000000003</v>
      </c>
      <c r="I3821" s="7">
        <v>1.10615</v>
      </c>
      <c r="J3821" s="7">
        <v>0.44975599999999999</v>
      </c>
      <c r="L3821" s="7"/>
      <c r="M3821" s="7"/>
    </row>
    <row r="3822" spans="2:13" x14ac:dyDescent="0.25">
      <c r="B3822" s="6">
        <v>-124.2</v>
      </c>
      <c r="C3822" s="6">
        <v>42.95</v>
      </c>
      <c r="D3822" s="7">
        <v>0.31653399999999998</v>
      </c>
      <c r="E3822" s="7">
        <v>0.66703299999999999</v>
      </c>
      <c r="F3822" s="7">
        <v>0.25123600000000001</v>
      </c>
      <c r="H3822" s="7">
        <v>0.56500600000000001</v>
      </c>
      <c r="I3822" s="7">
        <v>1.1642600000000001</v>
      </c>
      <c r="J3822" s="7">
        <v>0.47149799999999997</v>
      </c>
      <c r="L3822" s="7"/>
      <c r="M3822" s="7"/>
    </row>
    <row r="3823" spans="2:13" x14ac:dyDescent="0.25">
      <c r="B3823" s="6">
        <v>-124.25</v>
      </c>
      <c r="C3823" s="6">
        <v>42.95</v>
      </c>
      <c r="D3823" s="7">
        <v>0.33633000000000002</v>
      </c>
      <c r="E3823" s="7">
        <v>0.705461</v>
      </c>
      <c r="F3823" s="7">
        <v>0.26406600000000002</v>
      </c>
      <c r="H3823" s="7">
        <v>0.59412299999999996</v>
      </c>
      <c r="I3823" s="7">
        <v>1.23173</v>
      </c>
      <c r="J3823" s="7">
        <v>0.49393399999999998</v>
      </c>
      <c r="L3823" s="7"/>
      <c r="M3823" s="7"/>
    </row>
    <row r="3824" spans="2:13" x14ac:dyDescent="0.25">
      <c r="B3824" s="6">
        <v>-124.3</v>
      </c>
      <c r="C3824" s="6">
        <v>42.95</v>
      </c>
      <c r="D3824" s="7">
        <v>0.35833799999999999</v>
      </c>
      <c r="E3824" s="7">
        <v>0.74690500000000004</v>
      </c>
      <c r="F3824" s="7">
        <v>0.27807999999999999</v>
      </c>
      <c r="H3824" s="7">
        <v>0.62495299999999998</v>
      </c>
      <c r="I3824" s="7">
        <v>1.3038700000000001</v>
      </c>
      <c r="J3824" s="7">
        <v>0.51331000000000004</v>
      </c>
      <c r="L3824" s="7"/>
      <c r="M3824" s="7"/>
    </row>
    <row r="3825" spans="2:13" x14ac:dyDescent="0.25">
      <c r="B3825" s="6">
        <v>-124.35</v>
      </c>
      <c r="C3825" s="6">
        <v>42.95</v>
      </c>
      <c r="D3825" s="7">
        <v>0.378276</v>
      </c>
      <c r="E3825" s="7">
        <v>0.78401200000000004</v>
      </c>
      <c r="F3825" s="7">
        <v>0.29098400000000002</v>
      </c>
      <c r="H3825" s="7">
        <v>0.65551300000000001</v>
      </c>
      <c r="I3825" s="7">
        <v>1.3745000000000001</v>
      </c>
      <c r="J3825" s="7">
        <v>0.53248399999999996</v>
      </c>
      <c r="L3825" s="7"/>
      <c r="M3825" s="7"/>
    </row>
    <row r="3826" spans="2:13" x14ac:dyDescent="0.25">
      <c r="B3826" s="6">
        <v>-124.4</v>
      </c>
      <c r="C3826" s="6">
        <v>42.95</v>
      </c>
      <c r="D3826" s="7">
        <v>0.39846799999999999</v>
      </c>
      <c r="E3826" s="7">
        <v>0.82050599999999996</v>
      </c>
      <c r="F3826" s="7">
        <v>0.304037</v>
      </c>
      <c r="H3826" s="7">
        <v>0.68747599999999998</v>
      </c>
      <c r="I3826" s="7">
        <v>1.4479900000000001</v>
      </c>
      <c r="J3826" s="7">
        <v>0.55232099999999995</v>
      </c>
      <c r="L3826" s="7"/>
      <c r="M3826" s="7"/>
    </row>
    <row r="3827" spans="2:13" x14ac:dyDescent="0.25">
      <c r="B3827" s="6">
        <v>-124.45</v>
      </c>
      <c r="C3827" s="6">
        <v>42.95</v>
      </c>
      <c r="D3827" s="7">
        <v>0.40973700000000002</v>
      </c>
      <c r="E3827" s="7">
        <v>0.84599000000000002</v>
      </c>
      <c r="F3827" s="7">
        <v>0.31338899999999997</v>
      </c>
      <c r="H3827" s="7">
        <v>0.71088200000000001</v>
      </c>
      <c r="I3827" s="7">
        <v>1.49231</v>
      </c>
      <c r="J3827" s="7">
        <v>0.56687399999999999</v>
      </c>
      <c r="L3827" s="7"/>
      <c r="M3827" s="7"/>
    </row>
    <row r="3828" spans="2:13" x14ac:dyDescent="0.25">
      <c r="B3828" s="6">
        <v>-124.5</v>
      </c>
      <c r="C3828" s="6">
        <v>42.95</v>
      </c>
      <c r="D3828" s="7">
        <v>0.42141600000000001</v>
      </c>
      <c r="E3828" s="7">
        <v>0.87196499999999999</v>
      </c>
      <c r="F3828" s="7">
        <v>0.32299899999999998</v>
      </c>
      <c r="H3828" s="7">
        <v>0.73500799999999999</v>
      </c>
      <c r="I3828" s="7">
        <v>1.53481</v>
      </c>
      <c r="J3828" s="7">
        <v>0.58170900000000003</v>
      </c>
      <c r="L3828" s="7"/>
      <c r="M3828" s="7"/>
    </row>
    <row r="3829" spans="2:13" x14ac:dyDescent="0.25">
      <c r="B3829" s="6">
        <v>-124.55</v>
      </c>
      <c r="C3829" s="6">
        <v>42.95</v>
      </c>
      <c r="D3829" s="7">
        <v>0.42966599999999999</v>
      </c>
      <c r="E3829" s="7">
        <v>0.89047399999999999</v>
      </c>
      <c r="F3829" s="7">
        <v>0.32824300000000001</v>
      </c>
      <c r="H3829" s="7">
        <v>0.751135</v>
      </c>
      <c r="I3829" s="7">
        <v>1.5639099999999999</v>
      </c>
      <c r="J3829" s="7">
        <v>0.591638</v>
      </c>
      <c r="L3829" s="7"/>
      <c r="M3829" s="7"/>
    </row>
    <row r="3830" spans="2:13" x14ac:dyDescent="0.25">
      <c r="B3830" s="6">
        <v>-124.6</v>
      </c>
      <c r="C3830" s="6">
        <v>42.95</v>
      </c>
      <c r="D3830" s="7">
        <v>0.44583299999999998</v>
      </c>
      <c r="E3830" s="7">
        <v>0.92850900000000003</v>
      </c>
      <c r="F3830" s="7">
        <v>0.33783000000000002</v>
      </c>
      <c r="H3830" s="7">
        <v>0.77466100000000004</v>
      </c>
      <c r="I3830" s="7">
        <v>1.6104799999999999</v>
      </c>
      <c r="J3830" s="7">
        <v>0.60587599999999997</v>
      </c>
      <c r="L3830" s="7"/>
      <c r="M3830" s="7"/>
    </row>
    <row r="3831" spans="2:13" x14ac:dyDescent="0.25">
      <c r="B3831" s="6">
        <v>-124.65</v>
      </c>
      <c r="C3831" s="6">
        <v>42.95</v>
      </c>
      <c r="D3831" s="7">
        <v>0.472107</v>
      </c>
      <c r="E3831" s="7">
        <v>0.98750599999999999</v>
      </c>
      <c r="F3831" s="7">
        <v>0.35355700000000001</v>
      </c>
      <c r="H3831" s="7">
        <v>0.80165399999999998</v>
      </c>
      <c r="I3831" s="7">
        <v>1.6802600000000001</v>
      </c>
      <c r="J3831" s="7">
        <v>0.62610699999999997</v>
      </c>
      <c r="L3831" s="7"/>
      <c r="M3831" s="7"/>
    </row>
    <row r="3832" spans="2:13" x14ac:dyDescent="0.25">
      <c r="B3832" s="6">
        <v>-124.7</v>
      </c>
      <c r="C3832" s="6">
        <v>42.95</v>
      </c>
      <c r="D3832" s="7">
        <v>0.50922500000000004</v>
      </c>
      <c r="E3832" s="7">
        <v>1.05071</v>
      </c>
      <c r="F3832" s="7">
        <v>0.37554999999999999</v>
      </c>
      <c r="H3832" s="7">
        <v>0.84262300000000001</v>
      </c>
      <c r="I3832" s="7">
        <v>1.7845599999999999</v>
      </c>
      <c r="J3832" s="7">
        <v>0.65786500000000003</v>
      </c>
      <c r="L3832" s="7"/>
      <c r="M3832" s="7"/>
    </row>
    <row r="3833" spans="2:13" x14ac:dyDescent="0.25">
      <c r="B3833" s="6">
        <v>-124.75</v>
      </c>
      <c r="C3833" s="6">
        <v>42.95</v>
      </c>
      <c r="D3833" s="7">
        <v>0.55403000000000002</v>
      </c>
      <c r="E3833" s="7">
        <v>1.12155</v>
      </c>
      <c r="F3833" s="7">
        <v>0.398586</v>
      </c>
      <c r="H3833" s="7">
        <v>0.89921700000000004</v>
      </c>
      <c r="I3833" s="7">
        <v>1.9248499999999999</v>
      </c>
      <c r="J3833" s="7">
        <v>0.69738100000000003</v>
      </c>
      <c r="L3833" s="7"/>
      <c r="M3833" s="7"/>
    </row>
    <row r="3834" spans="2:13" x14ac:dyDescent="0.25">
      <c r="B3834" s="6">
        <v>-124.8</v>
      </c>
      <c r="C3834" s="6">
        <v>42.95</v>
      </c>
      <c r="D3834" s="7">
        <v>0.56201199999999996</v>
      </c>
      <c r="E3834" s="7">
        <v>1.13781</v>
      </c>
      <c r="F3834" s="7">
        <v>0.40219100000000002</v>
      </c>
      <c r="H3834" s="7">
        <v>0.91489299999999996</v>
      </c>
      <c r="I3834" s="7">
        <v>1.96407</v>
      </c>
      <c r="J3834" s="7">
        <v>0.705874</v>
      </c>
      <c r="L3834" s="7"/>
      <c r="M3834" s="7"/>
    </row>
    <row r="3835" spans="2:13" x14ac:dyDescent="0.25">
      <c r="B3835" s="6">
        <v>-124.85</v>
      </c>
      <c r="C3835" s="6">
        <v>42.95</v>
      </c>
      <c r="D3835" s="7">
        <v>0.55974900000000005</v>
      </c>
      <c r="E3835" s="7">
        <v>1.1322099999999999</v>
      </c>
      <c r="F3835" s="7">
        <v>0.39965400000000001</v>
      </c>
      <c r="H3835" s="7">
        <v>0.91574</v>
      </c>
      <c r="I3835" s="7">
        <v>1.9651099999999999</v>
      </c>
      <c r="J3835" s="7">
        <v>0.70591899999999996</v>
      </c>
      <c r="L3835" s="7"/>
      <c r="M3835" s="7"/>
    </row>
    <row r="3836" spans="2:13" x14ac:dyDescent="0.25">
      <c r="B3836" s="6">
        <v>-124.9</v>
      </c>
      <c r="C3836" s="6">
        <v>42.95</v>
      </c>
      <c r="D3836" s="7">
        <v>0.55277900000000002</v>
      </c>
      <c r="E3836" s="7">
        <v>1.1173900000000001</v>
      </c>
      <c r="F3836" s="7">
        <v>0.39499800000000002</v>
      </c>
      <c r="H3836" s="7">
        <v>0.91181900000000005</v>
      </c>
      <c r="I3836" s="7">
        <v>1.95269</v>
      </c>
      <c r="J3836" s="7">
        <v>0.70368799999999998</v>
      </c>
      <c r="L3836" s="7"/>
      <c r="M3836" s="7"/>
    </row>
    <row r="3837" spans="2:13" x14ac:dyDescent="0.25">
      <c r="B3837" s="6">
        <v>-124.95</v>
      </c>
      <c r="C3837" s="6">
        <v>42.95</v>
      </c>
      <c r="D3837" s="7">
        <v>0.53967299999999996</v>
      </c>
      <c r="E3837" s="7">
        <v>1.0952900000000001</v>
      </c>
      <c r="F3837" s="7">
        <v>0.38809700000000003</v>
      </c>
      <c r="H3837" s="7">
        <v>0.903447</v>
      </c>
      <c r="I3837" s="7">
        <v>1.9285600000000001</v>
      </c>
      <c r="J3837" s="7">
        <v>0.69872199999999995</v>
      </c>
      <c r="L3837" s="7"/>
      <c r="M3837" s="7"/>
    </row>
    <row r="3838" spans="2:13" x14ac:dyDescent="0.25">
      <c r="B3838" s="6">
        <v>-125</v>
      </c>
      <c r="C3838" s="6">
        <v>42.95</v>
      </c>
      <c r="D3838" s="7">
        <v>0.52371500000000004</v>
      </c>
      <c r="E3838" s="7">
        <v>1.06731</v>
      </c>
      <c r="F3838" s="7">
        <v>0.37991599999999998</v>
      </c>
      <c r="H3838" s="7">
        <v>0.89252500000000001</v>
      </c>
      <c r="I3838" s="7">
        <v>1.89595</v>
      </c>
      <c r="J3838" s="7">
        <v>0.69274100000000005</v>
      </c>
      <c r="L3838" s="7"/>
      <c r="M3838" s="7"/>
    </row>
    <row r="3839" spans="2:13" x14ac:dyDescent="0.25">
      <c r="B3839" s="6">
        <v>-116.35</v>
      </c>
      <c r="C3839" s="6">
        <v>43</v>
      </c>
      <c r="D3839" s="7">
        <v>4.3776200000000001E-2</v>
      </c>
      <c r="E3839" s="7">
        <v>9.4994099999999998E-2</v>
      </c>
      <c r="F3839" s="7">
        <v>3.4789199999999999E-2</v>
      </c>
      <c r="H3839" s="7">
        <v>6.8449999999999997E-2</v>
      </c>
      <c r="I3839" s="7">
        <v>0.150807</v>
      </c>
      <c r="J3839" s="7">
        <v>4.9947999999999999E-2</v>
      </c>
      <c r="L3839" s="7"/>
      <c r="M3839" s="7"/>
    </row>
    <row r="3840" spans="2:13" x14ac:dyDescent="0.25">
      <c r="B3840" s="6">
        <v>-116.4</v>
      </c>
      <c r="C3840" s="6">
        <v>43</v>
      </c>
      <c r="D3840" s="7">
        <v>4.3736200000000003E-2</v>
      </c>
      <c r="E3840" s="7">
        <v>9.4851199999999997E-2</v>
      </c>
      <c r="F3840" s="7">
        <v>3.4783399999999999E-2</v>
      </c>
      <c r="H3840" s="7">
        <v>6.8426799999999996E-2</v>
      </c>
      <c r="I3840" s="7">
        <v>0.150699</v>
      </c>
      <c r="J3840" s="7">
        <v>4.99596E-2</v>
      </c>
      <c r="L3840" s="7"/>
      <c r="M3840" s="7"/>
    </row>
    <row r="3841" spans="2:13" x14ac:dyDescent="0.25">
      <c r="B3841" s="6">
        <v>-116.45</v>
      </c>
      <c r="C3841" s="6">
        <v>43</v>
      </c>
      <c r="D3841" s="7">
        <v>4.37267E-2</v>
      </c>
      <c r="E3841" s="7">
        <v>9.4778000000000001E-2</v>
      </c>
      <c r="F3841" s="7">
        <v>3.47716E-2</v>
      </c>
      <c r="H3841" s="7">
        <v>6.8439399999999997E-2</v>
      </c>
      <c r="I3841" s="7">
        <v>0.150672</v>
      </c>
      <c r="J3841" s="7">
        <v>4.9981699999999997E-2</v>
      </c>
      <c r="L3841" s="7"/>
      <c r="M3841" s="7"/>
    </row>
    <row r="3842" spans="2:13" x14ac:dyDescent="0.25">
      <c r="B3842" s="6">
        <v>-116.5</v>
      </c>
      <c r="C3842" s="6">
        <v>43</v>
      </c>
      <c r="D3842" s="7">
        <v>4.3728599999999999E-2</v>
      </c>
      <c r="E3842" s="7">
        <v>9.4729800000000003E-2</v>
      </c>
      <c r="F3842" s="7">
        <v>3.4769399999999999E-2</v>
      </c>
      <c r="H3842" s="7">
        <v>6.8467899999999998E-2</v>
      </c>
      <c r="I3842" s="7">
        <v>0.15067800000000001</v>
      </c>
      <c r="J3842" s="7">
        <v>5.00151E-2</v>
      </c>
      <c r="L3842" s="7"/>
      <c r="M3842" s="7"/>
    </row>
    <row r="3843" spans="2:13" x14ac:dyDescent="0.25">
      <c r="B3843" s="6">
        <v>-116.55</v>
      </c>
      <c r="C3843" s="6">
        <v>43</v>
      </c>
      <c r="D3843" s="7">
        <v>4.3763700000000003E-2</v>
      </c>
      <c r="E3843" s="7">
        <v>9.4757599999999997E-2</v>
      </c>
      <c r="F3843" s="7">
        <v>3.47844E-2</v>
      </c>
      <c r="H3843" s="7">
        <v>6.8536600000000003E-2</v>
      </c>
      <c r="I3843" s="7">
        <v>0.15077499999999999</v>
      </c>
      <c r="J3843" s="7">
        <v>5.0075799999999997E-2</v>
      </c>
      <c r="L3843" s="7"/>
      <c r="M3843" s="7"/>
    </row>
    <row r="3844" spans="2:13" x14ac:dyDescent="0.25">
      <c r="B3844" s="6">
        <v>-116.6</v>
      </c>
      <c r="C3844" s="6">
        <v>43</v>
      </c>
      <c r="D3844" s="7">
        <v>4.3812200000000003E-2</v>
      </c>
      <c r="E3844" s="7">
        <v>9.4814999999999997E-2</v>
      </c>
      <c r="F3844" s="7">
        <v>3.4806900000000002E-2</v>
      </c>
      <c r="H3844" s="7">
        <v>6.86253E-2</v>
      </c>
      <c r="I3844" s="7">
        <v>0.15091399999999999</v>
      </c>
      <c r="J3844" s="7">
        <v>5.0148499999999999E-2</v>
      </c>
      <c r="L3844" s="7"/>
      <c r="M3844" s="7"/>
    </row>
    <row r="3845" spans="2:13" x14ac:dyDescent="0.25">
      <c r="B3845" s="6">
        <v>-116.65</v>
      </c>
      <c r="C3845" s="6">
        <v>43</v>
      </c>
      <c r="D3845" s="7">
        <v>4.3894900000000001E-2</v>
      </c>
      <c r="E3845" s="7">
        <v>9.4950300000000001E-2</v>
      </c>
      <c r="F3845" s="7">
        <v>3.48527E-2</v>
      </c>
      <c r="H3845" s="7">
        <v>6.8756600000000001E-2</v>
      </c>
      <c r="I3845" s="7">
        <v>0.151147</v>
      </c>
      <c r="J3845" s="7">
        <v>5.0253800000000001E-2</v>
      </c>
      <c r="L3845" s="7"/>
      <c r="M3845" s="7"/>
    </row>
    <row r="3846" spans="2:13" x14ac:dyDescent="0.25">
      <c r="B3846" s="6">
        <v>-116.7</v>
      </c>
      <c r="C3846" s="6">
        <v>43</v>
      </c>
      <c r="D3846" s="7">
        <v>4.3992999999999997E-2</v>
      </c>
      <c r="E3846" s="7">
        <v>9.5119999999999996E-2</v>
      </c>
      <c r="F3846" s="7">
        <v>3.4900899999999999E-2</v>
      </c>
      <c r="H3846" s="7">
        <v>6.8912899999999999E-2</v>
      </c>
      <c r="I3846" s="7">
        <v>0.15143499999999999</v>
      </c>
      <c r="J3846" s="7">
        <v>5.0368900000000001E-2</v>
      </c>
      <c r="L3846" s="7"/>
      <c r="M3846" s="7"/>
    </row>
    <row r="3847" spans="2:13" x14ac:dyDescent="0.25">
      <c r="B3847" s="6">
        <v>-116.75</v>
      </c>
      <c r="C3847" s="6">
        <v>43</v>
      </c>
      <c r="D3847" s="7">
        <v>4.41251E-2</v>
      </c>
      <c r="E3847" s="7">
        <v>9.53677E-2</v>
      </c>
      <c r="F3847" s="7">
        <v>3.4984899999999999E-2</v>
      </c>
      <c r="H3847" s="7">
        <v>6.9114400000000006E-2</v>
      </c>
      <c r="I3847" s="7">
        <v>0.15182200000000001</v>
      </c>
      <c r="J3847" s="7">
        <v>5.0523600000000002E-2</v>
      </c>
      <c r="L3847" s="7"/>
      <c r="M3847" s="7"/>
    </row>
    <row r="3848" spans="2:13" x14ac:dyDescent="0.25">
      <c r="B3848" s="6">
        <v>-116.8</v>
      </c>
      <c r="C3848" s="6">
        <v>43</v>
      </c>
      <c r="D3848" s="7">
        <v>4.4274099999999997E-2</v>
      </c>
      <c r="E3848" s="7">
        <v>9.5653199999999994E-2</v>
      </c>
      <c r="F3848" s="7">
        <v>3.5067300000000003E-2</v>
      </c>
      <c r="H3848" s="7">
        <v>6.9345900000000002E-2</v>
      </c>
      <c r="I3848" s="7">
        <v>0.15227599999999999</v>
      </c>
      <c r="J3848" s="7">
        <v>5.0687000000000003E-2</v>
      </c>
      <c r="L3848" s="7"/>
      <c r="M3848" s="7"/>
    </row>
    <row r="3849" spans="2:13" x14ac:dyDescent="0.25">
      <c r="B3849" s="6">
        <v>-116.85</v>
      </c>
      <c r="C3849" s="6">
        <v>43</v>
      </c>
      <c r="D3849" s="7">
        <v>4.4458499999999998E-2</v>
      </c>
      <c r="E3849" s="7">
        <v>9.6019199999999999E-2</v>
      </c>
      <c r="F3849" s="7">
        <v>3.5169499999999999E-2</v>
      </c>
      <c r="H3849" s="7">
        <v>6.9627900000000006E-2</v>
      </c>
      <c r="I3849" s="7">
        <v>0.15284</v>
      </c>
      <c r="J3849" s="7">
        <v>5.0881599999999999E-2</v>
      </c>
      <c r="L3849" s="7"/>
      <c r="M3849" s="7"/>
    </row>
    <row r="3850" spans="2:13" x14ac:dyDescent="0.25">
      <c r="B3850" s="6">
        <v>-116.9</v>
      </c>
      <c r="C3850" s="6">
        <v>43</v>
      </c>
      <c r="D3850" s="7">
        <v>4.4660699999999998E-2</v>
      </c>
      <c r="E3850" s="7">
        <v>9.6424999999999997E-2</v>
      </c>
      <c r="F3850" s="7">
        <v>3.5295899999999998E-2</v>
      </c>
      <c r="H3850" s="7">
        <v>6.9944500000000007E-2</v>
      </c>
      <c r="I3850" s="7">
        <v>0.15348100000000001</v>
      </c>
      <c r="J3850" s="7">
        <v>5.1104400000000001E-2</v>
      </c>
      <c r="L3850" s="7"/>
      <c r="M3850" s="7"/>
    </row>
    <row r="3851" spans="2:13" x14ac:dyDescent="0.25">
      <c r="B3851" s="6">
        <v>-116.95</v>
      </c>
      <c r="C3851" s="6">
        <v>43</v>
      </c>
      <c r="D3851" s="7">
        <v>4.4896999999999999E-2</v>
      </c>
      <c r="E3851" s="7">
        <v>9.6908300000000003E-2</v>
      </c>
      <c r="F3851" s="7">
        <v>3.5427599999999997E-2</v>
      </c>
      <c r="H3851" s="7">
        <v>7.0312700000000006E-2</v>
      </c>
      <c r="I3851" s="7">
        <v>0.15423500000000001</v>
      </c>
      <c r="J3851" s="7">
        <v>5.1350399999999997E-2</v>
      </c>
      <c r="L3851" s="7"/>
      <c r="M3851" s="7"/>
    </row>
    <row r="3852" spans="2:13" x14ac:dyDescent="0.25">
      <c r="B3852" s="6">
        <v>-117</v>
      </c>
      <c r="C3852" s="6">
        <v>43</v>
      </c>
      <c r="D3852" s="7">
        <v>4.5152600000000001E-2</v>
      </c>
      <c r="E3852" s="7">
        <v>9.7434599999999996E-2</v>
      </c>
      <c r="F3852" s="7">
        <v>3.5565899999999998E-2</v>
      </c>
      <c r="H3852" s="7">
        <v>7.0721800000000001E-2</v>
      </c>
      <c r="I3852" s="7">
        <v>0.15507799999999999</v>
      </c>
      <c r="J3852" s="7">
        <v>5.1614699999999999E-2</v>
      </c>
      <c r="L3852" s="7"/>
      <c r="M3852" s="7"/>
    </row>
    <row r="3853" spans="2:13" x14ac:dyDescent="0.25">
      <c r="B3853" s="6">
        <v>-117.05</v>
      </c>
      <c r="C3853" s="6">
        <v>43</v>
      </c>
      <c r="D3853" s="7">
        <v>4.5443499999999998E-2</v>
      </c>
      <c r="E3853" s="7">
        <v>9.8040199999999994E-2</v>
      </c>
      <c r="F3853" s="7">
        <v>3.5725399999999997E-2</v>
      </c>
      <c r="H3853" s="7">
        <v>7.1189799999999998E-2</v>
      </c>
      <c r="I3853" s="7">
        <v>0.156051</v>
      </c>
      <c r="J3853" s="7">
        <v>5.1915500000000003E-2</v>
      </c>
      <c r="L3853" s="7"/>
      <c r="M3853" s="7"/>
    </row>
    <row r="3854" spans="2:13" x14ac:dyDescent="0.25">
      <c r="B3854" s="6">
        <v>-117.1</v>
      </c>
      <c r="C3854" s="6">
        <v>43</v>
      </c>
      <c r="D3854" s="7">
        <v>4.5755499999999998E-2</v>
      </c>
      <c r="E3854" s="7">
        <v>9.8693000000000003E-2</v>
      </c>
      <c r="F3854" s="7">
        <v>3.5895000000000003E-2</v>
      </c>
      <c r="H3854" s="7">
        <v>7.1706699999999998E-2</v>
      </c>
      <c r="I3854" s="7">
        <v>0.15712899999999999</v>
      </c>
      <c r="J3854" s="7">
        <v>5.2239800000000003E-2</v>
      </c>
      <c r="L3854" s="7"/>
      <c r="M3854" s="7"/>
    </row>
    <row r="3855" spans="2:13" x14ac:dyDescent="0.25">
      <c r="B3855" s="6">
        <v>-117.15</v>
      </c>
      <c r="C3855" s="6">
        <v>43</v>
      </c>
      <c r="D3855" s="7">
        <v>4.6102600000000001E-2</v>
      </c>
      <c r="E3855" s="7">
        <v>9.9422800000000006E-2</v>
      </c>
      <c r="F3855" s="7">
        <v>3.6082099999999999E-2</v>
      </c>
      <c r="H3855" s="7">
        <v>7.2288199999999997E-2</v>
      </c>
      <c r="I3855" s="7">
        <v>0.15834599999999999</v>
      </c>
      <c r="J3855" s="7">
        <v>5.2600800000000003E-2</v>
      </c>
      <c r="L3855" s="7"/>
      <c r="M3855" s="7"/>
    </row>
    <row r="3856" spans="2:13" x14ac:dyDescent="0.25">
      <c r="B3856" s="6">
        <v>-117.2</v>
      </c>
      <c r="C3856" s="6">
        <v>43</v>
      </c>
      <c r="D3856" s="7">
        <v>4.64725E-2</v>
      </c>
      <c r="E3856" s="7">
        <v>0.100203</v>
      </c>
      <c r="F3856" s="7">
        <v>3.62759E-2</v>
      </c>
      <c r="H3856" s="7">
        <v>7.2928000000000007E-2</v>
      </c>
      <c r="I3856" s="7">
        <v>0.159689</v>
      </c>
      <c r="J3856" s="7">
        <v>5.2985299999999999E-2</v>
      </c>
      <c r="L3856" s="7"/>
      <c r="M3856" s="7"/>
    </row>
    <row r="3857" spans="2:13" x14ac:dyDescent="0.25">
      <c r="B3857" s="6">
        <v>-117.25</v>
      </c>
      <c r="C3857" s="6">
        <v>43</v>
      </c>
      <c r="D3857" s="7">
        <v>4.6878400000000001E-2</v>
      </c>
      <c r="E3857" s="7">
        <v>0.101062</v>
      </c>
      <c r="F3857" s="7">
        <v>3.6501199999999998E-2</v>
      </c>
      <c r="H3857" s="7">
        <v>7.3641399999999996E-2</v>
      </c>
      <c r="I3857" s="7">
        <v>0.161189</v>
      </c>
      <c r="J3857" s="7">
        <v>5.3420200000000001E-2</v>
      </c>
      <c r="L3857" s="7"/>
      <c r="M3857" s="7"/>
    </row>
    <row r="3858" spans="2:13" x14ac:dyDescent="0.25">
      <c r="B3858" s="6">
        <v>-117.3</v>
      </c>
      <c r="C3858" s="6">
        <v>43</v>
      </c>
      <c r="D3858" s="7">
        <v>4.7307299999999997E-2</v>
      </c>
      <c r="E3858" s="7">
        <v>0.10197299999999999</v>
      </c>
      <c r="F3858" s="7">
        <v>3.67455E-2</v>
      </c>
      <c r="H3858" s="7">
        <v>7.4377700000000005E-2</v>
      </c>
      <c r="I3858" s="7">
        <v>0.16283500000000001</v>
      </c>
      <c r="J3858" s="7">
        <v>5.3889100000000002E-2</v>
      </c>
      <c r="L3858" s="7"/>
      <c r="M3858" s="7"/>
    </row>
    <row r="3859" spans="2:13" x14ac:dyDescent="0.25">
      <c r="B3859" s="6">
        <v>-117.35</v>
      </c>
      <c r="C3859" s="6">
        <v>43</v>
      </c>
      <c r="D3859" s="7">
        <v>4.77717E-2</v>
      </c>
      <c r="E3859" s="7">
        <v>0.102962</v>
      </c>
      <c r="F3859" s="7">
        <v>3.7012999999999997E-2</v>
      </c>
      <c r="H3859" s="7">
        <v>7.5173599999999993E-2</v>
      </c>
      <c r="I3859" s="7">
        <v>0.164658</v>
      </c>
      <c r="J3859" s="7">
        <v>5.4407799999999999E-2</v>
      </c>
      <c r="L3859" s="7"/>
      <c r="M3859" s="7"/>
    </row>
    <row r="3860" spans="2:13" x14ac:dyDescent="0.25">
      <c r="B3860" s="6">
        <v>-117.4</v>
      </c>
      <c r="C3860" s="6">
        <v>43</v>
      </c>
      <c r="D3860" s="7">
        <v>4.82589E-2</v>
      </c>
      <c r="E3860" s="7">
        <v>0.104003</v>
      </c>
      <c r="F3860" s="7">
        <v>3.7293399999999997E-2</v>
      </c>
      <c r="H3860" s="7">
        <v>7.6035099999999994E-2</v>
      </c>
      <c r="I3860" s="7">
        <v>0.16665199999999999</v>
      </c>
      <c r="J3860" s="7">
        <v>5.4964199999999998E-2</v>
      </c>
      <c r="L3860" s="7"/>
      <c r="M3860" s="7"/>
    </row>
    <row r="3861" spans="2:13" x14ac:dyDescent="0.25">
      <c r="B3861" s="6">
        <v>-117.45</v>
      </c>
      <c r="C3861" s="6">
        <v>43</v>
      </c>
      <c r="D3861" s="7">
        <v>4.8779900000000001E-2</v>
      </c>
      <c r="E3861" s="7">
        <v>0.105119</v>
      </c>
      <c r="F3861" s="7">
        <v>3.75939E-2</v>
      </c>
      <c r="H3861" s="7">
        <v>7.6977400000000001E-2</v>
      </c>
      <c r="I3861" s="7">
        <v>0.16885500000000001</v>
      </c>
      <c r="J3861" s="7">
        <v>5.5574400000000003E-2</v>
      </c>
      <c r="L3861" s="7"/>
      <c r="M3861" s="7"/>
    </row>
    <row r="3862" spans="2:13" x14ac:dyDescent="0.25">
      <c r="B3862" s="6">
        <v>-117.5</v>
      </c>
      <c r="C3862" s="6">
        <v>43</v>
      </c>
      <c r="D3862" s="7">
        <v>4.9352800000000002E-2</v>
      </c>
      <c r="E3862" s="7">
        <v>0.106351</v>
      </c>
      <c r="F3862" s="7">
        <v>3.7930600000000002E-2</v>
      </c>
      <c r="H3862" s="7">
        <v>7.8067899999999996E-2</v>
      </c>
      <c r="I3862" s="7">
        <v>0.171429</v>
      </c>
      <c r="J3862" s="7">
        <v>5.6269899999999998E-2</v>
      </c>
      <c r="L3862" s="7"/>
      <c r="M3862" s="7"/>
    </row>
    <row r="3863" spans="2:13" x14ac:dyDescent="0.25">
      <c r="B3863" s="6">
        <v>-117.55</v>
      </c>
      <c r="C3863" s="6">
        <v>43</v>
      </c>
      <c r="D3863" s="7">
        <v>4.9937500000000003E-2</v>
      </c>
      <c r="E3863" s="7">
        <v>0.107614</v>
      </c>
      <c r="F3863" s="7">
        <v>3.8282999999999998E-2</v>
      </c>
      <c r="H3863" s="7">
        <v>7.92321E-2</v>
      </c>
      <c r="I3863" s="7">
        <v>0.17419499999999999</v>
      </c>
      <c r="J3863" s="7">
        <v>5.7020399999999999E-2</v>
      </c>
      <c r="L3863" s="7"/>
      <c r="M3863" s="7"/>
    </row>
    <row r="3864" spans="2:13" x14ac:dyDescent="0.25">
      <c r="B3864" s="6">
        <v>-117.6</v>
      </c>
      <c r="C3864" s="6">
        <v>43</v>
      </c>
      <c r="D3864" s="7">
        <v>5.0617799999999998E-2</v>
      </c>
      <c r="E3864" s="7">
        <v>0.10909000000000001</v>
      </c>
      <c r="F3864" s="7">
        <v>3.8695199999999999E-2</v>
      </c>
      <c r="H3864" s="7">
        <v>8.0666100000000004E-2</v>
      </c>
      <c r="I3864" s="7">
        <v>0.17763000000000001</v>
      </c>
      <c r="J3864" s="7">
        <v>5.79222E-2</v>
      </c>
      <c r="L3864" s="7"/>
      <c r="M3864" s="7"/>
    </row>
    <row r="3865" spans="2:13" x14ac:dyDescent="0.25">
      <c r="B3865" s="6">
        <v>-117.65</v>
      </c>
      <c r="C3865" s="6">
        <v>43</v>
      </c>
      <c r="D3865" s="7">
        <v>5.1249099999999999E-2</v>
      </c>
      <c r="E3865" s="7">
        <v>0.110472</v>
      </c>
      <c r="F3865" s="7">
        <v>3.9097800000000002E-2</v>
      </c>
      <c r="H3865" s="7">
        <v>8.2101300000000002E-2</v>
      </c>
      <c r="I3865" s="7">
        <v>0.181062</v>
      </c>
      <c r="J3865" s="7">
        <v>5.8843600000000003E-2</v>
      </c>
      <c r="L3865" s="7"/>
      <c r="M3865" s="7"/>
    </row>
    <row r="3866" spans="2:13" x14ac:dyDescent="0.25">
      <c r="B3866" s="6">
        <v>-117.7</v>
      </c>
      <c r="C3866" s="6">
        <v>43</v>
      </c>
      <c r="D3866" s="7">
        <v>5.1914399999999999E-2</v>
      </c>
      <c r="E3866" s="7">
        <v>0.111938</v>
      </c>
      <c r="F3866" s="7">
        <v>3.9536000000000002E-2</v>
      </c>
      <c r="H3866" s="7">
        <v>8.3729999999999999E-2</v>
      </c>
      <c r="I3866" s="7">
        <v>0.184951</v>
      </c>
      <c r="J3866" s="7">
        <v>5.9880500000000003E-2</v>
      </c>
      <c r="L3866" s="7"/>
      <c r="M3866" s="7"/>
    </row>
    <row r="3867" spans="2:13" x14ac:dyDescent="0.25">
      <c r="B3867" s="6">
        <v>-117.75</v>
      </c>
      <c r="C3867" s="6">
        <v>43</v>
      </c>
      <c r="D3867" s="7">
        <v>5.2563699999999998E-2</v>
      </c>
      <c r="E3867" s="7">
        <v>0.11337800000000001</v>
      </c>
      <c r="F3867" s="7">
        <v>3.99826E-2</v>
      </c>
      <c r="H3867" s="7">
        <v>8.5461899999999993E-2</v>
      </c>
      <c r="I3867" s="7">
        <v>0.18904899999999999</v>
      </c>
      <c r="J3867" s="7">
        <v>6.0989099999999997E-2</v>
      </c>
      <c r="L3867" s="7"/>
      <c r="M3867" s="7"/>
    </row>
    <row r="3868" spans="2:13" x14ac:dyDescent="0.25">
      <c r="B3868" s="6">
        <v>-117.8</v>
      </c>
      <c r="C3868" s="6">
        <v>43</v>
      </c>
      <c r="D3868" s="7">
        <v>5.3175399999999998E-2</v>
      </c>
      <c r="E3868" s="7">
        <v>0.114804</v>
      </c>
      <c r="F3868" s="7">
        <v>4.0431799999999997E-2</v>
      </c>
      <c r="H3868" s="7">
        <v>8.7324799999999994E-2</v>
      </c>
      <c r="I3868" s="7">
        <v>0.193274</v>
      </c>
      <c r="J3868" s="7">
        <v>6.2171400000000002E-2</v>
      </c>
      <c r="L3868" s="7"/>
      <c r="M3868" s="7"/>
    </row>
    <row r="3869" spans="2:13" x14ac:dyDescent="0.25">
      <c r="B3869" s="6">
        <v>-117.85</v>
      </c>
      <c r="C3869" s="6">
        <v>43</v>
      </c>
      <c r="D3869" s="7">
        <v>5.3779100000000003E-2</v>
      </c>
      <c r="E3869" s="7">
        <v>0.116214</v>
      </c>
      <c r="F3869" s="7">
        <v>4.08957E-2</v>
      </c>
      <c r="H3869" s="7">
        <v>8.9311500000000002E-2</v>
      </c>
      <c r="I3869" s="7">
        <v>0.19749700000000001</v>
      </c>
      <c r="J3869" s="7">
        <v>6.34329E-2</v>
      </c>
      <c r="L3869" s="7"/>
      <c r="M3869" s="7"/>
    </row>
    <row r="3870" spans="2:13" x14ac:dyDescent="0.25">
      <c r="B3870" s="6">
        <v>-117.9</v>
      </c>
      <c r="C3870" s="6">
        <v>43</v>
      </c>
      <c r="D3870" s="7">
        <v>5.4358299999999998E-2</v>
      </c>
      <c r="E3870" s="7">
        <v>0.117548</v>
      </c>
      <c r="F3870" s="7">
        <v>4.1358699999999998E-2</v>
      </c>
      <c r="H3870" s="7">
        <v>9.1309699999999994E-2</v>
      </c>
      <c r="I3870" s="7">
        <v>0.20180300000000001</v>
      </c>
      <c r="J3870" s="7">
        <v>6.4685699999999999E-2</v>
      </c>
      <c r="L3870" s="7"/>
      <c r="M3870" s="7"/>
    </row>
    <row r="3871" spans="2:13" x14ac:dyDescent="0.25">
      <c r="B3871" s="6">
        <v>-117.95</v>
      </c>
      <c r="C3871" s="6">
        <v>43</v>
      </c>
      <c r="D3871" s="7">
        <v>5.4931300000000002E-2</v>
      </c>
      <c r="E3871" s="7">
        <v>0.11885</v>
      </c>
      <c r="F3871" s="7">
        <v>4.1812500000000002E-2</v>
      </c>
      <c r="H3871" s="7">
        <v>9.3444899999999997E-2</v>
      </c>
      <c r="I3871" s="7">
        <v>0.20649700000000001</v>
      </c>
      <c r="J3871" s="7">
        <v>6.6049200000000002E-2</v>
      </c>
      <c r="L3871" s="7"/>
      <c r="M3871" s="7"/>
    </row>
    <row r="3872" spans="2:13" x14ac:dyDescent="0.25">
      <c r="B3872" s="6">
        <v>-118</v>
      </c>
      <c r="C3872" s="6">
        <v>43</v>
      </c>
      <c r="D3872" s="7">
        <v>5.5470199999999997E-2</v>
      </c>
      <c r="E3872" s="7">
        <v>0.120057</v>
      </c>
      <c r="F3872" s="7">
        <v>4.2250900000000001E-2</v>
      </c>
      <c r="H3872" s="7">
        <v>9.5527500000000001E-2</v>
      </c>
      <c r="I3872" s="7">
        <v>0.21121200000000001</v>
      </c>
      <c r="J3872" s="7">
        <v>6.7439499999999999E-2</v>
      </c>
      <c r="L3872" s="7"/>
      <c r="M3872" s="7"/>
    </row>
    <row r="3873" spans="2:13" x14ac:dyDescent="0.25">
      <c r="B3873" s="6">
        <v>-118.05</v>
      </c>
      <c r="C3873" s="6">
        <v>43</v>
      </c>
      <c r="D3873" s="7">
        <v>5.5967299999999998E-2</v>
      </c>
      <c r="E3873" s="7">
        <v>0.12115099999999999</v>
      </c>
      <c r="F3873" s="7">
        <v>4.26688E-2</v>
      </c>
      <c r="H3873" s="7">
        <v>9.7371700000000005E-2</v>
      </c>
      <c r="I3873" s="7">
        <v>0.21552399999999999</v>
      </c>
      <c r="J3873" s="7">
        <v>6.8765599999999996E-2</v>
      </c>
      <c r="L3873" s="7"/>
      <c r="M3873" s="7"/>
    </row>
    <row r="3874" spans="2:13" x14ac:dyDescent="0.25">
      <c r="B3874" s="6">
        <v>-118.1</v>
      </c>
      <c r="C3874" s="6">
        <v>43</v>
      </c>
      <c r="D3874" s="7">
        <v>5.6416500000000001E-2</v>
      </c>
      <c r="E3874" s="7">
        <v>0.122124</v>
      </c>
      <c r="F3874" s="7">
        <v>4.3065600000000002E-2</v>
      </c>
      <c r="H3874" s="7">
        <v>9.9050600000000003E-2</v>
      </c>
      <c r="I3874" s="7">
        <v>0.21956100000000001</v>
      </c>
      <c r="J3874" s="7">
        <v>7.0089700000000005E-2</v>
      </c>
      <c r="L3874" s="7"/>
      <c r="M3874" s="7"/>
    </row>
    <row r="3875" spans="2:13" x14ac:dyDescent="0.25">
      <c r="B3875" s="6">
        <v>-118.15</v>
      </c>
      <c r="C3875" s="6">
        <v>43</v>
      </c>
      <c r="D3875" s="7">
        <v>5.6810300000000001E-2</v>
      </c>
      <c r="E3875" s="7">
        <v>0.12297</v>
      </c>
      <c r="F3875" s="7">
        <v>4.3435700000000001E-2</v>
      </c>
      <c r="H3875" s="7">
        <v>0.100255</v>
      </c>
      <c r="I3875" s="7">
        <v>0.2225</v>
      </c>
      <c r="J3875" s="7">
        <v>7.1124699999999999E-2</v>
      </c>
      <c r="L3875" s="7"/>
      <c r="M3875" s="7"/>
    </row>
    <row r="3876" spans="2:13" x14ac:dyDescent="0.25">
      <c r="B3876" s="6">
        <v>-118.2</v>
      </c>
      <c r="C3876" s="6">
        <v>43</v>
      </c>
      <c r="D3876" s="7">
        <v>5.7152399999999999E-2</v>
      </c>
      <c r="E3876" s="7">
        <v>0.123695</v>
      </c>
      <c r="F3876" s="7">
        <v>4.3784499999999997E-2</v>
      </c>
      <c r="H3876" s="7">
        <v>0.101198</v>
      </c>
      <c r="I3876" s="7">
        <v>0.22484699999999999</v>
      </c>
      <c r="J3876" s="7">
        <v>7.2040300000000002E-2</v>
      </c>
      <c r="L3876" s="7"/>
      <c r="M3876" s="7"/>
    </row>
    <row r="3877" spans="2:13" x14ac:dyDescent="0.25">
      <c r="B3877" s="6">
        <v>-118.25</v>
      </c>
      <c r="C3877" s="6">
        <v>43</v>
      </c>
      <c r="D3877" s="7">
        <v>5.7454900000000003E-2</v>
      </c>
      <c r="E3877" s="7">
        <v>0.124329</v>
      </c>
      <c r="F3877" s="7">
        <v>4.4098900000000003E-2</v>
      </c>
      <c r="H3877" s="7">
        <v>0.10183499999999999</v>
      </c>
      <c r="I3877" s="7">
        <v>0.22636400000000001</v>
      </c>
      <c r="J3877" s="7">
        <v>7.2721999999999995E-2</v>
      </c>
      <c r="L3877" s="7"/>
      <c r="M3877" s="7"/>
    </row>
    <row r="3878" spans="2:13" x14ac:dyDescent="0.25">
      <c r="B3878" s="6">
        <v>-118.3</v>
      </c>
      <c r="C3878" s="6">
        <v>43</v>
      </c>
      <c r="D3878" s="7">
        <v>5.7706599999999997E-2</v>
      </c>
      <c r="E3878" s="7">
        <v>0.124849</v>
      </c>
      <c r="F3878" s="7">
        <v>4.43671E-2</v>
      </c>
      <c r="H3878" s="7">
        <v>0.102087</v>
      </c>
      <c r="I3878" s="7">
        <v>0.226683</v>
      </c>
      <c r="J3878" s="7">
        <v>7.3017200000000004E-2</v>
      </c>
      <c r="L3878" s="7"/>
      <c r="M3878" s="7"/>
    </row>
    <row r="3879" spans="2:13" x14ac:dyDescent="0.25">
      <c r="B3879" s="6">
        <v>-118.35</v>
      </c>
      <c r="C3879" s="6">
        <v>43</v>
      </c>
      <c r="D3879" s="7">
        <v>5.7901399999999999E-2</v>
      </c>
      <c r="E3879" s="7">
        <v>0.125251</v>
      </c>
      <c r="F3879" s="7">
        <v>4.4576900000000003E-2</v>
      </c>
      <c r="H3879" s="7">
        <v>0.101797</v>
      </c>
      <c r="I3879" s="7">
        <v>0.225604</v>
      </c>
      <c r="J3879" s="7">
        <v>7.2793800000000006E-2</v>
      </c>
      <c r="L3879" s="7"/>
      <c r="M3879" s="7"/>
    </row>
    <row r="3880" spans="2:13" x14ac:dyDescent="0.25">
      <c r="B3880" s="6">
        <v>-118.4</v>
      </c>
      <c r="C3880" s="6">
        <v>43</v>
      </c>
      <c r="D3880" s="7">
        <v>5.7998399999999999E-2</v>
      </c>
      <c r="E3880" s="7">
        <v>0.125447</v>
      </c>
      <c r="F3880" s="7">
        <v>4.46977E-2</v>
      </c>
      <c r="H3880" s="7">
        <v>0.100774</v>
      </c>
      <c r="I3880" s="7">
        <v>0.22277</v>
      </c>
      <c r="J3880" s="7">
        <v>7.2073899999999996E-2</v>
      </c>
      <c r="L3880" s="7"/>
      <c r="M3880" s="7"/>
    </row>
    <row r="3881" spans="2:13" x14ac:dyDescent="0.25">
      <c r="B3881" s="6">
        <v>-118.45</v>
      </c>
      <c r="C3881" s="6">
        <v>43</v>
      </c>
      <c r="D3881" s="7">
        <v>5.7996600000000002E-2</v>
      </c>
      <c r="E3881" s="7">
        <v>0.12543499999999999</v>
      </c>
      <c r="F3881" s="7">
        <v>4.4738899999999998E-2</v>
      </c>
      <c r="H3881" s="7">
        <v>9.9210099999999996E-2</v>
      </c>
      <c r="I3881" s="7">
        <v>0.21887499999999999</v>
      </c>
      <c r="J3881" s="7">
        <v>7.1130200000000005E-2</v>
      </c>
      <c r="L3881" s="7"/>
      <c r="M3881" s="7"/>
    </row>
    <row r="3882" spans="2:13" x14ac:dyDescent="0.25">
      <c r="B3882" s="6">
        <v>-118.5</v>
      </c>
      <c r="C3882" s="6">
        <v>43</v>
      </c>
      <c r="D3882" s="7">
        <v>5.7869499999999997E-2</v>
      </c>
      <c r="E3882" s="7">
        <v>0.12514800000000001</v>
      </c>
      <c r="F3882" s="7">
        <v>4.4713900000000001E-2</v>
      </c>
      <c r="H3882" s="7">
        <v>9.7217600000000001E-2</v>
      </c>
      <c r="I3882" s="7">
        <v>0.21426799999999999</v>
      </c>
      <c r="J3882" s="7">
        <v>7.0077899999999999E-2</v>
      </c>
      <c r="L3882" s="7"/>
      <c r="M3882" s="7"/>
    </row>
    <row r="3883" spans="2:13" x14ac:dyDescent="0.25">
      <c r="B3883" s="6">
        <v>-118.55</v>
      </c>
      <c r="C3883" s="6">
        <v>43</v>
      </c>
      <c r="D3883" s="7">
        <v>5.7653299999999998E-2</v>
      </c>
      <c r="E3883" s="7">
        <v>0.124651</v>
      </c>
      <c r="F3883" s="7">
        <v>4.4651099999999999E-2</v>
      </c>
      <c r="H3883" s="7">
        <v>9.5117900000000005E-2</v>
      </c>
      <c r="I3883" s="7">
        <v>0.20960699999999999</v>
      </c>
      <c r="J3883" s="7">
        <v>6.90799E-2</v>
      </c>
      <c r="L3883" s="7"/>
      <c r="M3883" s="7"/>
    </row>
    <row r="3884" spans="2:13" x14ac:dyDescent="0.25">
      <c r="B3884" s="6">
        <v>-118.6</v>
      </c>
      <c r="C3884" s="6">
        <v>43</v>
      </c>
      <c r="D3884" s="7">
        <v>5.7364900000000003E-2</v>
      </c>
      <c r="E3884" s="7">
        <v>0.123976</v>
      </c>
      <c r="F3884" s="7">
        <v>4.45645E-2</v>
      </c>
      <c r="H3884" s="7">
        <v>9.3078400000000006E-2</v>
      </c>
      <c r="I3884" s="7">
        <v>0.20516599999999999</v>
      </c>
      <c r="J3884" s="7">
        <v>6.8183599999999997E-2</v>
      </c>
      <c r="L3884" s="7"/>
      <c r="M3884" s="7"/>
    </row>
    <row r="3885" spans="2:13" x14ac:dyDescent="0.25">
      <c r="B3885" s="6">
        <v>-118.65</v>
      </c>
      <c r="C3885" s="6">
        <v>43</v>
      </c>
      <c r="D3885" s="7">
        <v>5.7049500000000003E-2</v>
      </c>
      <c r="E3885" s="7">
        <v>0.123222</v>
      </c>
      <c r="F3885" s="7">
        <v>4.4483500000000002E-2</v>
      </c>
      <c r="H3885" s="7">
        <v>9.1207800000000006E-2</v>
      </c>
      <c r="I3885" s="7">
        <v>0.20110500000000001</v>
      </c>
      <c r="J3885" s="7">
        <v>6.7422200000000002E-2</v>
      </c>
      <c r="L3885" s="7"/>
      <c r="M3885" s="7"/>
    </row>
    <row r="3886" spans="2:13" x14ac:dyDescent="0.25">
      <c r="B3886" s="6">
        <v>-118.7</v>
      </c>
      <c r="C3886" s="6">
        <v>43</v>
      </c>
      <c r="D3886" s="7">
        <v>5.6724799999999999E-2</v>
      </c>
      <c r="E3886" s="7">
        <v>0.122434</v>
      </c>
      <c r="F3886" s="7">
        <v>4.4415200000000002E-2</v>
      </c>
      <c r="H3886" s="7">
        <v>8.9548799999999998E-2</v>
      </c>
      <c r="I3886" s="7">
        <v>0.19748399999999999</v>
      </c>
      <c r="J3886" s="7">
        <v>6.6791000000000003E-2</v>
      </c>
      <c r="L3886" s="7"/>
      <c r="M3886" s="7"/>
    </row>
    <row r="3887" spans="2:13" x14ac:dyDescent="0.25">
      <c r="B3887" s="6">
        <v>-118.75</v>
      </c>
      <c r="C3887" s="6">
        <v>43</v>
      </c>
      <c r="D3887" s="7">
        <v>5.64073E-2</v>
      </c>
      <c r="E3887" s="7">
        <v>0.121646</v>
      </c>
      <c r="F3887" s="7">
        <v>4.4373999999999997E-2</v>
      </c>
      <c r="H3887" s="7">
        <v>8.8102399999999997E-2</v>
      </c>
      <c r="I3887" s="7">
        <v>0.194276</v>
      </c>
      <c r="J3887" s="7">
        <v>6.6304500000000002E-2</v>
      </c>
      <c r="L3887" s="7"/>
      <c r="M3887" s="7"/>
    </row>
    <row r="3888" spans="2:13" x14ac:dyDescent="0.25">
      <c r="B3888" s="6">
        <v>-118.8</v>
      </c>
      <c r="C3888" s="6">
        <v>43</v>
      </c>
      <c r="D3888" s="7">
        <v>5.6134000000000003E-2</v>
      </c>
      <c r="E3888" s="7">
        <v>0.12095599999999999</v>
      </c>
      <c r="F3888" s="7">
        <v>4.4351700000000001E-2</v>
      </c>
      <c r="H3888" s="7">
        <v>8.6862800000000004E-2</v>
      </c>
      <c r="I3888" s="7">
        <v>0.19143099999999999</v>
      </c>
      <c r="J3888" s="7">
        <v>6.5908400000000006E-2</v>
      </c>
      <c r="L3888" s="7"/>
      <c r="M3888" s="7"/>
    </row>
    <row r="3889" spans="2:13" x14ac:dyDescent="0.25">
      <c r="B3889" s="6">
        <v>-118.85</v>
      </c>
      <c r="C3889" s="6">
        <v>43</v>
      </c>
      <c r="D3889" s="7">
        <v>5.5908800000000002E-2</v>
      </c>
      <c r="E3889" s="7">
        <v>0.12037399999999999</v>
      </c>
      <c r="F3889" s="7">
        <v>4.4359000000000003E-2</v>
      </c>
      <c r="H3889" s="7">
        <v>8.5812700000000006E-2</v>
      </c>
      <c r="I3889" s="7">
        <v>0.18876499999999999</v>
      </c>
      <c r="J3889" s="7">
        <v>6.5615599999999996E-2</v>
      </c>
      <c r="L3889" s="7"/>
      <c r="M3889" s="7"/>
    </row>
    <row r="3890" spans="2:13" x14ac:dyDescent="0.25">
      <c r="B3890" s="6">
        <v>-118.9</v>
      </c>
      <c r="C3890" s="6">
        <v>43</v>
      </c>
      <c r="D3890" s="7">
        <v>5.5729599999999997E-2</v>
      </c>
      <c r="E3890" s="7">
        <v>0.119895</v>
      </c>
      <c r="F3890" s="7">
        <v>4.4398600000000003E-2</v>
      </c>
      <c r="H3890" s="7">
        <v>8.49438E-2</v>
      </c>
      <c r="I3890" s="7">
        <v>0.18654100000000001</v>
      </c>
      <c r="J3890" s="7">
        <v>6.5417900000000001E-2</v>
      </c>
      <c r="L3890" s="7"/>
      <c r="M3890" s="7"/>
    </row>
    <row r="3891" spans="2:13" x14ac:dyDescent="0.25">
      <c r="B3891" s="6">
        <v>-118.95</v>
      </c>
      <c r="C3891" s="6">
        <v>43</v>
      </c>
      <c r="D3891" s="7">
        <v>5.5623499999999999E-2</v>
      </c>
      <c r="E3891" s="7">
        <v>0.119587</v>
      </c>
      <c r="F3891" s="7">
        <v>4.4483000000000002E-2</v>
      </c>
      <c r="H3891" s="7">
        <v>8.4277500000000005E-2</v>
      </c>
      <c r="I3891" s="7">
        <v>0.184811</v>
      </c>
      <c r="J3891" s="7">
        <v>6.5331799999999995E-2</v>
      </c>
      <c r="L3891" s="7"/>
      <c r="M3891" s="7"/>
    </row>
    <row r="3892" spans="2:13" x14ac:dyDescent="0.25">
      <c r="B3892" s="6">
        <v>-119</v>
      </c>
      <c r="C3892" s="6">
        <v>43</v>
      </c>
      <c r="D3892" s="7">
        <v>5.5581699999999998E-2</v>
      </c>
      <c r="E3892" s="7">
        <v>0.119432</v>
      </c>
      <c r="F3892" s="7">
        <v>4.4601300000000003E-2</v>
      </c>
      <c r="H3892" s="7">
        <v>8.3793000000000006E-2</v>
      </c>
      <c r="I3892" s="7">
        <v>0.18353</v>
      </c>
      <c r="J3892" s="7">
        <v>6.5335400000000002E-2</v>
      </c>
      <c r="L3892" s="7"/>
      <c r="M3892" s="7"/>
    </row>
    <row r="3893" spans="2:13" x14ac:dyDescent="0.25">
      <c r="B3893" s="6">
        <v>-119.05</v>
      </c>
      <c r="C3893" s="6">
        <v>43</v>
      </c>
      <c r="D3893" s="7">
        <v>5.5628799999999999E-2</v>
      </c>
      <c r="E3893" s="7">
        <v>0.119492</v>
      </c>
      <c r="F3893" s="7">
        <v>4.47696E-2</v>
      </c>
      <c r="H3893" s="7">
        <v>8.3514199999999997E-2</v>
      </c>
      <c r="I3893" s="7">
        <v>0.182753</v>
      </c>
      <c r="J3893" s="7">
        <v>6.5449800000000002E-2</v>
      </c>
      <c r="L3893" s="7"/>
      <c r="M3893" s="7"/>
    </row>
    <row r="3894" spans="2:13" x14ac:dyDescent="0.25">
      <c r="B3894" s="6">
        <v>-119.1</v>
      </c>
      <c r="C3894" s="6">
        <v>43</v>
      </c>
      <c r="D3894" s="7">
        <v>5.5751299999999997E-2</v>
      </c>
      <c r="E3894" s="7">
        <v>0.11973499999999999</v>
      </c>
      <c r="F3894" s="7">
        <v>4.4977700000000002E-2</v>
      </c>
      <c r="H3894" s="7">
        <v>8.3413500000000002E-2</v>
      </c>
      <c r="I3894" s="7">
        <v>0.182417</v>
      </c>
      <c r="J3894" s="7">
        <v>6.5653699999999995E-2</v>
      </c>
      <c r="L3894" s="7"/>
      <c r="M3894" s="7"/>
    </row>
    <row r="3895" spans="2:13" x14ac:dyDescent="0.25">
      <c r="B3895" s="6">
        <v>-119.15</v>
      </c>
      <c r="C3895" s="6">
        <v>43</v>
      </c>
      <c r="D3895" s="7">
        <v>5.5976600000000001E-2</v>
      </c>
      <c r="E3895" s="7">
        <v>0.120223</v>
      </c>
      <c r="F3895" s="7">
        <v>4.5239300000000003E-2</v>
      </c>
      <c r="H3895" s="7">
        <v>8.3525100000000005E-2</v>
      </c>
      <c r="I3895" s="7">
        <v>0.18259400000000001</v>
      </c>
      <c r="J3895" s="7">
        <v>6.5969799999999995E-2</v>
      </c>
      <c r="L3895" s="7"/>
      <c r="M3895" s="7"/>
    </row>
    <row r="3896" spans="2:13" x14ac:dyDescent="0.25">
      <c r="B3896" s="6">
        <v>-119.2</v>
      </c>
      <c r="C3896" s="6">
        <v>43</v>
      </c>
      <c r="D3896" s="7">
        <v>5.6282600000000002E-2</v>
      </c>
      <c r="E3896" s="7">
        <v>0.120911</v>
      </c>
      <c r="F3896" s="7">
        <v>4.5545299999999997E-2</v>
      </c>
      <c r="H3896" s="7">
        <v>8.3803500000000003E-2</v>
      </c>
      <c r="I3896" s="7">
        <v>0.18318799999999999</v>
      </c>
      <c r="J3896" s="7">
        <v>6.6375000000000003E-2</v>
      </c>
      <c r="L3896" s="7"/>
      <c r="M3896" s="7"/>
    </row>
    <row r="3897" spans="2:13" x14ac:dyDescent="0.25">
      <c r="B3897" s="6">
        <v>-119.25</v>
      </c>
      <c r="C3897" s="6">
        <v>43</v>
      </c>
      <c r="D3897" s="7">
        <v>5.6679300000000002E-2</v>
      </c>
      <c r="E3897" s="7">
        <v>0.12181500000000001</v>
      </c>
      <c r="F3897" s="7">
        <v>4.5903199999999998E-2</v>
      </c>
      <c r="H3897" s="7">
        <v>8.4261100000000005E-2</v>
      </c>
      <c r="I3897" s="7">
        <v>0.18421100000000001</v>
      </c>
      <c r="J3897" s="7">
        <v>6.6880099999999998E-2</v>
      </c>
      <c r="L3897" s="7"/>
      <c r="M3897" s="7"/>
    </row>
    <row r="3898" spans="2:13" x14ac:dyDescent="0.25">
      <c r="B3898" s="6">
        <v>-119.3</v>
      </c>
      <c r="C3898" s="6">
        <v>43</v>
      </c>
      <c r="D3898" s="7">
        <v>5.71551E-2</v>
      </c>
      <c r="E3898" s="7">
        <v>0.122914</v>
      </c>
      <c r="F3898" s="7">
        <v>4.6302599999999999E-2</v>
      </c>
      <c r="H3898" s="7">
        <v>8.4869799999999995E-2</v>
      </c>
      <c r="I3898" s="7">
        <v>0.18561</v>
      </c>
      <c r="J3898" s="7">
        <v>6.7465300000000006E-2</v>
      </c>
      <c r="L3898" s="7"/>
      <c r="M3898" s="7"/>
    </row>
    <row r="3899" spans="2:13" x14ac:dyDescent="0.25">
      <c r="B3899" s="6">
        <v>-119.35</v>
      </c>
      <c r="C3899" s="6">
        <v>43</v>
      </c>
      <c r="D3899" s="7">
        <v>5.77393E-2</v>
      </c>
      <c r="E3899" s="7">
        <v>0.124277</v>
      </c>
      <c r="F3899" s="7">
        <v>4.67616E-2</v>
      </c>
      <c r="H3899" s="7">
        <v>8.5671399999999995E-2</v>
      </c>
      <c r="I3899" s="7">
        <v>0.18747800000000001</v>
      </c>
      <c r="J3899" s="7">
        <v>6.8157599999999999E-2</v>
      </c>
      <c r="L3899" s="7"/>
      <c r="M3899" s="7"/>
    </row>
    <row r="3900" spans="2:13" x14ac:dyDescent="0.25">
      <c r="B3900" s="6">
        <v>-119.4</v>
      </c>
      <c r="C3900" s="6">
        <v>43</v>
      </c>
      <c r="D3900" s="7">
        <v>5.8404400000000002E-2</v>
      </c>
      <c r="E3900" s="7">
        <v>0.12584999999999999</v>
      </c>
      <c r="F3900" s="7">
        <v>4.7262600000000002E-2</v>
      </c>
      <c r="H3900" s="7">
        <v>8.6614899999999995E-2</v>
      </c>
      <c r="I3900" s="7">
        <v>0.18971299999999999</v>
      </c>
      <c r="J3900" s="7">
        <v>6.8926500000000002E-2</v>
      </c>
      <c r="L3900" s="7"/>
      <c r="M3900" s="7"/>
    </row>
    <row r="3901" spans="2:13" x14ac:dyDescent="0.25">
      <c r="B3901" s="6">
        <v>-119.45</v>
      </c>
      <c r="C3901" s="6">
        <v>43</v>
      </c>
      <c r="D3901" s="7">
        <v>5.9179799999999998E-2</v>
      </c>
      <c r="E3901" s="7">
        <v>0.12770200000000001</v>
      </c>
      <c r="F3901" s="7">
        <v>4.7823400000000002E-2</v>
      </c>
      <c r="H3901" s="7">
        <v>8.7746099999999994E-2</v>
      </c>
      <c r="I3901" s="7">
        <v>0.19239800000000001</v>
      </c>
      <c r="J3901" s="7">
        <v>6.9800299999999996E-2</v>
      </c>
      <c r="L3901" s="7"/>
      <c r="M3901" s="7"/>
    </row>
    <row r="3902" spans="2:13" x14ac:dyDescent="0.25">
      <c r="B3902" s="6">
        <v>-119.5</v>
      </c>
      <c r="C3902" s="6">
        <v>43</v>
      </c>
      <c r="D3902" s="7">
        <v>6.00505E-2</v>
      </c>
      <c r="E3902" s="7">
        <v>0.129631</v>
      </c>
      <c r="F3902" s="7">
        <v>4.8434900000000003E-2</v>
      </c>
      <c r="H3902" s="7">
        <v>8.90373E-2</v>
      </c>
      <c r="I3902" s="7">
        <v>0.19531399999999999</v>
      </c>
      <c r="J3902" s="7">
        <v>7.0755700000000005E-2</v>
      </c>
      <c r="L3902" s="7"/>
      <c r="M3902" s="7"/>
    </row>
    <row r="3903" spans="2:13" x14ac:dyDescent="0.25">
      <c r="B3903" s="6">
        <v>-119.55</v>
      </c>
      <c r="C3903" s="6">
        <v>43</v>
      </c>
      <c r="D3903" s="7">
        <v>6.1048400000000003E-2</v>
      </c>
      <c r="E3903" s="7">
        <v>0.13180700000000001</v>
      </c>
      <c r="F3903" s="7">
        <v>4.9114999999999999E-2</v>
      </c>
      <c r="H3903" s="7">
        <v>9.0545799999999996E-2</v>
      </c>
      <c r="I3903" s="7">
        <v>0.198715</v>
      </c>
      <c r="J3903" s="7">
        <v>7.1828400000000001E-2</v>
      </c>
      <c r="L3903" s="7"/>
      <c r="M3903" s="7"/>
    </row>
    <row r="3904" spans="2:13" x14ac:dyDescent="0.25">
      <c r="B3904" s="6">
        <v>-119.6</v>
      </c>
      <c r="C3904" s="6">
        <v>43</v>
      </c>
      <c r="D3904" s="7">
        <v>6.21472E-2</v>
      </c>
      <c r="E3904" s="7">
        <v>0.13420299999999999</v>
      </c>
      <c r="F3904" s="7">
        <v>4.9848299999999998E-2</v>
      </c>
      <c r="H3904" s="7">
        <v>9.2220300000000005E-2</v>
      </c>
      <c r="I3904" s="7">
        <v>0.202488</v>
      </c>
      <c r="J3904" s="7">
        <v>7.2985499999999995E-2</v>
      </c>
      <c r="L3904" s="7"/>
      <c r="M3904" s="7"/>
    </row>
    <row r="3905" spans="2:13" x14ac:dyDescent="0.25">
      <c r="B3905" s="6">
        <v>-119.65</v>
      </c>
      <c r="C3905" s="6">
        <v>43</v>
      </c>
      <c r="D3905" s="7">
        <v>6.3368800000000003E-2</v>
      </c>
      <c r="E3905" s="7">
        <v>0.136852</v>
      </c>
      <c r="F3905" s="7">
        <v>5.0652099999999999E-2</v>
      </c>
      <c r="H3905" s="7">
        <v>9.4101199999999996E-2</v>
      </c>
      <c r="I3905" s="7">
        <v>0.20668900000000001</v>
      </c>
      <c r="J3905" s="7">
        <v>7.4257400000000001E-2</v>
      </c>
      <c r="L3905" s="7"/>
      <c r="M3905" s="7"/>
    </row>
    <row r="3906" spans="2:13" x14ac:dyDescent="0.25">
      <c r="B3906" s="6">
        <v>-119.7</v>
      </c>
      <c r="C3906" s="6">
        <v>43</v>
      </c>
      <c r="D3906" s="7">
        <v>6.4692600000000003E-2</v>
      </c>
      <c r="E3906" s="7">
        <v>0.139708</v>
      </c>
      <c r="F3906" s="7">
        <v>5.1512200000000001E-2</v>
      </c>
      <c r="H3906" s="7">
        <v>9.6150200000000005E-2</v>
      </c>
      <c r="I3906" s="7">
        <v>0.21122199999999999</v>
      </c>
      <c r="J3906" s="7">
        <v>7.5613799999999995E-2</v>
      </c>
      <c r="L3906" s="7"/>
      <c r="M3906" s="7"/>
    </row>
    <row r="3907" spans="2:13" x14ac:dyDescent="0.25">
      <c r="B3907" s="6">
        <v>-119.75</v>
      </c>
      <c r="C3907" s="6">
        <v>43</v>
      </c>
      <c r="D3907" s="7">
        <v>6.6141800000000001E-2</v>
      </c>
      <c r="E3907" s="7">
        <v>0.14281099999999999</v>
      </c>
      <c r="F3907" s="7">
        <v>5.2443099999999999E-2</v>
      </c>
      <c r="H3907" s="7">
        <v>9.8414199999999993E-2</v>
      </c>
      <c r="I3907" s="7">
        <v>0.21616299999999999</v>
      </c>
      <c r="J3907" s="7">
        <v>7.7091400000000004E-2</v>
      </c>
      <c r="L3907" s="7"/>
      <c r="M3907" s="7"/>
    </row>
    <row r="3908" spans="2:13" x14ac:dyDescent="0.25">
      <c r="B3908" s="6">
        <v>-119.8</v>
      </c>
      <c r="C3908" s="6">
        <v>43</v>
      </c>
      <c r="D3908" s="7">
        <v>6.7690600000000004E-2</v>
      </c>
      <c r="E3908" s="7">
        <v>0.14611099999999999</v>
      </c>
      <c r="F3908" s="7">
        <v>5.3431899999999997E-2</v>
      </c>
      <c r="H3908" s="7">
        <v>0.100853</v>
      </c>
      <c r="I3908" s="7">
        <v>0.22142999999999999</v>
      </c>
      <c r="J3908" s="7">
        <v>7.8661400000000006E-2</v>
      </c>
      <c r="L3908" s="7"/>
      <c r="M3908" s="7"/>
    </row>
    <row r="3909" spans="2:13" x14ac:dyDescent="0.25">
      <c r="B3909" s="6">
        <v>-119.85</v>
      </c>
      <c r="C3909" s="6">
        <v>43</v>
      </c>
      <c r="D3909" s="7">
        <v>6.9346900000000003E-2</v>
      </c>
      <c r="E3909" s="7">
        <v>0.149615</v>
      </c>
      <c r="F3909" s="7">
        <v>5.4486399999999997E-2</v>
      </c>
      <c r="H3909" s="7">
        <v>0.103432</v>
      </c>
      <c r="I3909" s="7">
        <v>0.22703799999999999</v>
      </c>
      <c r="J3909" s="7">
        <v>8.0348500000000003E-2</v>
      </c>
      <c r="L3909" s="7"/>
      <c r="M3909" s="7"/>
    </row>
    <row r="3910" spans="2:13" x14ac:dyDescent="0.25">
      <c r="B3910" s="6">
        <v>-119.9</v>
      </c>
      <c r="C3910" s="6">
        <v>43</v>
      </c>
      <c r="D3910" s="7">
        <v>7.1303699999999998E-2</v>
      </c>
      <c r="E3910" s="7">
        <v>0.153749</v>
      </c>
      <c r="F3910" s="7">
        <v>5.5685199999999997E-2</v>
      </c>
      <c r="H3910" s="7">
        <v>0.106248</v>
      </c>
      <c r="I3910" s="7">
        <v>0.233816</v>
      </c>
      <c r="J3910" s="7">
        <v>8.2289799999999996E-2</v>
      </c>
      <c r="L3910" s="7"/>
      <c r="M3910" s="7"/>
    </row>
    <row r="3911" spans="2:13" x14ac:dyDescent="0.25">
      <c r="B3911" s="6">
        <v>-119.95</v>
      </c>
      <c r="C3911" s="6">
        <v>43</v>
      </c>
      <c r="D3911" s="7">
        <v>7.3134299999999999E-2</v>
      </c>
      <c r="E3911" s="7">
        <v>0.15759200000000001</v>
      </c>
      <c r="F3911" s="7">
        <v>5.6844899999999997E-2</v>
      </c>
      <c r="H3911" s="7">
        <v>0.108806</v>
      </c>
      <c r="I3911" s="7">
        <v>0.23999500000000001</v>
      </c>
      <c r="J3911" s="7">
        <v>8.4165699999999996E-2</v>
      </c>
      <c r="L3911" s="7"/>
      <c r="M3911" s="7"/>
    </row>
    <row r="3912" spans="2:13" x14ac:dyDescent="0.25">
      <c r="B3912" s="6">
        <v>-120</v>
      </c>
      <c r="C3912" s="6">
        <v>43</v>
      </c>
      <c r="D3912" s="7">
        <v>7.4879299999999996E-2</v>
      </c>
      <c r="E3912" s="7">
        <v>0.161582</v>
      </c>
      <c r="F3912" s="7">
        <v>5.8050200000000003E-2</v>
      </c>
      <c r="H3912" s="7">
        <v>0.111453</v>
      </c>
      <c r="I3912" s="7">
        <v>0.24645300000000001</v>
      </c>
      <c r="J3912" s="7">
        <v>8.6122900000000002E-2</v>
      </c>
      <c r="L3912" s="7"/>
      <c r="M3912" s="7"/>
    </row>
    <row r="3913" spans="2:13" x14ac:dyDescent="0.25">
      <c r="B3913" s="6">
        <v>-120.05</v>
      </c>
      <c r="C3913" s="6">
        <v>43</v>
      </c>
      <c r="D3913" s="7">
        <v>7.6627200000000006E-2</v>
      </c>
      <c r="E3913" s="7">
        <v>0.16580800000000001</v>
      </c>
      <c r="F3913" s="7">
        <v>5.93343E-2</v>
      </c>
      <c r="H3913" s="7">
        <v>0.114255</v>
      </c>
      <c r="I3913" s="7">
        <v>0.25334899999999999</v>
      </c>
      <c r="J3913" s="7">
        <v>8.8223300000000004E-2</v>
      </c>
      <c r="L3913" s="7"/>
      <c r="M3913" s="7"/>
    </row>
    <row r="3914" spans="2:13" x14ac:dyDescent="0.25">
      <c r="B3914" s="6">
        <v>-120.1</v>
      </c>
      <c r="C3914" s="6">
        <v>43</v>
      </c>
      <c r="D3914" s="7">
        <v>7.8461100000000006E-2</v>
      </c>
      <c r="E3914" s="7">
        <v>0.17027999999999999</v>
      </c>
      <c r="F3914" s="7">
        <v>6.0683899999999999E-2</v>
      </c>
      <c r="H3914" s="7">
        <v>0.11722</v>
      </c>
      <c r="I3914" s="7">
        <v>0.26072400000000001</v>
      </c>
      <c r="J3914" s="7">
        <v>9.0444200000000002E-2</v>
      </c>
      <c r="L3914" s="7"/>
      <c r="M3914" s="7"/>
    </row>
    <row r="3915" spans="2:13" x14ac:dyDescent="0.25">
      <c r="B3915" s="6">
        <v>-120.15</v>
      </c>
      <c r="C3915" s="6">
        <v>43</v>
      </c>
      <c r="D3915" s="7">
        <v>8.0379699999999998E-2</v>
      </c>
      <c r="E3915" s="7">
        <v>0.17499400000000001</v>
      </c>
      <c r="F3915" s="7">
        <v>6.2111899999999998E-2</v>
      </c>
      <c r="H3915" s="7">
        <v>0.120328</v>
      </c>
      <c r="I3915" s="7">
        <v>0.26853399999999999</v>
      </c>
      <c r="J3915" s="7">
        <v>9.2800900000000006E-2</v>
      </c>
      <c r="L3915" s="7"/>
      <c r="M3915" s="7"/>
    </row>
    <row r="3916" spans="2:13" x14ac:dyDescent="0.25">
      <c r="B3916" s="6">
        <v>-120.2</v>
      </c>
      <c r="C3916" s="6">
        <v>43</v>
      </c>
      <c r="D3916" s="7">
        <v>8.22875E-2</v>
      </c>
      <c r="E3916" s="7">
        <v>0.17971799999999999</v>
      </c>
      <c r="F3916" s="7">
        <v>6.3547099999999995E-2</v>
      </c>
      <c r="H3916" s="7">
        <v>0.12339799999999999</v>
      </c>
      <c r="I3916" s="7">
        <v>0.27632499999999999</v>
      </c>
      <c r="J3916" s="7">
        <v>9.51602E-2</v>
      </c>
      <c r="L3916" s="7"/>
      <c r="M3916" s="7"/>
    </row>
    <row r="3917" spans="2:13" x14ac:dyDescent="0.25">
      <c r="B3917" s="6">
        <v>-120.25</v>
      </c>
      <c r="C3917" s="6">
        <v>43</v>
      </c>
      <c r="D3917" s="7">
        <v>8.41692E-2</v>
      </c>
      <c r="E3917" s="7">
        <v>0.18440200000000001</v>
      </c>
      <c r="F3917" s="7">
        <v>6.4866499999999994E-2</v>
      </c>
      <c r="H3917" s="7">
        <v>0.126439</v>
      </c>
      <c r="I3917" s="7">
        <v>0.28409200000000001</v>
      </c>
      <c r="J3917" s="7">
        <v>9.7329200000000005E-2</v>
      </c>
      <c r="L3917" s="7"/>
      <c r="M3917" s="7"/>
    </row>
    <row r="3918" spans="2:13" x14ac:dyDescent="0.25">
      <c r="B3918" s="6">
        <v>-120.3</v>
      </c>
      <c r="C3918" s="6">
        <v>43</v>
      </c>
      <c r="D3918" s="7">
        <v>8.6350899999999994E-2</v>
      </c>
      <c r="E3918" s="7">
        <v>0.18986800000000001</v>
      </c>
      <c r="F3918" s="7">
        <v>6.6247500000000001E-2</v>
      </c>
      <c r="H3918" s="7">
        <v>0.130076</v>
      </c>
      <c r="I3918" s="7">
        <v>0.29250999999999999</v>
      </c>
      <c r="J3918" s="7">
        <v>9.9621899999999999E-2</v>
      </c>
      <c r="L3918" s="7"/>
      <c r="M3918" s="7"/>
    </row>
    <row r="3919" spans="2:13" x14ac:dyDescent="0.25">
      <c r="B3919" s="6">
        <v>-120.35</v>
      </c>
      <c r="C3919" s="6">
        <v>43</v>
      </c>
      <c r="D3919" s="7">
        <v>8.8353699999999993E-2</v>
      </c>
      <c r="E3919" s="7">
        <v>0.194381</v>
      </c>
      <c r="F3919" s="7">
        <v>6.7594299999999996E-2</v>
      </c>
      <c r="H3919" s="7">
        <v>0.133684</v>
      </c>
      <c r="I3919" s="7">
        <v>0.30001</v>
      </c>
      <c r="J3919" s="7">
        <v>0.101976</v>
      </c>
      <c r="L3919" s="7"/>
      <c r="M3919" s="7"/>
    </row>
    <row r="3920" spans="2:13" x14ac:dyDescent="0.25">
      <c r="B3920" s="6">
        <v>-120.4</v>
      </c>
      <c r="C3920" s="6">
        <v>43</v>
      </c>
      <c r="D3920" s="7">
        <v>9.0226899999999999E-2</v>
      </c>
      <c r="E3920" s="7">
        <v>0.19825000000000001</v>
      </c>
      <c r="F3920" s="7">
        <v>6.8920599999999999E-2</v>
      </c>
      <c r="H3920" s="7">
        <v>0.137465</v>
      </c>
      <c r="I3920" s="7">
        <v>0.307753</v>
      </c>
      <c r="J3920" s="7">
        <v>0.104463</v>
      </c>
      <c r="L3920" s="7"/>
      <c r="M3920" s="7"/>
    </row>
    <row r="3921" spans="2:13" x14ac:dyDescent="0.25">
      <c r="B3921" s="6">
        <v>-120.45</v>
      </c>
      <c r="C3921" s="6">
        <v>43</v>
      </c>
      <c r="D3921" s="7">
        <v>9.2168100000000003E-2</v>
      </c>
      <c r="E3921" s="7">
        <v>0.20228399999999999</v>
      </c>
      <c r="F3921" s="7">
        <v>7.0354799999999995E-2</v>
      </c>
      <c r="H3921" s="7">
        <v>0.141878</v>
      </c>
      <c r="I3921" s="7">
        <v>0.31681700000000002</v>
      </c>
      <c r="J3921" s="7">
        <v>0.10738499999999999</v>
      </c>
      <c r="L3921" s="7"/>
      <c r="M3921" s="7"/>
    </row>
    <row r="3922" spans="2:13" x14ac:dyDescent="0.25">
      <c r="B3922" s="6">
        <v>-120.5</v>
      </c>
      <c r="C3922" s="6">
        <v>43</v>
      </c>
      <c r="D3922" s="7">
        <v>9.4004900000000002E-2</v>
      </c>
      <c r="E3922" s="7">
        <v>0.206147</v>
      </c>
      <c r="F3922" s="7">
        <v>7.1841799999999997E-2</v>
      </c>
      <c r="H3922" s="7">
        <v>0.14671000000000001</v>
      </c>
      <c r="I3922" s="7">
        <v>0.32744099999999998</v>
      </c>
      <c r="J3922" s="7">
        <v>0.110834</v>
      </c>
      <c r="L3922" s="7"/>
      <c r="M3922" s="7"/>
    </row>
    <row r="3923" spans="2:13" x14ac:dyDescent="0.25">
      <c r="B3923" s="6">
        <v>-120.55</v>
      </c>
      <c r="C3923" s="6">
        <v>43</v>
      </c>
      <c r="D3923" s="7">
        <v>9.6177100000000001E-2</v>
      </c>
      <c r="E3923" s="7">
        <v>0.21087</v>
      </c>
      <c r="F3923" s="7">
        <v>7.3615399999999998E-2</v>
      </c>
      <c r="H3923" s="7">
        <v>0.15256800000000001</v>
      </c>
      <c r="I3923" s="7">
        <v>0.341721</v>
      </c>
      <c r="J3923" s="7">
        <v>0.115318</v>
      </c>
      <c r="L3923" s="7"/>
      <c r="M3923" s="7"/>
    </row>
    <row r="3924" spans="2:13" x14ac:dyDescent="0.25">
      <c r="B3924" s="6">
        <v>-120.6</v>
      </c>
      <c r="C3924" s="6">
        <v>43</v>
      </c>
      <c r="D3924" s="7">
        <v>9.8424899999999996E-2</v>
      </c>
      <c r="E3924" s="7">
        <v>0.21595</v>
      </c>
      <c r="F3924" s="7">
        <v>7.5530799999999995E-2</v>
      </c>
      <c r="H3924" s="7">
        <v>0.159687</v>
      </c>
      <c r="I3924" s="7">
        <v>0.35893199999999997</v>
      </c>
      <c r="J3924" s="7">
        <v>0.12064</v>
      </c>
      <c r="L3924" s="7"/>
      <c r="M3924" s="7"/>
    </row>
    <row r="3925" spans="2:13" x14ac:dyDescent="0.25">
      <c r="B3925" s="6">
        <v>-120.65</v>
      </c>
      <c r="C3925" s="6">
        <v>43</v>
      </c>
      <c r="D3925" s="7">
        <v>0.100392</v>
      </c>
      <c r="E3925" s="7">
        <v>0.22054799999999999</v>
      </c>
      <c r="F3925" s="7">
        <v>7.7304600000000001E-2</v>
      </c>
      <c r="H3925" s="7">
        <v>0.16634199999999999</v>
      </c>
      <c r="I3925" s="7">
        <v>0.374884</v>
      </c>
      <c r="J3925" s="7">
        <v>0.12570899999999999</v>
      </c>
      <c r="L3925" s="7"/>
      <c r="M3925" s="7"/>
    </row>
    <row r="3926" spans="2:13" x14ac:dyDescent="0.25">
      <c r="B3926" s="6">
        <v>-120.7</v>
      </c>
      <c r="C3926" s="6">
        <v>43</v>
      </c>
      <c r="D3926" s="7">
        <v>0.102077</v>
      </c>
      <c r="E3926" s="7">
        <v>0.22448100000000001</v>
      </c>
      <c r="F3926" s="7">
        <v>7.8782199999999997E-2</v>
      </c>
      <c r="H3926" s="7">
        <v>0.17108100000000001</v>
      </c>
      <c r="I3926" s="7">
        <v>0.38622000000000001</v>
      </c>
      <c r="J3926" s="7">
        <v>0.12961800000000001</v>
      </c>
      <c r="L3926" s="7"/>
      <c r="M3926" s="7"/>
    </row>
    <row r="3927" spans="2:13" x14ac:dyDescent="0.25">
      <c r="B3927" s="6">
        <v>-120.75</v>
      </c>
      <c r="C3927" s="6">
        <v>43</v>
      </c>
      <c r="D3927" s="7">
        <v>0.103399</v>
      </c>
      <c r="E3927" s="7">
        <v>0.22738700000000001</v>
      </c>
      <c r="F3927" s="7">
        <v>7.9818299999999995E-2</v>
      </c>
      <c r="H3927" s="7">
        <v>0.172373</v>
      </c>
      <c r="I3927" s="7">
        <v>0.38951999999999998</v>
      </c>
      <c r="J3927" s="7">
        <v>0.13129099999999999</v>
      </c>
      <c r="L3927" s="7"/>
      <c r="M3927" s="7"/>
    </row>
    <row r="3928" spans="2:13" x14ac:dyDescent="0.25">
      <c r="B3928" s="6">
        <v>-120.8</v>
      </c>
      <c r="C3928" s="6">
        <v>43</v>
      </c>
      <c r="D3928" s="7">
        <v>0.10428900000000001</v>
      </c>
      <c r="E3928" s="7">
        <v>0.22905400000000001</v>
      </c>
      <c r="F3928" s="7">
        <v>8.0327300000000004E-2</v>
      </c>
      <c r="H3928" s="7">
        <v>0.170298</v>
      </c>
      <c r="I3928" s="7">
        <v>0.38466699999999998</v>
      </c>
      <c r="J3928" s="7">
        <v>0.13020000000000001</v>
      </c>
      <c r="L3928" s="7"/>
      <c r="M3928" s="7"/>
    </row>
    <row r="3929" spans="2:13" x14ac:dyDescent="0.25">
      <c r="B3929" s="6">
        <v>-120.85</v>
      </c>
      <c r="C3929" s="6">
        <v>43</v>
      </c>
      <c r="D3929" s="7">
        <v>0.10466200000000001</v>
      </c>
      <c r="E3929" s="7">
        <v>0.22936799999999999</v>
      </c>
      <c r="F3929" s="7">
        <v>8.0280400000000002E-2</v>
      </c>
      <c r="H3929" s="7">
        <v>0.165855</v>
      </c>
      <c r="I3929" s="7">
        <v>0.37435499999999999</v>
      </c>
      <c r="J3929" s="7">
        <v>0.12687699999999999</v>
      </c>
      <c r="L3929" s="7"/>
      <c r="M3929" s="7"/>
    </row>
    <row r="3930" spans="2:13" x14ac:dyDescent="0.25">
      <c r="B3930" s="6">
        <v>-120.9</v>
      </c>
      <c r="C3930" s="6">
        <v>43</v>
      </c>
      <c r="D3930" s="7">
        <v>0.104335</v>
      </c>
      <c r="E3930" s="7">
        <v>0.22799800000000001</v>
      </c>
      <c r="F3930" s="7">
        <v>7.9852599999999996E-2</v>
      </c>
      <c r="H3930" s="7">
        <v>0.160719</v>
      </c>
      <c r="I3930" s="7">
        <v>0.361981</v>
      </c>
      <c r="J3930" s="7">
        <v>0.123181</v>
      </c>
      <c r="L3930" s="7"/>
      <c r="M3930" s="7"/>
    </row>
    <row r="3931" spans="2:13" x14ac:dyDescent="0.25">
      <c r="B3931" s="6">
        <v>-120.95</v>
      </c>
      <c r="C3931" s="6">
        <v>43</v>
      </c>
      <c r="D3931" s="7">
        <v>0.10374</v>
      </c>
      <c r="E3931" s="7">
        <v>0.22606100000000001</v>
      </c>
      <c r="F3931" s="7">
        <v>7.9346399999999997E-2</v>
      </c>
      <c r="H3931" s="7">
        <v>0.15657799999999999</v>
      </c>
      <c r="I3931" s="7">
        <v>0.35170000000000001</v>
      </c>
      <c r="J3931" s="7">
        <v>0.12040099999999999</v>
      </c>
      <c r="L3931" s="7"/>
      <c r="M3931" s="7"/>
    </row>
    <row r="3932" spans="2:13" x14ac:dyDescent="0.25">
      <c r="B3932" s="6">
        <v>-121</v>
      </c>
      <c r="C3932" s="6">
        <v>43</v>
      </c>
      <c r="D3932" s="7">
        <v>0.102949</v>
      </c>
      <c r="E3932" s="7">
        <v>0.22378600000000001</v>
      </c>
      <c r="F3932" s="7">
        <v>7.8888200000000006E-2</v>
      </c>
      <c r="H3932" s="7">
        <v>0.153445</v>
      </c>
      <c r="I3932" s="7">
        <v>0.343779</v>
      </c>
      <c r="J3932" s="7">
        <v>0.118523</v>
      </c>
      <c r="L3932" s="7"/>
      <c r="M3932" s="7"/>
    </row>
    <row r="3933" spans="2:13" x14ac:dyDescent="0.25">
      <c r="B3933" s="6">
        <v>-121.05</v>
      </c>
      <c r="C3933" s="6">
        <v>43</v>
      </c>
      <c r="D3933" s="7">
        <v>0.10198500000000001</v>
      </c>
      <c r="E3933" s="7">
        <v>0.221549</v>
      </c>
      <c r="F3933" s="7">
        <v>7.85415E-2</v>
      </c>
      <c r="H3933" s="7">
        <v>0.15110100000000001</v>
      </c>
      <c r="I3933" s="7">
        <v>0.337752</v>
      </c>
      <c r="J3933" s="7">
        <v>0.117368</v>
      </c>
      <c r="L3933" s="7"/>
      <c r="M3933" s="7"/>
    </row>
    <row r="3934" spans="2:13" x14ac:dyDescent="0.25">
      <c r="B3934" s="6">
        <v>-121.1</v>
      </c>
      <c r="C3934" s="6">
        <v>43</v>
      </c>
      <c r="D3934" s="7">
        <v>0.100949</v>
      </c>
      <c r="E3934" s="7">
        <v>0.21926300000000001</v>
      </c>
      <c r="F3934" s="7">
        <v>7.8220700000000004E-2</v>
      </c>
      <c r="H3934" s="7">
        <v>0.14901800000000001</v>
      </c>
      <c r="I3934" s="7">
        <v>0.33240999999999998</v>
      </c>
      <c r="J3934" s="7">
        <v>0.11655500000000001</v>
      </c>
      <c r="L3934" s="7"/>
      <c r="M3934" s="7"/>
    </row>
    <row r="3935" spans="2:13" x14ac:dyDescent="0.25">
      <c r="B3935" s="6">
        <v>-121.15</v>
      </c>
      <c r="C3935" s="6">
        <v>43</v>
      </c>
      <c r="D3935" s="7">
        <v>9.9775600000000006E-2</v>
      </c>
      <c r="E3935" s="7">
        <v>0.21676999999999999</v>
      </c>
      <c r="F3935" s="7">
        <v>7.7890299999999996E-2</v>
      </c>
      <c r="H3935" s="7">
        <v>0.14674499999999999</v>
      </c>
      <c r="I3935" s="7">
        <v>0.32658999999999999</v>
      </c>
      <c r="J3935" s="7">
        <v>0.115816</v>
      </c>
      <c r="L3935" s="7"/>
      <c r="M3935" s="7"/>
    </row>
    <row r="3936" spans="2:13" x14ac:dyDescent="0.25">
      <c r="B3936" s="6">
        <v>-121.2</v>
      </c>
      <c r="C3936" s="6">
        <v>43</v>
      </c>
      <c r="D3936" s="7">
        <v>9.8568799999999998E-2</v>
      </c>
      <c r="E3936" s="7">
        <v>0.214254</v>
      </c>
      <c r="F3936" s="7">
        <v>7.7534199999999998E-2</v>
      </c>
      <c r="H3936" s="7">
        <v>0.144367</v>
      </c>
      <c r="I3936" s="7">
        <v>0.32073400000000002</v>
      </c>
      <c r="J3936" s="7">
        <v>0.115171</v>
      </c>
      <c r="L3936" s="7"/>
      <c r="M3936" s="7"/>
    </row>
    <row r="3937" spans="2:13" x14ac:dyDescent="0.25">
      <c r="B3937" s="6">
        <v>-121.25</v>
      </c>
      <c r="C3937" s="6">
        <v>43</v>
      </c>
      <c r="D3937" s="7">
        <v>9.7610000000000002E-2</v>
      </c>
      <c r="E3937" s="7">
        <v>0.21226200000000001</v>
      </c>
      <c r="F3937" s="7">
        <v>7.7327199999999999E-2</v>
      </c>
      <c r="H3937" s="7">
        <v>0.14231199999999999</v>
      </c>
      <c r="I3937" s="7">
        <v>0.316085</v>
      </c>
      <c r="J3937" s="7">
        <v>0.114909</v>
      </c>
      <c r="L3937" s="7"/>
      <c r="M3937" s="7"/>
    </row>
    <row r="3938" spans="2:13" x14ac:dyDescent="0.25">
      <c r="B3938" s="6">
        <v>-121.3</v>
      </c>
      <c r="C3938" s="6">
        <v>43</v>
      </c>
      <c r="D3938" s="7">
        <v>9.6934300000000001E-2</v>
      </c>
      <c r="E3938" s="7">
        <v>0.21080199999999999</v>
      </c>
      <c r="F3938" s="7">
        <v>7.7336799999999997E-2</v>
      </c>
      <c r="H3938" s="7">
        <v>0.14121800000000001</v>
      </c>
      <c r="I3938" s="7">
        <v>0.31329499999999999</v>
      </c>
      <c r="J3938" s="7">
        <v>0.115219</v>
      </c>
      <c r="L3938" s="7"/>
      <c r="M3938" s="7"/>
    </row>
    <row r="3939" spans="2:13" x14ac:dyDescent="0.25">
      <c r="B3939" s="6">
        <v>-121.35</v>
      </c>
      <c r="C3939" s="6">
        <v>43</v>
      </c>
      <c r="D3939" s="7">
        <v>9.6869700000000003E-2</v>
      </c>
      <c r="E3939" s="7">
        <v>0.21052599999999999</v>
      </c>
      <c r="F3939" s="7">
        <v>7.7773700000000001E-2</v>
      </c>
      <c r="H3939" s="7">
        <v>0.141822</v>
      </c>
      <c r="I3939" s="7">
        <v>0.31389600000000001</v>
      </c>
      <c r="J3939" s="7">
        <v>0.116587</v>
      </c>
      <c r="L3939" s="7"/>
      <c r="M3939" s="7"/>
    </row>
    <row r="3940" spans="2:13" x14ac:dyDescent="0.25">
      <c r="B3940" s="6">
        <v>-121.4</v>
      </c>
      <c r="C3940" s="6">
        <v>43</v>
      </c>
      <c r="D3940" s="7">
        <v>9.7252099999999994E-2</v>
      </c>
      <c r="E3940" s="7">
        <v>0.211091</v>
      </c>
      <c r="F3940" s="7">
        <v>7.8600500000000004E-2</v>
      </c>
      <c r="H3940" s="7">
        <v>0.14397399999999999</v>
      </c>
      <c r="I3940" s="7">
        <v>0.31763400000000003</v>
      </c>
      <c r="J3940" s="7">
        <v>0.119016</v>
      </c>
      <c r="L3940" s="7"/>
      <c r="M3940" s="7"/>
    </row>
    <row r="3941" spans="2:13" x14ac:dyDescent="0.25">
      <c r="B3941" s="6">
        <v>-121.45</v>
      </c>
      <c r="C3941" s="6">
        <v>43</v>
      </c>
      <c r="D3941" s="7">
        <v>9.8197699999999999E-2</v>
      </c>
      <c r="E3941" s="7">
        <v>0.21276500000000001</v>
      </c>
      <c r="F3941" s="7">
        <v>7.9880800000000002E-2</v>
      </c>
      <c r="H3941" s="7">
        <v>0.14769499999999999</v>
      </c>
      <c r="I3941" s="7">
        <v>0.32531399999999999</v>
      </c>
      <c r="J3941" s="7">
        <v>0.122775</v>
      </c>
      <c r="L3941" s="7"/>
      <c r="M3941" s="7"/>
    </row>
    <row r="3942" spans="2:13" x14ac:dyDescent="0.25">
      <c r="B3942" s="6">
        <v>-121.5</v>
      </c>
      <c r="C3942" s="6">
        <v>43</v>
      </c>
      <c r="D3942" s="7">
        <v>9.9456699999999995E-2</v>
      </c>
      <c r="E3942" s="7">
        <v>0.21507699999999999</v>
      </c>
      <c r="F3942" s="7">
        <v>8.1421900000000005E-2</v>
      </c>
      <c r="H3942" s="7">
        <v>0.152502</v>
      </c>
      <c r="I3942" s="7">
        <v>0.33557799999999999</v>
      </c>
      <c r="J3942" s="7">
        <v>0.12734300000000001</v>
      </c>
      <c r="L3942" s="7"/>
      <c r="M3942" s="7"/>
    </row>
    <row r="3943" spans="2:13" x14ac:dyDescent="0.25">
      <c r="B3943" s="6">
        <v>-121.55</v>
      </c>
      <c r="C3943" s="6">
        <v>43</v>
      </c>
      <c r="D3943" s="7">
        <v>0.10115</v>
      </c>
      <c r="E3943" s="7">
        <v>0.218308</v>
      </c>
      <c r="F3943" s="7">
        <v>8.3297099999999999E-2</v>
      </c>
      <c r="H3943" s="7">
        <v>0.158946</v>
      </c>
      <c r="I3943" s="7">
        <v>0.349331</v>
      </c>
      <c r="J3943" s="7">
        <v>0.13314000000000001</v>
      </c>
      <c r="L3943" s="7"/>
      <c r="M3943" s="7"/>
    </row>
    <row r="3944" spans="2:13" x14ac:dyDescent="0.25">
      <c r="B3944" s="6">
        <v>-121.6</v>
      </c>
      <c r="C3944" s="6">
        <v>43</v>
      </c>
      <c r="D3944" s="7">
        <v>0.102865</v>
      </c>
      <c r="E3944" s="7">
        <v>0.22158900000000001</v>
      </c>
      <c r="F3944" s="7">
        <v>8.51161E-2</v>
      </c>
      <c r="H3944" s="7">
        <v>0.16498699999999999</v>
      </c>
      <c r="I3944" s="7">
        <v>0.36203600000000002</v>
      </c>
      <c r="J3944" s="7">
        <v>0.13858300000000001</v>
      </c>
      <c r="L3944" s="7"/>
      <c r="M3944" s="7"/>
    </row>
    <row r="3945" spans="2:13" x14ac:dyDescent="0.25">
      <c r="B3945" s="6">
        <v>-121.65</v>
      </c>
      <c r="C3945" s="6">
        <v>43</v>
      </c>
      <c r="D3945" s="7">
        <v>0.104738</v>
      </c>
      <c r="E3945" s="7">
        <v>0.2253</v>
      </c>
      <c r="F3945" s="7">
        <v>8.6963799999999994E-2</v>
      </c>
      <c r="H3945" s="7">
        <v>0.170986</v>
      </c>
      <c r="I3945" s="7">
        <v>0.37444300000000003</v>
      </c>
      <c r="J3945" s="7">
        <v>0.14387800000000001</v>
      </c>
      <c r="L3945" s="7"/>
      <c r="M3945" s="7"/>
    </row>
    <row r="3946" spans="2:13" x14ac:dyDescent="0.25">
      <c r="B3946" s="6">
        <v>-121.7</v>
      </c>
      <c r="C3946" s="6">
        <v>43</v>
      </c>
      <c r="D3946" s="7">
        <v>0.10645300000000001</v>
      </c>
      <c r="E3946" s="7">
        <v>0.22852600000000001</v>
      </c>
      <c r="F3946" s="7">
        <v>8.8430800000000004E-2</v>
      </c>
      <c r="H3946" s="7">
        <v>0.17460300000000001</v>
      </c>
      <c r="I3946" s="7">
        <v>0.38145099999999998</v>
      </c>
      <c r="J3946" s="7">
        <v>0.14671500000000001</v>
      </c>
      <c r="L3946" s="7"/>
      <c r="M3946" s="7"/>
    </row>
    <row r="3947" spans="2:13" x14ac:dyDescent="0.25">
      <c r="B3947" s="6">
        <v>-121.75</v>
      </c>
      <c r="C3947" s="6">
        <v>43</v>
      </c>
      <c r="D3947" s="7">
        <v>0.10791100000000001</v>
      </c>
      <c r="E3947" s="7">
        <v>0.23122000000000001</v>
      </c>
      <c r="F3947" s="7">
        <v>8.9440000000000006E-2</v>
      </c>
      <c r="H3947" s="7">
        <v>0.175649</v>
      </c>
      <c r="I3947" s="7">
        <v>0.383326</v>
      </c>
      <c r="J3947" s="7">
        <v>0.14690400000000001</v>
      </c>
      <c r="L3947" s="7"/>
      <c r="M3947" s="7"/>
    </row>
    <row r="3948" spans="2:13" x14ac:dyDescent="0.25">
      <c r="B3948" s="6">
        <v>-121.8</v>
      </c>
      <c r="C3948" s="6">
        <v>43</v>
      </c>
      <c r="D3948" s="7">
        <v>0.10891000000000001</v>
      </c>
      <c r="E3948" s="7">
        <v>0.23298099999999999</v>
      </c>
      <c r="F3948" s="7">
        <v>8.99171E-2</v>
      </c>
      <c r="H3948" s="7">
        <v>0.17450499999999999</v>
      </c>
      <c r="I3948" s="7">
        <v>0.38062099999999999</v>
      </c>
      <c r="J3948" s="7">
        <v>0.14572599999999999</v>
      </c>
      <c r="L3948" s="7"/>
      <c r="M3948" s="7"/>
    </row>
    <row r="3949" spans="2:13" x14ac:dyDescent="0.25">
      <c r="B3949" s="6">
        <v>-121.85</v>
      </c>
      <c r="C3949" s="6">
        <v>43</v>
      </c>
      <c r="D3949" s="7">
        <v>0.10907600000000001</v>
      </c>
      <c r="E3949" s="7">
        <v>0.23299900000000001</v>
      </c>
      <c r="F3949" s="7">
        <v>8.9797299999999997E-2</v>
      </c>
      <c r="H3949" s="7">
        <v>0.17113600000000001</v>
      </c>
      <c r="I3949" s="7">
        <v>0.37309399999999998</v>
      </c>
      <c r="J3949" s="7">
        <v>0.14380799999999999</v>
      </c>
      <c r="L3949" s="7"/>
      <c r="M3949" s="7"/>
    </row>
    <row r="3950" spans="2:13" x14ac:dyDescent="0.25">
      <c r="B3950" s="6">
        <v>-121.9</v>
      </c>
      <c r="C3950" s="6">
        <v>43</v>
      </c>
      <c r="D3950" s="7">
        <v>0.108803</v>
      </c>
      <c r="E3950" s="7">
        <v>0.232098</v>
      </c>
      <c r="F3950" s="7">
        <v>8.9384599999999995E-2</v>
      </c>
      <c r="H3950" s="7">
        <v>0.16728799999999999</v>
      </c>
      <c r="I3950" s="7">
        <v>0.364263</v>
      </c>
      <c r="J3950" s="7">
        <v>0.14136799999999999</v>
      </c>
      <c r="L3950" s="7"/>
      <c r="M3950" s="7"/>
    </row>
    <row r="3951" spans="2:13" x14ac:dyDescent="0.25">
      <c r="B3951" s="6">
        <v>-121.95</v>
      </c>
      <c r="C3951" s="6">
        <v>43</v>
      </c>
      <c r="D3951" s="7">
        <v>0.108054</v>
      </c>
      <c r="E3951" s="7">
        <v>0.23016</v>
      </c>
      <c r="F3951" s="7">
        <v>8.8788500000000006E-2</v>
      </c>
      <c r="H3951" s="7">
        <v>0.16358700000000001</v>
      </c>
      <c r="I3951" s="7">
        <v>0.35545300000000002</v>
      </c>
      <c r="J3951" s="7">
        <v>0.13933499999999999</v>
      </c>
      <c r="L3951" s="7"/>
      <c r="M3951" s="7"/>
    </row>
    <row r="3952" spans="2:13" x14ac:dyDescent="0.25">
      <c r="B3952" s="6">
        <v>-122</v>
      </c>
      <c r="C3952" s="6">
        <v>43</v>
      </c>
      <c r="D3952" s="7">
        <v>0.107182</v>
      </c>
      <c r="E3952" s="7">
        <v>0.227941</v>
      </c>
      <c r="F3952" s="7">
        <v>8.8238899999999995E-2</v>
      </c>
      <c r="H3952" s="7">
        <v>0.16056599999999999</v>
      </c>
      <c r="I3952" s="7">
        <v>0.34802</v>
      </c>
      <c r="J3952" s="7">
        <v>0.137958</v>
      </c>
      <c r="L3952" s="7"/>
      <c r="M3952" s="7"/>
    </row>
    <row r="3953" spans="2:13" x14ac:dyDescent="0.25">
      <c r="B3953" s="6">
        <v>-122.05</v>
      </c>
      <c r="C3953" s="6">
        <v>43</v>
      </c>
      <c r="D3953" s="7">
        <v>0.106338</v>
      </c>
      <c r="E3953" s="7">
        <v>0.225746</v>
      </c>
      <c r="F3953" s="7">
        <v>8.7838200000000005E-2</v>
      </c>
      <c r="H3953" s="7">
        <v>0.15847900000000001</v>
      </c>
      <c r="I3953" s="7">
        <v>0.342528</v>
      </c>
      <c r="J3953" s="7">
        <v>0.13739999999999999</v>
      </c>
      <c r="L3953" s="7"/>
      <c r="M3953" s="7"/>
    </row>
    <row r="3954" spans="2:13" x14ac:dyDescent="0.25">
      <c r="B3954" s="6">
        <v>-122.1</v>
      </c>
      <c r="C3954" s="6">
        <v>43</v>
      </c>
      <c r="D3954" s="7">
        <v>0.10567</v>
      </c>
      <c r="E3954" s="7">
        <v>0.22395699999999999</v>
      </c>
      <c r="F3954" s="7">
        <v>8.7637400000000004E-2</v>
      </c>
      <c r="H3954" s="7">
        <v>0.157142</v>
      </c>
      <c r="I3954" s="7">
        <v>0.33873999999999999</v>
      </c>
      <c r="J3954" s="7">
        <v>0.13744700000000001</v>
      </c>
      <c r="L3954" s="7"/>
      <c r="M3954" s="7"/>
    </row>
    <row r="3955" spans="2:13" x14ac:dyDescent="0.25">
      <c r="B3955" s="6">
        <v>-122.15</v>
      </c>
      <c r="C3955" s="6">
        <v>43</v>
      </c>
      <c r="D3955" s="7">
        <v>0.10517899999999999</v>
      </c>
      <c r="E3955" s="7">
        <v>0.22253600000000001</v>
      </c>
      <c r="F3955" s="7">
        <v>8.7662400000000001E-2</v>
      </c>
      <c r="H3955" s="7">
        <v>0.15654599999999999</v>
      </c>
      <c r="I3955" s="7">
        <v>0.33656000000000003</v>
      </c>
      <c r="J3955" s="7">
        <v>0.138159</v>
      </c>
      <c r="L3955" s="7"/>
      <c r="M3955" s="7"/>
    </row>
    <row r="3956" spans="2:13" x14ac:dyDescent="0.25">
      <c r="B3956" s="6">
        <v>-122.2</v>
      </c>
      <c r="C3956" s="6">
        <v>43</v>
      </c>
      <c r="D3956" s="7">
        <v>0.104836</v>
      </c>
      <c r="E3956" s="7">
        <v>0.22144</v>
      </c>
      <c r="F3956" s="7">
        <v>8.7805800000000003E-2</v>
      </c>
      <c r="H3956" s="7">
        <v>0.156445</v>
      </c>
      <c r="I3956" s="7">
        <v>0.33550200000000002</v>
      </c>
      <c r="J3956" s="7">
        <v>0.13922599999999999</v>
      </c>
      <c r="L3956" s="7"/>
      <c r="M3956" s="7"/>
    </row>
    <row r="3957" spans="2:13" x14ac:dyDescent="0.25">
      <c r="B3957" s="6">
        <v>-122.25</v>
      </c>
      <c r="C3957" s="6">
        <v>43</v>
      </c>
      <c r="D3957" s="7">
        <v>0.104644</v>
      </c>
      <c r="E3957" s="7">
        <v>0.22065399999999999</v>
      </c>
      <c r="F3957" s="7">
        <v>8.8111999999999996E-2</v>
      </c>
      <c r="H3957" s="7">
        <v>0.15690299999999999</v>
      </c>
      <c r="I3957" s="7">
        <v>0.33565</v>
      </c>
      <c r="J3957" s="7">
        <v>0.14079800000000001</v>
      </c>
      <c r="L3957" s="7"/>
      <c r="M3957" s="7"/>
    </row>
    <row r="3958" spans="2:13" x14ac:dyDescent="0.25">
      <c r="B3958" s="6">
        <v>-122.3</v>
      </c>
      <c r="C3958" s="6">
        <v>43</v>
      </c>
      <c r="D3958" s="7">
        <v>0.10457</v>
      </c>
      <c r="E3958" s="7">
        <v>0.22010399999999999</v>
      </c>
      <c r="F3958" s="7">
        <v>8.8532200000000005E-2</v>
      </c>
      <c r="H3958" s="7">
        <v>0.157663</v>
      </c>
      <c r="I3958" s="7">
        <v>0.33645999999999998</v>
      </c>
      <c r="J3958" s="7">
        <v>0.142622</v>
      </c>
      <c r="L3958" s="7"/>
      <c r="M3958" s="7"/>
    </row>
    <row r="3959" spans="2:13" x14ac:dyDescent="0.25">
      <c r="B3959" s="6">
        <v>-122.35</v>
      </c>
      <c r="C3959" s="6">
        <v>43</v>
      </c>
      <c r="D3959" s="7">
        <v>0.104656</v>
      </c>
      <c r="E3959" s="7">
        <v>0.21989400000000001</v>
      </c>
      <c r="F3959" s="7">
        <v>8.9122499999999993E-2</v>
      </c>
      <c r="H3959" s="7">
        <v>0.15892999999999999</v>
      </c>
      <c r="I3959" s="7">
        <v>0.33837299999999998</v>
      </c>
      <c r="J3959" s="7">
        <v>0.144762</v>
      </c>
      <c r="L3959" s="7"/>
      <c r="M3959" s="7"/>
    </row>
    <row r="3960" spans="2:13" x14ac:dyDescent="0.25">
      <c r="B3960" s="6">
        <v>-122.4</v>
      </c>
      <c r="C3960" s="6">
        <v>43</v>
      </c>
      <c r="D3960" s="7">
        <v>0.104881</v>
      </c>
      <c r="E3960" s="7">
        <v>0.219973</v>
      </c>
      <c r="F3960" s="7">
        <v>8.9832099999999998E-2</v>
      </c>
      <c r="H3960" s="7">
        <v>0.16046099999999999</v>
      </c>
      <c r="I3960" s="7">
        <v>0.34088499999999999</v>
      </c>
      <c r="J3960" s="7">
        <v>0.14683499999999999</v>
      </c>
      <c r="L3960" s="7"/>
      <c r="M3960" s="7"/>
    </row>
    <row r="3961" spans="2:13" x14ac:dyDescent="0.25">
      <c r="B3961" s="6">
        <v>-122.45</v>
      </c>
      <c r="C3961" s="6">
        <v>43</v>
      </c>
      <c r="D3961" s="7">
        <v>0.10513699999999999</v>
      </c>
      <c r="E3961" s="7">
        <v>0.22009400000000001</v>
      </c>
      <c r="F3961" s="7">
        <v>9.0643000000000001E-2</v>
      </c>
      <c r="H3961" s="7">
        <v>0.16230800000000001</v>
      </c>
      <c r="I3961" s="7">
        <v>0.34403899999999998</v>
      </c>
      <c r="J3961" s="7">
        <v>0.149228</v>
      </c>
      <c r="L3961" s="7"/>
      <c r="M3961" s="7"/>
    </row>
    <row r="3962" spans="2:13" x14ac:dyDescent="0.25">
      <c r="B3962" s="6">
        <v>-122.5</v>
      </c>
      <c r="C3962" s="6">
        <v>43</v>
      </c>
      <c r="D3962" s="7">
        <v>0.105519</v>
      </c>
      <c r="E3962" s="7">
        <v>0.220475</v>
      </c>
      <c r="F3962" s="7">
        <v>9.1576500000000005E-2</v>
      </c>
      <c r="H3962" s="7">
        <v>0.164377</v>
      </c>
      <c r="I3962" s="7">
        <v>0.34769699999999998</v>
      </c>
      <c r="J3962" s="7">
        <v>0.151782</v>
      </c>
      <c r="L3962" s="7"/>
      <c r="M3962" s="7"/>
    </row>
    <row r="3963" spans="2:13" x14ac:dyDescent="0.25">
      <c r="B3963" s="6">
        <v>-122.55</v>
      </c>
      <c r="C3963" s="6">
        <v>43</v>
      </c>
      <c r="D3963" s="7">
        <v>0.10578700000000001</v>
      </c>
      <c r="E3963" s="7">
        <v>0.22061700000000001</v>
      </c>
      <c r="F3963" s="7">
        <v>9.2567999999999998E-2</v>
      </c>
      <c r="H3963" s="7">
        <v>0.16653499999999999</v>
      </c>
      <c r="I3963" s="7">
        <v>0.35149900000000001</v>
      </c>
      <c r="J3963" s="7">
        <v>0.154609</v>
      </c>
      <c r="L3963" s="7"/>
      <c r="M3963" s="7"/>
    </row>
    <row r="3964" spans="2:13" x14ac:dyDescent="0.25">
      <c r="B3964" s="6">
        <v>-122.6</v>
      </c>
      <c r="C3964" s="6">
        <v>43</v>
      </c>
      <c r="D3964" s="7">
        <v>0.106171</v>
      </c>
      <c r="E3964" s="7">
        <v>0.220998</v>
      </c>
      <c r="F3964" s="7">
        <v>9.3674499999999994E-2</v>
      </c>
      <c r="H3964" s="7">
        <v>0.16888900000000001</v>
      </c>
      <c r="I3964" s="7">
        <v>0.35574600000000001</v>
      </c>
      <c r="J3964" s="7">
        <v>0.15759200000000001</v>
      </c>
      <c r="L3964" s="7"/>
      <c r="M3964" s="7"/>
    </row>
    <row r="3965" spans="2:13" x14ac:dyDescent="0.25">
      <c r="B3965" s="6">
        <v>-122.65</v>
      </c>
      <c r="C3965" s="6">
        <v>43</v>
      </c>
      <c r="D3965" s="7">
        <v>0.10625900000000001</v>
      </c>
      <c r="E3965" s="7">
        <v>0.22081600000000001</v>
      </c>
      <c r="F3965" s="7">
        <v>9.47466E-2</v>
      </c>
      <c r="H3965" s="7">
        <v>0.17088900000000001</v>
      </c>
      <c r="I3965" s="7">
        <v>0.35929899999999998</v>
      </c>
      <c r="J3965" s="7">
        <v>0.16075700000000001</v>
      </c>
      <c r="L3965" s="7"/>
      <c r="M3965" s="7"/>
    </row>
    <row r="3966" spans="2:13" x14ac:dyDescent="0.25">
      <c r="B3966" s="6">
        <v>-122.7</v>
      </c>
      <c r="C3966" s="6">
        <v>43</v>
      </c>
      <c r="D3966" s="7">
        <v>0.10644099999999999</v>
      </c>
      <c r="E3966" s="7">
        <v>0.22084000000000001</v>
      </c>
      <c r="F3966" s="7">
        <v>9.5943200000000006E-2</v>
      </c>
      <c r="H3966" s="7">
        <v>0.17304800000000001</v>
      </c>
      <c r="I3966" s="7">
        <v>0.36321399999999998</v>
      </c>
      <c r="J3966" s="7">
        <v>0.16408</v>
      </c>
      <c r="L3966" s="7"/>
      <c r="M3966" s="7"/>
    </row>
    <row r="3967" spans="2:13" x14ac:dyDescent="0.25">
      <c r="B3967" s="6">
        <v>-122.75</v>
      </c>
      <c r="C3967" s="6">
        <v>43</v>
      </c>
      <c r="D3967" s="7">
        <v>0.106478</v>
      </c>
      <c r="E3967" s="7">
        <v>0.22064</v>
      </c>
      <c r="F3967" s="7">
        <v>9.69637E-2</v>
      </c>
      <c r="H3967" s="7">
        <v>0.174932</v>
      </c>
      <c r="I3967" s="7">
        <v>0.366726</v>
      </c>
      <c r="J3967" s="7">
        <v>0.167606</v>
      </c>
      <c r="L3967" s="7"/>
      <c r="M3967" s="7"/>
    </row>
    <row r="3968" spans="2:13" x14ac:dyDescent="0.25">
      <c r="B3968" s="6">
        <v>-122.8</v>
      </c>
      <c r="C3968" s="6">
        <v>43</v>
      </c>
      <c r="D3968" s="7">
        <v>0.106586</v>
      </c>
      <c r="E3968" s="7">
        <v>0.22061</v>
      </c>
      <c r="F3968" s="7">
        <v>9.8068600000000006E-2</v>
      </c>
      <c r="H3968" s="7">
        <v>0.17693500000000001</v>
      </c>
      <c r="I3968" s="7">
        <v>0.37052099999999999</v>
      </c>
      <c r="J3968" s="7">
        <v>0.17129900000000001</v>
      </c>
      <c r="L3968" s="7"/>
      <c r="M3968" s="7"/>
    </row>
    <row r="3969" spans="2:13" x14ac:dyDescent="0.25">
      <c r="B3969" s="6">
        <v>-122.85</v>
      </c>
      <c r="C3969" s="6">
        <v>43</v>
      </c>
      <c r="D3969" s="7">
        <v>0.107295</v>
      </c>
      <c r="E3969" s="7">
        <v>0.22189200000000001</v>
      </c>
      <c r="F3969" s="7">
        <v>9.9549799999999994E-2</v>
      </c>
      <c r="H3969" s="7">
        <v>0.18069099999999999</v>
      </c>
      <c r="I3969" s="7">
        <v>0.37795200000000001</v>
      </c>
      <c r="J3969" s="7">
        <v>0.17590800000000001</v>
      </c>
      <c r="L3969" s="7"/>
      <c r="M3969" s="7"/>
    </row>
    <row r="3970" spans="2:13" x14ac:dyDescent="0.25">
      <c r="B3970" s="6">
        <v>-122.9</v>
      </c>
      <c r="C3970" s="6">
        <v>43</v>
      </c>
      <c r="D3970" s="7">
        <v>0.108123</v>
      </c>
      <c r="E3970" s="7">
        <v>0.223442</v>
      </c>
      <c r="F3970" s="7">
        <v>0.10116600000000001</v>
      </c>
      <c r="H3970" s="7">
        <v>0.184673</v>
      </c>
      <c r="I3970" s="7">
        <v>0.38586399999999998</v>
      </c>
      <c r="J3970" s="7">
        <v>0.180732</v>
      </c>
      <c r="L3970" s="7"/>
      <c r="M3970" s="7"/>
    </row>
    <row r="3971" spans="2:13" x14ac:dyDescent="0.25">
      <c r="B3971" s="6">
        <v>-122.95</v>
      </c>
      <c r="C3971" s="6">
        <v>43</v>
      </c>
      <c r="D3971" s="7">
        <v>0.10985</v>
      </c>
      <c r="E3971" s="7">
        <v>0.22692100000000001</v>
      </c>
      <c r="F3971" s="7">
        <v>0.10321900000000001</v>
      </c>
      <c r="H3971" s="7">
        <v>0.190745</v>
      </c>
      <c r="I3971" s="7">
        <v>0.39826400000000001</v>
      </c>
      <c r="J3971" s="7">
        <v>0.18657499999999999</v>
      </c>
      <c r="L3971" s="7"/>
      <c r="M3971" s="7"/>
    </row>
    <row r="3972" spans="2:13" x14ac:dyDescent="0.25">
      <c r="B3972" s="6">
        <v>-123</v>
      </c>
      <c r="C3972" s="6">
        <v>43</v>
      </c>
      <c r="D3972" s="7">
        <v>0.111775</v>
      </c>
      <c r="E3972" s="7">
        <v>0.23082900000000001</v>
      </c>
      <c r="F3972" s="7">
        <v>0.10544000000000001</v>
      </c>
      <c r="H3972" s="7">
        <v>0.19719600000000001</v>
      </c>
      <c r="I3972" s="7">
        <v>0.41145599999999999</v>
      </c>
      <c r="J3972" s="7">
        <v>0.19269500000000001</v>
      </c>
      <c r="L3972" s="7"/>
      <c r="M3972" s="7"/>
    </row>
    <row r="3973" spans="2:13" x14ac:dyDescent="0.25">
      <c r="B3973" s="6">
        <v>-123.05</v>
      </c>
      <c r="C3973" s="6">
        <v>43</v>
      </c>
      <c r="D3973" s="7">
        <v>0.11450200000000001</v>
      </c>
      <c r="E3973" s="7">
        <v>0.236542</v>
      </c>
      <c r="F3973" s="7">
        <v>0.108039</v>
      </c>
      <c r="H3973" s="7">
        <v>0.20496900000000001</v>
      </c>
      <c r="I3973" s="7">
        <v>0.42859399999999997</v>
      </c>
      <c r="J3973" s="7">
        <v>0.19981699999999999</v>
      </c>
      <c r="L3973" s="7"/>
      <c r="M3973" s="7"/>
    </row>
    <row r="3974" spans="2:13" x14ac:dyDescent="0.25">
      <c r="B3974" s="6">
        <v>-123.1</v>
      </c>
      <c r="C3974" s="6">
        <v>43</v>
      </c>
      <c r="D3974" s="7">
        <v>0.117506</v>
      </c>
      <c r="E3974" s="7">
        <v>0.242864</v>
      </c>
      <c r="F3974" s="7">
        <v>0.110846</v>
      </c>
      <c r="H3974" s="7">
        <v>0.21202799999999999</v>
      </c>
      <c r="I3974" s="7">
        <v>0.44363000000000002</v>
      </c>
      <c r="J3974" s="7">
        <v>0.20729500000000001</v>
      </c>
      <c r="L3974" s="7"/>
      <c r="M3974" s="7"/>
    </row>
    <row r="3975" spans="2:13" x14ac:dyDescent="0.25">
      <c r="B3975" s="6">
        <v>-123.15</v>
      </c>
      <c r="C3975" s="6">
        <v>43</v>
      </c>
      <c r="D3975" s="7">
        <v>0.12120300000000001</v>
      </c>
      <c r="E3975" s="7">
        <v>0.250801</v>
      </c>
      <c r="F3975" s="7">
        <v>0.114013</v>
      </c>
      <c r="H3975" s="7">
        <v>0.22032599999999999</v>
      </c>
      <c r="I3975" s="7">
        <v>0.46059</v>
      </c>
      <c r="J3975" s="7">
        <v>0.21584300000000001</v>
      </c>
      <c r="L3975" s="7"/>
      <c r="M3975" s="7"/>
    </row>
    <row r="3976" spans="2:13" x14ac:dyDescent="0.25">
      <c r="B3976" s="6">
        <v>-123.2</v>
      </c>
      <c r="C3976" s="6">
        <v>43</v>
      </c>
      <c r="D3976" s="7">
        <v>0.125251</v>
      </c>
      <c r="E3976" s="7">
        <v>0.259521</v>
      </c>
      <c r="F3976" s="7">
        <v>0.11743099999999999</v>
      </c>
      <c r="H3976" s="7">
        <v>0.22903299999999999</v>
      </c>
      <c r="I3976" s="7">
        <v>0.47830800000000001</v>
      </c>
      <c r="J3976" s="7">
        <v>0.22269700000000001</v>
      </c>
      <c r="L3976" s="7"/>
      <c r="M3976" s="7"/>
    </row>
    <row r="3977" spans="2:13" x14ac:dyDescent="0.25">
      <c r="B3977" s="6">
        <v>-123.25</v>
      </c>
      <c r="C3977" s="6">
        <v>43</v>
      </c>
      <c r="D3977" s="7">
        <v>0.129936</v>
      </c>
      <c r="E3977" s="7">
        <v>0.26973999999999998</v>
      </c>
      <c r="F3977" s="7">
        <v>0.121216</v>
      </c>
      <c r="H3977" s="7">
        <v>0.239039</v>
      </c>
      <c r="I3977" s="7">
        <v>0.49868600000000002</v>
      </c>
      <c r="J3977" s="7">
        <v>0.23031399999999999</v>
      </c>
      <c r="L3977" s="7"/>
      <c r="M3977" s="7"/>
    </row>
    <row r="3978" spans="2:13" x14ac:dyDescent="0.25">
      <c r="B3978" s="6">
        <v>-123.3</v>
      </c>
      <c r="C3978" s="6">
        <v>43</v>
      </c>
      <c r="D3978" s="7">
        <v>0.13503499999999999</v>
      </c>
      <c r="E3978" s="7">
        <v>0.28089199999999998</v>
      </c>
      <c r="F3978" s="7">
        <v>0.12529899999999999</v>
      </c>
      <c r="H3978" s="7">
        <v>0.249579</v>
      </c>
      <c r="I3978" s="7">
        <v>0.52002400000000004</v>
      </c>
      <c r="J3978" s="7">
        <v>0.23822299999999999</v>
      </c>
      <c r="L3978" s="7"/>
      <c r="M3978" s="7"/>
    </row>
    <row r="3979" spans="2:13" x14ac:dyDescent="0.25">
      <c r="B3979" s="6">
        <v>-123.35</v>
      </c>
      <c r="C3979" s="6">
        <v>43</v>
      </c>
      <c r="D3979" s="7">
        <v>0.14074400000000001</v>
      </c>
      <c r="E3979" s="7">
        <v>0.29239100000000001</v>
      </c>
      <c r="F3979" s="7">
        <v>0.129745</v>
      </c>
      <c r="H3979" s="7">
        <v>0.261513</v>
      </c>
      <c r="I3979" s="7">
        <v>0.544157</v>
      </c>
      <c r="J3979" s="7">
        <v>0.24699299999999999</v>
      </c>
      <c r="L3979" s="7"/>
      <c r="M3979" s="7"/>
    </row>
    <row r="3980" spans="2:13" x14ac:dyDescent="0.25">
      <c r="B3980" s="6">
        <v>-123.4</v>
      </c>
      <c r="C3980" s="6">
        <v>43</v>
      </c>
      <c r="D3980" s="7">
        <v>0.14657800000000001</v>
      </c>
      <c r="E3980" s="7">
        <v>0.30340299999999998</v>
      </c>
      <c r="F3980" s="7">
        <v>0.13454099999999999</v>
      </c>
      <c r="H3980" s="7">
        <v>0.27412399999999998</v>
      </c>
      <c r="I3980" s="7">
        <v>0.56949099999999997</v>
      </c>
      <c r="J3980" s="7">
        <v>0.25612299999999999</v>
      </c>
      <c r="L3980" s="7"/>
      <c r="M3980" s="7"/>
    </row>
    <row r="3981" spans="2:13" x14ac:dyDescent="0.25">
      <c r="B3981" s="6">
        <v>-123.45</v>
      </c>
      <c r="C3981" s="6">
        <v>43</v>
      </c>
      <c r="D3981" s="7">
        <v>0.15215100000000001</v>
      </c>
      <c r="E3981" s="7">
        <v>0.315521</v>
      </c>
      <c r="F3981" s="7">
        <v>0.13969699999999999</v>
      </c>
      <c r="H3981" s="7">
        <v>0.28739999999999999</v>
      </c>
      <c r="I3981" s="7">
        <v>0.59770299999999998</v>
      </c>
      <c r="J3981" s="7">
        <v>0.26615</v>
      </c>
      <c r="L3981" s="7"/>
      <c r="M3981" s="7"/>
    </row>
    <row r="3982" spans="2:13" x14ac:dyDescent="0.25">
      <c r="B3982" s="6">
        <v>-123.5</v>
      </c>
      <c r="C3982" s="6">
        <v>43</v>
      </c>
      <c r="D3982" s="7">
        <v>0.15817600000000001</v>
      </c>
      <c r="E3982" s="7">
        <v>0.32864500000000002</v>
      </c>
      <c r="F3982" s="7">
        <v>0.144983</v>
      </c>
      <c r="H3982" s="7">
        <v>0.29939399999999999</v>
      </c>
      <c r="I3982" s="7">
        <v>0.62733799999999995</v>
      </c>
      <c r="J3982" s="7">
        <v>0.276613</v>
      </c>
      <c r="L3982" s="7"/>
      <c r="M3982" s="7"/>
    </row>
    <row r="3983" spans="2:13" x14ac:dyDescent="0.25">
      <c r="B3983" s="6">
        <v>-123.55</v>
      </c>
      <c r="C3983" s="6">
        <v>43</v>
      </c>
      <c r="D3983" s="7">
        <v>0.16475000000000001</v>
      </c>
      <c r="E3983" s="7">
        <v>0.34290199999999998</v>
      </c>
      <c r="F3983" s="7">
        <v>0.149592</v>
      </c>
      <c r="H3983" s="7">
        <v>0.31237199999999998</v>
      </c>
      <c r="I3983" s="7">
        <v>0.657304</v>
      </c>
      <c r="J3983" s="7">
        <v>0.28789700000000001</v>
      </c>
      <c r="L3983" s="7"/>
      <c r="M3983" s="7"/>
    </row>
    <row r="3984" spans="2:13" x14ac:dyDescent="0.25">
      <c r="B3984" s="6">
        <v>-123.6</v>
      </c>
      <c r="C3984" s="6">
        <v>43</v>
      </c>
      <c r="D3984" s="7">
        <v>0.171849</v>
      </c>
      <c r="E3984" s="7">
        <v>0.35833199999999998</v>
      </c>
      <c r="F3984" s="7">
        <v>0.154561</v>
      </c>
      <c r="H3984" s="7">
        <v>0.32588800000000001</v>
      </c>
      <c r="I3984" s="7">
        <v>0.68351200000000001</v>
      </c>
      <c r="J3984" s="7">
        <v>0.29968</v>
      </c>
      <c r="L3984" s="7"/>
      <c r="M3984" s="7"/>
    </row>
    <row r="3985" spans="2:13" x14ac:dyDescent="0.25">
      <c r="B3985" s="6">
        <v>-123.65</v>
      </c>
      <c r="C3985" s="6">
        <v>43</v>
      </c>
      <c r="D3985" s="7">
        <v>0.17956</v>
      </c>
      <c r="E3985" s="7">
        <v>0.37491799999999997</v>
      </c>
      <c r="F3985" s="7">
        <v>0.15976099999999999</v>
      </c>
      <c r="H3985" s="7">
        <v>0.34007599999999999</v>
      </c>
      <c r="I3985" s="7">
        <v>0.71087500000000003</v>
      </c>
      <c r="J3985" s="7">
        <v>0.31202000000000002</v>
      </c>
      <c r="L3985" s="7"/>
      <c r="M3985" s="7"/>
    </row>
    <row r="3986" spans="2:13" x14ac:dyDescent="0.25">
      <c r="B3986" s="6">
        <v>-123.7</v>
      </c>
      <c r="C3986" s="6">
        <v>43</v>
      </c>
      <c r="D3986" s="7">
        <v>0.18789800000000001</v>
      </c>
      <c r="E3986" s="7">
        <v>0.39284000000000002</v>
      </c>
      <c r="F3986" s="7">
        <v>0.16537099999999999</v>
      </c>
      <c r="H3986" s="7">
        <v>0.35470099999999999</v>
      </c>
      <c r="I3986" s="7">
        <v>0.73895699999999997</v>
      </c>
      <c r="J3986" s="7">
        <v>0.32465699999999997</v>
      </c>
      <c r="L3986" s="7"/>
      <c r="M3986" s="7"/>
    </row>
    <row r="3987" spans="2:13" x14ac:dyDescent="0.25">
      <c r="B3987" s="6">
        <v>-123.75</v>
      </c>
      <c r="C3987" s="6">
        <v>43</v>
      </c>
      <c r="D3987" s="7">
        <v>0.19692000000000001</v>
      </c>
      <c r="E3987" s="7">
        <v>0.41193999999999997</v>
      </c>
      <c r="F3987" s="7">
        <v>0.17119100000000001</v>
      </c>
      <c r="H3987" s="7">
        <v>0.36987700000000001</v>
      </c>
      <c r="I3987" s="7">
        <v>0.767787</v>
      </c>
      <c r="J3987" s="7">
        <v>0.33440599999999998</v>
      </c>
      <c r="L3987" s="7"/>
      <c r="M3987" s="7"/>
    </row>
    <row r="3988" spans="2:13" x14ac:dyDescent="0.25">
      <c r="B3988" s="6">
        <v>-123.8</v>
      </c>
      <c r="C3988" s="6">
        <v>43</v>
      </c>
      <c r="D3988" s="7">
        <v>0.206007</v>
      </c>
      <c r="E3988" s="7">
        <v>0.43244500000000002</v>
      </c>
      <c r="F3988" s="7">
        <v>0.177483</v>
      </c>
      <c r="H3988" s="7">
        <v>0.38535900000000001</v>
      </c>
      <c r="I3988" s="7">
        <v>0.79719799999999996</v>
      </c>
      <c r="J3988" s="7">
        <v>0.34429799999999999</v>
      </c>
      <c r="L3988" s="7"/>
      <c r="M3988" s="7"/>
    </row>
    <row r="3989" spans="2:13" x14ac:dyDescent="0.25">
      <c r="B3989" s="6">
        <v>-123.85</v>
      </c>
      <c r="C3989" s="6">
        <v>43</v>
      </c>
      <c r="D3989" s="7">
        <v>0.21494099999999999</v>
      </c>
      <c r="E3989" s="7">
        <v>0.45073999999999997</v>
      </c>
      <c r="F3989" s="7">
        <v>0.18438099999999999</v>
      </c>
      <c r="H3989" s="7">
        <v>0.40249000000000001</v>
      </c>
      <c r="I3989" s="7">
        <v>0.831538</v>
      </c>
      <c r="J3989" s="7">
        <v>0.355464</v>
      </c>
      <c r="L3989" s="7"/>
      <c r="M3989" s="7"/>
    </row>
    <row r="3990" spans="2:13" x14ac:dyDescent="0.25">
      <c r="B3990" s="6">
        <v>-123.9</v>
      </c>
      <c r="C3990" s="6">
        <v>43</v>
      </c>
      <c r="D3990" s="7">
        <v>0.224746</v>
      </c>
      <c r="E3990" s="7">
        <v>0.47083700000000001</v>
      </c>
      <c r="F3990" s="7">
        <v>0.19201699999999999</v>
      </c>
      <c r="H3990" s="7">
        <v>0.41741499999999998</v>
      </c>
      <c r="I3990" s="7">
        <v>0.86688799999999999</v>
      </c>
      <c r="J3990" s="7">
        <v>0.36688300000000001</v>
      </c>
      <c r="L3990" s="7"/>
      <c r="M3990" s="7"/>
    </row>
    <row r="3991" spans="2:13" x14ac:dyDescent="0.25">
      <c r="B3991" s="6">
        <v>-123.95</v>
      </c>
      <c r="C3991" s="6">
        <v>43</v>
      </c>
      <c r="D3991" s="7">
        <v>0.23593500000000001</v>
      </c>
      <c r="E3991" s="7">
        <v>0.49365100000000001</v>
      </c>
      <c r="F3991" s="7">
        <v>0.200379</v>
      </c>
      <c r="H3991" s="7">
        <v>0.43559599999999998</v>
      </c>
      <c r="I3991" s="7">
        <v>0.90954900000000005</v>
      </c>
      <c r="J3991" s="7">
        <v>0.38014300000000001</v>
      </c>
      <c r="L3991" s="7"/>
      <c r="M3991" s="7"/>
    </row>
    <row r="3992" spans="2:13" x14ac:dyDescent="0.25">
      <c r="B3992" s="6">
        <v>-124</v>
      </c>
      <c r="C3992" s="6">
        <v>43</v>
      </c>
      <c r="D3992" s="7">
        <v>0.24851200000000001</v>
      </c>
      <c r="E3992" s="7">
        <v>0.51922500000000005</v>
      </c>
      <c r="F3992" s="7">
        <v>0.209618</v>
      </c>
      <c r="H3992" s="7">
        <v>0.45418199999999997</v>
      </c>
      <c r="I3992" s="7">
        <v>0.95415899999999998</v>
      </c>
      <c r="J3992" s="7">
        <v>0.39385700000000001</v>
      </c>
      <c r="L3992" s="7"/>
      <c r="M3992" s="7"/>
    </row>
    <row r="3993" spans="2:13" x14ac:dyDescent="0.25">
      <c r="B3993" s="6">
        <v>-124.05</v>
      </c>
      <c r="C3993" s="6">
        <v>43</v>
      </c>
      <c r="D3993" s="7">
        <v>0.26306000000000002</v>
      </c>
      <c r="E3993" s="7">
        <v>0.54888199999999998</v>
      </c>
      <c r="F3993" s="7">
        <v>0.21897</v>
      </c>
      <c r="H3993" s="7">
        <v>0.47713</v>
      </c>
      <c r="I3993" s="7">
        <v>1.0004900000000001</v>
      </c>
      <c r="J3993" s="7">
        <v>0.40998400000000002</v>
      </c>
      <c r="L3993" s="7"/>
      <c r="M3993" s="7"/>
    </row>
    <row r="3994" spans="2:13" x14ac:dyDescent="0.25">
      <c r="B3994" s="6">
        <v>-124.1</v>
      </c>
      <c r="C3994" s="6">
        <v>43</v>
      </c>
      <c r="D3994" s="7">
        <v>0.279559</v>
      </c>
      <c r="E3994" s="7">
        <v>0.58216699999999999</v>
      </c>
      <c r="F3994" s="7">
        <v>0.227656</v>
      </c>
      <c r="H3994" s="7">
        <v>0.501058</v>
      </c>
      <c r="I3994" s="7">
        <v>1.0445199999999999</v>
      </c>
      <c r="J3994" s="7">
        <v>0.42689700000000003</v>
      </c>
      <c r="L3994" s="7"/>
      <c r="M3994" s="7"/>
    </row>
    <row r="3995" spans="2:13" x14ac:dyDescent="0.25">
      <c r="B3995" s="6">
        <v>-124.15</v>
      </c>
      <c r="C3995" s="6">
        <v>43</v>
      </c>
      <c r="D3995" s="7">
        <v>0.295296</v>
      </c>
      <c r="E3995" s="7">
        <v>0.619591</v>
      </c>
      <c r="F3995" s="7">
        <v>0.237396</v>
      </c>
      <c r="H3995" s="7">
        <v>0.53043399999999996</v>
      </c>
      <c r="I3995" s="7">
        <v>1.0969599999999999</v>
      </c>
      <c r="J3995" s="7">
        <v>0.446712</v>
      </c>
      <c r="L3995" s="7"/>
      <c r="M3995" s="7"/>
    </row>
    <row r="3996" spans="2:13" x14ac:dyDescent="0.25">
      <c r="B3996" s="6">
        <v>-124.2</v>
      </c>
      <c r="C3996" s="6">
        <v>43</v>
      </c>
      <c r="D3996" s="7">
        <v>0.31246499999999999</v>
      </c>
      <c r="E3996" s="7">
        <v>0.65925800000000001</v>
      </c>
      <c r="F3996" s="7">
        <v>0.24840999999999999</v>
      </c>
      <c r="H3996" s="7">
        <v>0.5605</v>
      </c>
      <c r="I3996" s="7">
        <v>1.153</v>
      </c>
      <c r="J3996" s="7">
        <v>0.467831</v>
      </c>
      <c r="L3996" s="7"/>
      <c r="M3996" s="7"/>
    </row>
    <row r="3997" spans="2:13" x14ac:dyDescent="0.25">
      <c r="B3997" s="6">
        <v>-124.25</v>
      </c>
      <c r="C3997" s="6">
        <v>43</v>
      </c>
      <c r="D3997" s="7">
        <v>0.33089800000000003</v>
      </c>
      <c r="E3997" s="7">
        <v>0.69497699999999996</v>
      </c>
      <c r="F3997" s="7">
        <v>0.26031500000000002</v>
      </c>
      <c r="H3997" s="7">
        <v>0.58867499999999995</v>
      </c>
      <c r="I3997" s="7">
        <v>1.2173799999999999</v>
      </c>
      <c r="J3997" s="7">
        <v>0.49062099999999997</v>
      </c>
      <c r="L3997" s="7"/>
      <c r="M3997" s="7"/>
    </row>
    <row r="3998" spans="2:13" x14ac:dyDescent="0.25">
      <c r="B3998" s="6">
        <v>-124.3</v>
      </c>
      <c r="C3998" s="6">
        <v>43</v>
      </c>
      <c r="D3998" s="7">
        <v>0.35112300000000002</v>
      </c>
      <c r="E3998" s="7">
        <v>0.73277000000000003</v>
      </c>
      <c r="F3998" s="7">
        <v>0.273177</v>
      </c>
      <c r="H3998" s="7">
        <v>0.618259</v>
      </c>
      <c r="I3998" s="7">
        <v>1.28545</v>
      </c>
      <c r="J3998" s="7">
        <v>0.50923799999999997</v>
      </c>
      <c r="L3998" s="7"/>
      <c r="M3998" s="7"/>
    </row>
    <row r="3999" spans="2:13" x14ac:dyDescent="0.25">
      <c r="B3999" s="6">
        <v>-124.35</v>
      </c>
      <c r="C3999" s="6">
        <v>43</v>
      </c>
      <c r="D3999" s="7">
        <v>0.36988599999999999</v>
      </c>
      <c r="E3999" s="7">
        <v>0.76698900000000003</v>
      </c>
      <c r="F3999" s="7">
        <v>0.285298</v>
      </c>
      <c r="H3999" s="7">
        <v>0.64863499999999996</v>
      </c>
      <c r="I3999" s="7">
        <v>1.35466</v>
      </c>
      <c r="J3999" s="7">
        <v>0.52812499999999996</v>
      </c>
      <c r="L3999" s="7"/>
      <c r="M3999" s="7"/>
    </row>
    <row r="4000" spans="2:13" x14ac:dyDescent="0.25">
      <c r="B4000" s="6">
        <v>-124.4</v>
      </c>
      <c r="C4000" s="6">
        <v>43</v>
      </c>
      <c r="D4000" s="7">
        <v>0.38920399999999999</v>
      </c>
      <c r="E4000" s="7">
        <v>0.80026399999999998</v>
      </c>
      <c r="F4000" s="7">
        <v>0.297516</v>
      </c>
      <c r="H4000" s="7">
        <v>0.68027000000000004</v>
      </c>
      <c r="I4000" s="7">
        <v>1.4265000000000001</v>
      </c>
      <c r="J4000" s="7">
        <v>0.54762200000000005</v>
      </c>
      <c r="L4000" s="7"/>
      <c r="M4000" s="7"/>
    </row>
    <row r="4001" spans="2:13" x14ac:dyDescent="0.25">
      <c r="B4001" s="6">
        <v>-124.45</v>
      </c>
      <c r="C4001" s="6">
        <v>43</v>
      </c>
      <c r="D4001" s="7">
        <v>0.40121800000000002</v>
      </c>
      <c r="E4001" s="7">
        <v>0.82270399999999999</v>
      </c>
      <c r="F4001" s="7">
        <v>0.30601699999999998</v>
      </c>
      <c r="H4001" s="7">
        <v>0.703789</v>
      </c>
      <c r="I4001" s="7">
        <v>1.4754700000000001</v>
      </c>
      <c r="J4001" s="7">
        <v>0.56213000000000002</v>
      </c>
      <c r="L4001" s="7"/>
      <c r="M4001" s="7"/>
    </row>
    <row r="4002" spans="2:13" x14ac:dyDescent="0.25">
      <c r="B4002" s="6">
        <v>-124.5</v>
      </c>
      <c r="C4002" s="6">
        <v>43</v>
      </c>
      <c r="D4002" s="7">
        <v>0.40993800000000002</v>
      </c>
      <c r="E4002" s="7">
        <v>0.84121599999999996</v>
      </c>
      <c r="F4002" s="7">
        <v>0.31334000000000001</v>
      </c>
      <c r="H4002" s="7">
        <v>0.72623099999999996</v>
      </c>
      <c r="I4002" s="7">
        <v>1.51329</v>
      </c>
      <c r="J4002" s="7">
        <v>0.57597200000000004</v>
      </c>
      <c r="L4002" s="7"/>
      <c r="M4002" s="7"/>
    </row>
    <row r="4003" spans="2:13" x14ac:dyDescent="0.25">
      <c r="B4003" s="6">
        <v>-124.55</v>
      </c>
      <c r="C4003" s="6">
        <v>43</v>
      </c>
      <c r="D4003" s="7">
        <v>0.41618300000000003</v>
      </c>
      <c r="E4003" s="7">
        <v>0.85562700000000003</v>
      </c>
      <c r="F4003" s="7">
        <v>0.31867899999999999</v>
      </c>
      <c r="H4003" s="7">
        <v>0.74024299999999998</v>
      </c>
      <c r="I4003" s="7">
        <v>1.5373000000000001</v>
      </c>
      <c r="J4003" s="7">
        <v>0.58478600000000003</v>
      </c>
      <c r="L4003" s="7"/>
      <c r="M4003" s="7"/>
    </row>
    <row r="4004" spans="2:13" x14ac:dyDescent="0.25">
      <c r="B4004" s="6">
        <v>-124.6</v>
      </c>
      <c r="C4004" s="6">
        <v>43</v>
      </c>
      <c r="D4004" s="7">
        <v>0.42860999999999999</v>
      </c>
      <c r="E4004" s="7">
        <v>0.88514300000000001</v>
      </c>
      <c r="F4004" s="7">
        <v>0.327519</v>
      </c>
      <c r="H4004" s="7">
        <v>0.75900900000000004</v>
      </c>
      <c r="I4004" s="7">
        <v>1.5734699999999999</v>
      </c>
      <c r="J4004" s="7">
        <v>0.59640400000000005</v>
      </c>
      <c r="L4004" s="7"/>
      <c r="M4004" s="7"/>
    </row>
    <row r="4005" spans="2:13" x14ac:dyDescent="0.25">
      <c r="B4005" s="6">
        <v>-124.65</v>
      </c>
      <c r="C4005" s="6">
        <v>43</v>
      </c>
      <c r="D4005" s="7">
        <v>0.445579</v>
      </c>
      <c r="E4005" s="7">
        <v>0.92600899999999997</v>
      </c>
      <c r="F4005" s="7">
        <v>0.33762999999999999</v>
      </c>
      <c r="H4005" s="7">
        <v>0.77948499999999998</v>
      </c>
      <c r="I4005" s="7">
        <v>1.6174299999999999</v>
      </c>
      <c r="J4005" s="7">
        <v>0.60920600000000003</v>
      </c>
      <c r="L4005" s="7"/>
      <c r="M4005" s="7"/>
    </row>
    <row r="4006" spans="2:13" x14ac:dyDescent="0.25">
      <c r="B4006" s="6">
        <v>-124.7</v>
      </c>
      <c r="C4006" s="6">
        <v>43</v>
      </c>
      <c r="D4006" s="7">
        <v>0.46994599999999997</v>
      </c>
      <c r="E4006" s="7">
        <v>0.98184800000000005</v>
      </c>
      <c r="F4006" s="7">
        <v>0.35229100000000002</v>
      </c>
      <c r="H4006" s="7">
        <v>0.80396699999999999</v>
      </c>
      <c r="I4006" s="7">
        <v>1.6823399999999999</v>
      </c>
      <c r="J4006" s="7">
        <v>0.628247</v>
      </c>
      <c r="L4006" s="7"/>
      <c r="M4006" s="7"/>
    </row>
    <row r="4007" spans="2:13" x14ac:dyDescent="0.25">
      <c r="B4007" s="6">
        <v>-124.75</v>
      </c>
      <c r="C4007" s="6">
        <v>43</v>
      </c>
      <c r="D4007" s="7">
        <v>0.49405300000000002</v>
      </c>
      <c r="E4007" s="7">
        <v>1.0230600000000001</v>
      </c>
      <c r="F4007" s="7">
        <v>0.36670000000000003</v>
      </c>
      <c r="H4007" s="7">
        <v>0.83122300000000005</v>
      </c>
      <c r="I4007" s="7">
        <v>1.75139</v>
      </c>
      <c r="J4007" s="7">
        <v>0.64962399999999998</v>
      </c>
      <c r="L4007" s="7"/>
      <c r="M4007" s="7"/>
    </row>
    <row r="4008" spans="2:13" x14ac:dyDescent="0.25">
      <c r="B4008" s="6">
        <v>-124.8</v>
      </c>
      <c r="C4008" s="6">
        <v>43</v>
      </c>
      <c r="D4008" s="7">
        <v>0.51329599999999997</v>
      </c>
      <c r="E4008" s="7">
        <v>1.0539099999999999</v>
      </c>
      <c r="F4008" s="7">
        <v>0.37800800000000001</v>
      </c>
      <c r="H4008" s="7">
        <v>0.85555499999999995</v>
      </c>
      <c r="I4008" s="7">
        <v>1.81104</v>
      </c>
      <c r="J4008" s="7">
        <v>0.66900099999999996</v>
      </c>
      <c r="L4008" s="7"/>
      <c r="M4008" s="7"/>
    </row>
    <row r="4009" spans="2:13" x14ac:dyDescent="0.25">
      <c r="B4009" s="6">
        <v>-124.85</v>
      </c>
      <c r="C4009" s="6">
        <v>43</v>
      </c>
      <c r="D4009" s="7">
        <v>0.52262799999999998</v>
      </c>
      <c r="E4009" s="7">
        <v>1.06742</v>
      </c>
      <c r="F4009" s="7">
        <v>0.38349</v>
      </c>
      <c r="H4009" s="7">
        <v>0.871008</v>
      </c>
      <c r="I4009" s="7">
        <v>1.8468800000000001</v>
      </c>
      <c r="J4009" s="7">
        <v>0.68168600000000001</v>
      </c>
      <c r="L4009" s="7"/>
      <c r="M4009" s="7"/>
    </row>
    <row r="4010" spans="2:13" x14ac:dyDescent="0.25">
      <c r="B4010" s="6">
        <v>-124.9</v>
      </c>
      <c r="C4010" s="6">
        <v>43</v>
      </c>
      <c r="D4010" s="7">
        <v>0.53350299999999995</v>
      </c>
      <c r="E4010" s="7">
        <v>1.0823100000000001</v>
      </c>
      <c r="F4010" s="7">
        <v>0.38830199999999998</v>
      </c>
      <c r="H4010" s="7">
        <v>0.89275700000000002</v>
      </c>
      <c r="I4010" s="7">
        <v>1.8963300000000001</v>
      </c>
      <c r="J4010" s="7">
        <v>0.69599299999999997</v>
      </c>
      <c r="L4010" s="7"/>
      <c r="M4010" s="7"/>
    </row>
    <row r="4011" spans="2:13" x14ac:dyDescent="0.25">
      <c r="B4011" s="6">
        <v>-124.95</v>
      </c>
      <c r="C4011" s="6">
        <v>43</v>
      </c>
      <c r="D4011" s="7">
        <v>0.52788999999999997</v>
      </c>
      <c r="E4011" s="7">
        <v>1.0709200000000001</v>
      </c>
      <c r="F4011" s="7">
        <v>0.38476900000000003</v>
      </c>
      <c r="H4011" s="7">
        <v>0.89373499999999995</v>
      </c>
      <c r="I4011" s="7">
        <v>1.89432</v>
      </c>
      <c r="J4011" s="7">
        <v>0.69649099999999997</v>
      </c>
      <c r="L4011" s="7"/>
      <c r="M4011" s="7"/>
    </row>
    <row r="4012" spans="2:13" x14ac:dyDescent="0.25">
      <c r="B4012" s="6">
        <v>-125</v>
      </c>
      <c r="C4012" s="6">
        <v>43</v>
      </c>
      <c r="D4012" s="7">
        <v>0.50426000000000004</v>
      </c>
      <c r="E4012" s="7">
        <v>1.0306299999999999</v>
      </c>
      <c r="F4012" s="7">
        <v>0.37194500000000003</v>
      </c>
      <c r="H4012" s="7">
        <v>0.87051699999999999</v>
      </c>
      <c r="I4012" s="7">
        <v>1.8316399999999999</v>
      </c>
      <c r="J4012" s="7">
        <v>0.68165799999999999</v>
      </c>
      <c r="L4012" s="7"/>
      <c r="M4012" s="7"/>
    </row>
    <row r="4013" spans="2:13" x14ac:dyDescent="0.25">
      <c r="B4013" s="6">
        <v>-116.35</v>
      </c>
      <c r="C4013" s="6">
        <v>43.05</v>
      </c>
      <c r="D4013" s="7">
        <v>4.4204E-2</v>
      </c>
      <c r="E4013" s="7">
        <v>9.5996700000000004E-2</v>
      </c>
      <c r="F4013" s="7">
        <v>3.5034099999999999E-2</v>
      </c>
      <c r="H4013" s="7">
        <v>6.8922600000000001E-2</v>
      </c>
      <c r="I4013" s="7">
        <v>0.15191299999999999</v>
      </c>
      <c r="J4013" s="7">
        <v>5.0281199999999998E-2</v>
      </c>
      <c r="L4013" s="7"/>
      <c r="M4013" s="7"/>
    </row>
    <row r="4014" spans="2:13" x14ac:dyDescent="0.25">
      <c r="B4014" s="6">
        <v>-116.4</v>
      </c>
      <c r="C4014" s="6">
        <v>43.05</v>
      </c>
      <c r="D4014" s="7">
        <v>4.4127100000000002E-2</v>
      </c>
      <c r="E4014" s="7">
        <v>9.5766500000000004E-2</v>
      </c>
      <c r="F4014" s="7">
        <v>3.5003600000000003E-2</v>
      </c>
      <c r="H4014" s="7">
        <v>6.8857600000000005E-2</v>
      </c>
      <c r="I4014" s="7">
        <v>0.15170600000000001</v>
      </c>
      <c r="J4014" s="7">
        <v>5.0261599999999997E-2</v>
      </c>
      <c r="L4014" s="7"/>
      <c r="M4014" s="7"/>
    </row>
    <row r="4015" spans="2:13" x14ac:dyDescent="0.25">
      <c r="B4015" s="6">
        <v>-116.45</v>
      </c>
      <c r="C4015" s="6">
        <v>43.05</v>
      </c>
      <c r="D4015" s="7">
        <v>4.4084600000000002E-2</v>
      </c>
      <c r="E4015" s="7">
        <v>9.5615199999999997E-2</v>
      </c>
      <c r="F4015" s="7">
        <v>3.4980700000000003E-2</v>
      </c>
      <c r="H4015" s="7">
        <v>6.88333E-2</v>
      </c>
      <c r="I4015" s="7">
        <v>0.151591</v>
      </c>
      <c r="J4015" s="7">
        <v>5.0262599999999998E-2</v>
      </c>
      <c r="L4015" s="7"/>
      <c r="M4015" s="7"/>
    </row>
    <row r="4016" spans="2:13" x14ac:dyDescent="0.25">
      <c r="B4016" s="6">
        <v>-116.5</v>
      </c>
      <c r="C4016" s="6">
        <v>43.05</v>
      </c>
      <c r="D4016" s="7">
        <v>4.4053000000000002E-2</v>
      </c>
      <c r="E4016" s="7">
        <v>9.5487500000000003E-2</v>
      </c>
      <c r="F4016" s="7">
        <v>3.4964000000000002E-2</v>
      </c>
      <c r="H4016" s="7">
        <v>6.8824099999999999E-2</v>
      </c>
      <c r="I4016" s="7">
        <v>0.151507</v>
      </c>
      <c r="J4016" s="7">
        <v>5.0275E-2</v>
      </c>
      <c r="L4016" s="7"/>
      <c r="M4016" s="7"/>
    </row>
    <row r="4017" spans="2:13" x14ac:dyDescent="0.25">
      <c r="B4017" s="6">
        <v>-116.55</v>
      </c>
      <c r="C4017" s="6">
        <v>43.05</v>
      </c>
      <c r="D4017" s="7">
        <v>4.4058899999999998E-2</v>
      </c>
      <c r="E4017" s="7">
        <v>9.5446299999999998E-2</v>
      </c>
      <c r="F4017" s="7">
        <v>3.49644E-2</v>
      </c>
      <c r="H4017" s="7">
        <v>6.8860599999999994E-2</v>
      </c>
      <c r="I4017" s="7">
        <v>0.151528</v>
      </c>
      <c r="J4017" s="7">
        <v>5.0313999999999998E-2</v>
      </c>
      <c r="L4017" s="7"/>
      <c r="M4017" s="7"/>
    </row>
    <row r="4018" spans="2:13" x14ac:dyDescent="0.25">
      <c r="B4018" s="6">
        <v>-116.6</v>
      </c>
      <c r="C4018" s="6">
        <v>43.05</v>
      </c>
      <c r="D4018" s="7">
        <v>4.40778E-2</v>
      </c>
      <c r="E4018" s="7">
        <v>9.5433500000000004E-2</v>
      </c>
      <c r="F4018" s="7">
        <v>3.49678E-2</v>
      </c>
      <c r="H4018" s="7">
        <v>6.8916199999999997E-2</v>
      </c>
      <c r="I4018" s="7">
        <v>0.151589</v>
      </c>
      <c r="J4018" s="7">
        <v>5.0362400000000002E-2</v>
      </c>
      <c r="L4018" s="7"/>
      <c r="M4018" s="7"/>
    </row>
    <row r="4019" spans="2:13" x14ac:dyDescent="0.25">
      <c r="B4019" s="6">
        <v>-116.65</v>
      </c>
      <c r="C4019" s="6">
        <v>43.05</v>
      </c>
      <c r="D4019" s="7">
        <v>4.4134600000000003E-2</v>
      </c>
      <c r="E4019" s="7">
        <v>9.5507900000000007E-2</v>
      </c>
      <c r="F4019" s="7">
        <v>3.4999099999999998E-2</v>
      </c>
      <c r="H4019" s="7">
        <v>6.9018999999999997E-2</v>
      </c>
      <c r="I4019" s="7">
        <v>0.151756</v>
      </c>
      <c r="J4019" s="7">
        <v>5.04468E-2</v>
      </c>
      <c r="L4019" s="7"/>
      <c r="M4019" s="7"/>
    </row>
    <row r="4020" spans="2:13" x14ac:dyDescent="0.25">
      <c r="B4020" s="6">
        <v>-116.7</v>
      </c>
      <c r="C4020" s="6">
        <v>43.05</v>
      </c>
      <c r="D4020" s="7">
        <v>4.4206200000000001E-2</v>
      </c>
      <c r="E4020" s="7">
        <v>9.5615599999999995E-2</v>
      </c>
      <c r="F4020" s="7">
        <v>3.5033099999999998E-2</v>
      </c>
      <c r="H4020" s="7">
        <v>6.9145899999999996E-2</v>
      </c>
      <c r="I4020" s="7">
        <v>0.151975</v>
      </c>
      <c r="J4020" s="7">
        <v>5.0541000000000003E-2</v>
      </c>
      <c r="L4020" s="7"/>
      <c r="M4020" s="7"/>
    </row>
    <row r="4021" spans="2:13" x14ac:dyDescent="0.25">
      <c r="B4021" s="6">
        <v>-116.75</v>
      </c>
      <c r="C4021" s="6">
        <v>43.05</v>
      </c>
      <c r="D4021" s="7">
        <v>4.4314800000000001E-2</v>
      </c>
      <c r="E4021" s="7">
        <v>9.5808199999999996E-2</v>
      </c>
      <c r="F4021" s="7">
        <v>3.5096599999999999E-2</v>
      </c>
      <c r="H4021" s="7">
        <v>6.9320599999999996E-2</v>
      </c>
      <c r="I4021" s="7">
        <v>0.15230199999999999</v>
      </c>
      <c r="J4021" s="7">
        <v>5.0672500000000002E-2</v>
      </c>
      <c r="L4021" s="7"/>
      <c r="M4021" s="7"/>
    </row>
    <row r="4022" spans="2:13" x14ac:dyDescent="0.25">
      <c r="B4022" s="6">
        <v>-116.8</v>
      </c>
      <c r="C4022" s="6">
        <v>43.05</v>
      </c>
      <c r="D4022" s="7">
        <v>4.4439600000000003E-2</v>
      </c>
      <c r="E4022" s="7">
        <v>9.6037200000000003E-2</v>
      </c>
      <c r="F4022" s="7">
        <v>3.5168999999999999E-2</v>
      </c>
      <c r="H4022" s="7">
        <v>6.95244E-2</v>
      </c>
      <c r="I4022" s="7">
        <v>0.15269199999999999</v>
      </c>
      <c r="J4022" s="7">
        <v>5.08172E-2</v>
      </c>
      <c r="L4022" s="7"/>
      <c r="M4022" s="7"/>
    </row>
    <row r="4023" spans="2:13" x14ac:dyDescent="0.25">
      <c r="B4023" s="6">
        <v>-116.85</v>
      </c>
      <c r="C4023" s="6">
        <v>43.05</v>
      </c>
      <c r="D4023" s="7">
        <v>4.4600800000000003E-2</v>
      </c>
      <c r="E4023" s="7">
        <v>9.6349599999999994E-2</v>
      </c>
      <c r="F4023" s="7">
        <v>3.5253399999999997E-2</v>
      </c>
      <c r="H4023" s="7">
        <v>6.9778699999999999E-2</v>
      </c>
      <c r="I4023" s="7">
        <v>0.153195</v>
      </c>
      <c r="J4023" s="7">
        <v>5.0990199999999999E-2</v>
      </c>
      <c r="L4023" s="7"/>
      <c r="M4023" s="7"/>
    </row>
    <row r="4024" spans="2:13" x14ac:dyDescent="0.25">
      <c r="B4024" s="6">
        <v>-116.9</v>
      </c>
      <c r="C4024" s="6">
        <v>43.05</v>
      </c>
      <c r="D4024" s="7">
        <v>4.4779199999999998E-2</v>
      </c>
      <c r="E4024" s="7">
        <v>9.6700599999999998E-2</v>
      </c>
      <c r="F4024" s="7">
        <v>3.5368700000000003E-2</v>
      </c>
      <c r="H4024" s="7">
        <v>7.0066500000000004E-2</v>
      </c>
      <c r="I4024" s="7">
        <v>0.15377099999999999</v>
      </c>
      <c r="J4024" s="7">
        <v>5.1194400000000001E-2</v>
      </c>
      <c r="L4024" s="7"/>
      <c r="M4024" s="7"/>
    </row>
    <row r="4025" spans="2:13" x14ac:dyDescent="0.25">
      <c r="B4025" s="6">
        <v>-116.95</v>
      </c>
      <c r="C4025" s="6">
        <v>43.05</v>
      </c>
      <c r="D4025" s="7">
        <v>4.49933E-2</v>
      </c>
      <c r="E4025" s="7">
        <v>9.7133300000000006E-2</v>
      </c>
      <c r="F4025" s="7">
        <v>3.5487499999999998E-2</v>
      </c>
      <c r="H4025" s="7">
        <v>7.0407700000000004E-2</v>
      </c>
      <c r="I4025" s="7">
        <v>0.15446599999999999</v>
      </c>
      <c r="J4025" s="7">
        <v>5.1421300000000003E-2</v>
      </c>
      <c r="L4025" s="7"/>
      <c r="M4025" s="7"/>
    </row>
    <row r="4026" spans="2:13" x14ac:dyDescent="0.25">
      <c r="B4026" s="6">
        <v>-117</v>
      </c>
      <c r="C4026" s="6">
        <v>43.05</v>
      </c>
      <c r="D4026" s="7">
        <v>4.5226200000000001E-2</v>
      </c>
      <c r="E4026" s="7">
        <v>9.7607899999999997E-2</v>
      </c>
      <c r="F4026" s="7">
        <v>3.5611900000000002E-2</v>
      </c>
      <c r="H4026" s="7">
        <v>7.0789500000000005E-2</v>
      </c>
      <c r="I4026" s="7">
        <v>0.155249</v>
      </c>
      <c r="J4026" s="7">
        <v>5.1666299999999998E-2</v>
      </c>
      <c r="L4026" s="7"/>
      <c r="M4026" s="7"/>
    </row>
    <row r="4027" spans="2:13" x14ac:dyDescent="0.25">
      <c r="B4027" s="6">
        <v>-117.05</v>
      </c>
      <c r="C4027" s="6">
        <v>43.05</v>
      </c>
      <c r="D4027" s="7">
        <v>4.5495099999999997E-2</v>
      </c>
      <c r="E4027" s="7">
        <v>9.8163399999999998E-2</v>
      </c>
      <c r="F4027" s="7">
        <v>3.5747899999999999E-2</v>
      </c>
      <c r="H4027" s="7">
        <v>7.12309E-2</v>
      </c>
      <c r="I4027" s="7">
        <v>0.156163</v>
      </c>
      <c r="J4027" s="7">
        <v>5.1941599999999997E-2</v>
      </c>
      <c r="L4027" s="7"/>
      <c r="M4027" s="7"/>
    </row>
    <row r="4028" spans="2:13" x14ac:dyDescent="0.25">
      <c r="B4028" s="6">
        <v>-117.1</v>
      </c>
      <c r="C4028" s="6">
        <v>43.05</v>
      </c>
      <c r="D4028" s="7">
        <v>4.5784600000000002E-2</v>
      </c>
      <c r="E4028" s="7">
        <v>9.8764900000000003E-2</v>
      </c>
      <c r="F4028" s="7">
        <v>3.5903400000000002E-2</v>
      </c>
      <c r="H4028" s="7">
        <v>7.1721900000000005E-2</v>
      </c>
      <c r="I4028" s="7">
        <v>0.15718399999999999</v>
      </c>
      <c r="J4028" s="7">
        <v>5.2246800000000003E-2</v>
      </c>
      <c r="L4028" s="7"/>
      <c r="M4028" s="7"/>
    </row>
    <row r="4029" spans="2:13" x14ac:dyDescent="0.25">
      <c r="B4029" s="6">
        <v>-117.15</v>
      </c>
      <c r="C4029" s="6">
        <v>43.05</v>
      </c>
      <c r="D4029" s="7">
        <v>4.6109799999999999E-2</v>
      </c>
      <c r="E4029" s="7">
        <v>9.9445599999999995E-2</v>
      </c>
      <c r="F4029" s="7">
        <v>3.6081299999999997E-2</v>
      </c>
      <c r="H4029" s="7">
        <v>7.2279499999999997E-2</v>
      </c>
      <c r="I4029" s="7">
        <v>0.15834899999999999</v>
      </c>
      <c r="J4029" s="7">
        <v>5.2591800000000001E-2</v>
      </c>
      <c r="L4029" s="7"/>
      <c r="M4029" s="7"/>
    </row>
    <row r="4030" spans="2:13" x14ac:dyDescent="0.25">
      <c r="B4030" s="6">
        <v>-117.2</v>
      </c>
      <c r="C4030" s="6">
        <v>43.05</v>
      </c>
      <c r="D4030" s="7">
        <v>4.6457499999999999E-2</v>
      </c>
      <c r="E4030" s="7">
        <v>0.100175</v>
      </c>
      <c r="F4030" s="7">
        <v>3.6269299999999997E-2</v>
      </c>
      <c r="H4030" s="7">
        <v>7.2897400000000001E-2</v>
      </c>
      <c r="I4030" s="7">
        <v>0.15964300000000001</v>
      </c>
      <c r="J4030" s="7">
        <v>5.2964299999999999E-2</v>
      </c>
      <c r="L4030" s="7"/>
      <c r="M4030" s="7"/>
    </row>
    <row r="4031" spans="2:13" x14ac:dyDescent="0.25">
      <c r="B4031" s="6">
        <v>-117.25</v>
      </c>
      <c r="C4031" s="6">
        <v>43.05</v>
      </c>
      <c r="D4031" s="7">
        <v>4.6841000000000001E-2</v>
      </c>
      <c r="E4031" s="7">
        <v>0.10098500000000001</v>
      </c>
      <c r="F4031" s="7">
        <v>3.6482100000000003E-2</v>
      </c>
      <c r="H4031" s="7">
        <v>7.3592000000000005E-2</v>
      </c>
      <c r="I4031" s="7">
        <v>0.161103</v>
      </c>
      <c r="J4031" s="7">
        <v>5.3383899999999998E-2</v>
      </c>
      <c r="L4031" s="7"/>
      <c r="M4031" s="7"/>
    </row>
    <row r="4032" spans="2:13" x14ac:dyDescent="0.25">
      <c r="B4032" s="6">
        <v>-117.3</v>
      </c>
      <c r="C4032" s="6">
        <v>43.05</v>
      </c>
      <c r="D4032" s="7">
        <v>4.72471E-2</v>
      </c>
      <c r="E4032" s="7">
        <v>0.101844</v>
      </c>
      <c r="F4032" s="7">
        <v>3.6708699999999997E-2</v>
      </c>
      <c r="H4032" s="7">
        <v>7.4319099999999999E-2</v>
      </c>
      <c r="I4032" s="7">
        <v>0.162718</v>
      </c>
      <c r="J4032" s="7">
        <v>5.3838299999999999E-2</v>
      </c>
      <c r="L4032" s="7"/>
      <c r="M4032" s="7"/>
    </row>
    <row r="4033" spans="2:13" x14ac:dyDescent="0.25">
      <c r="B4033" s="6">
        <v>-117.35</v>
      </c>
      <c r="C4033" s="6">
        <v>43.05</v>
      </c>
      <c r="D4033" s="7">
        <v>4.76882E-2</v>
      </c>
      <c r="E4033" s="7">
        <v>0.102782</v>
      </c>
      <c r="F4033" s="7">
        <v>3.6965100000000001E-2</v>
      </c>
      <c r="H4033" s="7">
        <v>7.5107800000000002E-2</v>
      </c>
      <c r="I4033" s="7">
        <v>0.164523</v>
      </c>
      <c r="J4033" s="7">
        <v>5.4348199999999999E-2</v>
      </c>
      <c r="L4033" s="7"/>
      <c r="M4033" s="7"/>
    </row>
    <row r="4034" spans="2:13" x14ac:dyDescent="0.25">
      <c r="B4034" s="6">
        <v>-117.4</v>
      </c>
      <c r="C4034" s="6">
        <v>43.05</v>
      </c>
      <c r="D4034" s="7">
        <v>4.8173599999999997E-2</v>
      </c>
      <c r="E4034" s="7">
        <v>0.10381700000000001</v>
      </c>
      <c r="F4034" s="7">
        <v>3.7248499999999997E-2</v>
      </c>
      <c r="H4034" s="7">
        <v>7.6012300000000005E-2</v>
      </c>
      <c r="I4034" s="7">
        <v>0.16661799999999999</v>
      </c>
      <c r="J4034" s="7">
        <v>5.4922499999999999E-2</v>
      </c>
      <c r="L4034" s="7"/>
      <c r="M4034" s="7"/>
    </row>
    <row r="4035" spans="2:13" x14ac:dyDescent="0.25">
      <c r="B4035" s="6">
        <v>-117.45</v>
      </c>
      <c r="C4035" s="6">
        <v>43.05</v>
      </c>
      <c r="D4035" s="7">
        <v>4.8668999999999997E-2</v>
      </c>
      <c r="E4035" s="7">
        <v>0.104877</v>
      </c>
      <c r="F4035" s="7">
        <v>3.7543399999999998E-2</v>
      </c>
      <c r="H4035" s="7">
        <v>7.6961699999999994E-2</v>
      </c>
      <c r="I4035" s="7">
        <v>0.16883400000000001</v>
      </c>
      <c r="J4035" s="7">
        <v>5.5535300000000003E-2</v>
      </c>
      <c r="L4035" s="7"/>
      <c r="M4035" s="7"/>
    </row>
    <row r="4036" spans="2:13" x14ac:dyDescent="0.25">
      <c r="B4036" s="6">
        <v>-117.5</v>
      </c>
      <c r="C4036" s="6">
        <v>43.05</v>
      </c>
      <c r="D4036" s="7">
        <v>4.91831E-2</v>
      </c>
      <c r="E4036" s="7">
        <v>0.10598299999999999</v>
      </c>
      <c r="F4036" s="7">
        <v>3.7848600000000003E-2</v>
      </c>
      <c r="H4036" s="7">
        <v>7.7995499999999995E-2</v>
      </c>
      <c r="I4036" s="7">
        <v>0.171268</v>
      </c>
      <c r="J4036" s="7">
        <v>5.6196500000000003E-2</v>
      </c>
      <c r="L4036" s="7"/>
      <c r="M4036" s="7"/>
    </row>
    <row r="4037" spans="2:13" x14ac:dyDescent="0.25">
      <c r="B4037" s="6">
        <v>-117.55</v>
      </c>
      <c r="C4037" s="6">
        <v>43.05</v>
      </c>
      <c r="D4037" s="7">
        <v>4.9796699999999999E-2</v>
      </c>
      <c r="E4037" s="7">
        <v>0.107307</v>
      </c>
      <c r="F4037" s="7">
        <v>3.8219700000000002E-2</v>
      </c>
      <c r="H4037" s="7">
        <v>7.9277799999999995E-2</v>
      </c>
      <c r="I4037" s="7">
        <v>0.17431099999999999</v>
      </c>
      <c r="J4037" s="7">
        <v>5.7005100000000003E-2</v>
      </c>
      <c r="L4037" s="7"/>
      <c r="M4037" s="7"/>
    </row>
    <row r="4038" spans="2:13" x14ac:dyDescent="0.25">
      <c r="B4038" s="6">
        <v>-117.6</v>
      </c>
      <c r="C4038" s="6">
        <v>43.05</v>
      </c>
      <c r="D4038" s="7">
        <v>5.0357899999999997E-2</v>
      </c>
      <c r="E4038" s="7">
        <v>0.108529</v>
      </c>
      <c r="F4038" s="7">
        <v>3.8574299999999999E-2</v>
      </c>
      <c r="H4038" s="7">
        <v>8.0560599999999996E-2</v>
      </c>
      <c r="I4038" s="7">
        <v>0.17735999999999999</v>
      </c>
      <c r="J4038" s="7">
        <v>5.7825300000000003E-2</v>
      </c>
      <c r="L4038" s="7"/>
      <c r="M4038" s="7"/>
    </row>
    <row r="4039" spans="2:13" x14ac:dyDescent="0.25">
      <c r="B4039" s="6">
        <v>-117.65</v>
      </c>
      <c r="C4039" s="6">
        <v>43.05</v>
      </c>
      <c r="D4039" s="7">
        <v>5.0962800000000003E-2</v>
      </c>
      <c r="E4039" s="7">
        <v>0.10985499999999999</v>
      </c>
      <c r="F4039" s="7">
        <v>3.8966000000000001E-2</v>
      </c>
      <c r="H4039" s="7">
        <v>8.20298E-2</v>
      </c>
      <c r="I4039" s="7">
        <v>0.18085000000000001</v>
      </c>
      <c r="J4039" s="7">
        <v>5.8761800000000003E-2</v>
      </c>
      <c r="L4039" s="7"/>
      <c r="M4039" s="7"/>
    </row>
    <row r="4040" spans="2:13" x14ac:dyDescent="0.25">
      <c r="B4040" s="6">
        <v>-117.7</v>
      </c>
      <c r="C4040" s="6">
        <v>43.05</v>
      </c>
      <c r="D4040" s="7">
        <v>5.1542699999999997E-2</v>
      </c>
      <c r="E4040" s="7">
        <v>0.111137</v>
      </c>
      <c r="F4040" s="7">
        <v>3.9363200000000001E-2</v>
      </c>
      <c r="H4040" s="7">
        <v>8.3578200000000005E-2</v>
      </c>
      <c r="I4040" s="7">
        <v>0.184503</v>
      </c>
      <c r="J4040" s="7">
        <v>5.9755200000000001E-2</v>
      </c>
      <c r="L4040" s="7"/>
      <c r="M4040" s="7"/>
    </row>
    <row r="4041" spans="2:13" x14ac:dyDescent="0.25">
      <c r="B4041" s="6">
        <v>-117.75</v>
      </c>
      <c r="C4041" s="6">
        <v>43.05</v>
      </c>
      <c r="D4041" s="7">
        <v>5.2125100000000001E-2</v>
      </c>
      <c r="E4041" s="7">
        <v>0.112432</v>
      </c>
      <c r="F4041" s="7">
        <v>3.9774900000000002E-2</v>
      </c>
      <c r="H4041" s="7">
        <v>8.5257299999999994E-2</v>
      </c>
      <c r="I4041" s="7">
        <v>0.18842100000000001</v>
      </c>
      <c r="J4041" s="7">
        <v>6.0835300000000002E-2</v>
      </c>
      <c r="L4041" s="7"/>
      <c r="M4041" s="7"/>
    </row>
    <row r="4042" spans="2:13" x14ac:dyDescent="0.25">
      <c r="B4042" s="6">
        <v>-117.8</v>
      </c>
      <c r="C4042" s="6">
        <v>43.05</v>
      </c>
      <c r="D4042" s="7">
        <v>5.2691300000000003E-2</v>
      </c>
      <c r="E4042" s="7">
        <v>0.113703</v>
      </c>
      <c r="F4042" s="7">
        <v>4.0195099999999997E-2</v>
      </c>
      <c r="H4042" s="7">
        <v>8.7057499999999996E-2</v>
      </c>
      <c r="I4042" s="7">
        <v>0.19251099999999999</v>
      </c>
      <c r="J4042" s="7">
        <v>6.1988500000000002E-2</v>
      </c>
      <c r="L4042" s="7"/>
      <c r="M4042" s="7"/>
    </row>
    <row r="4043" spans="2:13" x14ac:dyDescent="0.25">
      <c r="B4043" s="6">
        <v>-117.85</v>
      </c>
      <c r="C4043" s="6">
        <v>43.05</v>
      </c>
      <c r="D4043" s="7">
        <v>5.3223600000000003E-2</v>
      </c>
      <c r="E4043" s="7">
        <v>0.114943</v>
      </c>
      <c r="F4043" s="7">
        <v>4.0628400000000002E-2</v>
      </c>
      <c r="H4043" s="7">
        <v>8.8941199999999998E-2</v>
      </c>
      <c r="I4043" s="7">
        <v>0.196521</v>
      </c>
      <c r="J4043" s="7">
        <v>6.3205800000000006E-2</v>
      </c>
      <c r="L4043" s="7"/>
      <c r="M4043" s="7"/>
    </row>
    <row r="4044" spans="2:13" x14ac:dyDescent="0.25">
      <c r="B4044" s="6">
        <v>-117.9</v>
      </c>
      <c r="C4044" s="6">
        <v>43.05</v>
      </c>
      <c r="D4044" s="7">
        <v>5.3736699999999998E-2</v>
      </c>
      <c r="E4044" s="7">
        <v>0.11612500000000001</v>
      </c>
      <c r="F4044" s="7">
        <v>4.1051999999999998E-2</v>
      </c>
      <c r="H4044" s="7">
        <v>9.0901800000000005E-2</v>
      </c>
      <c r="I4044" s="7">
        <v>0.200765</v>
      </c>
      <c r="J4044" s="7">
        <v>6.44729E-2</v>
      </c>
      <c r="L4044" s="7"/>
      <c r="M4044" s="7"/>
    </row>
    <row r="4045" spans="2:13" x14ac:dyDescent="0.25">
      <c r="B4045" s="6">
        <v>-117.95</v>
      </c>
      <c r="C4045" s="6">
        <v>43.05</v>
      </c>
      <c r="D4045" s="7">
        <v>5.4224799999999997E-2</v>
      </c>
      <c r="E4045" s="7">
        <v>0.117227</v>
      </c>
      <c r="F4045" s="7">
        <v>4.1465299999999997E-2</v>
      </c>
      <c r="H4045" s="7">
        <v>9.2725299999999997E-2</v>
      </c>
      <c r="I4045" s="7">
        <v>0.20482900000000001</v>
      </c>
      <c r="J4045" s="7">
        <v>6.5699400000000005E-2</v>
      </c>
      <c r="L4045" s="7"/>
      <c r="M4045" s="7"/>
    </row>
    <row r="4046" spans="2:13" x14ac:dyDescent="0.25">
      <c r="B4046" s="6">
        <v>-118</v>
      </c>
      <c r="C4046" s="6">
        <v>43.05</v>
      </c>
      <c r="D4046" s="7">
        <v>5.4677900000000002E-2</v>
      </c>
      <c r="E4046" s="7">
        <v>0.11823599999999999</v>
      </c>
      <c r="F4046" s="7">
        <v>4.1845899999999998E-2</v>
      </c>
      <c r="H4046" s="7">
        <v>9.4385800000000006E-2</v>
      </c>
      <c r="I4046" s="7">
        <v>0.208643</v>
      </c>
      <c r="J4046" s="7">
        <v>6.6884200000000005E-2</v>
      </c>
      <c r="L4046" s="7"/>
      <c r="M4046" s="7"/>
    </row>
    <row r="4047" spans="2:13" x14ac:dyDescent="0.25">
      <c r="B4047" s="6">
        <v>-118.05</v>
      </c>
      <c r="C4047" s="6">
        <v>43.05</v>
      </c>
      <c r="D4047" s="7">
        <v>5.5110600000000003E-2</v>
      </c>
      <c r="E4047" s="7">
        <v>0.119183</v>
      </c>
      <c r="F4047" s="7">
        <v>4.2225899999999997E-2</v>
      </c>
      <c r="H4047" s="7">
        <v>9.5991199999999999E-2</v>
      </c>
      <c r="I4047" s="7">
        <v>0.21242</v>
      </c>
      <c r="J4047" s="7">
        <v>6.8139699999999997E-2</v>
      </c>
      <c r="L4047" s="7"/>
      <c r="M4047" s="7"/>
    </row>
    <row r="4048" spans="2:13" x14ac:dyDescent="0.25">
      <c r="B4048" s="6">
        <v>-118.1</v>
      </c>
      <c r="C4048" s="6">
        <v>43.05</v>
      </c>
      <c r="D4048" s="7">
        <v>5.5492399999999997E-2</v>
      </c>
      <c r="E4048" s="7">
        <v>0.120009</v>
      </c>
      <c r="F4048" s="7">
        <v>4.2565899999999997E-2</v>
      </c>
      <c r="H4048" s="7">
        <v>9.7203100000000001E-2</v>
      </c>
      <c r="I4048" s="7">
        <v>0.215339</v>
      </c>
      <c r="J4048" s="7">
        <v>6.9161500000000001E-2</v>
      </c>
      <c r="L4048" s="7"/>
      <c r="M4048" s="7"/>
    </row>
    <row r="4049" spans="2:13" x14ac:dyDescent="0.25">
      <c r="B4049" s="6">
        <v>-118.15</v>
      </c>
      <c r="C4049" s="6">
        <v>43.05</v>
      </c>
      <c r="D4049" s="7">
        <v>5.5841099999999998E-2</v>
      </c>
      <c r="E4049" s="7">
        <v>0.120752</v>
      </c>
      <c r="F4049" s="7">
        <v>4.28942E-2</v>
      </c>
      <c r="H4049" s="7">
        <v>9.8161399999999996E-2</v>
      </c>
      <c r="I4049" s="7">
        <v>0.21762699999999999</v>
      </c>
      <c r="J4049" s="7">
        <v>7.0024199999999995E-2</v>
      </c>
      <c r="L4049" s="7"/>
      <c r="M4049" s="7"/>
    </row>
    <row r="4050" spans="2:13" x14ac:dyDescent="0.25">
      <c r="B4050" s="6">
        <v>-118.2</v>
      </c>
      <c r="C4050" s="6">
        <v>43.05</v>
      </c>
      <c r="D4050" s="7">
        <v>5.6148700000000003E-2</v>
      </c>
      <c r="E4050" s="7">
        <v>0.12139999999999999</v>
      </c>
      <c r="F4050" s="7">
        <v>4.3204600000000003E-2</v>
      </c>
      <c r="H4050" s="7">
        <v>9.8864499999999994E-2</v>
      </c>
      <c r="I4050" s="7">
        <v>0.21925700000000001</v>
      </c>
      <c r="J4050" s="7">
        <v>7.0693599999999995E-2</v>
      </c>
      <c r="L4050" s="7"/>
      <c r="M4050" s="7"/>
    </row>
    <row r="4051" spans="2:13" x14ac:dyDescent="0.25">
      <c r="B4051" s="6">
        <v>-118.25</v>
      </c>
      <c r="C4051" s="6">
        <v>43.05</v>
      </c>
      <c r="D4051" s="7">
        <v>5.6422199999999999E-2</v>
      </c>
      <c r="E4051" s="7">
        <v>0.12196700000000001</v>
      </c>
      <c r="F4051" s="7">
        <v>4.34837E-2</v>
      </c>
      <c r="H4051" s="7">
        <v>9.92474E-2</v>
      </c>
      <c r="I4051" s="7">
        <v>0.21993599999999999</v>
      </c>
      <c r="J4051" s="7">
        <v>7.1065299999999998E-2</v>
      </c>
      <c r="L4051" s="7"/>
      <c r="M4051" s="7"/>
    </row>
    <row r="4052" spans="2:13" x14ac:dyDescent="0.25">
      <c r="B4052" s="6">
        <v>-118.3</v>
      </c>
      <c r="C4052" s="6">
        <v>43.05</v>
      </c>
      <c r="D4052" s="7">
        <v>5.6637199999999999E-2</v>
      </c>
      <c r="E4052" s="7">
        <v>0.12241</v>
      </c>
      <c r="F4052" s="7">
        <v>4.3705899999999999E-2</v>
      </c>
      <c r="H4052" s="7">
        <v>9.9121200000000007E-2</v>
      </c>
      <c r="I4052" s="7">
        <v>0.21935399999999999</v>
      </c>
      <c r="J4052" s="7">
        <v>7.0977700000000005E-2</v>
      </c>
      <c r="L4052" s="7"/>
      <c r="M4052" s="7"/>
    </row>
    <row r="4053" spans="2:13" x14ac:dyDescent="0.25">
      <c r="B4053" s="6">
        <v>-118.35</v>
      </c>
      <c r="C4053" s="6">
        <v>43.05</v>
      </c>
      <c r="D4053" s="7">
        <v>5.6781999999999999E-2</v>
      </c>
      <c r="E4053" s="7">
        <v>0.1227</v>
      </c>
      <c r="F4053" s="7">
        <v>4.3864300000000002E-2</v>
      </c>
      <c r="H4053" s="7">
        <v>9.8364499999999994E-2</v>
      </c>
      <c r="I4053" s="7">
        <v>0.21726599999999999</v>
      </c>
      <c r="J4053" s="7">
        <v>7.0467399999999999E-2</v>
      </c>
      <c r="L4053" s="7"/>
      <c r="M4053" s="7"/>
    </row>
    <row r="4054" spans="2:13" x14ac:dyDescent="0.25">
      <c r="B4054" s="6">
        <v>-118.4</v>
      </c>
      <c r="C4054" s="6">
        <v>43.05</v>
      </c>
      <c r="D4054" s="7">
        <v>5.6828700000000003E-2</v>
      </c>
      <c r="E4054" s="7">
        <v>0.122778</v>
      </c>
      <c r="F4054" s="7">
        <v>4.3948300000000003E-2</v>
      </c>
      <c r="H4054" s="7">
        <v>9.7069299999999997E-2</v>
      </c>
      <c r="I4054" s="7">
        <v>0.214083</v>
      </c>
      <c r="J4054" s="7">
        <v>6.9702500000000001E-2</v>
      </c>
      <c r="L4054" s="7"/>
      <c r="M4054" s="7"/>
    </row>
    <row r="4055" spans="2:13" x14ac:dyDescent="0.25">
      <c r="B4055" s="6">
        <v>-118.45</v>
      </c>
      <c r="C4055" s="6">
        <v>43.05</v>
      </c>
      <c r="D4055" s="7">
        <v>5.6779099999999999E-2</v>
      </c>
      <c r="E4055" s="7">
        <v>0.122641</v>
      </c>
      <c r="F4055" s="7">
        <v>4.39738E-2</v>
      </c>
      <c r="H4055" s="7">
        <v>9.54097E-2</v>
      </c>
      <c r="I4055" s="7">
        <v>0.21027899999999999</v>
      </c>
      <c r="J4055" s="7">
        <v>6.8849900000000006E-2</v>
      </c>
      <c r="L4055" s="7"/>
      <c r="M4055" s="7"/>
    </row>
    <row r="4056" spans="2:13" x14ac:dyDescent="0.25">
      <c r="B4056" s="6">
        <v>-118.5</v>
      </c>
      <c r="C4056" s="6">
        <v>43.05</v>
      </c>
      <c r="D4056" s="7">
        <v>5.66346E-2</v>
      </c>
      <c r="E4056" s="7">
        <v>0.12228600000000001</v>
      </c>
      <c r="F4056" s="7">
        <v>4.3939899999999997E-2</v>
      </c>
      <c r="H4056" s="7">
        <v>9.3606400000000006E-2</v>
      </c>
      <c r="I4056" s="7">
        <v>0.206293</v>
      </c>
      <c r="J4056" s="7">
        <v>6.8002900000000005E-2</v>
      </c>
      <c r="L4056" s="7"/>
      <c r="M4056" s="7"/>
    </row>
    <row r="4057" spans="2:13" x14ac:dyDescent="0.25">
      <c r="B4057" s="6">
        <v>-118.55</v>
      </c>
      <c r="C4057" s="6">
        <v>43.05</v>
      </c>
      <c r="D4057" s="7">
        <v>5.6428199999999998E-2</v>
      </c>
      <c r="E4057" s="7">
        <v>0.12178</v>
      </c>
      <c r="F4057" s="7">
        <v>4.3903999999999999E-2</v>
      </c>
      <c r="H4057" s="7">
        <v>9.1821899999999998E-2</v>
      </c>
      <c r="I4057" s="7">
        <v>0.20241400000000001</v>
      </c>
      <c r="J4057" s="7">
        <v>6.7239300000000002E-2</v>
      </c>
      <c r="L4057" s="7"/>
      <c r="M4057" s="7"/>
    </row>
    <row r="4058" spans="2:13" x14ac:dyDescent="0.25">
      <c r="B4058" s="6">
        <v>-118.6</v>
      </c>
      <c r="C4058" s="6">
        <v>43.05</v>
      </c>
      <c r="D4058" s="7">
        <v>5.6167000000000002E-2</v>
      </c>
      <c r="E4058" s="7">
        <v>0.121138</v>
      </c>
      <c r="F4058" s="7">
        <v>4.3846299999999998E-2</v>
      </c>
      <c r="H4058" s="7">
        <v>9.01116E-2</v>
      </c>
      <c r="I4058" s="7">
        <v>0.198708</v>
      </c>
      <c r="J4058" s="7">
        <v>6.6547200000000001E-2</v>
      </c>
      <c r="L4058" s="7"/>
      <c r="M4058" s="7"/>
    </row>
    <row r="4059" spans="2:13" x14ac:dyDescent="0.25">
      <c r="B4059" s="6">
        <v>-118.65</v>
      </c>
      <c r="C4059" s="6">
        <v>43.05</v>
      </c>
      <c r="D4059" s="7">
        <v>5.5888899999999998E-2</v>
      </c>
      <c r="E4059" s="7">
        <v>0.120444</v>
      </c>
      <c r="F4059" s="7">
        <v>4.3796500000000002E-2</v>
      </c>
      <c r="H4059" s="7">
        <v>8.8545499999999999E-2</v>
      </c>
      <c r="I4059" s="7">
        <v>0.19528999999999999</v>
      </c>
      <c r="J4059" s="7">
        <v>6.5959500000000004E-2</v>
      </c>
      <c r="L4059" s="7"/>
      <c r="M4059" s="7"/>
    </row>
    <row r="4060" spans="2:13" x14ac:dyDescent="0.25">
      <c r="B4060" s="6">
        <v>-118.7</v>
      </c>
      <c r="C4060" s="6">
        <v>43.05</v>
      </c>
      <c r="D4060" s="7">
        <v>5.5587999999999999E-2</v>
      </c>
      <c r="E4060" s="7">
        <v>0.11969</v>
      </c>
      <c r="F4060" s="7">
        <v>4.3751199999999997E-2</v>
      </c>
      <c r="H4060" s="7">
        <v>8.7142700000000003E-2</v>
      </c>
      <c r="I4060" s="7">
        <v>0.19218099999999999</v>
      </c>
      <c r="J4060" s="7">
        <v>6.54811E-2</v>
      </c>
      <c r="L4060" s="7"/>
      <c r="M4060" s="7"/>
    </row>
    <row r="4061" spans="2:13" x14ac:dyDescent="0.25">
      <c r="B4061" s="6">
        <v>-118.75</v>
      </c>
      <c r="C4061" s="6">
        <v>43.05</v>
      </c>
      <c r="D4061" s="7">
        <v>5.5324199999999997E-2</v>
      </c>
      <c r="E4061" s="7">
        <v>0.119017</v>
      </c>
      <c r="F4061" s="7">
        <v>4.3736200000000003E-2</v>
      </c>
      <c r="H4061" s="7">
        <v>8.5910100000000003E-2</v>
      </c>
      <c r="I4061" s="7">
        <v>0.189114</v>
      </c>
      <c r="J4061" s="7">
        <v>6.5088400000000005E-2</v>
      </c>
      <c r="L4061" s="7"/>
      <c r="M4061" s="7"/>
    </row>
    <row r="4062" spans="2:13" x14ac:dyDescent="0.25">
      <c r="B4062" s="6">
        <v>-118.8</v>
      </c>
      <c r="C4062" s="6">
        <v>43.05</v>
      </c>
      <c r="D4062" s="7">
        <v>5.5092200000000001E-2</v>
      </c>
      <c r="E4062" s="7">
        <v>0.11841699999999999</v>
      </c>
      <c r="F4062" s="7">
        <v>4.37419E-2</v>
      </c>
      <c r="H4062" s="7">
        <v>8.4870600000000004E-2</v>
      </c>
      <c r="I4062" s="7">
        <v>0.18648500000000001</v>
      </c>
      <c r="J4062" s="7">
        <v>6.4796000000000006E-2</v>
      </c>
      <c r="L4062" s="7"/>
      <c r="M4062" s="7"/>
    </row>
    <row r="4063" spans="2:13" x14ac:dyDescent="0.25">
      <c r="B4063" s="6">
        <v>-118.85</v>
      </c>
      <c r="C4063" s="6">
        <v>43.05</v>
      </c>
      <c r="D4063" s="7">
        <v>5.4918399999999999E-2</v>
      </c>
      <c r="E4063" s="7">
        <v>0.117949</v>
      </c>
      <c r="F4063" s="7">
        <v>4.3785400000000002E-2</v>
      </c>
      <c r="H4063" s="7">
        <v>8.4028500000000006E-2</v>
      </c>
      <c r="I4063" s="7">
        <v>0.184332</v>
      </c>
      <c r="J4063" s="7">
        <v>6.4613699999999996E-2</v>
      </c>
      <c r="L4063" s="7"/>
      <c r="M4063" s="7"/>
    </row>
    <row r="4064" spans="2:13" x14ac:dyDescent="0.25">
      <c r="B4064" s="6">
        <v>-118.9</v>
      </c>
      <c r="C4064" s="6">
        <v>43.05</v>
      </c>
      <c r="D4064" s="7">
        <v>5.4792899999999999E-2</v>
      </c>
      <c r="E4064" s="7">
        <v>0.11759600000000001</v>
      </c>
      <c r="F4064" s="7">
        <v>4.3857300000000002E-2</v>
      </c>
      <c r="H4064" s="7">
        <v>8.3352099999999998E-2</v>
      </c>
      <c r="I4064" s="7">
        <v>0.182585</v>
      </c>
      <c r="J4064" s="7">
        <v>6.4514699999999994E-2</v>
      </c>
      <c r="L4064" s="7"/>
      <c r="M4064" s="7"/>
    </row>
    <row r="4065" spans="2:13" x14ac:dyDescent="0.25">
      <c r="B4065" s="6">
        <v>-118.95</v>
      </c>
      <c r="C4065" s="6">
        <v>43.05</v>
      </c>
      <c r="D4065" s="7">
        <v>5.4730800000000003E-2</v>
      </c>
      <c r="E4065" s="7">
        <v>0.117391</v>
      </c>
      <c r="F4065" s="7">
        <v>4.3968E-2</v>
      </c>
      <c r="H4065" s="7">
        <v>8.2835599999999995E-2</v>
      </c>
      <c r="I4065" s="7">
        <v>0.181229</v>
      </c>
      <c r="J4065" s="7">
        <v>6.4505199999999999E-2</v>
      </c>
      <c r="L4065" s="7"/>
      <c r="M4065" s="7"/>
    </row>
    <row r="4066" spans="2:13" x14ac:dyDescent="0.25">
      <c r="B4066" s="6">
        <v>-119</v>
      </c>
      <c r="C4066" s="6">
        <v>43.05</v>
      </c>
      <c r="D4066" s="7">
        <v>5.4721800000000001E-2</v>
      </c>
      <c r="E4066" s="7">
        <v>0.117314</v>
      </c>
      <c r="F4066" s="7">
        <v>4.4107100000000003E-2</v>
      </c>
      <c r="H4066" s="7">
        <v>8.2460500000000006E-2</v>
      </c>
      <c r="I4066" s="7">
        <v>0.180224</v>
      </c>
      <c r="J4066" s="7">
        <v>6.4566799999999994E-2</v>
      </c>
      <c r="L4066" s="7"/>
      <c r="M4066" s="7"/>
    </row>
    <row r="4067" spans="2:13" x14ac:dyDescent="0.25">
      <c r="B4067" s="6">
        <v>-119.05</v>
      </c>
      <c r="C4067" s="6">
        <v>43.05</v>
      </c>
      <c r="D4067" s="7">
        <v>5.4791699999999999E-2</v>
      </c>
      <c r="E4067" s="7">
        <v>0.117425</v>
      </c>
      <c r="F4067" s="7">
        <v>4.4286300000000001E-2</v>
      </c>
      <c r="H4067" s="7">
        <v>8.2256800000000005E-2</v>
      </c>
      <c r="I4067" s="7">
        <v>0.17963399999999999</v>
      </c>
      <c r="J4067" s="7">
        <v>6.4719299999999994E-2</v>
      </c>
      <c r="L4067" s="7"/>
      <c r="M4067" s="7"/>
    </row>
    <row r="4068" spans="2:13" x14ac:dyDescent="0.25">
      <c r="B4068" s="6">
        <v>-119.1</v>
      </c>
      <c r="C4068" s="6">
        <v>43.05</v>
      </c>
      <c r="D4068" s="7">
        <v>5.4925399999999999E-2</v>
      </c>
      <c r="E4068" s="7">
        <v>0.117691</v>
      </c>
      <c r="F4068" s="7">
        <v>4.45008E-2</v>
      </c>
      <c r="H4068" s="7">
        <v>8.2196500000000006E-2</v>
      </c>
      <c r="I4068" s="7">
        <v>0.179399</v>
      </c>
      <c r="J4068" s="7">
        <v>6.4944799999999997E-2</v>
      </c>
      <c r="L4068" s="7"/>
      <c r="M4068" s="7"/>
    </row>
    <row r="4069" spans="2:13" x14ac:dyDescent="0.25">
      <c r="B4069" s="6">
        <v>-119.15</v>
      </c>
      <c r="C4069" s="6">
        <v>43.05</v>
      </c>
      <c r="D4069" s="7">
        <v>5.5149499999999997E-2</v>
      </c>
      <c r="E4069" s="7">
        <v>0.118172</v>
      </c>
      <c r="F4069" s="7">
        <v>4.4760899999999999E-2</v>
      </c>
      <c r="H4069" s="7">
        <v>8.2313800000000006E-2</v>
      </c>
      <c r="I4069" s="7">
        <v>0.179592</v>
      </c>
      <c r="J4069" s="7">
        <v>6.5263100000000004E-2</v>
      </c>
      <c r="L4069" s="7"/>
      <c r="M4069" s="7"/>
    </row>
    <row r="4070" spans="2:13" x14ac:dyDescent="0.25">
      <c r="B4070" s="6">
        <v>-119.2</v>
      </c>
      <c r="C4070" s="6">
        <v>43.05</v>
      </c>
      <c r="D4070" s="7">
        <v>5.54365E-2</v>
      </c>
      <c r="E4070" s="7">
        <v>0.118808</v>
      </c>
      <c r="F4070" s="7">
        <v>4.5055900000000003E-2</v>
      </c>
      <c r="H4070" s="7">
        <v>8.2562399999999994E-2</v>
      </c>
      <c r="I4070" s="7">
        <v>0.18011099999999999</v>
      </c>
      <c r="J4070" s="7">
        <v>6.5651500000000002E-2</v>
      </c>
      <c r="L4070" s="7"/>
      <c r="M4070" s="7"/>
    </row>
    <row r="4071" spans="2:13" x14ac:dyDescent="0.25">
      <c r="B4071" s="6">
        <v>-119.25</v>
      </c>
      <c r="C4071" s="6">
        <v>43.05</v>
      </c>
      <c r="D4071" s="7">
        <v>5.5829799999999999E-2</v>
      </c>
      <c r="E4071" s="7">
        <v>0.119696</v>
      </c>
      <c r="F4071" s="7">
        <v>4.5408299999999999E-2</v>
      </c>
      <c r="H4071" s="7">
        <v>8.3003499999999994E-2</v>
      </c>
      <c r="I4071" s="7">
        <v>0.181093</v>
      </c>
      <c r="J4071" s="7">
        <v>6.6144700000000001E-2</v>
      </c>
      <c r="L4071" s="7"/>
      <c r="M4071" s="7"/>
    </row>
    <row r="4072" spans="2:13" x14ac:dyDescent="0.25">
      <c r="B4072" s="6">
        <v>-119.3</v>
      </c>
      <c r="C4072" s="6">
        <v>43.05</v>
      </c>
      <c r="D4072" s="7">
        <v>5.6283300000000001E-2</v>
      </c>
      <c r="E4072" s="7">
        <v>0.120736</v>
      </c>
      <c r="F4072" s="7">
        <v>4.5788599999999999E-2</v>
      </c>
      <c r="H4072" s="7">
        <v>8.3560899999999994E-2</v>
      </c>
      <c r="I4072" s="7">
        <v>0.182363</v>
      </c>
      <c r="J4072" s="7">
        <v>6.6698599999999997E-2</v>
      </c>
      <c r="L4072" s="7"/>
      <c r="M4072" s="7"/>
    </row>
    <row r="4073" spans="2:13" x14ac:dyDescent="0.25">
      <c r="B4073" s="6">
        <v>-119.35</v>
      </c>
      <c r="C4073" s="6">
        <v>43.05</v>
      </c>
      <c r="D4073" s="7">
        <v>5.68344E-2</v>
      </c>
      <c r="E4073" s="7">
        <v>0.122012</v>
      </c>
      <c r="F4073" s="7">
        <v>4.6221699999999998E-2</v>
      </c>
      <c r="H4073" s="7">
        <v>8.4288799999999997E-2</v>
      </c>
      <c r="I4073" s="7">
        <v>0.18404699999999999</v>
      </c>
      <c r="J4073" s="7">
        <v>6.7346299999999998E-2</v>
      </c>
      <c r="L4073" s="7"/>
      <c r="M4073" s="7"/>
    </row>
    <row r="4074" spans="2:13" x14ac:dyDescent="0.25">
      <c r="B4074" s="6">
        <v>-119.4</v>
      </c>
      <c r="C4074" s="6">
        <v>43.05</v>
      </c>
      <c r="D4074" s="7">
        <v>5.7456399999999998E-2</v>
      </c>
      <c r="E4074" s="7">
        <v>0.12347</v>
      </c>
      <c r="F4074" s="7">
        <v>4.66974E-2</v>
      </c>
      <c r="H4074" s="7">
        <v>8.5137500000000005E-2</v>
      </c>
      <c r="I4074" s="7">
        <v>0.18604200000000001</v>
      </c>
      <c r="J4074" s="7">
        <v>6.8060499999999996E-2</v>
      </c>
      <c r="L4074" s="7"/>
      <c r="M4074" s="7"/>
    </row>
    <row r="4075" spans="2:13" x14ac:dyDescent="0.25">
      <c r="B4075" s="6">
        <v>-119.45</v>
      </c>
      <c r="C4075" s="6">
        <v>43.05</v>
      </c>
      <c r="D4075" s="7">
        <v>5.8181499999999997E-2</v>
      </c>
      <c r="E4075" s="7">
        <v>0.12518899999999999</v>
      </c>
      <c r="F4075" s="7">
        <v>4.7228899999999997E-2</v>
      </c>
      <c r="H4075" s="7">
        <v>8.6161699999999994E-2</v>
      </c>
      <c r="I4075" s="7">
        <v>0.18847900000000001</v>
      </c>
      <c r="J4075" s="7">
        <v>6.8871799999999997E-2</v>
      </c>
      <c r="L4075" s="7"/>
      <c r="M4075" s="7"/>
    </row>
    <row r="4076" spans="2:13" x14ac:dyDescent="0.25">
      <c r="B4076" s="6">
        <v>-119.5</v>
      </c>
      <c r="C4076" s="6">
        <v>43.05</v>
      </c>
      <c r="D4076" s="7">
        <v>5.8989199999999999E-2</v>
      </c>
      <c r="E4076" s="7">
        <v>0.12713099999999999</v>
      </c>
      <c r="F4076" s="7">
        <v>4.7802200000000003E-2</v>
      </c>
      <c r="H4076" s="7">
        <v>8.7321999999999997E-2</v>
      </c>
      <c r="I4076" s="7">
        <v>0.19128300000000001</v>
      </c>
      <c r="J4076" s="7">
        <v>6.97522E-2</v>
      </c>
      <c r="L4076" s="7"/>
      <c r="M4076" s="7"/>
    </row>
    <row r="4077" spans="2:13" x14ac:dyDescent="0.25">
      <c r="B4077" s="6">
        <v>-119.55</v>
      </c>
      <c r="C4077" s="6">
        <v>43.05</v>
      </c>
      <c r="D4077" s="7">
        <v>5.99149E-2</v>
      </c>
      <c r="E4077" s="7">
        <v>0.12923999999999999</v>
      </c>
      <c r="F4077" s="7">
        <v>4.8437000000000001E-2</v>
      </c>
      <c r="H4077" s="7">
        <v>8.8678499999999993E-2</v>
      </c>
      <c r="I4077" s="7">
        <v>0.19439699999999999</v>
      </c>
      <c r="J4077" s="7">
        <v>7.0736900000000005E-2</v>
      </c>
      <c r="L4077" s="7"/>
      <c r="M4077" s="7"/>
    </row>
    <row r="4078" spans="2:13" x14ac:dyDescent="0.25">
      <c r="B4078" s="6">
        <v>-119.6</v>
      </c>
      <c r="C4078" s="6">
        <v>43.05</v>
      </c>
      <c r="D4078" s="7">
        <v>6.0920700000000001E-2</v>
      </c>
      <c r="E4078" s="7">
        <v>0.13144400000000001</v>
      </c>
      <c r="F4078" s="7">
        <v>4.9116899999999998E-2</v>
      </c>
      <c r="H4078" s="7">
        <v>9.0162099999999995E-2</v>
      </c>
      <c r="I4078" s="7">
        <v>0.19775200000000001</v>
      </c>
      <c r="J4078" s="7">
        <v>7.1790199999999998E-2</v>
      </c>
      <c r="L4078" s="7"/>
      <c r="M4078" s="7"/>
    </row>
    <row r="4079" spans="2:13" x14ac:dyDescent="0.25">
      <c r="B4079" s="6">
        <v>-119.65</v>
      </c>
      <c r="C4079" s="6">
        <v>43.05</v>
      </c>
      <c r="D4079" s="7">
        <v>6.2032299999999999E-2</v>
      </c>
      <c r="E4079" s="7">
        <v>0.13386700000000001</v>
      </c>
      <c r="F4079" s="7">
        <v>4.9858199999999998E-2</v>
      </c>
      <c r="H4079" s="7">
        <v>9.1818399999999994E-2</v>
      </c>
      <c r="I4079" s="7">
        <v>0.20147300000000001</v>
      </c>
      <c r="J4079" s="7">
        <v>7.29432E-2</v>
      </c>
      <c r="L4079" s="7"/>
      <c r="M4079" s="7"/>
    </row>
    <row r="4080" spans="2:13" x14ac:dyDescent="0.25">
      <c r="B4080" s="6">
        <v>-119.7</v>
      </c>
      <c r="C4080" s="6">
        <v>43.05</v>
      </c>
      <c r="D4080" s="7">
        <v>6.3224100000000005E-2</v>
      </c>
      <c r="E4080" s="7">
        <v>0.13645299999999999</v>
      </c>
      <c r="F4080" s="7">
        <v>5.0644500000000002E-2</v>
      </c>
      <c r="H4080" s="7">
        <v>9.3597600000000003E-2</v>
      </c>
      <c r="I4080" s="7">
        <v>0.20544499999999999</v>
      </c>
      <c r="J4080" s="7">
        <v>7.41623E-2</v>
      </c>
      <c r="L4080" s="7"/>
      <c r="M4080" s="7"/>
    </row>
    <row r="4081" spans="2:13" x14ac:dyDescent="0.25">
      <c r="B4081" s="6">
        <v>-119.75</v>
      </c>
      <c r="C4081" s="6">
        <v>43.05</v>
      </c>
      <c r="D4081" s="7">
        <v>6.4522599999999999E-2</v>
      </c>
      <c r="E4081" s="7">
        <v>0.13924900000000001</v>
      </c>
      <c r="F4081" s="7">
        <v>5.1491299999999997E-2</v>
      </c>
      <c r="H4081" s="7">
        <v>9.5546800000000001E-2</v>
      </c>
      <c r="I4081" s="7">
        <v>0.20974799999999999</v>
      </c>
      <c r="J4081" s="7">
        <v>7.54803E-2</v>
      </c>
      <c r="L4081" s="7"/>
      <c r="M4081" s="7"/>
    </row>
    <row r="4082" spans="2:13" x14ac:dyDescent="0.25">
      <c r="B4082" s="6">
        <v>-119.8</v>
      </c>
      <c r="C4082" s="6">
        <v>43.05</v>
      </c>
      <c r="D4082" s="7">
        <v>6.5899399999999997E-2</v>
      </c>
      <c r="E4082" s="7">
        <v>0.14219899999999999</v>
      </c>
      <c r="F4082" s="7">
        <v>5.2382199999999997E-2</v>
      </c>
      <c r="H4082" s="7">
        <v>9.7616099999999997E-2</v>
      </c>
      <c r="I4082" s="7">
        <v>0.21427399999999999</v>
      </c>
      <c r="J4082" s="7">
        <v>7.6863299999999996E-2</v>
      </c>
      <c r="L4082" s="7"/>
      <c r="M4082" s="7"/>
    </row>
    <row r="4083" spans="2:13" x14ac:dyDescent="0.25">
      <c r="B4083" s="6">
        <v>-119.85</v>
      </c>
      <c r="C4083" s="6">
        <v>43.05</v>
      </c>
      <c r="D4083" s="7">
        <v>6.7366499999999996E-2</v>
      </c>
      <c r="E4083" s="7">
        <v>0.14532</v>
      </c>
      <c r="F4083" s="7">
        <v>5.3325900000000002E-2</v>
      </c>
      <c r="H4083" s="7">
        <v>9.9826300000000007E-2</v>
      </c>
      <c r="I4083" s="7">
        <v>0.219054</v>
      </c>
      <c r="J4083" s="7">
        <v>7.8333600000000003E-2</v>
      </c>
      <c r="L4083" s="7"/>
      <c r="M4083" s="7"/>
    </row>
    <row r="4084" spans="2:13" x14ac:dyDescent="0.25">
      <c r="B4084" s="6">
        <v>-119.9</v>
      </c>
      <c r="C4084" s="6">
        <v>43.05</v>
      </c>
      <c r="D4084" s="7">
        <v>6.8893899999999994E-2</v>
      </c>
      <c r="E4084" s="7">
        <v>0.148558</v>
      </c>
      <c r="F4084" s="7">
        <v>5.4306699999999999E-2</v>
      </c>
      <c r="H4084" s="7">
        <v>0.102129</v>
      </c>
      <c r="I4084" s="7">
        <v>0.223991</v>
      </c>
      <c r="J4084" s="7">
        <v>7.98571E-2</v>
      </c>
      <c r="L4084" s="7"/>
      <c r="M4084" s="7"/>
    </row>
    <row r="4085" spans="2:13" x14ac:dyDescent="0.25">
      <c r="B4085" s="6">
        <v>-119.95</v>
      </c>
      <c r="C4085" s="6">
        <v>43.05</v>
      </c>
      <c r="D4085" s="7">
        <v>7.0518399999999995E-2</v>
      </c>
      <c r="E4085" s="7">
        <v>0.151978</v>
      </c>
      <c r="F4085" s="7">
        <v>5.5346399999999997E-2</v>
      </c>
      <c r="H4085" s="7">
        <v>0.10441499999999999</v>
      </c>
      <c r="I4085" s="7">
        <v>0.229214</v>
      </c>
      <c r="J4085" s="7">
        <v>8.1481899999999996E-2</v>
      </c>
      <c r="L4085" s="7"/>
      <c r="M4085" s="7"/>
    </row>
    <row r="4086" spans="2:13" x14ac:dyDescent="0.25">
      <c r="B4086" s="6">
        <v>-120</v>
      </c>
      <c r="C4086" s="6">
        <v>43.05</v>
      </c>
      <c r="D4086" s="7">
        <v>7.2234999999999994E-2</v>
      </c>
      <c r="E4086" s="7">
        <v>0.155584</v>
      </c>
      <c r="F4086" s="7">
        <v>5.6439400000000001E-2</v>
      </c>
      <c r="H4086" s="7">
        <v>0.10673100000000001</v>
      </c>
      <c r="I4086" s="7">
        <v>0.23477400000000001</v>
      </c>
      <c r="J4086" s="7">
        <v>8.3200700000000002E-2</v>
      </c>
      <c r="L4086" s="7"/>
      <c r="M4086" s="7"/>
    </row>
    <row r="4087" spans="2:13" x14ac:dyDescent="0.25">
      <c r="B4087" s="6">
        <v>-120.05</v>
      </c>
      <c r="C4087" s="6">
        <v>43.05</v>
      </c>
      <c r="D4087" s="7">
        <v>7.4257799999999999E-2</v>
      </c>
      <c r="E4087" s="7">
        <v>0.159967</v>
      </c>
      <c r="F4087" s="7">
        <v>5.7734500000000001E-2</v>
      </c>
      <c r="H4087" s="7">
        <v>0.10958900000000001</v>
      </c>
      <c r="I4087" s="7">
        <v>0.24174100000000001</v>
      </c>
      <c r="J4087" s="7">
        <v>8.5266900000000007E-2</v>
      </c>
      <c r="L4087" s="7"/>
      <c r="M4087" s="7"/>
    </row>
    <row r="4088" spans="2:13" x14ac:dyDescent="0.25">
      <c r="B4088" s="6">
        <v>-120.1</v>
      </c>
      <c r="C4088" s="6">
        <v>43.05</v>
      </c>
      <c r="D4088" s="7">
        <v>7.6024300000000003E-2</v>
      </c>
      <c r="E4088" s="7">
        <v>0.16425699999999999</v>
      </c>
      <c r="F4088" s="7">
        <v>5.9024100000000003E-2</v>
      </c>
      <c r="H4088" s="7">
        <v>0.11236</v>
      </c>
      <c r="I4088" s="7">
        <v>0.248553</v>
      </c>
      <c r="J4088" s="7">
        <v>8.7329799999999999E-2</v>
      </c>
      <c r="L4088" s="7"/>
      <c r="M4088" s="7"/>
    </row>
    <row r="4089" spans="2:13" x14ac:dyDescent="0.25">
      <c r="B4089" s="6">
        <v>-120.15</v>
      </c>
      <c r="C4089" s="6">
        <v>43.05</v>
      </c>
      <c r="D4089" s="7">
        <v>7.7849000000000002E-2</v>
      </c>
      <c r="E4089" s="7">
        <v>0.16872799999999999</v>
      </c>
      <c r="F4089" s="7">
        <v>6.0389100000000001E-2</v>
      </c>
      <c r="H4089" s="7">
        <v>0.11525199999999999</v>
      </c>
      <c r="I4089" s="7">
        <v>0.25572099999999998</v>
      </c>
      <c r="J4089" s="7">
        <v>8.9539999999999995E-2</v>
      </c>
      <c r="L4089" s="7"/>
      <c r="M4089" s="7"/>
    </row>
    <row r="4090" spans="2:13" x14ac:dyDescent="0.25">
      <c r="B4090" s="6">
        <v>-120.2</v>
      </c>
      <c r="C4090" s="6">
        <v>43.05</v>
      </c>
      <c r="D4090" s="7">
        <v>7.9851199999999997E-2</v>
      </c>
      <c r="E4090" s="7">
        <v>0.173679</v>
      </c>
      <c r="F4090" s="7">
        <v>6.1887299999999999E-2</v>
      </c>
      <c r="H4090" s="7">
        <v>0.118535</v>
      </c>
      <c r="I4090" s="7">
        <v>0.26394400000000001</v>
      </c>
      <c r="J4090" s="7">
        <v>9.2019500000000004E-2</v>
      </c>
      <c r="L4090" s="7"/>
      <c r="M4090" s="7"/>
    </row>
    <row r="4091" spans="2:13" x14ac:dyDescent="0.25">
      <c r="B4091" s="6">
        <v>-120.25</v>
      </c>
      <c r="C4091" s="6">
        <v>43.05</v>
      </c>
      <c r="D4091" s="7">
        <v>8.1920999999999994E-2</v>
      </c>
      <c r="E4091" s="7">
        <v>0.17883199999999999</v>
      </c>
      <c r="F4091" s="7">
        <v>6.3466999999999996E-2</v>
      </c>
      <c r="H4091" s="7">
        <v>0.12203799999999999</v>
      </c>
      <c r="I4091" s="7">
        <v>0.27277000000000001</v>
      </c>
      <c r="J4091" s="7">
        <v>9.4708100000000003E-2</v>
      </c>
      <c r="L4091" s="7"/>
      <c r="M4091" s="7"/>
    </row>
    <row r="4092" spans="2:13" x14ac:dyDescent="0.25">
      <c r="B4092" s="6">
        <v>-120.3</v>
      </c>
      <c r="C4092" s="6">
        <v>43.05</v>
      </c>
      <c r="D4092" s="7">
        <v>8.4194500000000005E-2</v>
      </c>
      <c r="E4092" s="7">
        <v>0.184499</v>
      </c>
      <c r="F4092" s="7">
        <v>6.5033800000000003E-2</v>
      </c>
      <c r="H4092" s="7">
        <v>0.12612999999999999</v>
      </c>
      <c r="I4092" s="7">
        <v>0.28312999999999999</v>
      </c>
      <c r="J4092" s="7">
        <v>9.7516900000000004E-2</v>
      </c>
      <c r="L4092" s="7"/>
      <c r="M4092" s="7"/>
    </row>
    <row r="4093" spans="2:13" x14ac:dyDescent="0.25">
      <c r="B4093" s="6">
        <v>-120.35</v>
      </c>
      <c r="C4093" s="6">
        <v>43.05</v>
      </c>
      <c r="D4093" s="7">
        <v>8.6466100000000004E-2</v>
      </c>
      <c r="E4093" s="7">
        <v>0.19011800000000001</v>
      </c>
      <c r="F4093" s="7">
        <v>6.6561300000000004E-2</v>
      </c>
      <c r="H4093" s="7">
        <v>0.13056300000000001</v>
      </c>
      <c r="I4093" s="7">
        <v>0.29321599999999998</v>
      </c>
      <c r="J4093" s="7">
        <v>0.10036200000000001</v>
      </c>
      <c r="L4093" s="7"/>
      <c r="M4093" s="7"/>
    </row>
    <row r="4094" spans="2:13" x14ac:dyDescent="0.25">
      <c r="B4094" s="6">
        <v>-120.4</v>
      </c>
      <c r="C4094" s="6">
        <v>43.05</v>
      </c>
      <c r="D4094" s="7">
        <v>8.8624099999999997E-2</v>
      </c>
      <c r="E4094" s="7">
        <v>0.194853</v>
      </c>
      <c r="F4094" s="7">
        <v>6.8098199999999998E-2</v>
      </c>
      <c r="H4094" s="7">
        <v>0.13536599999999999</v>
      </c>
      <c r="I4094" s="7">
        <v>0.30310700000000002</v>
      </c>
      <c r="J4094" s="7">
        <v>0.103474</v>
      </c>
      <c r="L4094" s="7"/>
      <c r="M4094" s="7"/>
    </row>
    <row r="4095" spans="2:13" x14ac:dyDescent="0.25">
      <c r="B4095" s="6">
        <v>-120.45</v>
      </c>
      <c r="C4095" s="6">
        <v>43.05</v>
      </c>
      <c r="D4095" s="7">
        <v>9.1018399999999999E-2</v>
      </c>
      <c r="E4095" s="7">
        <v>0.199848</v>
      </c>
      <c r="F4095" s="7">
        <v>6.9829600000000006E-2</v>
      </c>
      <c r="H4095" s="7">
        <v>0.14113500000000001</v>
      </c>
      <c r="I4095" s="7">
        <v>0.315104</v>
      </c>
      <c r="J4095" s="7">
        <v>0.10721</v>
      </c>
      <c r="L4095" s="7"/>
      <c r="M4095" s="7"/>
    </row>
    <row r="4096" spans="2:13" x14ac:dyDescent="0.25">
      <c r="B4096" s="6">
        <v>-120.5</v>
      </c>
      <c r="C4096" s="6">
        <v>43.05</v>
      </c>
      <c r="D4096" s="7">
        <v>9.3470700000000004E-2</v>
      </c>
      <c r="E4096" s="7">
        <v>0.205066</v>
      </c>
      <c r="F4096" s="7">
        <v>7.1659E-2</v>
      </c>
      <c r="H4096" s="7">
        <v>0.14732500000000001</v>
      </c>
      <c r="I4096" s="7">
        <v>0.32891500000000001</v>
      </c>
      <c r="J4096" s="7">
        <v>0.111458</v>
      </c>
      <c r="L4096" s="7"/>
      <c r="M4096" s="7"/>
    </row>
    <row r="4097" spans="2:13" x14ac:dyDescent="0.25">
      <c r="B4097" s="6">
        <v>-120.55</v>
      </c>
      <c r="C4097" s="6">
        <v>43.05</v>
      </c>
      <c r="D4097" s="7">
        <v>9.5941600000000002E-2</v>
      </c>
      <c r="E4097" s="7">
        <v>0.21046899999999999</v>
      </c>
      <c r="F4097" s="7">
        <v>7.3599399999999995E-2</v>
      </c>
      <c r="H4097" s="7">
        <v>0.153893</v>
      </c>
      <c r="I4097" s="7">
        <v>0.34486899999999998</v>
      </c>
      <c r="J4097" s="7">
        <v>0.116367</v>
      </c>
      <c r="L4097" s="7"/>
      <c r="M4097" s="7"/>
    </row>
    <row r="4098" spans="2:13" x14ac:dyDescent="0.25">
      <c r="B4098" s="6">
        <v>-120.6</v>
      </c>
      <c r="C4098" s="6">
        <v>43.05</v>
      </c>
      <c r="D4098" s="7">
        <v>9.8476499999999995E-2</v>
      </c>
      <c r="E4098" s="7">
        <v>0.216195</v>
      </c>
      <c r="F4098" s="7">
        <v>7.5567300000000004E-2</v>
      </c>
      <c r="H4098" s="7">
        <v>0.16087799999999999</v>
      </c>
      <c r="I4098" s="7">
        <v>0.36187200000000003</v>
      </c>
      <c r="J4098" s="7">
        <v>0.12141399999999999</v>
      </c>
      <c r="L4098" s="7"/>
      <c r="M4098" s="7"/>
    </row>
    <row r="4099" spans="2:13" x14ac:dyDescent="0.25">
      <c r="B4099" s="6">
        <v>-120.65</v>
      </c>
      <c r="C4099" s="6">
        <v>43.05</v>
      </c>
      <c r="D4099" s="7">
        <v>0.100911</v>
      </c>
      <c r="E4099" s="7">
        <v>0.22175600000000001</v>
      </c>
      <c r="F4099" s="7">
        <v>7.7400700000000003E-2</v>
      </c>
      <c r="H4099" s="7">
        <v>0.166931</v>
      </c>
      <c r="I4099" s="7">
        <v>0.37670599999999999</v>
      </c>
      <c r="J4099" s="7">
        <v>0.125774</v>
      </c>
      <c r="L4099" s="7"/>
      <c r="M4099" s="7"/>
    </row>
    <row r="4100" spans="2:13" x14ac:dyDescent="0.25">
      <c r="B4100" s="6">
        <v>-120.7</v>
      </c>
      <c r="C4100" s="6">
        <v>43.05</v>
      </c>
      <c r="D4100" s="7">
        <v>0.103155</v>
      </c>
      <c r="E4100" s="7">
        <v>0.22672999999999999</v>
      </c>
      <c r="F4100" s="7">
        <v>7.89329E-2</v>
      </c>
      <c r="H4100" s="7">
        <v>0.17069899999999999</v>
      </c>
      <c r="I4100" s="7">
        <v>0.38606200000000002</v>
      </c>
      <c r="J4100" s="7">
        <v>0.128555</v>
      </c>
      <c r="L4100" s="7"/>
      <c r="M4100" s="7"/>
    </row>
    <row r="4101" spans="2:13" x14ac:dyDescent="0.25">
      <c r="B4101" s="6">
        <v>-120.75</v>
      </c>
      <c r="C4101" s="6">
        <v>43.05</v>
      </c>
      <c r="D4101" s="7">
        <v>0.105078</v>
      </c>
      <c r="E4101" s="7">
        <v>0.23092399999999999</v>
      </c>
      <c r="F4101" s="7">
        <v>8.0130400000000004E-2</v>
      </c>
      <c r="H4101" s="7">
        <v>0.17169300000000001</v>
      </c>
      <c r="I4101" s="7">
        <v>0.38882499999999998</v>
      </c>
      <c r="J4101" s="7">
        <v>0.12946299999999999</v>
      </c>
      <c r="L4101" s="7"/>
      <c r="M4101" s="7"/>
    </row>
    <row r="4102" spans="2:13" x14ac:dyDescent="0.25">
      <c r="B4102" s="6">
        <v>-120.8</v>
      </c>
      <c r="C4102" s="6">
        <v>43.05</v>
      </c>
      <c r="D4102" s="7">
        <v>0.106748</v>
      </c>
      <c r="E4102" s="7">
        <v>0.23441100000000001</v>
      </c>
      <c r="F4102" s="7">
        <v>8.10559E-2</v>
      </c>
      <c r="H4102" s="7">
        <v>0.17130899999999999</v>
      </c>
      <c r="I4102" s="7">
        <v>0.38838</v>
      </c>
      <c r="J4102" s="7">
        <v>0.129132</v>
      </c>
      <c r="L4102" s="7"/>
      <c r="M4102" s="7"/>
    </row>
    <row r="4103" spans="2:13" x14ac:dyDescent="0.25">
      <c r="B4103" s="6">
        <v>-120.85</v>
      </c>
      <c r="C4103" s="6">
        <v>43.05</v>
      </c>
      <c r="D4103" s="7">
        <v>0.108074</v>
      </c>
      <c r="E4103" s="7">
        <v>0.237007</v>
      </c>
      <c r="F4103" s="7">
        <v>8.1767199999999998E-2</v>
      </c>
      <c r="H4103" s="7">
        <v>0.17030500000000001</v>
      </c>
      <c r="I4103" s="7">
        <v>0.38614999999999999</v>
      </c>
      <c r="J4103" s="7">
        <v>0.128104</v>
      </c>
      <c r="L4103" s="7"/>
      <c r="M4103" s="7"/>
    </row>
    <row r="4104" spans="2:13" x14ac:dyDescent="0.25">
      <c r="B4104" s="6">
        <v>-120.9</v>
      </c>
      <c r="C4104" s="6">
        <v>43.05</v>
      </c>
      <c r="D4104" s="7">
        <v>0.108686</v>
      </c>
      <c r="E4104" s="7">
        <v>0.23788100000000001</v>
      </c>
      <c r="F4104" s="7">
        <v>8.2180199999999995E-2</v>
      </c>
      <c r="H4104" s="7">
        <v>0.16905400000000001</v>
      </c>
      <c r="I4104" s="7">
        <v>0.38274900000000001</v>
      </c>
      <c r="J4104" s="7">
        <v>0.126996</v>
      </c>
      <c r="L4104" s="7"/>
      <c r="M4104" s="7"/>
    </row>
    <row r="4105" spans="2:13" x14ac:dyDescent="0.25">
      <c r="B4105" s="6">
        <v>-120.95</v>
      </c>
      <c r="C4105" s="6">
        <v>43.05</v>
      </c>
      <c r="D4105" s="7">
        <v>0.108482</v>
      </c>
      <c r="E4105" s="7">
        <v>0.23687800000000001</v>
      </c>
      <c r="F4105" s="7">
        <v>8.2333000000000003E-2</v>
      </c>
      <c r="H4105" s="7">
        <v>0.16755800000000001</v>
      </c>
      <c r="I4105" s="7">
        <v>0.37833499999999998</v>
      </c>
      <c r="J4105" s="7">
        <v>0.12614400000000001</v>
      </c>
      <c r="L4105" s="7"/>
      <c r="M4105" s="7"/>
    </row>
    <row r="4106" spans="2:13" x14ac:dyDescent="0.25">
      <c r="B4106" s="6">
        <v>-121</v>
      </c>
      <c r="C4106" s="6">
        <v>43.05</v>
      </c>
      <c r="D4106" s="7">
        <v>0.10768</v>
      </c>
      <c r="E4106" s="7">
        <v>0.23455799999999999</v>
      </c>
      <c r="F4106" s="7">
        <v>8.2207600000000006E-2</v>
      </c>
      <c r="H4106" s="7">
        <v>0.16611699999999999</v>
      </c>
      <c r="I4106" s="7">
        <v>0.37394899999999998</v>
      </c>
      <c r="J4106" s="7">
        <v>0.125584</v>
      </c>
      <c r="L4106" s="7"/>
      <c r="M4106" s="7"/>
    </row>
    <row r="4107" spans="2:13" x14ac:dyDescent="0.25">
      <c r="B4107" s="6">
        <v>-121.05</v>
      </c>
      <c r="C4107" s="6">
        <v>43.05</v>
      </c>
      <c r="D4107" s="7">
        <v>0.10668900000000001</v>
      </c>
      <c r="E4107" s="7">
        <v>0.231931</v>
      </c>
      <c r="F4107" s="7">
        <v>8.1930199999999995E-2</v>
      </c>
      <c r="H4107" s="7">
        <v>0.16449900000000001</v>
      </c>
      <c r="I4107" s="7">
        <v>0.36939100000000002</v>
      </c>
      <c r="J4107" s="7">
        <v>0.12501499999999999</v>
      </c>
      <c r="L4107" s="7"/>
      <c r="M4107" s="7"/>
    </row>
    <row r="4108" spans="2:13" x14ac:dyDescent="0.25">
      <c r="B4108" s="6">
        <v>-121.1</v>
      </c>
      <c r="C4108" s="6">
        <v>43.05</v>
      </c>
      <c r="D4108" s="7">
        <v>0.105217</v>
      </c>
      <c r="E4108" s="7">
        <v>0.22827500000000001</v>
      </c>
      <c r="F4108" s="7">
        <v>8.1303799999999996E-2</v>
      </c>
      <c r="H4108" s="7">
        <v>0.161664</v>
      </c>
      <c r="I4108" s="7">
        <v>0.36213000000000001</v>
      </c>
      <c r="J4108" s="7">
        <v>0.123858</v>
      </c>
      <c r="L4108" s="7"/>
      <c r="M4108" s="7"/>
    </row>
    <row r="4109" spans="2:13" x14ac:dyDescent="0.25">
      <c r="B4109" s="6">
        <v>-121.15</v>
      </c>
      <c r="C4109" s="6">
        <v>43.05</v>
      </c>
      <c r="D4109" s="7">
        <v>0.103419</v>
      </c>
      <c r="E4109" s="7">
        <v>0.223944</v>
      </c>
      <c r="F4109" s="7">
        <v>8.0342200000000003E-2</v>
      </c>
      <c r="H4109" s="7">
        <v>0.15684400000000001</v>
      </c>
      <c r="I4109" s="7">
        <v>0.350406</v>
      </c>
      <c r="J4109" s="7">
        <v>0.121735</v>
      </c>
      <c r="L4109" s="7"/>
      <c r="M4109" s="7"/>
    </row>
    <row r="4110" spans="2:13" x14ac:dyDescent="0.25">
      <c r="B4110" s="6">
        <v>-121.2</v>
      </c>
      <c r="C4110" s="6">
        <v>43.05</v>
      </c>
      <c r="D4110" s="7">
        <v>0.10143000000000001</v>
      </c>
      <c r="E4110" s="7">
        <v>0.21973400000000001</v>
      </c>
      <c r="F4110" s="7">
        <v>7.9346899999999998E-2</v>
      </c>
      <c r="H4110" s="7">
        <v>0.151559</v>
      </c>
      <c r="I4110" s="7">
        <v>0.3377</v>
      </c>
      <c r="J4110" s="7">
        <v>0.11934500000000001</v>
      </c>
      <c r="L4110" s="7"/>
      <c r="M4110" s="7"/>
    </row>
    <row r="4111" spans="2:13" x14ac:dyDescent="0.25">
      <c r="B4111" s="6">
        <v>-121.25</v>
      </c>
      <c r="C4111" s="6">
        <v>43.05</v>
      </c>
      <c r="D4111" s="7">
        <v>9.9833000000000005E-2</v>
      </c>
      <c r="E4111" s="7">
        <v>0.21648500000000001</v>
      </c>
      <c r="F4111" s="7">
        <v>7.8614799999999999E-2</v>
      </c>
      <c r="H4111" s="7">
        <v>0.14755599999999999</v>
      </c>
      <c r="I4111" s="7">
        <v>0.327849</v>
      </c>
      <c r="J4111" s="7">
        <v>0.11769</v>
      </c>
      <c r="L4111" s="7"/>
      <c r="M4111" s="7"/>
    </row>
    <row r="4112" spans="2:13" x14ac:dyDescent="0.25">
      <c r="B4112" s="6">
        <v>-121.3</v>
      </c>
      <c r="C4112" s="6">
        <v>43.05</v>
      </c>
      <c r="D4112" s="7">
        <v>9.85539E-2</v>
      </c>
      <c r="E4112" s="7">
        <v>0.213865</v>
      </c>
      <c r="F4112" s="7">
        <v>7.8191300000000005E-2</v>
      </c>
      <c r="H4112" s="7">
        <v>0.144876</v>
      </c>
      <c r="I4112" s="7">
        <v>0.32099299999999997</v>
      </c>
      <c r="J4112" s="7">
        <v>0.1169</v>
      </c>
      <c r="L4112" s="7"/>
      <c r="M4112" s="7"/>
    </row>
    <row r="4113" spans="2:13" x14ac:dyDescent="0.25">
      <c r="B4113" s="6">
        <v>-121.35</v>
      </c>
      <c r="C4113" s="6">
        <v>43.05</v>
      </c>
      <c r="D4113" s="7">
        <v>9.7976099999999997E-2</v>
      </c>
      <c r="E4113" s="7">
        <v>0.21260799999999999</v>
      </c>
      <c r="F4113" s="7">
        <v>7.83055E-2</v>
      </c>
      <c r="H4113" s="7">
        <v>0.14413500000000001</v>
      </c>
      <c r="I4113" s="7">
        <v>0.31886900000000001</v>
      </c>
      <c r="J4113" s="7">
        <v>0.11754100000000001</v>
      </c>
      <c r="L4113" s="7"/>
      <c r="M4113" s="7"/>
    </row>
    <row r="4114" spans="2:13" x14ac:dyDescent="0.25">
      <c r="B4114" s="6">
        <v>-121.4</v>
      </c>
      <c r="C4114" s="6">
        <v>43.05</v>
      </c>
      <c r="D4114" s="7">
        <v>9.7987099999999994E-2</v>
      </c>
      <c r="E4114" s="7">
        <v>0.212446</v>
      </c>
      <c r="F4114" s="7">
        <v>7.8919699999999995E-2</v>
      </c>
      <c r="H4114" s="7">
        <v>0.145484</v>
      </c>
      <c r="I4114" s="7">
        <v>0.32106400000000002</v>
      </c>
      <c r="J4114" s="7">
        <v>0.119586</v>
      </c>
      <c r="L4114" s="7"/>
      <c r="M4114" s="7"/>
    </row>
    <row r="4115" spans="2:13" x14ac:dyDescent="0.25">
      <c r="B4115" s="6">
        <v>-121.45</v>
      </c>
      <c r="C4115" s="6">
        <v>43.05</v>
      </c>
      <c r="D4115" s="7">
        <v>9.87238E-2</v>
      </c>
      <c r="E4115" s="7">
        <v>0.21368300000000001</v>
      </c>
      <c r="F4115" s="7">
        <v>8.0104499999999995E-2</v>
      </c>
      <c r="H4115" s="7">
        <v>0.148893</v>
      </c>
      <c r="I4115" s="7">
        <v>0.32819500000000001</v>
      </c>
      <c r="J4115" s="7">
        <v>0.123211</v>
      </c>
      <c r="L4115" s="7"/>
      <c r="M4115" s="7"/>
    </row>
    <row r="4116" spans="2:13" x14ac:dyDescent="0.25">
      <c r="B4116" s="6">
        <v>-121.5</v>
      </c>
      <c r="C4116" s="6">
        <v>43.05</v>
      </c>
      <c r="D4116" s="7">
        <v>0.100052</v>
      </c>
      <c r="E4116" s="7">
        <v>0.21615000000000001</v>
      </c>
      <c r="F4116" s="7">
        <v>8.1781000000000006E-2</v>
      </c>
      <c r="H4116" s="7">
        <v>0.154308</v>
      </c>
      <c r="I4116" s="7">
        <v>0.33984799999999998</v>
      </c>
      <c r="J4116" s="7">
        <v>0.128243</v>
      </c>
      <c r="L4116" s="7"/>
      <c r="M4116" s="7"/>
    </row>
    <row r="4117" spans="2:13" x14ac:dyDescent="0.25">
      <c r="B4117" s="6">
        <v>-121.55</v>
      </c>
      <c r="C4117" s="6">
        <v>43.05</v>
      </c>
      <c r="D4117" s="7">
        <v>0.10176499999999999</v>
      </c>
      <c r="E4117" s="7">
        <v>0.21945700000000001</v>
      </c>
      <c r="F4117" s="7">
        <v>8.3798200000000003E-2</v>
      </c>
      <c r="H4117" s="7">
        <v>0.16158900000000001</v>
      </c>
      <c r="I4117" s="7">
        <v>0.35543400000000003</v>
      </c>
      <c r="J4117" s="7">
        <v>0.13460900000000001</v>
      </c>
      <c r="L4117" s="7"/>
      <c r="M4117" s="7"/>
    </row>
    <row r="4118" spans="2:13" x14ac:dyDescent="0.25">
      <c r="B4118" s="6">
        <v>-121.6</v>
      </c>
      <c r="C4118" s="6">
        <v>43.05</v>
      </c>
      <c r="D4118" s="7">
        <v>0.10348400000000001</v>
      </c>
      <c r="E4118" s="7">
        <v>0.222862</v>
      </c>
      <c r="F4118" s="7">
        <v>8.5878999999999997E-2</v>
      </c>
      <c r="H4118" s="7">
        <v>0.16953799999999999</v>
      </c>
      <c r="I4118" s="7">
        <v>0.37221799999999999</v>
      </c>
      <c r="J4118" s="7">
        <v>0.14152899999999999</v>
      </c>
      <c r="L4118" s="7"/>
      <c r="M4118" s="7"/>
    </row>
    <row r="4119" spans="2:13" x14ac:dyDescent="0.25">
      <c r="B4119" s="6">
        <v>-121.65</v>
      </c>
      <c r="C4119" s="6">
        <v>43.05</v>
      </c>
      <c r="D4119" s="7">
        <v>0.105299</v>
      </c>
      <c r="E4119" s="7">
        <v>0.22644</v>
      </c>
      <c r="F4119" s="7">
        <v>8.7940400000000002E-2</v>
      </c>
      <c r="H4119" s="7">
        <v>0.17752699999999999</v>
      </c>
      <c r="I4119" s="7">
        <v>0.38866400000000001</v>
      </c>
      <c r="J4119" s="7">
        <v>0.14818100000000001</v>
      </c>
      <c r="L4119" s="7"/>
      <c r="M4119" s="7"/>
    </row>
    <row r="4120" spans="2:13" x14ac:dyDescent="0.25">
      <c r="B4120" s="6">
        <v>-121.7</v>
      </c>
      <c r="C4120" s="6">
        <v>43.05</v>
      </c>
      <c r="D4120" s="7">
        <v>0.106929</v>
      </c>
      <c r="E4120" s="7">
        <v>0.22950699999999999</v>
      </c>
      <c r="F4120" s="7">
        <v>8.96145E-2</v>
      </c>
      <c r="H4120" s="7">
        <v>0.183055</v>
      </c>
      <c r="I4120" s="7">
        <v>0.39982000000000001</v>
      </c>
      <c r="J4120" s="7">
        <v>0.15301000000000001</v>
      </c>
      <c r="L4120" s="7"/>
      <c r="M4120" s="7"/>
    </row>
    <row r="4121" spans="2:13" x14ac:dyDescent="0.25">
      <c r="B4121" s="6">
        <v>-121.75</v>
      </c>
      <c r="C4121" s="6">
        <v>43.05</v>
      </c>
      <c r="D4121" s="7">
        <v>0.10839</v>
      </c>
      <c r="E4121" s="7">
        <v>0.23208500000000001</v>
      </c>
      <c r="F4121" s="7">
        <v>9.0897099999999995E-2</v>
      </c>
      <c r="H4121" s="7">
        <v>0.185561</v>
      </c>
      <c r="I4121" s="7">
        <v>0.40415499999999999</v>
      </c>
      <c r="J4121" s="7">
        <v>0.15520200000000001</v>
      </c>
      <c r="L4121" s="7"/>
      <c r="M4121" s="7"/>
    </row>
    <row r="4122" spans="2:13" x14ac:dyDescent="0.25">
      <c r="B4122" s="6">
        <v>-121.8</v>
      </c>
      <c r="C4122" s="6">
        <v>43.05</v>
      </c>
      <c r="D4122" s="7">
        <v>0.109472</v>
      </c>
      <c r="E4122" s="7">
        <v>0.23392199999999999</v>
      </c>
      <c r="F4122" s="7">
        <v>9.1521000000000005E-2</v>
      </c>
      <c r="H4122" s="7">
        <v>0.184669</v>
      </c>
      <c r="I4122" s="7">
        <v>0.40201399999999998</v>
      </c>
      <c r="J4122" s="7">
        <v>0.15390999999999999</v>
      </c>
      <c r="L4122" s="7"/>
      <c r="M4122" s="7"/>
    </row>
    <row r="4123" spans="2:13" x14ac:dyDescent="0.25">
      <c r="B4123" s="6">
        <v>-121.85</v>
      </c>
      <c r="C4123" s="6">
        <v>43.05</v>
      </c>
      <c r="D4123" s="7">
        <v>0.109473</v>
      </c>
      <c r="E4123" s="7">
        <v>0.23349300000000001</v>
      </c>
      <c r="F4123" s="7">
        <v>9.10242E-2</v>
      </c>
      <c r="H4123" s="7">
        <v>0.178226</v>
      </c>
      <c r="I4123" s="7">
        <v>0.388214</v>
      </c>
      <c r="J4123" s="7">
        <v>0.14915900000000001</v>
      </c>
      <c r="L4123" s="7"/>
      <c r="M4123" s="7"/>
    </row>
    <row r="4124" spans="2:13" x14ac:dyDescent="0.25">
      <c r="B4124" s="6">
        <v>-121.9</v>
      </c>
      <c r="C4124" s="6">
        <v>43.05</v>
      </c>
      <c r="D4124" s="7">
        <v>0.108762</v>
      </c>
      <c r="E4124" s="7">
        <v>0.231571</v>
      </c>
      <c r="F4124" s="7">
        <v>8.9936100000000005E-2</v>
      </c>
      <c r="H4124" s="7">
        <v>0.17096900000000001</v>
      </c>
      <c r="I4124" s="7">
        <v>0.37204700000000002</v>
      </c>
      <c r="J4124" s="7">
        <v>0.14451600000000001</v>
      </c>
      <c r="L4124" s="7"/>
      <c r="M4124" s="7"/>
    </row>
    <row r="4125" spans="2:13" x14ac:dyDescent="0.25">
      <c r="B4125" s="6">
        <v>-121.95</v>
      </c>
      <c r="C4125" s="6">
        <v>43.05</v>
      </c>
      <c r="D4125" s="7">
        <v>0.107602</v>
      </c>
      <c r="E4125" s="7">
        <v>0.22869500000000001</v>
      </c>
      <c r="F4125" s="7">
        <v>8.8783299999999996E-2</v>
      </c>
      <c r="H4125" s="7">
        <v>0.16497999999999999</v>
      </c>
      <c r="I4125" s="7">
        <v>0.35816100000000001</v>
      </c>
      <c r="J4125" s="7">
        <v>0.14064299999999999</v>
      </c>
      <c r="L4125" s="7"/>
      <c r="M4125" s="7"/>
    </row>
    <row r="4126" spans="2:13" x14ac:dyDescent="0.25">
      <c r="B4126" s="6">
        <v>-122</v>
      </c>
      <c r="C4126" s="6">
        <v>43.05</v>
      </c>
      <c r="D4126" s="7">
        <v>0.106401</v>
      </c>
      <c r="E4126" s="7">
        <v>0.225739</v>
      </c>
      <c r="F4126" s="7">
        <v>8.7834599999999999E-2</v>
      </c>
      <c r="H4126" s="7">
        <v>0.160577</v>
      </c>
      <c r="I4126" s="7">
        <v>0.34759499999999999</v>
      </c>
      <c r="J4126" s="7">
        <v>0.138104</v>
      </c>
      <c r="L4126" s="7"/>
      <c r="M4126" s="7"/>
    </row>
    <row r="4127" spans="2:13" x14ac:dyDescent="0.25">
      <c r="B4127" s="6">
        <v>-122.05</v>
      </c>
      <c r="C4127" s="6">
        <v>43.05</v>
      </c>
      <c r="D4127" s="7">
        <v>0.10537199999999999</v>
      </c>
      <c r="E4127" s="7">
        <v>0.223159</v>
      </c>
      <c r="F4127" s="7">
        <v>8.7193400000000004E-2</v>
      </c>
      <c r="H4127" s="7">
        <v>0.157716</v>
      </c>
      <c r="I4127" s="7">
        <v>0.34038400000000002</v>
      </c>
      <c r="J4127" s="7">
        <v>0.136911</v>
      </c>
      <c r="L4127" s="7"/>
      <c r="M4127" s="7"/>
    </row>
    <row r="4128" spans="2:13" x14ac:dyDescent="0.25">
      <c r="B4128" s="6">
        <v>-122.1</v>
      </c>
      <c r="C4128" s="6">
        <v>43.05</v>
      </c>
      <c r="D4128" s="7">
        <v>0.1045</v>
      </c>
      <c r="E4128" s="7">
        <v>0.22092000000000001</v>
      </c>
      <c r="F4128" s="7">
        <v>8.6804400000000004E-2</v>
      </c>
      <c r="H4128" s="7">
        <v>0.15584799999999999</v>
      </c>
      <c r="I4128" s="7">
        <v>0.33536899999999997</v>
      </c>
      <c r="J4128" s="7">
        <v>0.13655700000000001</v>
      </c>
      <c r="L4128" s="7"/>
      <c r="M4128" s="7"/>
    </row>
    <row r="4129" spans="2:13" x14ac:dyDescent="0.25">
      <c r="B4129" s="6">
        <v>-122.15</v>
      </c>
      <c r="C4129" s="6">
        <v>43.05</v>
      </c>
      <c r="D4129" s="7">
        <v>0.103932</v>
      </c>
      <c r="E4129" s="7">
        <v>0.219358</v>
      </c>
      <c r="F4129" s="7">
        <v>8.6745600000000006E-2</v>
      </c>
      <c r="H4129" s="7">
        <v>0.15502199999999999</v>
      </c>
      <c r="I4129" s="7">
        <v>0.33267799999999997</v>
      </c>
      <c r="J4129" s="7">
        <v>0.137104</v>
      </c>
      <c r="L4129" s="7"/>
      <c r="M4129" s="7"/>
    </row>
    <row r="4130" spans="2:13" x14ac:dyDescent="0.25">
      <c r="B4130" s="6">
        <v>-122.2</v>
      </c>
      <c r="C4130" s="6">
        <v>43.05</v>
      </c>
      <c r="D4130" s="7">
        <v>0.103523</v>
      </c>
      <c r="E4130" s="7">
        <v>0.218142</v>
      </c>
      <c r="F4130" s="7">
        <v>8.6835899999999994E-2</v>
      </c>
      <c r="H4130" s="7">
        <v>0.15478500000000001</v>
      </c>
      <c r="I4130" s="7">
        <v>0.33130599999999999</v>
      </c>
      <c r="J4130" s="7">
        <v>0.13808200000000001</v>
      </c>
      <c r="L4130" s="7"/>
      <c r="M4130" s="7"/>
    </row>
    <row r="4131" spans="2:13" x14ac:dyDescent="0.25">
      <c r="B4131" s="6">
        <v>-122.25</v>
      </c>
      <c r="C4131" s="6">
        <v>43.05</v>
      </c>
      <c r="D4131" s="7">
        <v>0.10331700000000001</v>
      </c>
      <c r="E4131" s="7">
        <v>0.21734999999999999</v>
      </c>
      <c r="F4131" s="7">
        <v>8.71286E-2</v>
      </c>
      <c r="H4131" s="7">
        <v>0.155228</v>
      </c>
      <c r="I4131" s="7">
        <v>0.33141900000000002</v>
      </c>
      <c r="J4131" s="7">
        <v>0.13964799999999999</v>
      </c>
      <c r="L4131" s="7"/>
      <c r="M4131" s="7"/>
    </row>
    <row r="4132" spans="2:13" x14ac:dyDescent="0.25">
      <c r="B4132" s="6">
        <v>-122.3</v>
      </c>
      <c r="C4132" s="6">
        <v>43.05</v>
      </c>
      <c r="D4132" s="7">
        <v>0.10331799999999999</v>
      </c>
      <c r="E4132" s="7">
        <v>0.217001</v>
      </c>
      <c r="F4132" s="7">
        <v>8.7599399999999994E-2</v>
      </c>
      <c r="H4132" s="7">
        <v>0.15611900000000001</v>
      </c>
      <c r="I4132" s="7">
        <v>0.33254800000000001</v>
      </c>
      <c r="J4132" s="7">
        <v>0.141564</v>
      </c>
      <c r="L4132" s="7"/>
      <c r="M4132" s="7"/>
    </row>
    <row r="4133" spans="2:13" x14ac:dyDescent="0.25">
      <c r="B4133" s="6">
        <v>-122.35</v>
      </c>
      <c r="C4133" s="6">
        <v>43.05</v>
      </c>
      <c r="D4133" s="7">
        <v>0.103453</v>
      </c>
      <c r="E4133" s="7">
        <v>0.216915</v>
      </c>
      <c r="F4133" s="7">
        <v>8.8220800000000002E-2</v>
      </c>
      <c r="H4133" s="7">
        <v>0.15749199999999999</v>
      </c>
      <c r="I4133" s="7">
        <v>0.334704</v>
      </c>
      <c r="J4133" s="7">
        <v>0.14394999999999999</v>
      </c>
      <c r="L4133" s="7"/>
      <c r="M4133" s="7"/>
    </row>
    <row r="4134" spans="2:13" x14ac:dyDescent="0.25">
      <c r="B4134" s="6">
        <v>-122.4</v>
      </c>
      <c r="C4134" s="6">
        <v>43.05</v>
      </c>
      <c r="D4134" s="7">
        <v>0.103755</v>
      </c>
      <c r="E4134" s="7">
        <v>0.21717700000000001</v>
      </c>
      <c r="F4134" s="7">
        <v>8.8987300000000005E-2</v>
      </c>
      <c r="H4134" s="7">
        <v>0.159165</v>
      </c>
      <c r="I4134" s="7">
        <v>0.33754800000000001</v>
      </c>
      <c r="J4134" s="7">
        <v>0.14611499999999999</v>
      </c>
      <c r="L4134" s="7"/>
      <c r="M4134" s="7"/>
    </row>
    <row r="4135" spans="2:13" x14ac:dyDescent="0.25">
      <c r="B4135" s="6">
        <v>-122.45</v>
      </c>
      <c r="C4135" s="6">
        <v>43.05</v>
      </c>
      <c r="D4135" s="7">
        <v>0.104097</v>
      </c>
      <c r="E4135" s="7">
        <v>0.217501</v>
      </c>
      <c r="F4135" s="7">
        <v>8.98563E-2</v>
      </c>
      <c r="H4135" s="7">
        <v>0.161158</v>
      </c>
      <c r="I4135" s="7">
        <v>0.34105099999999999</v>
      </c>
      <c r="J4135" s="7">
        <v>0.148591</v>
      </c>
      <c r="L4135" s="7"/>
      <c r="M4135" s="7"/>
    </row>
    <row r="4136" spans="2:13" x14ac:dyDescent="0.25">
      <c r="B4136" s="6">
        <v>-122.5</v>
      </c>
      <c r="C4136" s="6">
        <v>43.05</v>
      </c>
      <c r="D4136" s="7">
        <v>0.104575</v>
      </c>
      <c r="E4136" s="7">
        <v>0.218107</v>
      </c>
      <c r="F4136" s="7">
        <v>9.085E-2</v>
      </c>
      <c r="H4136" s="7">
        <v>0.16337299999999999</v>
      </c>
      <c r="I4136" s="7">
        <v>0.34506799999999999</v>
      </c>
      <c r="J4136" s="7">
        <v>0.151227</v>
      </c>
      <c r="L4136" s="7"/>
      <c r="M4136" s="7"/>
    </row>
    <row r="4137" spans="2:13" x14ac:dyDescent="0.25">
      <c r="B4137" s="6">
        <v>-122.55</v>
      </c>
      <c r="C4137" s="6">
        <v>43.05</v>
      </c>
      <c r="D4137" s="7">
        <v>0.104935</v>
      </c>
      <c r="E4137" s="7">
        <v>0.21846399999999999</v>
      </c>
      <c r="F4137" s="7">
        <v>9.1898300000000002E-2</v>
      </c>
      <c r="H4137" s="7">
        <v>0.165659</v>
      </c>
      <c r="I4137" s="7">
        <v>0.34919299999999998</v>
      </c>
      <c r="J4137" s="7">
        <v>0.15412699999999999</v>
      </c>
      <c r="L4137" s="7"/>
      <c r="M4137" s="7"/>
    </row>
    <row r="4138" spans="2:13" x14ac:dyDescent="0.25">
      <c r="B4138" s="6">
        <v>-122.6</v>
      </c>
      <c r="C4138" s="6">
        <v>43.05</v>
      </c>
      <c r="D4138" s="7">
        <v>0.10541</v>
      </c>
      <c r="E4138" s="7">
        <v>0.21906300000000001</v>
      </c>
      <c r="F4138" s="7">
        <v>9.3063699999999999E-2</v>
      </c>
      <c r="H4138" s="7">
        <v>0.168131</v>
      </c>
      <c r="I4138" s="7">
        <v>0.35374299999999997</v>
      </c>
      <c r="J4138" s="7">
        <v>0.15717600000000001</v>
      </c>
      <c r="L4138" s="7"/>
      <c r="M4138" s="7"/>
    </row>
    <row r="4139" spans="2:13" x14ac:dyDescent="0.25">
      <c r="B4139" s="6">
        <v>-122.65</v>
      </c>
      <c r="C4139" s="6">
        <v>43.05</v>
      </c>
      <c r="D4139" s="7">
        <v>0.105576</v>
      </c>
      <c r="E4139" s="7">
        <v>0.21907199999999999</v>
      </c>
      <c r="F4139" s="7">
        <v>9.4186099999999995E-2</v>
      </c>
      <c r="H4139" s="7">
        <v>0.17022100000000001</v>
      </c>
      <c r="I4139" s="7">
        <v>0.35753299999999999</v>
      </c>
      <c r="J4139" s="7">
        <v>0.16039300000000001</v>
      </c>
      <c r="L4139" s="7"/>
      <c r="M4139" s="7"/>
    </row>
    <row r="4140" spans="2:13" x14ac:dyDescent="0.25">
      <c r="B4140" s="6">
        <v>-122.7</v>
      </c>
      <c r="C4140" s="6">
        <v>43.05</v>
      </c>
      <c r="D4140" s="7">
        <v>0.105832</v>
      </c>
      <c r="E4140" s="7">
        <v>0.219277</v>
      </c>
      <c r="F4140" s="7">
        <v>9.5439800000000005E-2</v>
      </c>
      <c r="H4140" s="7">
        <v>0.172457</v>
      </c>
      <c r="I4140" s="7">
        <v>0.36165700000000001</v>
      </c>
      <c r="J4140" s="7">
        <v>0.16376099999999999</v>
      </c>
      <c r="L4140" s="7"/>
      <c r="M4140" s="7"/>
    </row>
    <row r="4141" spans="2:13" x14ac:dyDescent="0.25">
      <c r="B4141" s="6">
        <v>-122.75</v>
      </c>
      <c r="C4141" s="6">
        <v>43.05</v>
      </c>
      <c r="D4141" s="7">
        <v>0.10592600000000001</v>
      </c>
      <c r="E4141" s="7">
        <v>0.219221</v>
      </c>
      <c r="F4141" s="7">
        <v>9.6561900000000006E-2</v>
      </c>
      <c r="H4141" s="7">
        <v>0.17439299999999999</v>
      </c>
      <c r="I4141" s="7">
        <v>0.365319</v>
      </c>
      <c r="J4141" s="7">
        <v>0.167322</v>
      </c>
      <c r="L4141" s="7"/>
      <c r="M4141" s="7"/>
    </row>
    <row r="4142" spans="2:13" x14ac:dyDescent="0.25">
      <c r="B4142" s="6">
        <v>-122.8</v>
      </c>
      <c r="C4142" s="6">
        <v>43.05</v>
      </c>
      <c r="D4142" s="7">
        <v>0.106084</v>
      </c>
      <c r="E4142" s="7">
        <v>0.21931800000000001</v>
      </c>
      <c r="F4142" s="7">
        <v>9.76905E-2</v>
      </c>
      <c r="H4142" s="7">
        <v>0.17643600000000001</v>
      </c>
      <c r="I4142" s="7">
        <v>0.36923400000000001</v>
      </c>
      <c r="J4142" s="7">
        <v>0.171043</v>
      </c>
      <c r="L4142" s="7"/>
      <c r="M4142" s="7"/>
    </row>
    <row r="4143" spans="2:13" x14ac:dyDescent="0.25">
      <c r="B4143" s="6">
        <v>-122.85</v>
      </c>
      <c r="C4143" s="6">
        <v>43.05</v>
      </c>
      <c r="D4143" s="7">
        <v>0.106823</v>
      </c>
      <c r="E4143" s="7">
        <v>0.22068399999999999</v>
      </c>
      <c r="F4143" s="7">
        <v>9.9187999999999998E-2</v>
      </c>
      <c r="H4143" s="7">
        <v>0.18021100000000001</v>
      </c>
      <c r="I4143" s="7">
        <v>0.37673200000000001</v>
      </c>
      <c r="J4143" s="7">
        <v>0.175673</v>
      </c>
      <c r="L4143" s="7"/>
      <c r="M4143" s="7"/>
    </row>
    <row r="4144" spans="2:13" x14ac:dyDescent="0.25">
      <c r="B4144" s="6">
        <v>-122.9</v>
      </c>
      <c r="C4144" s="6">
        <v>43.05</v>
      </c>
      <c r="D4144" s="7">
        <v>0.107673</v>
      </c>
      <c r="E4144" s="7">
        <v>0.222299</v>
      </c>
      <c r="F4144" s="7">
        <v>0.100816</v>
      </c>
      <c r="H4144" s="7">
        <v>0.18420300000000001</v>
      </c>
      <c r="I4144" s="7">
        <v>0.38468799999999997</v>
      </c>
      <c r="J4144" s="7">
        <v>0.18051200000000001</v>
      </c>
      <c r="L4144" s="7"/>
      <c r="M4144" s="7"/>
    </row>
    <row r="4145" spans="2:13" x14ac:dyDescent="0.25">
      <c r="B4145" s="6">
        <v>-122.95</v>
      </c>
      <c r="C4145" s="6">
        <v>43.05</v>
      </c>
      <c r="D4145" s="7">
        <v>0.109407</v>
      </c>
      <c r="E4145" s="7">
        <v>0.22580700000000001</v>
      </c>
      <c r="F4145" s="7">
        <v>0.102866</v>
      </c>
      <c r="H4145" s="7">
        <v>0.190272</v>
      </c>
      <c r="I4145" s="7">
        <v>0.397094</v>
      </c>
      <c r="J4145" s="7">
        <v>0.186366</v>
      </c>
      <c r="L4145" s="7"/>
      <c r="M4145" s="7"/>
    </row>
    <row r="4146" spans="2:13" x14ac:dyDescent="0.25">
      <c r="B4146" s="6">
        <v>-123</v>
      </c>
      <c r="C4146" s="6">
        <v>43.05</v>
      </c>
      <c r="D4146" s="7">
        <v>0.111331</v>
      </c>
      <c r="E4146" s="7">
        <v>0.22972699999999999</v>
      </c>
      <c r="F4146" s="7">
        <v>0.105084</v>
      </c>
      <c r="H4146" s="7">
        <v>0.196713</v>
      </c>
      <c r="I4146" s="7">
        <v>0.41027400000000003</v>
      </c>
      <c r="J4146" s="7">
        <v>0.192494</v>
      </c>
      <c r="L4146" s="7"/>
      <c r="M4146" s="7"/>
    </row>
    <row r="4147" spans="2:13" x14ac:dyDescent="0.25">
      <c r="B4147" s="6">
        <v>-123.05</v>
      </c>
      <c r="C4147" s="6">
        <v>43.05</v>
      </c>
      <c r="D4147" s="7">
        <v>0.11404599999999999</v>
      </c>
      <c r="E4147" s="7">
        <v>0.23542099999999999</v>
      </c>
      <c r="F4147" s="7">
        <v>0.107682</v>
      </c>
      <c r="H4147" s="7">
        <v>0.20455599999999999</v>
      </c>
      <c r="I4147" s="7">
        <v>0.42737000000000003</v>
      </c>
      <c r="J4147" s="7">
        <v>0.19962199999999999</v>
      </c>
      <c r="L4147" s="7"/>
      <c r="M4147" s="7"/>
    </row>
    <row r="4148" spans="2:13" x14ac:dyDescent="0.25">
      <c r="B4148" s="6">
        <v>-123.1</v>
      </c>
      <c r="C4148" s="6">
        <v>43.05</v>
      </c>
      <c r="D4148" s="7">
        <v>0.117033</v>
      </c>
      <c r="E4148" s="7">
        <v>0.24171699999999999</v>
      </c>
      <c r="F4148" s="7">
        <v>0.110484</v>
      </c>
      <c r="H4148" s="7">
        <v>0.21159600000000001</v>
      </c>
      <c r="I4148" s="7">
        <v>0.44262299999999999</v>
      </c>
      <c r="J4148" s="7">
        <v>0.20710400000000001</v>
      </c>
      <c r="L4148" s="7"/>
      <c r="M4148" s="7"/>
    </row>
    <row r="4149" spans="2:13" x14ac:dyDescent="0.25">
      <c r="B4149" s="6">
        <v>-123.15</v>
      </c>
      <c r="C4149" s="6">
        <v>43.05</v>
      </c>
      <c r="D4149" s="7">
        <v>0.12070500000000001</v>
      </c>
      <c r="E4149" s="7">
        <v>0.24960599999999999</v>
      </c>
      <c r="F4149" s="7">
        <v>0.11364100000000001</v>
      </c>
      <c r="H4149" s="7">
        <v>0.21987000000000001</v>
      </c>
      <c r="I4149" s="7">
        <v>0.45952700000000002</v>
      </c>
      <c r="J4149" s="7">
        <v>0.21566099999999999</v>
      </c>
      <c r="L4149" s="7"/>
      <c r="M4149" s="7"/>
    </row>
    <row r="4150" spans="2:13" x14ac:dyDescent="0.25">
      <c r="B4150" s="6">
        <v>-123.2</v>
      </c>
      <c r="C4150" s="6">
        <v>43.05</v>
      </c>
      <c r="D4150" s="7">
        <v>0.124722</v>
      </c>
      <c r="E4150" s="7">
        <v>0.25826700000000002</v>
      </c>
      <c r="F4150" s="7">
        <v>0.117045</v>
      </c>
      <c r="H4150" s="7">
        <v>0.22855200000000001</v>
      </c>
      <c r="I4150" s="7">
        <v>0.47718500000000003</v>
      </c>
      <c r="J4150" s="7">
        <v>0.22256000000000001</v>
      </c>
      <c r="L4150" s="7"/>
      <c r="M4150" s="7"/>
    </row>
    <row r="4151" spans="2:13" x14ac:dyDescent="0.25">
      <c r="B4151" s="6">
        <v>-123.25</v>
      </c>
      <c r="C4151" s="6">
        <v>43.05</v>
      </c>
      <c r="D4151" s="7">
        <v>0.129361</v>
      </c>
      <c r="E4151" s="7">
        <v>0.26839000000000002</v>
      </c>
      <c r="F4151" s="7">
        <v>0.120807</v>
      </c>
      <c r="H4151" s="7">
        <v>0.23852200000000001</v>
      </c>
      <c r="I4151" s="7">
        <v>0.49747599999999997</v>
      </c>
      <c r="J4151" s="7">
        <v>0.23017099999999999</v>
      </c>
      <c r="L4151" s="7"/>
      <c r="M4151" s="7"/>
    </row>
    <row r="4152" spans="2:13" x14ac:dyDescent="0.25">
      <c r="B4152" s="6">
        <v>-123.3</v>
      </c>
      <c r="C4152" s="6">
        <v>43.05</v>
      </c>
      <c r="D4152" s="7">
        <v>0.134411</v>
      </c>
      <c r="E4152" s="7">
        <v>0.27944000000000002</v>
      </c>
      <c r="F4152" s="7">
        <v>0.12486800000000001</v>
      </c>
      <c r="H4152" s="7">
        <v>0.249026</v>
      </c>
      <c r="I4152" s="7">
        <v>0.51872600000000002</v>
      </c>
      <c r="J4152" s="7">
        <v>0.23807400000000001</v>
      </c>
      <c r="L4152" s="7"/>
      <c r="M4152" s="7"/>
    </row>
    <row r="4153" spans="2:13" x14ac:dyDescent="0.25">
      <c r="B4153" s="6">
        <v>-123.35</v>
      </c>
      <c r="C4153" s="6">
        <v>43.05</v>
      </c>
      <c r="D4153" s="7">
        <v>0.14006299999999999</v>
      </c>
      <c r="E4153" s="7">
        <v>0.291103</v>
      </c>
      <c r="F4153" s="7">
        <v>0.12928799999999999</v>
      </c>
      <c r="H4153" s="7">
        <v>0.26091599999999998</v>
      </c>
      <c r="I4153" s="7">
        <v>0.54274999999999995</v>
      </c>
      <c r="J4153" s="7">
        <v>0.246836</v>
      </c>
      <c r="L4153" s="7"/>
      <c r="M4153" s="7"/>
    </row>
    <row r="4154" spans="2:13" x14ac:dyDescent="0.25">
      <c r="B4154" s="6">
        <v>-123.4</v>
      </c>
      <c r="C4154" s="6">
        <v>43.05</v>
      </c>
      <c r="D4154" s="7">
        <v>0.14596999999999999</v>
      </c>
      <c r="E4154" s="7">
        <v>0.30196099999999998</v>
      </c>
      <c r="F4154" s="7">
        <v>0.13405900000000001</v>
      </c>
      <c r="H4154" s="7">
        <v>0.27348499999999998</v>
      </c>
      <c r="I4154" s="7">
        <v>0.56797900000000001</v>
      </c>
      <c r="J4154" s="7">
        <v>0.25596000000000002</v>
      </c>
      <c r="L4154" s="7"/>
      <c r="M4154" s="7"/>
    </row>
    <row r="4155" spans="2:13" x14ac:dyDescent="0.25">
      <c r="B4155" s="6">
        <v>-123.45</v>
      </c>
      <c r="C4155" s="6">
        <v>43.05</v>
      </c>
      <c r="D4155" s="7">
        <v>0.15146899999999999</v>
      </c>
      <c r="E4155" s="7">
        <v>0.31389800000000001</v>
      </c>
      <c r="F4155" s="7">
        <v>0.13918800000000001</v>
      </c>
      <c r="H4155" s="7">
        <v>0.28683900000000001</v>
      </c>
      <c r="I4155" s="7">
        <v>0.59606400000000004</v>
      </c>
      <c r="J4155" s="7">
        <v>0.26597700000000002</v>
      </c>
      <c r="L4155" s="7"/>
      <c r="M4155" s="7"/>
    </row>
    <row r="4156" spans="2:13" x14ac:dyDescent="0.25">
      <c r="B4156" s="6">
        <v>-123.5</v>
      </c>
      <c r="C4156" s="6">
        <v>43.05</v>
      </c>
      <c r="D4156" s="7">
        <v>0.157417</v>
      </c>
      <c r="E4156" s="7">
        <v>0.32683800000000002</v>
      </c>
      <c r="F4156" s="7">
        <v>0.144564</v>
      </c>
      <c r="H4156" s="7">
        <v>0.298794</v>
      </c>
      <c r="I4156" s="7">
        <v>0.625579</v>
      </c>
      <c r="J4156" s="7">
        <v>0.27643000000000001</v>
      </c>
      <c r="L4156" s="7"/>
      <c r="M4156" s="7"/>
    </row>
    <row r="4157" spans="2:13" x14ac:dyDescent="0.25">
      <c r="B4157" s="6">
        <v>-123.55</v>
      </c>
      <c r="C4157" s="6">
        <v>43.05</v>
      </c>
      <c r="D4157" s="7">
        <v>0.163908</v>
      </c>
      <c r="E4157" s="7">
        <v>0.340895</v>
      </c>
      <c r="F4157" s="7">
        <v>0.14913100000000001</v>
      </c>
      <c r="H4157" s="7">
        <v>0.31172</v>
      </c>
      <c r="I4157" s="7">
        <v>0.65581400000000001</v>
      </c>
      <c r="J4157" s="7">
        <v>0.28770000000000001</v>
      </c>
      <c r="L4157" s="7"/>
      <c r="M4157" s="7"/>
    </row>
    <row r="4158" spans="2:13" x14ac:dyDescent="0.25">
      <c r="B4158" s="6">
        <v>-123.6</v>
      </c>
      <c r="C4158" s="6">
        <v>43.05</v>
      </c>
      <c r="D4158" s="7">
        <v>0.17092399999999999</v>
      </c>
      <c r="E4158" s="7">
        <v>0.35611799999999999</v>
      </c>
      <c r="F4158" s="7">
        <v>0.154056</v>
      </c>
      <c r="H4158" s="7">
        <v>0.325181</v>
      </c>
      <c r="I4158" s="7">
        <v>0.68190600000000001</v>
      </c>
      <c r="J4158" s="7">
        <v>0.29946899999999999</v>
      </c>
      <c r="L4158" s="7"/>
      <c r="M4158" s="7"/>
    </row>
    <row r="4159" spans="2:13" x14ac:dyDescent="0.25">
      <c r="B4159" s="6">
        <v>-123.65</v>
      </c>
      <c r="C4159" s="6">
        <v>43.05</v>
      </c>
      <c r="D4159" s="7">
        <v>0.17854400000000001</v>
      </c>
      <c r="E4159" s="7">
        <v>0.37248799999999999</v>
      </c>
      <c r="F4159" s="7">
        <v>0.15920500000000001</v>
      </c>
      <c r="H4159" s="7">
        <v>0.33930300000000002</v>
      </c>
      <c r="I4159" s="7">
        <v>0.70910899999999999</v>
      </c>
      <c r="J4159" s="7">
        <v>0.31178099999999997</v>
      </c>
      <c r="L4159" s="7"/>
      <c r="M4159" s="7"/>
    </row>
    <row r="4160" spans="2:13" x14ac:dyDescent="0.25">
      <c r="B4160" s="6">
        <v>-123.7</v>
      </c>
      <c r="C4160" s="6">
        <v>43.05</v>
      </c>
      <c r="D4160" s="7">
        <v>0.18679999999999999</v>
      </c>
      <c r="E4160" s="7">
        <v>0.39021899999999998</v>
      </c>
      <c r="F4160" s="7">
        <v>0.16476499999999999</v>
      </c>
      <c r="H4160" s="7">
        <v>0.353856</v>
      </c>
      <c r="I4160" s="7">
        <v>0.73702900000000005</v>
      </c>
      <c r="J4160" s="7">
        <v>0.32445600000000002</v>
      </c>
      <c r="L4160" s="7"/>
      <c r="M4160" s="7"/>
    </row>
    <row r="4161" spans="2:13" x14ac:dyDescent="0.25">
      <c r="B4161" s="6">
        <v>-123.75</v>
      </c>
      <c r="C4161" s="6">
        <v>43.05</v>
      </c>
      <c r="D4161" s="7">
        <v>0.19575600000000001</v>
      </c>
      <c r="E4161" s="7">
        <v>0.40916599999999997</v>
      </c>
      <c r="F4161" s="7">
        <v>0.17053299999999999</v>
      </c>
      <c r="H4161" s="7">
        <v>0.368981</v>
      </c>
      <c r="I4161" s="7">
        <v>0.76574399999999998</v>
      </c>
      <c r="J4161" s="7">
        <v>0.33418199999999998</v>
      </c>
      <c r="L4161" s="7"/>
      <c r="M4161" s="7"/>
    </row>
    <row r="4162" spans="2:13" x14ac:dyDescent="0.25">
      <c r="B4162" s="6">
        <v>-123.8</v>
      </c>
      <c r="C4162" s="6">
        <v>43.05</v>
      </c>
      <c r="D4162" s="7">
        <v>0.20501900000000001</v>
      </c>
      <c r="E4162" s="7">
        <v>0.42971199999999998</v>
      </c>
      <c r="F4162" s="7">
        <v>0.17677799999999999</v>
      </c>
      <c r="H4162" s="7">
        <v>0.38441399999999998</v>
      </c>
      <c r="I4162" s="7">
        <v>0.79503800000000002</v>
      </c>
      <c r="J4162" s="7">
        <v>0.34404899999999999</v>
      </c>
      <c r="L4162" s="7"/>
      <c r="M4162" s="7"/>
    </row>
    <row r="4163" spans="2:13" x14ac:dyDescent="0.25">
      <c r="B4163" s="6">
        <v>-123.85</v>
      </c>
      <c r="C4163" s="6">
        <v>43.05</v>
      </c>
      <c r="D4163" s="7">
        <v>0.213895</v>
      </c>
      <c r="E4163" s="7">
        <v>0.44835999999999998</v>
      </c>
      <c r="F4163" s="7">
        <v>0.18363699999999999</v>
      </c>
      <c r="H4163" s="7">
        <v>0.401727</v>
      </c>
      <c r="I4163" s="7">
        <v>0.82933299999999999</v>
      </c>
      <c r="J4163" s="7">
        <v>0.35520000000000002</v>
      </c>
      <c r="L4163" s="7"/>
      <c r="M4163" s="7"/>
    </row>
    <row r="4164" spans="2:13" x14ac:dyDescent="0.25">
      <c r="B4164" s="6">
        <v>-123.9</v>
      </c>
      <c r="C4164" s="6">
        <v>43.05</v>
      </c>
      <c r="D4164" s="7">
        <v>0.22367600000000001</v>
      </c>
      <c r="E4164" s="7">
        <v>0.46843899999999999</v>
      </c>
      <c r="F4164" s="7">
        <v>0.19114999999999999</v>
      </c>
      <c r="H4164" s="7">
        <v>0.41663800000000001</v>
      </c>
      <c r="I4164" s="7">
        <v>0.86467000000000005</v>
      </c>
      <c r="J4164" s="7">
        <v>0.36660300000000001</v>
      </c>
      <c r="L4164" s="7"/>
      <c r="M4164" s="7"/>
    </row>
    <row r="4165" spans="2:13" x14ac:dyDescent="0.25">
      <c r="B4165" s="6">
        <v>-123.95</v>
      </c>
      <c r="C4165" s="6">
        <v>43.05</v>
      </c>
      <c r="D4165" s="7">
        <v>0.23488300000000001</v>
      </c>
      <c r="E4165" s="7">
        <v>0.49136099999999999</v>
      </c>
      <c r="F4165" s="7">
        <v>0.19952800000000001</v>
      </c>
      <c r="H4165" s="7">
        <v>0.43481700000000001</v>
      </c>
      <c r="I4165" s="7">
        <v>0.90738700000000005</v>
      </c>
      <c r="J4165" s="7">
        <v>0.37985200000000002</v>
      </c>
      <c r="L4165" s="7"/>
      <c r="M4165" s="7"/>
    </row>
    <row r="4166" spans="2:13" x14ac:dyDescent="0.25">
      <c r="B4166" s="6">
        <v>-124</v>
      </c>
      <c r="C4166" s="6">
        <v>43.05</v>
      </c>
      <c r="D4166" s="7">
        <v>0.247588</v>
      </c>
      <c r="E4166" s="7">
        <v>0.51731199999999999</v>
      </c>
      <c r="F4166" s="7">
        <v>0.20882600000000001</v>
      </c>
      <c r="H4166" s="7">
        <v>0.45342900000000003</v>
      </c>
      <c r="I4166" s="7">
        <v>0.952183</v>
      </c>
      <c r="J4166" s="7">
        <v>0.393565</v>
      </c>
      <c r="L4166" s="7"/>
      <c r="M4166" s="7"/>
    </row>
    <row r="4167" spans="2:13" x14ac:dyDescent="0.25">
      <c r="B4167" s="6">
        <v>-124.05</v>
      </c>
      <c r="C4167" s="6">
        <v>43.05</v>
      </c>
      <c r="D4167" s="7">
        <v>0.26228899999999999</v>
      </c>
      <c r="E4167" s="7">
        <v>0.54736399999999996</v>
      </c>
      <c r="F4167" s="7">
        <v>0.21840599999999999</v>
      </c>
      <c r="H4167" s="7">
        <v>0.476379</v>
      </c>
      <c r="I4167" s="7">
        <v>0.99912599999999996</v>
      </c>
      <c r="J4167" s="7">
        <v>0.40965400000000002</v>
      </c>
      <c r="L4167" s="7"/>
      <c r="M4167" s="7"/>
    </row>
    <row r="4168" spans="2:13" x14ac:dyDescent="0.25">
      <c r="B4168" s="6">
        <v>-124.1</v>
      </c>
      <c r="C4168" s="6">
        <v>43.05</v>
      </c>
      <c r="D4168" s="7">
        <v>0.27934900000000001</v>
      </c>
      <c r="E4168" s="7">
        <v>0.58210700000000004</v>
      </c>
      <c r="F4168" s="7">
        <v>0.227216</v>
      </c>
      <c r="H4168" s="7">
        <v>0.50043400000000005</v>
      </c>
      <c r="I4168" s="7">
        <v>1.0437799999999999</v>
      </c>
      <c r="J4168" s="7">
        <v>0.42657299999999998</v>
      </c>
      <c r="L4168" s="7"/>
      <c r="M4168" s="7"/>
    </row>
    <row r="4169" spans="2:13" x14ac:dyDescent="0.25">
      <c r="B4169" s="6">
        <v>-124.15</v>
      </c>
      <c r="C4169" s="6">
        <v>43.05</v>
      </c>
      <c r="D4169" s="7">
        <v>0.29585600000000001</v>
      </c>
      <c r="E4169" s="7">
        <v>0.62180100000000005</v>
      </c>
      <c r="F4169" s="7">
        <v>0.23721700000000001</v>
      </c>
      <c r="H4169" s="7">
        <v>0.53009700000000004</v>
      </c>
      <c r="I4169" s="7">
        <v>1.0973999999999999</v>
      </c>
      <c r="J4169" s="7">
        <v>0.44646000000000002</v>
      </c>
      <c r="L4169" s="7"/>
      <c r="M4169" s="7"/>
    </row>
    <row r="4170" spans="2:13" x14ac:dyDescent="0.25">
      <c r="B4170" s="6">
        <v>-124.2</v>
      </c>
      <c r="C4170" s="6">
        <v>43.05</v>
      </c>
      <c r="D4170" s="7">
        <v>0.31427699999999997</v>
      </c>
      <c r="E4170" s="7">
        <v>0.66393500000000005</v>
      </c>
      <c r="F4170" s="7">
        <v>0.24879799999999999</v>
      </c>
      <c r="H4170" s="7">
        <v>0.56076199999999998</v>
      </c>
      <c r="I4170" s="7">
        <v>1.15571</v>
      </c>
      <c r="J4170" s="7">
        <v>0.46782699999999999</v>
      </c>
      <c r="L4170" s="7"/>
      <c r="M4170" s="7"/>
    </row>
    <row r="4171" spans="2:13" x14ac:dyDescent="0.25">
      <c r="B4171" s="6">
        <v>-124.25</v>
      </c>
      <c r="C4171" s="6">
        <v>43.05</v>
      </c>
      <c r="D4171" s="7">
        <v>0.33469100000000002</v>
      </c>
      <c r="E4171" s="7">
        <v>0.70368699999999995</v>
      </c>
      <c r="F4171" s="7">
        <v>0.261685</v>
      </c>
      <c r="H4171" s="7">
        <v>0.59014200000000006</v>
      </c>
      <c r="I4171" s="7">
        <v>1.2241599999999999</v>
      </c>
      <c r="J4171" s="7">
        <v>0.49110399999999998</v>
      </c>
      <c r="L4171" s="7"/>
      <c r="M4171" s="7"/>
    </row>
    <row r="4172" spans="2:13" x14ac:dyDescent="0.25">
      <c r="B4172" s="6">
        <v>-124.3</v>
      </c>
      <c r="C4172" s="6">
        <v>43.05</v>
      </c>
      <c r="D4172" s="7">
        <v>0.35769200000000001</v>
      </c>
      <c r="E4172" s="7">
        <v>0.74633799999999995</v>
      </c>
      <c r="F4172" s="7">
        <v>0.27611000000000002</v>
      </c>
      <c r="H4172" s="7">
        <v>0.62222900000000003</v>
      </c>
      <c r="I4172" s="7">
        <v>1.2994399999999999</v>
      </c>
      <c r="J4172" s="7">
        <v>0.510988</v>
      </c>
      <c r="L4172" s="7"/>
      <c r="M4172" s="7"/>
    </row>
    <row r="4173" spans="2:13" x14ac:dyDescent="0.25">
      <c r="B4173" s="6">
        <v>-124.35</v>
      </c>
      <c r="C4173" s="6">
        <v>43.05</v>
      </c>
      <c r="D4173" s="7">
        <v>0.37926799999999999</v>
      </c>
      <c r="E4173" s="7">
        <v>0.78438099999999999</v>
      </c>
      <c r="F4173" s="7">
        <v>0.29000599999999999</v>
      </c>
      <c r="H4173" s="7">
        <v>0.65621300000000005</v>
      </c>
      <c r="I4173" s="7">
        <v>1.37795</v>
      </c>
      <c r="J4173" s="7">
        <v>0.53185400000000005</v>
      </c>
      <c r="L4173" s="7"/>
      <c r="M4173" s="7"/>
    </row>
    <row r="4174" spans="2:13" x14ac:dyDescent="0.25">
      <c r="B4174" s="6">
        <v>-124.4</v>
      </c>
      <c r="C4174" s="6">
        <v>43.05</v>
      </c>
      <c r="D4174" s="7">
        <v>0.39906900000000001</v>
      </c>
      <c r="E4174" s="7">
        <v>0.81748500000000002</v>
      </c>
      <c r="F4174" s="7">
        <v>0.30291899999999999</v>
      </c>
      <c r="H4174" s="7">
        <v>0.69067500000000004</v>
      </c>
      <c r="I4174" s="7">
        <v>1.4565300000000001</v>
      </c>
      <c r="J4174" s="7">
        <v>0.55279500000000004</v>
      </c>
      <c r="L4174" s="7"/>
      <c r="M4174" s="7"/>
    </row>
    <row r="4175" spans="2:13" x14ac:dyDescent="0.25">
      <c r="B4175" s="6">
        <v>-124.45</v>
      </c>
      <c r="C4175" s="6">
        <v>43.05</v>
      </c>
      <c r="D4175" s="7">
        <v>0.40834399999999998</v>
      </c>
      <c r="E4175" s="7">
        <v>0.83657400000000004</v>
      </c>
      <c r="F4175" s="7">
        <v>0.31057699999999999</v>
      </c>
      <c r="H4175" s="7">
        <v>0.71520300000000003</v>
      </c>
      <c r="I4175" s="7">
        <v>1.49993</v>
      </c>
      <c r="J4175" s="7">
        <v>0.56732099999999996</v>
      </c>
      <c r="L4175" s="7"/>
      <c r="M4175" s="7"/>
    </row>
    <row r="4176" spans="2:13" x14ac:dyDescent="0.25">
      <c r="B4176" s="6">
        <v>-124.5</v>
      </c>
      <c r="C4176" s="6">
        <v>43.05</v>
      </c>
      <c r="D4176" s="7">
        <v>0.41488799999999998</v>
      </c>
      <c r="E4176" s="7">
        <v>0.85010200000000002</v>
      </c>
      <c r="F4176" s="7">
        <v>0.316193</v>
      </c>
      <c r="H4176" s="7">
        <v>0.73438700000000001</v>
      </c>
      <c r="I4176" s="7">
        <v>1.53138</v>
      </c>
      <c r="J4176" s="7">
        <v>0.57944099999999998</v>
      </c>
      <c r="L4176" s="7"/>
      <c r="M4176" s="7"/>
    </row>
    <row r="4177" spans="2:13" x14ac:dyDescent="0.25">
      <c r="B4177" s="6">
        <v>-124.55</v>
      </c>
      <c r="C4177" s="6">
        <v>43.05</v>
      </c>
      <c r="D4177" s="7">
        <v>0.41803899999999999</v>
      </c>
      <c r="E4177" s="7">
        <v>0.85788299999999995</v>
      </c>
      <c r="F4177" s="7">
        <v>0.31945400000000002</v>
      </c>
      <c r="H4177" s="7">
        <v>0.74373699999999998</v>
      </c>
      <c r="I4177" s="7">
        <v>1.54559</v>
      </c>
      <c r="J4177" s="7">
        <v>0.58611199999999997</v>
      </c>
      <c r="L4177" s="7"/>
      <c r="M4177" s="7"/>
    </row>
    <row r="4178" spans="2:13" x14ac:dyDescent="0.25">
      <c r="B4178" s="6">
        <v>-124.6</v>
      </c>
      <c r="C4178" s="6">
        <v>43.05</v>
      </c>
      <c r="D4178" s="7">
        <v>0.42363800000000001</v>
      </c>
      <c r="E4178" s="7">
        <v>0.87143099999999996</v>
      </c>
      <c r="F4178" s="7">
        <v>0.32439000000000001</v>
      </c>
      <c r="H4178" s="7">
        <v>0.75598500000000002</v>
      </c>
      <c r="I4178" s="7">
        <v>1.56609</v>
      </c>
      <c r="J4178" s="7">
        <v>0.59424200000000005</v>
      </c>
      <c r="L4178" s="7"/>
      <c r="M4178" s="7"/>
    </row>
    <row r="4179" spans="2:13" x14ac:dyDescent="0.25">
      <c r="B4179" s="6">
        <v>-124.65</v>
      </c>
      <c r="C4179" s="6">
        <v>43.05</v>
      </c>
      <c r="D4179" s="7">
        <v>0.43001400000000001</v>
      </c>
      <c r="E4179" s="7">
        <v>0.88658999999999999</v>
      </c>
      <c r="F4179" s="7">
        <v>0.32840399999999997</v>
      </c>
      <c r="H4179" s="7">
        <v>0.76666800000000002</v>
      </c>
      <c r="I4179" s="7">
        <v>1.5854600000000001</v>
      </c>
      <c r="J4179" s="7">
        <v>0.60118400000000005</v>
      </c>
      <c r="L4179" s="7"/>
      <c r="M4179" s="7"/>
    </row>
    <row r="4180" spans="2:13" x14ac:dyDescent="0.25">
      <c r="B4180" s="6">
        <v>-124.7</v>
      </c>
      <c r="C4180" s="6">
        <v>43.05</v>
      </c>
      <c r="D4180" s="7">
        <v>0.43929200000000002</v>
      </c>
      <c r="E4180" s="7">
        <v>0.907578</v>
      </c>
      <c r="F4180" s="7">
        <v>0.334007</v>
      </c>
      <c r="H4180" s="7">
        <v>0.78043399999999996</v>
      </c>
      <c r="I4180" s="7">
        <v>1.6131500000000001</v>
      </c>
      <c r="J4180" s="7">
        <v>0.61013399999999995</v>
      </c>
      <c r="L4180" s="7"/>
      <c r="M4180" s="7"/>
    </row>
    <row r="4181" spans="2:13" x14ac:dyDescent="0.25">
      <c r="B4181" s="6">
        <v>-124.75</v>
      </c>
      <c r="C4181" s="6">
        <v>43.05</v>
      </c>
      <c r="D4181" s="7">
        <v>0.45082100000000003</v>
      </c>
      <c r="E4181" s="7">
        <v>0.93383700000000003</v>
      </c>
      <c r="F4181" s="7">
        <v>0.34091199999999999</v>
      </c>
      <c r="H4181" s="7">
        <v>0.79401200000000005</v>
      </c>
      <c r="I4181" s="7">
        <v>1.6474899999999999</v>
      </c>
      <c r="J4181" s="7">
        <v>0.620919</v>
      </c>
      <c r="L4181" s="7"/>
      <c r="M4181" s="7"/>
    </row>
    <row r="4182" spans="2:13" x14ac:dyDescent="0.25">
      <c r="B4182" s="6">
        <v>-124.8</v>
      </c>
      <c r="C4182" s="6">
        <v>43.05</v>
      </c>
      <c r="D4182" s="7">
        <v>0.460864</v>
      </c>
      <c r="E4182" s="7">
        <v>0.95647899999999997</v>
      </c>
      <c r="F4182" s="7">
        <v>0.34692699999999999</v>
      </c>
      <c r="H4182" s="7">
        <v>0.80701400000000001</v>
      </c>
      <c r="I4182" s="7">
        <v>1.6794100000000001</v>
      </c>
      <c r="J4182" s="7">
        <v>0.63128499999999999</v>
      </c>
      <c r="L4182" s="7"/>
      <c r="M4182" s="7"/>
    </row>
    <row r="4183" spans="2:13" x14ac:dyDescent="0.25">
      <c r="B4183" s="6">
        <v>-124.85</v>
      </c>
      <c r="C4183" s="6">
        <v>43.05</v>
      </c>
      <c r="D4183" s="7">
        <v>0.46978300000000001</v>
      </c>
      <c r="E4183" s="7">
        <v>0.975545</v>
      </c>
      <c r="F4183" s="7">
        <v>0.35230899999999998</v>
      </c>
      <c r="H4183" s="7">
        <v>0.81967400000000001</v>
      </c>
      <c r="I4183" s="7">
        <v>1.7097599999999999</v>
      </c>
      <c r="J4183" s="7">
        <v>0.64154</v>
      </c>
      <c r="L4183" s="7"/>
      <c r="M4183" s="7"/>
    </row>
    <row r="4184" spans="2:13" x14ac:dyDescent="0.25">
      <c r="B4184" s="6">
        <v>-124.9</v>
      </c>
      <c r="C4184" s="6">
        <v>43.05</v>
      </c>
      <c r="D4184" s="7">
        <v>0.48087400000000002</v>
      </c>
      <c r="E4184" s="7">
        <v>0.993394</v>
      </c>
      <c r="F4184" s="7">
        <v>0.35908400000000001</v>
      </c>
      <c r="H4184" s="7">
        <v>0.835314</v>
      </c>
      <c r="I4184" s="7">
        <v>1.7472399999999999</v>
      </c>
      <c r="J4184" s="7">
        <v>0.65426300000000004</v>
      </c>
      <c r="L4184" s="7"/>
      <c r="M4184" s="7"/>
    </row>
    <row r="4185" spans="2:13" x14ac:dyDescent="0.25">
      <c r="B4185" s="6">
        <v>-124.95</v>
      </c>
      <c r="C4185" s="6">
        <v>43.05</v>
      </c>
      <c r="D4185" s="7">
        <v>0.488624</v>
      </c>
      <c r="E4185" s="7">
        <v>1.0042500000000001</v>
      </c>
      <c r="F4185" s="7">
        <v>0.36389300000000002</v>
      </c>
      <c r="H4185" s="7">
        <v>0.84973500000000002</v>
      </c>
      <c r="I4185" s="7">
        <v>1.77993</v>
      </c>
      <c r="J4185" s="7">
        <v>0.666215</v>
      </c>
      <c r="L4185" s="7"/>
      <c r="M4185" s="7"/>
    </row>
    <row r="4186" spans="2:13" x14ac:dyDescent="0.25">
      <c r="B4186" s="6">
        <v>-125</v>
      </c>
      <c r="C4186" s="6">
        <v>43.05</v>
      </c>
      <c r="D4186" s="7">
        <v>0.47989599999999999</v>
      </c>
      <c r="E4186" s="7">
        <v>0.98705299999999996</v>
      </c>
      <c r="F4186" s="7">
        <v>0.35861500000000002</v>
      </c>
      <c r="H4186" s="7">
        <v>0.84738400000000003</v>
      </c>
      <c r="I4186" s="7">
        <v>1.76841</v>
      </c>
      <c r="J4186" s="7">
        <v>0.66470399999999996</v>
      </c>
      <c r="L4186" s="7"/>
      <c r="M4186" s="7"/>
    </row>
    <row r="4187" spans="2:13" x14ac:dyDescent="0.25">
      <c r="B4187" s="6">
        <v>-116.35</v>
      </c>
      <c r="C4187" s="6">
        <v>43.1</v>
      </c>
      <c r="D4187" s="7">
        <v>4.4637200000000002E-2</v>
      </c>
      <c r="E4187" s="7">
        <v>9.7009399999999996E-2</v>
      </c>
      <c r="F4187" s="7">
        <v>3.5273499999999999E-2</v>
      </c>
      <c r="H4187" s="7">
        <v>6.9404300000000002E-2</v>
      </c>
      <c r="I4187" s="7">
        <v>0.15303800000000001</v>
      </c>
      <c r="J4187" s="7">
        <v>5.0613100000000001E-2</v>
      </c>
      <c r="L4187" s="7"/>
      <c r="M4187" s="7"/>
    </row>
    <row r="4188" spans="2:13" x14ac:dyDescent="0.25">
      <c r="B4188" s="6">
        <v>-116.4</v>
      </c>
      <c r="C4188" s="6">
        <v>43.1</v>
      </c>
      <c r="D4188" s="7">
        <v>4.4524399999999999E-2</v>
      </c>
      <c r="E4188" s="7">
        <v>9.6694600000000006E-2</v>
      </c>
      <c r="F4188" s="7">
        <v>3.5224400000000003E-2</v>
      </c>
      <c r="H4188" s="7">
        <v>6.9298700000000005E-2</v>
      </c>
      <c r="I4188" s="7">
        <v>0.15273400000000001</v>
      </c>
      <c r="J4188" s="7">
        <v>5.0570200000000003E-2</v>
      </c>
      <c r="L4188" s="7"/>
      <c r="M4188" s="7"/>
    </row>
    <row r="4189" spans="2:13" x14ac:dyDescent="0.25">
      <c r="B4189" s="6">
        <v>-116.45</v>
      </c>
      <c r="C4189" s="6">
        <v>43.1</v>
      </c>
      <c r="D4189" s="7">
        <v>4.4449700000000002E-2</v>
      </c>
      <c r="E4189" s="7">
        <v>9.6467399999999995E-2</v>
      </c>
      <c r="F4189" s="7">
        <v>3.5195900000000002E-2</v>
      </c>
      <c r="H4189" s="7">
        <v>6.9238499999999994E-2</v>
      </c>
      <c r="I4189" s="7">
        <v>0.152534</v>
      </c>
      <c r="J4189" s="7">
        <v>5.0553800000000003E-2</v>
      </c>
      <c r="L4189" s="7"/>
      <c r="M4189" s="7"/>
    </row>
    <row r="4190" spans="2:13" x14ac:dyDescent="0.25">
      <c r="B4190" s="6">
        <v>-116.5</v>
      </c>
      <c r="C4190" s="6">
        <v>43.1</v>
      </c>
      <c r="D4190" s="7">
        <v>4.4385099999999997E-2</v>
      </c>
      <c r="E4190" s="7">
        <v>9.6261799999999995E-2</v>
      </c>
      <c r="F4190" s="7">
        <v>3.5157300000000002E-2</v>
      </c>
      <c r="H4190" s="7">
        <v>6.9192299999999998E-2</v>
      </c>
      <c r="I4190" s="7">
        <v>0.152363</v>
      </c>
      <c r="J4190" s="7">
        <v>5.0538100000000002E-2</v>
      </c>
      <c r="L4190" s="7"/>
      <c r="M4190" s="7"/>
    </row>
    <row r="4191" spans="2:13" x14ac:dyDescent="0.25">
      <c r="B4191" s="6">
        <v>-116.55</v>
      </c>
      <c r="C4191" s="6">
        <v>43.1</v>
      </c>
      <c r="D4191" s="7">
        <v>4.43623E-2</v>
      </c>
      <c r="E4191" s="7">
        <v>9.6152799999999997E-2</v>
      </c>
      <c r="F4191" s="7">
        <v>3.5142300000000001E-2</v>
      </c>
      <c r="H4191" s="7">
        <v>6.9196999999999995E-2</v>
      </c>
      <c r="I4191" s="7">
        <v>0.152309</v>
      </c>
      <c r="J4191" s="7">
        <v>5.0555099999999999E-2</v>
      </c>
      <c r="L4191" s="7"/>
      <c r="M4191" s="7"/>
    </row>
    <row r="4192" spans="2:13" x14ac:dyDescent="0.25">
      <c r="B4192" s="6">
        <v>-116.6</v>
      </c>
      <c r="C4192" s="6">
        <v>43.1</v>
      </c>
      <c r="D4192" s="7">
        <v>4.43519E-2</v>
      </c>
      <c r="E4192" s="7">
        <v>9.6070699999999995E-2</v>
      </c>
      <c r="F4192" s="7">
        <v>3.5131299999999997E-2</v>
      </c>
      <c r="H4192" s="7">
        <v>6.9220100000000007E-2</v>
      </c>
      <c r="I4192" s="7">
        <v>0.15229300000000001</v>
      </c>
      <c r="J4192" s="7">
        <v>5.0581500000000001E-2</v>
      </c>
      <c r="L4192" s="7"/>
      <c r="M4192" s="7"/>
    </row>
    <row r="4193" spans="2:13" x14ac:dyDescent="0.25">
      <c r="B4193" s="6">
        <v>-116.65</v>
      </c>
      <c r="C4193" s="6">
        <v>43.1</v>
      </c>
      <c r="D4193" s="7">
        <v>4.4382900000000003E-2</v>
      </c>
      <c r="E4193" s="7">
        <v>9.6084900000000001E-2</v>
      </c>
      <c r="F4193" s="7">
        <v>3.5150099999999997E-2</v>
      </c>
      <c r="H4193" s="7">
        <v>6.9294800000000004E-2</v>
      </c>
      <c r="I4193" s="7">
        <v>0.152395</v>
      </c>
      <c r="J4193" s="7">
        <v>5.0647900000000003E-2</v>
      </c>
      <c r="L4193" s="7"/>
      <c r="M4193" s="7"/>
    </row>
    <row r="4194" spans="2:13" x14ac:dyDescent="0.25">
      <c r="B4194" s="6">
        <v>-116.7</v>
      </c>
      <c r="C4194" s="6">
        <v>43.1</v>
      </c>
      <c r="D4194" s="7">
        <v>4.4428299999999997E-2</v>
      </c>
      <c r="E4194" s="7">
        <v>9.6130800000000002E-2</v>
      </c>
      <c r="F4194" s="7">
        <v>3.5170699999999999E-2</v>
      </c>
      <c r="H4194" s="7">
        <v>6.9392599999999999E-2</v>
      </c>
      <c r="I4194" s="7">
        <v>0.15254699999999999</v>
      </c>
      <c r="J4194" s="7">
        <v>5.0721500000000003E-2</v>
      </c>
      <c r="L4194" s="7"/>
      <c r="M4194" s="7"/>
    </row>
    <row r="4195" spans="2:13" x14ac:dyDescent="0.25">
      <c r="B4195" s="6">
        <v>-116.75</v>
      </c>
      <c r="C4195" s="6">
        <v>43.1</v>
      </c>
      <c r="D4195" s="7">
        <v>4.4513299999999999E-2</v>
      </c>
      <c r="E4195" s="7">
        <v>9.6268500000000007E-2</v>
      </c>
      <c r="F4195" s="7">
        <v>3.5217900000000003E-2</v>
      </c>
      <c r="H4195" s="7">
        <v>6.9541099999999995E-2</v>
      </c>
      <c r="I4195" s="7">
        <v>0.15281400000000001</v>
      </c>
      <c r="J4195" s="7">
        <v>5.0831800000000003E-2</v>
      </c>
      <c r="L4195" s="7"/>
      <c r="M4195" s="7"/>
    </row>
    <row r="4196" spans="2:13" x14ac:dyDescent="0.25">
      <c r="B4196" s="6">
        <v>-116.8</v>
      </c>
      <c r="C4196" s="6">
        <v>43.1</v>
      </c>
      <c r="D4196" s="7">
        <v>4.4613699999999999E-2</v>
      </c>
      <c r="E4196" s="7">
        <v>9.6440799999999993E-2</v>
      </c>
      <c r="F4196" s="7">
        <v>3.5270500000000003E-2</v>
      </c>
      <c r="H4196" s="7">
        <v>6.9717299999999996E-2</v>
      </c>
      <c r="I4196" s="7">
        <v>0.153141</v>
      </c>
      <c r="J4196" s="7">
        <v>5.0952900000000002E-2</v>
      </c>
      <c r="L4196" s="7"/>
      <c r="M4196" s="7"/>
    </row>
    <row r="4197" spans="2:13" x14ac:dyDescent="0.25">
      <c r="B4197" s="6">
        <v>-116.85</v>
      </c>
      <c r="C4197" s="6">
        <v>43.1</v>
      </c>
      <c r="D4197" s="7">
        <v>4.4751699999999998E-2</v>
      </c>
      <c r="E4197" s="7">
        <v>9.6699800000000002E-2</v>
      </c>
      <c r="F4197" s="7">
        <v>3.53447E-2</v>
      </c>
      <c r="H4197" s="7">
        <v>6.9944400000000004E-2</v>
      </c>
      <c r="I4197" s="7">
        <v>0.153583</v>
      </c>
      <c r="J4197" s="7">
        <v>5.11087E-2</v>
      </c>
      <c r="L4197" s="7"/>
      <c r="M4197" s="7"/>
    </row>
    <row r="4198" spans="2:13" x14ac:dyDescent="0.25">
      <c r="B4198" s="6">
        <v>-116.9</v>
      </c>
      <c r="C4198" s="6">
        <v>43.1</v>
      </c>
      <c r="D4198" s="7">
        <v>4.4906099999999997E-2</v>
      </c>
      <c r="E4198" s="7">
        <v>9.6995399999999996E-2</v>
      </c>
      <c r="F4198" s="7">
        <v>3.5445900000000002E-2</v>
      </c>
      <c r="H4198" s="7">
        <v>7.02039E-2</v>
      </c>
      <c r="I4198" s="7">
        <v>0.15409700000000001</v>
      </c>
      <c r="J4198" s="7">
        <v>5.1292600000000001E-2</v>
      </c>
      <c r="L4198" s="7"/>
      <c r="M4198" s="7"/>
    </row>
    <row r="4199" spans="2:13" x14ac:dyDescent="0.25">
      <c r="B4199" s="6">
        <v>-116.95</v>
      </c>
      <c r="C4199" s="6">
        <v>43.1</v>
      </c>
      <c r="D4199" s="7">
        <v>4.5097699999999998E-2</v>
      </c>
      <c r="E4199" s="7">
        <v>9.7376699999999997E-2</v>
      </c>
      <c r="F4199" s="7">
        <v>3.5542999999999998E-2</v>
      </c>
      <c r="H4199" s="7">
        <v>7.0518300000000006E-2</v>
      </c>
      <c r="I4199" s="7">
        <v>0.15473200000000001</v>
      </c>
      <c r="J4199" s="7">
        <v>5.14948E-2</v>
      </c>
      <c r="L4199" s="7"/>
      <c r="M4199" s="7"/>
    </row>
    <row r="4200" spans="2:13" x14ac:dyDescent="0.25">
      <c r="B4200" s="6">
        <v>-117</v>
      </c>
      <c r="C4200" s="6">
        <v>43.1</v>
      </c>
      <c r="D4200" s="7">
        <v>4.5307500000000001E-2</v>
      </c>
      <c r="E4200" s="7">
        <v>9.7798499999999997E-2</v>
      </c>
      <c r="F4200" s="7">
        <v>3.5655600000000003E-2</v>
      </c>
      <c r="H4200" s="7">
        <v>7.0873000000000005E-2</v>
      </c>
      <c r="I4200" s="7">
        <v>0.15545500000000001</v>
      </c>
      <c r="J4200" s="7">
        <v>5.1721000000000003E-2</v>
      </c>
      <c r="L4200" s="7"/>
      <c r="M4200" s="7"/>
    </row>
    <row r="4201" spans="2:13" x14ac:dyDescent="0.25">
      <c r="B4201" s="6">
        <v>-117.05</v>
      </c>
      <c r="C4201" s="6">
        <v>43.1</v>
      </c>
      <c r="D4201" s="7">
        <v>4.5553499999999997E-2</v>
      </c>
      <c r="E4201" s="7">
        <v>9.8302100000000003E-2</v>
      </c>
      <c r="F4201" s="7">
        <v>3.5786699999999998E-2</v>
      </c>
      <c r="H4201" s="7">
        <v>7.1287500000000004E-2</v>
      </c>
      <c r="I4201" s="7">
        <v>0.156309</v>
      </c>
      <c r="J4201" s="7">
        <v>5.1983000000000001E-2</v>
      </c>
      <c r="L4201" s="7"/>
      <c r="M4201" s="7"/>
    </row>
    <row r="4202" spans="2:13" x14ac:dyDescent="0.25">
      <c r="B4202" s="6">
        <v>-117.1</v>
      </c>
      <c r="C4202" s="6">
        <v>43.1</v>
      </c>
      <c r="D4202" s="7">
        <v>4.5819600000000002E-2</v>
      </c>
      <c r="E4202" s="7">
        <v>9.8850300000000002E-2</v>
      </c>
      <c r="F4202" s="7">
        <v>3.5929599999999999E-2</v>
      </c>
      <c r="H4202" s="7">
        <v>7.1751700000000002E-2</v>
      </c>
      <c r="I4202" s="7">
        <v>0.157272</v>
      </c>
      <c r="J4202" s="7">
        <v>5.2269500000000003E-2</v>
      </c>
      <c r="L4202" s="7"/>
      <c r="M4202" s="7"/>
    </row>
    <row r="4203" spans="2:13" x14ac:dyDescent="0.25">
      <c r="B4203" s="6">
        <v>-117.15</v>
      </c>
      <c r="C4203" s="6">
        <v>43.1</v>
      </c>
      <c r="D4203" s="7">
        <v>4.6121500000000003E-2</v>
      </c>
      <c r="E4203" s="7">
        <v>9.9478999999999998E-2</v>
      </c>
      <c r="F4203" s="7">
        <v>3.6093500000000001E-2</v>
      </c>
      <c r="H4203" s="7">
        <v>7.2283899999999998E-2</v>
      </c>
      <c r="I4203" s="7">
        <v>0.158382</v>
      </c>
      <c r="J4203" s="7">
        <v>5.2596499999999997E-2</v>
      </c>
      <c r="L4203" s="7"/>
      <c r="M4203" s="7"/>
    </row>
    <row r="4204" spans="2:13" x14ac:dyDescent="0.25">
      <c r="B4204" s="6">
        <v>-117.2</v>
      </c>
      <c r="C4204" s="6">
        <v>43.1</v>
      </c>
      <c r="D4204" s="7">
        <v>4.6445300000000002E-2</v>
      </c>
      <c r="E4204" s="7">
        <v>0.10015499999999999</v>
      </c>
      <c r="F4204" s="7">
        <v>3.6267599999999997E-2</v>
      </c>
      <c r="H4204" s="7">
        <v>7.2877999999999998E-2</v>
      </c>
      <c r="I4204" s="7">
        <v>0.15962399999999999</v>
      </c>
      <c r="J4204" s="7">
        <v>5.2951499999999999E-2</v>
      </c>
      <c r="L4204" s="7"/>
      <c r="M4204" s="7"/>
    </row>
    <row r="4205" spans="2:13" x14ac:dyDescent="0.25">
      <c r="B4205" s="6">
        <v>-117.25</v>
      </c>
      <c r="C4205" s="6">
        <v>43.1</v>
      </c>
      <c r="D4205" s="7">
        <v>4.6804499999999999E-2</v>
      </c>
      <c r="E4205" s="7">
        <v>0.10091</v>
      </c>
      <c r="F4205" s="7">
        <v>3.64646E-2</v>
      </c>
      <c r="H4205" s="7">
        <v>7.3550599999999994E-2</v>
      </c>
      <c r="I4205" s="7">
        <v>0.16103700000000001</v>
      </c>
      <c r="J4205" s="7">
        <v>5.3353499999999998E-2</v>
      </c>
      <c r="L4205" s="7"/>
      <c r="M4205" s="7"/>
    </row>
    <row r="4206" spans="2:13" x14ac:dyDescent="0.25">
      <c r="B4206" s="6">
        <v>-117.3</v>
      </c>
      <c r="C4206" s="6">
        <v>43.1</v>
      </c>
      <c r="D4206" s="7">
        <v>4.7185600000000001E-2</v>
      </c>
      <c r="E4206" s="7">
        <v>0.101714</v>
      </c>
      <c r="F4206" s="7">
        <v>3.66796E-2</v>
      </c>
      <c r="H4206" s="7">
        <v>7.4263800000000005E-2</v>
      </c>
      <c r="I4206" s="7">
        <v>0.16261300000000001</v>
      </c>
      <c r="J4206" s="7">
        <v>5.3794000000000002E-2</v>
      </c>
      <c r="L4206" s="7"/>
      <c r="M4206" s="7"/>
    </row>
    <row r="4207" spans="2:13" x14ac:dyDescent="0.25">
      <c r="B4207" s="6">
        <v>-117.35</v>
      </c>
      <c r="C4207" s="6">
        <v>43.1</v>
      </c>
      <c r="D4207" s="7">
        <v>4.7621799999999999E-2</v>
      </c>
      <c r="E4207" s="7">
        <v>0.10264</v>
      </c>
      <c r="F4207" s="7">
        <v>3.6933300000000002E-2</v>
      </c>
      <c r="H4207" s="7">
        <v>7.50802E-2</v>
      </c>
      <c r="I4207" s="7">
        <v>0.16448299999999999</v>
      </c>
      <c r="J4207" s="7">
        <v>5.4312699999999998E-2</v>
      </c>
      <c r="L4207" s="7"/>
      <c r="M4207" s="7"/>
    </row>
    <row r="4208" spans="2:13" x14ac:dyDescent="0.25">
      <c r="B4208" s="6">
        <v>-117.4</v>
      </c>
      <c r="C4208" s="6">
        <v>43.1</v>
      </c>
      <c r="D4208" s="7">
        <v>4.8057200000000001E-2</v>
      </c>
      <c r="E4208" s="7">
        <v>0.10356700000000001</v>
      </c>
      <c r="F4208" s="7">
        <v>3.71873E-2</v>
      </c>
      <c r="H4208" s="7">
        <v>7.5935699999999995E-2</v>
      </c>
      <c r="I4208" s="7">
        <v>0.16646</v>
      </c>
      <c r="J4208" s="7">
        <v>5.4855399999999999E-2</v>
      </c>
      <c r="L4208" s="7"/>
      <c r="M4208" s="7"/>
    </row>
    <row r="4209" spans="2:13" x14ac:dyDescent="0.25">
      <c r="B4209" s="6">
        <v>-117.45</v>
      </c>
      <c r="C4209" s="6">
        <v>43.1</v>
      </c>
      <c r="D4209" s="7">
        <v>4.8522200000000001E-2</v>
      </c>
      <c r="E4209" s="7">
        <v>0.10456</v>
      </c>
      <c r="F4209" s="7">
        <v>3.7470900000000001E-2</v>
      </c>
      <c r="H4209" s="7">
        <v>7.6880599999999993E-2</v>
      </c>
      <c r="I4209" s="7">
        <v>0.16866200000000001</v>
      </c>
      <c r="J4209" s="7">
        <v>5.5462900000000002E-2</v>
      </c>
      <c r="L4209" s="7"/>
      <c r="M4209" s="7"/>
    </row>
    <row r="4210" spans="2:13" x14ac:dyDescent="0.25">
      <c r="B4210" s="6">
        <v>-117.5</v>
      </c>
      <c r="C4210" s="6">
        <v>43.1</v>
      </c>
      <c r="D4210" s="7">
        <v>4.9068300000000002E-2</v>
      </c>
      <c r="E4210" s="7">
        <v>0.10573399999999999</v>
      </c>
      <c r="F4210" s="7">
        <v>3.7800100000000003E-2</v>
      </c>
      <c r="H4210" s="7">
        <v>7.8039300000000006E-2</v>
      </c>
      <c r="I4210" s="7">
        <v>0.17139199999999999</v>
      </c>
      <c r="J4210" s="7">
        <v>5.6189299999999998E-2</v>
      </c>
      <c r="L4210" s="7"/>
      <c r="M4210" s="7"/>
    </row>
    <row r="4211" spans="2:13" x14ac:dyDescent="0.25">
      <c r="B4211" s="6">
        <v>-117.55</v>
      </c>
      <c r="C4211" s="6">
        <v>43.1</v>
      </c>
      <c r="D4211" s="7">
        <v>4.9570999999999997E-2</v>
      </c>
      <c r="E4211" s="7">
        <v>0.106821</v>
      </c>
      <c r="F4211" s="7">
        <v>3.81166E-2</v>
      </c>
      <c r="H4211" s="7">
        <v>7.9173999999999994E-2</v>
      </c>
      <c r="I4211" s="7">
        <v>0.174068</v>
      </c>
      <c r="J4211" s="7">
        <v>5.69191E-2</v>
      </c>
      <c r="L4211" s="7"/>
      <c r="M4211" s="7"/>
    </row>
    <row r="4212" spans="2:13" x14ac:dyDescent="0.25">
      <c r="B4212" s="6">
        <v>-117.6</v>
      </c>
      <c r="C4212" s="6">
        <v>43.1</v>
      </c>
      <c r="D4212" s="7">
        <v>5.0103099999999998E-2</v>
      </c>
      <c r="E4212" s="7">
        <v>0.107978</v>
      </c>
      <c r="F4212" s="7">
        <v>3.8457100000000001E-2</v>
      </c>
      <c r="H4212" s="7">
        <v>8.0450599999999997E-2</v>
      </c>
      <c r="I4212" s="7">
        <v>0.17708599999999999</v>
      </c>
      <c r="J4212" s="7">
        <v>5.7733E-2</v>
      </c>
      <c r="L4212" s="7"/>
      <c r="M4212" s="7"/>
    </row>
    <row r="4213" spans="2:13" x14ac:dyDescent="0.25">
      <c r="B4213" s="6">
        <v>-117.65</v>
      </c>
      <c r="C4213" s="6">
        <v>43.1</v>
      </c>
      <c r="D4213" s="7">
        <v>5.0626499999999998E-2</v>
      </c>
      <c r="E4213" s="7">
        <v>0.109126</v>
      </c>
      <c r="F4213" s="7">
        <v>3.8809299999999998E-2</v>
      </c>
      <c r="H4213" s="7">
        <v>8.1813499999999997E-2</v>
      </c>
      <c r="I4213" s="7">
        <v>0.18029300000000001</v>
      </c>
      <c r="J4213" s="7">
        <v>5.8613100000000001E-2</v>
      </c>
      <c r="L4213" s="7"/>
      <c r="M4213" s="7"/>
    </row>
    <row r="4214" spans="2:13" x14ac:dyDescent="0.25">
      <c r="B4214" s="6">
        <v>-117.7</v>
      </c>
      <c r="C4214" s="6">
        <v>43.1</v>
      </c>
      <c r="D4214" s="7">
        <v>5.1144099999999998E-2</v>
      </c>
      <c r="E4214" s="7">
        <v>0.110272</v>
      </c>
      <c r="F4214" s="7">
        <v>3.9173100000000002E-2</v>
      </c>
      <c r="H4214" s="7">
        <v>8.3287E-2</v>
      </c>
      <c r="I4214" s="7">
        <v>0.18373400000000001</v>
      </c>
      <c r="J4214" s="7">
        <v>5.95667E-2</v>
      </c>
      <c r="L4214" s="7"/>
      <c r="M4214" s="7"/>
    </row>
    <row r="4215" spans="2:13" x14ac:dyDescent="0.25">
      <c r="B4215" s="6">
        <v>-117.75</v>
      </c>
      <c r="C4215" s="6">
        <v>43.1</v>
      </c>
      <c r="D4215" s="7">
        <v>5.1661100000000001E-2</v>
      </c>
      <c r="E4215" s="7">
        <v>0.11142299999999999</v>
      </c>
      <c r="F4215" s="7">
        <v>3.9555800000000002E-2</v>
      </c>
      <c r="H4215" s="7">
        <v>8.4877800000000003E-2</v>
      </c>
      <c r="I4215" s="7">
        <v>0.18739800000000001</v>
      </c>
      <c r="J4215" s="7">
        <v>6.0603499999999998E-2</v>
      </c>
      <c r="L4215" s="7"/>
      <c r="M4215" s="7"/>
    </row>
    <row r="4216" spans="2:13" x14ac:dyDescent="0.25">
      <c r="B4216" s="6">
        <v>-117.8</v>
      </c>
      <c r="C4216" s="6">
        <v>43.1</v>
      </c>
      <c r="D4216" s="7">
        <v>5.2155899999999998E-2</v>
      </c>
      <c r="E4216" s="7">
        <v>0.11253000000000001</v>
      </c>
      <c r="F4216" s="7">
        <v>3.9938300000000003E-2</v>
      </c>
      <c r="H4216" s="7">
        <v>8.6533100000000002E-2</v>
      </c>
      <c r="I4216" s="7">
        <v>0.19114400000000001</v>
      </c>
      <c r="J4216" s="7">
        <v>6.1687699999999998E-2</v>
      </c>
      <c r="L4216" s="7"/>
      <c r="M4216" s="7"/>
    </row>
    <row r="4217" spans="2:13" x14ac:dyDescent="0.25">
      <c r="B4217" s="6">
        <v>-117.85</v>
      </c>
      <c r="C4217" s="6">
        <v>43.1</v>
      </c>
      <c r="D4217" s="7">
        <v>5.2636700000000002E-2</v>
      </c>
      <c r="E4217" s="7">
        <v>0.113612</v>
      </c>
      <c r="F4217" s="7">
        <v>4.0338100000000002E-2</v>
      </c>
      <c r="H4217" s="7">
        <v>8.8275599999999996E-2</v>
      </c>
      <c r="I4217" s="7">
        <v>0.194883</v>
      </c>
      <c r="J4217" s="7">
        <v>6.2844700000000003E-2</v>
      </c>
      <c r="L4217" s="7"/>
      <c r="M4217" s="7"/>
    </row>
    <row r="4218" spans="2:13" x14ac:dyDescent="0.25">
      <c r="B4218" s="6">
        <v>-117.9</v>
      </c>
      <c r="C4218" s="6">
        <v>43.1</v>
      </c>
      <c r="D4218" s="7">
        <v>5.3075999999999998E-2</v>
      </c>
      <c r="E4218" s="7">
        <v>0.114616</v>
      </c>
      <c r="F4218" s="7">
        <v>4.0716500000000003E-2</v>
      </c>
      <c r="H4218" s="7">
        <v>8.9938400000000002E-2</v>
      </c>
      <c r="I4218" s="7">
        <v>0.19850599999999999</v>
      </c>
      <c r="J4218" s="7">
        <v>6.3958299999999996E-2</v>
      </c>
      <c r="L4218" s="7"/>
      <c r="M4218" s="7"/>
    </row>
    <row r="4219" spans="2:13" x14ac:dyDescent="0.25">
      <c r="B4219" s="6">
        <v>-117.95</v>
      </c>
      <c r="C4219" s="6">
        <v>43.1</v>
      </c>
      <c r="D4219" s="7">
        <v>5.3500499999999999E-2</v>
      </c>
      <c r="E4219" s="7">
        <v>0.115573</v>
      </c>
      <c r="F4219" s="7">
        <v>4.1089300000000002E-2</v>
      </c>
      <c r="H4219" s="7">
        <v>9.15908E-2</v>
      </c>
      <c r="I4219" s="7">
        <v>0.20219899999999999</v>
      </c>
      <c r="J4219" s="7">
        <v>6.5145099999999997E-2</v>
      </c>
      <c r="L4219" s="7"/>
      <c r="M4219" s="7"/>
    </row>
    <row r="4220" spans="2:13" x14ac:dyDescent="0.25">
      <c r="B4220" s="6">
        <v>-118</v>
      </c>
      <c r="C4220" s="6">
        <v>43.1</v>
      </c>
      <c r="D4220" s="7">
        <v>5.3887600000000001E-2</v>
      </c>
      <c r="E4220" s="7">
        <v>0.116429</v>
      </c>
      <c r="F4220" s="7">
        <v>4.1434400000000003E-2</v>
      </c>
      <c r="H4220" s="7">
        <v>9.2927700000000002E-2</v>
      </c>
      <c r="I4220" s="7">
        <v>0.20527999999999999</v>
      </c>
      <c r="J4220" s="7">
        <v>6.6168000000000005E-2</v>
      </c>
      <c r="L4220" s="7"/>
      <c r="M4220" s="7"/>
    </row>
    <row r="4221" spans="2:13" x14ac:dyDescent="0.25">
      <c r="B4221" s="6">
        <v>-118.05</v>
      </c>
      <c r="C4221" s="6">
        <v>43.1</v>
      </c>
      <c r="D4221" s="7">
        <v>5.42558E-2</v>
      </c>
      <c r="E4221" s="7">
        <v>0.11723</v>
      </c>
      <c r="F4221" s="7">
        <v>4.1763799999999997E-2</v>
      </c>
      <c r="H4221" s="7">
        <v>9.4112299999999996E-2</v>
      </c>
      <c r="I4221" s="7">
        <v>0.208042</v>
      </c>
      <c r="J4221" s="7">
        <v>6.7131300000000005E-2</v>
      </c>
      <c r="L4221" s="7"/>
      <c r="M4221" s="7"/>
    </row>
    <row r="4222" spans="2:13" x14ac:dyDescent="0.25">
      <c r="B4222" s="6">
        <v>-118.1</v>
      </c>
      <c r="C4222" s="6">
        <v>43.1</v>
      </c>
      <c r="D4222" s="7">
        <v>5.4592000000000002E-2</v>
      </c>
      <c r="E4222" s="7">
        <v>0.117951</v>
      </c>
      <c r="F4222" s="7">
        <v>4.2069099999999998E-2</v>
      </c>
      <c r="H4222" s="7">
        <v>9.5092300000000005E-2</v>
      </c>
      <c r="I4222" s="7">
        <v>0.21033199999999999</v>
      </c>
      <c r="J4222" s="7">
        <v>6.7963099999999999E-2</v>
      </c>
      <c r="L4222" s="7"/>
      <c r="M4222" s="7"/>
    </row>
    <row r="4223" spans="2:13" x14ac:dyDescent="0.25">
      <c r="B4223" s="6">
        <v>-118.15</v>
      </c>
      <c r="C4223" s="6">
        <v>43.1</v>
      </c>
      <c r="D4223" s="7">
        <v>5.4905500000000003E-2</v>
      </c>
      <c r="E4223" s="7">
        <v>0.118612</v>
      </c>
      <c r="F4223" s="7">
        <v>4.2361700000000002E-2</v>
      </c>
      <c r="H4223" s="7">
        <v>9.5864599999999994E-2</v>
      </c>
      <c r="I4223" s="7">
        <v>0.212062</v>
      </c>
      <c r="J4223" s="7">
        <v>6.8630300000000005E-2</v>
      </c>
      <c r="L4223" s="7"/>
      <c r="M4223" s="7"/>
    </row>
    <row r="4224" spans="2:13" x14ac:dyDescent="0.25">
      <c r="B4224" s="6">
        <v>-118.2</v>
      </c>
      <c r="C4224" s="6">
        <v>43.1</v>
      </c>
      <c r="D4224" s="7">
        <v>5.51788E-2</v>
      </c>
      <c r="E4224" s="7">
        <v>0.11917999999999999</v>
      </c>
      <c r="F4224" s="7">
        <v>4.2618799999999998E-2</v>
      </c>
      <c r="H4224" s="7">
        <v>9.6269300000000002E-2</v>
      </c>
      <c r="I4224" s="7">
        <v>0.21280199999999999</v>
      </c>
      <c r="J4224" s="7">
        <v>6.8950200000000003E-2</v>
      </c>
      <c r="L4224" s="7"/>
      <c r="M4224" s="7"/>
    </row>
    <row r="4225" spans="2:13" x14ac:dyDescent="0.25">
      <c r="B4225" s="6">
        <v>-118.25</v>
      </c>
      <c r="C4225" s="6">
        <v>43.1</v>
      </c>
      <c r="D4225" s="7">
        <v>5.5412700000000002E-2</v>
      </c>
      <c r="E4225" s="7">
        <v>0.119658</v>
      </c>
      <c r="F4225" s="7">
        <v>4.2861499999999997E-2</v>
      </c>
      <c r="H4225" s="7">
        <v>9.6269499999999994E-2</v>
      </c>
      <c r="I4225" s="7">
        <v>0.21261099999999999</v>
      </c>
      <c r="J4225" s="7">
        <v>6.8984400000000001E-2</v>
      </c>
      <c r="L4225" s="7"/>
      <c r="M4225" s="7"/>
    </row>
    <row r="4226" spans="2:13" x14ac:dyDescent="0.25">
      <c r="B4226" s="6">
        <v>-118.3</v>
      </c>
      <c r="C4226" s="6">
        <v>43.1</v>
      </c>
      <c r="D4226" s="7">
        <v>5.5580999999999998E-2</v>
      </c>
      <c r="E4226" s="7">
        <v>0.119991</v>
      </c>
      <c r="F4226" s="7">
        <v>4.3038100000000003E-2</v>
      </c>
      <c r="H4226" s="7">
        <v>9.5778000000000002E-2</v>
      </c>
      <c r="I4226" s="7">
        <v>0.211311</v>
      </c>
      <c r="J4226" s="7">
        <v>6.8709699999999999E-2</v>
      </c>
      <c r="L4226" s="7"/>
      <c r="M4226" s="7"/>
    </row>
    <row r="4227" spans="2:13" x14ac:dyDescent="0.25">
      <c r="B4227" s="6">
        <v>-118.35</v>
      </c>
      <c r="C4227" s="6">
        <v>43.1</v>
      </c>
      <c r="D4227" s="7">
        <v>5.5677400000000002E-2</v>
      </c>
      <c r="E4227" s="7">
        <v>0.12016300000000001</v>
      </c>
      <c r="F4227" s="7">
        <v>4.3161499999999998E-2</v>
      </c>
      <c r="H4227" s="7">
        <v>9.4808900000000002E-2</v>
      </c>
      <c r="I4227" s="7">
        <v>0.20899499999999999</v>
      </c>
      <c r="J4227" s="7">
        <v>6.8189700000000006E-2</v>
      </c>
      <c r="L4227" s="7"/>
      <c r="M4227" s="7"/>
    </row>
    <row r="4228" spans="2:13" x14ac:dyDescent="0.25">
      <c r="B4228" s="6">
        <v>-118.4</v>
      </c>
      <c r="C4228" s="6">
        <v>43.1</v>
      </c>
      <c r="D4228" s="7">
        <v>5.5677900000000002E-2</v>
      </c>
      <c r="E4228" s="7">
        <v>0.120119</v>
      </c>
      <c r="F4228" s="7">
        <v>4.3220799999999997E-2</v>
      </c>
      <c r="H4228" s="7">
        <v>9.34498E-2</v>
      </c>
      <c r="I4228" s="7">
        <v>0.205932</v>
      </c>
      <c r="J4228" s="7">
        <v>6.7521399999999995E-2</v>
      </c>
      <c r="L4228" s="7"/>
      <c r="M4228" s="7"/>
    </row>
    <row r="4229" spans="2:13" x14ac:dyDescent="0.25">
      <c r="B4229" s="6">
        <v>-118.45</v>
      </c>
      <c r="C4229" s="6">
        <v>43.1</v>
      </c>
      <c r="D4229" s="7">
        <v>5.5599999999999997E-2</v>
      </c>
      <c r="E4229" s="7">
        <v>0.119894</v>
      </c>
      <c r="F4229" s="7">
        <v>4.3235999999999997E-2</v>
      </c>
      <c r="H4229" s="7">
        <v>9.1917200000000004E-2</v>
      </c>
      <c r="I4229" s="7">
        <v>0.20257800000000001</v>
      </c>
      <c r="J4229" s="7">
        <v>6.6833500000000004E-2</v>
      </c>
      <c r="L4229" s="7"/>
      <c r="M4229" s="7"/>
    </row>
    <row r="4230" spans="2:13" x14ac:dyDescent="0.25">
      <c r="B4230" s="6">
        <v>-118.5</v>
      </c>
      <c r="C4230" s="6">
        <v>43.1</v>
      </c>
      <c r="D4230" s="7">
        <v>5.5446299999999997E-2</v>
      </c>
      <c r="E4230" s="7">
        <v>0.11949</v>
      </c>
      <c r="F4230" s="7">
        <v>4.32231E-2</v>
      </c>
      <c r="H4230" s="7">
        <v>9.0338600000000005E-2</v>
      </c>
      <c r="I4230" s="7">
        <v>0.19916700000000001</v>
      </c>
      <c r="J4230" s="7">
        <v>6.6171800000000003E-2</v>
      </c>
      <c r="L4230" s="7"/>
      <c r="M4230" s="7"/>
    </row>
    <row r="4231" spans="2:13" x14ac:dyDescent="0.25">
      <c r="B4231" s="6">
        <v>-118.55</v>
      </c>
      <c r="C4231" s="6">
        <v>43.1</v>
      </c>
      <c r="D4231" s="7">
        <v>5.5250899999999999E-2</v>
      </c>
      <c r="E4231" s="7">
        <v>0.118982</v>
      </c>
      <c r="F4231" s="7">
        <v>4.3191399999999998E-2</v>
      </c>
      <c r="H4231" s="7">
        <v>8.88317E-2</v>
      </c>
      <c r="I4231" s="7">
        <v>0.19591</v>
      </c>
      <c r="J4231" s="7">
        <v>6.5583900000000001E-2</v>
      </c>
      <c r="L4231" s="7"/>
      <c r="M4231" s="7"/>
    </row>
    <row r="4232" spans="2:13" x14ac:dyDescent="0.25">
      <c r="B4232" s="6">
        <v>-118.6</v>
      </c>
      <c r="C4232" s="6">
        <v>43.1</v>
      </c>
      <c r="D4232" s="7">
        <v>5.5021599999999997E-2</v>
      </c>
      <c r="E4232" s="7">
        <v>0.118392</v>
      </c>
      <c r="F4232" s="7">
        <v>4.3160999999999998E-2</v>
      </c>
      <c r="H4232" s="7">
        <v>8.7431800000000004E-2</v>
      </c>
      <c r="I4232" s="7">
        <v>0.192855</v>
      </c>
      <c r="J4232" s="7">
        <v>6.5069500000000002E-2</v>
      </c>
      <c r="L4232" s="7"/>
      <c r="M4232" s="7"/>
    </row>
    <row r="4233" spans="2:13" x14ac:dyDescent="0.25">
      <c r="B4233" s="6">
        <v>-118.65</v>
      </c>
      <c r="C4233" s="6">
        <v>43.1</v>
      </c>
      <c r="D4233" s="7">
        <v>5.4771399999999998E-2</v>
      </c>
      <c r="E4233" s="7">
        <v>0.11774900000000001</v>
      </c>
      <c r="F4233" s="7">
        <v>4.31473E-2</v>
      </c>
      <c r="H4233" s="7">
        <v>8.6164599999999994E-2</v>
      </c>
      <c r="I4233" s="7">
        <v>0.18980900000000001</v>
      </c>
      <c r="J4233" s="7">
        <v>6.4662899999999995E-2</v>
      </c>
      <c r="L4233" s="7"/>
      <c r="M4233" s="7"/>
    </row>
    <row r="4234" spans="2:13" x14ac:dyDescent="0.25">
      <c r="B4234" s="6">
        <v>-118.7</v>
      </c>
      <c r="C4234" s="6">
        <v>43.1</v>
      </c>
      <c r="D4234" s="7">
        <v>5.4530500000000003E-2</v>
      </c>
      <c r="E4234" s="7">
        <v>0.11712599999999999</v>
      </c>
      <c r="F4234" s="7">
        <v>4.31343E-2</v>
      </c>
      <c r="H4234" s="7">
        <v>8.5004800000000005E-2</v>
      </c>
      <c r="I4234" s="7">
        <v>0.18690799999999999</v>
      </c>
      <c r="J4234" s="7">
        <v>6.4295500000000005E-2</v>
      </c>
      <c r="L4234" s="7"/>
      <c r="M4234" s="7"/>
    </row>
    <row r="4235" spans="2:13" x14ac:dyDescent="0.25">
      <c r="B4235" s="6">
        <v>-118.75</v>
      </c>
      <c r="C4235" s="6">
        <v>43.1</v>
      </c>
      <c r="D4235" s="7">
        <v>5.43118E-2</v>
      </c>
      <c r="E4235" s="7">
        <v>0.116552</v>
      </c>
      <c r="F4235" s="7">
        <v>4.3144399999999999E-2</v>
      </c>
      <c r="H4235" s="7">
        <v>8.3987900000000004E-2</v>
      </c>
      <c r="I4235" s="7">
        <v>0.18434400000000001</v>
      </c>
      <c r="J4235" s="7">
        <v>6.4004500000000006E-2</v>
      </c>
      <c r="L4235" s="7"/>
      <c r="M4235" s="7"/>
    </row>
    <row r="4236" spans="2:13" x14ac:dyDescent="0.25">
      <c r="B4236" s="6">
        <v>-118.8</v>
      </c>
      <c r="C4236" s="6">
        <v>43.1</v>
      </c>
      <c r="D4236" s="7">
        <v>5.4118300000000001E-2</v>
      </c>
      <c r="E4236" s="7">
        <v>0.116038</v>
      </c>
      <c r="F4236" s="7">
        <v>4.3175499999999999E-2</v>
      </c>
      <c r="H4236" s="7">
        <v>8.3115300000000003E-2</v>
      </c>
      <c r="I4236" s="7">
        <v>0.18212900000000001</v>
      </c>
      <c r="J4236" s="7">
        <v>6.3775999999999999E-2</v>
      </c>
      <c r="L4236" s="7"/>
      <c r="M4236" s="7"/>
    </row>
    <row r="4237" spans="2:13" x14ac:dyDescent="0.25">
      <c r="B4237" s="6">
        <v>-118.85</v>
      </c>
      <c r="C4237" s="6">
        <v>43.1</v>
      </c>
      <c r="D4237" s="7">
        <v>5.3974099999999997E-2</v>
      </c>
      <c r="E4237" s="7">
        <v>0.11563900000000001</v>
      </c>
      <c r="F4237" s="7">
        <v>4.3239399999999997E-2</v>
      </c>
      <c r="H4237" s="7">
        <v>8.2401799999999997E-2</v>
      </c>
      <c r="I4237" s="7">
        <v>0.18029899999999999</v>
      </c>
      <c r="J4237" s="7">
        <v>6.3646900000000006E-2</v>
      </c>
      <c r="L4237" s="7"/>
      <c r="M4237" s="7"/>
    </row>
    <row r="4238" spans="2:13" x14ac:dyDescent="0.25">
      <c r="B4238" s="6">
        <v>-118.9</v>
      </c>
      <c r="C4238" s="6">
        <v>43.1</v>
      </c>
      <c r="D4238" s="7">
        <v>5.38743E-2</v>
      </c>
      <c r="E4238" s="7">
        <v>0.11534800000000001</v>
      </c>
      <c r="F4238" s="7">
        <v>4.33278E-2</v>
      </c>
      <c r="H4238" s="7">
        <v>8.1831799999999996E-2</v>
      </c>
      <c r="I4238" s="7">
        <v>0.17882500000000001</v>
      </c>
      <c r="J4238" s="7">
        <v>6.3598399999999999E-2</v>
      </c>
      <c r="L4238" s="7"/>
      <c r="M4238" s="7"/>
    </row>
    <row r="4239" spans="2:13" x14ac:dyDescent="0.25">
      <c r="B4239" s="6">
        <v>-118.95</v>
      </c>
      <c r="C4239" s="6">
        <v>43.1</v>
      </c>
      <c r="D4239" s="7">
        <v>5.3843200000000001E-2</v>
      </c>
      <c r="E4239" s="7">
        <v>0.115218</v>
      </c>
      <c r="F4239" s="7">
        <v>4.3456500000000002E-2</v>
      </c>
      <c r="H4239" s="7">
        <v>8.1426200000000004E-2</v>
      </c>
      <c r="I4239" s="7">
        <v>0.17774999999999999</v>
      </c>
      <c r="J4239" s="7">
        <v>6.3650600000000002E-2</v>
      </c>
      <c r="L4239" s="7"/>
      <c r="M4239" s="7"/>
    </row>
    <row r="4240" spans="2:13" x14ac:dyDescent="0.25">
      <c r="B4240" s="6">
        <v>-119</v>
      </c>
      <c r="C4240" s="6">
        <v>43.1</v>
      </c>
      <c r="D4240" s="7">
        <v>5.3863300000000003E-2</v>
      </c>
      <c r="E4240" s="7">
        <v>0.11521099999999999</v>
      </c>
      <c r="F4240" s="7">
        <v>4.3613100000000002E-2</v>
      </c>
      <c r="H4240" s="7">
        <v>8.1147499999999997E-2</v>
      </c>
      <c r="I4240" s="7">
        <v>0.17698700000000001</v>
      </c>
      <c r="J4240" s="7">
        <v>6.3774200000000003E-2</v>
      </c>
      <c r="L4240" s="7"/>
      <c r="M4240" s="7"/>
    </row>
    <row r="4241" spans="2:13" x14ac:dyDescent="0.25">
      <c r="B4241" s="6">
        <v>-119.05</v>
      </c>
      <c r="C4241" s="6">
        <v>43.1</v>
      </c>
      <c r="D4241" s="7">
        <v>5.3953300000000003E-2</v>
      </c>
      <c r="E4241" s="7">
        <v>0.115367</v>
      </c>
      <c r="F4241" s="7">
        <v>4.3804599999999999E-2</v>
      </c>
      <c r="H4241" s="7">
        <v>8.1011200000000005E-2</v>
      </c>
      <c r="I4241" s="7">
        <v>0.176562</v>
      </c>
      <c r="J4241" s="7">
        <v>6.3982800000000006E-2</v>
      </c>
      <c r="L4241" s="7"/>
      <c r="M4241" s="7"/>
    </row>
    <row r="4242" spans="2:13" x14ac:dyDescent="0.25">
      <c r="B4242" s="6">
        <v>-119.1</v>
      </c>
      <c r="C4242" s="6">
        <v>43.1</v>
      </c>
      <c r="D4242" s="7">
        <v>5.40975E-2</v>
      </c>
      <c r="E4242" s="7">
        <v>0.11565599999999999</v>
      </c>
      <c r="F4242" s="7">
        <v>4.4024399999999998E-2</v>
      </c>
      <c r="H4242" s="7">
        <v>8.0990599999999996E-2</v>
      </c>
      <c r="I4242" s="7">
        <v>0.176426</v>
      </c>
      <c r="J4242" s="7">
        <v>6.4240699999999998E-2</v>
      </c>
      <c r="L4242" s="7"/>
      <c r="M4242" s="7"/>
    </row>
    <row r="4243" spans="2:13" x14ac:dyDescent="0.25">
      <c r="B4243" s="6">
        <v>-119.15</v>
      </c>
      <c r="C4243" s="6">
        <v>43.1</v>
      </c>
      <c r="D4243" s="7">
        <v>5.4322799999999997E-2</v>
      </c>
      <c r="E4243" s="7">
        <v>0.116136</v>
      </c>
      <c r="F4243" s="7">
        <v>4.42829E-2</v>
      </c>
      <c r="H4243" s="7">
        <v>8.1122600000000003E-2</v>
      </c>
      <c r="I4243" s="7">
        <v>0.17665500000000001</v>
      </c>
      <c r="J4243" s="7">
        <v>6.4566200000000004E-2</v>
      </c>
      <c r="L4243" s="7"/>
      <c r="M4243" s="7"/>
    </row>
    <row r="4244" spans="2:13" x14ac:dyDescent="0.25">
      <c r="B4244" s="6">
        <v>-119.2</v>
      </c>
      <c r="C4244" s="6">
        <v>43.1</v>
      </c>
      <c r="D4244" s="7">
        <v>5.4607700000000002E-2</v>
      </c>
      <c r="E4244" s="7">
        <v>0.116762</v>
      </c>
      <c r="F4244" s="7">
        <v>4.4572500000000001E-2</v>
      </c>
      <c r="H4244" s="7">
        <v>8.1370200000000004E-2</v>
      </c>
      <c r="I4244" s="7">
        <v>0.17716699999999999</v>
      </c>
      <c r="J4244" s="7">
        <v>6.4950999999999995E-2</v>
      </c>
      <c r="L4244" s="7"/>
      <c r="M4244" s="7"/>
    </row>
    <row r="4245" spans="2:13" x14ac:dyDescent="0.25">
      <c r="B4245" s="6">
        <v>-119.25</v>
      </c>
      <c r="C4245" s="6">
        <v>43.1</v>
      </c>
      <c r="D4245" s="7">
        <v>5.4973599999999997E-2</v>
      </c>
      <c r="E4245" s="7">
        <v>0.117579</v>
      </c>
      <c r="F4245" s="7">
        <v>4.4908499999999997E-2</v>
      </c>
      <c r="H4245" s="7">
        <v>8.1764400000000001E-2</v>
      </c>
      <c r="I4245" s="7">
        <v>0.17803099999999999</v>
      </c>
      <c r="J4245" s="7">
        <v>6.5419900000000003E-2</v>
      </c>
      <c r="L4245" s="7"/>
      <c r="M4245" s="7"/>
    </row>
    <row r="4246" spans="2:13" x14ac:dyDescent="0.25">
      <c r="B4246" s="6">
        <v>-119.3</v>
      </c>
      <c r="C4246" s="6">
        <v>43.1</v>
      </c>
      <c r="D4246" s="7">
        <v>5.54143E-2</v>
      </c>
      <c r="E4246" s="7">
        <v>0.118579</v>
      </c>
      <c r="F4246" s="7">
        <v>4.5282599999999999E-2</v>
      </c>
      <c r="H4246" s="7">
        <v>8.2290199999999994E-2</v>
      </c>
      <c r="I4246" s="7">
        <v>0.17922099999999999</v>
      </c>
      <c r="J4246" s="7">
        <v>6.5956500000000001E-2</v>
      </c>
      <c r="L4246" s="7"/>
      <c r="M4246" s="7"/>
    </row>
    <row r="4247" spans="2:13" x14ac:dyDescent="0.25">
      <c r="B4247" s="6">
        <v>-119.35</v>
      </c>
      <c r="C4247" s="6">
        <v>43.1</v>
      </c>
      <c r="D4247" s="7">
        <v>5.5933799999999999E-2</v>
      </c>
      <c r="E4247" s="7">
        <v>0.119769</v>
      </c>
      <c r="F4247" s="7">
        <v>4.5698700000000002E-2</v>
      </c>
      <c r="H4247" s="7">
        <v>8.2954200000000006E-2</v>
      </c>
      <c r="I4247" s="7">
        <v>0.18074100000000001</v>
      </c>
      <c r="J4247" s="7">
        <v>6.6568199999999994E-2</v>
      </c>
      <c r="L4247" s="7"/>
      <c r="M4247" s="7"/>
    </row>
    <row r="4248" spans="2:13" x14ac:dyDescent="0.25">
      <c r="B4248" s="6">
        <v>-119.4</v>
      </c>
      <c r="C4248" s="6">
        <v>43.1</v>
      </c>
      <c r="D4248" s="7">
        <v>5.6511499999999999E-2</v>
      </c>
      <c r="E4248" s="7">
        <v>0.121113</v>
      </c>
      <c r="F4248" s="7">
        <v>4.6148700000000001E-2</v>
      </c>
      <c r="H4248" s="7">
        <v>8.3716100000000002E-2</v>
      </c>
      <c r="I4248" s="7">
        <v>0.18251700000000001</v>
      </c>
      <c r="J4248" s="7">
        <v>6.7236000000000004E-2</v>
      </c>
      <c r="L4248" s="7"/>
      <c r="M4248" s="7"/>
    </row>
    <row r="4249" spans="2:13" x14ac:dyDescent="0.25">
      <c r="B4249" s="6">
        <v>-119.45</v>
      </c>
      <c r="C4249" s="6">
        <v>43.1</v>
      </c>
      <c r="D4249" s="7">
        <v>5.7193599999999997E-2</v>
      </c>
      <c r="E4249" s="7">
        <v>0.122714</v>
      </c>
      <c r="F4249" s="7">
        <v>4.6650299999999999E-2</v>
      </c>
      <c r="H4249" s="7">
        <v>8.4653000000000006E-2</v>
      </c>
      <c r="I4249" s="7">
        <v>0.184723</v>
      </c>
      <c r="J4249" s="7">
        <v>6.79955E-2</v>
      </c>
      <c r="L4249" s="7"/>
      <c r="M4249" s="7"/>
    </row>
    <row r="4250" spans="2:13" x14ac:dyDescent="0.25">
      <c r="B4250" s="6">
        <v>-119.5</v>
      </c>
      <c r="C4250" s="6">
        <v>43.1</v>
      </c>
      <c r="D4250" s="7">
        <v>5.79461E-2</v>
      </c>
      <c r="E4250" s="7">
        <v>0.12450899999999999</v>
      </c>
      <c r="F4250" s="7">
        <v>4.7190000000000003E-2</v>
      </c>
      <c r="H4250" s="7">
        <v>8.5703399999999999E-2</v>
      </c>
      <c r="I4250" s="7">
        <v>0.18723300000000001</v>
      </c>
      <c r="J4250" s="7">
        <v>6.88135E-2</v>
      </c>
      <c r="L4250" s="7"/>
      <c r="M4250" s="7"/>
    </row>
    <row r="4251" spans="2:13" x14ac:dyDescent="0.25">
      <c r="B4251" s="6">
        <v>-119.55</v>
      </c>
      <c r="C4251" s="6">
        <v>43.1</v>
      </c>
      <c r="D4251" s="7">
        <v>5.8805200000000002E-2</v>
      </c>
      <c r="E4251" s="7">
        <v>0.126579</v>
      </c>
      <c r="F4251" s="7">
        <v>4.77852E-2</v>
      </c>
      <c r="H4251" s="7">
        <v>8.6929400000000004E-2</v>
      </c>
      <c r="I4251" s="7">
        <v>0.19019</v>
      </c>
      <c r="J4251" s="7">
        <v>6.9725700000000002E-2</v>
      </c>
      <c r="L4251" s="7"/>
      <c r="M4251" s="7"/>
    </row>
    <row r="4252" spans="2:13" x14ac:dyDescent="0.25">
      <c r="B4252" s="6">
        <v>-119.6</v>
      </c>
      <c r="C4252" s="6">
        <v>43.1</v>
      </c>
      <c r="D4252" s="7">
        <v>5.9733700000000001E-2</v>
      </c>
      <c r="E4252" s="7">
        <v>0.12875900000000001</v>
      </c>
      <c r="F4252" s="7">
        <v>4.84179E-2</v>
      </c>
      <c r="H4252" s="7">
        <v>8.8260699999999997E-2</v>
      </c>
      <c r="I4252" s="7">
        <v>0.19333400000000001</v>
      </c>
      <c r="J4252" s="7">
        <v>7.0693300000000001E-2</v>
      </c>
      <c r="L4252" s="7"/>
      <c r="M4252" s="7"/>
    </row>
    <row r="4253" spans="2:13" x14ac:dyDescent="0.25">
      <c r="B4253" s="6">
        <v>-119.65</v>
      </c>
      <c r="C4253" s="6">
        <v>43.1</v>
      </c>
      <c r="D4253" s="7">
        <v>6.0753700000000001E-2</v>
      </c>
      <c r="E4253" s="7">
        <v>0.130993</v>
      </c>
      <c r="F4253" s="7">
        <v>4.9106400000000001E-2</v>
      </c>
      <c r="H4253" s="7">
        <v>8.9741199999999993E-2</v>
      </c>
      <c r="I4253" s="7">
        <v>0.19667499999999999</v>
      </c>
      <c r="J4253" s="7">
        <v>7.1751300000000004E-2</v>
      </c>
      <c r="L4253" s="7"/>
      <c r="M4253" s="7"/>
    </row>
    <row r="4254" spans="2:13" x14ac:dyDescent="0.25">
      <c r="B4254" s="6">
        <v>-119.7</v>
      </c>
      <c r="C4254" s="6">
        <v>43.1</v>
      </c>
      <c r="D4254" s="7">
        <v>6.1839600000000002E-2</v>
      </c>
      <c r="E4254" s="7">
        <v>0.13336400000000001</v>
      </c>
      <c r="F4254" s="7">
        <v>4.9830300000000001E-2</v>
      </c>
      <c r="H4254" s="7">
        <v>9.1317200000000001E-2</v>
      </c>
      <c r="I4254" s="7">
        <v>0.20021900000000001</v>
      </c>
      <c r="J4254" s="7">
        <v>7.2862099999999999E-2</v>
      </c>
      <c r="L4254" s="7"/>
      <c r="M4254" s="7"/>
    </row>
    <row r="4255" spans="2:13" x14ac:dyDescent="0.25">
      <c r="B4255" s="6">
        <v>-119.75</v>
      </c>
      <c r="C4255" s="6">
        <v>43.1</v>
      </c>
      <c r="D4255" s="7">
        <v>6.3019699999999998E-2</v>
      </c>
      <c r="E4255" s="7">
        <v>0.13592000000000001</v>
      </c>
      <c r="F4255" s="7">
        <v>5.0611200000000002E-2</v>
      </c>
      <c r="H4255" s="7">
        <v>9.3040399999999995E-2</v>
      </c>
      <c r="I4255" s="7">
        <v>0.20405599999999999</v>
      </c>
      <c r="J4255" s="7">
        <v>7.4062299999999998E-2</v>
      </c>
      <c r="L4255" s="7"/>
      <c r="M4255" s="7"/>
    </row>
    <row r="4256" spans="2:13" x14ac:dyDescent="0.25">
      <c r="B4256" s="6">
        <v>-119.8</v>
      </c>
      <c r="C4256" s="6">
        <v>43.1</v>
      </c>
      <c r="D4256" s="7">
        <v>6.4265100000000006E-2</v>
      </c>
      <c r="E4256" s="7">
        <v>0.13860500000000001</v>
      </c>
      <c r="F4256" s="7">
        <v>5.1428599999999998E-2</v>
      </c>
      <c r="H4256" s="7">
        <v>9.4855800000000004E-2</v>
      </c>
      <c r="I4256" s="7">
        <v>0.20807300000000001</v>
      </c>
      <c r="J4256" s="7">
        <v>7.53138E-2</v>
      </c>
      <c r="L4256" s="7"/>
      <c r="M4256" s="7"/>
    </row>
    <row r="4257" spans="2:13" x14ac:dyDescent="0.25">
      <c r="B4257" s="6">
        <v>-119.85</v>
      </c>
      <c r="C4257" s="6">
        <v>43.1</v>
      </c>
      <c r="D4257" s="7">
        <v>6.5589300000000003E-2</v>
      </c>
      <c r="E4257" s="7">
        <v>0.14143900000000001</v>
      </c>
      <c r="F4257" s="7">
        <v>5.2292600000000002E-2</v>
      </c>
      <c r="H4257" s="7">
        <v>9.6791299999999997E-2</v>
      </c>
      <c r="I4257" s="7">
        <v>0.212309</v>
      </c>
      <c r="J4257" s="7">
        <v>7.6641500000000001E-2</v>
      </c>
      <c r="L4257" s="7"/>
      <c r="M4257" s="7"/>
    </row>
    <row r="4258" spans="2:13" x14ac:dyDescent="0.25">
      <c r="B4258" s="6">
        <v>-119.9</v>
      </c>
      <c r="C4258" s="6">
        <v>43.1</v>
      </c>
      <c r="D4258" s="7">
        <v>6.6992300000000005E-2</v>
      </c>
      <c r="E4258" s="7">
        <v>0.144431</v>
      </c>
      <c r="F4258" s="7">
        <v>5.3202699999999999E-2</v>
      </c>
      <c r="H4258" s="7">
        <v>9.8847000000000004E-2</v>
      </c>
      <c r="I4258" s="7">
        <v>0.216777</v>
      </c>
      <c r="J4258" s="7">
        <v>7.8035499999999994E-2</v>
      </c>
      <c r="L4258" s="7"/>
      <c r="M4258" s="7"/>
    </row>
    <row r="4259" spans="2:13" x14ac:dyDescent="0.25">
      <c r="B4259" s="6">
        <v>-119.95</v>
      </c>
      <c r="C4259" s="6">
        <v>43.1</v>
      </c>
      <c r="D4259" s="7">
        <v>6.8485799999999999E-2</v>
      </c>
      <c r="E4259" s="7">
        <v>0.147595</v>
      </c>
      <c r="F4259" s="7">
        <v>5.4168300000000003E-2</v>
      </c>
      <c r="H4259" s="7">
        <v>0.101058</v>
      </c>
      <c r="I4259" s="7">
        <v>0.221529</v>
      </c>
      <c r="J4259" s="7">
        <v>7.9530100000000006E-2</v>
      </c>
      <c r="L4259" s="7"/>
      <c r="M4259" s="7"/>
    </row>
    <row r="4260" spans="2:13" x14ac:dyDescent="0.25">
      <c r="B4260" s="6">
        <v>-120</v>
      </c>
      <c r="C4260" s="6">
        <v>43.1</v>
      </c>
      <c r="D4260" s="7">
        <v>7.0126099999999997E-2</v>
      </c>
      <c r="E4260" s="7">
        <v>0.151059</v>
      </c>
      <c r="F4260" s="7">
        <v>5.5217299999999997E-2</v>
      </c>
      <c r="H4260" s="7">
        <v>0.10347099999999999</v>
      </c>
      <c r="I4260" s="7">
        <v>0.226798</v>
      </c>
      <c r="J4260" s="7">
        <v>8.1162399999999996E-2</v>
      </c>
      <c r="L4260" s="7"/>
      <c r="M4260" s="7"/>
    </row>
    <row r="4261" spans="2:13" x14ac:dyDescent="0.25">
      <c r="B4261" s="6">
        <v>-120.05</v>
      </c>
      <c r="C4261" s="6">
        <v>43.1</v>
      </c>
      <c r="D4261" s="7">
        <v>7.1929099999999996E-2</v>
      </c>
      <c r="E4261" s="7">
        <v>0.15484200000000001</v>
      </c>
      <c r="F4261" s="7">
        <v>5.6373199999999998E-2</v>
      </c>
      <c r="H4261" s="7">
        <v>0.10592699999999999</v>
      </c>
      <c r="I4261" s="7">
        <v>0.232659</v>
      </c>
      <c r="J4261" s="7">
        <v>8.2985900000000001E-2</v>
      </c>
      <c r="L4261" s="7"/>
      <c r="M4261" s="7"/>
    </row>
    <row r="4262" spans="2:13" x14ac:dyDescent="0.25">
      <c r="B4262" s="6">
        <v>-120.1</v>
      </c>
      <c r="C4262" s="6">
        <v>43.1</v>
      </c>
      <c r="D4262" s="7">
        <v>7.3880399999999999E-2</v>
      </c>
      <c r="E4262" s="7">
        <v>0.15895699999999999</v>
      </c>
      <c r="F4262" s="7">
        <v>5.7623000000000001E-2</v>
      </c>
      <c r="H4262" s="7">
        <v>0.108621</v>
      </c>
      <c r="I4262" s="7">
        <v>0.23916699999999999</v>
      </c>
      <c r="J4262" s="7">
        <v>8.4982500000000002E-2</v>
      </c>
      <c r="L4262" s="7"/>
      <c r="M4262" s="7"/>
    </row>
    <row r="4263" spans="2:13" x14ac:dyDescent="0.25">
      <c r="B4263" s="6">
        <v>-120.15</v>
      </c>
      <c r="C4263" s="6">
        <v>43.1</v>
      </c>
      <c r="D4263" s="7">
        <v>7.5697E-2</v>
      </c>
      <c r="E4263" s="7">
        <v>0.16336999999999999</v>
      </c>
      <c r="F4263" s="7">
        <v>5.8979700000000003E-2</v>
      </c>
      <c r="H4263" s="7">
        <v>0.111555</v>
      </c>
      <c r="I4263" s="7">
        <v>0.24632100000000001</v>
      </c>
      <c r="J4263" s="7">
        <v>8.7194300000000002E-2</v>
      </c>
      <c r="L4263" s="7"/>
      <c r="M4263" s="7"/>
    </row>
    <row r="4264" spans="2:13" x14ac:dyDescent="0.25">
      <c r="B4264" s="6">
        <v>-120.2</v>
      </c>
      <c r="C4264" s="6">
        <v>43.1</v>
      </c>
      <c r="D4264" s="7">
        <v>7.7685699999999996E-2</v>
      </c>
      <c r="E4264" s="7">
        <v>0.16825399999999999</v>
      </c>
      <c r="F4264" s="7">
        <v>6.0471400000000002E-2</v>
      </c>
      <c r="H4264" s="7">
        <v>0.11490499999999999</v>
      </c>
      <c r="I4264" s="7">
        <v>0.25458599999999998</v>
      </c>
      <c r="J4264" s="7">
        <v>8.9697399999999997E-2</v>
      </c>
      <c r="L4264" s="7"/>
      <c r="M4264" s="7"/>
    </row>
    <row r="4265" spans="2:13" x14ac:dyDescent="0.25">
      <c r="B4265" s="6">
        <v>-120.25</v>
      </c>
      <c r="C4265" s="6">
        <v>43.1</v>
      </c>
      <c r="D4265" s="7">
        <v>7.9885499999999998E-2</v>
      </c>
      <c r="E4265" s="7">
        <v>0.17369599999999999</v>
      </c>
      <c r="F4265" s="7">
        <v>6.2131400000000003E-2</v>
      </c>
      <c r="H4265" s="7">
        <v>0.11877699999999999</v>
      </c>
      <c r="I4265" s="7">
        <v>0.26423799999999997</v>
      </c>
      <c r="J4265" s="7">
        <v>9.2588400000000001E-2</v>
      </c>
      <c r="L4265" s="7"/>
      <c r="M4265" s="7"/>
    </row>
    <row r="4266" spans="2:13" x14ac:dyDescent="0.25">
      <c r="B4266" s="6">
        <v>-120.3</v>
      </c>
      <c r="C4266" s="6">
        <v>43.1</v>
      </c>
      <c r="D4266" s="7">
        <v>8.2258899999999996E-2</v>
      </c>
      <c r="E4266" s="7">
        <v>0.17957200000000001</v>
      </c>
      <c r="F4266" s="7">
        <v>6.3946600000000006E-2</v>
      </c>
      <c r="H4266" s="7">
        <v>0.123267</v>
      </c>
      <c r="I4266" s="7">
        <v>0.275451</v>
      </c>
      <c r="J4266" s="7">
        <v>9.5925999999999997E-2</v>
      </c>
      <c r="L4266" s="7"/>
      <c r="M4266" s="7"/>
    </row>
    <row r="4267" spans="2:13" x14ac:dyDescent="0.25">
      <c r="B4267" s="6">
        <v>-120.35</v>
      </c>
      <c r="C4267" s="6">
        <v>43.1</v>
      </c>
      <c r="D4267" s="7">
        <v>8.4722099999999995E-2</v>
      </c>
      <c r="E4267" s="7">
        <v>0.18562100000000001</v>
      </c>
      <c r="F4267" s="7">
        <v>6.5635499999999999E-2</v>
      </c>
      <c r="H4267" s="7">
        <v>0.12837200000000001</v>
      </c>
      <c r="I4267" s="7">
        <v>0.28809800000000002</v>
      </c>
      <c r="J4267" s="7">
        <v>9.9207400000000001E-2</v>
      </c>
      <c r="L4267" s="7"/>
      <c r="M4267" s="7"/>
    </row>
    <row r="4268" spans="2:13" x14ac:dyDescent="0.25">
      <c r="B4268" s="6">
        <v>-120.4</v>
      </c>
      <c r="C4268" s="6">
        <v>43.1</v>
      </c>
      <c r="D4268" s="7">
        <v>8.7265300000000004E-2</v>
      </c>
      <c r="E4268" s="7">
        <v>0.19176299999999999</v>
      </c>
      <c r="F4268" s="7">
        <v>6.7417900000000003E-2</v>
      </c>
      <c r="H4268" s="7">
        <v>0.134295</v>
      </c>
      <c r="I4268" s="7">
        <v>0.30043500000000001</v>
      </c>
      <c r="J4268" s="7">
        <v>0.102993</v>
      </c>
      <c r="L4268" s="7"/>
      <c r="M4268" s="7"/>
    </row>
    <row r="4269" spans="2:13" x14ac:dyDescent="0.25">
      <c r="B4269" s="6">
        <v>-120.45</v>
      </c>
      <c r="C4269" s="6">
        <v>43.1</v>
      </c>
      <c r="D4269" s="7">
        <v>8.9944700000000002E-2</v>
      </c>
      <c r="E4269" s="7">
        <v>0.19741300000000001</v>
      </c>
      <c r="F4269" s="7">
        <v>6.9373000000000004E-2</v>
      </c>
      <c r="H4269" s="7">
        <v>0.141178</v>
      </c>
      <c r="I4269" s="7">
        <v>0.31495200000000001</v>
      </c>
      <c r="J4269" s="7">
        <v>0.107504</v>
      </c>
      <c r="L4269" s="7"/>
      <c r="M4269" s="7"/>
    </row>
    <row r="4270" spans="2:13" x14ac:dyDescent="0.25">
      <c r="B4270" s="6">
        <v>-120.5</v>
      </c>
      <c r="C4270" s="6">
        <v>43.1</v>
      </c>
      <c r="D4270" s="7">
        <v>9.2648599999999998E-2</v>
      </c>
      <c r="E4270" s="7">
        <v>0.20324200000000001</v>
      </c>
      <c r="F4270" s="7">
        <v>7.1408299999999994E-2</v>
      </c>
      <c r="H4270" s="7">
        <v>0.148311</v>
      </c>
      <c r="I4270" s="7">
        <v>0.33124900000000002</v>
      </c>
      <c r="J4270" s="7">
        <v>0.11255999999999999</v>
      </c>
      <c r="L4270" s="7"/>
      <c r="M4270" s="7"/>
    </row>
    <row r="4271" spans="2:13" x14ac:dyDescent="0.25">
      <c r="B4271" s="6">
        <v>-120.55</v>
      </c>
      <c r="C4271" s="6">
        <v>43.1</v>
      </c>
      <c r="D4271" s="7">
        <v>9.5315999999999998E-2</v>
      </c>
      <c r="E4271" s="7">
        <v>0.209148</v>
      </c>
      <c r="F4271" s="7">
        <v>7.3438299999999998E-2</v>
      </c>
      <c r="H4271" s="7">
        <v>0.155199</v>
      </c>
      <c r="I4271" s="7">
        <v>0.347881</v>
      </c>
      <c r="J4271" s="7">
        <v>0.117659</v>
      </c>
      <c r="L4271" s="7"/>
      <c r="M4271" s="7"/>
    </row>
    <row r="4272" spans="2:13" x14ac:dyDescent="0.25">
      <c r="B4272" s="6">
        <v>-120.6</v>
      </c>
      <c r="C4272" s="6">
        <v>43.1</v>
      </c>
      <c r="D4272" s="7">
        <v>9.8011899999999999E-2</v>
      </c>
      <c r="E4272" s="7">
        <v>0.21524499999999999</v>
      </c>
      <c r="F4272" s="7">
        <v>7.5405E-2</v>
      </c>
      <c r="H4272" s="7">
        <v>0.161915</v>
      </c>
      <c r="I4272" s="7">
        <v>0.36421100000000001</v>
      </c>
      <c r="J4272" s="7">
        <v>0.122359</v>
      </c>
      <c r="L4272" s="7"/>
      <c r="M4272" s="7"/>
    </row>
    <row r="4273" spans="2:13" x14ac:dyDescent="0.25">
      <c r="B4273" s="6">
        <v>-120.65</v>
      </c>
      <c r="C4273" s="6">
        <v>43.1</v>
      </c>
      <c r="D4273" s="7">
        <v>0.10069500000000001</v>
      </c>
      <c r="E4273" s="7">
        <v>0.22128</v>
      </c>
      <c r="F4273" s="7">
        <v>7.7218200000000001E-2</v>
      </c>
      <c r="H4273" s="7">
        <v>0.16738400000000001</v>
      </c>
      <c r="I4273" s="7">
        <v>0.37778400000000001</v>
      </c>
      <c r="J4273" s="7">
        <v>0.126027</v>
      </c>
      <c r="L4273" s="7"/>
      <c r="M4273" s="7"/>
    </row>
    <row r="4274" spans="2:13" x14ac:dyDescent="0.25">
      <c r="B4274" s="6">
        <v>-120.7</v>
      </c>
      <c r="C4274" s="6">
        <v>43.1</v>
      </c>
      <c r="D4274" s="7">
        <v>0.10333000000000001</v>
      </c>
      <c r="E4274" s="7">
        <v>0.226962</v>
      </c>
      <c r="F4274" s="7">
        <v>7.8767599999999993E-2</v>
      </c>
      <c r="H4274" s="7">
        <v>0.17047699999999999</v>
      </c>
      <c r="I4274" s="7">
        <v>0.38583299999999998</v>
      </c>
      <c r="J4274" s="7">
        <v>0.12797700000000001</v>
      </c>
      <c r="L4274" s="7"/>
      <c r="M4274" s="7"/>
    </row>
    <row r="4275" spans="2:13" x14ac:dyDescent="0.25">
      <c r="B4275" s="6">
        <v>-120.75</v>
      </c>
      <c r="C4275" s="6">
        <v>43.1</v>
      </c>
      <c r="D4275" s="7">
        <v>0.10582</v>
      </c>
      <c r="E4275" s="7">
        <v>0.232346</v>
      </c>
      <c r="F4275" s="7">
        <v>8.0133599999999999E-2</v>
      </c>
      <c r="H4275" s="7">
        <v>0.171573</v>
      </c>
      <c r="I4275" s="7">
        <v>0.38910299999999998</v>
      </c>
      <c r="J4275" s="7">
        <v>0.12848300000000001</v>
      </c>
      <c r="L4275" s="7"/>
      <c r="M4275" s="7"/>
    </row>
    <row r="4276" spans="2:13" x14ac:dyDescent="0.25">
      <c r="B4276" s="6">
        <v>-120.8</v>
      </c>
      <c r="C4276" s="6">
        <v>43.1</v>
      </c>
      <c r="D4276" s="7">
        <v>0.108324</v>
      </c>
      <c r="E4276" s="7">
        <v>0.23772499999999999</v>
      </c>
      <c r="F4276" s="7">
        <v>8.1531199999999998E-2</v>
      </c>
      <c r="H4276" s="7">
        <v>0.17283999999999999</v>
      </c>
      <c r="I4276" s="7">
        <v>0.39273000000000002</v>
      </c>
      <c r="J4276" s="7">
        <v>0.12887299999999999</v>
      </c>
      <c r="L4276" s="7"/>
      <c r="M4276" s="7"/>
    </row>
    <row r="4277" spans="2:13" x14ac:dyDescent="0.25">
      <c r="B4277" s="6">
        <v>-120.85</v>
      </c>
      <c r="C4277" s="6">
        <v>43.1</v>
      </c>
      <c r="D4277" s="7">
        <v>0.110837</v>
      </c>
      <c r="E4277" s="7">
        <v>0.24306800000000001</v>
      </c>
      <c r="F4277" s="7">
        <v>8.3167500000000005E-2</v>
      </c>
      <c r="H4277" s="7">
        <v>0.17572299999999999</v>
      </c>
      <c r="I4277" s="7">
        <v>0.39968799999999999</v>
      </c>
      <c r="J4277" s="7">
        <v>0.13017200000000001</v>
      </c>
      <c r="L4277" s="7"/>
      <c r="M4277" s="7"/>
    </row>
    <row r="4278" spans="2:13" x14ac:dyDescent="0.25">
      <c r="B4278" s="6">
        <v>-120.9</v>
      </c>
      <c r="C4278" s="6">
        <v>43.1</v>
      </c>
      <c r="D4278" s="7">
        <v>0.113041</v>
      </c>
      <c r="E4278" s="7">
        <v>0.24754599999999999</v>
      </c>
      <c r="F4278" s="7">
        <v>8.5154900000000006E-2</v>
      </c>
      <c r="H4278" s="7">
        <v>0.181864</v>
      </c>
      <c r="I4278" s="7">
        <v>0.41319600000000001</v>
      </c>
      <c r="J4278" s="7">
        <v>0.13378599999999999</v>
      </c>
      <c r="L4278" s="7"/>
      <c r="M4278" s="7"/>
    </row>
    <row r="4279" spans="2:13" x14ac:dyDescent="0.25">
      <c r="B4279" s="6">
        <v>-120.95</v>
      </c>
      <c r="C4279" s="6">
        <v>43.1</v>
      </c>
      <c r="D4279" s="7">
        <v>0.11394</v>
      </c>
      <c r="E4279" s="7">
        <v>0.24896799999999999</v>
      </c>
      <c r="F4279" s="7">
        <v>8.6814600000000006E-2</v>
      </c>
      <c r="H4279" s="7">
        <v>0.18821199999999999</v>
      </c>
      <c r="I4279" s="7">
        <v>0.42570799999999998</v>
      </c>
      <c r="J4279" s="7">
        <v>0.13822799999999999</v>
      </c>
      <c r="L4279" s="7"/>
      <c r="M4279" s="7"/>
    </row>
    <row r="4280" spans="2:13" x14ac:dyDescent="0.25">
      <c r="B4280" s="6">
        <v>-121</v>
      </c>
      <c r="C4280" s="6">
        <v>43.1</v>
      </c>
      <c r="D4280" s="7">
        <v>0.11301799999999999</v>
      </c>
      <c r="E4280" s="7">
        <v>0.24638099999999999</v>
      </c>
      <c r="F4280" s="7">
        <v>8.7072899999999995E-2</v>
      </c>
      <c r="H4280" s="7">
        <v>0.19006600000000001</v>
      </c>
      <c r="I4280" s="7">
        <v>0.427402</v>
      </c>
      <c r="J4280" s="7">
        <v>0.139989</v>
      </c>
      <c r="L4280" s="7"/>
      <c r="M4280" s="7"/>
    </row>
    <row r="4281" spans="2:13" x14ac:dyDescent="0.25">
      <c r="B4281" s="6">
        <v>-121.05</v>
      </c>
      <c r="C4281" s="6">
        <v>43.1</v>
      </c>
      <c r="D4281" s="7">
        <v>0.111136</v>
      </c>
      <c r="E4281" s="7">
        <v>0.24182100000000001</v>
      </c>
      <c r="F4281" s="7">
        <v>8.6188200000000006E-2</v>
      </c>
      <c r="H4281" s="7">
        <v>0.18718699999999999</v>
      </c>
      <c r="I4281" s="7">
        <v>0.41934399999999999</v>
      </c>
      <c r="J4281" s="7">
        <v>0.13833599999999999</v>
      </c>
      <c r="L4281" s="7"/>
      <c r="M4281" s="7"/>
    </row>
    <row r="4282" spans="2:13" x14ac:dyDescent="0.25">
      <c r="B4282" s="6">
        <v>-121.1</v>
      </c>
      <c r="C4282" s="6">
        <v>43.1</v>
      </c>
      <c r="D4282" s="7">
        <v>0.108527</v>
      </c>
      <c r="E4282" s="7">
        <v>0.235706</v>
      </c>
      <c r="F4282" s="7">
        <v>8.4469000000000002E-2</v>
      </c>
      <c r="H4282" s="7">
        <v>0.17879999999999999</v>
      </c>
      <c r="I4282" s="7">
        <v>0.40002500000000002</v>
      </c>
      <c r="J4282" s="7">
        <v>0.13374</v>
      </c>
      <c r="L4282" s="7"/>
      <c r="M4282" s="7"/>
    </row>
    <row r="4283" spans="2:13" x14ac:dyDescent="0.25">
      <c r="B4283" s="6">
        <v>-121.15</v>
      </c>
      <c r="C4283" s="6">
        <v>43.1</v>
      </c>
      <c r="D4283" s="7">
        <v>0.106173</v>
      </c>
      <c r="E4283" s="7">
        <v>0.23017399999999999</v>
      </c>
      <c r="F4283" s="7">
        <v>8.2839599999999999E-2</v>
      </c>
      <c r="H4283" s="7">
        <v>0.16935800000000001</v>
      </c>
      <c r="I4283" s="7">
        <v>0.37870599999999999</v>
      </c>
      <c r="J4283" s="7">
        <v>0.128964</v>
      </c>
      <c r="L4283" s="7"/>
      <c r="M4283" s="7"/>
    </row>
    <row r="4284" spans="2:13" x14ac:dyDescent="0.25">
      <c r="B4284" s="6">
        <v>-121.2</v>
      </c>
      <c r="C4284" s="6">
        <v>43.1</v>
      </c>
      <c r="D4284" s="7">
        <v>0.10362300000000001</v>
      </c>
      <c r="E4284" s="7">
        <v>0.22420200000000001</v>
      </c>
      <c r="F4284" s="7">
        <v>8.0907300000000001E-2</v>
      </c>
      <c r="H4284" s="7">
        <v>0.15864300000000001</v>
      </c>
      <c r="I4284" s="7">
        <v>0.35429100000000002</v>
      </c>
      <c r="J4284" s="7">
        <v>0.123418</v>
      </c>
      <c r="L4284" s="7"/>
      <c r="M4284" s="7"/>
    </row>
    <row r="4285" spans="2:13" x14ac:dyDescent="0.25">
      <c r="B4285" s="6">
        <v>-121.25</v>
      </c>
      <c r="C4285" s="6">
        <v>43.1</v>
      </c>
      <c r="D4285" s="7">
        <v>0.10087400000000001</v>
      </c>
      <c r="E4285" s="7">
        <v>0.21835199999999999</v>
      </c>
      <c r="F4285" s="7">
        <v>7.9241300000000001E-2</v>
      </c>
      <c r="H4285" s="7">
        <v>0.15040500000000001</v>
      </c>
      <c r="I4285" s="7">
        <v>0.33462999999999998</v>
      </c>
      <c r="J4285" s="7">
        <v>0.11927</v>
      </c>
      <c r="L4285" s="7"/>
      <c r="M4285" s="7"/>
    </row>
    <row r="4286" spans="2:13" x14ac:dyDescent="0.25">
      <c r="B4286" s="6">
        <v>-121.3</v>
      </c>
      <c r="C4286" s="6">
        <v>43.1</v>
      </c>
      <c r="D4286" s="7">
        <v>9.9176799999999996E-2</v>
      </c>
      <c r="E4286" s="7">
        <v>0.21490500000000001</v>
      </c>
      <c r="F4286" s="7">
        <v>7.8473299999999996E-2</v>
      </c>
      <c r="H4286" s="7">
        <v>0.14637600000000001</v>
      </c>
      <c r="I4286" s="7">
        <v>0.32461200000000001</v>
      </c>
      <c r="J4286" s="7">
        <v>0.117599</v>
      </c>
      <c r="L4286" s="7"/>
      <c r="M4286" s="7"/>
    </row>
    <row r="4287" spans="2:13" x14ac:dyDescent="0.25">
      <c r="B4287" s="6">
        <v>-121.35</v>
      </c>
      <c r="C4287" s="6">
        <v>43.1</v>
      </c>
      <c r="D4287" s="7">
        <v>9.8490800000000003E-2</v>
      </c>
      <c r="E4287" s="7">
        <v>0.21343100000000001</v>
      </c>
      <c r="F4287" s="7">
        <v>7.8457600000000002E-2</v>
      </c>
      <c r="H4287" s="7">
        <v>0.14523</v>
      </c>
      <c r="I4287" s="7">
        <v>0.32127099999999997</v>
      </c>
      <c r="J4287" s="7">
        <v>0.117803</v>
      </c>
      <c r="L4287" s="7"/>
      <c r="M4287" s="7"/>
    </row>
    <row r="4288" spans="2:13" x14ac:dyDescent="0.25">
      <c r="B4288" s="6">
        <v>-121.4</v>
      </c>
      <c r="C4288" s="6">
        <v>43.1</v>
      </c>
      <c r="D4288" s="7">
        <v>9.8503800000000002E-2</v>
      </c>
      <c r="E4288" s="7">
        <v>0.21330399999999999</v>
      </c>
      <c r="F4288" s="7">
        <v>7.9020300000000002E-2</v>
      </c>
      <c r="H4288" s="7">
        <v>0.146148</v>
      </c>
      <c r="I4288" s="7">
        <v>0.32278699999999999</v>
      </c>
      <c r="J4288" s="7">
        <v>0.119533</v>
      </c>
      <c r="L4288" s="7"/>
      <c r="M4288" s="7"/>
    </row>
    <row r="4289" spans="2:13" x14ac:dyDescent="0.25">
      <c r="B4289" s="6">
        <v>-121.45</v>
      </c>
      <c r="C4289" s="6">
        <v>43.1</v>
      </c>
      <c r="D4289" s="7">
        <v>9.9144499999999997E-2</v>
      </c>
      <c r="E4289" s="7">
        <v>0.214369</v>
      </c>
      <c r="F4289" s="7">
        <v>8.0107200000000003E-2</v>
      </c>
      <c r="H4289" s="7">
        <v>0.14911199999999999</v>
      </c>
      <c r="I4289" s="7">
        <v>0.32894000000000001</v>
      </c>
      <c r="J4289" s="7">
        <v>0.122796</v>
      </c>
      <c r="L4289" s="7"/>
      <c r="M4289" s="7"/>
    </row>
    <row r="4290" spans="2:13" x14ac:dyDescent="0.25">
      <c r="B4290" s="6">
        <v>-121.5</v>
      </c>
      <c r="C4290" s="6">
        <v>43.1</v>
      </c>
      <c r="D4290" s="7">
        <v>0.10020800000000001</v>
      </c>
      <c r="E4290" s="7">
        <v>0.21626100000000001</v>
      </c>
      <c r="F4290" s="7">
        <v>8.1648100000000001E-2</v>
      </c>
      <c r="H4290" s="7">
        <v>0.154055</v>
      </c>
      <c r="I4290" s="7">
        <v>0.33946900000000002</v>
      </c>
      <c r="J4290" s="7">
        <v>0.12753800000000001</v>
      </c>
      <c r="L4290" s="7"/>
      <c r="M4290" s="7"/>
    </row>
    <row r="4291" spans="2:13" x14ac:dyDescent="0.25">
      <c r="B4291" s="6">
        <v>-121.55</v>
      </c>
      <c r="C4291" s="6">
        <v>43.1</v>
      </c>
      <c r="D4291" s="7">
        <v>0.101849</v>
      </c>
      <c r="E4291" s="7">
        <v>0.21937100000000001</v>
      </c>
      <c r="F4291" s="7">
        <v>8.3720000000000003E-2</v>
      </c>
      <c r="H4291" s="7">
        <v>0.161741</v>
      </c>
      <c r="I4291" s="7">
        <v>0.35589799999999999</v>
      </c>
      <c r="J4291" s="7">
        <v>0.13420499999999999</v>
      </c>
      <c r="L4291" s="7"/>
      <c r="M4291" s="7"/>
    </row>
    <row r="4292" spans="2:13" x14ac:dyDescent="0.25">
      <c r="B4292" s="6">
        <v>-121.6</v>
      </c>
      <c r="C4292" s="6">
        <v>43.1</v>
      </c>
      <c r="D4292" s="7">
        <v>0.103506</v>
      </c>
      <c r="E4292" s="7">
        <v>0.22264</v>
      </c>
      <c r="F4292" s="7">
        <v>8.5908600000000002E-2</v>
      </c>
      <c r="H4292" s="7">
        <v>0.170657</v>
      </c>
      <c r="I4292" s="7">
        <v>0.37474299999999999</v>
      </c>
      <c r="J4292" s="7">
        <v>0.14169200000000001</v>
      </c>
      <c r="L4292" s="7"/>
      <c r="M4292" s="7"/>
    </row>
    <row r="4293" spans="2:13" x14ac:dyDescent="0.25">
      <c r="B4293" s="6">
        <v>-121.65</v>
      </c>
      <c r="C4293" s="6">
        <v>43.1</v>
      </c>
      <c r="D4293" s="7">
        <v>0.10544100000000001</v>
      </c>
      <c r="E4293" s="7">
        <v>0.226497</v>
      </c>
      <c r="F4293" s="7">
        <v>8.8381199999999993E-2</v>
      </c>
      <c r="H4293" s="7">
        <v>0.18167900000000001</v>
      </c>
      <c r="I4293" s="7">
        <v>0.39752700000000002</v>
      </c>
      <c r="J4293" s="7">
        <v>0.15024399999999999</v>
      </c>
      <c r="L4293" s="7"/>
      <c r="M4293" s="7"/>
    </row>
    <row r="4294" spans="2:13" x14ac:dyDescent="0.25">
      <c r="B4294" s="6">
        <v>-121.7</v>
      </c>
      <c r="C4294" s="6">
        <v>43.1</v>
      </c>
      <c r="D4294" s="7">
        <v>0.10706300000000001</v>
      </c>
      <c r="E4294" s="7">
        <v>0.22955200000000001</v>
      </c>
      <c r="F4294" s="7">
        <v>9.0342000000000006E-2</v>
      </c>
      <c r="H4294" s="7">
        <v>0.18967000000000001</v>
      </c>
      <c r="I4294" s="7">
        <v>0.41370000000000001</v>
      </c>
      <c r="J4294" s="7">
        <v>0.157219</v>
      </c>
      <c r="L4294" s="7"/>
      <c r="M4294" s="7"/>
    </row>
    <row r="4295" spans="2:13" x14ac:dyDescent="0.25">
      <c r="B4295" s="6">
        <v>-121.75</v>
      </c>
      <c r="C4295" s="6">
        <v>43.1</v>
      </c>
      <c r="D4295" s="7">
        <v>0.108461</v>
      </c>
      <c r="E4295" s="7">
        <v>0.23202</v>
      </c>
      <c r="F4295" s="7">
        <v>9.1778999999999999E-2</v>
      </c>
      <c r="H4295" s="7">
        <v>0.19356300000000001</v>
      </c>
      <c r="I4295" s="7">
        <v>0.42116900000000002</v>
      </c>
      <c r="J4295" s="7">
        <v>0.16116800000000001</v>
      </c>
      <c r="L4295" s="7"/>
      <c r="M4295" s="7"/>
    </row>
    <row r="4296" spans="2:13" x14ac:dyDescent="0.25">
      <c r="B4296" s="6">
        <v>-121.8</v>
      </c>
      <c r="C4296" s="6">
        <v>43.1</v>
      </c>
      <c r="D4296" s="7">
        <v>0.10934199999999999</v>
      </c>
      <c r="E4296" s="7">
        <v>0.23325399999999999</v>
      </c>
      <c r="F4296" s="7">
        <v>9.2209200000000005E-2</v>
      </c>
      <c r="H4296" s="7">
        <v>0.190555</v>
      </c>
      <c r="I4296" s="7">
        <v>0.41414600000000001</v>
      </c>
      <c r="J4296" s="7">
        <v>0.15856200000000001</v>
      </c>
      <c r="L4296" s="7"/>
      <c r="M4296" s="7"/>
    </row>
    <row r="4297" spans="2:13" x14ac:dyDescent="0.25">
      <c r="B4297" s="6">
        <v>-121.85</v>
      </c>
      <c r="C4297" s="6">
        <v>43.1</v>
      </c>
      <c r="D4297" s="7">
        <v>0.10921400000000001</v>
      </c>
      <c r="E4297" s="7">
        <v>0.23247899999999999</v>
      </c>
      <c r="F4297" s="7">
        <v>9.1405100000000003E-2</v>
      </c>
      <c r="H4297" s="7">
        <v>0.18193400000000001</v>
      </c>
      <c r="I4297" s="7">
        <v>0.39589600000000003</v>
      </c>
      <c r="J4297" s="7">
        <v>0.15187200000000001</v>
      </c>
      <c r="L4297" s="7"/>
      <c r="M4297" s="7"/>
    </row>
    <row r="4298" spans="2:13" x14ac:dyDescent="0.25">
      <c r="B4298" s="6">
        <v>-121.9</v>
      </c>
      <c r="C4298" s="6">
        <v>43.1</v>
      </c>
      <c r="D4298" s="7">
        <v>0.108238</v>
      </c>
      <c r="E4298" s="7">
        <v>0.22994999999999999</v>
      </c>
      <c r="F4298" s="7">
        <v>8.9941900000000005E-2</v>
      </c>
      <c r="H4298" s="7">
        <v>0.172621</v>
      </c>
      <c r="I4298" s="7">
        <v>0.37532799999999999</v>
      </c>
      <c r="J4298" s="7">
        <v>0.145755</v>
      </c>
      <c r="L4298" s="7"/>
      <c r="M4298" s="7"/>
    </row>
    <row r="4299" spans="2:13" x14ac:dyDescent="0.25">
      <c r="B4299" s="6">
        <v>-121.95</v>
      </c>
      <c r="C4299" s="6">
        <v>43.1</v>
      </c>
      <c r="D4299" s="7">
        <v>0.106904</v>
      </c>
      <c r="E4299" s="7">
        <v>0.22667799999999999</v>
      </c>
      <c r="F4299" s="7">
        <v>8.8508699999999996E-2</v>
      </c>
      <c r="H4299" s="7">
        <v>0.16541800000000001</v>
      </c>
      <c r="I4299" s="7">
        <v>0.35875099999999999</v>
      </c>
      <c r="J4299" s="7">
        <v>0.14113200000000001</v>
      </c>
      <c r="L4299" s="7"/>
      <c r="M4299" s="7"/>
    </row>
    <row r="4300" spans="2:13" x14ac:dyDescent="0.25">
      <c r="B4300" s="6">
        <v>-122</v>
      </c>
      <c r="C4300" s="6">
        <v>43.1</v>
      </c>
      <c r="D4300" s="7">
        <v>0.105545</v>
      </c>
      <c r="E4300" s="7">
        <v>0.22337599999999999</v>
      </c>
      <c r="F4300" s="7">
        <v>8.7327000000000002E-2</v>
      </c>
      <c r="H4300" s="7">
        <v>0.16025900000000001</v>
      </c>
      <c r="I4300" s="7">
        <v>0.346466</v>
      </c>
      <c r="J4300" s="7">
        <v>0.137959</v>
      </c>
      <c r="L4300" s="7"/>
      <c r="M4300" s="7"/>
    </row>
    <row r="4301" spans="2:13" x14ac:dyDescent="0.25">
      <c r="B4301" s="6">
        <v>-122.05</v>
      </c>
      <c r="C4301" s="6">
        <v>43.1</v>
      </c>
      <c r="D4301" s="7">
        <v>0.104393</v>
      </c>
      <c r="E4301" s="7">
        <v>0.22054599999999999</v>
      </c>
      <c r="F4301" s="7">
        <v>8.6535299999999996E-2</v>
      </c>
      <c r="H4301" s="7">
        <v>0.156916</v>
      </c>
      <c r="I4301" s="7">
        <v>0.33816800000000002</v>
      </c>
      <c r="J4301" s="7">
        <v>0.13638800000000001</v>
      </c>
      <c r="L4301" s="7"/>
      <c r="M4301" s="7"/>
    </row>
    <row r="4302" spans="2:13" x14ac:dyDescent="0.25">
      <c r="B4302" s="6">
        <v>-122.1</v>
      </c>
      <c r="C4302" s="6">
        <v>43.1</v>
      </c>
      <c r="D4302" s="7">
        <v>0.103482</v>
      </c>
      <c r="E4302" s="7">
        <v>0.21826000000000001</v>
      </c>
      <c r="F4302" s="7">
        <v>8.6080799999999999E-2</v>
      </c>
      <c r="H4302" s="7">
        <v>0.15481900000000001</v>
      </c>
      <c r="I4302" s="7">
        <v>0.33266000000000001</v>
      </c>
      <c r="J4302" s="7">
        <v>0.135853</v>
      </c>
      <c r="L4302" s="7"/>
      <c r="M4302" s="7"/>
    </row>
    <row r="4303" spans="2:13" x14ac:dyDescent="0.25">
      <c r="B4303" s="6">
        <v>-122.15</v>
      </c>
      <c r="C4303" s="6">
        <v>43.1</v>
      </c>
      <c r="D4303" s="7">
        <v>0.102811</v>
      </c>
      <c r="E4303" s="7">
        <v>0.21657000000000001</v>
      </c>
      <c r="F4303" s="7">
        <v>8.5923600000000003E-2</v>
      </c>
      <c r="H4303" s="7">
        <v>0.15382199999999999</v>
      </c>
      <c r="I4303" s="7">
        <v>0.32959300000000002</v>
      </c>
      <c r="J4303" s="7">
        <v>0.136244</v>
      </c>
      <c r="L4303" s="7"/>
      <c r="M4303" s="7"/>
    </row>
    <row r="4304" spans="2:13" x14ac:dyDescent="0.25">
      <c r="B4304" s="6">
        <v>-122.2</v>
      </c>
      <c r="C4304" s="6">
        <v>43.1</v>
      </c>
      <c r="D4304" s="7">
        <v>0.10234600000000001</v>
      </c>
      <c r="E4304" s="7">
        <v>0.21541399999999999</v>
      </c>
      <c r="F4304" s="7">
        <v>8.6042800000000003E-2</v>
      </c>
      <c r="H4304" s="7">
        <v>0.15354000000000001</v>
      </c>
      <c r="I4304" s="7">
        <v>0.32812599999999997</v>
      </c>
      <c r="J4304" s="7">
        <v>0.13722999999999999</v>
      </c>
      <c r="L4304" s="7"/>
      <c r="M4304" s="7"/>
    </row>
    <row r="4305" spans="2:13" x14ac:dyDescent="0.25">
      <c r="B4305" s="6">
        <v>-122.25</v>
      </c>
      <c r="C4305" s="6">
        <v>43.1</v>
      </c>
      <c r="D4305" s="7">
        <v>0.102105</v>
      </c>
      <c r="E4305" s="7">
        <v>0.214646</v>
      </c>
      <c r="F4305" s="7">
        <v>8.6328299999999997E-2</v>
      </c>
      <c r="H4305" s="7">
        <v>0.15396899999999999</v>
      </c>
      <c r="I4305" s="7">
        <v>0.32821099999999997</v>
      </c>
      <c r="J4305" s="7">
        <v>0.138789</v>
      </c>
      <c r="L4305" s="7"/>
      <c r="M4305" s="7"/>
    </row>
    <row r="4306" spans="2:13" x14ac:dyDescent="0.25">
      <c r="B4306" s="6">
        <v>-122.3</v>
      </c>
      <c r="C4306" s="6">
        <v>43.1</v>
      </c>
      <c r="D4306" s="7">
        <v>0.102142</v>
      </c>
      <c r="E4306" s="7">
        <v>0.21437600000000001</v>
      </c>
      <c r="F4306" s="7">
        <v>8.6818699999999999E-2</v>
      </c>
      <c r="H4306" s="7">
        <v>0.15490499999999999</v>
      </c>
      <c r="I4306" s="7">
        <v>0.32944499999999999</v>
      </c>
      <c r="J4306" s="7">
        <v>0.140739</v>
      </c>
      <c r="L4306" s="7"/>
      <c r="M4306" s="7"/>
    </row>
    <row r="4307" spans="2:13" x14ac:dyDescent="0.25">
      <c r="B4307" s="6">
        <v>-122.35</v>
      </c>
      <c r="C4307" s="6">
        <v>43.1</v>
      </c>
      <c r="D4307" s="7">
        <v>0.102356</v>
      </c>
      <c r="E4307" s="7">
        <v>0.21440600000000001</v>
      </c>
      <c r="F4307" s="7">
        <v>8.7468099999999993E-2</v>
      </c>
      <c r="H4307" s="7">
        <v>0.15635299999999999</v>
      </c>
      <c r="I4307" s="7">
        <v>0.33177899999999999</v>
      </c>
      <c r="J4307" s="7">
        <v>0.143178</v>
      </c>
      <c r="L4307" s="7"/>
      <c r="M4307" s="7"/>
    </row>
    <row r="4308" spans="2:13" x14ac:dyDescent="0.25">
      <c r="B4308" s="6">
        <v>-122.4</v>
      </c>
      <c r="C4308" s="6">
        <v>43.1</v>
      </c>
      <c r="D4308" s="7">
        <v>0.102781</v>
      </c>
      <c r="E4308" s="7">
        <v>0.21481500000000001</v>
      </c>
      <c r="F4308" s="7">
        <v>8.8269399999999998E-2</v>
      </c>
      <c r="H4308" s="7">
        <v>0.15812300000000001</v>
      </c>
      <c r="I4308" s="7">
        <v>0.33485700000000002</v>
      </c>
      <c r="J4308" s="7">
        <v>0.145539</v>
      </c>
      <c r="L4308" s="7"/>
      <c r="M4308" s="7"/>
    </row>
    <row r="4309" spans="2:13" x14ac:dyDescent="0.25">
      <c r="B4309" s="6">
        <v>-122.45</v>
      </c>
      <c r="C4309" s="6">
        <v>43.1</v>
      </c>
      <c r="D4309" s="7">
        <v>0.10322099999999999</v>
      </c>
      <c r="E4309" s="7">
        <v>0.21529599999999999</v>
      </c>
      <c r="F4309" s="7">
        <v>8.9185799999999996E-2</v>
      </c>
      <c r="H4309" s="7">
        <v>0.160216</v>
      </c>
      <c r="I4309" s="7">
        <v>0.33860400000000002</v>
      </c>
      <c r="J4309" s="7">
        <v>0.14807400000000001</v>
      </c>
      <c r="L4309" s="7"/>
      <c r="M4309" s="7"/>
    </row>
    <row r="4310" spans="2:13" x14ac:dyDescent="0.25">
      <c r="B4310" s="6">
        <v>-122.5</v>
      </c>
      <c r="C4310" s="6">
        <v>43.1</v>
      </c>
      <c r="D4310" s="7">
        <v>0.10377400000000001</v>
      </c>
      <c r="E4310" s="7">
        <v>0.21607999999999999</v>
      </c>
      <c r="F4310" s="7">
        <v>9.0227299999999996E-2</v>
      </c>
      <c r="H4310" s="7">
        <v>0.16253600000000001</v>
      </c>
      <c r="I4310" s="7">
        <v>0.34288200000000002</v>
      </c>
      <c r="J4310" s="7">
        <v>0.15076800000000001</v>
      </c>
      <c r="L4310" s="7"/>
      <c r="M4310" s="7"/>
    </row>
    <row r="4311" spans="2:13" x14ac:dyDescent="0.25">
      <c r="B4311" s="6">
        <v>-122.55</v>
      </c>
      <c r="C4311" s="6">
        <v>43.1</v>
      </c>
      <c r="D4311" s="7">
        <v>0.10420500000000001</v>
      </c>
      <c r="E4311" s="7">
        <v>0.21660799999999999</v>
      </c>
      <c r="F4311" s="7">
        <v>9.1321200000000005E-2</v>
      </c>
      <c r="H4311" s="7">
        <v>0.16491400000000001</v>
      </c>
      <c r="I4311" s="7">
        <v>0.34724300000000002</v>
      </c>
      <c r="J4311" s="7">
        <v>0.153721</v>
      </c>
      <c r="L4311" s="7"/>
      <c r="M4311" s="7"/>
    </row>
    <row r="4312" spans="2:13" x14ac:dyDescent="0.25">
      <c r="B4312" s="6">
        <v>-122.6</v>
      </c>
      <c r="C4312" s="6">
        <v>43.1</v>
      </c>
      <c r="D4312" s="7">
        <v>0.104753</v>
      </c>
      <c r="E4312" s="7">
        <v>0.21738199999999999</v>
      </c>
      <c r="F4312" s="7">
        <v>9.2533099999999993E-2</v>
      </c>
      <c r="H4312" s="7">
        <v>0.16747300000000001</v>
      </c>
      <c r="I4312" s="7">
        <v>0.35202</v>
      </c>
      <c r="J4312" s="7">
        <v>0.15681999999999999</v>
      </c>
      <c r="L4312" s="7"/>
      <c r="M4312" s="7"/>
    </row>
    <row r="4313" spans="2:13" x14ac:dyDescent="0.25">
      <c r="B4313" s="6">
        <v>-122.65</v>
      </c>
      <c r="C4313" s="6">
        <v>43.1</v>
      </c>
      <c r="D4313" s="7">
        <v>0.104979</v>
      </c>
      <c r="E4313" s="7">
        <v>0.21754100000000001</v>
      </c>
      <c r="F4313" s="7">
        <v>9.3693399999999996E-2</v>
      </c>
      <c r="H4313" s="7">
        <v>0.169628</v>
      </c>
      <c r="I4313" s="7">
        <v>0.35598400000000002</v>
      </c>
      <c r="J4313" s="7">
        <v>0.160076</v>
      </c>
      <c r="L4313" s="7"/>
      <c r="M4313" s="7"/>
    </row>
    <row r="4314" spans="2:13" x14ac:dyDescent="0.25">
      <c r="B4314" s="6">
        <v>-122.7</v>
      </c>
      <c r="C4314" s="6">
        <v>43.1</v>
      </c>
      <c r="D4314" s="7">
        <v>0.10528999999999999</v>
      </c>
      <c r="E4314" s="7">
        <v>0.217889</v>
      </c>
      <c r="F4314" s="7">
        <v>9.4972200000000007E-2</v>
      </c>
      <c r="H4314" s="7">
        <v>0.17192199999999999</v>
      </c>
      <c r="I4314" s="7">
        <v>0.360263</v>
      </c>
      <c r="J4314" s="7">
        <v>0.16347700000000001</v>
      </c>
      <c r="L4314" s="7"/>
      <c r="M4314" s="7"/>
    </row>
    <row r="4315" spans="2:13" x14ac:dyDescent="0.25">
      <c r="B4315" s="6">
        <v>-122.75</v>
      </c>
      <c r="C4315" s="6">
        <v>43.1</v>
      </c>
      <c r="D4315" s="7">
        <v>0.10542600000000001</v>
      </c>
      <c r="E4315" s="7">
        <v>0.21793899999999999</v>
      </c>
      <c r="F4315" s="7">
        <v>9.6187300000000003E-2</v>
      </c>
      <c r="H4315" s="7">
        <v>0.17389299999999999</v>
      </c>
      <c r="I4315" s="7">
        <v>0.36403000000000002</v>
      </c>
      <c r="J4315" s="7">
        <v>0.16706299999999999</v>
      </c>
      <c r="L4315" s="7"/>
      <c r="M4315" s="7"/>
    </row>
    <row r="4316" spans="2:13" x14ac:dyDescent="0.25">
      <c r="B4316" s="6">
        <v>-122.8</v>
      </c>
      <c r="C4316" s="6">
        <v>43.1</v>
      </c>
      <c r="D4316" s="7">
        <v>0.10562299999999999</v>
      </c>
      <c r="E4316" s="7">
        <v>0.218135</v>
      </c>
      <c r="F4316" s="7">
        <v>9.7336300000000001E-2</v>
      </c>
      <c r="H4316" s="7">
        <v>0.17596500000000001</v>
      </c>
      <c r="I4316" s="7">
        <v>0.36803399999999997</v>
      </c>
      <c r="J4316" s="7">
        <v>0.17080600000000001</v>
      </c>
      <c r="L4316" s="7"/>
      <c r="M4316" s="7"/>
    </row>
    <row r="4317" spans="2:13" x14ac:dyDescent="0.25">
      <c r="B4317" s="6">
        <v>-122.85</v>
      </c>
      <c r="C4317" s="6">
        <v>43.1</v>
      </c>
      <c r="D4317" s="7">
        <v>0.106382</v>
      </c>
      <c r="E4317" s="7">
        <v>0.219558</v>
      </c>
      <c r="F4317" s="7">
        <v>9.8845100000000005E-2</v>
      </c>
      <c r="H4317" s="7">
        <v>0.17974999999999999</v>
      </c>
      <c r="I4317" s="7">
        <v>0.37557299999999999</v>
      </c>
      <c r="J4317" s="7">
        <v>0.17544999999999999</v>
      </c>
      <c r="L4317" s="7"/>
      <c r="M4317" s="7"/>
    </row>
    <row r="4318" spans="2:13" x14ac:dyDescent="0.25">
      <c r="B4318" s="6">
        <v>-122.9</v>
      </c>
      <c r="C4318" s="6">
        <v>43.1</v>
      </c>
      <c r="D4318" s="7">
        <v>0.107247</v>
      </c>
      <c r="E4318" s="7">
        <v>0.22122</v>
      </c>
      <c r="F4318" s="7">
        <v>0.100481</v>
      </c>
      <c r="H4318" s="7">
        <v>0.18374699999999999</v>
      </c>
      <c r="I4318" s="7">
        <v>0.38355400000000001</v>
      </c>
      <c r="J4318" s="7">
        <v>0.18030199999999999</v>
      </c>
      <c r="L4318" s="7"/>
      <c r="M4318" s="7"/>
    </row>
    <row r="4319" spans="2:13" x14ac:dyDescent="0.25">
      <c r="B4319" s="6">
        <v>-122.95</v>
      </c>
      <c r="C4319" s="6">
        <v>43.1</v>
      </c>
      <c r="D4319" s="7">
        <v>0.10898099999999999</v>
      </c>
      <c r="E4319" s="7">
        <v>0.22473899999999999</v>
      </c>
      <c r="F4319" s="7">
        <v>0.102532</v>
      </c>
      <c r="H4319" s="7">
        <v>0.189807</v>
      </c>
      <c r="I4319" s="7">
        <v>0.395951</v>
      </c>
      <c r="J4319" s="7">
        <v>0.186164</v>
      </c>
      <c r="L4319" s="7"/>
      <c r="M4319" s="7"/>
    </row>
    <row r="4320" spans="2:13" x14ac:dyDescent="0.25">
      <c r="B4320" s="6">
        <v>-123</v>
      </c>
      <c r="C4320" s="6">
        <v>43.1</v>
      </c>
      <c r="D4320" s="7">
        <v>0.110899</v>
      </c>
      <c r="E4320" s="7">
        <v>0.228659</v>
      </c>
      <c r="F4320" s="7">
        <v>0.10474799999999999</v>
      </c>
      <c r="H4320" s="7">
        <v>0.19623399999999999</v>
      </c>
      <c r="I4320" s="7">
        <v>0.40910999999999997</v>
      </c>
      <c r="J4320" s="7">
        <v>0.192298</v>
      </c>
      <c r="L4320" s="7"/>
      <c r="M4320" s="7"/>
    </row>
    <row r="4321" spans="2:13" x14ac:dyDescent="0.25">
      <c r="B4321" s="6">
        <v>-123.05</v>
      </c>
      <c r="C4321" s="6">
        <v>43.1</v>
      </c>
      <c r="D4321" s="7">
        <v>0.113603</v>
      </c>
      <c r="E4321" s="7">
        <v>0.23433399999999999</v>
      </c>
      <c r="F4321" s="7">
        <v>0.107336</v>
      </c>
      <c r="H4321" s="7">
        <v>0.20414599999999999</v>
      </c>
      <c r="I4321" s="7">
        <v>0.42615700000000001</v>
      </c>
      <c r="J4321" s="7">
        <v>0.19943</v>
      </c>
      <c r="L4321" s="7"/>
      <c r="M4321" s="7"/>
    </row>
    <row r="4322" spans="2:13" x14ac:dyDescent="0.25">
      <c r="B4322" s="6">
        <v>-123.1</v>
      </c>
      <c r="C4322" s="6">
        <v>43.1</v>
      </c>
      <c r="D4322" s="7">
        <v>0.116573</v>
      </c>
      <c r="E4322" s="7">
        <v>0.24059700000000001</v>
      </c>
      <c r="F4322" s="7">
        <v>0.110126</v>
      </c>
      <c r="H4322" s="7">
        <v>0.21116699999999999</v>
      </c>
      <c r="I4322" s="7">
        <v>0.44162400000000002</v>
      </c>
      <c r="J4322" s="7">
        <v>0.20691599999999999</v>
      </c>
      <c r="L4322" s="7"/>
      <c r="M4322" s="7"/>
    </row>
    <row r="4323" spans="2:13" x14ac:dyDescent="0.25">
      <c r="B4323" s="6">
        <v>-123.15</v>
      </c>
      <c r="C4323" s="6">
        <v>43.1</v>
      </c>
      <c r="D4323" s="7">
        <v>0.120216</v>
      </c>
      <c r="E4323" s="7">
        <v>0.24843499999999999</v>
      </c>
      <c r="F4323" s="7">
        <v>0.11326899999999999</v>
      </c>
      <c r="H4323" s="7">
        <v>0.219415</v>
      </c>
      <c r="I4323" s="7">
        <v>0.45846799999999999</v>
      </c>
      <c r="J4323" s="7">
        <v>0.21548100000000001</v>
      </c>
      <c r="L4323" s="7"/>
      <c r="M4323" s="7"/>
    </row>
    <row r="4324" spans="2:13" x14ac:dyDescent="0.25">
      <c r="B4324" s="6">
        <v>-123.2</v>
      </c>
      <c r="C4324" s="6">
        <v>43.1</v>
      </c>
      <c r="D4324" s="7">
        <v>0.12420100000000001</v>
      </c>
      <c r="E4324" s="7">
        <v>0.25703100000000001</v>
      </c>
      <c r="F4324" s="7">
        <v>0.116662</v>
      </c>
      <c r="H4324" s="7">
        <v>0.228073</v>
      </c>
      <c r="I4324" s="7">
        <v>0.47606500000000002</v>
      </c>
      <c r="J4324" s="7">
        <v>0.22242500000000001</v>
      </c>
      <c r="L4324" s="7"/>
      <c r="M4324" s="7"/>
    </row>
    <row r="4325" spans="2:13" x14ac:dyDescent="0.25">
      <c r="B4325" s="6">
        <v>-123.25</v>
      </c>
      <c r="C4325" s="6">
        <v>43.1</v>
      </c>
      <c r="D4325" s="7">
        <v>0.12879399999999999</v>
      </c>
      <c r="E4325" s="7">
        <v>0.26706000000000002</v>
      </c>
      <c r="F4325" s="7">
        <v>0.120402</v>
      </c>
      <c r="H4325" s="7">
        <v>0.238006</v>
      </c>
      <c r="I4325" s="7">
        <v>0.49626900000000002</v>
      </c>
      <c r="J4325" s="7">
        <v>0.23003000000000001</v>
      </c>
      <c r="L4325" s="7"/>
      <c r="M4325" s="7"/>
    </row>
    <row r="4326" spans="2:13" x14ac:dyDescent="0.25">
      <c r="B4326" s="6">
        <v>-123.3</v>
      </c>
      <c r="C4326" s="6">
        <v>43.1</v>
      </c>
      <c r="D4326" s="7">
        <v>0.133796</v>
      </c>
      <c r="E4326" s="7">
        <v>0.27800999999999998</v>
      </c>
      <c r="F4326" s="7">
        <v>0.124441</v>
      </c>
      <c r="H4326" s="7">
        <v>0.248473</v>
      </c>
      <c r="I4326" s="7">
        <v>0.51743099999999997</v>
      </c>
      <c r="J4326" s="7">
        <v>0.237926</v>
      </c>
      <c r="L4326" s="7"/>
      <c r="M4326" s="7"/>
    </row>
    <row r="4327" spans="2:13" x14ac:dyDescent="0.25">
      <c r="B4327" s="6">
        <v>-123.35</v>
      </c>
      <c r="C4327" s="6">
        <v>43.1</v>
      </c>
      <c r="D4327" s="7">
        <v>0.13939199999999999</v>
      </c>
      <c r="E4327" s="7">
        <v>0.28984700000000002</v>
      </c>
      <c r="F4327" s="7">
        <v>0.12883700000000001</v>
      </c>
      <c r="H4327" s="7">
        <v>0.26031900000000002</v>
      </c>
      <c r="I4327" s="7">
        <v>0.54134800000000005</v>
      </c>
      <c r="J4327" s="7">
        <v>0.24668200000000001</v>
      </c>
      <c r="L4327" s="7"/>
      <c r="M4327" s="7"/>
    </row>
    <row r="4328" spans="2:13" x14ac:dyDescent="0.25">
      <c r="B4328" s="6">
        <v>-123.4</v>
      </c>
      <c r="C4328" s="6">
        <v>43.1</v>
      </c>
      <c r="D4328" s="7">
        <v>0.14537600000000001</v>
      </c>
      <c r="E4328" s="7">
        <v>0.30056300000000002</v>
      </c>
      <c r="F4328" s="7">
        <v>0.13358500000000001</v>
      </c>
      <c r="H4328" s="7">
        <v>0.27284599999999998</v>
      </c>
      <c r="I4328" s="7">
        <v>0.566473</v>
      </c>
      <c r="J4328" s="7">
        <v>0.25580000000000003</v>
      </c>
      <c r="L4328" s="7"/>
      <c r="M4328" s="7"/>
    </row>
    <row r="4329" spans="2:13" x14ac:dyDescent="0.25">
      <c r="B4329" s="6">
        <v>-123.45</v>
      </c>
      <c r="C4329" s="6">
        <v>43.1</v>
      </c>
      <c r="D4329" s="7">
        <v>0.15080399999999999</v>
      </c>
      <c r="E4329" s="7">
        <v>0.31232900000000002</v>
      </c>
      <c r="F4329" s="7">
        <v>0.13868800000000001</v>
      </c>
      <c r="H4329" s="7">
        <v>0.28627799999999998</v>
      </c>
      <c r="I4329" s="7">
        <v>0.59443000000000001</v>
      </c>
      <c r="J4329" s="7">
        <v>0.26580700000000002</v>
      </c>
      <c r="L4329" s="7"/>
      <c r="M4329" s="7"/>
    </row>
    <row r="4330" spans="2:13" x14ac:dyDescent="0.25">
      <c r="B4330" s="6">
        <v>-123.5</v>
      </c>
      <c r="C4330" s="6">
        <v>43.1</v>
      </c>
      <c r="D4330" s="7">
        <v>0.15667800000000001</v>
      </c>
      <c r="E4330" s="7">
        <v>0.32508700000000001</v>
      </c>
      <c r="F4330" s="7">
        <v>0.14415700000000001</v>
      </c>
      <c r="H4330" s="7">
        <v>0.29819400000000001</v>
      </c>
      <c r="I4330" s="7">
        <v>0.62382400000000005</v>
      </c>
      <c r="J4330" s="7">
        <v>0.27625100000000002</v>
      </c>
      <c r="L4330" s="7"/>
      <c r="M4330" s="7"/>
    </row>
    <row r="4331" spans="2:13" x14ac:dyDescent="0.25">
      <c r="B4331" s="6">
        <v>-123.55</v>
      </c>
      <c r="C4331" s="6">
        <v>43.1</v>
      </c>
      <c r="D4331" s="7">
        <v>0.16308600000000001</v>
      </c>
      <c r="E4331" s="7">
        <v>0.33893899999999999</v>
      </c>
      <c r="F4331" s="7">
        <v>0.14868200000000001</v>
      </c>
      <c r="H4331" s="7">
        <v>0.31106899999999998</v>
      </c>
      <c r="I4331" s="7">
        <v>0.65432900000000005</v>
      </c>
      <c r="J4331" s="7">
        <v>0.28750599999999998</v>
      </c>
      <c r="L4331" s="7"/>
      <c r="M4331" s="7"/>
    </row>
    <row r="4332" spans="2:13" x14ac:dyDescent="0.25">
      <c r="B4332" s="6">
        <v>-123.6</v>
      </c>
      <c r="C4332" s="6">
        <v>43.1</v>
      </c>
      <c r="D4332" s="7">
        <v>0.170016</v>
      </c>
      <c r="E4332" s="7">
        <v>0.35394799999999998</v>
      </c>
      <c r="F4332" s="7">
        <v>0.153562</v>
      </c>
      <c r="H4332" s="7">
        <v>0.32447700000000002</v>
      </c>
      <c r="I4332" s="7">
        <v>0.68030599999999997</v>
      </c>
      <c r="J4332" s="7">
        <v>0.29926199999999997</v>
      </c>
      <c r="L4332" s="7"/>
      <c r="M4332" s="7"/>
    </row>
    <row r="4333" spans="2:13" x14ac:dyDescent="0.25">
      <c r="B4333" s="6">
        <v>-123.65</v>
      </c>
      <c r="C4333" s="6">
        <v>43.1</v>
      </c>
      <c r="D4333" s="7">
        <v>0.17754200000000001</v>
      </c>
      <c r="E4333" s="7">
        <v>0.37007800000000002</v>
      </c>
      <c r="F4333" s="7">
        <v>0.15865899999999999</v>
      </c>
      <c r="H4333" s="7">
        <v>0.33853100000000003</v>
      </c>
      <c r="I4333" s="7">
        <v>0.70735400000000004</v>
      </c>
      <c r="J4333" s="7">
        <v>0.31154500000000002</v>
      </c>
      <c r="L4333" s="7"/>
      <c r="M4333" s="7"/>
    </row>
    <row r="4334" spans="2:13" x14ac:dyDescent="0.25">
      <c r="B4334" s="6">
        <v>-123.7</v>
      </c>
      <c r="C4334" s="6">
        <v>43.1</v>
      </c>
      <c r="D4334" s="7">
        <v>0.185719</v>
      </c>
      <c r="E4334" s="7">
        <v>0.38761899999999999</v>
      </c>
      <c r="F4334" s="7">
        <v>0.16416700000000001</v>
      </c>
      <c r="H4334" s="7">
        <v>0.35301399999999999</v>
      </c>
      <c r="I4334" s="7">
        <v>0.73511300000000002</v>
      </c>
      <c r="J4334" s="7">
        <v>0.32425799999999999</v>
      </c>
      <c r="L4334" s="7"/>
      <c r="M4334" s="7"/>
    </row>
    <row r="4335" spans="2:13" x14ac:dyDescent="0.25">
      <c r="B4335" s="6">
        <v>-123.75</v>
      </c>
      <c r="C4335" s="6">
        <v>43.1</v>
      </c>
      <c r="D4335" s="7">
        <v>0.194605</v>
      </c>
      <c r="E4335" s="7">
        <v>0.40640500000000002</v>
      </c>
      <c r="F4335" s="7">
        <v>0.16988600000000001</v>
      </c>
      <c r="H4335" s="7">
        <v>0.368089</v>
      </c>
      <c r="I4335" s="7">
        <v>0.763714</v>
      </c>
      <c r="J4335" s="7">
        <v>0.33396300000000001</v>
      </c>
      <c r="L4335" s="7"/>
      <c r="M4335" s="7"/>
    </row>
    <row r="4336" spans="2:13" x14ac:dyDescent="0.25">
      <c r="B4336" s="6">
        <v>-123.8</v>
      </c>
      <c r="C4336" s="6">
        <v>43.1</v>
      </c>
      <c r="D4336" s="7">
        <v>0.20405200000000001</v>
      </c>
      <c r="E4336" s="7">
        <v>0.42687599999999998</v>
      </c>
      <c r="F4336" s="7">
        <v>0.17608599999999999</v>
      </c>
      <c r="H4336" s="7">
        <v>0.38347399999999998</v>
      </c>
      <c r="I4336" s="7">
        <v>0.79290799999999995</v>
      </c>
      <c r="J4336" s="7">
        <v>0.34380500000000003</v>
      </c>
      <c r="L4336" s="7"/>
      <c r="M4336" s="7"/>
    </row>
    <row r="4337" spans="2:13" x14ac:dyDescent="0.25">
      <c r="B4337" s="6">
        <v>-123.85</v>
      </c>
      <c r="C4337" s="6">
        <v>43.1</v>
      </c>
      <c r="D4337" s="7">
        <v>0.21288099999999999</v>
      </c>
      <c r="E4337" s="7">
        <v>0.44604300000000002</v>
      </c>
      <c r="F4337" s="7">
        <v>0.18291099999999999</v>
      </c>
      <c r="H4337" s="7">
        <v>0.40096999999999999</v>
      </c>
      <c r="I4337" s="7">
        <v>0.82716599999999996</v>
      </c>
      <c r="J4337" s="7">
        <v>0.35494500000000001</v>
      </c>
      <c r="L4337" s="7"/>
      <c r="M4337" s="7"/>
    </row>
    <row r="4338" spans="2:13" x14ac:dyDescent="0.25">
      <c r="B4338" s="6">
        <v>-123.9</v>
      </c>
      <c r="C4338" s="6">
        <v>43.1</v>
      </c>
      <c r="D4338" s="7">
        <v>0.222662</v>
      </c>
      <c r="E4338" s="7">
        <v>0.46615099999999998</v>
      </c>
      <c r="F4338" s="7">
        <v>0.190413</v>
      </c>
      <c r="H4338" s="7">
        <v>0.41588000000000003</v>
      </c>
      <c r="I4338" s="7">
        <v>0.862537</v>
      </c>
      <c r="J4338" s="7">
        <v>0.36633700000000002</v>
      </c>
      <c r="L4338" s="7"/>
      <c r="M4338" s="7"/>
    </row>
    <row r="4339" spans="2:13" x14ac:dyDescent="0.25">
      <c r="B4339" s="6">
        <v>-123.95</v>
      </c>
      <c r="C4339" s="6">
        <v>43.1</v>
      </c>
      <c r="D4339" s="7">
        <v>0.23392499999999999</v>
      </c>
      <c r="E4339" s="7">
        <v>0.489255</v>
      </c>
      <c r="F4339" s="7">
        <v>0.19880999999999999</v>
      </c>
      <c r="H4339" s="7">
        <v>0.43407400000000002</v>
      </c>
      <c r="I4339" s="7">
        <v>0.90539000000000003</v>
      </c>
      <c r="J4339" s="7">
        <v>0.379583</v>
      </c>
      <c r="L4339" s="7"/>
      <c r="M4339" s="7"/>
    </row>
    <row r="4340" spans="2:13" x14ac:dyDescent="0.25">
      <c r="B4340" s="6">
        <v>-124</v>
      </c>
      <c r="C4340" s="6">
        <v>43.1</v>
      </c>
      <c r="D4340" s="7">
        <v>0.24687799999999999</v>
      </c>
      <c r="E4340" s="7">
        <v>0.515849</v>
      </c>
      <c r="F4340" s="7">
        <v>0.20821400000000001</v>
      </c>
      <c r="H4340" s="7">
        <v>0.452762</v>
      </c>
      <c r="I4340" s="7">
        <v>0.95062500000000005</v>
      </c>
      <c r="J4340" s="7">
        <v>0.39331300000000002</v>
      </c>
      <c r="L4340" s="7"/>
      <c r="M4340" s="7"/>
    </row>
    <row r="4341" spans="2:13" x14ac:dyDescent="0.25">
      <c r="B4341" s="6">
        <v>-124.05</v>
      </c>
      <c r="C4341" s="6">
        <v>43.1</v>
      </c>
      <c r="D4341" s="7">
        <v>0.26210800000000001</v>
      </c>
      <c r="E4341" s="7">
        <v>0.54721500000000001</v>
      </c>
      <c r="F4341" s="7">
        <v>0.218113</v>
      </c>
      <c r="H4341" s="7">
        <v>0.47584900000000002</v>
      </c>
      <c r="I4341" s="7">
        <v>0.99855799999999995</v>
      </c>
      <c r="J4341" s="7">
        <v>0.40942600000000001</v>
      </c>
      <c r="L4341" s="7"/>
      <c r="M4341" s="7"/>
    </row>
    <row r="4342" spans="2:13" x14ac:dyDescent="0.25">
      <c r="B4342" s="6">
        <v>-124.1</v>
      </c>
      <c r="C4342" s="6">
        <v>43.1</v>
      </c>
      <c r="D4342" s="7">
        <v>0.280306</v>
      </c>
      <c r="E4342" s="7">
        <v>0.58459099999999997</v>
      </c>
      <c r="F4342" s="7">
        <v>0.227275</v>
      </c>
      <c r="H4342" s="7">
        <v>0.50031899999999996</v>
      </c>
      <c r="I4342" s="7">
        <v>1.0446899999999999</v>
      </c>
      <c r="J4342" s="7">
        <v>0.42647699999999999</v>
      </c>
      <c r="L4342" s="7"/>
      <c r="M4342" s="7"/>
    </row>
    <row r="4343" spans="2:13" x14ac:dyDescent="0.25">
      <c r="B4343" s="6">
        <v>-124.15</v>
      </c>
      <c r="C4343" s="6">
        <v>43.1</v>
      </c>
      <c r="D4343" s="7">
        <v>0.29855900000000002</v>
      </c>
      <c r="E4343" s="7">
        <v>0.62996799999999997</v>
      </c>
      <c r="F4343" s="7">
        <v>0.238148</v>
      </c>
      <c r="H4343" s="7">
        <v>0.53102499999999997</v>
      </c>
      <c r="I4343" s="7">
        <v>1.1017399999999999</v>
      </c>
      <c r="J4343" s="7">
        <v>0.44677499999999998</v>
      </c>
      <c r="L4343" s="7"/>
      <c r="M4343" s="7"/>
    </row>
    <row r="4344" spans="2:13" x14ac:dyDescent="0.25">
      <c r="B4344" s="6">
        <v>-124.2</v>
      </c>
      <c r="C4344" s="6">
        <v>43.1</v>
      </c>
      <c r="D4344" s="7">
        <v>0.320525</v>
      </c>
      <c r="E4344" s="7">
        <v>0.67816100000000001</v>
      </c>
      <c r="F4344" s="7">
        <v>0.25145800000000001</v>
      </c>
      <c r="H4344" s="7">
        <v>0.56330000000000002</v>
      </c>
      <c r="I4344" s="7">
        <v>1.1669799999999999</v>
      </c>
      <c r="J4344" s="7">
        <v>0.46914699999999998</v>
      </c>
      <c r="L4344" s="7"/>
      <c r="M4344" s="7"/>
    </row>
    <row r="4345" spans="2:13" x14ac:dyDescent="0.25">
      <c r="B4345" s="6">
        <v>-124.25</v>
      </c>
      <c r="C4345" s="6">
        <v>43.1</v>
      </c>
      <c r="D4345" s="7">
        <v>0.34667599999999998</v>
      </c>
      <c r="E4345" s="7">
        <v>0.72943000000000002</v>
      </c>
      <c r="F4345" s="7">
        <v>0.26728800000000003</v>
      </c>
      <c r="H4345" s="7">
        <v>0.59623300000000001</v>
      </c>
      <c r="I4345" s="7">
        <v>1.24736</v>
      </c>
      <c r="J4345" s="7">
        <v>0.49358600000000002</v>
      </c>
      <c r="L4345" s="7"/>
      <c r="M4345" s="7"/>
    </row>
    <row r="4346" spans="2:13" x14ac:dyDescent="0.25">
      <c r="B4346" s="6">
        <v>-124.3</v>
      </c>
      <c r="C4346" s="6">
        <v>43.1</v>
      </c>
      <c r="D4346" s="7">
        <v>0.37696200000000002</v>
      </c>
      <c r="E4346" s="7">
        <v>0.78572600000000004</v>
      </c>
      <c r="F4346" s="7">
        <v>0.28563300000000003</v>
      </c>
      <c r="H4346" s="7">
        <v>0.63361000000000001</v>
      </c>
      <c r="I4346" s="7">
        <v>1.3387199999999999</v>
      </c>
      <c r="J4346" s="7">
        <v>0.51609499999999997</v>
      </c>
      <c r="L4346" s="7"/>
      <c r="M4346" s="7"/>
    </row>
    <row r="4347" spans="2:13" x14ac:dyDescent="0.25">
      <c r="B4347" s="6">
        <v>-124.35</v>
      </c>
      <c r="C4347" s="6">
        <v>43.1</v>
      </c>
      <c r="D4347" s="7">
        <v>0.40285700000000002</v>
      </c>
      <c r="E4347" s="7">
        <v>0.83387</v>
      </c>
      <c r="F4347" s="7">
        <v>0.30332199999999998</v>
      </c>
      <c r="H4347" s="7">
        <v>0.67469900000000005</v>
      </c>
      <c r="I4347" s="7">
        <v>1.43574</v>
      </c>
      <c r="J4347" s="7">
        <v>0.54117300000000002</v>
      </c>
      <c r="L4347" s="7"/>
      <c r="M4347" s="7"/>
    </row>
    <row r="4348" spans="2:13" x14ac:dyDescent="0.25">
      <c r="B4348" s="6">
        <v>-124.4</v>
      </c>
      <c r="C4348" s="6">
        <v>43.1</v>
      </c>
      <c r="D4348" s="7">
        <v>0.419016</v>
      </c>
      <c r="E4348" s="7">
        <v>0.86723600000000001</v>
      </c>
      <c r="F4348" s="7">
        <v>0.31759199999999999</v>
      </c>
      <c r="H4348" s="7">
        <v>0.71616299999999999</v>
      </c>
      <c r="I4348" s="7">
        <v>1.51233</v>
      </c>
      <c r="J4348" s="7">
        <v>0.56588400000000005</v>
      </c>
      <c r="L4348" s="7"/>
      <c r="M4348" s="7"/>
    </row>
    <row r="4349" spans="2:13" x14ac:dyDescent="0.25">
      <c r="B4349" s="6">
        <v>-124.45</v>
      </c>
      <c r="C4349" s="6">
        <v>43.1</v>
      </c>
      <c r="D4349" s="7">
        <v>0.424622</v>
      </c>
      <c r="E4349" s="7">
        <v>0.87666100000000002</v>
      </c>
      <c r="F4349" s="7">
        <v>0.32271899999999998</v>
      </c>
      <c r="H4349" s="7">
        <v>0.73796700000000004</v>
      </c>
      <c r="I4349" s="7">
        <v>1.5470200000000001</v>
      </c>
      <c r="J4349" s="7">
        <v>0.57836500000000002</v>
      </c>
      <c r="L4349" s="7"/>
      <c r="M4349" s="7"/>
    </row>
    <row r="4350" spans="2:13" x14ac:dyDescent="0.25">
      <c r="B4350" s="6">
        <v>-124.5</v>
      </c>
      <c r="C4350" s="6">
        <v>43.1</v>
      </c>
      <c r="D4350" s="7">
        <v>0.430257</v>
      </c>
      <c r="E4350" s="7">
        <v>0.88645300000000005</v>
      </c>
      <c r="F4350" s="7">
        <v>0.326766</v>
      </c>
      <c r="H4350" s="7">
        <v>0.75804499999999997</v>
      </c>
      <c r="I4350" s="7">
        <v>1.5785899999999999</v>
      </c>
      <c r="J4350" s="7">
        <v>0.59025000000000005</v>
      </c>
      <c r="L4350" s="7"/>
      <c r="M4350" s="7"/>
    </row>
    <row r="4351" spans="2:13" x14ac:dyDescent="0.25">
      <c r="B4351" s="6">
        <v>-124.55</v>
      </c>
      <c r="C4351" s="6">
        <v>43.1</v>
      </c>
      <c r="D4351" s="7">
        <v>0.43054900000000002</v>
      </c>
      <c r="E4351" s="7">
        <v>0.88544500000000004</v>
      </c>
      <c r="F4351" s="7">
        <v>0.32703700000000002</v>
      </c>
      <c r="H4351" s="7">
        <v>0.76422000000000001</v>
      </c>
      <c r="I4351" s="7">
        <v>1.58751</v>
      </c>
      <c r="J4351" s="7">
        <v>0.59459799999999996</v>
      </c>
      <c r="L4351" s="7"/>
      <c r="M4351" s="7"/>
    </row>
    <row r="4352" spans="2:13" x14ac:dyDescent="0.25">
      <c r="B4352" s="6">
        <v>-124.6</v>
      </c>
      <c r="C4352" s="6">
        <v>43.1</v>
      </c>
      <c r="D4352" s="7">
        <v>0.42571999999999999</v>
      </c>
      <c r="E4352" s="7">
        <v>0.87333899999999998</v>
      </c>
      <c r="F4352" s="7">
        <v>0.325071</v>
      </c>
      <c r="H4352" s="7">
        <v>0.76179200000000002</v>
      </c>
      <c r="I4352" s="7">
        <v>1.57803</v>
      </c>
      <c r="J4352" s="7">
        <v>0.59635700000000003</v>
      </c>
      <c r="L4352" s="7"/>
      <c r="M4352" s="7"/>
    </row>
    <row r="4353" spans="2:13" x14ac:dyDescent="0.25">
      <c r="B4353" s="6">
        <v>-124.65</v>
      </c>
      <c r="C4353" s="6">
        <v>43.1</v>
      </c>
      <c r="D4353" s="7">
        <v>0.42255500000000001</v>
      </c>
      <c r="E4353" s="7">
        <v>0.86538599999999999</v>
      </c>
      <c r="F4353" s="7">
        <v>0.323876</v>
      </c>
      <c r="H4353" s="7">
        <v>0.76269399999999998</v>
      </c>
      <c r="I4353" s="7">
        <v>1.57456</v>
      </c>
      <c r="J4353" s="7">
        <v>0.59833700000000001</v>
      </c>
      <c r="L4353" s="7"/>
      <c r="M4353" s="7"/>
    </row>
    <row r="4354" spans="2:13" x14ac:dyDescent="0.25">
      <c r="B4354" s="6">
        <v>-124.7</v>
      </c>
      <c r="C4354" s="6">
        <v>43.1</v>
      </c>
      <c r="D4354" s="7">
        <v>0.42304999999999998</v>
      </c>
      <c r="E4354" s="7">
        <v>0.86476299999999995</v>
      </c>
      <c r="F4354" s="7">
        <v>0.32457200000000003</v>
      </c>
      <c r="H4354" s="7">
        <v>0.76988299999999998</v>
      </c>
      <c r="I4354" s="7">
        <v>1.5835600000000001</v>
      </c>
      <c r="J4354" s="7">
        <v>0.60303200000000001</v>
      </c>
      <c r="L4354" s="7"/>
      <c r="M4354" s="7"/>
    </row>
    <row r="4355" spans="2:13" x14ac:dyDescent="0.25">
      <c r="B4355" s="6">
        <v>-124.75</v>
      </c>
      <c r="C4355" s="6">
        <v>43.1</v>
      </c>
      <c r="D4355" s="7">
        <v>0.42703000000000002</v>
      </c>
      <c r="E4355" s="7">
        <v>0.87209000000000003</v>
      </c>
      <c r="F4355" s="7">
        <v>0.32707599999999998</v>
      </c>
      <c r="H4355" s="7">
        <v>0.780057</v>
      </c>
      <c r="I4355" s="7">
        <v>1.60138</v>
      </c>
      <c r="J4355" s="7">
        <v>0.60972300000000001</v>
      </c>
      <c r="L4355" s="7"/>
      <c r="M4355" s="7"/>
    </row>
    <row r="4356" spans="2:13" x14ac:dyDescent="0.25">
      <c r="B4356" s="6">
        <v>-124.8</v>
      </c>
      <c r="C4356" s="6">
        <v>43.1</v>
      </c>
      <c r="D4356" s="7">
        <v>0.43206600000000001</v>
      </c>
      <c r="E4356" s="7">
        <v>0.881795</v>
      </c>
      <c r="F4356" s="7">
        <v>0.33010600000000001</v>
      </c>
      <c r="H4356" s="7">
        <v>0.78910400000000003</v>
      </c>
      <c r="I4356" s="7">
        <v>1.6218300000000001</v>
      </c>
      <c r="J4356" s="7">
        <v>0.61701099999999998</v>
      </c>
      <c r="L4356" s="7"/>
      <c r="M4356" s="7"/>
    </row>
    <row r="4357" spans="2:13" x14ac:dyDescent="0.25">
      <c r="B4357" s="6">
        <v>-124.85</v>
      </c>
      <c r="C4357" s="6">
        <v>43.1</v>
      </c>
      <c r="D4357" s="7">
        <v>0.43896299999999999</v>
      </c>
      <c r="E4357" s="7">
        <v>0.89665799999999996</v>
      </c>
      <c r="F4357" s="7">
        <v>0.334198</v>
      </c>
      <c r="H4357" s="7">
        <v>0.79922499999999996</v>
      </c>
      <c r="I4357" s="7">
        <v>1.64602</v>
      </c>
      <c r="J4357" s="7">
        <v>0.62528899999999998</v>
      </c>
      <c r="L4357" s="7"/>
      <c r="M4357" s="7"/>
    </row>
    <row r="4358" spans="2:13" x14ac:dyDescent="0.25">
      <c r="B4358" s="6">
        <v>-124.9</v>
      </c>
      <c r="C4358" s="6">
        <v>43.1</v>
      </c>
      <c r="D4358" s="7">
        <v>0.44708999999999999</v>
      </c>
      <c r="E4358" s="7">
        <v>0.91446300000000003</v>
      </c>
      <c r="F4358" s="7">
        <v>0.33904699999999999</v>
      </c>
      <c r="H4358" s="7">
        <v>0.81048500000000001</v>
      </c>
      <c r="I4358" s="7">
        <v>1.67336</v>
      </c>
      <c r="J4358" s="7">
        <v>0.63448000000000004</v>
      </c>
      <c r="L4358" s="7"/>
      <c r="M4358" s="7"/>
    </row>
    <row r="4359" spans="2:13" x14ac:dyDescent="0.25">
      <c r="B4359" s="6">
        <v>-124.95</v>
      </c>
      <c r="C4359" s="6">
        <v>43.1</v>
      </c>
      <c r="D4359" s="7">
        <v>0.45320300000000002</v>
      </c>
      <c r="E4359" s="7">
        <v>0.92720899999999995</v>
      </c>
      <c r="F4359" s="7">
        <v>0.342721</v>
      </c>
      <c r="H4359" s="7">
        <v>0.82094199999999995</v>
      </c>
      <c r="I4359" s="7">
        <v>1.6976199999999999</v>
      </c>
      <c r="J4359" s="7">
        <v>0.643127</v>
      </c>
      <c r="L4359" s="7"/>
      <c r="M4359" s="7"/>
    </row>
    <row r="4360" spans="2:13" x14ac:dyDescent="0.25">
      <c r="B4360" s="6">
        <v>-125</v>
      </c>
      <c r="C4360" s="6">
        <v>43.1</v>
      </c>
      <c r="D4360" s="7">
        <v>0.45347599999999999</v>
      </c>
      <c r="E4360" s="7">
        <v>0.92518100000000003</v>
      </c>
      <c r="F4360" s="7">
        <v>0.34288000000000002</v>
      </c>
      <c r="H4360" s="7">
        <v>0.82781199999999999</v>
      </c>
      <c r="I4360" s="7">
        <v>1.71041</v>
      </c>
      <c r="J4360" s="7">
        <v>0.64884200000000003</v>
      </c>
      <c r="L4360" s="7"/>
      <c r="M4360" s="7"/>
    </row>
    <row r="4361" spans="2:13" x14ac:dyDescent="0.25">
      <c r="B4361" s="6">
        <v>-116.35</v>
      </c>
      <c r="C4361" s="6">
        <v>43.15</v>
      </c>
      <c r="D4361" s="7">
        <v>4.5214299999999999E-2</v>
      </c>
      <c r="E4361" s="7">
        <v>9.83599E-2</v>
      </c>
      <c r="F4361" s="7">
        <v>3.5581399999999999E-2</v>
      </c>
      <c r="H4361" s="7">
        <v>7.0077299999999995E-2</v>
      </c>
      <c r="I4361" s="7">
        <v>0.154617</v>
      </c>
      <c r="J4361" s="7">
        <v>5.10438E-2</v>
      </c>
      <c r="L4361" s="7"/>
      <c r="M4361" s="7"/>
    </row>
    <row r="4362" spans="2:13" x14ac:dyDescent="0.25">
      <c r="B4362" s="6">
        <v>-116.4</v>
      </c>
      <c r="C4362" s="6">
        <v>43.15</v>
      </c>
      <c r="D4362" s="7">
        <v>4.5049899999999997E-2</v>
      </c>
      <c r="E4362" s="7">
        <v>9.7924499999999998E-2</v>
      </c>
      <c r="F4362" s="7">
        <v>3.5495199999999998E-2</v>
      </c>
      <c r="H4362" s="7">
        <v>6.9908100000000001E-2</v>
      </c>
      <c r="I4362" s="7">
        <v>0.15416199999999999</v>
      </c>
      <c r="J4362" s="7">
        <v>5.09562E-2</v>
      </c>
      <c r="L4362" s="7"/>
      <c r="M4362" s="7"/>
    </row>
    <row r="4363" spans="2:13" x14ac:dyDescent="0.25">
      <c r="B4363" s="6">
        <v>-116.45</v>
      </c>
      <c r="C4363" s="6">
        <v>43.15</v>
      </c>
      <c r="D4363" s="7">
        <v>4.4932600000000003E-2</v>
      </c>
      <c r="E4363" s="7">
        <v>9.7597299999999998E-2</v>
      </c>
      <c r="F4363" s="7">
        <v>3.5463300000000003E-2</v>
      </c>
      <c r="H4363" s="7">
        <v>6.9797700000000004E-2</v>
      </c>
      <c r="I4363" s="7">
        <v>0.15384300000000001</v>
      </c>
      <c r="J4363" s="7">
        <v>5.09241E-2</v>
      </c>
      <c r="L4363" s="7"/>
      <c r="M4363" s="7"/>
    </row>
    <row r="4364" spans="2:13" x14ac:dyDescent="0.25">
      <c r="B4364" s="6">
        <v>-116.5</v>
      </c>
      <c r="C4364" s="6">
        <v>43.15</v>
      </c>
      <c r="D4364" s="7">
        <v>4.4824599999999999E-2</v>
      </c>
      <c r="E4364" s="7">
        <v>9.7289299999999995E-2</v>
      </c>
      <c r="F4364" s="7">
        <v>3.54077E-2</v>
      </c>
      <c r="H4364" s="7">
        <v>6.9699999999999998E-2</v>
      </c>
      <c r="I4364" s="7">
        <v>0.15354899999999999</v>
      </c>
      <c r="J4364" s="7">
        <v>5.0880000000000002E-2</v>
      </c>
      <c r="L4364" s="7"/>
      <c r="M4364" s="7"/>
    </row>
    <row r="4365" spans="2:13" x14ac:dyDescent="0.25">
      <c r="B4365" s="6">
        <v>-116.55</v>
      </c>
      <c r="C4365" s="6">
        <v>43.15</v>
      </c>
      <c r="D4365" s="7">
        <v>4.4764699999999998E-2</v>
      </c>
      <c r="E4365" s="7">
        <v>9.7092600000000001E-2</v>
      </c>
      <c r="F4365" s="7">
        <v>3.5371E-2</v>
      </c>
      <c r="H4365" s="7">
        <v>6.9661799999999996E-2</v>
      </c>
      <c r="I4365" s="7">
        <v>0.153392</v>
      </c>
      <c r="J4365" s="7">
        <v>5.08691E-2</v>
      </c>
      <c r="L4365" s="7"/>
      <c r="M4365" s="7"/>
    </row>
    <row r="4366" spans="2:13" x14ac:dyDescent="0.25">
      <c r="B4366" s="6">
        <v>-116.6</v>
      </c>
      <c r="C4366" s="6">
        <v>43.15</v>
      </c>
      <c r="D4366" s="7">
        <v>4.4716400000000003E-2</v>
      </c>
      <c r="E4366" s="7">
        <v>9.6920900000000004E-2</v>
      </c>
      <c r="F4366" s="7">
        <v>3.53423E-2</v>
      </c>
      <c r="H4366" s="7">
        <v>6.9640900000000006E-2</v>
      </c>
      <c r="I4366" s="7">
        <v>0.15327199999999999</v>
      </c>
      <c r="J4366" s="7">
        <v>5.0868999999999998E-2</v>
      </c>
      <c r="L4366" s="7"/>
      <c r="M4366" s="7"/>
    </row>
    <row r="4367" spans="2:13" x14ac:dyDescent="0.25">
      <c r="B4367" s="6">
        <v>-116.65</v>
      </c>
      <c r="C4367" s="6">
        <v>43.15</v>
      </c>
      <c r="D4367" s="7">
        <v>4.4715199999999997E-2</v>
      </c>
      <c r="E4367" s="7">
        <v>9.6858899999999998E-2</v>
      </c>
      <c r="F4367" s="7">
        <v>3.5338500000000002E-2</v>
      </c>
      <c r="H4367" s="7">
        <v>6.9678799999999999E-2</v>
      </c>
      <c r="I4367" s="7">
        <v>0.15328700000000001</v>
      </c>
      <c r="J4367" s="7">
        <v>5.09065E-2</v>
      </c>
      <c r="L4367" s="7"/>
      <c r="M4367" s="7"/>
    </row>
    <row r="4368" spans="2:13" x14ac:dyDescent="0.25">
      <c r="B4368" s="6">
        <v>-116.7</v>
      </c>
      <c r="C4368" s="6">
        <v>43.15</v>
      </c>
      <c r="D4368" s="7">
        <v>4.47274E-2</v>
      </c>
      <c r="E4368" s="7">
        <v>9.6826599999999999E-2</v>
      </c>
      <c r="F4368" s="7">
        <v>3.53382E-2</v>
      </c>
      <c r="H4368" s="7">
        <v>6.9738499999999995E-2</v>
      </c>
      <c r="I4368" s="7">
        <v>0.15334999999999999</v>
      </c>
      <c r="J4368" s="7">
        <v>5.0953499999999999E-2</v>
      </c>
      <c r="L4368" s="7"/>
      <c r="M4368" s="7"/>
    </row>
    <row r="4369" spans="2:13" x14ac:dyDescent="0.25">
      <c r="B4369" s="6">
        <v>-116.75</v>
      </c>
      <c r="C4369" s="6">
        <v>43.15</v>
      </c>
      <c r="D4369" s="7">
        <v>4.4783700000000003E-2</v>
      </c>
      <c r="E4369" s="7">
        <v>9.6896800000000005E-2</v>
      </c>
      <c r="F4369" s="7">
        <v>3.5358500000000001E-2</v>
      </c>
      <c r="H4369" s="7">
        <v>6.9854399999999997E-2</v>
      </c>
      <c r="I4369" s="7">
        <v>0.15354000000000001</v>
      </c>
      <c r="J4369" s="7">
        <v>5.1034000000000003E-2</v>
      </c>
      <c r="L4369" s="7"/>
      <c r="M4369" s="7"/>
    </row>
    <row r="4370" spans="2:13" x14ac:dyDescent="0.25">
      <c r="B4370" s="6">
        <v>-116.8</v>
      </c>
      <c r="C4370" s="6">
        <v>43.15</v>
      </c>
      <c r="D4370" s="7">
        <v>4.4854600000000001E-2</v>
      </c>
      <c r="E4370" s="7">
        <v>9.6999699999999994E-2</v>
      </c>
      <c r="F4370" s="7">
        <v>3.5400500000000001E-2</v>
      </c>
      <c r="H4370" s="7">
        <v>6.9996500000000003E-2</v>
      </c>
      <c r="I4370" s="7">
        <v>0.15378900000000001</v>
      </c>
      <c r="J4370" s="7">
        <v>5.1136399999999999E-2</v>
      </c>
      <c r="L4370" s="7"/>
      <c r="M4370" s="7"/>
    </row>
    <row r="4371" spans="2:13" x14ac:dyDescent="0.25">
      <c r="B4371" s="6">
        <v>-116.85</v>
      </c>
      <c r="C4371" s="6">
        <v>43.15</v>
      </c>
      <c r="D4371" s="7">
        <v>4.4966199999999998E-2</v>
      </c>
      <c r="E4371" s="7">
        <v>9.7197500000000006E-2</v>
      </c>
      <c r="F4371" s="7">
        <v>3.5462399999999998E-2</v>
      </c>
      <c r="H4371" s="7">
        <v>7.0193000000000005E-2</v>
      </c>
      <c r="I4371" s="7">
        <v>0.15416099999999999</v>
      </c>
      <c r="J4371" s="7">
        <v>5.1271700000000003E-2</v>
      </c>
      <c r="L4371" s="7"/>
      <c r="M4371" s="7"/>
    </row>
    <row r="4372" spans="2:13" x14ac:dyDescent="0.25">
      <c r="B4372" s="6">
        <v>-116.9</v>
      </c>
      <c r="C4372" s="6">
        <v>43.15</v>
      </c>
      <c r="D4372" s="7">
        <v>4.5093399999999999E-2</v>
      </c>
      <c r="E4372" s="7">
        <v>9.74299E-2</v>
      </c>
      <c r="F4372" s="7">
        <v>3.5549299999999999E-2</v>
      </c>
      <c r="H4372" s="7">
        <v>7.0420899999999995E-2</v>
      </c>
      <c r="I4372" s="7">
        <v>0.15460299999999999</v>
      </c>
      <c r="J4372" s="7">
        <v>5.1434000000000001E-2</v>
      </c>
      <c r="L4372" s="7"/>
      <c r="M4372" s="7"/>
    </row>
    <row r="4373" spans="2:13" x14ac:dyDescent="0.25">
      <c r="B4373" s="6">
        <v>-116.95</v>
      </c>
      <c r="C4373" s="6">
        <v>43.15</v>
      </c>
      <c r="D4373" s="7">
        <v>4.5259800000000003E-2</v>
      </c>
      <c r="E4373" s="7">
        <v>9.7753300000000001E-2</v>
      </c>
      <c r="F4373" s="7">
        <v>3.5639299999999999E-2</v>
      </c>
      <c r="H4373" s="7">
        <v>7.0705699999999996E-2</v>
      </c>
      <c r="I4373" s="7">
        <v>0.155172</v>
      </c>
      <c r="J4373" s="7">
        <v>5.1621300000000002E-2</v>
      </c>
      <c r="L4373" s="7"/>
      <c r="M4373" s="7"/>
    </row>
    <row r="4374" spans="2:13" x14ac:dyDescent="0.25">
      <c r="B4374" s="6">
        <v>-117</v>
      </c>
      <c r="C4374" s="6">
        <v>43.15</v>
      </c>
      <c r="D4374" s="7">
        <v>4.5443600000000001E-2</v>
      </c>
      <c r="E4374" s="7">
        <v>9.8115499999999994E-2</v>
      </c>
      <c r="F4374" s="7">
        <v>3.5737699999999997E-2</v>
      </c>
      <c r="H4374" s="7">
        <v>7.1029900000000007E-2</v>
      </c>
      <c r="I4374" s="7">
        <v>0.15582699999999999</v>
      </c>
      <c r="J4374" s="7">
        <v>5.1826400000000002E-2</v>
      </c>
      <c r="L4374" s="7"/>
      <c r="M4374" s="7"/>
    </row>
    <row r="4375" spans="2:13" x14ac:dyDescent="0.25">
      <c r="B4375" s="6">
        <v>-117.05</v>
      </c>
      <c r="C4375" s="6">
        <v>43.15</v>
      </c>
      <c r="D4375" s="7">
        <v>4.5664799999999998E-2</v>
      </c>
      <c r="E4375" s="7">
        <v>9.8562899999999995E-2</v>
      </c>
      <c r="F4375" s="7">
        <v>3.5856300000000001E-2</v>
      </c>
      <c r="H4375" s="7">
        <v>7.1415099999999995E-2</v>
      </c>
      <c r="I4375" s="7">
        <v>0.15661700000000001</v>
      </c>
      <c r="J4375" s="7">
        <v>5.2068900000000001E-2</v>
      </c>
      <c r="L4375" s="7"/>
      <c r="M4375" s="7"/>
    </row>
    <row r="4376" spans="2:13" x14ac:dyDescent="0.25">
      <c r="B4376" s="6">
        <v>-117.1</v>
      </c>
      <c r="C4376" s="6">
        <v>43.15</v>
      </c>
      <c r="D4376" s="7">
        <v>4.59052E-2</v>
      </c>
      <c r="E4376" s="7">
        <v>9.9052600000000005E-2</v>
      </c>
      <c r="F4376" s="7">
        <v>3.5985000000000003E-2</v>
      </c>
      <c r="H4376" s="7">
        <v>7.1849499999999997E-2</v>
      </c>
      <c r="I4376" s="7">
        <v>0.15751399999999999</v>
      </c>
      <c r="J4376" s="7">
        <v>5.2334499999999999E-2</v>
      </c>
      <c r="L4376" s="7"/>
      <c r="M4376" s="7"/>
    </row>
    <row r="4377" spans="2:13" x14ac:dyDescent="0.25">
      <c r="B4377" s="6">
        <v>-117.15</v>
      </c>
      <c r="C4377" s="6">
        <v>43.15</v>
      </c>
      <c r="D4377" s="7">
        <v>4.6182000000000001E-2</v>
      </c>
      <c r="E4377" s="7">
        <v>9.9624599999999994E-2</v>
      </c>
      <c r="F4377" s="7">
        <v>3.6134899999999998E-2</v>
      </c>
      <c r="H4377" s="7">
        <v>7.2352600000000003E-2</v>
      </c>
      <c r="I4377" s="7">
        <v>0.15856000000000001</v>
      </c>
      <c r="J4377" s="7">
        <v>5.2641399999999998E-2</v>
      </c>
      <c r="L4377" s="7"/>
      <c r="M4377" s="7"/>
    </row>
    <row r="4378" spans="2:13" x14ac:dyDescent="0.25">
      <c r="B4378" s="6">
        <v>-117.2</v>
      </c>
      <c r="C4378" s="6">
        <v>43.15</v>
      </c>
      <c r="D4378" s="7">
        <v>4.6479300000000001E-2</v>
      </c>
      <c r="E4378" s="7">
        <v>0.100242</v>
      </c>
      <c r="F4378" s="7">
        <v>3.6295000000000001E-2</v>
      </c>
      <c r="H4378" s="7">
        <v>7.2917099999999999E-2</v>
      </c>
      <c r="I4378" s="7">
        <v>0.15973899999999999</v>
      </c>
      <c r="J4378" s="7">
        <v>5.2977099999999999E-2</v>
      </c>
      <c r="L4378" s="7"/>
      <c r="M4378" s="7"/>
    </row>
    <row r="4379" spans="2:13" x14ac:dyDescent="0.25">
      <c r="B4379" s="6">
        <v>-117.25</v>
      </c>
      <c r="C4379" s="6">
        <v>43.15</v>
      </c>
      <c r="D4379" s="7">
        <v>4.6812100000000002E-2</v>
      </c>
      <c r="E4379" s="7">
        <v>0.100938</v>
      </c>
      <c r="F4379" s="7">
        <v>3.6478099999999999E-2</v>
      </c>
      <c r="H4379" s="7">
        <v>7.3561500000000002E-2</v>
      </c>
      <c r="I4379" s="7">
        <v>0.16109100000000001</v>
      </c>
      <c r="J4379" s="7">
        <v>5.3360299999999999E-2</v>
      </c>
      <c r="L4379" s="7"/>
      <c r="M4379" s="7"/>
    </row>
    <row r="4380" spans="2:13" x14ac:dyDescent="0.25">
      <c r="B4380" s="6">
        <v>-117.3</v>
      </c>
      <c r="C4380" s="6">
        <v>43.15</v>
      </c>
      <c r="D4380" s="7">
        <v>4.71858E-2</v>
      </c>
      <c r="E4380" s="7">
        <v>0.10172399999999999</v>
      </c>
      <c r="F4380" s="7">
        <v>3.6685799999999998E-2</v>
      </c>
      <c r="H4380" s="7">
        <v>7.42868E-2</v>
      </c>
      <c r="I4380" s="7">
        <v>0.16269800000000001</v>
      </c>
      <c r="J4380" s="7">
        <v>5.3801099999999998E-2</v>
      </c>
      <c r="L4380" s="7"/>
      <c r="M4380" s="7"/>
    </row>
    <row r="4381" spans="2:13" x14ac:dyDescent="0.25">
      <c r="B4381" s="6">
        <v>-117.35</v>
      </c>
      <c r="C4381" s="6">
        <v>43.15</v>
      </c>
      <c r="D4381" s="7">
        <v>4.7572299999999998E-2</v>
      </c>
      <c r="E4381" s="7">
        <v>0.10254199999999999</v>
      </c>
      <c r="F4381" s="7">
        <v>3.6908700000000003E-2</v>
      </c>
      <c r="H4381" s="7">
        <v>7.5043399999999996E-2</v>
      </c>
      <c r="I4381" s="7">
        <v>0.16442699999999999</v>
      </c>
      <c r="J4381" s="7">
        <v>5.4280299999999997E-2</v>
      </c>
      <c r="L4381" s="7"/>
      <c r="M4381" s="7"/>
    </row>
    <row r="4382" spans="2:13" x14ac:dyDescent="0.25">
      <c r="B4382" s="6">
        <v>-117.4</v>
      </c>
      <c r="C4382" s="6">
        <v>43.15</v>
      </c>
      <c r="D4382" s="7">
        <v>4.8036200000000001E-2</v>
      </c>
      <c r="E4382" s="7">
        <v>0.103528</v>
      </c>
      <c r="F4382" s="7">
        <v>3.71791E-2</v>
      </c>
      <c r="H4382" s="7">
        <v>7.5984999999999997E-2</v>
      </c>
      <c r="I4382" s="7">
        <v>0.16660900000000001</v>
      </c>
      <c r="J4382" s="7">
        <v>5.4865200000000003E-2</v>
      </c>
      <c r="L4382" s="7"/>
      <c r="M4382" s="7"/>
    </row>
    <row r="4383" spans="2:13" x14ac:dyDescent="0.25">
      <c r="B4383" s="6">
        <v>-117.45</v>
      </c>
      <c r="C4383" s="6">
        <v>43.15</v>
      </c>
      <c r="D4383" s="7">
        <v>4.8470100000000002E-2</v>
      </c>
      <c r="E4383" s="7">
        <v>0.10445400000000001</v>
      </c>
      <c r="F4383" s="7">
        <v>3.7445300000000001E-2</v>
      </c>
      <c r="H4383" s="7">
        <v>7.6920699999999995E-2</v>
      </c>
      <c r="I4383" s="7">
        <v>0.16878699999999999</v>
      </c>
      <c r="J4383" s="7">
        <v>5.54633E-2</v>
      </c>
      <c r="L4383" s="7"/>
      <c r="M4383" s="7"/>
    </row>
    <row r="4384" spans="2:13" x14ac:dyDescent="0.25">
      <c r="B4384" s="6">
        <v>-117.5</v>
      </c>
      <c r="C4384" s="6">
        <v>43.15</v>
      </c>
      <c r="D4384" s="7">
        <v>4.8935199999999998E-2</v>
      </c>
      <c r="E4384" s="7">
        <v>0.10545300000000001</v>
      </c>
      <c r="F4384" s="7">
        <v>3.7738800000000003E-2</v>
      </c>
      <c r="H4384" s="7">
        <v>7.7979300000000001E-2</v>
      </c>
      <c r="I4384" s="7">
        <v>0.17127100000000001</v>
      </c>
      <c r="J4384" s="7">
        <v>5.61392E-2</v>
      </c>
      <c r="L4384" s="7"/>
      <c r="M4384" s="7"/>
    </row>
    <row r="4385" spans="2:13" x14ac:dyDescent="0.25">
      <c r="B4385" s="6">
        <v>-117.55</v>
      </c>
      <c r="C4385" s="6">
        <v>43.15</v>
      </c>
      <c r="D4385" s="7">
        <v>4.9397299999999998E-2</v>
      </c>
      <c r="E4385" s="7">
        <v>0.106452</v>
      </c>
      <c r="F4385" s="7">
        <v>3.8043E-2</v>
      </c>
      <c r="H4385" s="7">
        <v>7.9093300000000005E-2</v>
      </c>
      <c r="I4385" s="7">
        <v>0.17388600000000001</v>
      </c>
      <c r="J4385" s="7">
        <v>5.68602E-2</v>
      </c>
      <c r="L4385" s="7"/>
      <c r="M4385" s="7"/>
    </row>
    <row r="4386" spans="2:13" x14ac:dyDescent="0.25">
      <c r="B4386" s="6">
        <v>-117.6</v>
      </c>
      <c r="C4386" s="6">
        <v>43.15</v>
      </c>
      <c r="D4386" s="7">
        <v>4.9858800000000002E-2</v>
      </c>
      <c r="E4386" s="7">
        <v>0.10745499999999999</v>
      </c>
      <c r="F4386" s="7">
        <v>3.8345499999999998E-2</v>
      </c>
      <c r="H4386" s="7">
        <v>8.0280299999999999E-2</v>
      </c>
      <c r="I4386" s="7">
        <v>0.176672</v>
      </c>
      <c r="J4386" s="7">
        <v>5.7625999999999997E-2</v>
      </c>
      <c r="L4386" s="7"/>
      <c r="M4386" s="7"/>
    </row>
    <row r="4387" spans="2:13" x14ac:dyDescent="0.25">
      <c r="B4387" s="6">
        <v>-117.65</v>
      </c>
      <c r="C4387" s="6">
        <v>43.15</v>
      </c>
      <c r="D4387" s="7">
        <v>5.0326900000000001E-2</v>
      </c>
      <c r="E4387" s="7">
        <v>0.108478</v>
      </c>
      <c r="F4387" s="7">
        <v>3.8674399999999998E-2</v>
      </c>
      <c r="H4387" s="7">
        <v>8.1552299999999994E-2</v>
      </c>
      <c r="I4387" s="7">
        <v>0.17963999999999999</v>
      </c>
      <c r="J4387" s="7">
        <v>5.84596E-2</v>
      </c>
      <c r="L4387" s="7"/>
      <c r="M4387" s="7"/>
    </row>
    <row r="4388" spans="2:13" x14ac:dyDescent="0.25">
      <c r="B4388" s="6">
        <v>-117.7</v>
      </c>
      <c r="C4388" s="6">
        <v>43.15</v>
      </c>
      <c r="D4388" s="7">
        <v>5.0786600000000001E-2</v>
      </c>
      <c r="E4388" s="7">
        <v>0.10949200000000001</v>
      </c>
      <c r="F4388" s="7">
        <v>3.9008099999999997E-2</v>
      </c>
      <c r="H4388" s="7">
        <v>8.2922399999999993E-2</v>
      </c>
      <c r="I4388" s="7">
        <v>0.182807</v>
      </c>
      <c r="J4388" s="7">
        <v>5.9359799999999997E-2</v>
      </c>
      <c r="L4388" s="7"/>
      <c r="M4388" s="7"/>
    </row>
    <row r="4389" spans="2:13" x14ac:dyDescent="0.25">
      <c r="B4389" s="6">
        <v>-117.75</v>
      </c>
      <c r="C4389" s="6">
        <v>43.15</v>
      </c>
      <c r="D4389" s="7">
        <v>5.1240899999999999E-2</v>
      </c>
      <c r="E4389" s="7">
        <v>0.110502</v>
      </c>
      <c r="F4389" s="7">
        <v>3.9354300000000002E-2</v>
      </c>
      <c r="H4389" s="7">
        <v>8.4384500000000001E-2</v>
      </c>
      <c r="I4389" s="7">
        <v>0.18613299999999999</v>
      </c>
      <c r="J4389" s="7">
        <v>6.03355E-2</v>
      </c>
      <c r="L4389" s="7"/>
      <c r="M4389" s="7"/>
    </row>
    <row r="4390" spans="2:13" x14ac:dyDescent="0.25">
      <c r="B4390" s="6">
        <v>-117.8</v>
      </c>
      <c r="C4390" s="6">
        <v>43.15</v>
      </c>
      <c r="D4390" s="7">
        <v>5.1673700000000003E-2</v>
      </c>
      <c r="E4390" s="7">
        <v>0.111466</v>
      </c>
      <c r="F4390" s="7">
        <v>3.9707199999999998E-2</v>
      </c>
      <c r="H4390" s="7">
        <v>8.5865200000000003E-2</v>
      </c>
      <c r="I4390" s="7">
        <v>0.189445</v>
      </c>
      <c r="J4390" s="7">
        <v>6.1332299999999999E-2</v>
      </c>
      <c r="L4390" s="7"/>
      <c r="M4390" s="7"/>
    </row>
    <row r="4391" spans="2:13" x14ac:dyDescent="0.25">
      <c r="B4391" s="6">
        <v>-117.85</v>
      </c>
      <c r="C4391" s="6">
        <v>43.15</v>
      </c>
      <c r="D4391" s="7">
        <v>5.2089400000000001E-2</v>
      </c>
      <c r="E4391" s="7">
        <v>0.112391</v>
      </c>
      <c r="F4391" s="7">
        <v>4.0055E-2</v>
      </c>
      <c r="H4391" s="7">
        <v>8.7332000000000007E-2</v>
      </c>
      <c r="I4391" s="7">
        <v>0.19265599999999999</v>
      </c>
      <c r="J4391" s="7">
        <v>6.23393E-2</v>
      </c>
      <c r="L4391" s="7"/>
      <c r="M4391" s="7"/>
    </row>
    <row r="4392" spans="2:13" x14ac:dyDescent="0.25">
      <c r="B4392" s="6">
        <v>-117.9</v>
      </c>
      <c r="C4392" s="6">
        <v>43.15</v>
      </c>
      <c r="D4392" s="7">
        <v>5.2479900000000003E-2</v>
      </c>
      <c r="E4392" s="7">
        <v>0.113261</v>
      </c>
      <c r="F4392" s="7">
        <v>4.0396799999999997E-2</v>
      </c>
      <c r="H4392" s="7">
        <v>8.8783100000000004E-2</v>
      </c>
      <c r="I4392" s="7">
        <v>0.195797</v>
      </c>
      <c r="J4392" s="7">
        <v>6.3364100000000007E-2</v>
      </c>
      <c r="L4392" s="7"/>
      <c r="M4392" s="7"/>
    </row>
    <row r="4393" spans="2:13" x14ac:dyDescent="0.25">
      <c r="B4393" s="6">
        <v>-117.95</v>
      </c>
      <c r="C4393" s="6">
        <v>43.15</v>
      </c>
      <c r="D4393" s="7">
        <v>5.2845400000000001E-2</v>
      </c>
      <c r="E4393" s="7">
        <v>0.11407</v>
      </c>
      <c r="F4393" s="7">
        <v>4.0719499999999999E-2</v>
      </c>
      <c r="H4393" s="7">
        <v>9.0033199999999994E-2</v>
      </c>
      <c r="I4393" s="7">
        <v>0.19858899999999999</v>
      </c>
      <c r="J4393" s="7">
        <v>6.4277000000000001E-2</v>
      </c>
      <c r="L4393" s="7"/>
      <c r="M4393" s="7"/>
    </row>
    <row r="4394" spans="2:13" x14ac:dyDescent="0.25">
      <c r="B4394" s="6">
        <v>-118</v>
      </c>
      <c r="C4394" s="6">
        <v>43.15</v>
      </c>
      <c r="D4394" s="7">
        <v>5.3184299999999997E-2</v>
      </c>
      <c r="E4394" s="7">
        <v>0.114816</v>
      </c>
      <c r="F4394" s="7">
        <v>4.1024199999999997E-2</v>
      </c>
      <c r="H4394" s="7">
        <v>9.1165300000000005E-2</v>
      </c>
      <c r="I4394" s="7">
        <v>0.201159</v>
      </c>
      <c r="J4394" s="7">
        <v>6.5171599999999996E-2</v>
      </c>
      <c r="L4394" s="7"/>
      <c r="M4394" s="7"/>
    </row>
    <row r="4395" spans="2:13" x14ac:dyDescent="0.25">
      <c r="B4395" s="6">
        <v>-118.05</v>
      </c>
      <c r="C4395" s="6">
        <v>43.15</v>
      </c>
      <c r="D4395" s="7">
        <v>5.3509500000000002E-2</v>
      </c>
      <c r="E4395" s="7">
        <v>0.115519</v>
      </c>
      <c r="F4395" s="7">
        <v>4.1332800000000003E-2</v>
      </c>
      <c r="H4395" s="7">
        <v>9.2157699999999995E-2</v>
      </c>
      <c r="I4395" s="7">
        <v>0.20341200000000001</v>
      </c>
      <c r="J4395" s="7">
        <v>6.5985000000000002E-2</v>
      </c>
      <c r="L4395" s="7"/>
      <c r="M4395" s="7"/>
    </row>
    <row r="4396" spans="2:13" x14ac:dyDescent="0.25">
      <c r="B4396" s="6">
        <v>-118.1</v>
      </c>
      <c r="C4396" s="6">
        <v>43.15</v>
      </c>
      <c r="D4396" s="7">
        <v>5.3809099999999999E-2</v>
      </c>
      <c r="E4396" s="7">
        <v>0.11615499999999999</v>
      </c>
      <c r="F4396" s="7">
        <v>4.1608199999999998E-2</v>
      </c>
      <c r="H4396" s="7">
        <v>9.2944899999999997E-2</v>
      </c>
      <c r="I4396" s="7">
        <v>0.205126</v>
      </c>
      <c r="J4396" s="7">
        <v>6.6616900000000007E-2</v>
      </c>
      <c r="L4396" s="7"/>
      <c r="M4396" s="7"/>
    </row>
    <row r="4397" spans="2:13" x14ac:dyDescent="0.25">
      <c r="B4397" s="6">
        <v>-118.15</v>
      </c>
      <c r="C4397" s="6">
        <v>43.15</v>
      </c>
      <c r="D4397" s="7">
        <v>5.4087200000000002E-2</v>
      </c>
      <c r="E4397" s="7">
        <v>0.11673500000000001</v>
      </c>
      <c r="F4397" s="7">
        <v>4.1864899999999997E-2</v>
      </c>
      <c r="H4397" s="7">
        <v>9.3450099999999994E-2</v>
      </c>
      <c r="I4397" s="7">
        <v>0.20618600000000001</v>
      </c>
      <c r="J4397" s="7">
        <v>6.7007200000000003E-2</v>
      </c>
      <c r="L4397" s="7"/>
      <c r="M4397" s="7"/>
    </row>
    <row r="4398" spans="2:13" x14ac:dyDescent="0.25">
      <c r="B4398" s="6">
        <v>-118.2</v>
      </c>
      <c r="C4398" s="6">
        <v>43.15</v>
      </c>
      <c r="D4398" s="7">
        <v>5.4317999999999998E-2</v>
      </c>
      <c r="E4398" s="7">
        <v>0.117201</v>
      </c>
      <c r="F4398" s="7">
        <v>4.2075599999999998E-2</v>
      </c>
      <c r="H4398" s="7">
        <v>9.3472E-2</v>
      </c>
      <c r="I4398" s="7">
        <v>0.20611299999999999</v>
      </c>
      <c r="J4398" s="7">
        <v>6.7041799999999999E-2</v>
      </c>
      <c r="L4398" s="7"/>
      <c r="M4398" s="7"/>
    </row>
    <row r="4399" spans="2:13" x14ac:dyDescent="0.25">
      <c r="B4399" s="6">
        <v>-118.25</v>
      </c>
      <c r="C4399" s="6">
        <v>43.15</v>
      </c>
      <c r="D4399" s="7">
        <v>5.4495000000000002E-2</v>
      </c>
      <c r="E4399" s="7">
        <v>0.11754000000000001</v>
      </c>
      <c r="F4399" s="7">
        <v>4.2253300000000001E-2</v>
      </c>
      <c r="H4399" s="7">
        <v>9.2985399999999996E-2</v>
      </c>
      <c r="I4399" s="7">
        <v>0.20492199999999999</v>
      </c>
      <c r="J4399" s="7">
        <v>6.6791600000000007E-2</v>
      </c>
      <c r="L4399" s="7"/>
      <c r="M4399" s="7"/>
    </row>
    <row r="4400" spans="2:13" x14ac:dyDescent="0.25">
      <c r="B4400" s="6">
        <v>-118.3</v>
      </c>
      <c r="C4400" s="6">
        <v>43.15</v>
      </c>
      <c r="D4400" s="7">
        <v>5.4613200000000001E-2</v>
      </c>
      <c r="E4400" s="7">
        <v>0.11774900000000001</v>
      </c>
      <c r="F4400" s="7">
        <v>4.2393899999999998E-2</v>
      </c>
      <c r="H4400" s="7">
        <v>9.2292600000000002E-2</v>
      </c>
      <c r="I4400" s="7">
        <v>0.20335500000000001</v>
      </c>
      <c r="J4400" s="7">
        <v>6.6489400000000004E-2</v>
      </c>
      <c r="L4400" s="7"/>
      <c r="M4400" s="7"/>
    </row>
    <row r="4401" spans="2:13" x14ac:dyDescent="0.25">
      <c r="B4401" s="6">
        <v>-118.35</v>
      </c>
      <c r="C4401" s="6">
        <v>43.15</v>
      </c>
      <c r="D4401" s="7">
        <v>5.46677E-2</v>
      </c>
      <c r="E4401" s="7">
        <v>0.117811</v>
      </c>
      <c r="F4401" s="7">
        <v>4.2492700000000001E-2</v>
      </c>
      <c r="H4401" s="7">
        <v>9.1336000000000001E-2</v>
      </c>
      <c r="I4401" s="7">
        <v>0.20125899999999999</v>
      </c>
      <c r="J4401" s="7">
        <v>6.6093200000000005E-2</v>
      </c>
      <c r="L4401" s="7"/>
      <c r="M4401" s="7"/>
    </row>
    <row r="4402" spans="2:13" x14ac:dyDescent="0.25">
      <c r="B4402" s="6">
        <v>-118.4</v>
      </c>
      <c r="C4402" s="6">
        <v>43.15</v>
      </c>
      <c r="D4402" s="7">
        <v>5.46426E-2</v>
      </c>
      <c r="E4402" s="7">
        <v>0.117691</v>
      </c>
      <c r="F4402" s="7">
        <v>4.2549200000000002E-2</v>
      </c>
      <c r="H4402" s="7">
        <v>9.0157000000000001E-2</v>
      </c>
      <c r="I4402" s="7">
        <v>0.19872000000000001</v>
      </c>
      <c r="J4402" s="7">
        <v>6.5614699999999998E-2</v>
      </c>
      <c r="L4402" s="7"/>
      <c r="M4402" s="7"/>
    </row>
    <row r="4403" spans="2:13" x14ac:dyDescent="0.25">
      <c r="B4403" s="6">
        <v>-118.45</v>
      </c>
      <c r="C4403" s="6">
        <v>43.15</v>
      </c>
      <c r="D4403" s="7">
        <v>5.4552200000000002E-2</v>
      </c>
      <c r="E4403" s="7">
        <v>0.117414</v>
      </c>
      <c r="F4403" s="7">
        <v>4.2572400000000003E-2</v>
      </c>
      <c r="H4403" s="7">
        <v>8.8853199999999993E-2</v>
      </c>
      <c r="I4403" s="7">
        <v>0.19592200000000001</v>
      </c>
      <c r="J4403" s="7">
        <v>6.5107499999999999E-2</v>
      </c>
      <c r="L4403" s="7"/>
      <c r="M4403" s="7"/>
    </row>
    <row r="4404" spans="2:13" x14ac:dyDescent="0.25">
      <c r="B4404" s="6">
        <v>-118.5</v>
      </c>
      <c r="C4404" s="6">
        <v>43.15</v>
      </c>
      <c r="D4404" s="7">
        <v>5.4406099999999999E-2</v>
      </c>
      <c r="E4404" s="7">
        <v>0.117009</v>
      </c>
      <c r="F4404" s="7">
        <v>4.2571299999999999E-2</v>
      </c>
      <c r="H4404" s="7">
        <v>8.75586E-2</v>
      </c>
      <c r="I4404" s="7">
        <v>0.19313</v>
      </c>
      <c r="J4404" s="7">
        <v>6.4626000000000003E-2</v>
      </c>
      <c r="L4404" s="7"/>
      <c r="M4404" s="7"/>
    </row>
    <row r="4405" spans="2:13" x14ac:dyDescent="0.25">
      <c r="B4405" s="6">
        <v>-118.55</v>
      </c>
      <c r="C4405" s="6">
        <v>43.15</v>
      </c>
      <c r="D4405" s="7">
        <v>5.4228800000000001E-2</v>
      </c>
      <c r="E4405" s="7">
        <v>0.11652800000000001</v>
      </c>
      <c r="F4405" s="7">
        <v>4.2559100000000002E-2</v>
      </c>
      <c r="H4405" s="7">
        <v>8.6318400000000003E-2</v>
      </c>
      <c r="I4405" s="7">
        <v>0.19023899999999999</v>
      </c>
      <c r="J4405" s="7">
        <v>6.4193899999999998E-2</v>
      </c>
      <c r="L4405" s="7"/>
      <c r="M4405" s="7"/>
    </row>
    <row r="4406" spans="2:13" x14ac:dyDescent="0.25">
      <c r="B4406" s="6">
        <v>-118.6</v>
      </c>
      <c r="C4406" s="6">
        <v>43.15</v>
      </c>
      <c r="D4406" s="7">
        <v>5.40087E-2</v>
      </c>
      <c r="E4406" s="7">
        <v>0.11595</v>
      </c>
      <c r="F4406" s="7">
        <v>4.2556200000000002E-2</v>
      </c>
      <c r="H4406" s="7">
        <v>8.5160399999999997E-2</v>
      </c>
      <c r="I4406" s="7">
        <v>0.187366</v>
      </c>
      <c r="J4406" s="7">
        <v>6.3806799999999997E-2</v>
      </c>
      <c r="L4406" s="7"/>
      <c r="M4406" s="7"/>
    </row>
    <row r="4407" spans="2:13" x14ac:dyDescent="0.25">
      <c r="B4407" s="6">
        <v>-118.65</v>
      </c>
      <c r="C4407" s="6">
        <v>43.15</v>
      </c>
      <c r="D4407" s="7">
        <v>5.38065E-2</v>
      </c>
      <c r="E4407" s="7">
        <v>0.11541</v>
      </c>
      <c r="F4407" s="7">
        <v>4.2562599999999999E-2</v>
      </c>
      <c r="H4407" s="7">
        <v>8.4105799999999994E-2</v>
      </c>
      <c r="I4407" s="7">
        <v>0.184727</v>
      </c>
      <c r="J4407" s="7">
        <v>6.3459100000000004E-2</v>
      </c>
      <c r="L4407" s="7"/>
      <c r="M4407" s="7"/>
    </row>
    <row r="4408" spans="2:13" x14ac:dyDescent="0.25">
      <c r="B4408" s="6">
        <v>-118.7</v>
      </c>
      <c r="C4408" s="6">
        <v>43.15</v>
      </c>
      <c r="D4408" s="7">
        <v>5.3608099999999999E-2</v>
      </c>
      <c r="E4408" s="7">
        <v>0.114882</v>
      </c>
      <c r="F4408" s="7">
        <v>4.2580399999999997E-2</v>
      </c>
      <c r="H4408" s="7">
        <v>8.3167099999999994E-2</v>
      </c>
      <c r="I4408" s="7">
        <v>0.18235899999999999</v>
      </c>
      <c r="J4408" s="7">
        <v>6.3180399999999998E-2</v>
      </c>
      <c r="L4408" s="7"/>
      <c r="M4408" s="7"/>
    </row>
    <row r="4409" spans="2:13" x14ac:dyDescent="0.25">
      <c r="B4409" s="6">
        <v>-118.75</v>
      </c>
      <c r="C4409" s="6">
        <v>43.15</v>
      </c>
      <c r="D4409" s="7">
        <v>5.3436400000000002E-2</v>
      </c>
      <c r="E4409" s="7">
        <v>0.114416</v>
      </c>
      <c r="F4409" s="7">
        <v>4.2623099999999997E-2</v>
      </c>
      <c r="H4409" s="7">
        <v>8.2356200000000004E-2</v>
      </c>
      <c r="I4409" s="7">
        <v>0.18029899999999999</v>
      </c>
      <c r="J4409" s="7">
        <v>6.2984200000000004E-2</v>
      </c>
      <c r="L4409" s="7"/>
      <c r="M4409" s="7"/>
    </row>
    <row r="4410" spans="2:13" x14ac:dyDescent="0.25">
      <c r="B4410" s="6">
        <v>-118.8</v>
      </c>
      <c r="C4410" s="6">
        <v>43.15</v>
      </c>
      <c r="D4410" s="7">
        <v>5.3284400000000003E-2</v>
      </c>
      <c r="E4410" s="7">
        <v>0.11400299999999999</v>
      </c>
      <c r="F4410" s="7">
        <v>4.2685099999999997E-2</v>
      </c>
      <c r="H4410" s="7">
        <v>8.1651799999999997E-2</v>
      </c>
      <c r="I4410" s="7">
        <v>0.17850099999999999</v>
      </c>
      <c r="J4410" s="7">
        <v>6.2850100000000006E-2</v>
      </c>
      <c r="L4410" s="7"/>
      <c r="M4410" s="7"/>
    </row>
    <row r="4411" spans="2:13" x14ac:dyDescent="0.25">
      <c r="B4411" s="6">
        <v>-118.85</v>
      </c>
      <c r="C4411" s="6">
        <v>43.15</v>
      </c>
      <c r="D4411" s="7">
        <v>5.3174100000000002E-2</v>
      </c>
      <c r="E4411" s="7">
        <v>0.113686</v>
      </c>
      <c r="F4411" s="7">
        <v>4.2771799999999999E-2</v>
      </c>
      <c r="H4411" s="7">
        <v>8.1067700000000006E-2</v>
      </c>
      <c r="I4411" s="7">
        <v>0.17699699999999999</v>
      </c>
      <c r="J4411" s="7">
        <v>6.2794600000000006E-2</v>
      </c>
      <c r="L4411" s="7"/>
      <c r="M4411" s="7"/>
    </row>
    <row r="4412" spans="2:13" x14ac:dyDescent="0.25">
      <c r="B4412" s="6">
        <v>-118.9</v>
      </c>
      <c r="C4412" s="6">
        <v>43.15</v>
      </c>
      <c r="D4412" s="7">
        <v>5.3099100000000003E-2</v>
      </c>
      <c r="E4412" s="7">
        <v>0.113455</v>
      </c>
      <c r="F4412" s="7">
        <v>4.28756E-2</v>
      </c>
      <c r="H4412" s="7">
        <v>8.0593799999999993E-2</v>
      </c>
      <c r="I4412" s="7">
        <v>0.17576600000000001</v>
      </c>
      <c r="J4412" s="7">
        <v>6.28002E-2</v>
      </c>
      <c r="L4412" s="7"/>
      <c r="M4412" s="7"/>
    </row>
    <row r="4413" spans="2:13" x14ac:dyDescent="0.25">
      <c r="B4413" s="6">
        <v>-118.95</v>
      </c>
      <c r="C4413" s="6">
        <v>43.15</v>
      </c>
      <c r="D4413" s="7">
        <v>5.3082499999999998E-2</v>
      </c>
      <c r="E4413" s="7">
        <v>0.113361</v>
      </c>
      <c r="F4413" s="7">
        <v>4.3013299999999997E-2</v>
      </c>
      <c r="H4413" s="7">
        <v>8.0252599999999993E-2</v>
      </c>
      <c r="I4413" s="7">
        <v>0.17485500000000001</v>
      </c>
      <c r="J4413" s="7">
        <v>6.2888899999999998E-2</v>
      </c>
      <c r="L4413" s="7"/>
      <c r="M4413" s="7"/>
    </row>
    <row r="4414" spans="2:13" x14ac:dyDescent="0.25">
      <c r="B4414" s="6">
        <v>-119</v>
      </c>
      <c r="C4414" s="6">
        <v>43.15</v>
      </c>
      <c r="D4414" s="7">
        <v>5.3112699999999999E-2</v>
      </c>
      <c r="E4414" s="7">
        <v>0.11337899999999999</v>
      </c>
      <c r="F4414" s="7">
        <v>4.3175100000000001E-2</v>
      </c>
      <c r="H4414" s="7">
        <v>8.0023200000000003E-2</v>
      </c>
      <c r="I4414" s="7">
        <v>0.17421800000000001</v>
      </c>
      <c r="J4414" s="7">
        <v>6.3039499999999998E-2</v>
      </c>
      <c r="L4414" s="7"/>
      <c r="M4414" s="7"/>
    </row>
    <row r="4415" spans="2:13" x14ac:dyDescent="0.25">
      <c r="B4415" s="6">
        <v>-119.05</v>
      </c>
      <c r="C4415" s="6">
        <v>43.15</v>
      </c>
      <c r="D4415" s="7">
        <v>5.3215899999999997E-2</v>
      </c>
      <c r="E4415" s="7">
        <v>0.113566</v>
      </c>
      <c r="F4415" s="7">
        <v>4.3373500000000002E-2</v>
      </c>
      <c r="H4415" s="7">
        <v>7.9938599999999999E-2</v>
      </c>
      <c r="I4415" s="7">
        <v>0.17392199999999999</v>
      </c>
      <c r="J4415" s="7">
        <v>6.3276399999999997E-2</v>
      </c>
      <c r="L4415" s="7"/>
      <c r="M4415" s="7"/>
    </row>
    <row r="4416" spans="2:13" x14ac:dyDescent="0.25">
      <c r="B4416" s="6">
        <v>-119.1</v>
      </c>
      <c r="C4416" s="6">
        <v>43.15</v>
      </c>
      <c r="D4416" s="7">
        <v>5.33695E-2</v>
      </c>
      <c r="E4416" s="7">
        <v>0.113874</v>
      </c>
      <c r="F4416" s="7">
        <v>4.3599199999999998E-2</v>
      </c>
      <c r="H4416" s="7">
        <v>7.9955999999999999E-2</v>
      </c>
      <c r="I4416" s="7">
        <v>0.173875</v>
      </c>
      <c r="J4416" s="7">
        <v>6.3570799999999997E-2</v>
      </c>
      <c r="L4416" s="7"/>
      <c r="M4416" s="7"/>
    </row>
    <row r="4417" spans="2:13" x14ac:dyDescent="0.25">
      <c r="B4417" s="6">
        <v>-119.15</v>
      </c>
      <c r="C4417" s="6">
        <v>43.15</v>
      </c>
      <c r="D4417" s="7">
        <v>5.3595499999999997E-2</v>
      </c>
      <c r="E4417" s="7">
        <v>0.114352</v>
      </c>
      <c r="F4417" s="7">
        <v>4.3860799999999998E-2</v>
      </c>
      <c r="H4417" s="7">
        <v>8.0103999999999995E-2</v>
      </c>
      <c r="I4417" s="7">
        <v>0.17414199999999999</v>
      </c>
      <c r="J4417" s="7">
        <v>6.3943799999999995E-2</v>
      </c>
      <c r="L4417" s="7"/>
      <c r="M4417" s="7"/>
    </row>
    <row r="4418" spans="2:13" x14ac:dyDescent="0.25">
      <c r="B4418" s="6">
        <v>-119.2</v>
      </c>
      <c r="C4418" s="6">
        <v>43.15</v>
      </c>
      <c r="D4418" s="7">
        <v>5.3873200000000003E-2</v>
      </c>
      <c r="E4418" s="7">
        <v>0.114956</v>
      </c>
      <c r="F4418" s="7">
        <v>4.41485E-2</v>
      </c>
      <c r="H4418" s="7">
        <v>8.0347000000000002E-2</v>
      </c>
      <c r="I4418" s="7">
        <v>0.17464099999999999</v>
      </c>
      <c r="J4418" s="7">
        <v>6.4344200000000004E-2</v>
      </c>
      <c r="L4418" s="7"/>
      <c r="M4418" s="7"/>
    </row>
    <row r="4419" spans="2:13" x14ac:dyDescent="0.25">
      <c r="B4419" s="6">
        <v>-119.25</v>
      </c>
      <c r="C4419" s="6">
        <v>43.15</v>
      </c>
      <c r="D4419" s="7">
        <v>5.42307E-2</v>
      </c>
      <c r="E4419" s="7">
        <v>0.115746</v>
      </c>
      <c r="F4419" s="7">
        <v>4.4476099999999998E-2</v>
      </c>
      <c r="H4419" s="7">
        <v>8.0728900000000006E-2</v>
      </c>
      <c r="I4419" s="7">
        <v>0.17546700000000001</v>
      </c>
      <c r="J4419" s="7">
        <v>6.4803200000000005E-2</v>
      </c>
      <c r="L4419" s="7"/>
      <c r="M4419" s="7"/>
    </row>
    <row r="4420" spans="2:13" x14ac:dyDescent="0.25">
      <c r="B4420" s="6">
        <v>-119.3</v>
      </c>
      <c r="C4420" s="6">
        <v>43.15</v>
      </c>
      <c r="D4420" s="7">
        <v>5.4637999999999999E-2</v>
      </c>
      <c r="E4420" s="7">
        <v>0.116659</v>
      </c>
      <c r="F4420" s="7">
        <v>4.48326E-2</v>
      </c>
      <c r="H4420" s="7">
        <v>8.1197699999999998E-2</v>
      </c>
      <c r="I4420" s="7">
        <v>0.176511</v>
      </c>
      <c r="J4420" s="7">
        <v>6.5310599999999996E-2</v>
      </c>
      <c r="L4420" s="7"/>
      <c r="M4420" s="7"/>
    </row>
    <row r="4421" spans="2:13" x14ac:dyDescent="0.25">
      <c r="B4421" s="6">
        <v>-119.35</v>
      </c>
      <c r="C4421" s="6">
        <v>43.15</v>
      </c>
      <c r="D4421" s="7">
        <v>5.5126500000000002E-2</v>
      </c>
      <c r="E4421" s="7">
        <v>0.117768</v>
      </c>
      <c r="F4421" s="7">
        <v>4.5232799999999997E-2</v>
      </c>
      <c r="H4421" s="7">
        <v>8.1804600000000005E-2</v>
      </c>
      <c r="I4421" s="7">
        <v>0.17788799999999999</v>
      </c>
      <c r="J4421" s="7">
        <v>6.5895700000000001E-2</v>
      </c>
      <c r="L4421" s="7"/>
      <c r="M4421" s="7"/>
    </row>
    <row r="4422" spans="2:13" x14ac:dyDescent="0.25">
      <c r="B4422" s="6">
        <v>-119.4</v>
      </c>
      <c r="C4422" s="6">
        <v>43.15</v>
      </c>
      <c r="D4422" s="7">
        <v>5.5670600000000001E-2</v>
      </c>
      <c r="E4422" s="7">
        <v>0.11902</v>
      </c>
      <c r="F4422" s="7">
        <v>4.56617E-2</v>
      </c>
      <c r="H4422" s="7">
        <v>8.2502599999999995E-2</v>
      </c>
      <c r="I4422" s="7">
        <v>0.17949799999999999</v>
      </c>
      <c r="J4422" s="7">
        <v>6.6528400000000001E-2</v>
      </c>
      <c r="L4422" s="7"/>
      <c r="M4422" s="7"/>
    </row>
    <row r="4423" spans="2:13" x14ac:dyDescent="0.25">
      <c r="B4423" s="6">
        <v>-119.45</v>
      </c>
      <c r="C4423" s="6">
        <v>43.15</v>
      </c>
      <c r="D4423" s="7">
        <v>5.63262E-2</v>
      </c>
      <c r="E4423" s="7">
        <v>0.120543</v>
      </c>
      <c r="F4423" s="7">
        <v>4.6145400000000003E-2</v>
      </c>
      <c r="H4423" s="7">
        <v>8.3385699999999993E-2</v>
      </c>
      <c r="I4423" s="7">
        <v>0.18155299999999999</v>
      </c>
      <c r="J4423" s="7">
        <v>6.7255300000000004E-2</v>
      </c>
      <c r="L4423" s="7"/>
      <c r="M4423" s="7"/>
    </row>
    <row r="4424" spans="2:13" x14ac:dyDescent="0.25">
      <c r="B4424" s="6">
        <v>-119.5</v>
      </c>
      <c r="C4424" s="6">
        <v>43.15</v>
      </c>
      <c r="D4424" s="7">
        <v>5.7029299999999998E-2</v>
      </c>
      <c r="E4424" s="7">
        <v>0.12220399999999999</v>
      </c>
      <c r="F4424" s="7">
        <v>4.6654899999999999E-2</v>
      </c>
      <c r="H4424" s="7">
        <v>8.4342100000000003E-2</v>
      </c>
      <c r="I4424" s="7">
        <v>0.183812</v>
      </c>
      <c r="J4424" s="7">
        <v>6.8020999999999998E-2</v>
      </c>
      <c r="L4424" s="7"/>
      <c r="M4424" s="7"/>
    </row>
    <row r="4425" spans="2:13" x14ac:dyDescent="0.25">
      <c r="B4425" s="6">
        <v>-119.55</v>
      </c>
      <c r="C4425" s="6">
        <v>43.15</v>
      </c>
      <c r="D4425" s="7">
        <v>5.7829400000000003E-2</v>
      </c>
      <c r="E4425" s="7">
        <v>0.124112</v>
      </c>
      <c r="F4425" s="7">
        <v>4.7211200000000002E-2</v>
      </c>
      <c r="H4425" s="7">
        <v>8.5457500000000006E-2</v>
      </c>
      <c r="I4425" s="7">
        <v>0.18646799999999999</v>
      </c>
      <c r="J4425" s="7">
        <v>6.8870100000000004E-2</v>
      </c>
      <c r="L4425" s="7"/>
      <c r="M4425" s="7"/>
    </row>
    <row r="4426" spans="2:13" x14ac:dyDescent="0.25">
      <c r="B4426" s="6">
        <v>-119.6</v>
      </c>
      <c r="C4426" s="6">
        <v>43.15</v>
      </c>
      <c r="D4426" s="7">
        <v>5.86898E-2</v>
      </c>
      <c r="E4426" s="7">
        <v>0.126192</v>
      </c>
      <c r="F4426" s="7">
        <v>4.7805599999999997E-2</v>
      </c>
      <c r="H4426" s="7">
        <v>8.6662199999999995E-2</v>
      </c>
      <c r="I4426" s="7">
        <v>0.18937300000000001</v>
      </c>
      <c r="J4426" s="7">
        <v>6.9770299999999993E-2</v>
      </c>
      <c r="L4426" s="7"/>
      <c r="M4426" s="7"/>
    </row>
    <row r="4427" spans="2:13" x14ac:dyDescent="0.25">
      <c r="B4427" s="6">
        <v>-119.65</v>
      </c>
      <c r="C4427" s="6">
        <v>43.15</v>
      </c>
      <c r="D4427" s="7">
        <v>5.9635800000000003E-2</v>
      </c>
      <c r="E4427" s="7">
        <v>0.12844700000000001</v>
      </c>
      <c r="F4427" s="7">
        <v>4.8450300000000002E-2</v>
      </c>
      <c r="H4427" s="7">
        <v>8.8005600000000003E-2</v>
      </c>
      <c r="I4427" s="7">
        <v>0.19259000000000001</v>
      </c>
      <c r="J4427" s="7">
        <v>7.0753399999999994E-2</v>
      </c>
      <c r="L4427" s="7"/>
      <c r="M4427" s="7"/>
    </row>
    <row r="4428" spans="2:13" x14ac:dyDescent="0.25">
      <c r="B4428" s="6">
        <v>-119.7</v>
      </c>
      <c r="C4428" s="6">
        <v>43.15</v>
      </c>
      <c r="D4428" s="7">
        <v>6.06352E-2</v>
      </c>
      <c r="E4428" s="7">
        <v>0.13064000000000001</v>
      </c>
      <c r="F4428" s="7">
        <v>4.9125799999999997E-2</v>
      </c>
      <c r="H4428" s="7">
        <v>8.9424400000000001E-2</v>
      </c>
      <c r="I4428" s="7">
        <v>0.195795</v>
      </c>
      <c r="J4428" s="7">
        <v>7.1780800000000006E-2</v>
      </c>
      <c r="L4428" s="7"/>
      <c r="M4428" s="7"/>
    </row>
    <row r="4429" spans="2:13" x14ac:dyDescent="0.25">
      <c r="B4429" s="6">
        <v>-119.75</v>
      </c>
      <c r="C4429" s="6">
        <v>43.15</v>
      </c>
      <c r="D4429" s="7">
        <v>6.1716500000000001E-2</v>
      </c>
      <c r="E4429" s="7">
        <v>0.132995</v>
      </c>
      <c r="F4429" s="7">
        <v>4.9850999999999999E-2</v>
      </c>
      <c r="H4429" s="7">
        <v>9.0972200000000003E-2</v>
      </c>
      <c r="I4429" s="7">
        <v>0.19926199999999999</v>
      </c>
      <c r="J4429" s="7">
        <v>7.2887599999999997E-2</v>
      </c>
      <c r="L4429" s="7"/>
      <c r="M4429" s="7"/>
    </row>
    <row r="4430" spans="2:13" x14ac:dyDescent="0.25">
      <c r="B4430" s="6">
        <v>-119.8</v>
      </c>
      <c r="C4430" s="6">
        <v>43.15</v>
      </c>
      <c r="D4430" s="7">
        <v>6.2858999999999998E-2</v>
      </c>
      <c r="E4430" s="7">
        <v>0.13547300000000001</v>
      </c>
      <c r="F4430" s="7">
        <v>5.0609599999999998E-2</v>
      </c>
      <c r="H4430" s="7">
        <v>9.2606999999999995E-2</v>
      </c>
      <c r="I4430" s="7">
        <v>0.20290900000000001</v>
      </c>
      <c r="J4430" s="7">
        <v>7.4043999999999999E-2</v>
      </c>
      <c r="L4430" s="7"/>
      <c r="M4430" s="7"/>
    </row>
    <row r="4431" spans="2:13" x14ac:dyDescent="0.25">
      <c r="B4431" s="6">
        <v>-119.85</v>
      </c>
      <c r="C4431" s="6">
        <v>43.15</v>
      </c>
      <c r="D4431" s="7">
        <v>6.4078999999999997E-2</v>
      </c>
      <c r="E4431" s="7">
        <v>0.138099</v>
      </c>
      <c r="F4431" s="7">
        <v>5.1418400000000003E-2</v>
      </c>
      <c r="H4431" s="7">
        <v>9.4363500000000003E-2</v>
      </c>
      <c r="I4431" s="7">
        <v>0.206788</v>
      </c>
      <c r="J4431" s="7">
        <v>7.528E-2</v>
      </c>
      <c r="L4431" s="7"/>
      <c r="M4431" s="7"/>
    </row>
    <row r="4432" spans="2:13" x14ac:dyDescent="0.25">
      <c r="B4432" s="6">
        <v>-119.9</v>
      </c>
      <c r="C4432" s="6">
        <v>43.15</v>
      </c>
      <c r="D4432" s="7">
        <v>6.5418400000000002E-2</v>
      </c>
      <c r="E4432" s="7">
        <v>0.14097100000000001</v>
      </c>
      <c r="F4432" s="7">
        <v>5.22952E-2</v>
      </c>
      <c r="H4432" s="7">
        <v>9.6309199999999998E-2</v>
      </c>
      <c r="I4432" s="7">
        <v>0.211062</v>
      </c>
      <c r="J4432" s="7">
        <v>7.6621300000000003E-2</v>
      </c>
      <c r="L4432" s="7"/>
      <c r="M4432" s="7"/>
    </row>
    <row r="4433" spans="2:13" x14ac:dyDescent="0.25">
      <c r="B4433" s="6">
        <v>-119.95</v>
      </c>
      <c r="C4433" s="6">
        <v>43.15</v>
      </c>
      <c r="D4433" s="7">
        <v>6.6877699999999998E-2</v>
      </c>
      <c r="E4433" s="7">
        <v>0.14407900000000001</v>
      </c>
      <c r="F4433" s="7">
        <v>5.3244699999999999E-2</v>
      </c>
      <c r="H4433" s="7">
        <v>9.8459400000000002E-2</v>
      </c>
      <c r="I4433" s="7">
        <v>0.21573400000000001</v>
      </c>
      <c r="J4433" s="7">
        <v>7.8089500000000006E-2</v>
      </c>
      <c r="L4433" s="7"/>
      <c r="M4433" s="7"/>
    </row>
    <row r="4434" spans="2:13" x14ac:dyDescent="0.25">
      <c r="B4434" s="6">
        <v>-120</v>
      </c>
      <c r="C4434" s="6">
        <v>43.15</v>
      </c>
      <c r="D4434" s="7">
        <v>6.8462300000000004E-2</v>
      </c>
      <c r="E4434" s="7">
        <v>0.14744099999999999</v>
      </c>
      <c r="F4434" s="7">
        <v>5.42669E-2</v>
      </c>
      <c r="H4434" s="7">
        <v>0.100837</v>
      </c>
      <c r="I4434" s="7">
        <v>0.22086</v>
      </c>
      <c r="J4434" s="7">
        <v>7.9680699999999993E-2</v>
      </c>
      <c r="L4434" s="7"/>
      <c r="M4434" s="7"/>
    </row>
    <row r="4435" spans="2:13" x14ac:dyDescent="0.25">
      <c r="B4435" s="6">
        <v>-120.05</v>
      </c>
      <c r="C4435" s="6">
        <v>43.15</v>
      </c>
      <c r="D4435" s="7">
        <v>7.0187100000000002E-2</v>
      </c>
      <c r="E4435" s="7">
        <v>0.15107599999999999</v>
      </c>
      <c r="F4435" s="7">
        <v>5.5382099999999997E-2</v>
      </c>
      <c r="H4435" s="7">
        <v>0.103438</v>
      </c>
      <c r="I4435" s="7">
        <v>0.22650600000000001</v>
      </c>
      <c r="J4435" s="7">
        <v>8.1442500000000001E-2</v>
      </c>
      <c r="L4435" s="7"/>
      <c r="M4435" s="7"/>
    </row>
    <row r="4436" spans="2:13" x14ac:dyDescent="0.25">
      <c r="B4436" s="6">
        <v>-120.1</v>
      </c>
      <c r="C4436" s="6">
        <v>43.15</v>
      </c>
      <c r="D4436" s="7">
        <v>7.2070099999999998E-2</v>
      </c>
      <c r="E4436" s="7">
        <v>0.15503600000000001</v>
      </c>
      <c r="F4436" s="7">
        <v>5.6593600000000001E-2</v>
      </c>
      <c r="H4436" s="7">
        <v>0.10608099999999999</v>
      </c>
      <c r="I4436" s="7">
        <v>0.23281499999999999</v>
      </c>
      <c r="J4436" s="7">
        <v>8.3384600000000003E-2</v>
      </c>
      <c r="L4436" s="7"/>
      <c r="M4436" s="7"/>
    </row>
    <row r="4437" spans="2:13" x14ac:dyDescent="0.25">
      <c r="B4437" s="6">
        <v>-120.15</v>
      </c>
      <c r="C4437" s="6">
        <v>43.15</v>
      </c>
      <c r="D4437" s="7">
        <v>7.4068999999999996E-2</v>
      </c>
      <c r="E4437" s="7">
        <v>0.15931699999999999</v>
      </c>
      <c r="F4437" s="7">
        <v>5.7920199999999998E-2</v>
      </c>
      <c r="H4437" s="7">
        <v>0.108999</v>
      </c>
      <c r="I4437" s="7">
        <v>0.239847</v>
      </c>
      <c r="J4437" s="7">
        <v>8.5564500000000002E-2</v>
      </c>
      <c r="L4437" s="7"/>
      <c r="M4437" s="7"/>
    </row>
    <row r="4438" spans="2:13" x14ac:dyDescent="0.25">
      <c r="B4438" s="6">
        <v>-120.2</v>
      </c>
      <c r="C4438" s="6">
        <v>43.15</v>
      </c>
      <c r="D4438" s="7">
        <v>7.6084899999999997E-2</v>
      </c>
      <c r="E4438" s="7">
        <v>0.16423599999999999</v>
      </c>
      <c r="F4438" s="7">
        <v>5.9412E-2</v>
      </c>
      <c r="H4438" s="7">
        <v>0.11246299999999999</v>
      </c>
      <c r="I4438" s="7">
        <v>0.24832199999999999</v>
      </c>
      <c r="J4438" s="7">
        <v>8.8095699999999999E-2</v>
      </c>
      <c r="L4438" s="7"/>
      <c r="M4438" s="7"/>
    </row>
    <row r="4439" spans="2:13" x14ac:dyDescent="0.25">
      <c r="B4439" s="6">
        <v>-120.25</v>
      </c>
      <c r="C4439" s="6">
        <v>43.15</v>
      </c>
      <c r="D4439" s="7">
        <v>7.81699E-2</v>
      </c>
      <c r="E4439" s="7">
        <v>0.16935</v>
      </c>
      <c r="F4439" s="7">
        <v>6.1022399999999997E-2</v>
      </c>
      <c r="H4439" s="7">
        <v>0.116269</v>
      </c>
      <c r="I4439" s="7">
        <v>0.25767099999999998</v>
      </c>
      <c r="J4439" s="7">
        <v>9.0957899999999994E-2</v>
      </c>
      <c r="L4439" s="7"/>
      <c r="M4439" s="7"/>
    </row>
    <row r="4440" spans="2:13" x14ac:dyDescent="0.25">
      <c r="B4440" s="6">
        <v>-120.3</v>
      </c>
      <c r="C4440" s="6">
        <v>43.15</v>
      </c>
      <c r="D4440" s="7">
        <v>8.05733E-2</v>
      </c>
      <c r="E4440" s="7">
        <v>0.175257</v>
      </c>
      <c r="F4440" s="7">
        <v>6.28687E-2</v>
      </c>
      <c r="H4440" s="7">
        <v>0.12095599999999999</v>
      </c>
      <c r="I4440" s="7">
        <v>0.269258</v>
      </c>
      <c r="J4440" s="7">
        <v>9.4417399999999999E-2</v>
      </c>
      <c r="L4440" s="7"/>
      <c r="M4440" s="7"/>
    </row>
    <row r="4441" spans="2:13" x14ac:dyDescent="0.25">
      <c r="B4441" s="6">
        <v>-120.35</v>
      </c>
      <c r="C4441" s="6">
        <v>43.15</v>
      </c>
      <c r="D4441" s="7">
        <v>8.3071300000000001E-2</v>
      </c>
      <c r="E4441" s="7">
        <v>0.18134500000000001</v>
      </c>
      <c r="F4441" s="7">
        <v>6.47533E-2</v>
      </c>
      <c r="H4441" s="7">
        <v>0.126357</v>
      </c>
      <c r="I4441" s="7">
        <v>0.28250700000000001</v>
      </c>
      <c r="J4441" s="7">
        <v>9.8113599999999995E-2</v>
      </c>
      <c r="L4441" s="7"/>
      <c r="M4441" s="7"/>
    </row>
    <row r="4442" spans="2:13" x14ac:dyDescent="0.25">
      <c r="B4442" s="6">
        <v>-120.4</v>
      </c>
      <c r="C4442" s="6">
        <v>43.15</v>
      </c>
      <c r="D4442" s="7">
        <v>8.5824600000000001E-2</v>
      </c>
      <c r="E4442" s="7">
        <v>0.18796399999999999</v>
      </c>
      <c r="F4442" s="7">
        <v>6.6678399999999999E-2</v>
      </c>
      <c r="H4442" s="7">
        <v>0.13297</v>
      </c>
      <c r="I4442" s="7">
        <v>0.297128</v>
      </c>
      <c r="J4442" s="7">
        <v>0.10233100000000001</v>
      </c>
      <c r="L4442" s="7"/>
      <c r="M4442" s="7"/>
    </row>
    <row r="4443" spans="2:13" x14ac:dyDescent="0.25">
      <c r="B4443" s="6">
        <v>-120.45</v>
      </c>
      <c r="C4443" s="6">
        <v>43.15</v>
      </c>
      <c r="D4443" s="7">
        <v>8.8643100000000002E-2</v>
      </c>
      <c r="E4443" s="7">
        <v>0.19434499999999999</v>
      </c>
      <c r="F4443" s="7">
        <v>6.8770200000000004E-2</v>
      </c>
      <c r="H4443" s="7">
        <v>0.14061499999999999</v>
      </c>
      <c r="I4443" s="7">
        <v>0.31339</v>
      </c>
      <c r="J4443" s="7">
        <v>0.107444</v>
      </c>
      <c r="L4443" s="7"/>
      <c r="M4443" s="7"/>
    </row>
    <row r="4444" spans="2:13" x14ac:dyDescent="0.25">
      <c r="B4444" s="6">
        <v>-120.5</v>
      </c>
      <c r="C4444" s="6">
        <v>43.15</v>
      </c>
      <c r="D4444" s="7">
        <v>9.1492799999999999E-2</v>
      </c>
      <c r="E4444" s="7">
        <v>0.20052400000000001</v>
      </c>
      <c r="F4444" s="7">
        <v>7.0977499999999999E-2</v>
      </c>
      <c r="H4444" s="7">
        <v>0.14878</v>
      </c>
      <c r="I4444" s="7">
        <v>0.33220899999999998</v>
      </c>
      <c r="J4444" s="7">
        <v>0.113455</v>
      </c>
      <c r="L4444" s="7"/>
      <c r="M4444" s="7"/>
    </row>
    <row r="4445" spans="2:13" x14ac:dyDescent="0.25">
      <c r="B4445" s="6">
        <v>-120.55</v>
      </c>
      <c r="C4445" s="6">
        <v>43.15</v>
      </c>
      <c r="D4445" s="7">
        <v>9.4207600000000002E-2</v>
      </c>
      <c r="E4445" s="7">
        <v>0.206621</v>
      </c>
      <c r="F4445" s="7">
        <v>7.3114799999999994E-2</v>
      </c>
      <c r="H4445" s="7">
        <v>0.15648799999999999</v>
      </c>
      <c r="I4445" s="7">
        <v>0.35075299999999998</v>
      </c>
      <c r="J4445" s="7">
        <v>0.119452</v>
      </c>
      <c r="L4445" s="7"/>
      <c r="M4445" s="7"/>
    </row>
    <row r="4446" spans="2:13" x14ac:dyDescent="0.25">
      <c r="B4446" s="6">
        <v>-120.6</v>
      </c>
      <c r="C4446" s="6">
        <v>43.15</v>
      </c>
      <c r="D4446" s="7">
        <v>9.6864199999999998E-2</v>
      </c>
      <c r="E4446" s="7">
        <v>0.21270500000000001</v>
      </c>
      <c r="F4446" s="7">
        <v>7.5035000000000004E-2</v>
      </c>
      <c r="H4446" s="7">
        <v>0.16306200000000001</v>
      </c>
      <c r="I4446" s="7">
        <v>0.36680800000000002</v>
      </c>
      <c r="J4446" s="7">
        <v>0.124019</v>
      </c>
      <c r="L4446" s="7"/>
      <c r="M4446" s="7"/>
    </row>
    <row r="4447" spans="2:13" x14ac:dyDescent="0.25">
      <c r="B4447" s="6">
        <v>-120.65</v>
      </c>
      <c r="C4447" s="6">
        <v>43.15</v>
      </c>
      <c r="D4447" s="7">
        <v>9.9582900000000002E-2</v>
      </c>
      <c r="E4447" s="7">
        <v>0.218774</v>
      </c>
      <c r="F4447" s="7">
        <v>7.6762399999999995E-2</v>
      </c>
      <c r="H4447" s="7">
        <v>0.16774500000000001</v>
      </c>
      <c r="I4447" s="7">
        <v>0.37826300000000002</v>
      </c>
      <c r="J4447" s="7">
        <v>0.12681500000000001</v>
      </c>
      <c r="L4447" s="7"/>
      <c r="M4447" s="7"/>
    </row>
    <row r="4448" spans="2:13" x14ac:dyDescent="0.25">
      <c r="B4448" s="6">
        <v>-120.7</v>
      </c>
      <c r="C4448" s="6">
        <v>43.15</v>
      </c>
      <c r="D4448" s="7">
        <v>0.102496</v>
      </c>
      <c r="E4448" s="7">
        <v>0.22498099999999999</v>
      </c>
      <c r="F4448" s="7">
        <v>7.8376699999999994E-2</v>
      </c>
      <c r="H4448" s="7">
        <v>0.17097499999999999</v>
      </c>
      <c r="I4448" s="7">
        <v>0.38657000000000002</v>
      </c>
      <c r="J4448" s="7">
        <v>0.12845300000000001</v>
      </c>
      <c r="L4448" s="7"/>
      <c r="M4448" s="7"/>
    </row>
    <row r="4449" spans="2:13" x14ac:dyDescent="0.25">
      <c r="B4449" s="6">
        <v>-120.75</v>
      </c>
      <c r="C4449" s="6">
        <v>43.15</v>
      </c>
      <c r="D4449" s="7">
        <v>0.105306</v>
      </c>
      <c r="E4449" s="7">
        <v>0.23091600000000001</v>
      </c>
      <c r="F4449" s="7">
        <v>7.9760800000000007E-2</v>
      </c>
      <c r="H4449" s="7">
        <v>0.17169499999999999</v>
      </c>
      <c r="I4449" s="7">
        <v>0.38926100000000002</v>
      </c>
      <c r="J4449" s="7">
        <v>0.12834200000000001</v>
      </c>
      <c r="L4449" s="7"/>
      <c r="M4449" s="7"/>
    </row>
    <row r="4450" spans="2:13" x14ac:dyDescent="0.25">
      <c r="B4450" s="6">
        <v>-120.8</v>
      </c>
      <c r="C4450" s="6">
        <v>43.15</v>
      </c>
      <c r="D4450" s="7">
        <v>0.108317</v>
      </c>
      <c r="E4450" s="7">
        <v>0.237399</v>
      </c>
      <c r="F4450" s="7">
        <v>8.1433199999999997E-2</v>
      </c>
      <c r="H4450" s="7">
        <v>0.173875</v>
      </c>
      <c r="I4450" s="7">
        <v>0.39518799999999998</v>
      </c>
      <c r="J4450" s="7">
        <v>0.129108</v>
      </c>
      <c r="L4450" s="7"/>
      <c r="M4450" s="7"/>
    </row>
    <row r="4451" spans="2:13" x14ac:dyDescent="0.25">
      <c r="B4451" s="6">
        <v>-120.85</v>
      </c>
      <c r="C4451" s="6">
        <v>43.15</v>
      </c>
      <c r="D4451" s="7">
        <v>0.111529</v>
      </c>
      <c r="E4451" s="7">
        <v>0.24430099999999999</v>
      </c>
      <c r="F4451" s="7">
        <v>8.3586900000000006E-2</v>
      </c>
      <c r="H4451" s="7">
        <v>0.17884800000000001</v>
      </c>
      <c r="I4451" s="7">
        <v>0.407082</v>
      </c>
      <c r="J4451" s="7">
        <v>0.13156300000000001</v>
      </c>
      <c r="L4451" s="7"/>
      <c r="M4451" s="7"/>
    </row>
    <row r="4452" spans="2:13" x14ac:dyDescent="0.25">
      <c r="B4452" s="6">
        <v>-120.9</v>
      </c>
      <c r="C4452" s="6">
        <v>43.15</v>
      </c>
      <c r="D4452" s="7">
        <v>0.114768</v>
      </c>
      <c r="E4452" s="7">
        <v>0.25104300000000002</v>
      </c>
      <c r="F4452" s="7">
        <v>8.6624599999999996E-2</v>
      </c>
      <c r="H4452" s="7">
        <v>0.19042500000000001</v>
      </c>
      <c r="I4452" s="7">
        <v>0.43255199999999999</v>
      </c>
      <c r="J4452" s="7">
        <v>0.138546</v>
      </c>
      <c r="L4452" s="7"/>
      <c r="M4452" s="7"/>
    </row>
    <row r="4453" spans="2:13" x14ac:dyDescent="0.25">
      <c r="B4453" s="6">
        <v>-120.95</v>
      </c>
      <c r="C4453" s="6">
        <v>43.15</v>
      </c>
      <c r="D4453" s="7">
        <v>0.11681999999999999</v>
      </c>
      <c r="E4453" s="7">
        <v>0.25494499999999998</v>
      </c>
      <c r="F4453" s="7">
        <v>8.9917399999999995E-2</v>
      </c>
      <c r="H4453" s="7">
        <v>0.20777799999999999</v>
      </c>
      <c r="I4453" s="7">
        <v>0.46430300000000002</v>
      </c>
      <c r="J4453" s="7">
        <v>0.14967900000000001</v>
      </c>
      <c r="L4453" s="7"/>
      <c r="M4453" s="7"/>
    </row>
    <row r="4454" spans="2:13" x14ac:dyDescent="0.25">
      <c r="B4454" s="6">
        <v>-121</v>
      </c>
      <c r="C4454" s="6">
        <v>43.15</v>
      </c>
      <c r="D4454" s="7">
        <v>0.116032</v>
      </c>
      <c r="E4454" s="7">
        <v>0.25311299999999998</v>
      </c>
      <c r="F4454" s="7">
        <v>9.0937199999999996E-2</v>
      </c>
      <c r="H4454" s="7">
        <v>0.217478</v>
      </c>
      <c r="I4454" s="7">
        <v>0.484879</v>
      </c>
      <c r="J4454" s="7">
        <v>0.15623000000000001</v>
      </c>
      <c r="L4454" s="7"/>
      <c r="M4454" s="7"/>
    </row>
    <row r="4455" spans="2:13" x14ac:dyDescent="0.25">
      <c r="B4455" s="6">
        <v>-121.05</v>
      </c>
      <c r="C4455" s="6">
        <v>43.15</v>
      </c>
      <c r="D4455" s="7">
        <v>0.11362700000000001</v>
      </c>
      <c r="E4455" s="7">
        <v>0.24743200000000001</v>
      </c>
      <c r="F4455" s="7">
        <v>8.9156100000000002E-2</v>
      </c>
      <c r="H4455" s="7">
        <v>0.20663599999999999</v>
      </c>
      <c r="I4455" s="7">
        <v>0.46056399999999997</v>
      </c>
      <c r="J4455" s="7">
        <v>0.14957200000000001</v>
      </c>
      <c r="L4455" s="7"/>
      <c r="M4455" s="7"/>
    </row>
    <row r="4456" spans="2:13" x14ac:dyDescent="0.25">
      <c r="B4456" s="6">
        <v>-121.1</v>
      </c>
      <c r="C4456" s="6">
        <v>43.15</v>
      </c>
      <c r="D4456" s="7">
        <v>0.11056000000000001</v>
      </c>
      <c r="E4456" s="7">
        <v>0.24019499999999999</v>
      </c>
      <c r="F4456" s="7">
        <v>8.6520100000000003E-2</v>
      </c>
      <c r="H4456" s="7">
        <v>0.19090099999999999</v>
      </c>
      <c r="I4456" s="7">
        <v>0.42647000000000002</v>
      </c>
      <c r="J4456" s="7">
        <v>0.14055899999999999</v>
      </c>
      <c r="L4456" s="7"/>
      <c r="M4456" s="7"/>
    </row>
    <row r="4457" spans="2:13" x14ac:dyDescent="0.25">
      <c r="B4457" s="6">
        <v>-121.15</v>
      </c>
      <c r="C4457" s="6">
        <v>43.15</v>
      </c>
      <c r="D4457" s="7">
        <v>0.107971</v>
      </c>
      <c r="E4457" s="7">
        <v>0.23413700000000001</v>
      </c>
      <c r="F4457" s="7">
        <v>8.4420899999999993E-2</v>
      </c>
      <c r="H4457" s="7">
        <v>0.17837800000000001</v>
      </c>
      <c r="I4457" s="7">
        <v>0.398843</v>
      </c>
      <c r="J4457" s="7">
        <v>0.133682</v>
      </c>
      <c r="L4457" s="7"/>
      <c r="M4457" s="7"/>
    </row>
    <row r="4458" spans="2:13" x14ac:dyDescent="0.25">
      <c r="B4458" s="6">
        <v>-121.2</v>
      </c>
      <c r="C4458" s="6">
        <v>43.15</v>
      </c>
      <c r="D4458" s="7">
        <v>0.10469199999999999</v>
      </c>
      <c r="E4458" s="7">
        <v>0.22645000000000001</v>
      </c>
      <c r="F4458" s="7">
        <v>8.1870399999999996E-2</v>
      </c>
      <c r="H4458" s="7">
        <v>0.16372800000000001</v>
      </c>
      <c r="I4458" s="7">
        <v>0.36569499999999999</v>
      </c>
      <c r="J4458" s="7">
        <v>0.126361</v>
      </c>
      <c r="L4458" s="7"/>
      <c r="M4458" s="7"/>
    </row>
    <row r="4459" spans="2:13" x14ac:dyDescent="0.25">
      <c r="B4459" s="6">
        <v>-121.25</v>
      </c>
      <c r="C4459" s="6">
        <v>43.15</v>
      </c>
      <c r="D4459" s="7">
        <v>0.10278900000000001</v>
      </c>
      <c r="E4459" s="7">
        <v>0.22201599999999999</v>
      </c>
      <c r="F4459" s="7">
        <v>8.0474599999999993E-2</v>
      </c>
      <c r="H4459" s="7">
        <v>0.155885</v>
      </c>
      <c r="I4459" s="7">
        <v>0.34756300000000001</v>
      </c>
      <c r="J4459" s="7">
        <v>0.122389</v>
      </c>
      <c r="L4459" s="7"/>
      <c r="M4459" s="7"/>
    </row>
    <row r="4460" spans="2:13" x14ac:dyDescent="0.25">
      <c r="B4460" s="6">
        <v>-121.3</v>
      </c>
      <c r="C4460" s="6">
        <v>43.15</v>
      </c>
      <c r="D4460" s="7">
        <v>0.10062400000000001</v>
      </c>
      <c r="E4460" s="7">
        <v>0.217554</v>
      </c>
      <c r="F4460" s="7">
        <v>7.9288300000000006E-2</v>
      </c>
      <c r="H4460" s="7">
        <v>0.14968200000000001</v>
      </c>
      <c r="I4460" s="7">
        <v>0.33255099999999999</v>
      </c>
      <c r="J4460" s="7">
        <v>0.119433</v>
      </c>
      <c r="L4460" s="7"/>
      <c r="M4460" s="7"/>
    </row>
    <row r="4461" spans="2:13" x14ac:dyDescent="0.25">
      <c r="B4461" s="6">
        <v>-121.35</v>
      </c>
      <c r="C4461" s="6">
        <v>43.15</v>
      </c>
      <c r="D4461" s="7">
        <v>9.94202E-2</v>
      </c>
      <c r="E4461" s="7">
        <v>0.21509500000000001</v>
      </c>
      <c r="F4461" s="7">
        <v>7.8853300000000001E-2</v>
      </c>
      <c r="H4461" s="7">
        <v>0.14686199999999999</v>
      </c>
      <c r="I4461" s="7">
        <v>0.32531399999999999</v>
      </c>
      <c r="J4461" s="7">
        <v>0.11853900000000001</v>
      </c>
      <c r="L4461" s="7"/>
      <c r="M4461" s="7"/>
    </row>
    <row r="4462" spans="2:13" x14ac:dyDescent="0.25">
      <c r="B4462" s="6">
        <v>-121.4</v>
      </c>
      <c r="C4462" s="6">
        <v>43.15</v>
      </c>
      <c r="D4462" s="7">
        <v>9.8847500000000005E-2</v>
      </c>
      <c r="E4462" s="7">
        <v>0.21382599999999999</v>
      </c>
      <c r="F4462" s="7">
        <v>7.9012899999999997E-2</v>
      </c>
      <c r="H4462" s="7">
        <v>0.14640700000000001</v>
      </c>
      <c r="I4462" s="7">
        <v>0.32353300000000002</v>
      </c>
      <c r="J4462" s="7">
        <v>0.11934699999999999</v>
      </c>
      <c r="L4462" s="7"/>
      <c r="M4462" s="7"/>
    </row>
    <row r="4463" spans="2:13" x14ac:dyDescent="0.25">
      <c r="B4463" s="6">
        <v>-121.45</v>
      </c>
      <c r="C4463" s="6">
        <v>43.15</v>
      </c>
      <c r="D4463" s="7">
        <v>9.9134700000000006E-2</v>
      </c>
      <c r="E4463" s="7">
        <v>0.21417900000000001</v>
      </c>
      <c r="F4463" s="7">
        <v>7.9876299999999997E-2</v>
      </c>
      <c r="H4463" s="7">
        <v>0.14858399999999999</v>
      </c>
      <c r="I4463" s="7">
        <v>0.32781300000000002</v>
      </c>
      <c r="J4463" s="7">
        <v>0.122095</v>
      </c>
      <c r="L4463" s="7"/>
      <c r="M4463" s="7"/>
    </row>
    <row r="4464" spans="2:13" x14ac:dyDescent="0.25">
      <c r="B4464" s="6">
        <v>-121.5</v>
      </c>
      <c r="C4464" s="6">
        <v>43.15</v>
      </c>
      <c r="D4464" s="7">
        <v>0.100064</v>
      </c>
      <c r="E4464" s="7">
        <v>0.21576000000000001</v>
      </c>
      <c r="F4464" s="7">
        <v>8.1344899999999998E-2</v>
      </c>
      <c r="H4464" s="7">
        <v>0.15331600000000001</v>
      </c>
      <c r="I4464" s="7">
        <v>0.33783600000000003</v>
      </c>
      <c r="J4464" s="7">
        <v>0.126717</v>
      </c>
      <c r="L4464" s="7"/>
      <c r="M4464" s="7"/>
    </row>
    <row r="4465" spans="2:13" x14ac:dyDescent="0.25">
      <c r="B4465" s="6">
        <v>-121.55</v>
      </c>
      <c r="C4465" s="6">
        <v>43.15</v>
      </c>
      <c r="D4465" s="7">
        <v>0.101752</v>
      </c>
      <c r="E4465" s="7">
        <v>0.21892800000000001</v>
      </c>
      <c r="F4465" s="7">
        <v>8.3559900000000006E-2</v>
      </c>
      <c r="H4465" s="7">
        <v>0.16167200000000001</v>
      </c>
      <c r="I4465" s="7">
        <v>0.35578900000000002</v>
      </c>
      <c r="J4465" s="7">
        <v>0.13394700000000001</v>
      </c>
      <c r="L4465" s="7"/>
      <c r="M4465" s="7"/>
    </row>
    <row r="4466" spans="2:13" x14ac:dyDescent="0.25">
      <c r="B4466" s="6">
        <v>-121.6</v>
      </c>
      <c r="C4466" s="6">
        <v>43.15</v>
      </c>
      <c r="D4466" s="7">
        <v>0.10353800000000001</v>
      </c>
      <c r="E4466" s="7">
        <v>0.22245899999999999</v>
      </c>
      <c r="F4466" s="7">
        <v>8.6007799999999995E-2</v>
      </c>
      <c r="H4466" s="7">
        <v>0.172177</v>
      </c>
      <c r="I4466" s="7">
        <v>0.37804199999999999</v>
      </c>
      <c r="J4466" s="7">
        <v>0.14253199999999999</v>
      </c>
      <c r="L4466" s="7"/>
      <c r="M4466" s="7"/>
    </row>
    <row r="4467" spans="2:13" x14ac:dyDescent="0.25">
      <c r="B4467" s="6">
        <v>-121.65</v>
      </c>
      <c r="C4467" s="6">
        <v>43.15</v>
      </c>
      <c r="D4467" s="7">
        <v>0.10565099999999999</v>
      </c>
      <c r="E4467" s="7">
        <v>0.22669800000000001</v>
      </c>
      <c r="F4467" s="7">
        <v>8.8889499999999996E-2</v>
      </c>
      <c r="H4467" s="7">
        <v>0.18626300000000001</v>
      </c>
      <c r="I4467" s="7">
        <v>0.40717399999999998</v>
      </c>
      <c r="J4467" s="7">
        <v>0.152833</v>
      </c>
      <c r="L4467" s="7"/>
      <c r="M4467" s="7"/>
    </row>
    <row r="4468" spans="2:13" x14ac:dyDescent="0.25">
      <c r="B4468" s="6">
        <v>-121.7</v>
      </c>
      <c r="C4468" s="6">
        <v>43.15</v>
      </c>
      <c r="D4468" s="7">
        <v>0.107248</v>
      </c>
      <c r="E4468" s="7">
        <v>0.22965099999999999</v>
      </c>
      <c r="F4468" s="7">
        <v>9.0990199999999993E-2</v>
      </c>
      <c r="H4468" s="7">
        <v>0.19575200000000001</v>
      </c>
      <c r="I4468" s="7">
        <v>0.42617300000000002</v>
      </c>
      <c r="J4468" s="7">
        <v>0.160832</v>
      </c>
      <c r="L4468" s="7"/>
      <c r="M4468" s="7"/>
    </row>
    <row r="4469" spans="2:13" x14ac:dyDescent="0.25">
      <c r="B4469" s="6">
        <v>-121.75</v>
      </c>
      <c r="C4469" s="6">
        <v>43.15</v>
      </c>
      <c r="D4469" s="7">
        <v>0.108669</v>
      </c>
      <c r="E4469" s="7">
        <v>0.23214699999999999</v>
      </c>
      <c r="F4469" s="7">
        <v>9.26313E-2</v>
      </c>
      <c r="H4469" s="7">
        <v>0.20133699999999999</v>
      </c>
      <c r="I4469" s="7">
        <v>0.43731399999999998</v>
      </c>
      <c r="J4469" s="7">
        <v>0.16645399999999999</v>
      </c>
      <c r="L4469" s="7"/>
      <c r="M4469" s="7"/>
    </row>
    <row r="4470" spans="2:13" x14ac:dyDescent="0.25">
      <c r="B4470" s="6">
        <v>-121.8</v>
      </c>
      <c r="C4470" s="6">
        <v>43.15</v>
      </c>
      <c r="D4470" s="7">
        <v>0.10956399999999999</v>
      </c>
      <c r="E4470" s="7">
        <v>0.23335</v>
      </c>
      <c r="F4470" s="7">
        <v>9.3168899999999999E-2</v>
      </c>
      <c r="H4470" s="7">
        <v>0.198298</v>
      </c>
      <c r="I4470" s="7">
        <v>0.429842</v>
      </c>
      <c r="J4470" s="7">
        <v>0.16431399999999999</v>
      </c>
      <c r="L4470" s="7"/>
      <c r="M4470" s="7"/>
    </row>
    <row r="4471" spans="2:13" x14ac:dyDescent="0.25">
      <c r="B4471" s="6">
        <v>-121.85</v>
      </c>
      <c r="C4471" s="6">
        <v>43.15</v>
      </c>
      <c r="D4471" s="7">
        <v>0.109483</v>
      </c>
      <c r="E4471" s="7">
        <v>0.23264599999999999</v>
      </c>
      <c r="F4471" s="7">
        <v>9.2298000000000005E-2</v>
      </c>
      <c r="H4471" s="7">
        <v>0.188027</v>
      </c>
      <c r="I4471" s="7">
        <v>0.40856500000000001</v>
      </c>
      <c r="J4471" s="7">
        <v>0.15613099999999999</v>
      </c>
      <c r="L4471" s="7"/>
      <c r="M4471" s="7"/>
    </row>
    <row r="4472" spans="2:13" x14ac:dyDescent="0.25">
      <c r="B4472" s="6">
        <v>-121.9</v>
      </c>
      <c r="C4472" s="6">
        <v>43.15</v>
      </c>
      <c r="D4472" s="7">
        <v>0.108405</v>
      </c>
      <c r="E4472" s="7">
        <v>0.229902</v>
      </c>
      <c r="F4472" s="7">
        <v>9.0528600000000001E-2</v>
      </c>
      <c r="H4472" s="7">
        <v>0.17640400000000001</v>
      </c>
      <c r="I4472" s="7">
        <v>0.38334400000000002</v>
      </c>
      <c r="J4472" s="7">
        <v>0.14830299999999999</v>
      </c>
      <c r="L4472" s="7"/>
      <c r="M4472" s="7"/>
    </row>
    <row r="4473" spans="2:13" x14ac:dyDescent="0.25">
      <c r="B4473" s="6">
        <v>-121.95</v>
      </c>
      <c r="C4473" s="6">
        <v>43.15</v>
      </c>
      <c r="D4473" s="7">
        <v>0.106922</v>
      </c>
      <c r="E4473" s="7">
        <v>0.226325</v>
      </c>
      <c r="F4473" s="7">
        <v>8.8797299999999996E-2</v>
      </c>
      <c r="H4473" s="7">
        <v>0.167598</v>
      </c>
      <c r="I4473" s="7">
        <v>0.363344</v>
      </c>
      <c r="J4473" s="7">
        <v>0.142931</v>
      </c>
      <c r="L4473" s="7"/>
      <c r="M4473" s="7"/>
    </row>
    <row r="4474" spans="2:13" x14ac:dyDescent="0.25">
      <c r="B4474" s="6">
        <v>-122</v>
      </c>
      <c r="C4474" s="6">
        <v>43.15</v>
      </c>
      <c r="D4474" s="7">
        <v>0.105393</v>
      </c>
      <c r="E4474" s="7">
        <v>0.222666</v>
      </c>
      <c r="F4474" s="7">
        <v>8.7382299999999996E-2</v>
      </c>
      <c r="H4474" s="7">
        <v>0.161356</v>
      </c>
      <c r="I4474" s="7">
        <v>0.348665</v>
      </c>
      <c r="J4474" s="7">
        <v>0.138874</v>
      </c>
      <c r="L4474" s="7"/>
      <c r="M4474" s="7"/>
    </row>
    <row r="4475" spans="2:13" x14ac:dyDescent="0.25">
      <c r="B4475" s="6">
        <v>-122.05</v>
      </c>
      <c r="C4475" s="6">
        <v>43.15</v>
      </c>
      <c r="D4475" s="7">
        <v>0.10409499999999999</v>
      </c>
      <c r="E4475" s="7">
        <v>0.219532</v>
      </c>
      <c r="F4475" s="7">
        <v>8.6401699999999998E-2</v>
      </c>
      <c r="H4475" s="7">
        <v>0.15734600000000001</v>
      </c>
      <c r="I4475" s="7">
        <v>0.33886899999999998</v>
      </c>
      <c r="J4475" s="7">
        <v>0.136772</v>
      </c>
      <c r="L4475" s="7"/>
      <c r="M4475" s="7"/>
    </row>
    <row r="4476" spans="2:13" x14ac:dyDescent="0.25">
      <c r="B4476" s="6">
        <v>-122.1</v>
      </c>
      <c r="C4476" s="6">
        <v>43.15</v>
      </c>
      <c r="D4476" s="7">
        <v>0.103074</v>
      </c>
      <c r="E4476" s="7">
        <v>0.21702399999999999</v>
      </c>
      <c r="F4476" s="7">
        <v>8.5805000000000006E-2</v>
      </c>
      <c r="H4476" s="7">
        <v>0.154834</v>
      </c>
      <c r="I4476" s="7">
        <v>0.33242699999999997</v>
      </c>
      <c r="J4476" s="7">
        <v>0.13591200000000001</v>
      </c>
      <c r="L4476" s="7"/>
      <c r="M4476" s="7"/>
    </row>
    <row r="4477" spans="2:13" x14ac:dyDescent="0.25">
      <c r="B4477" s="6">
        <v>-122.15</v>
      </c>
      <c r="C4477" s="6">
        <v>43.15</v>
      </c>
      <c r="D4477" s="7">
        <v>0.10223</v>
      </c>
      <c r="E4477" s="7">
        <v>0.21517900000000001</v>
      </c>
      <c r="F4477" s="7">
        <v>8.5558499999999996E-2</v>
      </c>
      <c r="H4477" s="7">
        <v>0.15357699999999999</v>
      </c>
      <c r="I4477" s="7">
        <v>0.32877600000000001</v>
      </c>
      <c r="J4477" s="7">
        <v>0.13611300000000001</v>
      </c>
      <c r="L4477" s="7"/>
      <c r="M4477" s="7"/>
    </row>
    <row r="4478" spans="2:13" x14ac:dyDescent="0.25">
      <c r="B4478" s="6">
        <v>-122.2</v>
      </c>
      <c r="C4478" s="6">
        <v>43.15</v>
      </c>
      <c r="D4478" s="7">
        <v>0.10172299999999999</v>
      </c>
      <c r="E4478" s="7">
        <v>0.21396599999999999</v>
      </c>
      <c r="F4478" s="7">
        <v>8.5626099999999997E-2</v>
      </c>
      <c r="H4478" s="7">
        <v>0.15316299999999999</v>
      </c>
      <c r="I4478" s="7">
        <v>0.32701400000000003</v>
      </c>
      <c r="J4478" s="7">
        <v>0.13700599999999999</v>
      </c>
      <c r="L4478" s="7"/>
      <c r="M4478" s="7"/>
    </row>
    <row r="4479" spans="2:13" x14ac:dyDescent="0.25">
      <c r="B4479" s="6">
        <v>-122.25</v>
      </c>
      <c r="C4479" s="6">
        <v>43.15</v>
      </c>
      <c r="D4479" s="7">
        <v>0.101441</v>
      </c>
      <c r="E4479" s="7">
        <v>0.21313399999999999</v>
      </c>
      <c r="F4479" s="7">
        <v>8.5888800000000001E-2</v>
      </c>
      <c r="H4479" s="7">
        <v>0.15349599999999999</v>
      </c>
      <c r="I4479" s="7">
        <v>0.32688099999999998</v>
      </c>
      <c r="J4479" s="7">
        <v>0.13850799999999999</v>
      </c>
      <c r="L4479" s="7"/>
      <c r="M4479" s="7"/>
    </row>
    <row r="4480" spans="2:13" x14ac:dyDescent="0.25">
      <c r="B4480" s="6">
        <v>-122.3</v>
      </c>
      <c r="C4480" s="6">
        <v>43.15</v>
      </c>
      <c r="D4480" s="7">
        <v>0.101465</v>
      </c>
      <c r="E4480" s="7">
        <v>0.21285200000000001</v>
      </c>
      <c r="F4480" s="7">
        <v>8.6359599999999995E-2</v>
      </c>
      <c r="H4480" s="7">
        <v>0.15439800000000001</v>
      </c>
      <c r="I4480" s="7">
        <v>0.32803900000000003</v>
      </c>
      <c r="J4480" s="7">
        <v>0.14043900000000001</v>
      </c>
      <c r="L4480" s="7"/>
      <c r="M4480" s="7"/>
    </row>
    <row r="4481" spans="2:13" x14ac:dyDescent="0.25">
      <c r="B4481" s="6">
        <v>-122.35</v>
      </c>
      <c r="C4481" s="6">
        <v>43.15</v>
      </c>
      <c r="D4481" s="7">
        <v>0.101684</v>
      </c>
      <c r="E4481" s="7">
        <v>0.21290200000000001</v>
      </c>
      <c r="F4481" s="7">
        <v>8.7017300000000006E-2</v>
      </c>
      <c r="H4481" s="7">
        <v>0.15584899999999999</v>
      </c>
      <c r="I4481" s="7">
        <v>0.33038000000000001</v>
      </c>
      <c r="J4481" s="7">
        <v>0.14288999999999999</v>
      </c>
      <c r="L4481" s="7"/>
      <c r="M4481" s="7"/>
    </row>
    <row r="4482" spans="2:13" x14ac:dyDescent="0.25">
      <c r="B4482" s="6">
        <v>-122.4</v>
      </c>
      <c r="C4482" s="6">
        <v>43.15</v>
      </c>
      <c r="D4482" s="7">
        <v>0.102136</v>
      </c>
      <c r="E4482" s="7">
        <v>0.213369</v>
      </c>
      <c r="F4482" s="7">
        <v>8.7830099999999994E-2</v>
      </c>
      <c r="H4482" s="7">
        <v>0.15765299999999999</v>
      </c>
      <c r="I4482" s="7">
        <v>0.33353899999999997</v>
      </c>
      <c r="J4482" s="7">
        <v>0.14532900000000001</v>
      </c>
      <c r="L4482" s="7"/>
      <c r="M4482" s="7"/>
    </row>
    <row r="4483" spans="2:13" x14ac:dyDescent="0.25">
      <c r="B4483" s="6">
        <v>-122.45</v>
      </c>
      <c r="C4483" s="6">
        <v>43.15</v>
      </c>
      <c r="D4483" s="7">
        <v>0.102646</v>
      </c>
      <c r="E4483" s="7">
        <v>0.213921</v>
      </c>
      <c r="F4483" s="7">
        <v>8.8758699999999996E-2</v>
      </c>
      <c r="H4483" s="7">
        <v>0.15979099999999999</v>
      </c>
      <c r="I4483" s="7">
        <v>0.33739200000000003</v>
      </c>
      <c r="J4483" s="7">
        <v>0.14788999999999999</v>
      </c>
      <c r="L4483" s="7"/>
      <c r="M4483" s="7"/>
    </row>
    <row r="4484" spans="2:13" x14ac:dyDescent="0.25">
      <c r="B4484" s="6">
        <v>-122.5</v>
      </c>
      <c r="C4484" s="6">
        <v>43.15</v>
      </c>
      <c r="D4484" s="7">
        <v>0.10328900000000001</v>
      </c>
      <c r="E4484" s="7">
        <v>0.21479799999999999</v>
      </c>
      <c r="F4484" s="7">
        <v>8.9829000000000006E-2</v>
      </c>
      <c r="H4484" s="7">
        <v>0.162166</v>
      </c>
      <c r="I4484" s="7">
        <v>0.34180500000000003</v>
      </c>
      <c r="J4484" s="7">
        <v>0.15062</v>
      </c>
      <c r="L4484" s="7"/>
      <c r="M4484" s="7"/>
    </row>
    <row r="4485" spans="2:13" x14ac:dyDescent="0.25">
      <c r="B4485" s="6">
        <v>-122.55</v>
      </c>
      <c r="C4485" s="6">
        <v>43.15</v>
      </c>
      <c r="D4485" s="7">
        <v>0.103759</v>
      </c>
      <c r="E4485" s="7">
        <v>0.215423</v>
      </c>
      <c r="F4485" s="7">
        <v>9.0945200000000004E-2</v>
      </c>
      <c r="H4485" s="7">
        <v>0.164599</v>
      </c>
      <c r="I4485" s="7">
        <v>0.346304</v>
      </c>
      <c r="J4485" s="7">
        <v>0.15360599999999999</v>
      </c>
      <c r="L4485" s="7"/>
      <c r="M4485" s="7"/>
    </row>
    <row r="4486" spans="2:13" x14ac:dyDescent="0.25">
      <c r="B4486" s="6">
        <v>-122.6</v>
      </c>
      <c r="C4486" s="6">
        <v>43.15</v>
      </c>
      <c r="D4486" s="7">
        <v>0.104351</v>
      </c>
      <c r="E4486" s="7">
        <v>0.216305</v>
      </c>
      <c r="F4486" s="7">
        <v>9.21907E-2</v>
      </c>
      <c r="H4486" s="7">
        <v>0.167214</v>
      </c>
      <c r="I4486" s="7">
        <v>0.35122500000000001</v>
      </c>
      <c r="J4486" s="7">
        <v>0.15673999999999999</v>
      </c>
      <c r="L4486" s="7"/>
      <c r="M4486" s="7"/>
    </row>
    <row r="4487" spans="2:13" x14ac:dyDescent="0.25">
      <c r="B4487" s="6">
        <v>-122.65</v>
      </c>
      <c r="C4487" s="6">
        <v>43.15</v>
      </c>
      <c r="D4487" s="7">
        <v>0.104615</v>
      </c>
      <c r="E4487" s="7">
        <v>0.21656</v>
      </c>
      <c r="F4487" s="7">
        <v>9.33784E-2</v>
      </c>
      <c r="H4487" s="7">
        <v>0.16941500000000001</v>
      </c>
      <c r="I4487" s="7">
        <v>0.35531000000000001</v>
      </c>
      <c r="J4487" s="7">
        <v>0.160027</v>
      </c>
      <c r="L4487" s="7"/>
      <c r="M4487" s="7"/>
    </row>
    <row r="4488" spans="2:13" x14ac:dyDescent="0.25">
      <c r="B4488" s="6">
        <v>-122.7</v>
      </c>
      <c r="C4488" s="6">
        <v>43.15</v>
      </c>
      <c r="D4488" s="7">
        <v>0.104965</v>
      </c>
      <c r="E4488" s="7">
        <v>0.217005</v>
      </c>
      <c r="F4488" s="7">
        <v>9.4683100000000006E-2</v>
      </c>
      <c r="H4488" s="7">
        <v>0.17175099999999999</v>
      </c>
      <c r="I4488" s="7">
        <v>0.35970400000000002</v>
      </c>
      <c r="J4488" s="7">
        <v>0.16345699999999999</v>
      </c>
      <c r="L4488" s="7"/>
      <c r="M4488" s="7"/>
    </row>
    <row r="4489" spans="2:13" x14ac:dyDescent="0.25">
      <c r="B4489" s="6">
        <v>-122.75</v>
      </c>
      <c r="C4489" s="6">
        <v>43.15</v>
      </c>
      <c r="D4489" s="7">
        <v>0.105131</v>
      </c>
      <c r="E4489" s="7">
        <v>0.21713499999999999</v>
      </c>
      <c r="F4489" s="7">
        <v>9.5929600000000004E-2</v>
      </c>
      <c r="H4489" s="7">
        <v>0.17375199999999999</v>
      </c>
      <c r="I4489" s="7">
        <v>0.36355500000000002</v>
      </c>
      <c r="J4489" s="7">
        <v>0.16706599999999999</v>
      </c>
      <c r="L4489" s="7"/>
      <c r="M4489" s="7"/>
    </row>
    <row r="4490" spans="2:13" x14ac:dyDescent="0.25">
      <c r="B4490" s="6">
        <v>-122.8</v>
      </c>
      <c r="C4490" s="6">
        <v>43.15</v>
      </c>
      <c r="D4490" s="7">
        <v>0.10535700000000001</v>
      </c>
      <c r="E4490" s="7">
        <v>0.21740999999999999</v>
      </c>
      <c r="F4490" s="7">
        <v>9.7114599999999995E-2</v>
      </c>
      <c r="H4490" s="7">
        <v>0.17585100000000001</v>
      </c>
      <c r="I4490" s="7">
        <v>0.36763400000000002</v>
      </c>
      <c r="J4490" s="7">
        <v>0.17083000000000001</v>
      </c>
      <c r="L4490" s="7"/>
      <c r="M4490" s="7"/>
    </row>
    <row r="4491" spans="2:13" x14ac:dyDescent="0.25">
      <c r="B4491" s="6">
        <v>-122.85</v>
      </c>
      <c r="C4491" s="6">
        <v>43.15</v>
      </c>
      <c r="D4491" s="7">
        <v>0.10613300000000001</v>
      </c>
      <c r="E4491" s="7">
        <v>0.21888099999999999</v>
      </c>
      <c r="F4491" s="7">
        <v>9.86287E-2</v>
      </c>
      <c r="H4491" s="7">
        <v>0.17965100000000001</v>
      </c>
      <c r="I4491" s="7">
        <v>0.37522100000000003</v>
      </c>
      <c r="J4491" s="7">
        <v>0.17549200000000001</v>
      </c>
      <c r="L4491" s="7"/>
      <c r="M4491" s="7"/>
    </row>
    <row r="4492" spans="2:13" x14ac:dyDescent="0.25">
      <c r="B4492" s="6">
        <v>-122.9</v>
      </c>
      <c r="C4492" s="6">
        <v>43.15</v>
      </c>
      <c r="D4492" s="7">
        <v>0.10700900000000001</v>
      </c>
      <c r="E4492" s="7">
        <v>0.220577</v>
      </c>
      <c r="F4492" s="7">
        <v>0.100269</v>
      </c>
      <c r="H4492" s="7">
        <v>0.18365899999999999</v>
      </c>
      <c r="I4492" s="7">
        <v>0.38323800000000002</v>
      </c>
      <c r="J4492" s="7">
        <v>0.18035899999999999</v>
      </c>
      <c r="L4492" s="7"/>
      <c r="M4492" s="7"/>
    </row>
    <row r="4493" spans="2:13" x14ac:dyDescent="0.25">
      <c r="B4493" s="6">
        <v>-122.95</v>
      </c>
      <c r="C4493" s="6">
        <v>43.15</v>
      </c>
      <c r="D4493" s="7">
        <v>0.108747</v>
      </c>
      <c r="E4493" s="7">
        <v>0.22411400000000001</v>
      </c>
      <c r="F4493" s="7">
        <v>0.102325</v>
      </c>
      <c r="H4493" s="7">
        <v>0.189721</v>
      </c>
      <c r="I4493" s="7">
        <v>0.395646</v>
      </c>
      <c r="J4493" s="7">
        <v>0.18623300000000001</v>
      </c>
      <c r="L4493" s="7"/>
      <c r="M4493" s="7"/>
    </row>
    <row r="4494" spans="2:13" x14ac:dyDescent="0.25">
      <c r="B4494" s="6">
        <v>-123</v>
      </c>
      <c r="C4494" s="6">
        <v>43.15</v>
      </c>
      <c r="D4494" s="7">
        <v>0.110668</v>
      </c>
      <c r="E4494" s="7">
        <v>0.228047</v>
      </c>
      <c r="F4494" s="7">
        <v>0.104541</v>
      </c>
      <c r="H4494" s="7">
        <v>0.19614899999999999</v>
      </c>
      <c r="I4494" s="7">
        <v>0.40880899999999998</v>
      </c>
      <c r="J4494" s="7">
        <v>0.19238</v>
      </c>
      <c r="L4494" s="7"/>
      <c r="M4494" s="7"/>
    </row>
    <row r="4495" spans="2:13" x14ac:dyDescent="0.25">
      <c r="B4495" s="6">
        <v>-123.05</v>
      </c>
      <c r="C4495" s="6">
        <v>43.15</v>
      </c>
      <c r="D4495" s="7">
        <v>0.113361</v>
      </c>
      <c r="E4495" s="7">
        <v>0.233708</v>
      </c>
      <c r="F4495" s="7">
        <v>0.107122</v>
      </c>
      <c r="H4495" s="7">
        <v>0.204066</v>
      </c>
      <c r="I4495" s="7">
        <v>0.42582500000000001</v>
      </c>
      <c r="J4495" s="7">
        <v>0.19952</v>
      </c>
      <c r="L4495" s="7"/>
      <c r="M4495" s="7"/>
    </row>
    <row r="4496" spans="2:13" x14ac:dyDescent="0.25">
      <c r="B4496" s="6">
        <v>-123.1</v>
      </c>
      <c r="C4496" s="6">
        <v>43.15</v>
      </c>
      <c r="D4496" s="7">
        <v>0.116316</v>
      </c>
      <c r="E4496" s="7">
        <v>0.23994599999999999</v>
      </c>
      <c r="F4496" s="7">
        <v>0.109903</v>
      </c>
      <c r="H4496" s="7">
        <v>0.21107200000000001</v>
      </c>
      <c r="I4496" s="7">
        <v>0.44132700000000002</v>
      </c>
      <c r="J4496" s="7">
        <v>0.207014</v>
      </c>
      <c r="L4496" s="7"/>
      <c r="M4496" s="7"/>
    </row>
    <row r="4497" spans="2:13" x14ac:dyDescent="0.25">
      <c r="B4497" s="6">
        <v>-123.15</v>
      </c>
      <c r="C4497" s="6">
        <v>43.15</v>
      </c>
      <c r="D4497" s="7">
        <v>0.119935</v>
      </c>
      <c r="E4497" s="7">
        <v>0.24773400000000001</v>
      </c>
      <c r="F4497" s="7">
        <v>0.11303299999999999</v>
      </c>
      <c r="H4497" s="7">
        <v>0.21929799999999999</v>
      </c>
      <c r="I4497" s="7">
        <v>0.45812000000000003</v>
      </c>
      <c r="J4497" s="7">
        <v>0.215586</v>
      </c>
      <c r="L4497" s="7"/>
      <c r="M4497" s="7"/>
    </row>
    <row r="4498" spans="2:13" x14ac:dyDescent="0.25">
      <c r="B4498" s="6">
        <v>-123.2</v>
      </c>
      <c r="C4498" s="6">
        <v>43.15</v>
      </c>
      <c r="D4498" s="7">
        <v>0.12389</v>
      </c>
      <c r="E4498" s="7">
        <v>0.25627100000000003</v>
      </c>
      <c r="F4498" s="7">
        <v>0.11641</v>
      </c>
      <c r="H4498" s="7">
        <v>0.227934</v>
      </c>
      <c r="I4498" s="7">
        <v>0.47566399999999998</v>
      </c>
      <c r="J4498" s="7">
        <v>0.22250300000000001</v>
      </c>
      <c r="L4498" s="7"/>
      <c r="M4498" s="7"/>
    </row>
    <row r="4499" spans="2:13" x14ac:dyDescent="0.25">
      <c r="B4499" s="6">
        <v>-123.25</v>
      </c>
      <c r="C4499" s="6">
        <v>43.15</v>
      </c>
      <c r="D4499" s="7">
        <v>0.128444</v>
      </c>
      <c r="E4499" s="7">
        <v>0.26621899999999998</v>
      </c>
      <c r="F4499" s="7">
        <v>0.12013</v>
      </c>
      <c r="H4499" s="7">
        <v>0.23783399999999999</v>
      </c>
      <c r="I4499" s="7">
        <v>0.49578899999999998</v>
      </c>
      <c r="J4499" s="7">
        <v>0.230103</v>
      </c>
      <c r="L4499" s="7"/>
      <c r="M4499" s="7"/>
    </row>
    <row r="4500" spans="2:13" x14ac:dyDescent="0.25">
      <c r="B4500" s="6">
        <v>-123.3</v>
      </c>
      <c r="C4500" s="6">
        <v>43.15</v>
      </c>
      <c r="D4500" s="7">
        <v>0.13340399999999999</v>
      </c>
      <c r="E4500" s="7">
        <v>0.27707900000000002</v>
      </c>
      <c r="F4500" s="7">
        <v>0.12414799999999999</v>
      </c>
      <c r="H4500" s="7">
        <v>0.24826999999999999</v>
      </c>
      <c r="I4500" s="7">
        <v>0.516872</v>
      </c>
      <c r="J4500" s="7">
        <v>0.23799500000000001</v>
      </c>
      <c r="L4500" s="7"/>
      <c r="M4500" s="7"/>
    </row>
    <row r="4501" spans="2:13" x14ac:dyDescent="0.25">
      <c r="B4501" s="6">
        <v>-123.35</v>
      </c>
      <c r="C4501" s="6">
        <v>43.15</v>
      </c>
      <c r="D4501" s="7">
        <v>0.13894899999999999</v>
      </c>
      <c r="E4501" s="7">
        <v>0.28900799999999999</v>
      </c>
      <c r="F4501" s="7">
        <v>0.12852</v>
      </c>
      <c r="H4501" s="7">
        <v>0.26007400000000003</v>
      </c>
      <c r="I4501" s="7">
        <v>0.54068300000000002</v>
      </c>
      <c r="J4501" s="7">
        <v>0.24673999999999999</v>
      </c>
      <c r="L4501" s="7"/>
      <c r="M4501" s="7"/>
    </row>
    <row r="4502" spans="2:13" x14ac:dyDescent="0.25">
      <c r="B4502" s="6">
        <v>-123.4</v>
      </c>
      <c r="C4502" s="6">
        <v>43.15</v>
      </c>
      <c r="D4502" s="7">
        <v>0.14496899999999999</v>
      </c>
      <c r="E4502" s="7">
        <v>0.29960100000000001</v>
      </c>
      <c r="F4502" s="7">
        <v>0.13324800000000001</v>
      </c>
      <c r="H4502" s="7">
        <v>0.272559</v>
      </c>
      <c r="I4502" s="7">
        <v>0.56569899999999995</v>
      </c>
      <c r="J4502" s="7">
        <v>0.25584800000000002</v>
      </c>
      <c r="L4502" s="7"/>
      <c r="M4502" s="7"/>
    </row>
    <row r="4503" spans="2:13" x14ac:dyDescent="0.25">
      <c r="B4503" s="6">
        <v>-123.45</v>
      </c>
      <c r="C4503" s="6">
        <v>43.15</v>
      </c>
      <c r="D4503" s="7">
        <v>0.150341</v>
      </c>
      <c r="E4503" s="7">
        <v>0.31121799999999999</v>
      </c>
      <c r="F4503" s="7">
        <v>0.13832900000000001</v>
      </c>
      <c r="H4503" s="7">
        <v>0.285999</v>
      </c>
      <c r="I4503" s="7">
        <v>0.59352300000000002</v>
      </c>
      <c r="J4503" s="7">
        <v>0.26583800000000002</v>
      </c>
      <c r="L4503" s="7"/>
      <c r="M4503" s="7"/>
    </row>
    <row r="4504" spans="2:13" x14ac:dyDescent="0.25">
      <c r="B4504" s="6">
        <v>-123.5</v>
      </c>
      <c r="C4504" s="6">
        <v>43.15</v>
      </c>
      <c r="D4504" s="7">
        <v>0.15615000000000001</v>
      </c>
      <c r="E4504" s="7">
        <v>0.32382300000000003</v>
      </c>
      <c r="F4504" s="7">
        <v>0.14382200000000001</v>
      </c>
      <c r="H4504" s="7">
        <v>0.29786800000000002</v>
      </c>
      <c r="I4504" s="7">
        <v>0.622784</v>
      </c>
      <c r="J4504" s="7">
        <v>0.27626400000000001</v>
      </c>
      <c r="L4504" s="7"/>
      <c r="M4504" s="7"/>
    </row>
    <row r="4505" spans="2:13" x14ac:dyDescent="0.25">
      <c r="B4505" s="6">
        <v>-123.55</v>
      </c>
      <c r="C4505" s="6">
        <v>43.15</v>
      </c>
      <c r="D4505" s="7">
        <v>0.16248699999999999</v>
      </c>
      <c r="E4505" s="7">
        <v>0.33750799999999997</v>
      </c>
      <c r="F4505" s="7">
        <v>0.14834900000000001</v>
      </c>
      <c r="H4505" s="7">
        <v>0.31068499999999999</v>
      </c>
      <c r="I4505" s="7">
        <v>0.65339000000000003</v>
      </c>
      <c r="J4505" s="7">
        <v>0.28749000000000002</v>
      </c>
      <c r="L4505" s="7"/>
      <c r="M4505" s="7"/>
    </row>
    <row r="4506" spans="2:13" x14ac:dyDescent="0.25">
      <c r="B4506" s="6">
        <v>-123.6</v>
      </c>
      <c r="C4506" s="6">
        <v>43.15</v>
      </c>
      <c r="D4506" s="7">
        <v>0.169354</v>
      </c>
      <c r="E4506" s="7">
        <v>0.35236800000000001</v>
      </c>
      <c r="F4506" s="7">
        <v>0.15318899999999999</v>
      </c>
      <c r="H4506" s="7">
        <v>0.32403100000000001</v>
      </c>
      <c r="I4506" s="7">
        <v>0.67923500000000003</v>
      </c>
      <c r="J4506" s="7">
        <v>0.29921399999999998</v>
      </c>
      <c r="L4506" s="7"/>
      <c r="M4506" s="7"/>
    </row>
    <row r="4507" spans="2:13" x14ac:dyDescent="0.25">
      <c r="B4507" s="6">
        <v>-123.65</v>
      </c>
      <c r="C4507" s="6">
        <v>43.15</v>
      </c>
      <c r="D4507" s="7">
        <v>0.176811</v>
      </c>
      <c r="E4507" s="7">
        <v>0.36834</v>
      </c>
      <c r="F4507" s="7">
        <v>0.15824199999999999</v>
      </c>
      <c r="H4507" s="7">
        <v>0.338009</v>
      </c>
      <c r="I4507" s="7">
        <v>0.70612900000000001</v>
      </c>
      <c r="J4507" s="7">
        <v>0.31145600000000001</v>
      </c>
      <c r="L4507" s="7"/>
      <c r="M4507" s="7"/>
    </row>
    <row r="4508" spans="2:13" x14ac:dyDescent="0.25">
      <c r="B4508" s="6">
        <v>-123.7</v>
      </c>
      <c r="C4508" s="6">
        <v>43.15</v>
      </c>
      <c r="D4508" s="7">
        <v>0.184918</v>
      </c>
      <c r="E4508" s="7">
        <v>0.38571</v>
      </c>
      <c r="F4508" s="7">
        <v>0.16370100000000001</v>
      </c>
      <c r="H4508" s="7">
        <v>0.35240899999999997</v>
      </c>
      <c r="I4508" s="7">
        <v>0.73372800000000005</v>
      </c>
      <c r="J4508" s="7">
        <v>0.32415899999999997</v>
      </c>
      <c r="L4508" s="7"/>
      <c r="M4508" s="7"/>
    </row>
    <row r="4509" spans="2:13" x14ac:dyDescent="0.25">
      <c r="B4509" s="6">
        <v>-123.75</v>
      </c>
      <c r="C4509" s="6">
        <v>43.15</v>
      </c>
      <c r="D4509" s="7">
        <v>0.19374</v>
      </c>
      <c r="E4509" s="7">
        <v>0.404335</v>
      </c>
      <c r="F4509" s="7">
        <v>0.16936899999999999</v>
      </c>
      <c r="H4509" s="7">
        <v>0.36743199999999998</v>
      </c>
      <c r="I4509" s="7">
        <v>0.76221399999999995</v>
      </c>
      <c r="J4509" s="7">
        <v>0.33383600000000002</v>
      </c>
      <c r="L4509" s="7"/>
      <c r="M4509" s="7"/>
    </row>
    <row r="4510" spans="2:13" x14ac:dyDescent="0.25">
      <c r="B4510" s="6">
        <v>-123.8</v>
      </c>
      <c r="C4510" s="6">
        <v>43.15</v>
      </c>
      <c r="D4510" s="7">
        <v>0.20331399999999999</v>
      </c>
      <c r="E4510" s="7">
        <v>0.42466900000000002</v>
      </c>
      <c r="F4510" s="7">
        <v>0.175515</v>
      </c>
      <c r="H4510" s="7">
        <v>0.38276700000000002</v>
      </c>
      <c r="I4510" s="7">
        <v>0.79129400000000005</v>
      </c>
      <c r="J4510" s="7">
        <v>0.34364800000000001</v>
      </c>
      <c r="L4510" s="7"/>
      <c r="M4510" s="7"/>
    </row>
    <row r="4511" spans="2:13" x14ac:dyDescent="0.25">
      <c r="B4511" s="6">
        <v>-123.85</v>
      </c>
      <c r="C4511" s="6">
        <v>43.15</v>
      </c>
      <c r="D4511" s="7">
        <v>0.21206</v>
      </c>
      <c r="E4511" s="7">
        <v>0.44412099999999999</v>
      </c>
      <c r="F4511" s="7">
        <v>0.182285</v>
      </c>
      <c r="H4511" s="7">
        <v>0.40039400000000003</v>
      </c>
      <c r="I4511" s="7">
        <v>0.82548100000000002</v>
      </c>
      <c r="J4511" s="7">
        <v>0.35476999999999997</v>
      </c>
      <c r="L4511" s="7"/>
      <c r="M4511" s="7"/>
    </row>
    <row r="4512" spans="2:13" x14ac:dyDescent="0.25">
      <c r="B4512" s="6">
        <v>-123.9</v>
      </c>
      <c r="C4512" s="6">
        <v>43.15</v>
      </c>
      <c r="D4512" s="7">
        <v>0.221807</v>
      </c>
      <c r="E4512" s="7">
        <v>0.46414800000000001</v>
      </c>
      <c r="F4512" s="7">
        <v>0.18975500000000001</v>
      </c>
      <c r="H4512" s="7">
        <v>0.41529500000000003</v>
      </c>
      <c r="I4512" s="7">
        <v>0.86084400000000005</v>
      </c>
      <c r="J4512" s="7">
        <v>0.366147</v>
      </c>
      <c r="L4512" s="7"/>
      <c r="M4512" s="7"/>
    </row>
    <row r="4513" spans="2:13" x14ac:dyDescent="0.25">
      <c r="B4513" s="6">
        <v>-123.95</v>
      </c>
      <c r="C4513" s="6">
        <v>43.15</v>
      </c>
      <c r="D4513" s="7">
        <v>0.233102</v>
      </c>
      <c r="E4513" s="7">
        <v>0.48733900000000002</v>
      </c>
      <c r="F4513" s="7">
        <v>0.198154</v>
      </c>
      <c r="H4513" s="7">
        <v>0.43349900000000002</v>
      </c>
      <c r="I4513" s="7">
        <v>0.90382300000000004</v>
      </c>
      <c r="J4513" s="7">
        <v>0.37938</v>
      </c>
      <c r="L4513" s="7"/>
      <c r="M4513" s="7"/>
    </row>
    <row r="4514" spans="2:13" x14ac:dyDescent="0.25">
      <c r="B4514" s="6">
        <v>-124</v>
      </c>
      <c r="C4514" s="6">
        <v>43.15</v>
      </c>
      <c r="D4514" s="7">
        <v>0.24623600000000001</v>
      </c>
      <c r="E4514" s="7">
        <v>0.51436700000000002</v>
      </c>
      <c r="F4514" s="7">
        <v>0.20763100000000001</v>
      </c>
      <c r="H4514" s="7">
        <v>0.45224399999999998</v>
      </c>
      <c r="I4514" s="7">
        <v>0.94943200000000005</v>
      </c>
      <c r="J4514" s="7">
        <v>0.39311000000000001</v>
      </c>
      <c r="L4514" s="7"/>
      <c r="M4514" s="7"/>
    </row>
    <row r="4515" spans="2:13" x14ac:dyDescent="0.25">
      <c r="B4515" s="6">
        <v>-124.05</v>
      </c>
      <c r="C4515" s="6">
        <v>43.15</v>
      </c>
      <c r="D4515" s="7">
        <v>0.26199899999999998</v>
      </c>
      <c r="E4515" s="7">
        <v>0.54696999999999996</v>
      </c>
      <c r="F4515" s="7">
        <v>0.21785099999999999</v>
      </c>
      <c r="H4515" s="7">
        <v>0.47552</v>
      </c>
      <c r="I4515" s="7">
        <v>0.99835399999999996</v>
      </c>
      <c r="J4515" s="7">
        <v>0.409279</v>
      </c>
      <c r="L4515" s="7"/>
      <c r="M4515" s="7"/>
    </row>
    <row r="4516" spans="2:13" x14ac:dyDescent="0.25">
      <c r="B4516" s="6">
        <v>-124.1</v>
      </c>
      <c r="C4516" s="6">
        <v>43.15</v>
      </c>
      <c r="D4516" s="7">
        <v>0.28153299999999998</v>
      </c>
      <c r="E4516" s="7">
        <v>0.58733100000000005</v>
      </c>
      <c r="F4516" s="7">
        <v>0.227438</v>
      </c>
      <c r="H4516" s="7">
        <v>0.50057200000000002</v>
      </c>
      <c r="I4516" s="7">
        <v>1.04633</v>
      </c>
      <c r="J4516" s="7">
        <v>0.42654500000000001</v>
      </c>
      <c r="L4516" s="7"/>
      <c r="M4516" s="7"/>
    </row>
    <row r="4517" spans="2:13" x14ac:dyDescent="0.25">
      <c r="B4517" s="6">
        <v>-124.15</v>
      </c>
      <c r="C4517" s="6">
        <v>43.15</v>
      </c>
      <c r="D4517" s="7">
        <v>0.30192099999999999</v>
      </c>
      <c r="E4517" s="7">
        <v>0.63955899999999999</v>
      </c>
      <c r="F4517" s="7">
        <v>0.23941799999999999</v>
      </c>
      <c r="H4517" s="7">
        <v>0.53285499999999997</v>
      </c>
      <c r="I4517" s="7">
        <v>1.1080300000000001</v>
      </c>
      <c r="J4517" s="7">
        <v>0.44747100000000001</v>
      </c>
      <c r="L4517" s="7"/>
      <c r="M4517" s="7"/>
    </row>
    <row r="4518" spans="2:13" x14ac:dyDescent="0.25">
      <c r="B4518" s="6">
        <v>-124.2</v>
      </c>
      <c r="C4518" s="6">
        <v>43.15</v>
      </c>
      <c r="D4518" s="7">
        <v>0.32920899999999997</v>
      </c>
      <c r="E4518" s="7">
        <v>0.696465</v>
      </c>
      <c r="F4518" s="7">
        <v>0.25546000000000002</v>
      </c>
      <c r="H4518" s="7">
        <v>0.56821200000000005</v>
      </c>
      <c r="I4518" s="7">
        <v>1.18482</v>
      </c>
      <c r="J4518" s="7">
        <v>0.47173799999999999</v>
      </c>
      <c r="L4518" s="7"/>
      <c r="M4518" s="7"/>
    </row>
    <row r="4519" spans="2:13" x14ac:dyDescent="0.25">
      <c r="B4519" s="6">
        <v>-124.25</v>
      </c>
      <c r="C4519" s="6">
        <v>43.15</v>
      </c>
      <c r="D4519" s="7">
        <v>0.367201</v>
      </c>
      <c r="E4519" s="7">
        <v>0.76957200000000003</v>
      </c>
      <c r="F4519" s="7">
        <v>0.277528</v>
      </c>
      <c r="H4519" s="7">
        <v>0.61071600000000004</v>
      </c>
      <c r="I4519" s="7">
        <v>1.2930999999999999</v>
      </c>
      <c r="J4519" s="7">
        <v>0.49954399999999999</v>
      </c>
      <c r="L4519" s="7"/>
      <c r="M4519" s="7"/>
    </row>
    <row r="4520" spans="2:13" x14ac:dyDescent="0.25">
      <c r="B4520" s="6">
        <v>-124.3</v>
      </c>
      <c r="C4520" s="6">
        <v>43.15</v>
      </c>
      <c r="D4520" s="7">
        <v>0.41151399999999999</v>
      </c>
      <c r="E4520" s="7">
        <v>0.85900399999999999</v>
      </c>
      <c r="F4520" s="7">
        <v>0.30560100000000001</v>
      </c>
      <c r="H4520" s="7">
        <v>0.66355799999999998</v>
      </c>
      <c r="I4520" s="7">
        <v>1.42899</v>
      </c>
      <c r="J4520" s="7">
        <v>0.52910999999999997</v>
      </c>
      <c r="L4520" s="7"/>
      <c r="M4520" s="7"/>
    </row>
    <row r="4521" spans="2:13" x14ac:dyDescent="0.25">
      <c r="B4521" s="6">
        <v>-124.35</v>
      </c>
      <c r="C4521" s="6">
        <v>43.15</v>
      </c>
      <c r="D4521" s="7">
        <v>0.43503399999999998</v>
      </c>
      <c r="E4521" s="7">
        <v>0.91667200000000004</v>
      </c>
      <c r="F4521" s="7">
        <v>0.32447300000000001</v>
      </c>
      <c r="H4521" s="7">
        <v>0.70359700000000003</v>
      </c>
      <c r="I4521" s="7">
        <v>1.5119100000000001</v>
      </c>
      <c r="J4521" s="7">
        <v>0.55295499999999997</v>
      </c>
      <c r="L4521" s="7"/>
      <c r="M4521" s="7"/>
    </row>
    <row r="4522" spans="2:13" x14ac:dyDescent="0.25">
      <c r="B4522" s="6">
        <v>-124.4</v>
      </c>
      <c r="C4522" s="6">
        <v>43.15</v>
      </c>
      <c r="D4522" s="7">
        <v>0.44022</v>
      </c>
      <c r="E4522" s="7">
        <v>0.92717000000000005</v>
      </c>
      <c r="F4522" s="7">
        <v>0.32845600000000003</v>
      </c>
      <c r="H4522" s="7">
        <v>0.72408399999999995</v>
      </c>
      <c r="I4522" s="7">
        <v>1.5435399999999999</v>
      </c>
      <c r="J4522" s="7">
        <v>0.56803499999999996</v>
      </c>
      <c r="L4522" s="7"/>
      <c r="M4522" s="7"/>
    </row>
    <row r="4523" spans="2:13" x14ac:dyDescent="0.25">
      <c r="B4523" s="6">
        <v>-124.45</v>
      </c>
      <c r="C4523" s="6">
        <v>43.15</v>
      </c>
      <c r="D4523" s="7">
        <v>0.43817</v>
      </c>
      <c r="E4523" s="7">
        <v>0.91849899999999995</v>
      </c>
      <c r="F4523" s="7">
        <v>0.32900200000000002</v>
      </c>
      <c r="H4523" s="7">
        <v>0.73827399999999999</v>
      </c>
      <c r="I4523" s="7">
        <v>1.5608500000000001</v>
      </c>
      <c r="J4523" s="7">
        <v>0.579009</v>
      </c>
      <c r="L4523" s="7"/>
      <c r="M4523" s="7"/>
    </row>
    <row r="4524" spans="2:13" x14ac:dyDescent="0.25">
      <c r="B4524" s="6">
        <v>-124.5</v>
      </c>
      <c r="C4524" s="6">
        <v>43.15</v>
      </c>
      <c r="D4524" s="7">
        <v>0.44134899999999999</v>
      </c>
      <c r="E4524" s="7">
        <v>0.91890700000000003</v>
      </c>
      <c r="F4524" s="7">
        <v>0.33257799999999998</v>
      </c>
      <c r="H4524" s="7">
        <v>0.76563499999999995</v>
      </c>
      <c r="I4524" s="7">
        <v>1.59938</v>
      </c>
      <c r="J4524" s="7">
        <v>0.59542200000000001</v>
      </c>
      <c r="L4524" s="7"/>
      <c r="M4524" s="7"/>
    </row>
    <row r="4525" spans="2:13" x14ac:dyDescent="0.25">
      <c r="B4525" s="6">
        <v>-124.55</v>
      </c>
      <c r="C4525" s="6">
        <v>43.15</v>
      </c>
      <c r="D4525" s="7">
        <v>0.43663200000000002</v>
      </c>
      <c r="E4525" s="7">
        <v>0.90143799999999996</v>
      </c>
      <c r="F4525" s="7">
        <v>0.33037300000000003</v>
      </c>
      <c r="H4525" s="7">
        <v>0.77255399999999996</v>
      </c>
      <c r="I4525" s="7">
        <v>1.60426</v>
      </c>
      <c r="J4525" s="7">
        <v>0.59876799999999997</v>
      </c>
      <c r="L4525" s="7"/>
      <c r="M4525" s="7"/>
    </row>
    <row r="4526" spans="2:13" x14ac:dyDescent="0.25">
      <c r="B4526" s="6">
        <v>-124.6</v>
      </c>
      <c r="C4526" s="6">
        <v>43.15</v>
      </c>
      <c r="D4526" s="7">
        <v>0.42862699999999998</v>
      </c>
      <c r="E4526" s="7">
        <v>0.878382</v>
      </c>
      <c r="F4526" s="7">
        <v>0.32626100000000002</v>
      </c>
      <c r="H4526" s="7">
        <v>0.76841899999999996</v>
      </c>
      <c r="I4526" s="7">
        <v>1.59076</v>
      </c>
      <c r="J4526" s="7">
        <v>0.598692</v>
      </c>
      <c r="L4526" s="7"/>
      <c r="M4526" s="7"/>
    </row>
    <row r="4527" spans="2:13" x14ac:dyDescent="0.25">
      <c r="B4527" s="6">
        <v>-124.65</v>
      </c>
      <c r="C4527" s="6">
        <v>43.15</v>
      </c>
      <c r="D4527" s="7">
        <v>0.41985</v>
      </c>
      <c r="E4527" s="7">
        <v>0.85545599999999999</v>
      </c>
      <c r="F4527" s="7">
        <v>0.32126900000000003</v>
      </c>
      <c r="H4527" s="7">
        <v>0.76259900000000003</v>
      </c>
      <c r="I4527" s="7">
        <v>1.57328</v>
      </c>
      <c r="J4527" s="7">
        <v>0.59768100000000002</v>
      </c>
      <c r="L4527" s="7"/>
      <c r="M4527" s="7"/>
    </row>
    <row r="4528" spans="2:13" x14ac:dyDescent="0.25">
      <c r="B4528" s="6">
        <v>-124.7</v>
      </c>
      <c r="C4528" s="6">
        <v>43.15</v>
      </c>
      <c r="D4528" s="7">
        <v>0.415767</v>
      </c>
      <c r="E4528" s="7">
        <v>0.84317399999999998</v>
      </c>
      <c r="F4528" s="7">
        <v>0.31881999999999999</v>
      </c>
      <c r="H4528" s="7">
        <v>0.76608799999999999</v>
      </c>
      <c r="I4528" s="7">
        <v>1.57281</v>
      </c>
      <c r="J4528" s="7">
        <v>0.60038499999999995</v>
      </c>
      <c r="L4528" s="7"/>
      <c r="M4528" s="7"/>
    </row>
    <row r="4529" spans="2:13" x14ac:dyDescent="0.25">
      <c r="B4529" s="6">
        <v>-124.75</v>
      </c>
      <c r="C4529" s="6">
        <v>43.15</v>
      </c>
      <c r="D4529" s="7">
        <v>0.41574499999999998</v>
      </c>
      <c r="E4529" s="7">
        <v>0.84012600000000004</v>
      </c>
      <c r="F4529" s="7">
        <v>0.319268</v>
      </c>
      <c r="H4529" s="7">
        <v>0.77452699999999997</v>
      </c>
      <c r="I4529" s="7">
        <v>1.5836699999999999</v>
      </c>
      <c r="J4529" s="7">
        <v>0.60558000000000001</v>
      </c>
      <c r="L4529" s="7"/>
      <c r="M4529" s="7"/>
    </row>
    <row r="4530" spans="2:13" x14ac:dyDescent="0.25">
      <c r="B4530" s="6">
        <v>-124.8</v>
      </c>
      <c r="C4530" s="6">
        <v>43.15</v>
      </c>
      <c r="D4530" s="7">
        <v>0.41847200000000001</v>
      </c>
      <c r="E4530" s="7">
        <v>0.84387199999999996</v>
      </c>
      <c r="F4530" s="7">
        <v>0.32173200000000002</v>
      </c>
      <c r="H4530" s="7">
        <v>0.78332999999999997</v>
      </c>
      <c r="I4530" s="7">
        <v>1.6001399999999999</v>
      </c>
      <c r="J4530" s="7">
        <v>0.61196700000000004</v>
      </c>
      <c r="L4530" s="7"/>
      <c r="M4530" s="7"/>
    </row>
    <row r="4531" spans="2:13" x14ac:dyDescent="0.25">
      <c r="B4531" s="6">
        <v>-124.85</v>
      </c>
      <c r="C4531" s="6">
        <v>43.15</v>
      </c>
      <c r="D4531" s="7">
        <v>0.42349100000000001</v>
      </c>
      <c r="E4531" s="7">
        <v>0.85417100000000001</v>
      </c>
      <c r="F4531" s="7">
        <v>0.32538299999999998</v>
      </c>
      <c r="H4531" s="7">
        <v>0.79224899999999998</v>
      </c>
      <c r="I4531" s="7">
        <v>1.62046</v>
      </c>
      <c r="J4531" s="7">
        <v>0.61928399999999995</v>
      </c>
      <c r="L4531" s="7"/>
      <c r="M4531" s="7"/>
    </row>
    <row r="4532" spans="2:13" x14ac:dyDescent="0.25">
      <c r="B4532" s="6">
        <v>-124.9</v>
      </c>
      <c r="C4532" s="6">
        <v>43.15</v>
      </c>
      <c r="D4532" s="7">
        <v>0.42905799999999999</v>
      </c>
      <c r="E4532" s="7">
        <v>0.86585000000000001</v>
      </c>
      <c r="F4532" s="7">
        <v>0.32866299999999998</v>
      </c>
      <c r="H4532" s="7">
        <v>0.80153600000000003</v>
      </c>
      <c r="I4532" s="7">
        <v>1.64194</v>
      </c>
      <c r="J4532" s="7">
        <v>0.62690599999999996</v>
      </c>
      <c r="L4532" s="7"/>
      <c r="M4532" s="7"/>
    </row>
    <row r="4533" spans="2:13" x14ac:dyDescent="0.25">
      <c r="B4533" s="6">
        <v>-124.95</v>
      </c>
      <c r="C4533" s="6">
        <v>43.15</v>
      </c>
      <c r="D4533" s="7">
        <v>0.43390299999999998</v>
      </c>
      <c r="E4533" s="7">
        <v>0.87577300000000002</v>
      </c>
      <c r="F4533" s="7">
        <v>0.33148899999999998</v>
      </c>
      <c r="H4533" s="7">
        <v>0.81076000000000004</v>
      </c>
      <c r="I4533" s="7">
        <v>1.66289</v>
      </c>
      <c r="J4533" s="7">
        <v>0.63453999999999999</v>
      </c>
      <c r="L4533" s="7"/>
      <c r="M4533" s="7"/>
    </row>
    <row r="4534" spans="2:13" x14ac:dyDescent="0.25">
      <c r="B4534" s="6">
        <v>-125</v>
      </c>
      <c r="C4534" s="6">
        <v>43.15</v>
      </c>
      <c r="D4534" s="7">
        <v>0.43702299999999999</v>
      </c>
      <c r="E4534" s="7">
        <v>0.88091200000000003</v>
      </c>
      <c r="F4534" s="7">
        <v>0.33329999999999999</v>
      </c>
      <c r="H4534" s="7">
        <v>0.81943900000000003</v>
      </c>
      <c r="I4534" s="7">
        <v>1.68154</v>
      </c>
      <c r="J4534" s="7">
        <v>0.64168599999999998</v>
      </c>
      <c r="L4534" s="7"/>
      <c r="M4534" s="7"/>
    </row>
    <row r="4535" spans="2:13" x14ac:dyDescent="0.25">
      <c r="B4535" s="6">
        <v>-116.35</v>
      </c>
      <c r="C4535" s="6">
        <v>43.2</v>
      </c>
      <c r="D4535" s="7">
        <v>4.5796400000000001E-2</v>
      </c>
      <c r="E4535" s="7">
        <v>9.9718899999999999E-2</v>
      </c>
      <c r="F4535" s="7">
        <v>3.59014E-2</v>
      </c>
      <c r="H4535" s="7">
        <v>7.07623E-2</v>
      </c>
      <c r="I4535" s="7">
        <v>0.15622</v>
      </c>
      <c r="J4535" s="7">
        <v>5.1488699999999998E-2</v>
      </c>
      <c r="L4535" s="7"/>
      <c r="M4535" s="7"/>
    </row>
    <row r="4536" spans="2:13" x14ac:dyDescent="0.25">
      <c r="B4536" s="6">
        <v>-116.4</v>
      </c>
      <c r="C4536" s="6">
        <v>43.2</v>
      </c>
      <c r="D4536" s="7">
        <v>4.55821E-2</v>
      </c>
      <c r="E4536" s="7">
        <v>9.91673E-2</v>
      </c>
      <c r="F4536" s="7">
        <v>3.5792299999999999E-2</v>
      </c>
      <c r="H4536" s="7">
        <v>7.0531999999999997E-2</v>
      </c>
      <c r="I4536" s="7">
        <v>0.15562000000000001</v>
      </c>
      <c r="J4536" s="7">
        <v>5.1367500000000003E-2</v>
      </c>
      <c r="L4536" s="7"/>
      <c r="M4536" s="7"/>
    </row>
    <row r="4537" spans="2:13" x14ac:dyDescent="0.25">
      <c r="B4537" s="6">
        <v>-116.45</v>
      </c>
      <c r="C4537" s="6">
        <v>43.2</v>
      </c>
      <c r="D4537" s="7">
        <v>4.5423699999999997E-2</v>
      </c>
      <c r="E4537" s="7">
        <v>9.8743600000000001E-2</v>
      </c>
      <c r="F4537" s="7">
        <v>3.5718300000000001E-2</v>
      </c>
      <c r="H4537" s="7">
        <v>7.0373199999999997E-2</v>
      </c>
      <c r="I4537" s="7">
        <v>0.15518599999999999</v>
      </c>
      <c r="J4537" s="7">
        <v>5.1289800000000003E-2</v>
      </c>
      <c r="L4537" s="7"/>
      <c r="M4537" s="7"/>
    </row>
    <row r="4538" spans="2:13" x14ac:dyDescent="0.25">
      <c r="B4538" s="6">
        <v>-116.5</v>
      </c>
      <c r="C4538" s="6">
        <v>43.2</v>
      </c>
      <c r="D4538" s="7">
        <v>4.5273500000000001E-2</v>
      </c>
      <c r="E4538" s="7">
        <v>9.8336499999999993E-2</v>
      </c>
      <c r="F4538" s="7">
        <v>3.5651599999999999E-2</v>
      </c>
      <c r="H4538" s="7">
        <v>7.0225700000000002E-2</v>
      </c>
      <c r="I4538" s="7">
        <v>0.15477399999999999</v>
      </c>
      <c r="J4538" s="7">
        <v>5.1223499999999998E-2</v>
      </c>
      <c r="L4538" s="7"/>
      <c r="M4538" s="7"/>
    </row>
    <row r="4539" spans="2:13" x14ac:dyDescent="0.25">
      <c r="B4539" s="6">
        <v>-116.55</v>
      </c>
      <c r="C4539" s="6">
        <v>43.2</v>
      </c>
      <c r="D4539" s="7">
        <v>4.51774E-2</v>
      </c>
      <c r="E4539" s="7">
        <v>9.8054699999999995E-2</v>
      </c>
      <c r="F4539" s="7">
        <v>3.5599400000000003E-2</v>
      </c>
      <c r="H4539" s="7">
        <v>7.0145600000000002E-2</v>
      </c>
      <c r="I4539" s="7">
        <v>0.15451899999999999</v>
      </c>
      <c r="J4539" s="7">
        <v>5.1187700000000003E-2</v>
      </c>
      <c r="L4539" s="7"/>
      <c r="M4539" s="7"/>
    </row>
    <row r="4540" spans="2:13" x14ac:dyDescent="0.25">
      <c r="B4540" s="6">
        <v>-116.6</v>
      </c>
      <c r="C4540" s="6">
        <v>43.2</v>
      </c>
      <c r="D4540" s="7">
        <v>4.5092E-2</v>
      </c>
      <c r="E4540" s="7">
        <v>9.7795599999999996E-2</v>
      </c>
      <c r="F4540" s="7">
        <v>3.55573E-2</v>
      </c>
      <c r="H4540" s="7">
        <v>7.0081500000000005E-2</v>
      </c>
      <c r="I4540" s="7">
        <v>0.15429699999999999</v>
      </c>
      <c r="J4540" s="7">
        <v>5.1165799999999997E-2</v>
      </c>
      <c r="L4540" s="7"/>
      <c r="M4540" s="7"/>
    </row>
    <row r="4541" spans="2:13" x14ac:dyDescent="0.25">
      <c r="B4541" s="6">
        <v>-116.65</v>
      </c>
      <c r="C4541" s="6">
        <v>43.2</v>
      </c>
      <c r="D4541" s="7">
        <v>4.5058899999999999E-2</v>
      </c>
      <c r="E4541" s="7">
        <v>9.7658700000000001E-2</v>
      </c>
      <c r="F4541" s="7">
        <v>3.5527499999999997E-2</v>
      </c>
      <c r="H4541" s="7">
        <v>7.0082900000000004E-2</v>
      </c>
      <c r="I4541" s="7">
        <v>0.154226</v>
      </c>
      <c r="J4541" s="7">
        <v>5.1172299999999997E-2</v>
      </c>
      <c r="L4541" s="7"/>
      <c r="M4541" s="7"/>
    </row>
    <row r="4542" spans="2:13" x14ac:dyDescent="0.25">
      <c r="B4542" s="6">
        <v>-116.7</v>
      </c>
      <c r="C4542" s="6">
        <v>43.2</v>
      </c>
      <c r="D4542" s="7">
        <v>4.5038300000000003E-2</v>
      </c>
      <c r="E4542" s="7">
        <v>9.75491E-2</v>
      </c>
      <c r="F4542" s="7">
        <v>3.5512500000000002E-2</v>
      </c>
      <c r="H4542" s="7">
        <v>7.0104600000000003E-2</v>
      </c>
      <c r="I4542" s="7">
        <v>0.154199</v>
      </c>
      <c r="J4542" s="7">
        <v>5.1196199999999997E-2</v>
      </c>
      <c r="L4542" s="7"/>
      <c r="M4542" s="7"/>
    </row>
    <row r="4543" spans="2:13" x14ac:dyDescent="0.25">
      <c r="B4543" s="6">
        <v>-116.75</v>
      </c>
      <c r="C4543" s="6">
        <v>43.2</v>
      </c>
      <c r="D4543" s="7">
        <v>4.5065899999999999E-2</v>
      </c>
      <c r="E4543" s="7">
        <v>9.7552E-2</v>
      </c>
      <c r="F4543" s="7">
        <v>3.5520400000000001E-2</v>
      </c>
      <c r="H4543" s="7">
        <v>7.01875E-2</v>
      </c>
      <c r="I4543" s="7">
        <v>0.15431300000000001</v>
      </c>
      <c r="J4543" s="7">
        <v>5.1256099999999999E-2</v>
      </c>
      <c r="L4543" s="7"/>
      <c r="M4543" s="7"/>
    </row>
    <row r="4544" spans="2:13" x14ac:dyDescent="0.25">
      <c r="B4544" s="6">
        <v>-116.8</v>
      </c>
      <c r="C4544" s="6">
        <v>43.2</v>
      </c>
      <c r="D4544" s="7">
        <v>4.5107000000000001E-2</v>
      </c>
      <c r="E4544" s="7">
        <v>9.7585099999999994E-2</v>
      </c>
      <c r="F4544" s="7">
        <v>3.55457E-2</v>
      </c>
      <c r="H4544" s="7">
        <v>7.0295200000000002E-2</v>
      </c>
      <c r="I4544" s="7">
        <v>0.15448200000000001</v>
      </c>
      <c r="J4544" s="7">
        <v>5.13353E-2</v>
      </c>
      <c r="L4544" s="7"/>
      <c r="M4544" s="7"/>
    </row>
    <row r="4545" spans="2:13" x14ac:dyDescent="0.25">
      <c r="B4545" s="6">
        <v>-116.85</v>
      </c>
      <c r="C4545" s="6">
        <v>43.2</v>
      </c>
      <c r="D4545" s="7">
        <v>4.5192299999999998E-2</v>
      </c>
      <c r="E4545" s="7">
        <v>9.7721500000000003E-2</v>
      </c>
      <c r="F4545" s="7">
        <v>3.5586399999999997E-2</v>
      </c>
      <c r="H4545" s="7">
        <v>7.0460999999999996E-2</v>
      </c>
      <c r="I4545" s="7">
        <v>0.154784</v>
      </c>
      <c r="J4545" s="7">
        <v>5.1446100000000002E-2</v>
      </c>
      <c r="L4545" s="7"/>
      <c r="M4545" s="7"/>
    </row>
    <row r="4546" spans="2:13" x14ac:dyDescent="0.25">
      <c r="B4546" s="6">
        <v>-116.9</v>
      </c>
      <c r="C4546" s="6">
        <v>43.2</v>
      </c>
      <c r="D4546" s="7">
        <v>4.5292199999999998E-2</v>
      </c>
      <c r="E4546" s="7">
        <v>9.78908E-2</v>
      </c>
      <c r="F4546" s="7">
        <v>3.5660999999999998E-2</v>
      </c>
      <c r="H4546" s="7">
        <v>7.0656999999999998E-2</v>
      </c>
      <c r="I4546" s="7">
        <v>0.15515300000000001</v>
      </c>
      <c r="J4546" s="7">
        <v>5.1586899999999998E-2</v>
      </c>
      <c r="L4546" s="7"/>
      <c r="M4546" s="7"/>
    </row>
    <row r="4547" spans="2:13" x14ac:dyDescent="0.25">
      <c r="B4547" s="6">
        <v>-116.95</v>
      </c>
      <c r="C4547" s="6">
        <v>43.2</v>
      </c>
      <c r="D4547" s="7">
        <v>4.54332E-2</v>
      </c>
      <c r="E4547" s="7">
        <v>9.8155800000000001E-2</v>
      </c>
      <c r="F4547" s="7">
        <v>3.5734700000000001E-2</v>
      </c>
      <c r="H4547" s="7">
        <v>7.0911500000000002E-2</v>
      </c>
      <c r="I4547" s="7">
        <v>0.15565399999999999</v>
      </c>
      <c r="J4547" s="7">
        <v>5.1751199999999997E-2</v>
      </c>
      <c r="L4547" s="7"/>
      <c r="M4547" s="7"/>
    </row>
    <row r="4548" spans="2:13" x14ac:dyDescent="0.25">
      <c r="B4548" s="6">
        <v>-117</v>
      </c>
      <c r="C4548" s="6">
        <v>43.2</v>
      </c>
      <c r="D4548" s="7">
        <v>4.5590499999999999E-2</v>
      </c>
      <c r="E4548" s="7">
        <v>9.8457600000000006E-2</v>
      </c>
      <c r="F4548" s="7">
        <v>3.5824300000000003E-2</v>
      </c>
      <c r="H4548" s="7">
        <v>7.1204000000000003E-2</v>
      </c>
      <c r="I4548" s="7">
        <v>0.15623899999999999</v>
      </c>
      <c r="J4548" s="7">
        <v>5.1938900000000003E-2</v>
      </c>
      <c r="L4548" s="7"/>
      <c r="M4548" s="7"/>
    </row>
    <row r="4549" spans="2:13" x14ac:dyDescent="0.25">
      <c r="B4549" s="6">
        <v>-117.05</v>
      </c>
      <c r="C4549" s="6">
        <v>43.2</v>
      </c>
      <c r="D4549" s="7">
        <v>4.5786500000000001E-2</v>
      </c>
      <c r="E4549" s="7">
        <v>9.8847699999999997E-2</v>
      </c>
      <c r="F4549" s="7">
        <v>3.5928599999999998E-2</v>
      </c>
      <c r="H4549" s="7">
        <v>7.1558300000000005E-2</v>
      </c>
      <c r="I4549" s="7">
        <v>0.15696099999999999</v>
      </c>
      <c r="J4549" s="7">
        <v>5.2160699999999997E-2</v>
      </c>
      <c r="L4549" s="7"/>
      <c r="M4549" s="7"/>
    </row>
    <row r="4550" spans="2:13" x14ac:dyDescent="0.25">
      <c r="B4550" s="6">
        <v>-117.1</v>
      </c>
      <c r="C4550" s="6">
        <v>43.2</v>
      </c>
      <c r="D4550" s="7">
        <v>4.60005E-2</v>
      </c>
      <c r="E4550" s="7">
        <v>9.9277500000000005E-2</v>
      </c>
      <c r="F4550" s="7">
        <v>3.6043499999999999E-2</v>
      </c>
      <c r="H4550" s="7">
        <v>7.1960200000000002E-2</v>
      </c>
      <c r="I4550" s="7">
        <v>0.15778600000000001</v>
      </c>
      <c r="J4550" s="7">
        <v>5.2405599999999997E-2</v>
      </c>
      <c r="L4550" s="7"/>
      <c r="M4550" s="7"/>
    </row>
    <row r="4551" spans="2:13" x14ac:dyDescent="0.25">
      <c r="B4551" s="6">
        <v>-117.15</v>
      </c>
      <c r="C4551" s="6">
        <v>43.2</v>
      </c>
      <c r="D4551" s="7">
        <v>4.6251E-2</v>
      </c>
      <c r="E4551" s="7">
        <v>9.9790100000000007E-2</v>
      </c>
      <c r="F4551" s="7">
        <v>3.6178700000000001E-2</v>
      </c>
      <c r="H4551" s="7">
        <v>7.2430400000000006E-2</v>
      </c>
      <c r="I4551" s="7">
        <v>0.15876000000000001</v>
      </c>
      <c r="J4551" s="7">
        <v>5.2691500000000002E-2</v>
      </c>
      <c r="L4551" s="7"/>
      <c r="M4551" s="7"/>
    </row>
    <row r="4552" spans="2:13" x14ac:dyDescent="0.25">
      <c r="B4552" s="6">
        <v>-117.2</v>
      </c>
      <c r="C4552" s="6">
        <v>43.2</v>
      </c>
      <c r="D4552" s="7">
        <v>4.6520300000000001E-2</v>
      </c>
      <c r="E4552" s="7">
        <v>0.100345</v>
      </c>
      <c r="F4552" s="7">
        <v>3.6323300000000003E-2</v>
      </c>
      <c r="H4552" s="7">
        <v>7.2960399999999995E-2</v>
      </c>
      <c r="I4552" s="7">
        <v>0.15986400000000001</v>
      </c>
      <c r="J4552" s="7">
        <v>5.30039E-2</v>
      </c>
      <c r="L4552" s="7"/>
      <c r="M4552" s="7"/>
    </row>
    <row r="4553" spans="2:13" x14ac:dyDescent="0.25">
      <c r="B4553" s="6">
        <v>-117.25</v>
      </c>
      <c r="C4553" s="6">
        <v>43.2</v>
      </c>
      <c r="D4553" s="7">
        <v>4.68434E-2</v>
      </c>
      <c r="E4553" s="7">
        <v>0.101018</v>
      </c>
      <c r="F4553" s="7">
        <v>3.6498999999999997E-2</v>
      </c>
      <c r="H4553" s="7">
        <v>7.3604699999999995E-2</v>
      </c>
      <c r="I4553" s="7">
        <v>0.161218</v>
      </c>
      <c r="J4553" s="7">
        <v>5.3381199999999997E-2</v>
      </c>
      <c r="L4553" s="7"/>
      <c r="M4553" s="7"/>
    </row>
    <row r="4554" spans="2:13" x14ac:dyDescent="0.25">
      <c r="B4554" s="6">
        <v>-117.3</v>
      </c>
      <c r="C4554" s="6">
        <v>43.2</v>
      </c>
      <c r="D4554" s="7">
        <v>4.7167000000000001E-2</v>
      </c>
      <c r="E4554" s="7">
        <v>0.10169400000000001</v>
      </c>
      <c r="F4554" s="7">
        <v>3.6684000000000001E-2</v>
      </c>
      <c r="H4554" s="7">
        <v>7.4257400000000001E-2</v>
      </c>
      <c r="I4554" s="7">
        <v>0.162662</v>
      </c>
      <c r="J4554" s="7">
        <v>5.3783200000000003E-2</v>
      </c>
      <c r="L4554" s="7"/>
      <c r="M4554" s="7"/>
    </row>
    <row r="4555" spans="2:13" x14ac:dyDescent="0.25">
      <c r="B4555" s="6">
        <v>-117.35</v>
      </c>
      <c r="C4555" s="6">
        <v>43.2</v>
      </c>
      <c r="D4555" s="7">
        <v>4.7521099999999997E-2</v>
      </c>
      <c r="E4555" s="7">
        <v>0.10244</v>
      </c>
      <c r="F4555" s="7">
        <v>3.6888999999999998E-2</v>
      </c>
      <c r="H4555" s="7">
        <v>7.4976200000000007E-2</v>
      </c>
      <c r="I4555" s="7">
        <v>0.1643</v>
      </c>
      <c r="J4555" s="7">
        <v>5.4237300000000002E-2</v>
      </c>
      <c r="L4555" s="7"/>
      <c r="M4555" s="7"/>
    </row>
    <row r="4556" spans="2:13" x14ac:dyDescent="0.25">
      <c r="B4556" s="6">
        <v>-117.4</v>
      </c>
      <c r="C4556" s="6">
        <v>43.2</v>
      </c>
      <c r="D4556" s="7">
        <v>4.7947900000000002E-2</v>
      </c>
      <c r="E4556" s="7">
        <v>0.10334500000000001</v>
      </c>
      <c r="F4556" s="7">
        <v>3.7136599999999999E-2</v>
      </c>
      <c r="H4556" s="7">
        <v>7.5876299999999994E-2</v>
      </c>
      <c r="I4556" s="7">
        <v>0.166382</v>
      </c>
      <c r="J4556" s="7">
        <v>5.4793300000000003E-2</v>
      </c>
      <c r="L4556" s="7"/>
      <c r="M4556" s="7"/>
    </row>
    <row r="4557" spans="2:13" x14ac:dyDescent="0.25">
      <c r="B4557" s="6">
        <v>-117.45</v>
      </c>
      <c r="C4557" s="6">
        <v>43.2</v>
      </c>
      <c r="D4557" s="7">
        <v>4.8362799999999997E-2</v>
      </c>
      <c r="E4557" s="7">
        <v>0.104228</v>
      </c>
      <c r="F4557" s="7">
        <v>3.7395699999999997E-2</v>
      </c>
      <c r="H4557" s="7">
        <v>7.6801499999999995E-2</v>
      </c>
      <c r="I4557" s="7">
        <v>0.16853399999999999</v>
      </c>
      <c r="J4557" s="7">
        <v>5.5384700000000002E-2</v>
      </c>
      <c r="L4557" s="7"/>
      <c r="M4557" s="7"/>
    </row>
    <row r="4558" spans="2:13" x14ac:dyDescent="0.25">
      <c r="B4558" s="6">
        <v>-117.5</v>
      </c>
      <c r="C4558" s="6">
        <v>43.2</v>
      </c>
      <c r="D4558" s="7">
        <v>4.8767199999999997E-2</v>
      </c>
      <c r="E4558" s="7">
        <v>0.10509499999999999</v>
      </c>
      <c r="F4558" s="7">
        <v>3.76511E-2</v>
      </c>
      <c r="H4558" s="7">
        <v>7.7776799999999993E-2</v>
      </c>
      <c r="I4558" s="7">
        <v>0.17081399999999999</v>
      </c>
      <c r="J4558" s="7">
        <v>5.6009799999999998E-2</v>
      </c>
      <c r="L4558" s="7"/>
      <c r="M4558" s="7"/>
    </row>
    <row r="4559" spans="2:13" x14ac:dyDescent="0.25">
      <c r="B4559" s="6">
        <v>-117.55</v>
      </c>
      <c r="C4559" s="6">
        <v>43.2</v>
      </c>
      <c r="D4559" s="7">
        <v>4.9184499999999999E-2</v>
      </c>
      <c r="E4559" s="7">
        <v>0.105994</v>
      </c>
      <c r="F4559" s="7">
        <v>3.79298E-2</v>
      </c>
      <c r="H4559" s="7">
        <v>7.8835000000000002E-2</v>
      </c>
      <c r="I4559" s="7">
        <v>0.173288</v>
      </c>
      <c r="J4559" s="7">
        <v>5.6701099999999997E-2</v>
      </c>
      <c r="L4559" s="7"/>
      <c r="M4559" s="7"/>
    </row>
    <row r="4560" spans="2:13" x14ac:dyDescent="0.25">
      <c r="B4560" s="6">
        <v>-117.6</v>
      </c>
      <c r="C4560" s="6">
        <v>43.2</v>
      </c>
      <c r="D4560" s="7">
        <v>4.9599499999999998E-2</v>
      </c>
      <c r="E4560" s="7">
        <v>0.106895</v>
      </c>
      <c r="F4560" s="7">
        <v>3.8218200000000001E-2</v>
      </c>
      <c r="H4560" s="7">
        <v>7.9964099999999996E-2</v>
      </c>
      <c r="I4560" s="7">
        <v>0.175923</v>
      </c>
      <c r="J4560" s="7">
        <v>5.7442899999999998E-2</v>
      </c>
      <c r="L4560" s="7"/>
      <c r="M4560" s="7"/>
    </row>
    <row r="4561" spans="2:13" x14ac:dyDescent="0.25">
      <c r="B4561" s="6">
        <v>-117.65</v>
      </c>
      <c r="C4561" s="6">
        <v>43.2</v>
      </c>
      <c r="D4561" s="7">
        <v>5.0016999999999999E-2</v>
      </c>
      <c r="E4561" s="7">
        <v>0.107805</v>
      </c>
      <c r="F4561" s="7">
        <v>3.8518799999999999E-2</v>
      </c>
      <c r="H4561" s="7">
        <v>8.1156800000000001E-2</v>
      </c>
      <c r="I4561" s="7">
        <v>0.17868600000000001</v>
      </c>
      <c r="J4561" s="7">
        <v>5.8237999999999998E-2</v>
      </c>
      <c r="L4561" s="7"/>
      <c r="M4561" s="7"/>
    </row>
    <row r="4562" spans="2:13" x14ac:dyDescent="0.25">
      <c r="B4562" s="6">
        <v>-117.7</v>
      </c>
      <c r="C4562" s="6">
        <v>43.2</v>
      </c>
      <c r="D4562" s="7">
        <v>5.0421199999999999E-2</v>
      </c>
      <c r="E4562" s="7">
        <v>0.10868999999999999</v>
      </c>
      <c r="F4562" s="7">
        <v>3.8825400000000003E-2</v>
      </c>
      <c r="H4562" s="7">
        <v>8.2392499999999994E-2</v>
      </c>
      <c r="I4562" s="7">
        <v>0.18151600000000001</v>
      </c>
      <c r="J4562" s="7">
        <v>5.9070400000000002E-2</v>
      </c>
      <c r="L4562" s="7"/>
      <c r="M4562" s="7"/>
    </row>
    <row r="4563" spans="2:13" x14ac:dyDescent="0.25">
      <c r="B4563" s="6">
        <v>-117.75</v>
      </c>
      <c r="C4563" s="6">
        <v>43.2</v>
      </c>
      <c r="D4563" s="7">
        <v>5.0818099999999998E-2</v>
      </c>
      <c r="E4563" s="7">
        <v>0.10956200000000001</v>
      </c>
      <c r="F4563" s="7">
        <v>3.9135999999999997E-2</v>
      </c>
      <c r="H4563" s="7">
        <v>8.36591E-2</v>
      </c>
      <c r="I4563" s="7">
        <v>0.18438099999999999</v>
      </c>
      <c r="J4563" s="7">
        <v>5.99359E-2</v>
      </c>
      <c r="L4563" s="7"/>
      <c r="M4563" s="7"/>
    </row>
    <row r="4564" spans="2:13" x14ac:dyDescent="0.25">
      <c r="B4564" s="6">
        <v>-117.8</v>
      </c>
      <c r="C4564" s="6">
        <v>43.2</v>
      </c>
      <c r="D4564" s="7">
        <v>5.1193200000000001E-2</v>
      </c>
      <c r="E4564" s="7">
        <v>0.110389</v>
      </c>
      <c r="F4564" s="7">
        <v>3.94493E-2</v>
      </c>
      <c r="H4564" s="7">
        <v>8.4918499999999994E-2</v>
      </c>
      <c r="I4564" s="7">
        <v>0.18719</v>
      </c>
      <c r="J4564" s="7">
        <v>6.0815500000000002E-2</v>
      </c>
      <c r="L4564" s="7"/>
      <c r="M4564" s="7"/>
    </row>
    <row r="4565" spans="2:13" x14ac:dyDescent="0.25">
      <c r="B4565" s="6">
        <v>-117.85</v>
      </c>
      <c r="C4565" s="6">
        <v>43.2</v>
      </c>
      <c r="D4565" s="7">
        <v>5.1557100000000002E-2</v>
      </c>
      <c r="E4565" s="7">
        <v>0.11119</v>
      </c>
      <c r="F4565" s="7">
        <v>3.9767400000000001E-2</v>
      </c>
      <c r="H4565" s="7">
        <v>8.6177500000000004E-2</v>
      </c>
      <c r="I4565" s="7">
        <v>0.189942</v>
      </c>
      <c r="J4565" s="7">
        <v>6.1726200000000002E-2</v>
      </c>
      <c r="L4565" s="7"/>
      <c r="M4565" s="7"/>
    </row>
    <row r="4566" spans="2:13" x14ac:dyDescent="0.25">
      <c r="B4566" s="6">
        <v>-117.9</v>
      </c>
      <c r="C4566" s="6">
        <v>43.2</v>
      </c>
      <c r="D4566" s="7">
        <v>5.1894700000000002E-2</v>
      </c>
      <c r="E4566" s="7">
        <v>0.111929</v>
      </c>
      <c r="F4566" s="7">
        <v>4.0062300000000002E-2</v>
      </c>
      <c r="H4566" s="7">
        <v>8.7302900000000003E-2</v>
      </c>
      <c r="I4566" s="7">
        <v>0.19239800000000001</v>
      </c>
      <c r="J4566" s="7">
        <v>6.2549199999999999E-2</v>
      </c>
      <c r="L4566" s="7"/>
      <c r="M4566" s="7"/>
    </row>
    <row r="4567" spans="2:13" x14ac:dyDescent="0.25">
      <c r="B4567" s="6">
        <v>-117.95</v>
      </c>
      <c r="C4567" s="6">
        <v>43.2</v>
      </c>
      <c r="D4567" s="7">
        <v>5.2219000000000002E-2</v>
      </c>
      <c r="E4567" s="7">
        <v>0.112633</v>
      </c>
      <c r="F4567" s="7">
        <v>4.0353199999999999E-2</v>
      </c>
      <c r="H4567" s="7">
        <v>8.8360900000000006E-2</v>
      </c>
      <c r="I4567" s="7">
        <v>0.19472300000000001</v>
      </c>
      <c r="J4567" s="7">
        <v>6.3343899999999995E-2</v>
      </c>
      <c r="L4567" s="7"/>
      <c r="M4567" s="7"/>
    </row>
    <row r="4568" spans="2:13" x14ac:dyDescent="0.25">
      <c r="B4568" s="6">
        <v>-118</v>
      </c>
      <c r="C4568" s="6">
        <v>43.2</v>
      </c>
      <c r="D4568" s="7">
        <v>5.2520699999999997E-2</v>
      </c>
      <c r="E4568" s="7">
        <v>0.113284</v>
      </c>
      <c r="F4568" s="7">
        <v>4.0627700000000003E-2</v>
      </c>
      <c r="H4568" s="7">
        <v>8.9307999999999998E-2</v>
      </c>
      <c r="I4568" s="7">
        <v>0.196821</v>
      </c>
      <c r="J4568" s="7">
        <v>6.4053399999999996E-2</v>
      </c>
      <c r="L4568" s="7"/>
      <c r="M4568" s="7"/>
    </row>
    <row r="4569" spans="2:13" x14ac:dyDescent="0.25">
      <c r="B4569" s="6">
        <v>-118.05</v>
      </c>
      <c r="C4569" s="6">
        <v>43.2</v>
      </c>
      <c r="D4569" s="7">
        <v>5.2808399999999998E-2</v>
      </c>
      <c r="E4569" s="7">
        <v>0.113897</v>
      </c>
      <c r="F4569" s="7">
        <v>4.0892199999999997E-2</v>
      </c>
      <c r="H4569" s="7">
        <v>9.0096899999999994E-2</v>
      </c>
      <c r="I4569" s="7">
        <v>0.19853299999999999</v>
      </c>
      <c r="J4569" s="7">
        <v>6.46698E-2</v>
      </c>
      <c r="L4569" s="7"/>
      <c r="M4569" s="7"/>
    </row>
    <row r="4570" spans="2:13" x14ac:dyDescent="0.25">
      <c r="B4570" s="6">
        <v>-118.1</v>
      </c>
      <c r="C4570" s="6">
        <v>43.2</v>
      </c>
      <c r="D4570" s="7">
        <v>5.3067099999999999E-2</v>
      </c>
      <c r="E4570" s="7">
        <v>0.114436</v>
      </c>
      <c r="F4570" s="7">
        <v>4.11312E-2</v>
      </c>
      <c r="H4570" s="7">
        <v>9.0578000000000006E-2</v>
      </c>
      <c r="I4570" s="7">
        <v>0.19957</v>
      </c>
      <c r="J4570" s="7">
        <v>6.5036300000000005E-2</v>
      </c>
      <c r="L4570" s="7"/>
      <c r="M4570" s="7"/>
    </row>
    <row r="4571" spans="2:13" x14ac:dyDescent="0.25">
      <c r="B4571" s="6">
        <v>-118.15</v>
      </c>
      <c r="C4571" s="6">
        <v>43.2</v>
      </c>
      <c r="D4571" s="7">
        <v>5.3297799999999999E-2</v>
      </c>
      <c r="E4571" s="7">
        <v>0.114899</v>
      </c>
      <c r="F4571" s="7">
        <v>4.1342700000000003E-2</v>
      </c>
      <c r="H4571" s="7">
        <v>9.0692499999999995E-2</v>
      </c>
      <c r="I4571" s="7">
        <v>0.19978899999999999</v>
      </c>
      <c r="J4571" s="7">
        <v>6.5167900000000001E-2</v>
      </c>
      <c r="L4571" s="7"/>
      <c r="M4571" s="7"/>
    </row>
    <row r="4572" spans="2:13" x14ac:dyDescent="0.25">
      <c r="B4572" s="6">
        <v>-118.2</v>
      </c>
      <c r="C4572" s="6">
        <v>43.2</v>
      </c>
      <c r="D4572" s="7">
        <v>5.3479199999999998E-2</v>
      </c>
      <c r="E4572" s="7">
        <v>0.115244</v>
      </c>
      <c r="F4572" s="7">
        <v>4.1509200000000003E-2</v>
      </c>
      <c r="H4572" s="7">
        <v>9.0452099999999994E-2</v>
      </c>
      <c r="I4572" s="7">
        <v>0.19925499999999999</v>
      </c>
      <c r="J4572" s="7">
        <v>6.5104899999999993E-2</v>
      </c>
      <c r="L4572" s="7"/>
      <c r="M4572" s="7"/>
    </row>
    <row r="4573" spans="2:13" x14ac:dyDescent="0.25">
      <c r="B4573" s="6">
        <v>-118.25</v>
      </c>
      <c r="C4573" s="6">
        <v>43.2</v>
      </c>
      <c r="D4573" s="7">
        <v>5.3611499999999999E-2</v>
      </c>
      <c r="E4573" s="7">
        <v>0.115471</v>
      </c>
      <c r="F4573" s="7">
        <v>4.1644800000000003E-2</v>
      </c>
      <c r="H4573" s="7">
        <v>8.9891399999999996E-2</v>
      </c>
      <c r="I4573" s="7">
        <v>0.198049</v>
      </c>
      <c r="J4573" s="7">
        <v>6.4897899999999994E-2</v>
      </c>
      <c r="L4573" s="7"/>
      <c r="M4573" s="7"/>
    </row>
    <row r="4574" spans="2:13" x14ac:dyDescent="0.25">
      <c r="B4574" s="6">
        <v>-118.3</v>
      </c>
      <c r="C4574" s="6">
        <v>43.2</v>
      </c>
      <c r="D4574" s="7">
        <v>5.3666699999999998E-2</v>
      </c>
      <c r="E4574" s="7">
        <v>0.11551599999999999</v>
      </c>
      <c r="F4574" s="7">
        <v>4.1742300000000003E-2</v>
      </c>
      <c r="H4574" s="7">
        <v>8.8991200000000006E-2</v>
      </c>
      <c r="I4574" s="7">
        <v>0.19614699999999999</v>
      </c>
      <c r="J4574" s="7">
        <v>6.4546400000000004E-2</v>
      </c>
      <c r="L4574" s="7"/>
      <c r="M4574" s="7"/>
    </row>
    <row r="4575" spans="2:13" x14ac:dyDescent="0.25">
      <c r="B4575" s="6">
        <v>-118.35</v>
      </c>
      <c r="C4575" s="6">
        <v>43.2</v>
      </c>
      <c r="D4575" s="7">
        <v>5.3675100000000003E-2</v>
      </c>
      <c r="E4575" s="7">
        <v>0.115454</v>
      </c>
      <c r="F4575" s="7">
        <v>4.18105E-2</v>
      </c>
      <c r="H4575" s="7">
        <v>8.8044700000000004E-2</v>
      </c>
      <c r="I4575" s="7">
        <v>0.19414200000000001</v>
      </c>
      <c r="J4575" s="7">
        <v>6.4208600000000005E-2</v>
      </c>
      <c r="L4575" s="7"/>
      <c r="M4575" s="7"/>
    </row>
    <row r="4576" spans="2:13" x14ac:dyDescent="0.25">
      <c r="B4576" s="6">
        <v>-118.4</v>
      </c>
      <c r="C4576" s="6">
        <v>43.2</v>
      </c>
      <c r="D4576" s="7">
        <v>5.3636499999999997E-2</v>
      </c>
      <c r="E4576" s="7">
        <v>0.115291</v>
      </c>
      <c r="F4576" s="7">
        <v>4.1866800000000003E-2</v>
      </c>
      <c r="H4576" s="7">
        <v>8.7103799999999995E-2</v>
      </c>
      <c r="I4576" s="7">
        <v>0.192131</v>
      </c>
      <c r="J4576" s="7">
        <v>6.3886200000000004E-2</v>
      </c>
      <c r="L4576" s="7"/>
      <c r="M4576" s="7"/>
    </row>
    <row r="4577" spans="2:13" x14ac:dyDescent="0.25">
      <c r="B4577" s="6">
        <v>-118.45</v>
      </c>
      <c r="C4577" s="6">
        <v>43.2</v>
      </c>
      <c r="D4577" s="7">
        <v>5.35541E-2</v>
      </c>
      <c r="E4577" s="7">
        <v>0.115024</v>
      </c>
      <c r="F4577" s="7">
        <v>4.1908099999999997E-2</v>
      </c>
      <c r="H4577" s="7">
        <v>8.6113300000000004E-2</v>
      </c>
      <c r="I4577" s="7">
        <v>0.18976699999999999</v>
      </c>
      <c r="J4577" s="7">
        <v>6.3544900000000001E-2</v>
      </c>
      <c r="L4577" s="7"/>
      <c r="M4577" s="7"/>
    </row>
    <row r="4578" spans="2:13" x14ac:dyDescent="0.25">
      <c r="B4578" s="6">
        <v>-118.5</v>
      </c>
      <c r="C4578" s="6">
        <v>43.2</v>
      </c>
      <c r="D4578" s="7">
        <v>5.3422499999999998E-2</v>
      </c>
      <c r="E4578" s="7">
        <v>0.11464299999999999</v>
      </c>
      <c r="F4578" s="7">
        <v>4.19304E-2</v>
      </c>
      <c r="H4578" s="7">
        <v>8.5084699999999999E-2</v>
      </c>
      <c r="I4578" s="7">
        <v>0.187251</v>
      </c>
      <c r="J4578" s="7">
        <v>6.3187499999999994E-2</v>
      </c>
      <c r="L4578" s="7"/>
      <c r="M4578" s="7"/>
    </row>
    <row r="4579" spans="2:13" x14ac:dyDescent="0.25">
      <c r="B4579" s="6">
        <v>-118.55</v>
      </c>
      <c r="C4579" s="6">
        <v>43.2</v>
      </c>
      <c r="D4579" s="7">
        <v>5.3248299999999998E-2</v>
      </c>
      <c r="E4579" s="7">
        <v>0.114164</v>
      </c>
      <c r="F4579" s="7">
        <v>4.1942699999999999E-2</v>
      </c>
      <c r="H4579" s="7">
        <v>8.4086099999999997E-2</v>
      </c>
      <c r="I4579" s="7">
        <v>0.18476200000000001</v>
      </c>
      <c r="J4579" s="7">
        <v>6.2873799999999994E-2</v>
      </c>
      <c r="L4579" s="7"/>
      <c r="M4579" s="7"/>
    </row>
    <row r="4580" spans="2:13" x14ac:dyDescent="0.25">
      <c r="B4580" s="6">
        <v>-118.6</v>
      </c>
      <c r="C4580" s="6">
        <v>43.2</v>
      </c>
      <c r="D4580" s="7">
        <v>5.3077399999999997E-2</v>
      </c>
      <c r="E4580" s="7">
        <v>0.113692</v>
      </c>
      <c r="F4580" s="7">
        <v>4.1948399999999997E-2</v>
      </c>
      <c r="H4580" s="7">
        <v>8.3150100000000005E-2</v>
      </c>
      <c r="I4580" s="7">
        <v>0.182419</v>
      </c>
      <c r="J4580" s="7">
        <v>6.2577099999999997E-2</v>
      </c>
      <c r="L4580" s="7"/>
      <c r="M4580" s="7"/>
    </row>
    <row r="4581" spans="2:13" x14ac:dyDescent="0.25">
      <c r="B4581" s="6">
        <v>-118.65</v>
      </c>
      <c r="C4581" s="6">
        <v>43.2</v>
      </c>
      <c r="D4581" s="7">
        <v>5.2908499999999997E-2</v>
      </c>
      <c r="E4581" s="7">
        <v>0.113229</v>
      </c>
      <c r="F4581" s="7">
        <v>4.1981200000000003E-2</v>
      </c>
      <c r="H4581" s="7">
        <v>8.2295199999999999E-2</v>
      </c>
      <c r="I4581" s="7">
        <v>0.180259</v>
      </c>
      <c r="J4581" s="7">
        <v>6.23434E-2</v>
      </c>
      <c r="L4581" s="7"/>
      <c r="M4581" s="7"/>
    </row>
    <row r="4582" spans="2:13" x14ac:dyDescent="0.25">
      <c r="B4582" s="6">
        <v>-118.7</v>
      </c>
      <c r="C4582" s="6">
        <v>43.2</v>
      </c>
      <c r="D4582" s="7">
        <v>5.27433E-2</v>
      </c>
      <c r="E4582" s="7">
        <v>0.112779</v>
      </c>
      <c r="F4582" s="7">
        <v>4.2021099999999999E-2</v>
      </c>
      <c r="H4582" s="7">
        <v>8.15274E-2</v>
      </c>
      <c r="I4582" s="7">
        <v>0.178309</v>
      </c>
      <c r="J4582" s="7">
        <v>6.2159499999999999E-2</v>
      </c>
      <c r="L4582" s="7"/>
      <c r="M4582" s="7"/>
    </row>
    <row r="4583" spans="2:13" x14ac:dyDescent="0.25">
      <c r="B4583" s="6">
        <v>-118.75</v>
      </c>
      <c r="C4583" s="6">
        <v>43.2</v>
      </c>
      <c r="D4583" s="7">
        <v>5.2597699999999997E-2</v>
      </c>
      <c r="E4583" s="7">
        <v>0.11239399999999999</v>
      </c>
      <c r="F4583" s="7">
        <v>4.2086400000000003E-2</v>
      </c>
      <c r="H4583" s="7">
        <v>8.0866599999999997E-2</v>
      </c>
      <c r="I4583" s="7">
        <v>0.17662</v>
      </c>
      <c r="J4583" s="7">
        <v>6.2047999999999999E-2</v>
      </c>
      <c r="L4583" s="7"/>
      <c r="M4583" s="7"/>
    </row>
    <row r="4584" spans="2:13" x14ac:dyDescent="0.25">
      <c r="B4584" s="6">
        <v>-118.8</v>
      </c>
      <c r="C4584" s="6">
        <v>43.2</v>
      </c>
      <c r="D4584" s="7">
        <v>5.2470599999999999E-2</v>
      </c>
      <c r="E4584" s="7">
        <v>0.112063</v>
      </c>
      <c r="F4584" s="7">
        <v>4.2171E-2</v>
      </c>
      <c r="H4584" s="7">
        <v>8.0297499999999994E-2</v>
      </c>
      <c r="I4584" s="7">
        <v>0.17516000000000001</v>
      </c>
      <c r="J4584" s="7">
        <v>6.1990700000000003E-2</v>
      </c>
      <c r="L4584" s="7"/>
      <c r="M4584" s="7"/>
    </row>
    <row r="4585" spans="2:13" x14ac:dyDescent="0.25">
      <c r="B4585" s="6">
        <v>-118.85</v>
      </c>
      <c r="C4585" s="6">
        <v>43.2</v>
      </c>
      <c r="D4585" s="7">
        <v>5.2387499999999997E-2</v>
      </c>
      <c r="E4585" s="7">
        <v>0.111829</v>
      </c>
      <c r="F4585" s="7">
        <v>4.2280199999999997E-2</v>
      </c>
      <c r="H4585" s="7">
        <v>7.9835500000000004E-2</v>
      </c>
      <c r="I4585" s="7">
        <v>0.173961</v>
      </c>
      <c r="J4585" s="7">
        <v>6.2000699999999999E-2</v>
      </c>
      <c r="L4585" s="7"/>
      <c r="M4585" s="7"/>
    </row>
    <row r="4586" spans="2:13" x14ac:dyDescent="0.25">
      <c r="B4586" s="6">
        <v>-118.9</v>
      </c>
      <c r="C4586" s="6">
        <v>43.2</v>
      </c>
      <c r="D4586" s="7">
        <v>5.2336599999999997E-2</v>
      </c>
      <c r="E4586" s="7">
        <v>0.111666</v>
      </c>
      <c r="F4586" s="7">
        <v>4.2415300000000003E-2</v>
      </c>
      <c r="H4586" s="7">
        <v>7.9459500000000002E-2</v>
      </c>
      <c r="I4586" s="7">
        <v>0.17297399999999999</v>
      </c>
      <c r="J4586" s="7">
        <v>6.2062300000000001E-2</v>
      </c>
      <c r="L4586" s="7"/>
      <c r="M4586" s="7"/>
    </row>
    <row r="4587" spans="2:13" x14ac:dyDescent="0.25">
      <c r="B4587" s="6">
        <v>-118.95</v>
      </c>
      <c r="C4587" s="6">
        <v>43.2</v>
      </c>
      <c r="D4587" s="7">
        <v>5.2340200000000003E-2</v>
      </c>
      <c r="E4587" s="7">
        <v>0.11162</v>
      </c>
      <c r="F4587" s="7">
        <v>4.2580399999999997E-2</v>
      </c>
      <c r="H4587" s="7">
        <v>7.9190099999999999E-2</v>
      </c>
      <c r="I4587" s="7">
        <v>0.17224200000000001</v>
      </c>
      <c r="J4587" s="7">
        <v>6.2191099999999999E-2</v>
      </c>
      <c r="L4587" s="7"/>
      <c r="M4587" s="7"/>
    </row>
    <row r="4588" spans="2:13" x14ac:dyDescent="0.25">
      <c r="B4588" s="6">
        <v>-119</v>
      </c>
      <c r="C4588" s="6">
        <v>43.2</v>
      </c>
      <c r="D4588" s="7">
        <v>5.2384600000000003E-2</v>
      </c>
      <c r="E4588" s="7">
        <v>0.111665</v>
      </c>
      <c r="F4588" s="7">
        <v>4.2759999999999999E-2</v>
      </c>
      <c r="H4588" s="7">
        <v>7.9007800000000003E-2</v>
      </c>
      <c r="I4588" s="7">
        <v>0.17172299999999999</v>
      </c>
      <c r="J4588" s="7">
        <v>6.2367899999999997E-2</v>
      </c>
      <c r="L4588" s="7"/>
      <c r="M4588" s="7"/>
    </row>
    <row r="4589" spans="2:13" x14ac:dyDescent="0.25">
      <c r="B4589" s="6">
        <v>-119.05</v>
      </c>
      <c r="C4589" s="6">
        <v>43.2</v>
      </c>
      <c r="D4589" s="7">
        <v>5.2495800000000002E-2</v>
      </c>
      <c r="E4589" s="7">
        <v>0.11185299999999999</v>
      </c>
      <c r="F4589" s="7">
        <v>4.2960100000000001E-2</v>
      </c>
      <c r="H4589" s="7">
        <v>7.8944100000000003E-2</v>
      </c>
      <c r="I4589" s="7">
        <v>0.171482</v>
      </c>
      <c r="J4589" s="7">
        <v>6.2616699999999997E-2</v>
      </c>
      <c r="L4589" s="7"/>
      <c r="M4589" s="7"/>
    </row>
    <row r="4590" spans="2:13" x14ac:dyDescent="0.25">
      <c r="B4590" s="6">
        <v>-119.1</v>
      </c>
      <c r="C4590" s="6">
        <v>43.2</v>
      </c>
      <c r="D4590" s="7">
        <v>5.2655E-2</v>
      </c>
      <c r="E4590" s="7">
        <v>0.112146</v>
      </c>
      <c r="F4590" s="7">
        <v>4.3183199999999998E-2</v>
      </c>
      <c r="H4590" s="7">
        <v>7.8968499999999997E-2</v>
      </c>
      <c r="I4590" s="7">
        <v>0.171454</v>
      </c>
      <c r="J4590" s="7">
        <v>6.2914899999999996E-2</v>
      </c>
      <c r="L4590" s="7"/>
      <c r="M4590" s="7"/>
    </row>
    <row r="4591" spans="2:13" x14ac:dyDescent="0.25">
      <c r="B4591" s="6">
        <v>-119.15</v>
      </c>
      <c r="C4591" s="6">
        <v>43.2</v>
      </c>
      <c r="D4591" s="7">
        <v>5.2881299999999999E-2</v>
      </c>
      <c r="E4591" s="7">
        <v>0.11261500000000001</v>
      </c>
      <c r="F4591" s="7">
        <v>4.3443599999999999E-2</v>
      </c>
      <c r="H4591" s="7">
        <v>7.9126299999999997E-2</v>
      </c>
      <c r="I4591" s="7">
        <v>0.171741</v>
      </c>
      <c r="J4591" s="7">
        <v>6.3292699999999993E-2</v>
      </c>
      <c r="L4591" s="7"/>
      <c r="M4591" s="7"/>
    </row>
    <row r="4592" spans="2:13" x14ac:dyDescent="0.25">
      <c r="B4592" s="6">
        <v>-119.2</v>
      </c>
      <c r="C4592" s="6">
        <v>43.2</v>
      </c>
      <c r="D4592" s="7">
        <v>5.3151799999999999E-2</v>
      </c>
      <c r="E4592" s="7">
        <v>0.11319700000000001</v>
      </c>
      <c r="F4592" s="7">
        <v>4.3727799999999997E-2</v>
      </c>
      <c r="H4592" s="7">
        <v>7.9367099999999996E-2</v>
      </c>
      <c r="I4592" s="7">
        <v>0.172233</v>
      </c>
      <c r="J4592" s="7">
        <v>6.3718499999999997E-2</v>
      </c>
      <c r="L4592" s="7"/>
      <c r="M4592" s="7"/>
    </row>
    <row r="4593" spans="2:13" x14ac:dyDescent="0.25">
      <c r="B4593" s="6">
        <v>-119.25</v>
      </c>
      <c r="C4593" s="6">
        <v>43.2</v>
      </c>
      <c r="D4593" s="7">
        <v>5.3498799999999999E-2</v>
      </c>
      <c r="E4593" s="7">
        <v>0.113956</v>
      </c>
      <c r="F4593" s="7">
        <v>4.4050300000000001E-2</v>
      </c>
      <c r="H4593" s="7">
        <v>7.9736500000000002E-2</v>
      </c>
      <c r="I4593" s="7">
        <v>0.17302300000000001</v>
      </c>
      <c r="J4593" s="7">
        <v>6.4208299999999996E-2</v>
      </c>
      <c r="L4593" s="7"/>
      <c r="M4593" s="7"/>
    </row>
    <row r="4594" spans="2:13" x14ac:dyDescent="0.25">
      <c r="B4594" s="6">
        <v>-119.3</v>
      </c>
      <c r="C4594" s="6">
        <v>43.2</v>
      </c>
      <c r="D4594" s="7">
        <v>5.3889800000000002E-2</v>
      </c>
      <c r="E4594" s="7">
        <v>0.11482299999999999</v>
      </c>
      <c r="F4594" s="7">
        <v>4.4394799999999998E-2</v>
      </c>
      <c r="H4594" s="7">
        <v>8.0179100000000003E-2</v>
      </c>
      <c r="I4594" s="7">
        <v>0.17399700000000001</v>
      </c>
      <c r="J4594" s="7">
        <v>6.4701099999999998E-2</v>
      </c>
      <c r="L4594" s="7"/>
      <c r="M4594" s="7"/>
    </row>
    <row r="4595" spans="2:13" x14ac:dyDescent="0.25">
      <c r="B4595" s="6">
        <v>-119.35</v>
      </c>
      <c r="C4595" s="6">
        <v>43.2</v>
      </c>
      <c r="D4595" s="7">
        <v>5.43533E-2</v>
      </c>
      <c r="E4595" s="7">
        <v>0.115865</v>
      </c>
      <c r="F4595" s="7">
        <v>4.4782099999999998E-2</v>
      </c>
      <c r="H4595" s="7">
        <v>8.0744499999999997E-2</v>
      </c>
      <c r="I4595" s="7">
        <v>0.17526700000000001</v>
      </c>
      <c r="J4595" s="7">
        <v>6.5266000000000005E-2</v>
      </c>
      <c r="L4595" s="7"/>
      <c r="M4595" s="7"/>
    </row>
    <row r="4596" spans="2:13" x14ac:dyDescent="0.25">
      <c r="B4596" s="6">
        <v>-119.4</v>
      </c>
      <c r="C4596" s="6">
        <v>43.2</v>
      </c>
      <c r="D4596" s="7">
        <v>5.4869500000000002E-2</v>
      </c>
      <c r="E4596" s="7">
        <v>0.11704000000000001</v>
      </c>
      <c r="F4596" s="7">
        <v>4.5192200000000002E-2</v>
      </c>
      <c r="H4596" s="7">
        <v>8.1393300000000002E-2</v>
      </c>
      <c r="I4596" s="7">
        <v>0.17674400000000001</v>
      </c>
      <c r="J4596" s="7">
        <v>6.5870600000000001E-2</v>
      </c>
      <c r="L4596" s="7"/>
      <c r="M4596" s="7"/>
    </row>
    <row r="4597" spans="2:13" x14ac:dyDescent="0.25">
      <c r="B4597" s="6">
        <v>-119.45</v>
      </c>
      <c r="C4597" s="6">
        <v>43.2</v>
      </c>
      <c r="D4597" s="7">
        <v>5.5474799999999998E-2</v>
      </c>
      <c r="E4597" s="7">
        <v>0.11842900000000001</v>
      </c>
      <c r="F4597" s="7">
        <v>4.5650099999999999E-2</v>
      </c>
      <c r="H4597" s="7">
        <v>8.2189399999999996E-2</v>
      </c>
      <c r="I4597" s="7">
        <v>0.17857200000000001</v>
      </c>
      <c r="J4597" s="7">
        <v>6.6553200000000007E-2</v>
      </c>
      <c r="L4597" s="7"/>
      <c r="M4597" s="7"/>
    </row>
    <row r="4598" spans="2:13" x14ac:dyDescent="0.25">
      <c r="B4598" s="6">
        <v>-119.5</v>
      </c>
      <c r="C4598" s="6">
        <v>43.2</v>
      </c>
      <c r="D4598" s="7">
        <v>5.6134700000000003E-2</v>
      </c>
      <c r="E4598" s="7">
        <v>0.11996900000000001</v>
      </c>
      <c r="F4598" s="7">
        <v>4.6134799999999997E-2</v>
      </c>
      <c r="H4598" s="7">
        <v>8.3068500000000003E-2</v>
      </c>
      <c r="I4598" s="7">
        <v>0.180621</v>
      </c>
      <c r="J4598" s="7">
        <v>6.7278000000000004E-2</v>
      </c>
      <c r="L4598" s="7"/>
      <c r="M4598" s="7"/>
    </row>
    <row r="4599" spans="2:13" x14ac:dyDescent="0.25">
      <c r="B4599" s="6">
        <v>-119.55</v>
      </c>
      <c r="C4599" s="6">
        <v>43.2</v>
      </c>
      <c r="D4599" s="7">
        <v>5.6886199999999998E-2</v>
      </c>
      <c r="E4599" s="7">
        <v>0.12174</v>
      </c>
      <c r="F4599" s="7">
        <v>4.6665100000000001E-2</v>
      </c>
      <c r="H4599" s="7">
        <v>8.4098099999999995E-2</v>
      </c>
      <c r="I4599" s="7">
        <v>0.183036</v>
      </c>
      <c r="J4599" s="7">
        <v>6.8080500000000002E-2</v>
      </c>
      <c r="L4599" s="7"/>
      <c r="M4599" s="7"/>
    </row>
    <row r="4600" spans="2:13" x14ac:dyDescent="0.25">
      <c r="B4600" s="6">
        <v>-119.6</v>
      </c>
      <c r="C4600" s="6">
        <v>43.2</v>
      </c>
      <c r="D4600" s="7">
        <v>5.7687500000000003E-2</v>
      </c>
      <c r="E4600" s="7">
        <v>0.123654</v>
      </c>
      <c r="F4600" s="7">
        <v>4.7223399999999999E-2</v>
      </c>
      <c r="H4600" s="7">
        <v>8.5200100000000001E-2</v>
      </c>
      <c r="I4600" s="7">
        <v>0.18565400000000001</v>
      </c>
      <c r="J4600" s="7">
        <v>6.89245E-2</v>
      </c>
      <c r="L4600" s="7"/>
      <c r="M4600" s="7"/>
    </row>
    <row r="4601" spans="2:13" x14ac:dyDescent="0.25">
      <c r="B4601" s="6">
        <v>-119.65</v>
      </c>
      <c r="C4601" s="6">
        <v>43.2</v>
      </c>
      <c r="D4601" s="7">
        <v>5.8569000000000003E-2</v>
      </c>
      <c r="E4601" s="7">
        <v>0.125779</v>
      </c>
      <c r="F4601" s="7">
        <v>4.7828900000000001E-2</v>
      </c>
      <c r="H4601" s="7">
        <v>8.6433300000000005E-2</v>
      </c>
      <c r="I4601" s="7">
        <v>0.188609</v>
      </c>
      <c r="J4601" s="7">
        <v>6.9846000000000005E-2</v>
      </c>
      <c r="L4601" s="7"/>
      <c r="M4601" s="7"/>
    </row>
    <row r="4602" spans="2:13" x14ac:dyDescent="0.25">
      <c r="B4602" s="6">
        <v>-119.7</v>
      </c>
      <c r="C4602" s="6">
        <v>43.2</v>
      </c>
      <c r="D4602" s="7">
        <v>5.9501100000000001E-2</v>
      </c>
      <c r="E4602" s="7">
        <v>0.128048</v>
      </c>
      <c r="F4602" s="7">
        <v>4.84623E-2</v>
      </c>
      <c r="H4602" s="7">
        <v>8.7737599999999999E-2</v>
      </c>
      <c r="I4602" s="7">
        <v>0.191772</v>
      </c>
      <c r="J4602" s="7">
        <v>7.0807999999999996E-2</v>
      </c>
      <c r="L4602" s="7"/>
      <c r="M4602" s="7"/>
    </row>
    <row r="4603" spans="2:13" x14ac:dyDescent="0.25">
      <c r="B4603" s="6">
        <v>-119.75</v>
      </c>
      <c r="C4603" s="6">
        <v>43.2</v>
      </c>
      <c r="D4603" s="7">
        <v>6.0530100000000003E-2</v>
      </c>
      <c r="E4603" s="7">
        <v>0.130299</v>
      </c>
      <c r="F4603" s="7">
        <v>4.9155799999999999E-2</v>
      </c>
      <c r="H4603" s="7">
        <v>8.91956E-2</v>
      </c>
      <c r="I4603" s="7">
        <v>0.19506799999999999</v>
      </c>
      <c r="J4603" s="7">
        <v>7.1866799999999995E-2</v>
      </c>
      <c r="L4603" s="7"/>
      <c r="M4603" s="7"/>
    </row>
    <row r="4604" spans="2:13" x14ac:dyDescent="0.25">
      <c r="B4604" s="6">
        <v>-119.8</v>
      </c>
      <c r="C4604" s="6">
        <v>43.2</v>
      </c>
      <c r="D4604" s="7">
        <v>6.1619399999999998E-2</v>
      </c>
      <c r="E4604" s="7">
        <v>0.13267200000000001</v>
      </c>
      <c r="F4604" s="7">
        <v>4.9887800000000003E-2</v>
      </c>
      <c r="H4604" s="7">
        <v>9.0742500000000004E-2</v>
      </c>
      <c r="I4604" s="7">
        <v>0.19853699999999999</v>
      </c>
      <c r="J4604" s="7">
        <v>7.2979000000000002E-2</v>
      </c>
      <c r="L4604" s="7"/>
      <c r="M4604" s="7"/>
    </row>
    <row r="4605" spans="2:13" x14ac:dyDescent="0.25">
      <c r="B4605" s="6">
        <v>-119.85</v>
      </c>
      <c r="C4605" s="6">
        <v>43.2</v>
      </c>
      <c r="D4605" s="7">
        <v>6.2804100000000002E-2</v>
      </c>
      <c r="E4605" s="7">
        <v>0.13523499999999999</v>
      </c>
      <c r="F4605" s="7">
        <v>5.0677300000000002E-2</v>
      </c>
      <c r="H4605" s="7">
        <v>9.2443800000000007E-2</v>
      </c>
      <c r="I4605" s="7">
        <v>0.20232</v>
      </c>
      <c r="J4605" s="7">
        <v>7.4186699999999994E-2</v>
      </c>
      <c r="L4605" s="7"/>
      <c r="M4605" s="7"/>
    </row>
    <row r="4606" spans="2:13" x14ac:dyDescent="0.25">
      <c r="B4606" s="6">
        <v>-119.9</v>
      </c>
      <c r="C4606" s="6">
        <v>43.2</v>
      </c>
      <c r="D4606" s="7">
        <v>6.4077899999999993E-2</v>
      </c>
      <c r="E4606" s="7">
        <v>0.13797999999999999</v>
      </c>
      <c r="F4606" s="7">
        <v>5.1518899999999999E-2</v>
      </c>
      <c r="H4606" s="7">
        <v>9.4289899999999996E-2</v>
      </c>
      <c r="I4606" s="7">
        <v>0.20640700000000001</v>
      </c>
      <c r="J4606" s="7">
        <v>7.5475899999999999E-2</v>
      </c>
      <c r="L4606" s="7"/>
      <c r="M4606" s="7"/>
    </row>
    <row r="4607" spans="2:13" x14ac:dyDescent="0.25">
      <c r="B4607" s="6">
        <v>-119.95</v>
      </c>
      <c r="C4607" s="6">
        <v>43.2</v>
      </c>
      <c r="D4607" s="7">
        <v>6.5469399999999997E-2</v>
      </c>
      <c r="E4607" s="7">
        <v>0.140959</v>
      </c>
      <c r="F4607" s="7">
        <v>5.2433500000000001E-2</v>
      </c>
      <c r="H4607" s="7">
        <v>9.6339300000000003E-2</v>
      </c>
      <c r="I4607" s="7">
        <v>0.210898</v>
      </c>
      <c r="J4607" s="7">
        <v>7.6891100000000004E-2</v>
      </c>
      <c r="L4607" s="7"/>
      <c r="M4607" s="7"/>
    </row>
    <row r="4608" spans="2:13" x14ac:dyDescent="0.25">
      <c r="B4608" s="6">
        <v>-120</v>
      </c>
      <c r="C4608" s="6">
        <v>43.2</v>
      </c>
      <c r="D4608" s="7">
        <v>6.6984100000000005E-2</v>
      </c>
      <c r="E4608" s="7">
        <v>0.14418800000000001</v>
      </c>
      <c r="F4608" s="7">
        <v>5.3420000000000002E-2</v>
      </c>
      <c r="H4608" s="7">
        <v>9.8613300000000001E-2</v>
      </c>
      <c r="I4608" s="7">
        <v>0.21584400000000001</v>
      </c>
      <c r="J4608" s="7">
        <v>7.8428700000000004E-2</v>
      </c>
      <c r="L4608" s="7"/>
      <c r="M4608" s="7"/>
    </row>
    <row r="4609" spans="2:13" x14ac:dyDescent="0.25">
      <c r="B4609" s="6">
        <v>-120.05</v>
      </c>
      <c r="C4609" s="6">
        <v>43.2</v>
      </c>
      <c r="D4609" s="7">
        <v>6.8628700000000001E-2</v>
      </c>
      <c r="E4609" s="7">
        <v>0.14766699999999999</v>
      </c>
      <c r="F4609" s="7">
        <v>5.4494399999999998E-2</v>
      </c>
      <c r="H4609" s="7">
        <v>0.101144</v>
      </c>
      <c r="I4609" s="7">
        <v>0.22128</v>
      </c>
      <c r="J4609" s="7">
        <v>8.0129300000000001E-2</v>
      </c>
      <c r="L4609" s="7"/>
      <c r="M4609" s="7"/>
    </row>
    <row r="4610" spans="2:13" x14ac:dyDescent="0.25">
      <c r="B4610" s="6">
        <v>-120.1</v>
      </c>
      <c r="C4610" s="6">
        <v>43.2</v>
      </c>
      <c r="D4610" s="7">
        <v>7.0429699999999998E-2</v>
      </c>
      <c r="E4610" s="7">
        <v>0.15146799999999999</v>
      </c>
      <c r="F4610" s="7">
        <v>5.5665100000000002E-2</v>
      </c>
      <c r="H4610" s="7">
        <v>0.103906</v>
      </c>
      <c r="I4610" s="7">
        <v>0.227385</v>
      </c>
      <c r="J4610" s="7">
        <v>8.2013000000000003E-2</v>
      </c>
      <c r="L4610" s="7"/>
      <c r="M4610" s="7"/>
    </row>
    <row r="4611" spans="2:13" x14ac:dyDescent="0.25">
      <c r="B4611" s="6">
        <v>-120.15</v>
      </c>
      <c r="C4611" s="6">
        <v>43.2</v>
      </c>
      <c r="D4611" s="7">
        <v>7.2392499999999999E-2</v>
      </c>
      <c r="E4611" s="7">
        <v>0.15559700000000001</v>
      </c>
      <c r="F4611" s="7">
        <v>5.69536E-2</v>
      </c>
      <c r="H4611" s="7">
        <v>0.106779</v>
      </c>
      <c r="I4611" s="7">
        <v>0.234237</v>
      </c>
      <c r="J4611" s="7">
        <v>8.4140300000000001E-2</v>
      </c>
      <c r="L4611" s="7"/>
      <c r="M4611" s="7"/>
    </row>
    <row r="4612" spans="2:13" x14ac:dyDescent="0.25">
      <c r="B4612" s="6">
        <v>-120.2</v>
      </c>
      <c r="C4612" s="6">
        <v>43.2</v>
      </c>
      <c r="D4612" s="7">
        <v>7.44919E-2</v>
      </c>
      <c r="E4612" s="7">
        <v>0.160245</v>
      </c>
      <c r="F4612" s="7">
        <v>5.8381700000000002E-2</v>
      </c>
      <c r="H4612" s="7">
        <v>0.110125</v>
      </c>
      <c r="I4612" s="7">
        <v>0.24233199999999999</v>
      </c>
      <c r="J4612" s="7">
        <v>8.6575600000000003E-2</v>
      </c>
      <c r="L4612" s="7"/>
      <c r="M4612" s="7"/>
    </row>
    <row r="4613" spans="2:13" x14ac:dyDescent="0.25">
      <c r="B4613" s="6">
        <v>-120.25</v>
      </c>
      <c r="C4613" s="6">
        <v>43.2</v>
      </c>
      <c r="D4613" s="7">
        <v>7.6570799999999994E-2</v>
      </c>
      <c r="E4613" s="7">
        <v>0.165301</v>
      </c>
      <c r="F4613" s="7">
        <v>5.9978400000000001E-2</v>
      </c>
      <c r="H4613" s="7">
        <v>0.113957</v>
      </c>
      <c r="I4613" s="7">
        <v>0.251668</v>
      </c>
      <c r="J4613" s="7">
        <v>8.9422600000000005E-2</v>
      </c>
      <c r="L4613" s="7"/>
      <c r="M4613" s="7"/>
    </row>
    <row r="4614" spans="2:13" x14ac:dyDescent="0.25">
      <c r="B4614" s="6">
        <v>-120.3</v>
      </c>
      <c r="C4614" s="6">
        <v>43.2</v>
      </c>
      <c r="D4614" s="7">
        <v>7.8831300000000007E-2</v>
      </c>
      <c r="E4614" s="7">
        <v>0.17081199999999999</v>
      </c>
      <c r="F4614" s="7">
        <v>6.1740900000000001E-2</v>
      </c>
      <c r="H4614" s="7">
        <v>0.118449</v>
      </c>
      <c r="I4614" s="7">
        <v>0.26265899999999998</v>
      </c>
      <c r="J4614" s="7">
        <v>9.27505E-2</v>
      </c>
      <c r="L4614" s="7"/>
      <c r="M4614" s="7"/>
    </row>
    <row r="4615" spans="2:13" x14ac:dyDescent="0.25">
      <c r="B4615" s="6">
        <v>-120.35</v>
      </c>
      <c r="C4615" s="6">
        <v>43.2</v>
      </c>
      <c r="D4615" s="7">
        <v>8.1398999999999999E-2</v>
      </c>
      <c r="E4615" s="7">
        <v>0.17704600000000001</v>
      </c>
      <c r="F4615" s="7">
        <v>6.3763799999999995E-2</v>
      </c>
      <c r="H4615" s="7">
        <v>0.123969</v>
      </c>
      <c r="I4615" s="7">
        <v>0.27615699999999999</v>
      </c>
      <c r="J4615" s="7">
        <v>9.6729700000000002E-2</v>
      </c>
      <c r="L4615" s="7"/>
      <c r="M4615" s="7"/>
    </row>
    <row r="4616" spans="2:13" x14ac:dyDescent="0.25">
      <c r="B4616" s="6">
        <v>-120.4</v>
      </c>
      <c r="C4616" s="6">
        <v>43.2</v>
      </c>
      <c r="D4616" s="7">
        <v>8.4100499999999995E-2</v>
      </c>
      <c r="E4616" s="7">
        <v>0.183506</v>
      </c>
      <c r="F4616" s="7">
        <v>6.5710099999999994E-2</v>
      </c>
      <c r="H4616" s="7">
        <v>0.13053100000000001</v>
      </c>
      <c r="I4616" s="7">
        <v>0.29145300000000002</v>
      </c>
      <c r="J4616" s="7">
        <v>0.10091</v>
      </c>
      <c r="L4616" s="7"/>
      <c r="M4616" s="7"/>
    </row>
    <row r="4617" spans="2:13" x14ac:dyDescent="0.25">
      <c r="B4617" s="6">
        <v>-120.45</v>
      </c>
      <c r="C4617" s="6">
        <v>43.2</v>
      </c>
      <c r="D4617" s="7">
        <v>8.6984599999999995E-2</v>
      </c>
      <c r="E4617" s="7">
        <v>0.19026799999999999</v>
      </c>
      <c r="F4617" s="7">
        <v>6.7841899999999997E-2</v>
      </c>
      <c r="H4617" s="7">
        <v>0.138405</v>
      </c>
      <c r="I4617" s="7">
        <v>0.308058</v>
      </c>
      <c r="J4617" s="7">
        <v>0.10610899999999999</v>
      </c>
      <c r="L4617" s="7"/>
      <c r="M4617" s="7"/>
    </row>
    <row r="4618" spans="2:13" x14ac:dyDescent="0.25">
      <c r="B4618" s="6">
        <v>-120.5</v>
      </c>
      <c r="C4618" s="6">
        <v>43.2</v>
      </c>
      <c r="D4618" s="7">
        <v>8.9871300000000001E-2</v>
      </c>
      <c r="E4618" s="7">
        <v>0.19661300000000001</v>
      </c>
      <c r="F4618" s="7">
        <v>7.0105200000000006E-2</v>
      </c>
      <c r="H4618" s="7">
        <v>0.14708599999999999</v>
      </c>
      <c r="I4618" s="7">
        <v>0.327571</v>
      </c>
      <c r="J4618" s="7">
        <v>0.11239399999999999</v>
      </c>
      <c r="L4618" s="7"/>
      <c r="M4618" s="7"/>
    </row>
    <row r="4619" spans="2:13" x14ac:dyDescent="0.25">
      <c r="B4619" s="6">
        <v>-120.55</v>
      </c>
      <c r="C4619" s="6">
        <v>43.2</v>
      </c>
      <c r="D4619" s="7">
        <v>9.2624999999999999E-2</v>
      </c>
      <c r="E4619" s="7">
        <v>0.202789</v>
      </c>
      <c r="F4619" s="7">
        <v>7.2362700000000002E-2</v>
      </c>
      <c r="H4619" s="7">
        <v>0.15570700000000001</v>
      </c>
      <c r="I4619" s="7">
        <v>0.34823300000000001</v>
      </c>
      <c r="J4619" s="7">
        <v>0.11927500000000001</v>
      </c>
      <c r="L4619" s="7"/>
      <c r="M4619" s="7"/>
    </row>
    <row r="4620" spans="2:13" x14ac:dyDescent="0.25">
      <c r="B4620" s="6">
        <v>-120.6</v>
      </c>
      <c r="C4620" s="6">
        <v>43.2</v>
      </c>
      <c r="D4620" s="7">
        <v>9.5216800000000004E-2</v>
      </c>
      <c r="E4620" s="7">
        <v>0.20880399999999999</v>
      </c>
      <c r="F4620" s="7">
        <v>7.4356800000000001E-2</v>
      </c>
      <c r="H4620" s="7">
        <v>0.16311899999999999</v>
      </c>
      <c r="I4620" s="7">
        <v>0.366199</v>
      </c>
      <c r="J4620" s="7">
        <v>0.124804</v>
      </c>
      <c r="L4620" s="7"/>
      <c r="M4620" s="7"/>
    </row>
    <row r="4621" spans="2:13" x14ac:dyDescent="0.25">
      <c r="B4621" s="6">
        <v>-120.65</v>
      </c>
      <c r="C4621" s="6">
        <v>43.2</v>
      </c>
      <c r="D4621" s="7">
        <v>9.7816600000000004E-2</v>
      </c>
      <c r="E4621" s="7">
        <v>0.214727</v>
      </c>
      <c r="F4621" s="7">
        <v>7.6079400000000005E-2</v>
      </c>
      <c r="H4621" s="7">
        <v>0.16814999999999999</v>
      </c>
      <c r="I4621" s="7">
        <v>0.37842999999999999</v>
      </c>
      <c r="J4621" s="7">
        <v>0.127859</v>
      </c>
      <c r="L4621" s="7"/>
      <c r="M4621" s="7"/>
    </row>
    <row r="4622" spans="2:13" x14ac:dyDescent="0.25">
      <c r="B4622" s="6">
        <v>-120.7</v>
      </c>
      <c r="C4622" s="6">
        <v>43.2</v>
      </c>
      <c r="D4622" s="7">
        <v>0.10059999999999999</v>
      </c>
      <c r="E4622" s="7">
        <v>0.220773</v>
      </c>
      <c r="F4622" s="7">
        <v>7.7636399999999994E-2</v>
      </c>
      <c r="H4622" s="7">
        <v>0.171262</v>
      </c>
      <c r="I4622" s="7">
        <v>0.38636300000000001</v>
      </c>
      <c r="J4622" s="7">
        <v>0.12919700000000001</v>
      </c>
      <c r="L4622" s="7"/>
      <c r="M4622" s="7"/>
    </row>
    <row r="4623" spans="2:13" x14ac:dyDescent="0.25">
      <c r="B4623" s="6">
        <v>-120.75</v>
      </c>
      <c r="C4623" s="6">
        <v>43.2</v>
      </c>
      <c r="D4623" s="7">
        <v>0.103438</v>
      </c>
      <c r="E4623" s="7">
        <v>0.22650300000000001</v>
      </c>
      <c r="F4623" s="7">
        <v>7.8905500000000003E-2</v>
      </c>
      <c r="H4623" s="7">
        <v>0.17138500000000001</v>
      </c>
      <c r="I4623" s="7">
        <v>0.38771800000000001</v>
      </c>
      <c r="J4623" s="7">
        <v>0.12846399999999999</v>
      </c>
      <c r="L4623" s="7"/>
      <c r="M4623" s="7"/>
    </row>
    <row r="4624" spans="2:13" x14ac:dyDescent="0.25">
      <c r="B4624" s="6">
        <v>-120.8</v>
      </c>
      <c r="C4624" s="6">
        <v>43.2</v>
      </c>
      <c r="D4624" s="7">
        <v>0.10630199999999999</v>
      </c>
      <c r="E4624" s="7">
        <v>0.232513</v>
      </c>
      <c r="F4624" s="7">
        <v>8.0376000000000003E-2</v>
      </c>
      <c r="H4624" s="7">
        <v>0.17252100000000001</v>
      </c>
      <c r="I4624" s="7">
        <v>0.39126</v>
      </c>
      <c r="J4624" s="7">
        <v>0.12851799999999999</v>
      </c>
      <c r="L4624" s="7"/>
      <c r="M4624" s="7"/>
    </row>
    <row r="4625" spans="2:13" x14ac:dyDescent="0.25">
      <c r="B4625" s="6">
        <v>-120.85</v>
      </c>
      <c r="C4625" s="6">
        <v>43.2</v>
      </c>
      <c r="D4625" s="7">
        <v>0.10943799999999999</v>
      </c>
      <c r="E4625" s="7">
        <v>0.23924300000000001</v>
      </c>
      <c r="F4625" s="7">
        <v>8.2370399999999996E-2</v>
      </c>
      <c r="H4625" s="7">
        <v>0.17675399999999999</v>
      </c>
      <c r="I4625" s="7">
        <v>0.40168599999999999</v>
      </c>
      <c r="J4625" s="7">
        <v>0.130576</v>
      </c>
      <c r="L4625" s="7"/>
      <c r="M4625" s="7"/>
    </row>
    <row r="4626" spans="2:13" x14ac:dyDescent="0.25">
      <c r="B4626" s="6">
        <v>-120.9</v>
      </c>
      <c r="C4626" s="6">
        <v>43.2</v>
      </c>
      <c r="D4626" s="7">
        <v>0.112788</v>
      </c>
      <c r="E4626" s="7">
        <v>0.246361</v>
      </c>
      <c r="F4626" s="7">
        <v>8.5089700000000004E-2</v>
      </c>
      <c r="H4626" s="7">
        <v>0.18553700000000001</v>
      </c>
      <c r="I4626" s="7">
        <v>0.42169899999999999</v>
      </c>
      <c r="J4626" s="7">
        <v>0.135572</v>
      </c>
      <c r="L4626" s="7"/>
      <c r="M4626" s="7"/>
    </row>
    <row r="4627" spans="2:13" x14ac:dyDescent="0.25">
      <c r="B4627" s="6">
        <v>-120.95</v>
      </c>
      <c r="C4627" s="6">
        <v>43.2</v>
      </c>
      <c r="D4627" s="7">
        <v>0.1158</v>
      </c>
      <c r="E4627" s="7">
        <v>0.25252799999999997</v>
      </c>
      <c r="F4627" s="7">
        <v>8.8520299999999996E-2</v>
      </c>
      <c r="H4627" s="7">
        <v>0.201178</v>
      </c>
      <c r="I4627" s="7">
        <v>0.45110499999999998</v>
      </c>
      <c r="J4627" s="7">
        <v>0.14530999999999999</v>
      </c>
      <c r="L4627" s="7"/>
      <c r="M4627" s="7"/>
    </row>
    <row r="4628" spans="2:13" x14ac:dyDescent="0.25">
      <c r="B4628" s="6">
        <v>-121</v>
      </c>
      <c r="C4628" s="6">
        <v>43.2</v>
      </c>
      <c r="D4628" s="7">
        <v>0.11645899999999999</v>
      </c>
      <c r="E4628" s="7">
        <v>0.25360500000000002</v>
      </c>
      <c r="F4628" s="7">
        <v>9.0868000000000004E-2</v>
      </c>
      <c r="H4628" s="7">
        <v>0.21493599999999999</v>
      </c>
      <c r="I4628" s="7">
        <v>0.47875299999999998</v>
      </c>
      <c r="J4628" s="7">
        <v>0.15496799999999999</v>
      </c>
      <c r="L4628" s="7"/>
      <c r="M4628" s="7"/>
    </row>
    <row r="4629" spans="2:13" x14ac:dyDescent="0.25">
      <c r="B4629" s="6">
        <v>-121.05</v>
      </c>
      <c r="C4629" s="6">
        <v>43.2</v>
      </c>
      <c r="D4629" s="7">
        <v>0.114605</v>
      </c>
      <c r="E4629" s="7">
        <v>0.24943499999999999</v>
      </c>
      <c r="F4629" s="7">
        <v>9.0274199999999999E-2</v>
      </c>
      <c r="H4629" s="7">
        <v>0.213669</v>
      </c>
      <c r="I4629" s="7">
        <v>0.47586099999999998</v>
      </c>
      <c r="J4629" s="7">
        <v>0.15413299999999999</v>
      </c>
      <c r="L4629" s="7"/>
      <c r="M4629" s="7"/>
    </row>
    <row r="4630" spans="2:13" x14ac:dyDescent="0.25">
      <c r="B4630" s="6">
        <v>-121.1</v>
      </c>
      <c r="C4630" s="6">
        <v>43.2</v>
      </c>
      <c r="D4630" s="7">
        <v>0.112082</v>
      </c>
      <c r="E4630" s="7">
        <v>0.24349100000000001</v>
      </c>
      <c r="F4630" s="7">
        <v>8.8264800000000004E-2</v>
      </c>
      <c r="H4630" s="7">
        <v>0.20136899999999999</v>
      </c>
      <c r="I4630" s="7">
        <v>0.44843899999999998</v>
      </c>
      <c r="J4630" s="7">
        <v>0.146895</v>
      </c>
      <c r="L4630" s="7"/>
      <c r="M4630" s="7"/>
    </row>
    <row r="4631" spans="2:13" x14ac:dyDescent="0.25">
      <c r="B4631" s="6">
        <v>-121.15</v>
      </c>
      <c r="C4631" s="6">
        <v>43.2</v>
      </c>
      <c r="D4631" s="7">
        <v>0.108767</v>
      </c>
      <c r="E4631" s="7">
        <v>0.235711</v>
      </c>
      <c r="F4631" s="7">
        <v>8.5166900000000004E-2</v>
      </c>
      <c r="H4631" s="7">
        <v>0.181925</v>
      </c>
      <c r="I4631" s="7">
        <v>0.40622599999999998</v>
      </c>
      <c r="J4631" s="7">
        <v>0.13628699999999999</v>
      </c>
      <c r="L4631" s="7"/>
      <c r="M4631" s="7"/>
    </row>
    <row r="4632" spans="2:13" x14ac:dyDescent="0.25">
      <c r="B4632" s="6">
        <v>-121.2</v>
      </c>
      <c r="C4632" s="6">
        <v>43.2</v>
      </c>
      <c r="D4632" s="7">
        <v>0.105849</v>
      </c>
      <c r="E4632" s="7">
        <v>0.228848</v>
      </c>
      <c r="F4632" s="7">
        <v>8.2726900000000006E-2</v>
      </c>
      <c r="H4632" s="7">
        <v>0.16775499999999999</v>
      </c>
      <c r="I4632" s="7">
        <v>0.37469400000000003</v>
      </c>
      <c r="J4632" s="7">
        <v>0.12861800000000001</v>
      </c>
      <c r="L4632" s="7"/>
      <c r="M4632" s="7"/>
    </row>
    <row r="4633" spans="2:13" x14ac:dyDescent="0.25">
      <c r="B4633" s="6">
        <v>-121.25</v>
      </c>
      <c r="C4633" s="6">
        <v>43.2</v>
      </c>
      <c r="D4633" s="7">
        <v>0.103183</v>
      </c>
      <c r="E4633" s="7">
        <v>0.22256699999999999</v>
      </c>
      <c r="F4633" s="7">
        <v>8.0610699999999993E-2</v>
      </c>
      <c r="H4633" s="7">
        <v>0.156557</v>
      </c>
      <c r="I4633" s="7">
        <v>0.34899599999999997</v>
      </c>
      <c r="J4633" s="7">
        <v>0.122658</v>
      </c>
      <c r="L4633" s="7"/>
      <c r="M4633" s="7"/>
    </row>
    <row r="4634" spans="2:13" x14ac:dyDescent="0.25">
      <c r="B4634" s="6">
        <v>-121.3</v>
      </c>
      <c r="C4634" s="6">
        <v>43.2</v>
      </c>
      <c r="D4634" s="7">
        <v>0.10084700000000001</v>
      </c>
      <c r="E4634" s="7">
        <v>0.21781600000000001</v>
      </c>
      <c r="F4634" s="7">
        <v>7.9212900000000003E-2</v>
      </c>
      <c r="H4634" s="7">
        <v>0.149751</v>
      </c>
      <c r="I4634" s="7">
        <v>0.33274300000000001</v>
      </c>
      <c r="J4634" s="7">
        <v>0.119229</v>
      </c>
      <c r="L4634" s="7"/>
      <c r="M4634" s="7"/>
    </row>
    <row r="4635" spans="2:13" x14ac:dyDescent="0.25">
      <c r="B4635" s="6">
        <v>-121.35</v>
      </c>
      <c r="C4635" s="6">
        <v>43.2</v>
      </c>
      <c r="D4635" s="7">
        <v>9.9206699999999995E-2</v>
      </c>
      <c r="E4635" s="7">
        <v>0.214532</v>
      </c>
      <c r="F4635" s="7">
        <v>7.8591099999999997E-2</v>
      </c>
      <c r="H4635" s="7">
        <v>0.14633099999999999</v>
      </c>
      <c r="I4635" s="7">
        <v>0.324048</v>
      </c>
      <c r="J4635" s="7">
        <v>0.11805300000000001</v>
      </c>
      <c r="L4635" s="7"/>
      <c r="M4635" s="7"/>
    </row>
    <row r="4636" spans="2:13" x14ac:dyDescent="0.25">
      <c r="B4636" s="6">
        <v>-121.4</v>
      </c>
      <c r="C4636" s="6">
        <v>43.2</v>
      </c>
      <c r="D4636" s="7">
        <v>9.8401299999999997E-2</v>
      </c>
      <c r="E4636" s="7">
        <v>0.21279799999999999</v>
      </c>
      <c r="F4636" s="7">
        <v>7.8636499999999998E-2</v>
      </c>
      <c r="H4636" s="7">
        <v>0.14558599999999999</v>
      </c>
      <c r="I4636" s="7">
        <v>0.32153599999999999</v>
      </c>
      <c r="J4636" s="7">
        <v>0.118725</v>
      </c>
      <c r="L4636" s="7"/>
      <c r="M4636" s="7"/>
    </row>
    <row r="4637" spans="2:13" x14ac:dyDescent="0.25">
      <c r="B4637" s="6">
        <v>-121.45</v>
      </c>
      <c r="C4637" s="6">
        <v>43.2</v>
      </c>
      <c r="D4637" s="7">
        <v>9.8575599999999999E-2</v>
      </c>
      <c r="E4637" s="7">
        <v>0.21288899999999999</v>
      </c>
      <c r="F4637" s="7">
        <v>7.9441700000000004E-2</v>
      </c>
      <c r="H4637" s="7">
        <v>0.14760799999999999</v>
      </c>
      <c r="I4637" s="7">
        <v>0.32541300000000001</v>
      </c>
      <c r="J4637" s="7">
        <v>0.121377</v>
      </c>
      <c r="L4637" s="7"/>
      <c r="M4637" s="7"/>
    </row>
    <row r="4638" spans="2:13" x14ac:dyDescent="0.25">
      <c r="B4638" s="6">
        <v>-121.5</v>
      </c>
      <c r="C4638" s="6">
        <v>43.2</v>
      </c>
      <c r="D4638" s="7">
        <v>9.9478800000000006E-2</v>
      </c>
      <c r="E4638" s="7">
        <v>0.21435399999999999</v>
      </c>
      <c r="F4638" s="7">
        <v>8.0906699999999998E-2</v>
      </c>
      <c r="H4638" s="7">
        <v>0.15232200000000001</v>
      </c>
      <c r="I4638" s="7">
        <v>0.335366</v>
      </c>
      <c r="J4638" s="7">
        <v>0.12598100000000001</v>
      </c>
      <c r="L4638" s="7"/>
      <c r="M4638" s="7"/>
    </row>
    <row r="4639" spans="2:13" x14ac:dyDescent="0.25">
      <c r="B4639" s="6">
        <v>-121.55</v>
      </c>
      <c r="C4639" s="6">
        <v>43.2</v>
      </c>
      <c r="D4639" s="7">
        <v>0.101201</v>
      </c>
      <c r="E4639" s="7">
        <v>0.21751500000000001</v>
      </c>
      <c r="F4639" s="7">
        <v>8.3181099999999994E-2</v>
      </c>
      <c r="H4639" s="7">
        <v>0.16092999999999999</v>
      </c>
      <c r="I4639" s="7">
        <v>0.35388999999999998</v>
      </c>
      <c r="J4639" s="7">
        <v>0.13340199999999999</v>
      </c>
      <c r="L4639" s="7"/>
      <c r="M4639" s="7"/>
    </row>
    <row r="4640" spans="2:13" x14ac:dyDescent="0.25">
      <c r="B4640" s="6">
        <v>-121.6</v>
      </c>
      <c r="C4640" s="6">
        <v>43.2</v>
      </c>
      <c r="D4640" s="7">
        <v>0.103061</v>
      </c>
      <c r="E4640" s="7">
        <v>0.22110199999999999</v>
      </c>
      <c r="F4640" s="7">
        <v>8.5728600000000002E-2</v>
      </c>
      <c r="H4640" s="7">
        <v>0.17202799999999999</v>
      </c>
      <c r="I4640" s="7">
        <v>0.37742399999999998</v>
      </c>
      <c r="J4640" s="7">
        <v>0.14236499999999999</v>
      </c>
      <c r="L4640" s="7"/>
      <c r="M4640" s="7"/>
    </row>
    <row r="4641" spans="2:13" x14ac:dyDescent="0.25">
      <c r="B4641" s="6">
        <v>-121.65</v>
      </c>
      <c r="C4641" s="6">
        <v>43.2</v>
      </c>
      <c r="D4641" s="7">
        <v>0.105294</v>
      </c>
      <c r="E4641" s="7">
        <v>0.22561800000000001</v>
      </c>
      <c r="F4641" s="7">
        <v>8.8868500000000003E-2</v>
      </c>
      <c r="H4641" s="7">
        <v>0.18819900000000001</v>
      </c>
      <c r="I4641" s="7">
        <v>0.410939</v>
      </c>
      <c r="J4641" s="7">
        <v>0.153757</v>
      </c>
      <c r="L4641" s="7"/>
      <c r="M4641" s="7"/>
    </row>
    <row r="4642" spans="2:13" x14ac:dyDescent="0.25">
      <c r="B4642" s="6">
        <v>-121.7</v>
      </c>
      <c r="C4642" s="6">
        <v>43.2</v>
      </c>
      <c r="D4642" s="7">
        <v>0.10695200000000001</v>
      </c>
      <c r="E4642" s="7">
        <v>0.22867899999999999</v>
      </c>
      <c r="F4642" s="7">
        <v>9.1173400000000002E-2</v>
      </c>
      <c r="H4642" s="7">
        <v>0.19966400000000001</v>
      </c>
      <c r="I4642" s="7">
        <v>0.433861</v>
      </c>
      <c r="J4642" s="7">
        <v>0.16292400000000001</v>
      </c>
      <c r="L4642" s="7"/>
      <c r="M4642" s="7"/>
    </row>
    <row r="4643" spans="2:13" x14ac:dyDescent="0.25">
      <c r="B4643" s="6">
        <v>-121.75</v>
      </c>
      <c r="C4643" s="6">
        <v>43.2</v>
      </c>
      <c r="D4643" s="7">
        <v>0.108443</v>
      </c>
      <c r="E4643" s="7">
        <v>0.231324</v>
      </c>
      <c r="F4643" s="7">
        <v>9.3052200000000002E-2</v>
      </c>
      <c r="H4643" s="7">
        <v>0.20737900000000001</v>
      </c>
      <c r="I4643" s="7">
        <v>0.44966499999999998</v>
      </c>
      <c r="J4643" s="7">
        <v>0.17022000000000001</v>
      </c>
      <c r="L4643" s="7"/>
      <c r="M4643" s="7"/>
    </row>
    <row r="4644" spans="2:13" x14ac:dyDescent="0.25">
      <c r="B4644" s="6">
        <v>-121.8</v>
      </c>
      <c r="C4644" s="6">
        <v>43.2</v>
      </c>
      <c r="D4644" s="7">
        <v>0.109428</v>
      </c>
      <c r="E4644" s="7">
        <v>0.232686</v>
      </c>
      <c r="F4644" s="7">
        <v>9.37915E-2</v>
      </c>
      <c r="H4644" s="7">
        <v>0.204758</v>
      </c>
      <c r="I4644" s="7">
        <v>0.44269399999999998</v>
      </c>
      <c r="J4644" s="7">
        <v>0.16926099999999999</v>
      </c>
      <c r="L4644" s="7"/>
      <c r="M4644" s="7"/>
    </row>
    <row r="4645" spans="2:13" x14ac:dyDescent="0.25">
      <c r="B4645" s="6">
        <v>-121.85</v>
      </c>
      <c r="C4645" s="6">
        <v>43.2</v>
      </c>
      <c r="D4645" s="7">
        <v>0.10953300000000001</v>
      </c>
      <c r="E4645" s="7">
        <v>0.232351</v>
      </c>
      <c r="F4645" s="7">
        <v>9.3018100000000006E-2</v>
      </c>
      <c r="H4645" s="7">
        <v>0.193776</v>
      </c>
      <c r="I4645" s="7">
        <v>0.42026799999999997</v>
      </c>
      <c r="J4645" s="7">
        <v>0.160278</v>
      </c>
      <c r="L4645" s="7"/>
      <c r="M4645" s="7"/>
    </row>
    <row r="4646" spans="2:13" x14ac:dyDescent="0.25">
      <c r="B4646" s="6">
        <v>-121.9</v>
      </c>
      <c r="C4646" s="6">
        <v>43.2</v>
      </c>
      <c r="D4646" s="7">
        <v>0.10847900000000001</v>
      </c>
      <c r="E4646" s="7">
        <v>0.22966700000000001</v>
      </c>
      <c r="F4646" s="7">
        <v>9.1080300000000003E-2</v>
      </c>
      <c r="H4646" s="7">
        <v>0.180113</v>
      </c>
      <c r="I4646" s="7">
        <v>0.391123</v>
      </c>
      <c r="J4646" s="7">
        <v>0.15085999999999999</v>
      </c>
      <c r="L4646" s="7"/>
      <c r="M4646" s="7"/>
    </row>
    <row r="4647" spans="2:13" x14ac:dyDescent="0.25">
      <c r="B4647" s="6">
        <v>-121.95</v>
      </c>
      <c r="C4647" s="6">
        <v>43.2</v>
      </c>
      <c r="D4647" s="7">
        <v>0.10691199999999999</v>
      </c>
      <c r="E4647" s="7">
        <v>0.22592599999999999</v>
      </c>
      <c r="F4647" s="7">
        <v>8.9100100000000002E-2</v>
      </c>
      <c r="H4647" s="7">
        <v>0.169734</v>
      </c>
      <c r="I4647" s="7">
        <v>0.367836</v>
      </c>
      <c r="J4647" s="7">
        <v>0.144595</v>
      </c>
      <c r="L4647" s="7"/>
      <c r="M4647" s="7"/>
    </row>
    <row r="4648" spans="2:13" x14ac:dyDescent="0.25">
      <c r="B4648" s="6">
        <v>-122</v>
      </c>
      <c r="C4648" s="6">
        <v>43.2</v>
      </c>
      <c r="D4648" s="7">
        <v>0.105258</v>
      </c>
      <c r="E4648" s="7">
        <v>0.22201100000000001</v>
      </c>
      <c r="F4648" s="7">
        <v>8.7430400000000005E-2</v>
      </c>
      <c r="H4648" s="7">
        <v>0.16248299999999999</v>
      </c>
      <c r="I4648" s="7">
        <v>0.35094700000000001</v>
      </c>
      <c r="J4648" s="7">
        <v>0.13983899999999999</v>
      </c>
      <c r="L4648" s="7"/>
      <c r="M4648" s="7"/>
    </row>
    <row r="4649" spans="2:13" x14ac:dyDescent="0.25">
      <c r="B4649" s="6">
        <v>-122.05</v>
      </c>
      <c r="C4649" s="6">
        <v>43.2</v>
      </c>
      <c r="D4649" s="7">
        <v>0.103838</v>
      </c>
      <c r="E4649" s="7">
        <v>0.21862500000000001</v>
      </c>
      <c r="F4649" s="7">
        <v>8.6298100000000003E-2</v>
      </c>
      <c r="H4649" s="7">
        <v>0.15783700000000001</v>
      </c>
      <c r="I4649" s="7">
        <v>0.339729</v>
      </c>
      <c r="J4649" s="7">
        <v>0.13722300000000001</v>
      </c>
      <c r="L4649" s="7"/>
      <c r="M4649" s="7"/>
    </row>
    <row r="4650" spans="2:13" x14ac:dyDescent="0.25">
      <c r="B4650" s="6">
        <v>-122.1</v>
      </c>
      <c r="C4650" s="6">
        <v>43.2</v>
      </c>
      <c r="D4650" s="7">
        <v>0.10266400000000001</v>
      </c>
      <c r="E4650" s="7">
        <v>0.21592</v>
      </c>
      <c r="F4650" s="7">
        <v>8.5580000000000003E-2</v>
      </c>
      <c r="H4650" s="7">
        <v>0.15492700000000001</v>
      </c>
      <c r="I4650" s="7">
        <v>0.33238800000000002</v>
      </c>
      <c r="J4650" s="7">
        <v>0.136046</v>
      </c>
      <c r="L4650" s="7"/>
      <c r="M4650" s="7"/>
    </row>
    <row r="4651" spans="2:13" x14ac:dyDescent="0.25">
      <c r="B4651" s="6">
        <v>-122.15</v>
      </c>
      <c r="C4651" s="6">
        <v>43.2</v>
      </c>
      <c r="D4651" s="7">
        <v>0.101717</v>
      </c>
      <c r="E4651" s="7">
        <v>0.21393100000000001</v>
      </c>
      <c r="F4651" s="7">
        <v>8.5254099999999999E-2</v>
      </c>
      <c r="H4651" s="7">
        <v>0.153421</v>
      </c>
      <c r="I4651" s="7">
        <v>0.32817400000000002</v>
      </c>
      <c r="J4651" s="7">
        <v>0.13605800000000001</v>
      </c>
      <c r="L4651" s="7"/>
      <c r="M4651" s="7"/>
    </row>
    <row r="4652" spans="2:13" x14ac:dyDescent="0.25">
      <c r="B4652" s="6">
        <v>-122.2</v>
      </c>
      <c r="C4652" s="6">
        <v>43.2</v>
      </c>
      <c r="D4652" s="7">
        <v>0.101173</v>
      </c>
      <c r="E4652" s="7">
        <v>0.21266699999999999</v>
      </c>
      <c r="F4652" s="7">
        <v>8.5282499999999997E-2</v>
      </c>
      <c r="H4652" s="7">
        <v>0.15287999999999999</v>
      </c>
      <c r="I4652" s="7">
        <v>0.32613399999999998</v>
      </c>
      <c r="J4652" s="7">
        <v>0.13686200000000001</v>
      </c>
      <c r="L4652" s="7"/>
      <c r="M4652" s="7"/>
    </row>
    <row r="4653" spans="2:13" x14ac:dyDescent="0.25">
      <c r="B4653" s="6">
        <v>-122.25</v>
      </c>
      <c r="C4653" s="6">
        <v>43.2</v>
      </c>
      <c r="D4653" s="7">
        <v>0.10087400000000001</v>
      </c>
      <c r="E4653" s="7">
        <v>0.21182100000000001</v>
      </c>
      <c r="F4653" s="7">
        <v>8.5508299999999995E-2</v>
      </c>
      <c r="H4653" s="7">
        <v>0.15314800000000001</v>
      </c>
      <c r="I4653" s="7">
        <v>0.32586300000000001</v>
      </c>
      <c r="J4653" s="7">
        <v>0.13831299999999999</v>
      </c>
      <c r="L4653" s="7"/>
      <c r="M4653" s="7"/>
    </row>
    <row r="4654" spans="2:13" x14ac:dyDescent="0.25">
      <c r="B4654" s="6">
        <v>-122.3</v>
      </c>
      <c r="C4654" s="6">
        <v>43.2</v>
      </c>
      <c r="D4654" s="7">
        <v>0.10086100000000001</v>
      </c>
      <c r="E4654" s="7">
        <v>0.211479</v>
      </c>
      <c r="F4654" s="7">
        <v>8.5951E-2</v>
      </c>
      <c r="H4654" s="7">
        <v>0.15398400000000001</v>
      </c>
      <c r="I4654" s="7">
        <v>0.32686300000000001</v>
      </c>
      <c r="J4654" s="7">
        <v>0.140206</v>
      </c>
      <c r="L4654" s="7"/>
      <c r="M4654" s="7"/>
    </row>
    <row r="4655" spans="2:13" x14ac:dyDescent="0.25">
      <c r="B4655" s="6">
        <v>-122.35</v>
      </c>
      <c r="C4655" s="6">
        <v>43.2</v>
      </c>
      <c r="D4655" s="7">
        <v>0.101094</v>
      </c>
      <c r="E4655" s="7">
        <v>0.211564</v>
      </c>
      <c r="F4655" s="7">
        <v>8.6612400000000006E-2</v>
      </c>
      <c r="H4655" s="7">
        <v>0.155444</v>
      </c>
      <c r="I4655" s="7">
        <v>0.32923000000000002</v>
      </c>
      <c r="J4655" s="7">
        <v>0.14266999999999999</v>
      </c>
      <c r="L4655" s="7"/>
      <c r="M4655" s="7"/>
    </row>
    <row r="4656" spans="2:13" x14ac:dyDescent="0.25">
      <c r="B4656" s="6">
        <v>-122.4</v>
      </c>
      <c r="C4656" s="6">
        <v>43.2</v>
      </c>
      <c r="D4656" s="7">
        <v>0.101561</v>
      </c>
      <c r="E4656" s="7">
        <v>0.21206700000000001</v>
      </c>
      <c r="F4656" s="7">
        <v>8.7429400000000004E-2</v>
      </c>
      <c r="H4656" s="7">
        <v>0.15726399999999999</v>
      </c>
      <c r="I4656" s="7">
        <v>0.33242699999999997</v>
      </c>
      <c r="J4656" s="7">
        <v>0.14516399999999999</v>
      </c>
      <c r="L4656" s="7"/>
      <c r="M4656" s="7"/>
    </row>
    <row r="4657" spans="2:13" x14ac:dyDescent="0.25">
      <c r="B4657" s="6">
        <v>-122.45</v>
      </c>
      <c r="C4657" s="6">
        <v>43.2</v>
      </c>
      <c r="D4657" s="7">
        <v>0.1021</v>
      </c>
      <c r="E4657" s="7">
        <v>0.21268200000000001</v>
      </c>
      <c r="F4657" s="7">
        <v>8.8371500000000006E-2</v>
      </c>
      <c r="H4657" s="7">
        <v>0.159437</v>
      </c>
      <c r="I4657" s="7">
        <v>0.336366</v>
      </c>
      <c r="J4657" s="7">
        <v>0.14774799999999999</v>
      </c>
      <c r="L4657" s="7"/>
      <c r="M4657" s="7"/>
    </row>
    <row r="4658" spans="2:13" x14ac:dyDescent="0.25">
      <c r="B4658" s="6">
        <v>-122.5</v>
      </c>
      <c r="C4658" s="6">
        <v>43.2</v>
      </c>
      <c r="D4658" s="7">
        <v>0.10283</v>
      </c>
      <c r="E4658" s="7">
        <v>0.21364</v>
      </c>
      <c r="F4658" s="7">
        <v>8.9466599999999993E-2</v>
      </c>
      <c r="H4658" s="7">
        <v>0.161857</v>
      </c>
      <c r="I4658" s="7">
        <v>0.34089000000000003</v>
      </c>
      <c r="J4658" s="7">
        <v>0.150506</v>
      </c>
      <c r="L4658" s="7"/>
      <c r="M4658" s="7"/>
    </row>
    <row r="4659" spans="2:13" x14ac:dyDescent="0.25">
      <c r="B4659" s="6">
        <v>-122.55</v>
      </c>
      <c r="C4659" s="6">
        <v>43.2</v>
      </c>
      <c r="D4659" s="7">
        <v>0.10335800000000001</v>
      </c>
      <c r="E4659" s="7">
        <v>0.21434900000000001</v>
      </c>
      <c r="F4659" s="7">
        <v>9.0604400000000002E-2</v>
      </c>
      <c r="H4659" s="7">
        <v>0.16433400000000001</v>
      </c>
      <c r="I4659" s="7">
        <v>0.34550199999999998</v>
      </c>
      <c r="J4659" s="7">
        <v>0.15352099999999999</v>
      </c>
      <c r="L4659" s="7"/>
      <c r="M4659" s="7"/>
    </row>
    <row r="4660" spans="2:13" x14ac:dyDescent="0.25">
      <c r="B4660" s="6">
        <v>-122.6</v>
      </c>
      <c r="C4660" s="6">
        <v>43.2</v>
      </c>
      <c r="D4660" s="7">
        <v>0.103988</v>
      </c>
      <c r="E4660" s="7">
        <v>0.21532399999999999</v>
      </c>
      <c r="F4660" s="7">
        <v>9.1870300000000002E-2</v>
      </c>
      <c r="H4660" s="7">
        <v>0.16699700000000001</v>
      </c>
      <c r="I4660" s="7">
        <v>0.35054400000000002</v>
      </c>
      <c r="J4660" s="7">
        <v>0.15668399999999999</v>
      </c>
      <c r="L4660" s="7"/>
      <c r="M4660" s="7"/>
    </row>
    <row r="4661" spans="2:13" x14ac:dyDescent="0.25">
      <c r="B4661" s="6">
        <v>-122.65</v>
      </c>
      <c r="C4661" s="6">
        <v>43.2</v>
      </c>
      <c r="D4661" s="7">
        <v>0.104285</v>
      </c>
      <c r="E4661" s="7">
        <v>0.21566299999999999</v>
      </c>
      <c r="F4661" s="7">
        <v>9.3085000000000001E-2</v>
      </c>
      <c r="H4661" s="7">
        <v>0.169234</v>
      </c>
      <c r="I4661" s="7">
        <v>0.35472900000000002</v>
      </c>
      <c r="J4661" s="7">
        <v>0.159997</v>
      </c>
      <c r="L4661" s="7"/>
      <c r="M4661" s="7"/>
    </row>
    <row r="4662" spans="2:13" x14ac:dyDescent="0.25">
      <c r="B4662" s="6">
        <v>-122.7</v>
      </c>
      <c r="C4662" s="6">
        <v>43.2</v>
      </c>
      <c r="D4662" s="7">
        <v>0.104669</v>
      </c>
      <c r="E4662" s="7">
        <v>0.216194</v>
      </c>
      <c r="F4662" s="7">
        <v>9.4412700000000002E-2</v>
      </c>
      <c r="H4662" s="7">
        <v>0.17160600000000001</v>
      </c>
      <c r="I4662" s="7">
        <v>0.35921999999999998</v>
      </c>
      <c r="J4662" s="7">
        <v>0.16345299999999999</v>
      </c>
      <c r="L4662" s="7"/>
      <c r="M4662" s="7"/>
    </row>
    <row r="4663" spans="2:13" x14ac:dyDescent="0.25">
      <c r="B4663" s="6">
        <v>-122.75</v>
      </c>
      <c r="C4663" s="6">
        <v>43.2</v>
      </c>
      <c r="D4663" s="7">
        <v>0.10485999999999999</v>
      </c>
      <c r="E4663" s="7">
        <v>0.216393</v>
      </c>
      <c r="F4663" s="7">
        <v>9.56756E-2</v>
      </c>
      <c r="H4663" s="7">
        <v>0.17363100000000001</v>
      </c>
      <c r="I4663" s="7">
        <v>0.36314000000000002</v>
      </c>
      <c r="J4663" s="7">
        <v>0.16708100000000001</v>
      </c>
      <c r="L4663" s="7"/>
      <c r="M4663" s="7"/>
    </row>
    <row r="4664" spans="2:13" x14ac:dyDescent="0.25">
      <c r="B4664" s="6">
        <v>-122.8</v>
      </c>
      <c r="C4664" s="6">
        <v>43.2</v>
      </c>
      <c r="D4664" s="7">
        <v>0.10510899999999999</v>
      </c>
      <c r="E4664" s="7">
        <v>0.21673200000000001</v>
      </c>
      <c r="F4664" s="7">
        <v>9.6906599999999996E-2</v>
      </c>
      <c r="H4664" s="7">
        <v>0.17575099999999999</v>
      </c>
      <c r="I4664" s="7">
        <v>0.36727900000000002</v>
      </c>
      <c r="J4664" s="7">
        <v>0.17086399999999999</v>
      </c>
      <c r="L4664" s="7"/>
      <c r="M4664" s="7"/>
    </row>
    <row r="4665" spans="2:13" x14ac:dyDescent="0.25">
      <c r="B4665" s="6">
        <v>-122.85</v>
      </c>
      <c r="C4665" s="6">
        <v>43.2</v>
      </c>
      <c r="D4665" s="7">
        <v>0.10589800000000001</v>
      </c>
      <c r="E4665" s="7">
        <v>0.21823999999999999</v>
      </c>
      <c r="F4665" s="7">
        <v>9.8428799999999997E-2</v>
      </c>
      <c r="H4665" s="7">
        <v>0.179562</v>
      </c>
      <c r="I4665" s="7">
        <v>0.37490200000000001</v>
      </c>
      <c r="J4665" s="7">
        <v>0.175541</v>
      </c>
      <c r="L4665" s="7"/>
      <c r="M4665" s="7"/>
    </row>
    <row r="4666" spans="2:13" x14ac:dyDescent="0.25">
      <c r="B4666" s="6">
        <v>-122.9</v>
      </c>
      <c r="C4666" s="6">
        <v>43.2</v>
      </c>
      <c r="D4666" s="7">
        <v>0.106785</v>
      </c>
      <c r="E4666" s="7">
        <v>0.219971</v>
      </c>
      <c r="F4666" s="7">
        <v>0.10007199999999999</v>
      </c>
      <c r="H4666" s="7">
        <v>0.18357999999999999</v>
      </c>
      <c r="I4666" s="7">
        <v>0.38294899999999998</v>
      </c>
      <c r="J4666" s="7">
        <v>0.180422</v>
      </c>
      <c r="L4666" s="7"/>
      <c r="M4666" s="7"/>
    </row>
    <row r="4667" spans="2:13" x14ac:dyDescent="0.25">
      <c r="B4667" s="6">
        <v>-122.95</v>
      </c>
      <c r="C4667" s="6">
        <v>43.2</v>
      </c>
      <c r="D4667" s="7">
        <v>0.108527</v>
      </c>
      <c r="E4667" s="7">
        <v>0.223525</v>
      </c>
      <c r="F4667" s="7">
        <v>0.10212300000000001</v>
      </c>
      <c r="H4667" s="7">
        <v>0.18964200000000001</v>
      </c>
      <c r="I4667" s="7">
        <v>0.39536399999999999</v>
      </c>
      <c r="J4667" s="7">
        <v>0.186308</v>
      </c>
      <c r="L4667" s="7"/>
      <c r="M4667" s="7"/>
    </row>
    <row r="4668" spans="2:13" x14ac:dyDescent="0.25">
      <c r="B4668" s="6">
        <v>-123</v>
      </c>
      <c r="C4668" s="6">
        <v>43.2</v>
      </c>
      <c r="D4668" s="7">
        <v>0.110448</v>
      </c>
      <c r="E4668" s="7">
        <v>0.227468</v>
      </c>
      <c r="F4668" s="7">
        <v>0.104335</v>
      </c>
      <c r="H4668" s="7">
        <v>0.19606699999999999</v>
      </c>
      <c r="I4668" s="7">
        <v>0.408524</v>
      </c>
      <c r="J4668" s="7">
        <v>0.192467</v>
      </c>
      <c r="L4668" s="7"/>
      <c r="M4668" s="7"/>
    </row>
    <row r="4669" spans="2:13" x14ac:dyDescent="0.25">
      <c r="B4669" s="6">
        <v>-123.05</v>
      </c>
      <c r="C4669" s="6">
        <v>43.2</v>
      </c>
      <c r="D4669" s="7">
        <v>0.11312999999999999</v>
      </c>
      <c r="E4669" s="7">
        <v>0.23311100000000001</v>
      </c>
      <c r="F4669" s="7">
        <v>0.10691100000000001</v>
      </c>
      <c r="H4669" s="7">
        <v>0.203987</v>
      </c>
      <c r="I4669" s="7">
        <v>0.42550399999999999</v>
      </c>
      <c r="J4669" s="7">
        <v>0.19961300000000001</v>
      </c>
      <c r="L4669" s="7"/>
      <c r="M4669" s="7"/>
    </row>
    <row r="4670" spans="2:13" x14ac:dyDescent="0.25">
      <c r="B4670" s="6">
        <v>-123.1</v>
      </c>
      <c r="C4670" s="6">
        <v>43.2</v>
      </c>
      <c r="D4670" s="7">
        <v>0.11606900000000001</v>
      </c>
      <c r="E4670" s="7">
        <v>0.239318</v>
      </c>
      <c r="F4670" s="7">
        <v>0.109685</v>
      </c>
      <c r="H4670" s="7">
        <v>0.210978</v>
      </c>
      <c r="I4670" s="7">
        <v>0.44103599999999998</v>
      </c>
      <c r="J4670" s="7">
        <v>0.20711599999999999</v>
      </c>
      <c r="L4670" s="7"/>
      <c r="M4670" s="7"/>
    </row>
    <row r="4671" spans="2:13" x14ac:dyDescent="0.25">
      <c r="B4671" s="6">
        <v>-123.15</v>
      </c>
      <c r="C4671" s="6">
        <v>43.2</v>
      </c>
      <c r="D4671" s="7">
        <v>0.11966400000000001</v>
      </c>
      <c r="E4671" s="7">
        <v>0.247054</v>
      </c>
      <c r="F4671" s="7">
        <v>0.112803</v>
      </c>
      <c r="H4671" s="7">
        <v>0.21918299999999999</v>
      </c>
      <c r="I4671" s="7">
        <v>0.45777699999999999</v>
      </c>
      <c r="J4671" s="7">
        <v>0.215694</v>
      </c>
      <c r="L4671" s="7"/>
      <c r="M4671" s="7"/>
    </row>
    <row r="4672" spans="2:13" x14ac:dyDescent="0.25">
      <c r="B4672" s="6">
        <v>-123.2</v>
      </c>
      <c r="C4672" s="6">
        <v>43.2</v>
      </c>
      <c r="D4672" s="7">
        <v>0.123589</v>
      </c>
      <c r="E4672" s="7">
        <v>0.25553100000000001</v>
      </c>
      <c r="F4672" s="7">
        <v>0.116165</v>
      </c>
      <c r="H4672" s="7">
        <v>0.227796</v>
      </c>
      <c r="I4672" s="7">
        <v>0.475267</v>
      </c>
      <c r="J4672" s="7">
        <v>0.222583</v>
      </c>
      <c r="L4672" s="7"/>
      <c r="M4672" s="7"/>
    </row>
    <row r="4673" spans="2:13" x14ac:dyDescent="0.25">
      <c r="B4673" s="6">
        <v>-123.25</v>
      </c>
      <c r="C4673" s="6">
        <v>43.2</v>
      </c>
      <c r="D4673" s="7">
        <v>0.12810199999999999</v>
      </c>
      <c r="E4673" s="7">
        <v>0.26539400000000002</v>
      </c>
      <c r="F4673" s="7">
        <v>0.119867</v>
      </c>
      <c r="H4673" s="7">
        <v>0.23766399999999999</v>
      </c>
      <c r="I4673" s="7">
        <v>0.495313</v>
      </c>
      <c r="J4673" s="7">
        <v>0.23017799999999999</v>
      </c>
      <c r="L4673" s="7"/>
      <c r="M4673" s="7"/>
    </row>
    <row r="4674" spans="2:13" x14ac:dyDescent="0.25">
      <c r="B4674" s="6">
        <v>-123.3</v>
      </c>
      <c r="C4674" s="6">
        <v>43.2</v>
      </c>
      <c r="D4674" s="7">
        <v>0.13302</v>
      </c>
      <c r="E4674" s="7">
        <v>0.27616400000000002</v>
      </c>
      <c r="F4674" s="7">
        <v>0.123865</v>
      </c>
      <c r="H4674" s="7">
        <v>0.24806800000000001</v>
      </c>
      <c r="I4674" s="7">
        <v>0.516316</v>
      </c>
      <c r="J4674" s="7">
        <v>0.238066</v>
      </c>
      <c r="L4674" s="7"/>
      <c r="M4674" s="7"/>
    </row>
    <row r="4675" spans="2:13" x14ac:dyDescent="0.25">
      <c r="B4675" s="6">
        <v>-123.35</v>
      </c>
      <c r="C4675" s="6">
        <v>43.2</v>
      </c>
      <c r="D4675" s="7">
        <v>0.138514</v>
      </c>
      <c r="E4675" s="7">
        <v>0.28818700000000003</v>
      </c>
      <c r="F4675" s="7">
        <v>0.12821299999999999</v>
      </c>
      <c r="H4675" s="7">
        <v>0.25983000000000001</v>
      </c>
      <c r="I4675" s="7">
        <v>0.54002300000000003</v>
      </c>
      <c r="J4675" s="7">
        <v>0.24680099999999999</v>
      </c>
      <c r="L4675" s="7"/>
      <c r="M4675" s="7"/>
    </row>
    <row r="4676" spans="2:13" x14ac:dyDescent="0.25">
      <c r="B4676" s="6">
        <v>-123.4</v>
      </c>
      <c r="C4676" s="6">
        <v>43.2</v>
      </c>
      <c r="D4676" s="7">
        <v>0.144484</v>
      </c>
      <c r="E4676" s="7">
        <v>0.298653</v>
      </c>
      <c r="F4676" s="7">
        <v>0.13291800000000001</v>
      </c>
      <c r="H4676" s="7">
        <v>0.27227200000000001</v>
      </c>
      <c r="I4676" s="7">
        <v>0.56493000000000004</v>
      </c>
      <c r="J4676" s="7">
        <v>0.25589800000000001</v>
      </c>
      <c r="L4676" s="7"/>
      <c r="M4676" s="7"/>
    </row>
    <row r="4677" spans="2:13" x14ac:dyDescent="0.25">
      <c r="B4677" s="6">
        <v>-123.45</v>
      </c>
      <c r="C4677" s="6">
        <v>43.2</v>
      </c>
      <c r="D4677" s="7">
        <v>0.14988899999999999</v>
      </c>
      <c r="E4677" s="7">
        <v>0.31012200000000001</v>
      </c>
      <c r="F4677" s="7">
        <v>0.13797499999999999</v>
      </c>
      <c r="H4677" s="7">
        <v>0.28572199999999998</v>
      </c>
      <c r="I4677" s="7">
        <v>0.59262000000000004</v>
      </c>
      <c r="J4677" s="7">
        <v>0.26587100000000002</v>
      </c>
      <c r="L4677" s="7"/>
      <c r="M4677" s="7"/>
    </row>
    <row r="4678" spans="2:13" x14ac:dyDescent="0.25">
      <c r="B4678" s="6">
        <v>-123.5</v>
      </c>
      <c r="C4678" s="6">
        <v>43.2</v>
      </c>
      <c r="D4678" s="7">
        <v>0.15563199999999999</v>
      </c>
      <c r="E4678" s="7">
        <v>0.32257200000000003</v>
      </c>
      <c r="F4678" s="7">
        <v>0.14344799999999999</v>
      </c>
      <c r="H4678" s="7">
        <v>0.297543</v>
      </c>
      <c r="I4678" s="7">
        <v>0.62174799999999997</v>
      </c>
      <c r="J4678" s="7">
        <v>0.276281</v>
      </c>
      <c r="L4678" s="7"/>
      <c r="M4678" s="7"/>
    </row>
    <row r="4679" spans="2:13" x14ac:dyDescent="0.25">
      <c r="B4679" s="6">
        <v>-123.55</v>
      </c>
      <c r="C4679" s="6">
        <v>43.2</v>
      </c>
      <c r="D4679" s="7">
        <v>0.16189899999999999</v>
      </c>
      <c r="E4679" s="7">
        <v>0.33608700000000002</v>
      </c>
      <c r="F4679" s="7">
        <v>0.14802499999999999</v>
      </c>
      <c r="H4679" s="7">
        <v>0.31030200000000002</v>
      </c>
      <c r="I4679" s="7">
        <v>0.65245399999999998</v>
      </c>
      <c r="J4679" s="7">
        <v>0.28747699999999998</v>
      </c>
      <c r="L4679" s="7"/>
      <c r="M4679" s="7"/>
    </row>
    <row r="4680" spans="2:13" x14ac:dyDescent="0.25">
      <c r="B4680" s="6">
        <v>-123.6</v>
      </c>
      <c r="C4680" s="6">
        <v>43.2</v>
      </c>
      <c r="D4680" s="7">
        <v>0.16869799999999999</v>
      </c>
      <c r="E4680" s="7">
        <v>0.35078900000000002</v>
      </c>
      <c r="F4680" s="7">
        <v>0.15282499999999999</v>
      </c>
      <c r="H4680" s="7">
        <v>0.32358700000000001</v>
      </c>
      <c r="I4680" s="7">
        <v>0.67816699999999996</v>
      </c>
      <c r="J4680" s="7">
        <v>0.29916999999999999</v>
      </c>
      <c r="L4680" s="7"/>
      <c r="M4680" s="7"/>
    </row>
    <row r="4681" spans="2:13" x14ac:dyDescent="0.25">
      <c r="B4681" s="6">
        <v>-123.65</v>
      </c>
      <c r="C4681" s="6">
        <v>43.2</v>
      </c>
      <c r="D4681" s="7">
        <v>0.17609</v>
      </c>
      <c r="E4681" s="7">
        <v>0.36660599999999999</v>
      </c>
      <c r="F4681" s="7">
        <v>0.157835</v>
      </c>
      <c r="H4681" s="7">
        <v>0.33749000000000001</v>
      </c>
      <c r="I4681" s="7">
        <v>0.70491099999999995</v>
      </c>
      <c r="J4681" s="7">
        <v>0.31136999999999998</v>
      </c>
      <c r="L4681" s="7"/>
      <c r="M4681" s="7"/>
    </row>
    <row r="4682" spans="2:13" x14ac:dyDescent="0.25">
      <c r="B4682" s="6">
        <v>-123.7</v>
      </c>
      <c r="C4682" s="6">
        <v>43.2</v>
      </c>
      <c r="D4682" s="7">
        <v>0.184142</v>
      </c>
      <c r="E4682" s="7">
        <v>0.383855</v>
      </c>
      <c r="F4682" s="7">
        <v>0.16325100000000001</v>
      </c>
      <c r="H4682" s="7">
        <v>0.35180800000000001</v>
      </c>
      <c r="I4682" s="7">
        <v>0.73235700000000004</v>
      </c>
      <c r="J4682" s="7">
        <v>0.32406299999999999</v>
      </c>
      <c r="L4682" s="7"/>
      <c r="M4682" s="7"/>
    </row>
    <row r="4683" spans="2:13" x14ac:dyDescent="0.25">
      <c r="B4683" s="6">
        <v>-123.75</v>
      </c>
      <c r="C4683" s="6">
        <v>43.2</v>
      </c>
      <c r="D4683" s="7">
        <v>0.19292500000000001</v>
      </c>
      <c r="E4683" s="7">
        <v>0.402418</v>
      </c>
      <c r="F4683" s="7">
        <v>0.168882</v>
      </c>
      <c r="H4683" s="7">
        <v>0.36678100000000002</v>
      </c>
      <c r="I4683" s="7">
        <v>0.76074900000000001</v>
      </c>
      <c r="J4683" s="7">
        <v>0.33371200000000001</v>
      </c>
      <c r="L4683" s="7"/>
      <c r="M4683" s="7"/>
    </row>
    <row r="4684" spans="2:13" x14ac:dyDescent="0.25">
      <c r="B4684" s="6">
        <v>-123.8</v>
      </c>
      <c r="C4684" s="6">
        <v>43.2</v>
      </c>
      <c r="D4684" s="7">
        <v>0.20257800000000001</v>
      </c>
      <c r="E4684" s="7">
        <v>0.422794</v>
      </c>
      <c r="F4684" s="7">
        <v>0.17499899999999999</v>
      </c>
      <c r="H4684" s="7">
        <v>0.38207000000000002</v>
      </c>
      <c r="I4684" s="7">
        <v>0.78975399999999996</v>
      </c>
      <c r="J4684" s="7">
        <v>0.34349600000000002</v>
      </c>
      <c r="L4684" s="7"/>
      <c r="M4684" s="7"/>
    </row>
    <row r="4685" spans="2:13" x14ac:dyDescent="0.25">
      <c r="B4685" s="6">
        <v>-123.85</v>
      </c>
      <c r="C4685" s="6">
        <v>43.2</v>
      </c>
      <c r="D4685" s="7">
        <v>0.211423</v>
      </c>
      <c r="E4685" s="7">
        <v>0.44276300000000002</v>
      </c>
      <c r="F4685" s="7">
        <v>0.18176600000000001</v>
      </c>
      <c r="H4685" s="7">
        <v>0.39983400000000002</v>
      </c>
      <c r="I4685" s="7">
        <v>0.823959</v>
      </c>
      <c r="J4685" s="7">
        <v>0.35460700000000001</v>
      </c>
      <c r="L4685" s="7"/>
      <c r="M4685" s="7"/>
    </row>
    <row r="4686" spans="2:13" x14ac:dyDescent="0.25">
      <c r="B4686" s="6">
        <v>-123.9</v>
      </c>
      <c r="C4686" s="6">
        <v>43.2</v>
      </c>
      <c r="D4686" s="7">
        <v>0.22120600000000001</v>
      </c>
      <c r="E4686" s="7">
        <v>0.462895</v>
      </c>
      <c r="F4686" s="7">
        <v>0.18923999999999999</v>
      </c>
      <c r="H4686" s="7">
        <v>0.414744</v>
      </c>
      <c r="I4686" s="7">
        <v>0.85941299999999998</v>
      </c>
      <c r="J4686" s="7">
        <v>0.365977</v>
      </c>
      <c r="L4686" s="7"/>
      <c r="M4686" s="7"/>
    </row>
    <row r="4687" spans="2:13" x14ac:dyDescent="0.25">
      <c r="B4687" s="6">
        <v>-123.95</v>
      </c>
      <c r="C4687" s="6">
        <v>43.2</v>
      </c>
      <c r="D4687" s="7">
        <v>0.23257800000000001</v>
      </c>
      <c r="E4687" s="7">
        <v>0.486259</v>
      </c>
      <c r="F4687" s="7">
        <v>0.197662</v>
      </c>
      <c r="H4687" s="7">
        <v>0.432981</v>
      </c>
      <c r="I4687" s="7">
        <v>0.902586</v>
      </c>
      <c r="J4687" s="7">
        <v>0.37920599999999999</v>
      </c>
      <c r="L4687" s="7"/>
      <c r="M4687" s="7"/>
    </row>
    <row r="4688" spans="2:13" x14ac:dyDescent="0.25">
      <c r="B4688" s="6">
        <v>-124</v>
      </c>
      <c r="C4688" s="6">
        <v>43.2</v>
      </c>
      <c r="D4688" s="7">
        <v>0.24585099999999999</v>
      </c>
      <c r="E4688" s="7">
        <v>0.51354100000000003</v>
      </c>
      <c r="F4688" s="7">
        <v>0.20719199999999999</v>
      </c>
      <c r="H4688" s="7">
        <v>0.45179799999999998</v>
      </c>
      <c r="I4688" s="7">
        <v>0.948573</v>
      </c>
      <c r="J4688" s="7">
        <v>0.39294299999999999</v>
      </c>
      <c r="L4688" s="7"/>
      <c r="M4688" s="7"/>
    </row>
    <row r="4689" spans="2:13" x14ac:dyDescent="0.25">
      <c r="B4689" s="6">
        <v>-124.05</v>
      </c>
      <c r="C4689" s="6">
        <v>43.2</v>
      </c>
      <c r="D4689" s="7">
        <v>0.26175199999999998</v>
      </c>
      <c r="E4689" s="7">
        <v>0.54628399999999999</v>
      </c>
      <c r="F4689" s="7">
        <v>0.21756300000000001</v>
      </c>
      <c r="H4689" s="7">
        <v>0.47517700000000002</v>
      </c>
      <c r="I4689" s="7">
        <v>0.99802299999999999</v>
      </c>
      <c r="J4689" s="7">
        <v>0.40912999999999999</v>
      </c>
      <c r="L4689" s="7"/>
      <c r="M4689" s="7"/>
    </row>
    <row r="4690" spans="2:13" x14ac:dyDescent="0.25">
      <c r="B4690" s="6">
        <v>-124.1</v>
      </c>
      <c r="C4690" s="6">
        <v>43.2</v>
      </c>
      <c r="D4690" s="7">
        <v>0.28198000000000001</v>
      </c>
      <c r="E4690" s="7">
        <v>0.58796000000000004</v>
      </c>
      <c r="F4690" s="7">
        <v>0.227329</v>
      </c>
      <c r="H4690" s="7">
        <v>0.50060199999999999</v>
      </c>
      <c r="I4690" s="7">
        <v>1.0470600000000001</v>
      </c>
      <c r="J4690" s="7">
        <v>0.42652000000000001</v>
      </c>
      <c r="L4690" s="7"/>
      <c r="M4690" s="7"/>
    </row>
    <row r="4691" spans="2:13" x14ac:dyDescent="0.25">
      <c r="B4691" s="6">
        <v>-124.15</v>
      </c>
      <c r="C4691" s="6">
        <v>43.2</v>
      </c>
      <c r="D4691" s="7">
        <v>0.30353000000000002</v>
      </c>
      <c r="E4691" s="7">
        <v>0.64375899999999997</v>
      </c>
      <c r="F4691" s="7">
        <v>0.23988300000000001</v>
      </c>
      <c r="H4691" s="7">
        <v>0.53394399999999997</v>
      </c>
      <c r="I4691" s="7">
        <v>1.11155</v>
      </c>
      <c r="J4691" s="7">
        <v>0.44784499999999999</v>
      </c>
      <c r="L4691" s="7"/>
      <c r="M4691" s="7"/>
    </row>
    <row r="4692" spans="2:13" x14ac:dyDescent="0.25">
      <c r="B4692" s="6">
        <v>-124.2</v>
      </c>
      <c r="C4692" s="6">
        <v>43.2</v>
      </c>
      <c r="D4692" s="7">
        <v>0.33381300000000003</v>
      </c>
      <c r="E4692" s="7">
        <v>0.70513499999999996</v>
      </c>
      <c r="F4692" s="7">
        <v>0.25749899999999998</v>
      </c>
      <c r="H4692" s="7">
        <v>0.571689</v>
      </c>
      <c r="I4692" s="7">
        <v>1.1958599999999999</v>
      </c>
      <c r="J4692" s="7">
        <v>0.47351799999999999</v>
      </c>
      <c r="L4692" s="7"/>
      <c r="M4692" s="7"/>
    </row>
    <row r="4693" spans="2:13" x14ac:dyDescent="0.25">
      <c r="B4693" s="6">
        <v>-124.25</v>
      </c>
      <c r="C4693" s="6">
        <v>43.2</v>
      </c>
      <c r="D4693" s="7">
        <v>0.38047900000000001</v>
      </c>
      <c r="E4693" s="7">
        <v>0.79248099999999999</v>
      </c>
      <c r="F4693" s="7">
        <v>0.28426099999999999</v>
      </c>
      <c r="H4693" s="7">
        <v>0.62303500000000001</v>
      </c>
      <c r="I4693" s="7">
        <v>1.3273900000000001</v>
      </c>
      <c r="J4693" s="7">
        <v>0.50488299999999997</v>
      </c>
      <c r="L4693" s="7"/>
      <c r="M4693" s="7"/>
    </row>
    <row r="4694" spans="2:13" x14ac:dyDescent="0.25">
      <c r="B4694" s="6">
        <v>-124.3</v>
      </c>
      <c r="C4694" s="6">
        <v>43.2</v>
      </c>
      <c r="D4694" s="7">
        <v>0.43879000000000001</v>
      </c>
      <c r="E4694" s="7">
        <v>0.92350500000000002</v>
      </c>
      <c r="F4694" s="7">
        <v>0.32571899999999998</v>
      </c>
      <c r="H4694" s="7">
        <v>0.70417200000000002</v>
      </c>
      <c r="I4694" s="7">
        <v>1.5188299999999999</v>
      </c>
      <c r="J4694" s="7">
        <v>0.54818500000000003</v>
      </c>
      <c r="L4694" s="7"/>
      <c r="M4694" s="7"/>
    </row>
    <row r="4695" spans="2:13" x14ac:dyDescent="0.25">
      <c r="B4695" s="6">
        <v>-124.35</v>
      </c>
      <c r="C4695" s="6">
        <v>43.2</v>
      </c>
      <c r="D4695" s="7">
        <v>0.48845499999999997</v>
      </c>
      <c r="E4695" s="7">
        <v>1.0250699999999999</v>
      </c>
      <c r="F4695" s="7">
        <v>0.350661</v>
      </c>
      <c r="H4695" s="7">
        <v>0.78773599999999999</v>
      </c>
      <c r="I4695" s="7">
        <v>1.6790400000000001</v>
      </c>
      <c r="J4695" s="7">
        <v>0.58938500000000005</v>
      </c>
      <c r="L4695" s="7"/>
      <c r="M4695" s="7"/>
    </row>
    <row r="4696" spans="2:13" x14ac:dyDescent="0.25">
      <c r="B4696" s="6">
        <v>-124.4</v>
      </c>
      <c r="C4696" s="6">
        <v>43.2</v>
      </c>
      <c r="D4696" s="7">
        <v>0.47176499999999999</v>
      </c>
      <c r="E4696" s="7">
        <v>0.99851500000000004</v>
      </c>
      <c r="F4696" s="7">
        <v>0.341727</v>
      </c>
      <c r="H4696" s="7">
        <v>0.76533600000000002</v>
      </c>
      <c r="I4696" s="7">
        <v>1.6321399999999999</v>
      </c>
      <c r="J4696" s="7">
        <v>0.582403</v>
      </c>
      <c r="L4696" s="7"/>
      <c r="M4696" s="7"/>
    </row>
    <row r="4697" spans="2:13" x14ac:dyDescent="0.25">
      <c r="B4697" s="6">
        <v>-124.45</v>
      </c>
      <c r="C4697" s="6">
        <v>43.2</v>
      </c>
      <c r="D4697" s="7">
        <v>0.45983200000000002</v>
      </c>
      <c r="E4697" s="7">
        <v>0.97833899999999996</v>
      </c>
      <c r="F4697" s="7">
        <v>0.337501</v>
      </c>
      <c r="H4697" s="7">
        <v>0.75681100000000001</v>
      </c>
      <c r="I4697" s="7">
        <v>1.6132</v>
      </c>
      <c r="J4697" s="7">
        <v>0.58470200000000006</v>
      </c>
      <c r="L4697" s="7"/>
      <c r="M4697" s="7"/>
    </row>
    <row r="4698" spans="2:13" x14ac:dyDescent="0.25">
      <c r="B4698" s="6">
        <v>-124.5</v>
      </c>
      <c r="C4698" s="6">
        <v>43.2</v>
      </c>
      <c r="D4698" s="7">
        <v>0.45008300000000001</v>
      </c>
      <c r="E4698" s="7">
        <v>0.94679100000000005</v>
      </c>
      <c r="F4698" s="7">
        <v>0.33641900000000002</v>
      </c>
      <c r="H4698" s="7">
        <v>0.76653499999999997</v>
      </c>
      <c r="I4698" s="7">
        <v>1.6124000000000001</v>
      </c>
      <c r="J4698" s="7">
        <v>0.59628700000000001</v>
      </c>
      <c r="L4698" s="7"/>
      <c r="M4698" s="7"/>
    </row>
    <row r="4699" spans="2:13" x14ac:dyDescent="0.25">
      <c r="B4699" s="6">
        <v>-124.55</v>
      </c>
      <c r="C4699" s="6">
        <v>43.2</v>
      </c>
      <c r="D4699" s="7">
        <v>0.44093700000000002</v>
      </c>
      <c r="E4699" s="7">
        <v>0.91352299999999997</v>
      </c>
      <c r="F4699" s="7">
        <v>0.33258700000000002</v>
      </c>
      <c r="H4699" s="7">
        <v>0.77610599999999996</v>
      </c>
      <c r="I4699" s="7">
        <v>1.6136699999999999</v>
      </c>
      <c r="J4699" s="7">
        <v>0.60089000000000004</v>
      </c>
      <c r="L4699" s="7"/>
      <c r="M4699" s="7"/>
    </row>
    <row r="4700" spans="2:13" x14ac:dyDescent="0.25">
      <c r="B4700" s="6">
        <v>-124.6</v>
      </c>
      <c r="C4700" s="6">
        <v>43.2</v>
      </c>
      <c r="D4700" s="7">
        <v>0.43304900000000002</v>
      </c>
      <c r="E4700" s="7">
        <v>0.88715299999999997</v>
      </c>
      <c r="F4700" s="7">
        <v>0.32829199999999997</v>
      </c>
      <c r="H4700" s="7">
        <v>0.77638600000000002</v>
      </c>
      <c r="I4700" s="7">
        <v>1.6066800000000001</v>
      </c>
      <c r="J4700" s="7">
        <v>0.601553</v>
      </c>
      <c r="L4700" s="7"/>
      <c r="M4700" s="7"/>
    </row>
    <row r="4701" spans="2:13" x14ac:dyDescent="0.25">
      <c r="B4701" s="6">
        <v>-124.65</v>
      </c>
      <c r="C4701" s="6">
        <v>43.2</v>
      </c>
      <c r="D4701" s="7">
        <v>0.421433</v>
      </c>
      <c r="E4701" s="7">
        <v>0.85572599999999999</v>
      </c>
      <c r="F4701" s="7">
        <v>0.32195699999999999</v>
      </c>
      <c r="H4701" s="7">
        <v>0.76638200000000001</v>
      </c>
      <c r="I4701" s="7">
        <v>1.58124</v>
      </c>
      <c r="J4701" s="7">
        <v>0.59902299999999997</v>
      </c>
      <c r="L4701" s="7"/>
      <c r="M4701" s="7"/>
    </row>
    <row r="4702" spans="2:13" x14ac:dyDescent="0.25">
      <c r="B4702" s="6">
        <v>-124.7</v>
      </c>
      <c r="C4702" s="6">
        <v>43.2</v>
      </c>
      <c r="D4702" s="7">
        <v>0.41500399999999998</v>
      </c>
      <c r="E4702" s="7">
        <v>0.83741900000000002</v>
      </c>
      <c r="F4702" s="7">
        <v>0.31775799999999998</v>
      </c>
      <c r="H4702" s="7">
        <v>0.76659500000000003</v>
      </c>
      <c r="I4702" s="7">
        <v>1.5741000000000001</v>
      </c>
      <c r="J4702" s="7">
        <v>0.60032600000000003</v>
      </c>
      <c r="L4702" s="7"/>
      <c r="M4702" s="7"/>
    </row>
    <row r="4703" spans="2:13" x14ac:dyDescent="0.25">
      <c r="B4703" s="6">
        <v>-124.75</v>
      </c>
      <c r="C4703" s="6">
        <v>43.2</v>
      </c>
      <c r="D4703" s="7">
        <v>0.41218500000000002</v>
      </c>
      <c r="E4703" s="7">
        <v>0.82742400000000005</v>
      </c>
      <c r="F4703" s="7">
        <v>0.31612000000000001</v>
      </c>
      <c r="H4703" s="7">
        <v>0.77275099999999997</v>
      </c>
      <c r="I4703" s="7">
        <v>1.5790299999999999</v>
      </c>
      <c r="J4703" s="7">
        <v>0.60424999999999995</v>
      </c>
      <c r="L4703" s="7"/>
      <c r="M4703" s="7"/>
    </row>
    <row r="4704" spans="2:13" x14ac:dyDescent="0.25">
      <c r="B4704" s="6">
        <v>-124.8</v>
      </c>
      <c r="C4704" s="6">
        <v>43.2</v>
      </c>
      <c r="D4704" s="7">
        <v>0.41277200000000003</v>
      </c>
      <c r="E4704" s="7">
        <v>0.82564599999999999</v>
      </c>
      <c r="F4704" s="7">
        <v>0.31701000000000001</v>
      </c>
      <c r="H4704" s="7">
        <v>0.78108900000000003</v>
      </c>
      <c r="I4704" s="7">
        <v>1.59189</v>
      </c>
      <c r="J4704" s="7">
        <v>0.60988299999999995</v>
      </c>
      <c r="L4704" s="7"/>
      <c r="M4704" s="7"/>
    </row>
    <row r="4705" spans="2:13" x14ac:dyDescent="0.25">
      <c r="B4705" s="6">
        <v>-124.85</v>
      </c>
      <c r="C4705" s="6">
        <v>43.2</v>
      </c>
      <c r="D4705" s="7">
        <v>0.41590199999999999</v>
      </c>
      <c r="E4705" s="7">
        <v>0.83080299999999996</v>
      </c>
      <c r="F4705" s="7">
        <v>0.319799</v>
      </c>
      <c r="H4705" s="7">
        <v>0.78935299999999997</v>
      </c>
      <c r="I4705" s="7">
        <v>1.60945</v>
      </c>
      <c r="J4705" s="7">
        <v>0.61660499999999996</v>
      </c>
      <c r="L4705" s="7"/>
      <c r="M4705" s="7"/>
    </row>
    <row r="4706" spans="2:13" x14ac:dyDescent="0.25">
      <c r="B4706" s="6">
        <v>-124.9</v>
      </c>
      <c r="C4706" s="6">
        <v>43.2</v>
      </c>
      <c r="D4706" s="7">
        <v>0.41997299999999999</v>
      </c>
      <c r="E4706" s="7">
        <v>0.83847400000000005</v>
      </c>
      <c r="F4706" s="7">
        <v>0.32326700000000003</v>
      </c>
      <c r="H4706" s="7">
        <v>0.79805499999999996</v>
      </c>
      <c r="I4706" s="7">
        <v>1.6286499999999999</v>
      </c>
      <c r="J4706" s="7">
        <v>0.62370099999999995</v>
      </c>
      <c r="L4706" s="7"/>
      <c r="M4706" s="7"/>
    </row>
    <row r="4707" spans="2:13" x14ac:dyDescent="0.25">
      <c r="B4707" s="6">
        <v>-124.95</v>
      </c>
      <c r="C4707" s="6">
        <v>43.2</v>
      </c>
      <c r="D4707" s="7">
        <v>0.42440299999999997</v>
      </c>
      <c r="E4707" s="7">
        <v>0.84741599999999995</v>
      </c>
      <c r="F4707" s="7">
        <v>0.32604300000000003</v>
      </c>
      <c r="H4707" s="7">
        <v>0.80705899999999997</v>
      </c>
      <c r="I4707" s="7">
        <v>1.64886</v>
      </c>
      <c r="J4707" s="7">
        <v>0.631135</v>
      </c>
      <c r="L4707" s="7"/>
      <c r="M4707" s="7"/>
    </row>
    <row r="4708" spans="2:13" x14ac:dyDescent="0.25">
      <c r="B4708" s="6">
        <v>-125</v>
      </c>
      <c r="C4708" s="6">
        <v>43.2</v>
      </c>
      <c r="D4708" s="7">
        <v>0.42853400000000003</v>
      </c>
      <c r="E4708" s="7">
        <v>0.85542200000000002</v>
      </c>
      <c r="F4708" s="7">
        <v>0.32840000000000003</v>
      </c>
      <c r="H4708" s="7">
        <v>0.81608800000000004</v>
      </c>
      <c r="I4708" s="7">
        <v>1.66899</v>
      </c>
      <c r="J4708" s="7">
        <v>0.63858499999999996</v>
      </c>
      <c r="L4708" s="7"/>
      <c r="M4708" s="7"/>
    </row>
    <row r="4709" spans="2:13" x14ac:dyDescent="0.25">
      <c r="B4709" s="6">
        <v>-116.35</v>
      </c>
      <c r="C4709" s="6">
        <v>43.25</v>
      </c>
      <c r="D4709" s="7">
        <v>4.65432E-2</v>
      </c>
      <c r="E4709" s="7">
        <v>0.10145899999999999</v>
      </c>
      <c r="F4709" s="7">
        <v>3.6284700000000003E-2</v>
      </c>
      <c r="H4709" s="7">
        <v>7.1671600000000002E-2</v>
      </c>
      <c r="I4709" s="7">
        <v>0.15834999999999999</v>
      </c>
      <c r="J4709" s="7">
        <v>5.2033500000000003E-2</v>
      </c>
      <c r="L4709" s="7"/>
      <c r="M4709" s="7"/>
    </row>
    <row r="4710" spans="2:13" x14ac:dyDescent="0.25">
      <c r="B4710" s="6">
        <v>-116.4</v>
      </c>
      <c r="C4710" s="6">
        <v>43.25</v>
      </c>
      <c r="D4710" s="7">
        <v>4.6258800000000003E-2</v>
      </c>
      <c r="E4710" s="7">
        <v>0.100746</v>
      </c>
      <c r="F4710" s="7">
        <v>3.6143399999999999E-2</v>
      </c>
      <c r="H4710" s="7">
        <v>7.1348800000000004E-2</v>
      </c>
      <c r="I4710" s="7">
        <v>0.15753400000000001</v>
      </c>
      <c r="J4710" s="7">
        <v>5.1866200000000001E-2</v>
      </c>
      <c r="L4710" s="7"/>
      <c r="M4710" s="7"/>
    </row>
    <row r="4711" spans="2:13" x14ac:dyDescent="0.25">
      <c r="B4711" s="6">
        <v>-116.45</v>
      </c>
      <c r="C4711" s="6">
        <v>43.25</v>
      </c>
      <c r="D4711" s="7">
        <v>4.60449E-2</v>
      </c>
      <c r="E4711" s="7">
        <v>0.10019400000000001</v>
      </c>
      <c r="F4711" s="7">
        <v>3.60457E-2</v>
      </c>
      <c r="H4711" s="7">
        <v>7.1120100000000006E-2</v>
      </c>
      <c r="I4711" s="7">
        <v>0.15693499999999999</v>
      </c>
      <c r="J4711" s="7">
        <v>5.1752199999999998E-2</v>
      </c>
      <c r="L4711" s="7"/>
      <c r="M4711" s="7"/>
    </row>
    <row r="4712" spans="2:13" x14ac:dyDescent="0.25">
      <c r="B4712" s="6">
        <v>-116.5</v>
      </c>
      <c r="C4712" s="6">
        <v>43.25</v>
      </c>
      <c r="D4712" s="7">
        <v>4.5837900000000001E-2</v>
      </c>
      <c r="E4712" s="7">
        <v>9.9654599999999996E-2</v>
      </c>
      <c r="F4712" s="7">
        <v>3.5935500000000002E-2</v>
      </c>
      <c r="H4712" s="7">
        <v>7.0901000000000006E-2</v>
      </c>
      <c r="I4712" s="7">
        <v>0.15635299999999999</v>
      </c>
      <c r="J4712" s="7">
        <v>5.1634800000000002E-2</v>
      </c>
      <c r="L4712" s="7"/>
      <c r="M4712" s="7"/>
    </row>
    <row r="4713" spans="2:13" x14ac:dyDescent="0.25">
      <c r="B4713" s="6">
        <v>-116.55</v>
      </c>
      <c r="C4713" s="6">
        <v>43.25</v>
      </c>
      <c r="D4713" s="7">
        <v>4.5696000000000001E-2</v>
      </c>
      <c r="E4713" s="7">
        <v>9.9265400000000004E-2</v>
      </c>
      <c r="F4713" s="7">
        <v>3.5864899999999998E-2</v>
      </c>
      <c r="H4713" s="7">
        <v>7.0764999999999995E-2</v>
      </c>
      <c r="I4713" s="7">
        <v>0.15596499999999999</v>
      </c>
      <c r="J4713" s="7">
        <v>5.1569299999999998E-2</v>
      </c>
      <c r="L4713" s="7"/>
      <c r="M4713" s="7"/>
    </row>
    <row r="4714" spans="2:13" x14ac:dyDescent="0.25">
      <c r="B4714" s="6">
        <v>-116.6</v>
      </c>
      <c r="C4714" s="6">
        <v>43.25</v>
      </c>
      <c r="D4714" s="7">
        <v>4.5563699999999999E-2</v>
      </c>
      <c r="E4714" s="7">
        <v>9.8895899999999995E-2</v>
      </c>
      <c r="F4714" s="7">
        <v>3.5809300000000002E-2</v>
      </c>
      <c r="H4714" s="7">
        <v>7.0643499999999998E-2</v>
      </c>
      <c r="I4714" s="7">
        <v>0.155607</v>
      </c>
      <c r="J4714" s="7">
        <v>5.1520400000000001E-2</v>
      </c>
      <c r="L4714" s="7"/>
      <c r="M4714" s="7"/>
    </row>
    <row r="4715" spans="2:13" x14ac:dyDescent="0.25">
      <c r="B4715" s="6">
        <v>-116.65</v>
      </c>
      <c r="C4715" s="6">
        <v>43.25</v>
      </c>
      <c r="D4715" s="7">
        <v>4.5492199999999997E-2</v>
      </c>
      <c r="E4715" s="7">
        <v>9.8668199999999998E-2</v>
      </c>
      <c r="F4715" s="7">
        <v>3.5764299999999999E-2</v>
      </c>
      <c r="H4715" s="7">
        <v>7.0599200000000001E-2</v>
      </c>
      <c r="I4715" s="7">
        <v>0.15542800000000001</v>
      </c>
      <c r="J4715" s="7">
        <v>5.1502600000000003E-2</v>
      </c>
      <c r="L4715" s="7"/>
      <c r="M4715" s="7"/>
    </row>
    <row r="4716" spans="2:13" x14ac:dyDescent="0.25">
      <c r="B4716" s="6">
        <v>-116.7</v>
      </c>
      <c r="C4716" s="6">
        <v>43.25</v>
      </c>
      <c r="D4716" s="7">
        <v>4.5431699999999998E-2</v>
      </c>
      <c r="E4716" s="7">
        <v>9.8464599999999999E-2</v>
      </c>
      <c r="F4716" s="7">
        <v>3.5731699999999998E-2</v>
      </c>
      <c r="H4716" s="7">
        <v>7.0573399999999994E-2</v>
      </c>
      <c r="I4716" s="7">
        <v>0.15528900000000001</v>
      </c>
      <c r="J4716" s="7">
        <v>5.1498500000000003E-2</v>
      </c>
      <c r="L4716" s="7"/>
      <c r="M4716" s="7"/>
    </row>
    <row r="4717" spans="2:13" x14ac:dyDescent="0.25">
      <c r="B4717" s="6">
        <v>-116.75</v>
      </c>
      <c r="C4717" s="6">
        <v>43.25</v>
      </c>
      <c r="D4717" s="7">
        <v>4.5425199999999999E-2</v>
      </c>
      <c r="E4717" s="7">
        <v>9.8387799999999997E-2</v>
      </c>
      <c r="F4717" s="7">
        <v>3.5719399999999998E-2</v>
      </c>
      <c r="H4717" s="7">
        <v>7.0615899999999995E-2</v>
      </c>
      <c r="I4717" s="7">
        <v>0.155309</v>
      </c>
      <c r="J4717" s="7">
        <v>5.1531E-2</v>
      </c>
      <c r="L4717" s="7"/>
      <c r="M4717" s="7"/>
    </row>
    <row r="4718" spans="2:13" x14ac:dyDescent="0.25">
      <c r="B4718" s="6">
        <v>-116.8</v>
      </c>
      <c r="C4718" s="6">
        <v>43.25</v>
      </c>
      <c r="D4718" s="7">
        <v>4.5431199999999998E-2</v>
      </c>
      <c r="E4718" s="7">
        <v>9.8338700000000001E-2</v>
      </c>
      <c r="F4718" s="7">
        <v>3.5729900000000002E-2</v>
      </c>
      <c r="H4718" s="7">
        <v>7.0681499999999994E-2</v>
      </c>
      <c r="I4718" s="7">
        <v>0.15538099999999999</v>
      </c>
      <c r="J4718" s="7">
        <v>5.1587099999999997E-2</v>
      </c>
      <c r="L4718" s="7"/>
      <c r="M4718" s="7"/>
    </row>
    <row r="4719" spans="2:13" x14ac:dyDescent="0.25">
      <c r="B4719" s="6">
        <v>-116.85</v>
      </c>
      <c r="C4719" s="6">
        <v>43.25</v>
      </c>
      <c r="D4719" s="7">
        <v>4.5485499999999998E-2</v>
      </c>
      <c r="E4719" s="7">
        <v>9.8403099999999993E-2</v>
      </c>
      <c r="F4719" s="7">
        <v>3.5754800000000003E-2</v>
      </c>
      <c r="H4719" s="7">
        <v>7.0810100000000001E-2</v>
      </c>
      <c r="I4719" s="7">
        <v>0.15559700000000001</v>
      </c>
      <c r="J4719" s="7">
        <v>5.1673900000000002E-2</v>
      </c>
      <c r="L4719" s="7"/>
      <c r="M4719" s="7"/>
    </row>
    <row r="4720" spans="2:13" x14ac:dyDescent="0.25">
      <c r="B4720" s="6">
        <v>-116.9</v>
      </c>
      <c r="C4720" s="6">
        <v>43.25</v>
      </c>
      <c r="D4720" s="7">
        <v>4.5553799999999998E-2</v>
      </c>
      <c r="E4720" s="7">
        <v>9.8498699999999995E-2</v>
      </c>
      <c r="F4720" s="7">
        <v>3.5811599999999999E-2</v>
      </c>
      <c r="H4720" s="7">
        <v>7.0968000000000003E-2</v>
      </c>
      <c r="I4720" s="7">
        <v>0.15587899999999999</v>
      </c>
      <c r="J4720" s="7">
        <v>5.1789599999999998E-2</v>
      </c>
      <c r="L4720" s="7"/>
      <c r="M4720" s="7"/>
    </row>
    <row r="4721" spans="2:13" x14ac:dyDescent="0.25">
      <c r="B4721" s="6">
        <v>-116.95</v>
      </c>
      <c r="C4721" s="6">
        <v>43.25</v>
      </c>
      <c r="D4721" s="7">
        <v>4.5666600000000002E-2</v>
      </c>
      <c r="E4721" s="7">
        <v>9.8698300000000003E-2</v>
      </c>
      <c r="F4721" s="7">
        <v>3.5869699999999997E-2</v>
      </c>
      <c r="H4721" s="7">
        <v>7.1187799999999996E-2</v>
      </c>
      <c r="I4721" s="7">
        <v>0.156301</v>
      </c>
      <c r="J4721" s="7">
        <v>5.1931199999999997E-2</v>
      </c>
      <c r="L4721" s="7"/>
      <c r="M4721" s="7"/>
    </row>
    <row r="4722" spans="2:13" x14ac:dyDescent="0.25">
      <c r="B4722" s="6">
        <v>-117</v>
      </c>
      <c r="C4722" s="6">
        <v>43.25</v>
      </c>
      <c r="D4722" s="7">
        <v>4.5794599999999998E-2</v>
      </c>
      <c r="E4722" s="7">
        <v>9.8931599999999995E-2</v>
      </c>
      <c r="F4722" s="7">
        <v>3.5934199999999999E-2</v>
      </c>
      <c r="H4722" s="7">
        <v>7.1443599999999996E-2</v>
      </c>
      <c r="I4722" s="7">
        <v>0.156802</v>
      </c>
      <c r="J4722" s="7">
        <v>5.2089000000000003E-2</v>
      </c>
      <c r="L4722" s="7"/>
      <c r="M4722" s="7"/>
    </row>
    <row r="4723" spans="2:13" x14ac:dyDescent="0.25">
      <c r="B4723" s="6">
        <v>-117.05</v>
      </c>
      <c r="C4723" s="6">
        <v>43.25</v>
      </c>
      <c r="D4723" s="7">
        <v>4.59619E-2</v>
      </c>
      <c r="E4723" s="7">
        <v>9.9256300000000006E-2</v>
      </c>
      <c r="F4723" s="7">
        <v>3.6025000000000001E-2</v>
      </c>
      <c r="H4723" s="7">
        <v>7.1761400000000003E-2</v>
      </c>
      <c r="I4723" s="7">
        <v>0.157442</v>
      </c>
      <c r="J4723" s="7">
        <v>5.22882E-2</v>
      </c>
      <c r="L4723" s="7"/>
      <c r="M4723" s="7"/>
    </row>
    <row r="4724" spans="2:13" x14ac:dyDescent="0.25">
      <c r="B4724" s="6">
        <v>-117.1</v>
      </c>
      <c r="C4724" s="6">
        <v>43.25</v>
      </c>
      <c r="D4724" s="7">
        <v>4.6145800000000001E-2</v>
      </c>
      <c r="E4724" s="7">
        <v>9.9617700000000003E-2</v>
      </c>
      <c r="F4724" s="7">
        <v>3.6124900000000001E-2</v>
      </c>
      <c r="H4724" s="7">
        <v>7.2124400000000005E-2</v>
      </c>
      <c r="I4724" s="7">
        <v>0.15818199999999999</v>
      </c>
      <c r="J4724" s="7">
        <v>5.25102E-2</v>
      </c>
      <c r="L4724" s="7"/>
      <c r="M4724" s="7"/>
    </row>
    <row r="4725" spans="2:13" x14ac:dyDescent="0.25">
      <c r="B4725" s="6">
        <v>-117.15</v>
      </c>
      <c r="C4725" s="6">
        <v>43.25</v>
      </c>
      <c r="D4725" s="7">
        <v>4.6367100000000001E-2</v>
      </c>
      <c r="E4725" s="7">
        <v>0.100065</v>
      </c>
      <c r="F4725" s="7">
        <v>3.6249999999999998E-2</v>
      </c>
      <c r="H4725" s="7">
        <v>7.2555300000000003E-2</v>
      </c>
      <c r="I4725" s="7">
        <v>0.15906999999999999</v>
      </c>
      <c r="J4725" s="7">
        <v>5.2775599999999999E-2</v>
      </c>
      <c r="L4725" s="7"/>
      <c r="M4725" s="7"/>
    </row>
    <row r="4726" spans="2:13" x14ac:dyDescent="0.25">
      <c r="B4726" s="6">
        <v>-117.2</v>
      </c>
      <c r="C4726" s="6">
        <v>43.25</v>
      </c>
      <c r="D4726" s="7">
        <v>4.6605599999999997E-2</v>
      </c>
      <c r="E4726" s="7">
        <v>0.10055</v>
      </c>
      <c r="F4726" s="7">
        <v>3.6377899999999998E-2</v>
      </c>
      <c r="H4726" s="7">
        <v>7.3042599999999999E-2</v>
      </c>
      <c r="I4726" s="7">
        <v>0.16008</v>
      </c>
      <c r="J4726" s="7">
        <v>5.3062199999999997E-2</v>
      </c>
      <c r="L4726" s="7"/>
      <c r="M4726" s="7"/>
    </row>
    <row r="4727" spans="2:13" x14ac:dyDescent="0.25">
      <c r="B4727" s="6">
        <v>-117.25</v>
      </c>
      <c r="C4727" s="6">
        <v>43.25</v>
      </c>
      <c r="D4727" s="7">
        <v>4.6896699999999999E-2</v>
      </c>
      <c r="E4727" s="7">
        <v>0.10115200000000001</v>
      </c>
      <c r="F4727" s="7">
        <v>3.6540700000000002E-2</v>
      </c>
      <c r="H4727" s="7">
        <v>7.36401E-2</v>
      </c>
      <c r="I4727" s="7">
        <v>0.161333</v>
      </c>
      <c r="J4727" s="7">
        <v>5.3414499999999997E-2</v>
      </c>
      <c r="L4727" s="7"/>
      <c r="M4727" s="7"/>
    </row>
    <row r="4728" spans="2:13" x14ac:dyDescent="0.25">
      <c r="B4728" s="6">
        <v>-117.3</v>
      </c>
      <c r="C4728" s="6">
        <v>43.25</v>
      </c>
      <c r="D4728" s="7">
        <v>4.7186499999999999E-2</v>
      </c>
      <c r="E4728" s="7">
        <v>0.101753</v>
      </c>
      <c r="F4728" s="7">
        <v>3.6702100000000001E-2</v>
      </c>
      <c r="H4728" s="7">
        <v>7.4243799999999999E-2</v>
      </c>
      <c r="I4728" s="7">
        <v>0.16266700000000001</v>
      </c>
      <c r="J4728" s="7">
        <v>5.3782299999999998E-2</v>
      </c>
      <c r="L4728" s="7"/>
      <c r="M4728" s="7"/>
    </row>
    <row r="4729" spans="2:13" x14ac:dyDescent="0.25">
      <c r="B4729" s="6">
        <v>-117.35</v>
      </c>
      <c r="C4729" s="6">
        <v>43.25</v>
      </c>
      <c r="D4729" s="7">
        <v>4.7558900000000001E-2</v>
      </c>
      <c r="E4729" s="7">
        <v>0.102536</v>
      </c>
      <c r="F4729" s="7">
        <v>3.6917400000000003E-2</v>
      </c>
      <c r="H4729" s="7">
        <v>7.5005600000000006E-2</v>
      </c>
      <c r="I4729" s="7">
        <v>0.164406</v>
      </c>
      <c r="J4729" s="7">
        <v>5.42558E-2</v>
      </c>
      <c r="L4729" s="7"/>
      <c r="M4729" s="7"/>
    </row>
    <row r="4730" spans="2:13" x14ac:dyDescent="0.25">
      <c r="B4730" s="6">
        <v>-117.4</v>
      </c>
      <c r="C4730" s="6">
        <v>43.25</v>
      </c>
      <c r="D4730" s="7">
        <v>4.7892700000000003E-2</v>
      </c>
      <c r="E4730" s="7">
        <v>0.103239</v>
      </c>
      <c r="F4730" s="7">
        <v>3.7111900000000003E-2</v>
      </c>
      <c r="H4730" s="7">
        <v>7.5751899999999997E-2</v>
      </c>
      <c r="I4730" s="7">
        <v>0.16612199999999999</v>
      </c>
      <c r="J4730" s="7">
        <v>5.4722300000000001E-2</v>
      </c>
      <c r="L4730" s="7"/>
      <c r="M4730" s="7"/>
    </row>
    <row r="4731" spans="2:13" x14ac:dyDescent="0.25">
      <c r="B4731" s="6">
        <v>-117.45</v>
      </c>
      <c r="C4731" s="6">
        <v>43.25</v>
      </c>
      <c r="D4731" s="7">
        <v>4.8266900000000001E-2</v>
      </c>
      <c r="E4731" s="7">
        <v>0.104032</v>
      </c>
      <c r="F4731" s="7">
        <v>3.7346200000000003E-2</v>
      </c>
      <c r="H4731" s="7">
        <v>7.6609800000000006E-2</v>
      </c>
      <c r="I4731" s="7">
        <v>0.16811100000000001</v>
      </c>
      <c r="J4731" s="7">
        <v>5.5271599999999997E-2</v>
      </c>
      <c r="L4731" s="7"/>
      <c r="M4731" s="7"/>
    </row>
    <row r="4732" spans="2:13" x14ac:dyDescent="0.25">
      <c r="B4732" s="6">
        <v>-117.5</v>
      </c>
      <c r="C4732" s="6">
        <v>43.25</v>
      </c>
      <c r="D4732" s="7">
        <v>4.8628499999999998E-2</v>
      </c>
      <c r="E4732" s="7">
        <v>0.10480299999999999</v>
      </c>
      <c r="F4732" s="7">
        <v>3.7581099999999999E-2</v>
      </c>
      <c r="H4732" s="7">
        <v>7.7508499999999994E-2</v>
      </c>
      <c r="I4732" s="7">
        <v>0.170205</v>
      </c>
      <c r="J4732" s="7">
        <v>5.5851999999999999E-2</v>
      </c>
      <c r="L4732" s="7"/>
      <c r="M4732" s="7"/>
    </row>
    <row r="4733" spans="2:13" x14ac:dyDescent="0.25">
      <c r="B4733" s="6">
        <v>-117.55</v>
      </c>
      <c r="C4733" s="6">
        <v>43.25</v>
      </c>
      <c r="D4733" s="7">
        <v>4.9002700000000003E-2</v>
      </c>
      <c r="E4733" s="7">
        <v>0.105605</v>
      </c>
      <c r="F4733" s="7">
        <v>3.7834300000000001E-2</v>
      </c>
      <c r="H4733" s="7">
        <v>7.8485700000000005E-2</v>
      </c>
      <c r="I4733" s="7">
        <v>0.172481</v>
      </c>
      <c r="J4733" s="7">
        <v>5.64973E-2</v>
      </c>
      <c r="L4733" s="7"/>
      <c r="M4733" s="7"/>
    </row>
    <row r="4734" spans="2:13" x14ac:dyDescent="0.25">
      <c r="B4734" s="6">
        <v>-117.6</v>
      </c>
      <c r="C4734" s="6">
        <v>43.25</v>
      </c>
      <c r="D4734" s="7">
        <v>4.9371999999999999E-2</v>
      </c>
      <c r="E4734" s="7">
        <v>0.106402</v>
      </c>
      <c r="F4734" s="7">
        <v>3.8095299999999999E-2</v>
      </c>
      <c r="H4734" s="7">
        <v>7.9524399999999995E-2</v>
      </c>
      <c r="I4734" s="7">
        <v>0.17489399999999999</v>
      </c>
      <c r="J4734" s="7">
        <v>5.71891E-2</v>
      </c>
      <c r="L4734" s="7"/>
      <c r="M4734" s="7"/>
    </row>
    <row r="4735" spans="2:13" x14ac:dyDescent="0.25">
      <c r="B4735" s="6">
        <v>-117.65</v>
      </c>
      <c r="C4735" s="6">
        <v>43.25</v>
      </c>
      <c r="D4735" s="7">
        <v>4.9742099999999997E-2</v>
      </c>
      <c r="E4735" s="7">
        <v>0.10720399999999999</v>
      </c>
      <c r="F4735" s="7">
        <v>3.8370700000000001E-2</v>
      </c>
      <c r="H4735" s="7">
        <v>8.0612299999999998E-2</v>
      </c>
      <c r="I4735" s="7">
        <v>0.17740300000000001</v>
      </c>
      <c r="J4735" s="7">
        <v>5.79328E-2</v>
      </c>
      <c r="L4735" s="7"/>
      <c r="M4735" s="7"/>
    </row>
    <row r="4736" spans="2:13" x14ac:dyDescent="0.25">
      <c r="B4736" s="6">
        <v>-117.7</v>
      </c>
      <c r="C4736" s="6">
        <v>43.25</v>
      </c>
      <c r="D4736" s="7">
        <v>5.0097099999999999E-2</v>
      </c>
      <c r="E4736" s="7">
        <v>0.107976</v>
      </c>
      <c r="F4736" s="7">
        <v>3.8646699999999999E-2</v>
      </c>
      <c r="H4736" s="7">
        <v>8.1710900000000003E-2</v>
      </c>
      <c r="I4736" s="7">
        <v>0.17991099999999999</v>
      </c>
      <c r="J4736" s="7">
        <v>5.8691699999999999E-2</v>
      </c>
      <c r="L4736" s="7"/>
      <c r="M4736" s="7"/>
    </row>
    <row r="4737" spans="2:13" x14ac:dyDescent="0.25">
      <c r="B4737" s="6">
        <v>-117.75</v>
      </c>
      <c r="C4737" s="6">
        <v>43.25</v>
      </c>
      <c r="D4737" s="7">
        <v>5.0444000000000003E-2</v>
      </c>
      <c r="E4737" s="7">
        <v>0.10872900000000001</v>
      </c>
      <c r="F4737" s="7">
        <v>3.8922400000000003E-2</v>
      </c>
      <c r="H4737" s="7">
        <v>8.2798899999999995E-2</v>
      </c>
      <c r="I4737" s="7">
        <v>0.182365</v>
      </c>
      <c r="J4737" s="7">
        <v>5.9460300000000001E-2</v>
      </c>
      <c r="L4737" s="7"/>
      <c r="M4737" s="7"/>
    </row>
    <row r="4738" spans="2:13" x14ac:dyDescent="0.25">
      <c r="B4738" s="6">
        <v>-117.8</v>
      </c>
      <c r="C4738" s="6">
        <v>43.25</v>
      </c>
      <c r="D4738" s="7">
        <v>5.07733E-2</v>
      </c>
      <c r="E4738" s="7">
        <v>0.109444</v>
      </c>
      <c r="F4738" s="7">
        <v>3.9206199999999997E-2</v>
      </c>
      <c r="H4738" s="7">
        <v>8.3868700000000004E-2</v>
      </c>
      <c r="I4738" s="7">
        <v>0.18474399999999999</v>
      </c>
      <c r="J4738" s="7">
        <v>6.0237899999999997E-2</v>
      </c>
      <c r="L4738" s="7"/>
      <c r="M4738" s="7"/>
    </row>
    <row r="4739" spans="2:13" x14ac:dyDescent="0.25">
      <c r="B4739" s="6">
        <v>-117.85</v>
      </c>
      <c r="C4739" s="6">
        <v>43.25</v>
      </c>
      <c r="D4739" s="7">
        <v>5.10918E-2</v>
      </c>
      <c r="E4739" s="7">
        <v>0.11013299999999999</v>
      </c>
      <c r="F4739" s="7">
        <v>3.9485300000000001E-2</v>
      </c>
      <c r="H4739" s="7">
        <v>8.4883600000000003E-2</v>
      </c>
      <c r="I4739" s="7">
        <v>0.18698500000000001</v>
      </c>
      <c r="J4739" s="7">
        <v>6.0991299999999998E-2</v>
      </c>
      <c r="L4739" s="7"/>
      <c r="M4739" s="7"/>
    </row>
    <row r="4740" spans="2:13" x14ac:dyDescent="0.25">
      <c r="B4740" s="6">
        <v>-117.9</v>
      </c>
      <c r="C4740" s="6">
        <v>43.25</v>
      </c>
      <c r="D4740" s="7">
        <v>5.1390600000000002E-2</v>
      </c>
      <c r="E4740" s="7">
        <v>0.110777</v>
      </c>
      <c r="F4740" s="7">
        <v>3.9752200000000001E-2</v>
      </c>
      <c r="H4740" s="7">
        <v>8.5841799999999996E-2</v>
      </c>
      <c r="I4740" s="7">
        <v>0.18908</v>
      </c>
      <c r="J4740" s="7">
        <v>6.1711500000000002E-2</v>
      </c>
      <c r="L4740" s="7"/>
      <c r="M4740" s="7"/>
    </row>
    <row r="4741" spans="2:13" x14ac:dyDescent="0.25">
      <c r="B4741" s="6">
        <v>-117.95</v>
      </c>
      <c r="C4741" s="6">
        <v>43.25</v>
      </c>
      <c r="D4741" s="7">
        <v>5.1679099999999999E-2</v>
      </c>
      <c r="E4741" s="7">
        <v>0.111396</v>
      </c>
      <c r="F4741" s="7">
        <v>4.00154E-2</v>
      </c>
      <c r="H4741" s="7">
        <v>8.6732600000000007E-2</v>
      </c>
      <c r="I4741" s="7">
        <v>0.19100800000000001</v>
      </c>
      <c r="J4741" s="7">
        <v>6.23866E-2</v>
      </c>
      <c r="L4741" s="7"/>
      <c r="M4741" s="7"/>
    </row>
    <row r="4742" spans="2:13" x14ac:dyDescent="0.25">
      <c r="B4742" s="6">
        <v>-118</v>
      </c>
      <c r="C4742" s="6">
        <v>43.25</v>
      </c>
      <c r="D4742" s="7">
        <v>5.19465E-2</v>
      </c>
      <c r="E4742" s="7">
        <v>0.111961</v>
      </c>
      <c r="F4742" s="7">
        <v>4.0258299999999997E-2</v>
      </c>
      <c r="H4742" s="7">
        <v>8.7480199999999994E-2</v>
      </c>
      <c r="I4742" s="7">
        <v>0.19262399999999999</v>
      </c>
      <c r="J4742" s="7">
        <v>6.2940700000000002E-2</v>
      </c>
      <c r="L4742" s="7"/>
      <c r="M4742" s="7"/>
    </row>
    <row r="4743" spans="2:13" x14ac:dyDescent="0.25">
      <c r="B4743" s="6">
        <v>-118.05</v>
      </c>
      <c r="C4743" s="6">
        <v>43.25</v>
      </c>
      <c r="D4743" s="7">
        <v>5.2196600000000003E-2</v>
      </c>
      <c r="E4743" s="7">
        <v>0.11247699999999999</v>
      </c>
      <c r="F4743" s="7">
        <v>4.0482999999999998E-2</v>
      </c>
      <c r="H4743" s="7">
        <v>8.7988700000000003E-2</v>
      </c>
      <c r="I4743" s="7">
        <v>0.19375300000000001</v>
      </c>
      <c r="J4743" s="7">
        <v>6.3323000000000004E-2</v>
      </c>
      <c r="L4743" s="7"/>
      <c r="M4743" s="7"/>
    </row>
    <row r="4744" spans="2:13" x14ac:dyDescent="0.25">
      <c r="B4744" s="6">
        <v>-118.1</v>
      </c>
      <c r="C4744" s="6">
        <v>43.25</v>
      </c>
      <c r="D4744" s="7">
        <v>5.2411800000000001E-2</v>
      </c>
      <c r="E4744" s="7">
        <v>0.112901</v>
      </c>
      <c r="F4744" s="7">
        <v>4.0668299999999998E-2</v>
      </c>
      <c r="H4744" s="7">
        <v>8.8148900000000002E-2</v>
      </c>
      <c r="I4744" s="7">
        <v>0.19414100000000001</v>
      </c>
      <c r="J4744" s="7">
        <v>6.3482499999999997E-2</v>
      </c>
      <c r="L4744" s="7"/>
      <c r="M4744" s="7"/>
    </row>
    <row r="4745" spans="2:13" x14ac:dyDescent="0.25">
      <c r="B4745" s="6">
        <v>-118.15</v>
      </c>
      <c r="C4745" s="6">
        <v>43.25</v>
      </c>
      <c r="D4745" s="7">
        <v>5.2592800000000002E-2</v>
      </c>
      <c r="E4745" s="7">
        <v>0.113234</v>
      </c>
      <c r="F4745" s="7">
        <v>4.0826599999999998E-2</v>
      </c>
      <c r="H4745" s="7">
        <v>8.7985099999999997E-2</v>
      </c>
      <c r="I4745" s="7">
        <v>0.19383900000000001</v>
      </c>
      <c r="J4745" s="7">
        <v>6.3474000000000003E-2</v>
      </c>
      <c r="L4745" s="7"/>
      <c r="M4745" s="7"/>
    </row>
    <row r="4746" spans="2:13" x14ac:dyDescent="0.25">
      <c r="B4746" s="6">
        <v>-118.2</v>
      </c>
      <c r="C4746" s="6">
        <v>43.25</v>
      </c>
      <c r="D4746" s="7">
        <v>5.27194E-2</v>
      </c>
      <c r="E4746" s="7">
        <v>0.11343399999999999</v>
      </c>
      <c r="F4746" s="7">
        <v>4.0952599999999999E-2</v>
      </c>
      <c r="H4746" s="7">
        <v>8.75195E-2</v>
      </c>
      <c r="I4746" s="7">
        <v>0.19290299999999999</v>
      </c>
      <c r="J4746" s="7">
        <v>6.3319500000000001E-2</v>
      </c>
      <c r="L4746" s="7"/>
      <c r="M4746" s="7"/>
    </row>
    <row r="4747" spans="2:13" x14ac:dyDescent="0.25">
      <c r="B4747" s="6">
        <v>-118.25</v>
      </c>
      <c r="C4747" s="6">
        <v>43.25</v>
      </c>
      <c r="D4747" s="7">
        <v>5.2804999999999998E-2</v>
      </c>
      <c r="E4747" s="7">
        <v>0.11354400000000001</v>
      </c>
      <c r="F4747" s="7">
        <v>4.1056500000000003E-2</v>
      </c>
      <c r="H4747" s="7">
        <v>8.6943500000000007E-2</v>
      </c>
      <c r="I4747" s="7">
        <v>0.191694</v>
      </c>
      <c r="J4747" s="7">
        <v>6.3139000000000001E-2</v>
      </c>
      <c r="L4747" s="7"/>
      <c r="M4747" s="7"/>
    </row>
    <row r="4748" spans="2:13" x14ac:dyDescent="0.25">
      <c r="B4748" s="6">
        <v>-118.3</v>
      </c>
      <c r="C4748" s="6">
        <v>43.25</v>
      </c>
      <c r="D4748" s="7">
        <v>5.2832400000000002E-2</v>
      </c>
      <c r="E4748" s="7">
        <v>0.113521</v>
      </c>
      <c r="F4748" s="7">
        <v>4.1129699999999998E-2</v>
      </c>
      <c r="H4748" s="7">
        <v>8.6208599999999996E-2</v>
      </c>
      <c r="I4748" s="7">
        <v>0.19000700000000001</v>
      </c>
      <c r="J4748" s="7">
        <v>6.2888600000000003E-2</v>
      </c>
      <c r="L4748" s="7"/>
      <c r="M4748" s="7"/>
    </row>
    <row r="4749" spans="2:13" x14ac:dyDescent="0.25">
      <c r="B4749" s="6">
        <v>-118.35</v>
      </c>
      <c r="C4749" s="6">
        <v>43.25</v>
      </c>
      <c r="D4749" s="7">
        <v>5.2811700000000003E-2</v>
      </c>
      <c r="E4749" s="7">
        <v>0.113384</v>
      </c>
      <c r="F4749" s="7">
        <v>4.12094E-2</v>
      </c>
      <c r="H4749" s="7">
        <v>8.5375099999999995E-2</v>
      </c>
      <c r="I4749" s="7">
        <v>0.188031</v>
      </c>
      <c r="J4749" s="7">
        <v>6.2616900000000003E-2</v>
      </c>
      <c r="L4749" s="7"/>
      <c r="M4749" s="7"/>
    </row>
    <row r="4750" spans="2:13" x14ac:dyDescent="0.25">
      <c r="B4750" s="6">
        <v>-118.4</v>
      </c>
      <c r="C4750" s="6">
        <v>43.25</v>
      </c>
      <c r="D4750" s="7">
        <v>5.2740299999999997E-2</v>
      </c>
      <c r="E4750" s="7">
        <v>0.113131</v>
      </c>
      <c r="F4750" s="7">
        <v>4.1249800000000003E-2</v>
      </c>
      <c r="H4750" s="7">
        <v>8.4486900000000004E-2</v>
      </c>
      <c r="I4750" s="7">
        <v>0.18587799999999999</v>
      </c>
      <c r="J4750" s="7">
        <v>6.2316299999999998E-2</v>
      </c>
      <c r="L4750" s="7"/>
      <c r="M4750" s="7"/>
    </row>
    <row r="4751" spans="2:13" x14ac:dyDescent="0.25">
      <c r="B4751" s="6">
        <v>-118.45</v>
      </c>
      <c r="C4751" s="6">
        <v>43.25</v>
      </c>
      <c r="D4751" s="7">
        <v>5.2663099999999997E-2</v>
      </c>
      <c r="E4751" s="7">
        <v>0.11287899999999999</v>
      </c>
      <c r="F4751" s="7">
        <v>4.1302499999999999E-2</v>
      </c>
      <c r="H4751" s="7">
        <v>8.37286E-2</v>
      </c>
      <c r="I4751" s="7">
        <v>0.18399599999999999</v>
      </c>
      <c r="J4751" s="7">
        <v>6.2105500000000001E-2</v>
      </c>
      <c r="L4751" s="7"/>
      <c r="M4751" s="7"/>
    </row>
    <row r="4752" spans="2:13" x14ac:dyDescent="0.25">
      <c r="B4752" s="6">
        <v>-118.5</v>
      </c>
      <c r="C4752" s="6">
        <v>43.25</v>
      </c>
      <c r="D4752" s="7">
        <v>5.2522300000000001E-2</v>
      </c>
      <c r="E4752" s="7">
        <v>0.112498</v>
      </c>
      <c r="F4752" s="7">
        <v>4.1338800000000002E-2</v>
      </c>
      <c r="H4752" s="7">
        <v>8.2942699999999994E-2</v>
      </c>
      <c r="I4752" s="7">
        <v>0.18201999999999999</v>
      </c>
      <c r="J4752" s="7">
        <v>6.1898799999999997E-2</v>
      </c>
      <c r="L4752" s="7"/>
      <c r="M4752" s="7"/>
    </row>
    <row r="4753" spans="2:13" x14ac:dyDescent="0.25">
      <c r="B4753" s="6">
        <v>-118.55</v>
      </c>
      <c r="C4753" s="6">
        <v>43.25</v>
      </c>
      <c r="D4753" s="7">
        <v>5.23886E-2</v>
      </c>
      <c r="E4753" s="7">
        <v>0.112134</v>
      </c>
      <c r="F4753" s="7">
        <v>4.1385600000000002E-2</v>
      </c>
      <c r="H4753" s="7">
        <v>8.2178000000000001E-2</v>
      </c>
      <c r="I4753" s="7">
        <v>0.180089</v>
      </c>
      <c r="J4753" s="7">
        <v>6.1701899999999997E-2</v>
      </c>
      <c r="L4753" s="7"/>
      <c r="M4753" s="7"/>
    </row>
    <row r="4754" spans="2:13" x14ac:dyDescent="0.25">
      <c r="B4754" s="6">
        <v>-118.6</v>
      </c>
      <c r="C4754" s="6">
        <v>43.25</v>
      </c>
      <c r="D4754" s="7">
        <v>5.2234200000000001E-2</v>
      </c>
      <c r="E4754" s="7">
        <v>0.111731</v>
      </c>
      <c r="F4754" s="7">
        <v>4.1424799999999998E-2</v>
      </c>
      <c r="H4754" s="7">
        <v>8.1435400000000005E-2</v>
      </c>
      <c r="I4754" s="7">
        <v>0.17820800000000001</v>
      </c>
      <c r="J4754" s="7">
        <v>6.1518499999999997E-2</v>
      </c>
      <c r="L4754" s="7"/>
      <c r="M4754" s="7"/>
    </row>
    <row r="4755" spans="2:13" x14ac:dyDescent="0.25">
      <c r="B4755" s="6">
        <v>-118.65</v>
      </c>
      <c r="C4755" s="6">
        <v>43.25</v>
      </c>
      <c r="D4755" s="7">
        <v>5.2088000000000002E-2</v>
      </c>
      <c r="E4755" s="7">
        <v>0.111349</v>
      </c>
      <c r="F4755" s="7">
        <v>4.1464000000000001E-2</v>
      </c>
      <c r="H4755" s="7">
        <v>8.07615E-2</v>
      </c>
      <c r="I4755" s="7">
        <v>0.17648800000000001</v>
      </c>
      <c r="J4755" s="7">
        <v>6.1378500000000003E-2</v>
      </c>
      <c r="L4755" s="7"/>
      <c r="M4755" s="7"/>
    </row>
    <row r="4756" spans="2:13" x14ac:dyDescent="0.25">
      <c r="B4756" s="6">
        <v>-118.7</v>
      </c>
      <c r="C4756" s="6">
        <v>43.25</v>
      </c>
      <c r="D4756" s="7">
        <v>5.1947199999999999E-2</v>
      </c>
      <c r="E4756" s="7">
        <v>0.110984</v>
      </c>
      <c r="F4756" s="7">
        <v>4.1530900000000003E-2</v>
      </c>
      <c r="H4756" s="7">
        <v>8.0152299999999996E-2</v>
      </c>
      <c r="I4756" s="7">
        <v>0.17493</v>
      </c>
      <c r="J4756" s="7">
        <v>6.1284900000000003E-2</v>
      </c>
      <c r="L4756" s="7"/>
      <c r="M4756" s="7"/>
    </row>
    <row r="4757" spans="2:13" x14ac:dyDescent="0.25">
      <c r="B4757" s="6">
        <v>-118.75</v>
      </c>
      <c r="C4757" s="6">
        <v>43.25</v>
      </c>
      <c r="D4757" s="7">
        <v>5.1829899999999998E-2</v>
      </c>
      <c r="E4757" s="7">
        <v>0.11067100000000001</v>
      </c>
      <c r="F4757" s="7">
        <v>4.1614999999999999E-2</v>
      </c>
      <c r="H4757" s="7">
        <v>7.9617800000000002E-2</v>
      </c>
      <c r="I4757" s="7">
        <v>0.17355499999999999</v>
      </c>
      <c r="J4757" s="7">
        <v>6.1243600000000002E-2</v>
      </c>
      <c r="L4757" s="7"/>
      <c r="M4757" s="7"/>
    </row>
    <row r="4758" spans="2:13" x14ac:dyDescent="0.25">
      <c r="B4758" s="6">
        <v>-118.8</v>
      </c>
      <c r="C4758" s="6">
        <v>43.25</v>
      </c>
      <c r="D4758" s="7">
        <v>5.1731399999999997E-2</v>
      </c>
      <c r="E4758" s="7">
        <v>0.110403</v>
      </c>
      <c r="F4758" s="7">
        <v>4.1713E-2</v>
      </c>
      <c r="H4758" s="7">
        <v>7.9154199999999994E-2</v>
      </c>
      <c r="I4758" s="7">
        <v>0.17235700000000001</v>
      </c>
      <c r="J4758" s="7">
        <v>6.1243199999999998E-2</v>
      </c>
      <c r="L4758" s="7"/>
      <c r="M4758" s="7"/>
    </row>
    <row r="4759" spans="2:13" x14ac:dyDescent="0.25">
      <c r="B4759" s="6">
        <v>-118.85</v>
      </c>
      <c r="C4759" s="6">
        <v>43.25</v>
      </c>
      <c r="D4759" s="7">
        <v>5.1674100000000001E-2</v>
      </c>
      <c r="E4759" s="7">
        <v>0.110225</v>
      </c>
      <c r="F4759" s="7">
        <v>4.1838199999999999E-2</v>
      </c>
      <c r="H4759" s="7">
        <v>7.87828E-2</v>
      </c>
      <c r="I4759" s="7">
        <v>0.17138200000000001</v>
      </c>
      <c r="J4759" s="7">
        <v>6.1304400000000002E-2</v>
      </c>
      <c r="L4759" s="7"/>
      <c r="M4759" s="7"/>
    </row>
    <row r="4760" spans="2:13" x14ac:dyDescent="0.25">
      <c r="B4760" s="6">
        <v>-118.9</v>
      </c>
      <c r="C4760" s="6">
        <v>43.25</v>
      </c>
      <c r="D4760" s="7">
        <v>5.1646400000000002E-2</v>
      </c>
      <c r="E4760" s="7">
        <v>0.110115</v>
      </c>
      <c r="F4760" s="7">
        <v>4.1980499999999997E-2</v>
      </c>
      <c r="H4760" s="7">
        <v>7.8484899999999996E-2</v>
      </c>
      <c r="I4760" s="7">
        <v>0.17058799999999999</v>
      </c>
      <c r="J4760" s="7">
        <v>6.1406700000000002E-2</v>
      </c>
      <c r="L4760" s="7"/>
      <c r="M4760" s="7"/>
    </row>
    <row r="4761" spans="2:13" x14ac:dyDescent="0.25">
      <c r="B4761" s="6">
        <v>-118.95</v>
      </c>
      <c r="C4761" s="6">
        <v>43.25</v>
      </c>
      <c r="D4761" s="7">
        <v>5.16707E-2</v>
      </c>
      <c r="E4761" s="7">
        <v>0.110114</v>
      </c>
      <c r="F4761" s="7">
        <v>4.2158300000000003E-2</v>
      </c>
      <c r="H4761" s="7">
        <v>7.8283400000000003E-2</v>
      </c>
      <c r="I4761" s="7">
        <v>0.17002300000000001</v>
      </c>
      <c r="J4761" s="7">
        <v>6.1573200000000002E-2</v>
      </c>
      <c r="L4761" s="7"/>
      <c r="M4761" s="7"/>
    </row>
    <row r="4762" spans="2:13" x14ac:dyDescent="0.25">
      <c r="B4762" s="6">
        <v>-119</v>
      </c>
      <c r="C4762" s="6">
        <v>43.25</v>
      </c>
      <c r="D4762" s="7">
        <v>5.1729900000000002E-2</v>
      </c>
      <c r="E4762" s="7">
        <v>0.110191</v>
      </c>
      <c r="F4762" s="7">
        <v>4.2354200000000002E-2</v>
      </c>
      <c r="H4762" s="7">
        <v>7.81525E-2</v>
      </c>
      <c r="I4762" s="7">
        <v>0.16963</v>
      </c>
      <c r="J4762" s="7">
        <v>6.1778399999999997E-2</v>
      </c>
      <c r="L4762" s="7"/>
      <c r="M4762" s="7"/>
    </row>
    <row r="4763" spans="2:13" x14ac:dyDescent="0.25">
      <c r="B4763" s="6">
        <v>-119.05</v>
      </c>
      <c r="C4763" s="6">
        <v>43.25</v>
      </c>
      <c r="D4763" s="7">
        <v>5.1847999999999998E-2</v>
      </c>
      <c r="E4763" s="7">
        <v>0.11039499999999999</v>
      </c>
      <c r="F4763" s="7">
        <v>4.25817E-2</v>
      </c>
      <c r="H4763" s="7">
        <v>7.81221E-2</v>
      </c>
      <c r="I4763" s="7">
        <v>0.16947000000000001</v>
      </c>
      <c r="J4763" s="7">
        <v>6.2045500000000003E-2</v>
      </c>
      <c r="L4763" s="7"/>
      <c r="M4763" s="7"/>
    </row>
    <row r="4764" spans="2:13" x14ac:dyDescent="0.25">
      <c r="B4764" s="6">
        <v>-119.1</v>
      </c>
      <c r="C4764" s="6">
        <v>43.25</v>
      </c>
      <c r="D4764" s="7">
        <v>5.2005500000000003E-2</v>
      </c>
      <c r="E4764" s="7">
        <v>0.11068500000000001</v>
      </c>
      <c r="F4764" s="7">
        <v>4.2816600000000003E-2</v>
      </c>
      <c r="H4764" s="7">
        <v>7.8161800000000003E-2</v>
      </c>
      <c r="I4764" s="7">
        <v>0.16947999999999999</v>
      </c>
      <c r="J4764" s="7">
        <v>6.2351400000000001E-2</v>
      </c>
      <c r="L4764" s="7"/>
      <c r="M4764" s="7"/>
    </row>
    <row r="4765" spans="2:13" x14ac:dyDescent="0.25">
      <c r="B4765" s="6">
        <v>-119.15</v>
      </c>
      <c r="C4765" s="6">
        <v>43.25</v>
      </c>
      <c r="D4765" s="7">
        <v>5.22327E-2</v>
      </c>
      <c r="E4765" s="7">
        <v>0.111124</v>
      </c>
      <c r="F4765" s="7">
        <v>4.3070299999999999E-2</v>
      </c>
      <c r="H4765" s="7">
        <v>7.8313099999999997E-2</v>
      </c>
      <c r="I4765" s="7">
        <v>0.16975000000000001</v>
      </c>
      <c r="J4765" s="7">
        <v>6.2723899999999999E-2</v>
      </c>
      <c r="L4765" s="7"/>
      <c r="M4765" s="7"/>
    </row>
    <row r="4766" spans="2:13" x14ac:dyDescent="0.25">
      <c r="B4766" s="6">
        <v>-119.2</v>
      </c>
      <c r="C4766" s="6">
        <v>43.25</v>
      </c>
      <c r="D4766" s="7">
        <v>5.2505799999999998E-2</v>
      </c>
      <c r="E4766" s="7">
        <v>0.111667</v>
      </c>
      <c r="F4766" s="7">
        <v>4.3346700000000002E-2</v>
      </c>
      <c r="H4766" s="7">
        <v>7.8537700000000002E-2</v>
      </c>
      <c r="I4766" s="7">
        <v>0.17020099999999999</v>
      </c>
      <c r="J4766" s="7">
        <v>6.3139200000000006E-2</v>
      </c>
      <c r="L4766" s="7"/>
      <c r="M4766" s="7"/>
    </row>
    <row r="4767" spans="2:13" x14ac:dyDescent="0.25">
      <c r="B4767" s="6">
        <v>-119.25</v>
      </c>
      <c r="C4767" s="6">
        <v>43.25</v>
      </c>
      <c r="D4767" s="7">
        <v>5.2848399999999997E-2</v>
      </c>
      <c r="E4767" s="7">
        <v>0.11238099999999999</v>
      </c>
      <c r="F4767" s="7">
        <v>4.3659400000000001E-2</v>
      </c>
      <c r="H4767" s="7">
        <v>7.8885999999999998E-2</v>
      </c>
      <c r="I4767" s="7">
        <v>0.17093900000000001</v>
      </c>
      <c r="J4767" s="7">
        <v>6.3628599999999993E-2</v>
      </c>
      <c r="L4767" s="7"/>
      <c r="M4767" s="7"/>
    </row>
    <row r="4768" spans="2:13" x14ac:dyDescent="0.25">
      <c r="B4768" s="6">
        <v>-119.3</v>
      </c>
      <c r="C4768" s="6">
        <v>43.25</v>
      </c>
      <c r="D4768" s="7">
        <v>5.3218399999999999E-2</v>
      </c>
      <c r="E4768" s="7">
        <v>0.113195</v>
      </c>
      <c r="F4768" s="7">
        <v>4.3996199999999999E-2</v>
      </c>
      <c r="H4768" s="7">
        <v>7.9298599999999997E-2</v>
      </c>
      <c r="I4768" s="7">
        <v>0.17183899999999999</v>
      </c>
      <c r="J4768" s="7">
        <v>6.4155100000000007E-2</v>
      </c>
      <c r="L4768" s="7"/>
      <c r="M4768" s="7"/>
    </row>
    <row r="4769" spans="2:13" x14ac:dyDescent="0.25">
      <c r="B4769" s="6">
        <v>-119.35</v>
      </c>
      <c r="C4769" s="6">
        <v>43.25</v>
      </c>
      <c r="D4769" s="7">
        <v>5.3666499999999999E-2</v>
      </c>
      <c r="E4769" s="7">
        <v>0.114191</v>
      </c>
      <c r="F4769" s="7">
        <v>4.4370699999999999E-2</v>
      </c>
      <c r="H4769" s="7">
        <v>7.9839599999999997E-2</v>
      </c>
      <c r="I4769" s="7">
        <v>0.173037</v>
      </c>
      <c r="J4769" s="7">
        <v>6.4702800000000005E-2</v>
      </c>
      <c r="L4769" s="7"/>
      <c r="M4769" s="7"/>
    </row>
    <row r="4770" spans="2:13" x14ac:dyDescent="0.25">
      <c r="B4770" s="6">
        <v>-119.4</v>
      </c>
      <c r="C4770" s="6">
        <v>43.25</v>
      </c>
      <c r="D4770" s="7">
        <v>5.4156999999999997E-2</v>
      </c>
      <c r="E4770" s="7">
        <v>0.11529399999999999</v>
      </c>
      <c r="F4770" s="7">
        <v>4.4767099999999997E-2</v>
      </c>
      <c r="H4770" s="7">
        <v>8.0446199999999995E-2</v>
      </c>
      <c r="I4770" s="7">
        <v>0.1744</v>
      </c>
      <c r="J4770" s="7">
        <v>6.5285200000000002E-2</v>
      </c>
      <c r="L4770" s="7"/>
      <c r="M4770" s="7"/>
    </row>
    <row r="4771" spans="2:13" x14ac:dyDescent="0.25">
      <c r="B4771" s="6">
        <v>-119.45</v>
      </c>
      <c r="C4771" s="6">
        <v>43.25</v>
      </c>
      <c r="D4771" s="7">
        <v>5.4729800000000002E-2</v>
      </c>
      <c r="E4771" s="7">
        <v>0.116595</v>
      </c>
      <c r="F4771" s="7">
        <v>4.5203599999999997E-2</v>
      </c>
      <c r="H4771" s="7">
        <v>8.1187700000000002E-2</v>
      </c>
      <c r="I4771" s="7">
        <v>0.17608299999999999</v>
      </c>
      <c r="J4771" s="7">
        <v>6.5937700000000002E-2</v>
      </c>
      <c r="L4771" s="7"/>
      <c r="M4771" s="7"/>
    </row>
    <row r="4772" spans="2:13" x14ac:dyDescent="0.25">
      <c r="B4772" s="6">
        <v>-119.5</v>
      </c>
      <c r="C4772" s="6">
        <v>43.25</v>
      </c>
      <c r="D4772" s="7">
        <v>5.5350200000000002E-2</v>
      </c>
      <c r="E4772" s="7">
        <v>0.118025</v>
      </c>
      <c r="F4772" s="7">
        <v>4.56651E-2</v>
      </c>
      <c r="H4772" s="7">
        <v>8.1999699999999995E-2</v>
      </c>
      <c r="I4772" s="7">
        <v>0.17795</v>
      </c>
      <c r="J4772" s="7">
        <v>6.66268E-2</v>
      </c>
      <c r="L4772" s="7"/>
      <c r="M4772" s="7"/>
    </row>
    <row r="4773" spans="2:13" x14ac:dyDescent="0.25">
      <c r="B4773" s="6">
        <v>-119.55</v>
      </c>
      <c r="C4773" s="6">
        <v>43.25</v>
      </c>
      <c r="D4773" s="7">
        <v>5.6056000000000002E-2</v>
      </c>
      <c r="E4773" s="7">
        <v>0.11966499999999999</v>
      </c>
      <c r="F4773" s="7">
        <v>4.6170999999999997E-2</v>
      </c>
      <c r="H4773" s="7">
        <v>8.2951300000000006E-2</v>
      </c>
      <c r="I4773" s="7">
        <v>0.18015</v>
      </c>
      <c r="J4773" s="7">
        <v>6.7389299999999999E-2</v>
      </c>
      <c r="L4773" s="7"/>
      <c r="M4773" s="7"/>
    </row>
    <row r="4774" spans="2:13" x14ac:dyDescent="0.25">
      <c r="B4774" s="6">
        <v>-119.6</v>
      </c>
      <c r="C4774" s="6">
        <v>43.25</v>
      </c>
      <c r="D4774" s="7">
        <v>5.6814499999999997E-2</v>
      </c>
      <c r="E4774" s="7">
        <v>0.12145300000000001</v>
      </c>
      <c r="F4774" s="7">
        <v>4.6704599999999999E-2</v>
      </c>
      <c r="H4774" s="7">
        <v>8.3978399999999995E-2</v>
      </c>
      <c r="I4774" s="7">
        <v>0.18255399999999999</v>
      </c>
      <c r="J4774" s="7">
        <v>6.8193199999999995E-2</v>
      </c>
      <c r="L4774" s="7"/>
      <c r="M4774" s="7"/>
    </row>
    <row r="4775" spans="2:13" x14ac:dyDescent="0.25">
      <c r="B4775" s="6">
        <v>-119.65</v>
      </c>
      <c r="C4775" s="6">
        <v>43.25</v>
      </c>
      <c r="D4775" s="7">
        <v>5.7653900000000001E-2</v>
      </c>
      <c r="E4775" s="7">
        <v>0.12345100000000001</v>
      </c>
      <c r="F4775" s="7">
        <v>4.7287099999999999E-2</v>
      </c>
      <c r="H4775" s="7">
        <v>8.5137900000000002E-2</v>
      </c>
      <c r="I4775" s="7">
        <v>0.18529399999999999</v>
      </c>
      <c r="J4775" s="7">
        <v>6.9078500000000001E-2</v>
      </c>
      <c r="L4775" s="7"/>
      <c r="M4775" s="7"/>
    </row>
    <row r="4776" spans="2:13" x14ac:dyDescent="0.25">
      <c r="B4776" s="6">
        <v>-119.7</v>
      </c>
      <c r="C4776" s="6">
        <v>43.25</v>
      </c>
      <c r="D4776" s="7">
        <v>5.8544300000000001E-2</v>
      </c>
      <c r="E4776" s="7">
        <v>0.12559899999999999</v>
      </c>
      <c r="F4776" s="7">
        <v>4.7898700000000002E-2</v>
      </c>
      <c r="H4776" s="7">
        <v>8.6370799999999998E-2</v>
      </c>
      <c r="I4776" s="7">
        <v>0.18824199999999999</v>
      </c>
      <c r="J4776" s="7">
        <v>7.0005800000000007E-2</v>
      </c>
      <c r="L4776" s="7"/>
      <c r="M4776" s="7"/>
    </row>
    <row r="4777" spans="2:13" x14ac:dyDescent="0.25">
      <c r="B4777" s="6">
        <v>-119.75</v>
      </c>
      <c r="C4777" s="6">
        <v>43.25</v>
      </c>
      <c r="D4777" s="7">
        <v>5.9517399999999998E-2</v>
      </c>
      <c r="E4777" s="7">
        <v>0.127965</v>
      </c>
      <c r="F4777" s="7">
        <v>4.8561199999999999E-2</v>
      </c>
      <c r="H4777" s="7">
        <v>8.7738700000000003E-2</v>
      </c>
      <c r="I4777" s="7">
        <v>0.19153800000000001</v>
      </c>
      <c r="J4777" s="7">
        <v>7.1015300000000003E-2</v>
      </c>
      <c r="L4777" s="7"/>
      <c r="M4777" s="7"/>
    </row>
    <row r="4778" spans="2:13" x14ac:dyDescent="0.25">
      <c r="B4778" s="6">
        <v>-119.8</v>
      </c>
      <c r="C4778" s="6">
        <v>43.25</v>
      </c>
      <c r="D4778" s="7">
        <v>6.0545500000000002E-2</v>
      </c>
      <c r="E4778" s="7">
        <v>0.130218</v>
      </c>
      <c r="F4778" s="7">
        <v>4.92591E-2</v>
      </c>
      <c r="H4778" s="7">
        <v>8.9190400000000003E-2</v>
      </c>
      <c r="I4778" s="7">
        <v>0.19484000000000001</v>
      </c>
      <c r="J4778" s="7">
        <v>7.20774E-2</v>
      </c>
      <c r="L4778" s="7"/>
      <c r="M4778" s="7"/>
    </row>
    <row r="4779" spans="2:13" x14ac:dyDescent="0.25">
      <c r="B4779" s="6">
        <v>-119.85</v>
      </c>
      <c r="C4779" s="6">
        <v>43.25</v>
      </c>
      <c r="D4779" s="7">
        <v>6.1668300000000002E-2</v>
      </c>
      <c r="E4779" s="7">
        <v>0.132656</v>
      </c>
      <c r="F4779" s="7">
        <v>5.0014299999999998E-2</v>
      </c>
      <c r="H4779" s="7">
        <v>9.0798400000000001E-2</v>
      </c>
      <c r="I4779" s="7">
        <v>0.198434</v>
      </c>
      <c r="J4779" s="7">
        <v>7.3235400000000006E-2</v>
      </c>
      <c r="L4779" s="7"/>
      <c r="M4779" s="7"/>
    </row>
    <row r="4780" spans="2:13" x14ac:dyDescent="0.25">
      <c r="B4780" s="6">
        <v>-119.9</v>
      </c>
      <c r="C4780" s="6">
        <v>43.25</v>
      </c>
      <c r="D4780" s="7">
        <v>6.2875100000000003E-2</v>
      </c>
      <c r="E4780" s="7">
        <v>0.135268</v>
      </c>
      <c r="F4780" s="7">
        <v>5.0818299999999997E-2</v>
      </c>
      <c r="H4780" s="7">
        <v>9.2545000000000002E-2</v>
      </c>
      <c r="I4780" s="7">
        <v>0.202324</v>
      </c>
      <c r="J4780" s="7">
        <v>7.4470999999999996E-2</v>
      </c>
      <c r="L4780" s="7"/>
      <c r="M4780" s="7"/>
    </row>
    <row r="4781" spans="2:13" x14ac:dyDescent="0.25">
      <c r="B4781" s="6">
        <v>-119.95</v>
      </c>
      <c r="C4781" s="6">
        <v>43.25</v>
      </c>
      <c r="D4781" s="7">
        <v>6.4194000000000001E-2</v>
      </c>
      <c r="E4781" s="7">
        <v>0.138103</v>
      </c>
      <c r="F4781" s="7">
        <v>5.1694799999999999E-2</v>
      </c>
      <c r="H4781" s="7">
        <v>9.4485399999999997E-2</v>
      </c>
      <c r="I4781" s="7">
        <v>0.20660600000000001</v>
      </c>
      <c r="J4781" s="7">
        <v>7.58297E-2</v>
      </c>
      <c r="L4781" s="7"/>
      <c r="M4781" s="7"/>
    </row>
    <row r="4782" spans="2:13" x14ac:dyDescent="0.25">
      <c r="B4782" s="6">
        <v>-120</v>
      </c>
      <c r="C4782" s="6">
        <v>43.25</v>
      </c>
      <c r="D4782" s="7">
        <v>6.5626699999999996E-2</v>
      </c>
      <c r="E4782" s="7">
        <v>0.14116899999999999</v>
      </c>
      <c r="F4782" s="7">
        <v>5.2637900000000001E-2</v>
      </c>
      <c r="H4782" s="7">
        <v>9.6633899999999995E-2</v>
      </c>
      <c r="I4782" s="7">
        <v>0.211313</v>
      </c>
      <c r="J4782" s="7">
        <v>7.7301999999999996E-2</v>
      </c>
      <c r="L4782" s="7"/>
      <c r="M4782" s="7"/>
    </row>
    <row r="4783" spans="2:13" x14ac:dyDescent="0.25">
      <c r="B4783" s="6">
        <v>-120.05</v>
      </c>
      <c r="C4783" s="6">
        <v>43.25</v>
      </c>
      <c r="D4783" s="7">
        <v>6.7183900000000005E-2</v>
      </c>
      <c r="E4783" s="7">
        <v>0.14447599999999999</v>
      </c>
      <c r="F4783" s="7">
        <v>5.3666100000000001E-2</v>
      </c>
      <c r="H4783" s="7">
        <v>9.9029300000000001E-2</v>
      </c>
      <c r="I4783" s="7">
        <v>0.216497</v>
      </c>
      <c r="J4783" s="7">
        <v>7.8932000000000002E-2</v>
      </c>
      <c r="L4783" s="7"/>
      <c r="M4783" s="7"/>
    </row>
    <row r="4784" spans="2:13" x14ac:dyDescent="0.25">
      <c r="B4784" s="6">
        <v>-120.1</v>
      </c>
      <c r="C4784" s="6">
        <v>43.25</v>
      </c>
      <c r="D4784" s="7">
        <v>6.8889699999999998E-2</v>
      </c>
      <c r="E4784" s="7">
        <v>0.14808499999999999</v>
      </c>
      <c r="F4784" s="7">
        <v>5.47879E-2</v>
      </c>
      <c r="H4784" s="7">
        <v>0.101743</v>
      </c>
      <c r="I4784" s="7">
        <v>0.22231600000000001</v>
      </c>
      <c r="J4784" s="7">
        <v>8.0737100000000006E-2</v>
      </c>
      <c r="L4784" s="7"/>
      <c r="M4784" s="7"/>
    </row>
    <row r="4785" spans="2:13" x14ac:dyDescent="0.25">
      <c r="B4785" s="6">
        <v>-120.15</v>
      </c>
      <c r="C4785" s="6">
        <v>43.25</v>
      </c>
      <c r="D4785" s="7">
        <v>7.0750199999999999E-2</v>
      </c>
      <c r="E4785" s="7">
        <v>0.152007</v>
      </c>
      <c r="F4785" s="7">
        <v>5.6021300000000003E-2</v>
      </c>
      <c r="H4785" s="7">
        <v>0.104627</v>
      </c>
      <c r="I4785" s="7">
        <v>0.22884099999999999</v>
      </c>
      <c r="J4785" s="7">
        <v>8.2772899999999996E-2</v>
      </c>
      <c r="L4785" s="7"/>
      <c r="M4785" s="7"/>
    </row>
    <row r="4786" spans="2:13" x14ac:dyDescent="0.25">
      <c r="B4786" s="6">
        <v>-120.2</v>
      </c>
      <c r="C4786" s="6">
        <v>43.25</v>
      </c>
      <c r="D4786" s="7">
        <v>7.2804800000000003E-2</v>
      </c>
      <c r="E4786" s="7">
        <v>0.15634000000000001</v>
      </c>
      <c r="F4786" s="7">
        <v>5.7385499999999999E-2</v>
      </c>
      <c r="H4786" s="7">
        <v>0.10778600000000001</v>
      </c>
      <c r="I4786" s="7">
        <v>0.23639199999999999</v>
      </c>
      <c r="J4786" s="7">
        <v>8.5092799999999996E-2</v>
      </c>
      <c r="L4786" s="7"/>
      <c r="M4786" s="7"/>
    </row>
    <row r="4787" spans="2:13" x14ac:dyDescent="0.25">
      <c r="B4787" s="6">
        <v>-120.25</v>
      </c>
      <c r="C4787" s="6">
        <v>43.25</v>
      </c>
      <c r="D4787" s="7">
        <v>7.4899199999999999E-2</v>
      </c>
      <c r="E4787" s="7">
        <v>0.16109899999999999</v>
      </c>
      <c r="F4787" s="7">
        <v>5.8888500000000003E-2</v>
      </c>
      <c r="H4787" s="7">
        <v>0.111417</v>
      </c>
      <c r="I4787" s="7">
        <v>0.245173</v>
      </c>
      <c r="J4787" s="7">
        <v>8.7760299999999999E-2</v>
      </c>
      <c r="L4787" s="7"/>
      <c r="M4787" s="7"/>
    </row>
    <row r="4788" spans="2:13" x14ac:dyDescent="0.25">
      <c r="B4788" s="6">
        <v>-120.3</v>
      </c>
      <c r="C4788" s="6">
        <v>43.25</v>
      </c>
      <c r="D4788" s="7">
        <v>7.7103099999999994E-2</v>
      </c>
      <c r="E4788" s="7">
        <v>0.166436</v>
      </c>
      <c r="F4788" s="7">
        <v>6.0600399999999999E-2</v>
      </c>
      <c r="H4788" s="7">
        <v>0.11576400000000001</v>
      </c>
      <c r="I4788" s="7">
        <v>0.25574599999999997</v>
      </c>
      <c r="J4788" s="7">
        <v>9.0959499999999999E-2</v>
      </c>
      <c r="L4788" s="7"/>
      <c r="M4788" s="7"/>
    </row>
    <row r="4789" spans="2:13" x14ac:dyDescent="0.25">
      <c r="B4789" s="6">
        <v>-120.35</v>
      </c>
      <c r="C4789" s="6">
        <v>43.25</v>
      </c>
      <c r="D4789" s="7">
        <v>7.9497700000000004E-2</v>
      </c>
      <c r="E4789" s="7">
        <v>0.17221600000000001</v>
      </c>
      <c r="F4789" s="7">
        <v>6.2520099999999995E-2</v>
      </c>
      <c r="H4789" s="7">
        <v>0.120976</v>
      </c>
      <c r="I4789" s="7">
        <v>0.26840000000000003</v>
      </c>
      <c r="J4789" s="7">
        <v>9.4836299999999998E-2</v>
      </c>
      <c r="L4789" s="7"/>
      <c r="M4789" s="7"/>
    </row>
    <row r="4790" spans="2:13" x14ac:dyDescent="0.25">
      <c r="B4790" s="6">
        <v>-120.4</v>
      </c>
      <c r="C4790" s="6">
        <v>43.25</v>
      </c>
      <c r="D4790" s="7">
        <v>8.2247200000000006E-2</v>
      </c>
      <c r="E4790" s="7">
        <v>0.178783</v>
      </c>
      <c r="F4790" s="7">
        <v>6.4647300000000005E-2</v>
      </c>
      <c r="H4790" s="7">
        <v>0.12759400000000001</v>
      </c>
      <c r="I4790" s="7">
        <v>0.28432499999999999</v>
      </c>
      <c r="J4790" s="7">
        <v>9.9197300000000002E-2</v>
      </c>
      <c r="L4790" s="7"/>
      <c r="M4790" s="7"/>
    </row>
    <row r="4791" spans="2:13" x14ac:dyDescent="0.25">
      <c r="B4791" s="6">
        <v>-120.45</v>
      </c>
      <c r="C4791" s="6">
        <v>43.25</v>
      </c>
      <c r="D4791" s="7">
        <v>8.5078100000000004E-2</v>
      </c>
      <c r="E4791" s="7">
        <v>0.18538499999999999</v>
      </c>
      <c r="F4791" s="7">
        <v>6.6763100000000006E-2</v>
      </c>
      <c r="H4791" s="7">
        <v>0.13553499999999999</v>
      </c>
      <c r="I4791" s="7">
        <v>0.30133100000000002</v>
      </c>
      <c r="J4791" s="7">
        <v>0.10441</v>
      </c>
      <c r="L4791" s="7"/>
      <c r="M4791" s="7"/>
    </row>
    <row r="4792" spans="2:13" x14ac:dyDescent="0.25">
      <c r="B4792" s="6">
        <v>-120.5</v>
      </c>
      <c r="C4792" s="6">
        <v>43.25</v>
      </c>
      <c r="D4792" s="7">
        <v>8.8010900000000003E-2</v>
      </c>
      <c r="E4792" s="7">
        <v>0.19207299999999999</v>
      </c>
      <c r="F4792" s="7">
        <v>6.9094299999999997E-2</v>
      </c>
      <c r="H4792" s="7">
        <v>0.14491699999999999</v>
      </c>
      <c r="I4792" s="7">
        <v>0.32181300000000002</v>
      </c>
      <c r="J4792" s="7">
        <v>0.11105</v>
      </c>
      <c r="L4792" s="7"/>
      <c r="M4792" s="7"/>
    </row>
    <row r="4793" spans="2:13" x14ac:dyDescent="0.25">
      <c r="B4793" s="6">
        <v>-120.55</v>
      </c>
      <c r="C4793" s="6">
        <v>43.25</v>
      </c>
      <c r="D4793" s="7">
        <v>9.0781399999999998E-2</v>
      </c>
      <c r="E4793" s="7">
        <v>0.19819999999999999</v>
      </c>
      <c r="F4793" s="7">
        <v>7.1474399999999993E-2</v>
      </c>
      <c r="H4793" s="7">
        <v>0.154667</v>
      </c>
      <c r="I4793" s="7">
        <v>0.34500900000000001</v>
      </c>
      <c r="J4793" s="7">
        <v>0.118921</v>
      </c>
      <c r="L4793" s="7"/>
      <c r="M4793" s="7"/>
    </row>
    <row r="4794" spans="2:13" x14ac:dyDescent="0.25">
      <c r="B4794" s="6">
        <v>-120.6</v>
      </c>
      <c r="C4794" s="6">
        <v>43.25</v>
      </c>
      <c r="D4794" s="7">
        <v>9.3289499999999997E-2</v>
      </c>
      <c r="E4794" s="7">
        <v>0.20407</v>
      </c>
      <c r="F4794" s="7">
        <v>7.3577600000000007E-2</v>
      </c>
      <c r="H4794" s="7">
        <v>0.163545</v>
      </c>
      <c r="I4794" s="7">
        <v>0.36620900000000001</v>
      </c>
      <c r="J4794" s="7">
        <v>0.12581800000000001</v>
      </c>
      <c r="L4794" s="7"/>
      <c r="M4794" s="7"/>
    </row>
    <row r="4795" spans="2:13" x14ac:dyDescent="0.25">
      <c r="B4795" s="6">
        <v>-120.65</v>
      </c>
      <c r="C4795" s="6">
        <v>43.25</v>
      </c>
      <c r="D4795" s="7">
        <v>9.5670500000000006E-2</v>
      </c>
      <c r="E4795" s="7">
        <v>0.20962700000000001</v>
      </c>
      <c r="F4795" s="7">
        <v>7.5279600000000002E-2</v>
      </c>
      <c r="H4795" s="7">
        <v>0.16895499999999999</v>
      </c>
      <c r="I4795" s="7">
        <v>0.37910300000000002</v>
      </c>
      <c r="J4795" s="7">
        <v>0.12925500000000001</v>
      </c>
      <c r="L4795" s="7"/>
      <c r="M4795" s="7"/>
    </row>
    <row r="4796" spans="2:13" x14ac:dyDescent="0.25">
      <c r="B4796" s="6">
        <v>-120.7</v>
      </c>
      <c r="C4796" s="6">
        <v>43.25</v>
      </c>
      <c r="D4796" s="7">
        <v>9.8235699999999995E-2</v>
      </c>
      <c r="E4796" s="7">
        <v>0.215415</v>
      </c>
      <c r="F4796" s="7">
        <v>7.6819299999999993E-2</v>
      </c>
      <c r="H4796" s="7">
        <v>0.17239299999999999</v>
      </c>
      <c r="I4796" s="7">
        <v>0.38764599999999999</v>
      </c>
      <c r="J4796" s="7">
        <v>0.13081899999999999</v>
      </c>
      <c r="L4796" s="7"/>
      <c r="M4796" s="7"/>
    </row>
    <row r="4797" spans="2:13" x14ac:dyDescent="0.25">
      <c r="B4797" s="6">
        <v>-120.75</v>
      </c>
      <c r="C4797" s="6">
        <v>43.25</v>
      </c>
      <c r="D4797" s="7">
        <v>0.101145</v>
      </c>
      <c r="E4797" s="7">
        <v>0.22164200000000001</v>
      </c>
      <c r="F4797" s="7">
        <v>7.83808E-2</v>
      </c>
      <c r="H4797" s="7">
        <v>0.17493500000000001</v>
      </c>
      <c r="I4797" s="7">
        <v>0.39447900000000002</v>
      </c>
      <c r="J4797" s="7">
        <v>0.13167699999999999</v>
      </c>
      <c r="L4797" s="7"/>
      <c r="M4797" s="7"/>
    </row>
    <row r="4798" spans="2:13" x14ac:dyDescent="0.25">
      <c r="B4798" s="6">
        <v>-120.8</v>
      </c>
      <c r="C4798" s="6">
        <v>43.25</v>
      </c>
      <c r="D4798" s="7">
        <v>0.104061</v>
      </c>
      <c r="E4798" s="7">
        <v>0.22750799999999999</v>
      </c>
      <c r="F4798" s="7">
        <v>7.9661599999999999E-2</v>
      </c>
      <c r="H4798" s="7">
        <v>0.17465900000000001</v>
      </c>
      <c r="I4798" s="7">
        <v>0.39518300000000001</v>
      </c>
      <c r="J4798" s="7">
        <v>0.13064300000000001</v>
      </c>
      <c r="L4798" s="7"/>
      <c r="M4798" s="7"/>
    </row>
    <row r="4799" spans="2:13" x14ac:dyDescent="0.25">
      <c r="B4799" s="6">
        <v>-120.85</v>
      </c>
      <c r="C4799" s="6">
        <v>43.25</v>
      </c>
      <c r="D4799" s="7">
        <v>0.107374</v>
      </c>
      <c r="E4799" s="7">
        <v>0.234488</v>
      </c>
      <c r="F4799" s="7">
        <v>8.1506999999999996E-2</v>
      </c>
      <c r="H4799" s="7">
        <v>0.17736199999999999</v>
      </c>
      <c r="I4799" s="7">
        <v>0.40247100000000002</v>
      </c>
      <c r="J4799" s="7">
        <v>0.131629</v>
      </c>
      <c r="L4799" s="7"/>
      <c r="M4799" s="7"/>
    </row>
    <row r="4800" spans="2:13" x14ac:dyDescent="0.25">
      <c r="B4800" s="6">
        <v>-120.9</v>
      </c>
      <c r="C4800" s="6">
        <v>43.25</v>
      </c>
      <c r="D4800" s="7">
        <v>0.110661</v>
      </c>
      <c r="E4800" s="7">
        <v>0.241481</v>
      </c>
      <c r="F4800" s="7">
        <v>8.3725999999999995E-2</v>
      </c>
      <c r="H4800" s="7">
        <v>0.18276400000000001</v>
      </c>
      <c r="I4800" s="7">
        <v>0.41550500000000001</v>
      </c>
      <c r="J4800" s="7">
        <v>0.13437499999999999</v>
      </c>
      <c r="L4800" s="7"/>
      <c r="M4800" s="7"/>
    </row>
    <row r="4801" spans="2:13" x14ac:dyDescent="0.25">
      <c r="B4801" s="6">
        <v>-120.95</v>
      </c>
      <c r="C4801" s="6">
        <v>43.25</v>
      </c>
      <c r="D4801" s="7">
        <v>0.113412</v>
      </c>
      <c r="E4801" s="7">
        <v>0.24710799999999999</v>
      </c>
      <c r="F4801" s="7">
        <v>8.6227999999999999E-2</v>
      </c>
      <c r="H4801" s="7">
        <v>0.19101299999999999</v>
      </c>
      <c r="I4801" s="7">
        <v>0.433249</v>
      </c>
      <c r="J4801" s="7">
        <v>0.13925999999999999</v>
      </c>
      <c r="L4801" s="7"/>
      <c r="M4801" s="7"/>
    </row>
    <row r="4802" spans="2:13" x14ac:dyDescent="0.25">
      <c r="B4802" s="6">
        <v>-121</v>
      </c>
      <c r="C4802" s="6">
        <v>43.25</v>
      </c>
      <c r="D4802" s="7">
        <v>0.11545900000000001</v>
      </c>
      <c r="E4802" s="7">
        <v>0.25112800000000002</v>
      </c>
      <c r="F4802" s="7">
        <v>8.9136199999999999E-2</v>
      </c>
      <c r="H4802" s="7">
        <v>0.204573</v>
      </c>
      <c r="I4802" s="7">
        <v>0.45703700000000003</v>
      </c>
      <c r="J4802" s="7">
        <v>0.147814</v>
      </c>
      <c r="L4802" s="7"/>
      <c r="M4802" s="7"/>
    </row>
    <row r="4803" spans="2:13" x14ac:dyDescent="0.25">
      <c r="B4803" s="6">
        <v>-121.05</v>
      </c>
      <c r="C4803" s="6">
        <v>43.25</v>
      </c>
      <c r="D4803" s="7">
        <v>0.114649</v>
      </c>
      <c r="E4803" s="7">
        <v>0.249081</v>
      </c>
      <c r="F4803" s="7">
        <v>8.9743000000000003E-2</v>
      </c>
      <c r="H4803" s="7">
        <v>0.206481</v>
      </c>
      <c r="I4803" s="7">
        <v>0.45961999999999997</v>
      </c>
      <c r="J4803" s="7">
        <v>0.150479</v>
      </c>
      <c r="L4803" s="7"/>
      <c r="M4803" s="7"/>
    </row>
    <row r="4804" spans="2:13" x14ac:dyDescent="0.25">
      <c r="B4804" s="6">
        <v>-121.1</v>
      </c>
      <c r="C4804" s="6">
        <v>43.25</v>
      </c>
      <c r="D4804" s="7">
        <v>0.11161799999999999</v>
      </c>
      <c r="E4804" s="7">
        <v>0.24216499999999999</v>
      </c>
      <c r="F4804" s="7">
        <v>8.7023400000000001E-2</v>
      </c>
      <c r="H4804" s="7">
        <v>0.18931000000000001</v>
      </c>
      <c r="I4804" s="7">
        <v>0.42408499999999999</v>
      </c>
      <c r="J4804" s="7">
        <v>0.14088700000000001</v>
      </c>
      <c r="L4804" s="7"/>
      <c r="M4804" s="7"/>
    </row>
    <row r="4805" spans="2:13" x14ac:dyDescent="0.25">
      <c r="B4805" s="6">
        <v>-121.15</v>
      </c>
      <c r="C4805" s="6">
        <v>43.25</v>
      </c>
      <c r="D4805" s="7">
        <v>0.108279</v>
      </c>
      <c r="E4805" s="7">
        <v>0.23447299999999999</v>
      </c>
      <c r="F4805" s="7">
        <v>8.4067699999999995E-2</v>
      </c>
      <c r="H4805" s="7">
        <v>0.17313700000000001</v>
      </c>
      <c r="I4805" s="7">
        <v>0.38789099999999999</v>
      </c>
      <c r="J4805" s="7">
        <v>0.131382</v>
      </c>
      <c r="L4805" s="7"/>
      <c r="M4805" s="7"/>
    </row>
    <row r="4806" spans="2:13" x14ac:dyDescent="0.25">
      <c r="B4806" s="6">
        <v>-121.2</v>
      </c>
      <c r="C4806" s="6">
        <v>43.25</v>
      </c>
      <c r="D4806" s="7">
        <v>0.10513</v>
      </c>
      <c r="E4806" s="7">
        <v>0.22712299999999999</v>
      </c>
      <c r="F4806" s="7">
        <v>8.1588300000000002E-2</v>
      </c>
      <c r="H4806" s="7">
        <v>0.16111400000000001</v>
      </c>
      <c r="I4806" s="7">
        <v>0.36013200000000001</v>
      </c>
      <c r="J4806" s="7">
        <v>0.124662</v>
      </c>
      <c r="L4806" s="7"/>
      <c r="M4806" s="7"/>
    </row>
    <row r="4807" spans="2:13" x14ac:dyDescent="0.25">
      <c r="B4807" s="6">
        <v>-121.25</v>
      </c>
      <c r="C4807" s="6">
        <v>43.25</v>
      </c>
      <c r="D4807" s="7">
        <v>0.102594</v>
      </c>
      <c r="E4807" s="7">
        <v>0.221279</v>
      </c>
      <c r="F4807" s="7">
        <v>7.9850099999999993E-2</v>
      </c>
      <c r="H4807" s="7">
        <v>0.15312000000000001</v>
      </c>
      <c r="I4807" s="7">
        <v>0.34110400000000002</v>
      </c>
      <c r="J4807" s="7">
        <v>0.120514</v>
      </c>
      <c r="L4807" s="7"/>
      <c r="M4807" s="7"/>
    </row>
    <row r="4808" spans="2:13" x14ac:dyDescent="0.25">
      <c r="B4808" s="6">
        <v>-121.3</v>
      </c>
      <c r="C4808" s="6">
        <v>43.25</v>
      </c>
      <c r="D4808" s="7">
        <v>0.100243</v>
      </c>
      <c r="E4808" s="7">
        <v>0.21662500000000001</v>
      </c>
      <c r="F4808" s="7">
        <v>7.8687900000000005E-2</v>
      </c>
      <c r="H4808" s="7">
        <v>0.147926</v>
      </c>
      <c r="I4808" s="7">
        <v>0.32834799999999997</v>
      </c>
      <c r="J4808" s="7">
        <v>0.118144</v>
      </c>
      <c r="L4808" s="7"/>
      <c r="M4808" s="7"/>
    </row>
    <row r="4809" spans="2:13" x14ac:dyDescent="0.25">
      <c r="B4809" s="6">
        <v>-121.35</v>
      </c>
      <c r="C4809" s="6">
        <v>43.25</v>
      </c>
      <c r="D4809" s="7">
        <v>9.87368E-2</v>
      </c>
      <c r="E4809" s="7">
        <v>0.21357599999999999</v>
      </c>
      <c r="F4809" s="7">
        <v>7.8225900000000001E-2</v>
      </c>
      <c r="H4809" s="7">
        <v>0.14550099999999999</v>
      </c>
      <c r="I4809" s="7">
        <v>0.321936</v>
      </c>
      <c r="J4809" s="7">
        <v>0.117641</v>
      </c>
      <c r="L4809" s="7"/>
      <c r="M4809" s="7"/>
    </row>
    <row r="4810" spans="2:13" x14ac:dyDescent="0.25">
      <c r="B4810" s="6">
        <v>-121.4</v>
      </c>
      <c r="C4810" s="6">
        <v>43.25</v>
      </c>
      <c r="D4810" s="7">
        <v>9.7870100000000002E-2</v>
      </c>
      <c r="E4810" s="7">
        <v>0.211641</v>
      </c>
      <c r="F4810" s="7">
        <v>7.8336799999999998E-2</v>
      </c>
      <c r="H4810" s="7">
        <v>0.14507</v>
      </c>
      <c r="I4810" s="7">
        <v>0.32008700000000001</v>
      </c>
      <c r="J4810" s="7">
        <v>0.118545</v>
      </c>
      <c r="L4810" s="7"/>
      <c r="M4810" s="7"/>
    </row>
    <row r="4811" spans="2:13" x14ac:dyDescent="0.25">
      <c r="B4811" s="6">
        <v>-121.45</v>
      </c>
      <c r="C4811" s="6">
        <v>43.25</v>
      </c>
      <c r="D4811" s="7">
        <v>9.7980899999999996E-2</v>
      </c>
      <c r="E4811" s="7">
        <v>0.21151800000000001</v>
      </c>
      <c r="F4811" s="7">
        <v>7.9098299999999996E-2</v>
      </c>
      <c r="H4811" s="7">
        <v>0.14713300000000001</v>
      </c>
      <c r="I4811" s="7">
        <v>0.32397799999999999</v>
      </c>
      <c r="J4811" s="7">
        <v>0.121172</v>
      </c>
      <c r="L4811" s="7"/>
      <c r="M4811" s="7"/>
    </row>
    <row r="4812" spans="2:13" x14ac:dyDescent="0.25">
      <c r="B4812" s="6">
        <v>-121.5</v>
      </c>
      <c r="C4812" s="6">
        <v>43.25</v>
      </c>
      <c r="D4812" s="7">
        <v>9.8806199999999997E-2</v>
      </c>
      <c r="E4812" s="7">
        <v>0.212752</v>
      </c>
      <c r="F4812" s="7">
        <v>8.0487199999999995E-2</v>
      </c>
      <c r="H4812" s="7">
        <v>0.15164900000000001</v>
      </c>
      <c r="I4812" s="7">
        <v>0.33343899999999999</v>
      </c>
      <c r="J4812" s="7">
        <v>0.12557699999999999</v>
      </c>
      <c r="L4812" s="7"/>
      <c r="M4812" s="7"/>
    </row>
    <row r="4813" spans="2:13" x14ac:dyDescent="0.25">
      <c r="B4813" s="6">
        <v>-121.55</v>
      </c>
      <c r="C4813" s="6">
        <v>43.25</v>
      </c>
      <c r="D4813" s="7">
        <v>0.100534</v>
      </c>
      <c r="E4813" s="7">
        <v>0.21584999999999999</v>
      </c>
      <c r="F4813" s="7">
        <v>8.2730100000000001E-2</v>
      </c>
      <c r="H4813" s="7">
        <v>0.16015399999999999</v>
      </c>
      <c r="I4813" s="7">
        <v>0.351744</v>
      </c>
      <c r="J4813" s="7">
        <v>0.132878</v>
      </c>
      <c r="L4813" s="7"/>
      <c r="M4813" s="7"/>
    </row>
    <row r="4814" spans="2:13" x14ac:dyDescent="0.25">
      <c r="B4814" s="6">
        <v>-121.6</v>
      </c>
      <c r="C4814" s="6">
        <v>43.25</v>
      </c>
      <c r="D4814" s="7">
        <v>0.102502</v>
      </c>
      <c r="E4814" s="7">
        <v>0.21959100000000001</v>
      </c>
      <c r="F4814" s="7">
        <v>8.5354200000000005E-2</v>
      </c>
      <c r="H4814" s="7">
        <v>0.17155400000000001</v>
      </c>
      <c r="I4814" s="7">
        <v>0.37599399999999999</v>
      </c>
      <c r="J4814" s="7">
        <v>0.14200199999999999</v>
      </c>
      <c r="L4814" s="7"/>
      <c r="M4814" s="7"/>
    </row>
    <row r="4815" spans="2:13" x14ac:dyDescent="0.25">
      <c r="B4815" s="6">
        <v>-121.65</v>
      </c>
      <c r="C4815" s="6">
        <v>43.25</v>
      </c>
      <c r="D4815" s="7">
        <v>0.1048</v>
      </c>
      <c r="E4815" s="7">
        <v>0.22423299999999999</v>
      </c>
      <c r="F4815" s="7">
        <v>8.8577000000000003E-2</v>
      </c>
      <c r="H4815" s="7">
        <v>0.18829000000000001</v>
      </c>
      <c r="I4815" s="7">
        <v>0.41076499999999999</v>
      </c>
      <c r="J4815" s="7">
        <v>0.15366199999999999</v>
      </c>
      <c r="L4815" s="7"/>
      <c r="M4815" s="7"/>
    </row>
    <row r="4816" spans="2:13" x14ac:dyDescent="0.25">
      <c r="B4816" s="6">
        <v>-121.7</v>
      </c>
      <c r="C4816" s="6">
        <v>43.25</v>
      </c>
      <c r="D4816" s="7">
        <v>0.106586</v>
      </c>
      <c r="E4816" s="7">
        <v>0.22758300000000001</v>
      </c>
      <c r="F4816" s="7">
        <v>9.1099600000000003E-2</v>
      </c>
      <c r="H4816" s="7">
        <v>0.20138300000000001</v>
      </c>
      <c r="I4816" s="7">
        <v>0.437079</v>
      </c>
      <c r="J4816" s="7">
        <v>0.163747</v>
      </c>
      <c r="L4816" s="7"/>
      <c r="M4816" s="7"/>
    </row>
    <row r="4817" spans="2:13" x14ac:dyDescent="0.25">
      <c r="B4817" s="6">
        <v>-121.75</v>
      </c>
      <c r="C4817" s="6">
        <v>43.25</v>
      </c>
      <c r="D4817" s="7">
        <v>0.108143</v>
      </c>
      <c r="E4817" s="7">
        <v>0.23036400000000001</v>
      </c>
      <c r="F4817" s="7">
        <v>9.3095700000000003E-2</v>
      </c>
      <c r="H4817" s="7">
        <v>0.210287</v>
      </c>
      <c r="I4817" s="7">
        <v>0.45525700000000002</v>
      </c>
      <c r="J4817" s="7">
        <v>0.171926</v>
      </c>
      <c r="L4817" s="7"/>
      <c r="M4817" s="7"/>
    </row>
    <row r="4818" spans="2:13" x14ac:dyDescent="0.25">
      <c r="B4818" s="6">
        <v>-121.8</v>
      </c>
      <c r="C4818" s="6">
        <v>43.25</v>
      </c>
      <c r="D4818" s="7">
        <v>0.10917300000000001</v>
      </c>
      <c r="E4818" s="7">
        <v>0.23180100000000001</v>
      </c>
      <c r="F4818" s="7">
        <v>9.3890600000000005E-2</v>
      </c>
      <c r="H4818" s="7">
        <v>0.20758699999999999</v>
      </c>
      <c r="I4818" s="7">
        <v>0.44816099999999998</v>
      </c>
      <c r="J4818" s="7">
        <v>0.17119300000000001</v>
      </c>
      <c r="L4818" s="7"/>
      <c r="M4818" s="7"/>
    </row>
    <row r="4819" spans="2:13" x14ac:dyDescent="0.25">
      <c r="B4819" s="6">
        <v>-121.85</v>
      </c>
      <c r="C4819" s="6">
        <v>43.25</v>
      </c>
      <c r="D4819" s="7">
        <v>0.109296</v>
      </c>
      <c r="E4819" s="7">
        <v>0.23149</v>
      </c>
      <c r="F4819" s="7">
        <v>9.3078599999999997E-2</v>
      </c>
      <c r="H4819" s="7">
        <v>0.19581799999999999</v>
      </c>
      <c r="I4819" s="7">
        <v>0.42423100000000002</v>
      </c>
      <c r="J4819" s="7">
        <v>0.16159999999999999</v>
      </c>
      <c r="L4819" s="7"/>
      <c r="M4819" s="7"/>
    </row>
    <row r="4820" spans="2:13" x14ac:dyDescent="0.25">
      <c r="B4820" s="6">
        <v>-121.9</v>
      </c>
      <c r="C4820" s="6">
        <v>43.25</v>
      </c>
      <c r="D4820" s="7">
        <v>0.108212</v>
      </c>
      <c r="E4820" s="7">
        <v>0.22874700000000001</v>
      </c>
      <c r="F4820" s="7">
        <v>9.1035400000000002E-2</v>
      </c>
      <c r="H4820" s="7">
        <v>0.18120800000000001</v>
      </c>
      <c r="I4820" s="7">
        <v>0.39322499999999999</v>
      </c>
      <c r="J4820" s="7">
        <v>0.15156800000000001</v>
      </c>
      <c r="L4820" s="7"/>
      <c r="M4820" s="7"/>
    </row>
    <row r="4821" spans="2:13" x14ac:dyDescent="0.25">
      <c r="B4821" s="6">
        <v>-121.95</v>
      </c>
      <c r="C4821" s="6">
        <v>43.25</v>
      </c>
      <c r="D4821" s="7">
        <v>0.106603</v>
      </c>
      <c r="E4821" s="7">
        <v>0.22492500000000001</v>
      </c>
      <c r="F4821" s="7">
        <v>8.8954400000000003E-2</v>
      </c>
      <c r="H4821" s="7">
        <v>0.170233</v>
      </c>
      <c r="I4821" s="7">
        <v>0.36868200000000001</v>
      </c>
      <c r="J4821" s="7">
        <v>0.14493600000000001</v>
      </c>
      <c r="L4821" s="7"/>
      <c r="M4821" s="7"/>
    </row>
    <row r="4822" spans="2:13" x14ac:dyDescent="0.25">
      <c r="B4822" s="6">
        <v>-122</v>
      </c>
      <c r="C4822" s="6">
        <v>43.25</v>
      </c>
      <c r="D4822" s="7">
        <v>0.104905</v>
      </c>
      <c r="E4822" s="7">
        <v>0.22092800000000001</v>
      </c>
      <c r="F4822" s="7">
        <v>8.7209300000000003E-2</v>
      </c>
      <c r="H4822" s="7">
        <v>0.16263900000000001</v>
      </c>
      <c r="I4822" s="7">
        <v>0.351047</v>
      </c>
      <c r="J4822" s="7">
        <v>0.14000799999999999</v>
      </c>
      <c r="L4822" s="7"/>
      <c r="M4822" s="7"/>
    </row>
    <row r="4823" spans="2:13" x14ac:dyDescent="0.25">
      <c r="B4823" s="6">
        <v>-122.05</v>
      </c>
      <c r="C4823" s="6">
        <v>43.25</v>
      </c>
      <c r="D4823" s="7">
        <v>0.103447</v>
      </c>
      <c r="E4823" s="7">
        <v>0.21747900000000001</v>
      </c>
      <c r="F4823" s="7">
        <v>8.5989700000000002E-2</v>
      </c>
      <c r="H4823" s="7">
        <v>0.15776399999999999</v>
      </c>
      <c r="I4823" s="7">
        <v>0.33932200000000001</v>
      </c>
      <c r="J4823" s="7">
        <v>0.13720299999999999</v>
      </c>
      <c r="L4823" s="7"/>
      <c r="M4823" s="7"/>
    </row>
    <row r="4824" spans="2:13" x14ac:dyDescent="0.25">
      <c r="B4824" s="6">
        <v>-122.1</v>
      </c>
      <c r="C4824" s="6">
        <v>43.25</v>
      </c>
      <c r="D4824" s="7">
        <v>0.102171</v>
      </c>
      <c r="E4824" s="7">
        <v>0.21473999999999999</v>
      </c>
      <c r="F4824" s="7">
        <v>8.5230700000000006E-2</v>
      </c>
      <c r="H4824" s="7">
        <v>0.15473000000000001</v>
      </c>
      <c r="I4824" s="7">
        <v>0.331706</v>
      </c>
      <c r="J4824" s="7">
        <v>0.135931</v>
      </c>
      <c r="L4824" s="7"/>
      <c r="M4824" s="7"/>
    </row>
    <row r="4825" spans="2:13" x14ac:dyDescent="0.25">
      <c r="B4825" s="6">
        <v>-122.15</v>
      </c>
      <c r="C4825" s="6">
        <v>43.25</v>
      </c>
      <c r="D4825" s="7">
        <v>0.101212</v>
      </c>
      <c r="E4825" s="7">
        <v>0.21274599999999999</v>
      </c>
      <c r="F4825" s="7">
        <v>8.4909799999999994E-2</v>
      </c>
      <c r="H4825" s="7">
        <v>0.15315799999999999</v>
      </c>
      <c r="I4825" s="7">
        <v>0.32735300000000001</v>
      </c>
      <c r="J4825" s="7">
        <v>0.13589699999999999</v>
      </c>
      <c r="L4825" s="7"/>
      <c r="M4825" s="7"/>
    </row>
    <row r="4826" spans="2:13" x14ac:dyDescent="0.25">
      <c r="B4826" s="6">
        <v>-122.2</v>
      </c>
      <c r="C4826" s="6">
        <v>43.25</v>
      </c>
      <c r="D4826" s="7">
        <v>0.100675</v>
      </c>
      <c r="E4826" s="7">
        <v>0.21151200000000001</v>
      </c>
      <c r="F4826" s="7">
        <v>8.4937799999999994E-2</v>
      </c>
      <c r="H4826" s="7">
        <v>0.15259600000000001</v>
      </c>
      <c r="I4826" s="7">
        <v>0.32527200000000001</v>
      </c>
      <c r="J4826" s="7">
        <v>0.136686</v>
      </c>
      <c r="L4826" s="7"/>
      <c r="M4826" s="7"/>
    </row>
    <row r="4827" spans="2:13" x14ac:dyDescent="0.25">
      <c r="B4827" s="6">
        <v>-122.25</v>
      </c>
      <c r="C4827" s="6">
        <v>43.25</v>
      </c>
      <c r="D4827" s="7">
        <v>0.100383</v>
      </c>
      <c r="E4827" s="7">
        <v>0.21068899999999999</v>
      </c>
      <c r="F4827" s="7">
        <v>8.5161399999999998E-2</v>
      </c>
      <c r="H4827" s="7">
        <v>0.15285599999999999</v>
      </c>
      <c r="I4827" s="7">
        <v>0.32498500000000002</v>
      </c>
      <c r="J4827" s="7">
        <v>0.13813500000000001</v>
      </c>
      <c r="L4827" s="7"/>
      <c r="M4827" s="7"/>
    </row>
    <row r="4828" spans="2:13" x14ac:dyDescent="0.25">
      <c r="B4828" s="6">
        <v>-122.3</v>
      </c>
      <c r="C4828" s="6">
        <v>43.25</v>
      </c>
      <c r="D4828" s="7">
        <v>0.100386</v>
      </c>
      <c r="E4828" s="7">
        <v>0.21038599999999999</v>
      </c>
      <c r="F4828" s="7">
        <v>8.5610800000000001E-2</v>
      </c>
      <c r="H4828" s="7">
        <v>0.153701</v>
      </c>
      <c r="I4828" s="7">
        <v>0.32601000000000002</v>
      </c>
      <c r="J4828" s="7">
        <v>0.140041</v>
      </c>
      <c r="L4828" s="7"/>
      <c r="M4828" s="7"/>
    </row>
    <row r="4829" spans="2:13" x14ac:dyDescent="0.25">
      <c r="B4829" s="6">
        <v>-122.35</v>
      </c>
      <c r="C4829" s="6">
        <v>43.25</v>
      </c>
      <c r="D4829" s="7">
        <v>0.100648</v>
      </c>
      <c r="E4829" s="7">
        <v>0.210535</v>
      </c>
      <c r="F4829" s="7">
        <v>8.6273100000000005E-2</v>
      </c>
      <c r="H4829" s="7">
        <v>0.155191</v>
      </c>
      <c r="I4829" s="7">
        <v>0.328455</v>
      </c>
      <c r="J4829" s="7">
        <v>0.14252799999999999</v>
      </c>
      <c r="L4829" s="7"/>
      <c r="M4829" s="7"/>
    </row>
    <row r="4830" spans="2:13" x14ac:dyDescent="0.25">
      <c r="B4830" s="6">
        <v>-122.4</v>
      </c>
      <c r="C4830" s="6">
        <v>43.25</v>
      </c>
      <c r="D4830" s="7">
        <v>0.10115300000000001</v>
      </c>
      <c r="E4830" s="7">
        <v>0.21112</v>
      </c>
      <c r="F4830" s="7">
        <v>8.7110300000000002E-2</v>
      </c>
      <c r="H4830" s="7">
        <v>0.157053</v>
      </c>
      <c r="I4830" s="7">
        <v>0.33175700000000002</v>
      </c>
      <c r="J4830" s="7">
        <v>0.14507600000000001</v>
      </c>
      <c r="L4830" s="7"/>
      <c r="M4830" s="7"/>
    </row>
    <row r="4831" spans="2:13" x14ac:dyDescent="0.25">
      <c r="B4831" s="6">
        <v>-122.45</v>
      </c>
      <c r="C4831" s="6">
        <v>43.25</v>
      </c>
      <c r="D4831" s="7">
        <v>0.101729</v>
      </c>
      <c r="E4831" s="7">
        <v>0.211813</v>
      </c>
      <c r="F4831" s="7">
        <v>8.8072800000000007E-2</v>
      </c>
      <c r="H4831" s="7">
        <v>0.15926599999999999</v>
      </c>
      <c r="I4831" s="7">
        <v>0.33579799999999999</v>
      </c>
      <c r="J4831" s="7">
        <v>0.14768600000000001</v>
      </c>
      <c r="L4831" s="7"/>
      <c r="M4831" s="7"/>
    </row>
    <row r="4832" spans="2:13" x14ac:dyDescent="0.25">
      <c r="B4832" s="6">
        <v>-122.5</v>
      </c>
      <c r="C4832" s="6">
        <v>43.25</v>
      </c>
      <c r="D4832" s="7">
        <v>0.10249900000000001</v>
      </c>
      <c r="E4832" s="7">
        <v>0.21285499999999999</v>
      </c>
      <c r="F4832" s="7">
        <v>8.9192599999999997E-2</v>
      </c>
      <c r="H4832" s="7">
        <v>0.16172700000000001</v>
      </c>
      <c r="I4832" s="7">
        <v>0.34042699999999998</v>
      </c>
      <c r="J4832" s="7">
        <v>0.15047099999999999</v>
      </c>
      <c r="L4832" s="7"/>
      <c r="M4832" s="7"/>
    </row>
    <row r="4833" spans="2:13" x14ac:dyDescent="0.25">
      <c r="B4833" s="6">
        <v>-122.55</v>
      </c>
      <c r="C4833" s="6">
        <v>43.25</v>
      </c>
      <c r="D4833" s="7">
        <v>0.103107</v>
      </c>
      <c r="E4833" s="7">
        <v>0.21363799999999999</v>
      </c>
      <c r="F4833" s="7">
        <v>9.0350100000000003E-2</v>
      </c>
      <c r="H4833" s="7">
        <v>0.16424</v>
      </c>
      <c r="I4833" s="7">
        <v>0.34513100000000002</v>
      </c>
      <c r="J4833" s="7">
        <v>0.15351000000000001</v>
      </c>
      <c r="L4833" s="7"/>
      <c r="M4833" s="7"/>
    </row>
    <row r="4834" spans="2:13" x14ac:dyDescent="0.25">
      <c r="B4834" s="6">
        <v>-122.6</v>
      </c>
      <c r="C4834" s="6">
        <v>43.25</v>
      </c>
      <c r="D4834" s="7">
        <v>0.103767</v>
      </c>
      <c r="E4834" s="7">
        <v>0.21469199999999999</v>
      </c>
      <c r="F4834" s="7">
        <v>9.1636700000000001E-2</v>
      </c>
      <c r="H4834" s="7">
        <v>0.166937</v>
      </c>
      <c r="I4834" s="7">
        <v>0.35026600000000002</v>
      </c>
      <c r="J4834" s="7">
        <v>0.156698</v>
      </c>
      <c r="L4834" s="7"/>
      <c r="M4834" s="7"/>
    </row>
    <row r="4835" spans="2:13" x14ac:dyDescent="0.25">
      <c r="B4835" s="6">
        <v>-122.65</v>
      </c>
      <c r="C4835" s="6">
        <v>43.25</v>
      </c>
      <c r="D4835" s="7">
        <v>0.104089</v>
      </c>
      <c r="E4835" s="7">
        <v>0.21509800000000001</v>
      </c>
      <c r="F4835" s="7">
        <v>9.28649E-2</v>
      </c>
      <c r="H4835" s="7">
        <v>0.16920199999999999</v>
      </c>
      <c r="I4835" s="7">
        <v>0.35452699999999998</v>
      </c>
      <c r="J4835" s="7">
        <v>0.16003100000000001</v>
      </c>
      <c r="L4835" s="7"/>
      <c r="M4835" s="7"/>
    </row>
    <row r="4836" spans="2:13" x14ac:dyDescent="0.25">
      <c r="B4836" s="6">
        <v>-122.7</v>
      </c>
      <c r="C4836" s="6">
        <v>43.25</v>
      </c>
      <c r="D4836" s="7">
        <v>0.10449799999999999</v>
      </c>
      <c r="E4836" s="7">
        <v>0.215695</v>
      </c>
      <c r="F4836" s="7">
        <v>9.4220100000000001E-2</v>
      </c>
      <c r="H4836" s="7">
        <v>0.171599</v>
      </c>
      <c r="I4836" s="7">
        <v>0.35909099999999999</v>
      </c>
      <c r="J4836" s="7">
        <v>0.16350899999999999</v>
      </c>
      <c r="L4836" s="7"/>
      <c r="M4836" s="7"/>
    </row>
    <row r="4837" spans="2:13" x14ac:dyDescent="0.25">
      <c r="B4837" s="6">
        <v>-122.75</v>
      </c>
      <c r="C4837" s="6">
        <v>43.25</v>
      </c>
      <c r="D4837" s="7">
        <v>0.104709</v>
      </c>
      <c r="E4837" s="7">
        <v>0.215948</v>
      </c>
      <c r="F4837" s="7">
        <v>9.5496899999999996E-2</v>
      </c>
      <c r="H4837" s="7">
        <v>0.17364299999999999</v>
      </c>
      <c r="I4837" s="7">
        <v>0.363064</v>
      </c>
      <c r="J4837" s="7">
        <v>0.167154</v>
      </c>
      <c r="L4837" s="7"/>
      <c r="M4837" s="7"/>
    </row>
    <row r="4838" spans="2:13" x14ac:dyDescent="0.25">
      <c r="B4838" s="6">
        <v>-122.8</v>
      </c>
      <c r="C4838" s="6">
        <v>43.25</v>
      </c>
      <c r="D4838" s="7">
        <v>0.104979</v>
      </c>
      <c r="E4838" s="7">
        <v>0.21634100000000001</v>
      </c>
      <c r="F4838" s="7">
        <v>9.6764299999999998E-2</v>
      </c>
      <c r="H4838" s="7">
        <v>0.17578099999999999</v>
      </c>
      <c r="I4838" s="7">
        <v>0.36725400000000002</v>
      </c>
      <c r="J4838" s="7">
        <v>0.17095199999999999</v>
      </c>
      <c r="L4838" s="7"/>
      <c r="M4838" s="7"/>
    </row>
    <row r="4839" spans="2:13" x14ac:dyDescent="0.25">
      <c r="B4839" s="6">
        <v>-122.85</v>
      </c>
      <c r="C4839" s="6">
        <v>43.25</v>
      </c>
      <c r="D4839" s="7">
        <v>0.105779</v>
      </c>
      <c r="E4839" s="7">
        <v>0.217887</v>
      </c>
      <c r="F4839" s="7">
        <v>9.8287399999999997E-2</v>
      </c>
      <c r="H4839" s="7">
        <v>0.17960300000000001</v>
      </c>
      <c r="I4839" s="7">
        <v>0.37490800000000002</v>
      </c>
      <c r="J4839" s="7">
        <v>0.17564199999999999</v>
      </c>
      <c r="L4839" s="7"/>
      <c r="M4839" s="7"/>
    </row>
    <row r="4840" spans="2:13" x14ac:dyDescent="0.25">
      <c r="B4840" s="6">
        <v>-122.9</v>
      </c>
      <c r="C4840" s="6">
        <v>43.25</v>
      </c>
      <c r="D4840" s="7">
        <v>0.10667699999999999</v>
      </c>
      <c r="E4840" s="7">
        <v>0.21965100000000001</v>
      </c>
      <c r="F4840" s="7">
        <v>9.9937499999999999E-2</v>
      </c>
      <c r="H4840" s="7">
        <v>0.18362800000000001</v>
      </c>
      <c r="I4840" s="7">
        <v>0.38297999999999999</v>
      </c>
      <c r="J4840" s="7">
        <v>0.180537</v>
      </c>
      <c r="L4840" s="7"/>
      <c r="M4840" s="7"/>
    </row>
    <row r="4841" spans="2:13" x14ac:dyDescent="0.25">
      <c r="B4841" s="6">
        <v>-122.95</v>
      </c>
      <c r="C4841" s="6">
        <v>43.25</v>
      </c>
      <c r="D4841" s="7">
        <v>0.10842400000000001</v>
      </c>
      <c r="E4841" s="7">
        <v>0.22322</v>
      </c>
      <c r="F4841" s="7">
        <v>0.101988</v>
      </c>
      <c r="H4841" s="7">
        <v>0.189692</v>
      </c>
      <c r="I4841" s="7">
        <v>0.395401</v>
      </c>
      <c r="J4841" s="7">
        <v>0.18643199999999999</v>
      </c>
      <c r="L4841" s="7"/>
      <c r="M4841" s="7"/>
    </row>
    <row r="4842" spans="2:13" x14ac:dyDescent="0.25">
      <c r="B4842" s="6">
        <v>-123</v>
      </c>
      <c r="C4842" s="6">
        <v>43.25</v>
      </c>
      <c r="D4842" s="7">
        <v>0.110345</v>
      </c>
      <c r="E4842" s="7">
        <v>0.22717100000000001</v>
      </c>
      <c r="F4842" s="7">
        <v>0.104198</v>
      </c>
      <c r="H4842" s="7">
        <v>0.19611799999999999</v>
      </c>
      <c r="I4842" s="7">
        <v>0.40855999999999998</v>
      </c>
      <c r="J4842" s="7">
        <v>0.19259999999999999</v>
      </c>
      <c r="L4842" s="7"/>
      <c r="M4842" s="7"/>
    </row>
    <row r="4843" spans="2:13" x14ac:dyDescent="0.25">
      <c r="B4843" s="6">
        <v>-123.05</v>
      </c>
      <c r="C4843" s="6">
        <v>43.25</v>
      </c>
      <c r="D4843" s="7">
        <v>0.11301899999999999</v>
      </c>
      <c r="E4843" s="7">
        <v>0.23280200000000001</v>
      </c>
      <c r="F4843" s="7">
        <v>0.106763</v>
      </c>
      <c r="H4843" s="7">
        <v>0.20401900000000001</v>
      </c>
      <c r="I4843" s="7">
        <v>0.42551899999999998</v>
      </c>
      <c r="J4843" s="7">
        <v>0.19975499999999999</v>
      </c>
      <c r="L4843" s="7"/>
      <c r="M4843" s="7"/>
    </row>
    <row r="4844" spans="2:13" x14ac:dyDescent="0.25">
      <c r="B4844" s="6">
        <v>-123.1</v>
      </c>
      <c r="C4844" s="6">
        <v>43.25</v>
      </c>
      <c r="D4844" s="7">
        <v>0.11594599999999999</v>
      </c>
      <c r="E4844" s="7">
        <v>0.238986</v>
      </c>
      <c r="F4844" s="7">
        <v>0.109526</v>
      </c>
      <c r="H4844" s="7">
        <v>0.21099899999999999</v>
      </c>
      <c r="I4844" s="7">
        <v>0.44102400000000003</v>
      </c>
      <c r="J4844" s="7">
        <v>0.20726700000000001</v>
      </c>
      <c r="L4844" s="7"/>
      <c r="M4844" s="7"/>
    </row>
    <row r="4845" spans="2:13" x14ac:dyDescent="0.25">
      <c r="B4845" s="6">
        <v>-123.15</v>
      </c>
      <c r="C4845" s="6">
        <v>43.25</v>
      </c>
      <c r="D4845" s="7">
        <v>0.119521</v>
      </c>
      <c r="E4845" s="7">
        <v>0.24667800000000001</v>
      </c>
      <c r="F4845" s="7">
        <v>0.112634</v>
      </c>
      <c r="H4845" s="7">
        <v>0.21918599999999999</v>
      </c>
      <c r="I4845" s="7">
        <v>0.45772000000000002</v>
      </c>
      <c r="J4845" s="7">
        <v>0.21585199999999999</v>
      </c>
      <c r="L4845" s="7"/>
      <c r="M4845" s="7"/>
    </row>
    <row r="4846" spans="2:13" x14ac:dyDescent="0.25">
      <c r="B4846" s="6">
        <v>-123.2</v>
      </c>
      <c r="C4846" s="6">
        <v>43.25</v>
      </c>
      <c r="D4846" s="7">
        <v>0.123421</v>
      </c>
      <c r="E4846" s="7">
        <v>0.25510300000000002</v>
      </c>
      <c r="F4846" s="7">
        <v>0.115983</v>
      </c>
      <c r="H4846" s="7">
        <v>0.22778100000000001</v>
      </c>
      <c r="I4846" s="7">
        <v>0.475163</v>
      </c>
      <c r="J4846" s="7">
        <v>0.22270200000000001</v>
      </c>
      <c r="L4846" s="7"/>
      <c r="M4846" s="7"/>
    </row>
    <row r="4847" spans="2:13" x14ac:dyDescent="0.25">
      <c r="B4847" s="6">
        <v>-123.25</v>
      </c>
      <c r="C4847" s="6">
        <v>43.25</v>
      </c>
      <c r="D4847" s="7">
        <v>0.12790099999999999</v>
      </c>
      <c r="E4847" s="7">
        <v>0.26489600000000002</v>
      </c>
      <c r="F4847" s="7">
        <v>0.119672</v>
      </c>
      <c r="H4847" s="7">
        <v>0.237623</v>
      </c>
      <c r="I4847" s="7">
        <v>0.49514200000000003</v>
      </c>
      <c r="J4847" s="7">
        <v>0.230291</v>
      </c>
      <c r="L4847" s="7"/>
      <c r="M4847" s="7"/>
    </row>
    <row r="4848" spans="2:13" x14ac:dyDescent="0.25">
      <c r="B4848" s="6">
        <v>-123.3</v>
      </c>
      <c r="C4848" s="6">
        <v>43.25</v>
      </c>
      <c r="D4848" s="7">
        <v>0.13278200000000001</v>
      </c>
      <c r="E4848" s="7">
        <v>0.27558899999999997</v>
      </c>
      <c r="F4848" s="7">
        <v>0.123653</v>
      </c>
      <c r="H4848" s="7">
        <v>0.248</v>
      </c>
      <c r="I4848" s="7">
        <v>0.51607599999999998</v>
      </c>
      <c r="J4848" s="7">
        <v>0.238173</v>
      </c>
      <c r="L4848" s="7"/>
      <c r="M4848" s="7"/>
    </row>
    <row r="4849" spans="2:13" x14ac:dyDescent="0.25">
      <c r="B4849" s="6">
        <v>-123.35</v>
      </c>
      <c r="C4849" s="6">
        <v>43.25</v>
      </c>
      <c r="D4849" s="7">
        <v>0.13823199999999999</v>
      </c>
      <c r="E4849" s="7">
        <v>0.28756700000000002</v>
      </c>
      <c r="F4849" s="7">
        <v>0.12798200000000001</v>
      </c>
      <c r="H4849" s="7">
        <v>0.25972499999999998</v>
      </c>
      <c r="I4849" s="7">
        <v>0.53969400000000001</v>
      </c>
      <c r="J4849" s="7">
        <v>0.24689900000000001</v>
      </c>
      <c r="L4849" s="7"/>
      <c r="M4849" s="7"/>
    </row>
    <row r="4850" spans="2:13" x14ac:dyDescent="0.25">
      <c r="B4850" s="6">
        <v>-123.4</v>
      </c>
      <c r="C4850" s="6">
        <v>43.25</v>
      </c>
      <c r="D4850" s="7">
        <v>0.14416200000000001</v>
      </c>
      <c r="E4850" s="7">
        <v>0.29801</v>
      </c>
      <c r="F4850" s="7">
        <v>0.13266500000000001</v>
      </c>
      <c r="H4850" s="7">
        <v>0.27212900000000001</v>
      </c>
      <c r="I4850" s="7">
        <v>0.56451200000000001</v>
      </c>
      <c r="J4850" s="7">
        <v>0.25598500000000002</v>
      </c>
      <c r="L4850" s="7"/>
      <c r="M4850" s="7"/>
    </row>
    <row r="4851" spans="2:13" x14ac:dyDescent="0.25">
      <c r="B4851" s="6">
        <v>-123.45</v>
      </c>
      <c r="C4851" s="6">
        <v>43.25</v>
      </c>
      <c r="D4851" s="7">
        <v>0.14957999999999999</v>
      </c>
      <c r="E4851" s="7">
        <v>0.30935000000000001</v>
      </c>
      <c r="F4851" s="7">
        <v>0.13770099999999999</v>
      </c>
      <c r="H4851" s="7">
        <v>0.28556799999999999</v>
      </c>
      <c r="I4851" s="7">
        <v>0.592082</v>
      </c>
      <c r="J4851" s="7">
        <v>0.26594099999999998</v>
      </c>
      <c r="L4851" s="7"/>
      <c r="M4851" s="7"/>
    </row>
    <row r="4852" spans="2:13" x14ac:dyDescent="0.25">
      <c r="B4852" s="6">
        <v>-123.5</v>
      </c>
      <c r="C4852" s="6">
        <v>43.25</v>
      </c>
      <c r="D4852" s="7">
        <v>0.15526899999999999</v>
      </c>
      <c r="E4852" s="7">
        <v>0.32166</v>
      </c>
      <c r="F4852" s="7">
        <v>0.14315700000000001</v>
      </c>
      <c r="H4852" s="7">
        <v>0.297348</v>
      </c>
      <c r="I4852" s="7">
        <v>0.621085</v>
      </c>
      <c r="J4852" s="7">
        <v>0.27633200000000002</v>
      </c>
      <c r="L4852" s="7"/>
      <c r="M4852" s="7"/>
    </row>
    <row r="4853" spans="2:13" x14ac:dyDescent="0.25">
      <c r="B4853" s="6">
        <v>-123.55</v>
      </c>
      <c r="C4853" s="6">
        <v>43.25</v>
      </c>
      <c r="D4853" s="7">
        <v>0.161472</v>
      </c>
      <c r="E4853" s="7">
        <v>0.33501900000000001</v>
      </c>
      <c r="F4853" s="7">
        <v>0.14777000000000001</v>
      </c>
      <c r="H4853" s="7">
        <v>0.31005100000000002</v>
      </c>
      <c r="I4853" s="7">
        <v>0.65182099999999998</v>
      </c>
      <c r="J4853" s="7">
        <v>0.28750100000000001</v>
      </c>
      <c r="L4853" s="7"/>
      <c r="M4853" s="7"/>
    </row>
    <row r="4854" spans="2:13" x14ac:dyDescent="0.25">
      <c r="B4854" s="6">
        <v>-123.6</v>
      </c>
      <c r="C4854" s="6">
        <v>43.25</v>
      </c>
      <c r="D4854" s="7">
        <v>0.168208</v>
      </c>
      <c r="E4854" s="7">
        <v>0.34956399999999999</v>
      </c>
      <c r="F4854" s="7">
        <v>0.152533</v>
      </c>
      <c r="H4854" s="7">
        <v>0.32327299999999998</v>
      </c>
      <c r="I4854" s="7">
        <v>0.67740699999999998</v>
      </c>
      <c r="J4854" s="7">
        <v>0.29916500000000001</v>
      </c>
      <c r="L4854" s="7"/>
      <c r="M4854" s="7"/>
    </row>
    <row r="4855" spans="2:13" x14ac:dyDescent="0.25">
      <c r="B4855" s="6">
        <v>-123.65</v>
      </c>
      <c r="C4855" s="6">
        <v>43.25</v>
      </c>
      <c r="D4855" s="7">
        <v>0.175538</v>
      </c>
      <c r="E4855" s="7">
        <v>0.365228</v>
      </c>
      <c r="F4855" s="7">
        <v>0.1575</v>
      </c>
      <c r="H4855" s="7">
        <v>0.33710299999999999</v>
      </c>
      <c r="I4855" s="7">
        <v>0.70400600000000002</v>
      </c>
      <c r="J4855" s="7">
        <v>0.31132199999999999</v>
      </c>
      <c r="L4855" s="7"/>
      <c r="M4855" s="7"/>
    </row>
    <row r="4856" spans="2:13" x14ac:dyDescent="0.25">
      <c r="B4856" s="6">
        <v>-123.7</v>
      </c>
      <c r="C4856" s="6">
        <v>43.25</v>
      </c>
      <c r="D4856" s="7">
        <v>0.183536</v>
      </c>
      <c r="E4856" s="7">
        <v>0.38234299999999999</v>
      </c>
      <c r="F4856" s="7">
        <v>0.16287299999999999</v>
      </c>
      <c r="H4856" s="7">
        <v>0.35134199999999999</v>
      </c>
      <c r="I4856" s="7">
        <v>0.73130099999999998</v>
      </c>
      <c r="J4856" s="7">
        <v>0.32399</v>
      </c>
      <c r="L4856" s="7"/>
      <c r="M4856" s="7"/>
    </row>
    <row r="4857" spans="2:13" x14ac:dyDescent="0.25">
      <c r="B4857" s="6">
        <v>-123.75</v>
      </c>
      <c r="C4857" s="6">
        <v>43.25</v>
      </c>
      <c r="D4857" s="7">
        <v>0.19228200000000001</v>
      </c>
      <c r="E4857" s="7">
        <v>0.40081800000000001</v>
      </c>
      <c r="F4857" s="7">
        <v>0.168466</v>
      </c>
      <c r="H4857" s="7">
        <v>0.36627500000000002</v>
      </c>
      <c r="I4857" s="7">
        <v>0.75961000000000001</v>
      </c>
      <c r="J4857" s="7">
        <v>0.333621</v>
      </c>
      <c r="L4857" s="7"/>
      <c r="M4857" s="7"/>
    </row>
    <row r="4858" spans="2:13" x14ac:dyDescent="0.25">
      <c r="B4858" s="6">
        <v>-123.8</v>
      </c>
      <c r="C4858" s="6">
        <v>43.25</v>
      </c>
      <c r="D4858" s="7">
        <v>0.201929</v>
      </c>
      <c r="E4858" s="7">
        <v>0.42119200000000001</v>
      </c>
      <c r="F4858" s="7">
        <v>0.17455200000000001</v>
      </c>
      <c r="H4858" s="7">
        <v>0.38152700000000001</v>
      </c>
      <c r="I4858" s="7">
        <v>0.78855299999999995</v>
      </c>
      <c r="J4858" s="7">
        <v>0.34338400000000002</v>
      </c>
      <c r="L4858" s="7"/>
      <c r="M4858" s="7"/>
    </row>
    <row r="4859" spans="2:13" x14ac:dyDescent="0.25">
      <c r="B4859" s="6">
        <v>-123.85</v>
      </c>
      <c r="C4859" s="6">
        <v>43.25</v>
      </c>
      <c r="D4859" s="7">
        <v>0.21090200000000001</v>
      </c>
      <c r="E4859" s="7">
        <v>0.44157099999999999</v>
      </c>
      <c r="F4859" s="7">
        <v>0.18130399999999999</v>
      </c>
      <c r="H4859" s="7">
        <v>0.399399</v>
      </c>
      <c r="I4859" s="7">
        <v>0.82277199999999995</v>
      </c>
      <c r="J4859" s="7">
        <v>0.35448299999999999</v>
      </c>
      <c r="L4859" s="7"/>
      <c r="M4859" s="7"/>
    </row>
    <row r="4860" spans="2:13" x14ac:dyDescent="0.25">
      <c r="B4860" s="6">
        <v>-123.9</v>
      </c>
      <c r="C4860" s="6">
        <v>43.25</v>
      </c>
      <c r="D4860" s="7">
        <v>0.220747</v>
      </c>
      <c r="E4860" s="7">
        <v>0.46187800000000001</v>
      </c>
      <c r="F4860" s="7">
        <v>0.18879699999999999</v>
      </c>
      <c r="H4860" s="7">
        <v>0.41432600000000003</v>
      </c>
      <c r="I4860" s="7">
        <v>0.85834900000000003</v>
      </c>
      <c r="J4860" s="7">
        <v>0.36585000000000001</v>
      </c>
      <c r="L4860" s="7"/>
      <c r="M4860" s="7"/>
    </row>
    <row r="4861" spans="2:13" x14ac:dyDescent="0.25">
      <c r="B4861" s="6">
        <v>-123.95</v>
      </c>
      <c r="C4861" s="6">
        <v>43.25</v>
      </c>
      <c r="D4861" s="7">
        <v>0.23231199999999999</v>
      </c>
      <c r="E4861" s="7">
        <v>0.485736</v>
      </c>
      <c r="F4861" s="7">
        <v>0.19730500000000001</v>
      </c>
      <c r="H4861" s="7">
        <v>0.43262299999999998</v>
      </c>
      <c r="I4861" s="7">
        <v>0.90185099999999996</v>
      </c>
      <c r="J4861" s="7">
        <v>0.37908799999999998</v>
      </c>
      <c r="L4861" s="7"/>
      <c r="M4861" s="7"/>
    </row>
    <row r="4862" spans="2:13" x14ac:dyDescent="0.25">
      <c r="B4862" s="6">
        <v>-124</v>
      </c>
      <c r="C4862" s="6">
        <v>43.25</v>
      </c>
      <c r="D4862" s="7">
        <v>0.24606600000000001</v>
      </c>
      <c r="E4862" s="7">
        <v>0.51416399999999995</v>
      </c>
      <c r="F4862" s="7">
        <v>0.207063</v>
      </c>
      <c r="H4862" s="7">
        <v>0.45161899999999999</v>
      </c>
      <c r="I4862" s="7">
        <v>0.94867599999999996</v>
      </c>
      <c r="J4862" s="7">
        <v>0.39288000000000001</v>
      </c>
      <c r="L4862" s="7"/>
      <c r="M4862" s="7"/>
    </row>
    <row r="4863" spans="2:13" x14ac:dyDescent="0.25">
      <c r="B4863" s="6">
        <v>-124.05</v>
      </c>
      <c r="C4863" s="6">
        <v>43.25</v>
      </c>
      <c r="D4863" s="7">
        <v>0.26306099999999999</v>
      </c>
      <c r="E4863" s="7">
        <v>0.54935599999999996</v>
      </c>
      <c r="F4863" s="7">
        <v>0.21786900000000001</v>
      </c>
      <c r="H4863" s="7">
        <v>0.47547099999999998</v>
      </c>
      <c r="I4863" s="7">
        <v>0.99962499999999999</v>
      </c>
      <c r="J4863" s="7">
        <v>0.40923599999999999</v>
      </c>
      <c r="L4863" s="7"/>
      <c r="M4863" s="7"/>
    </row>
    <row r="4864" spans="2:13" x14ac:dyDescent="0.25">
      <c r="B4864" s="6">
        <v>-124.1</v>
      </c>
      <c r="C4864" s="6">
        <v>43.25</v>
      </c>
      <c r="D4864" s="7">
        <v>0.28490100000000002</v>
      </c>
      <c r="E4864" s="7">
        <v>0.594808</v>
      </c>
      <c r="F4864" s="7">
        <v>0.228295</v>
      </c>
      <c r="H4864" s="7">
        <v>0.50195699999999999</v>
      </c>
      <c r="I4864" s="7">
        <v>1.05165</v>
      </c>
      <c r="J4864" s="7">
        <v>0.427033</v>
      </c>
      <c r="L4864" s="7"/>
      <c r="M4864" s="7"/>
    </row>
    <row r="4865" spans="2:13" x14ac:dyDescent="0.25">
      <c r="B4865" s="6">
        <v>-124.15</v>
      </c>
      <c r="C4865" s="6">
        <v>43.25</v>
      </c>
      <c r="D4865" s="7">
        <v>0.308251</v>
      </c>
      <c r="E4865" s="7">
        <v>0.65483599999999997</v>
      </c>
      <c r="F4865" s="7">
        <v>0.24202099999999999</v>
      </c>
      <c r="H4865" s="7">
        <v>0.53757900000000003</v>
      </c>
      <c r="I4865" s="7">
        <v>1.1216699999999999</v>
      </c>
      <c r="J4865" s="7">
        <v>0.44931700000000002</v>
      </c>
      <c r="L4865" s="7"/>
      <c r="M4865" s="7"/>
    </row>
    <row r="4866" spans="2:13" x14ac:dyDescent="0.25">
      <c r="B4866" s="6">
        <v>-124.2</v>
      </c>
      <c r="C4866" s="6">
        <v>43.25</v>
      </c>
      <c r="D4866" s="7">
        <v>0.34170699999999998</v>
      </c>
      <c r="E4866" s="7">
        <v>0.71971700000000005</v>
      </c>
      <c r="F4866" s="7">
        <v>0.26148900000000003</v>
      </c>
      <c r="H4866" s="7">
        <v>0.57848699999999997</v>
      </c>
      <c r="I4866" s="7">
        <v>1.2157500000000001</v>
      </c>
      <c r="J4866" s="7">
        <v>0.47724899999999998</v>
      </c>
      <c r="L4866" s="7"/>
      <c r="M4866" s="7"/>
    </row>
    <row r="4867" spans="2:13" x14ac:dyDescent="0.25">
      <c r="B4867" s="6">
        <v>-124.25</v>
      </c>
      <c r="C4867" s="6">
        <v>43.25</v>
      </c>
      <c r="D4867" s="7">
        <v>0.39143299999999998</v>
      </c>
      <c r="E4867" s="7">
        <v>0.80993599999999999</v>
      </c>
      <c r="F4867" s="7">
        <v>0.28991600000000001</v>
      </c>
      <c r="H4867" s="7">
        <v>0.63438799999999995</v>
      </c>
      <c r="I4867" s="7">
        <v>1.3576999999999999</v>
      </c>
      <c r="J4867" s="7">
        <v>0.51005299999999998</v>
      </c>
      <c r="L4867" s="7"/>
      <c r="M4867" s="7"/>
    </row>
    <row r="4868" spans="2:13" x14ac:dyDescent="0.25">
      <c r="B4868" s="6">
        <v>-124.3</v>
      </c>
      <c r="C4868" s="6">
        <v>43.25</v>
      </c>
      <c r="D4868" s="7">
        <v>0.44913599999999998</v>
      </c>
      <c r="E4868" s="7">
        <v>0.94633599999999996</v>
      </c>
      <c r="F4868" s="7">
        <v>0.33152700000000002</v>
      </c>
      <c r="H4868" s="7">
        <v>0.72394599999999998</v>
      </c>
      <c r="I4868" s="7">
        <v>1.5558700000000001</v>
      </c>
      <c r="J4868" s="7">
        <v>0.55767</v>
      </c>
      <c r="L4868" s="7"/>
      <c r="M4868" s="7"/>
    </row>
    <row r="4869" spans="2:13" x14ac:dyDescent="0.25">
      <c r="B4869" s="6">
        <v>-124.35</v>
      </c>
      <c r="C4869" s="6">
        <v>43.25</v>
      </c>
      <c r="D4869" s="7">
        <v>0.47989799999999999</v>
      </c>
      <c r="E4869" s="7">
        <v>1.0095099999999999</v>
      </c>
      <c r="F4869" s="7">
        <v>0.34496300000000002</v>
      </c>
      <c r="H4869" s="7">
        <v>0.77884699999999996</v>
      </c>
      <c r="I4869" s="7">
        <v>1.6574</v>
      </c>
      <c r="J4869" s="7">
        <v>0.58201199999999997</v>
      </c>
      <c r="L4869" s="7"/>
      <c r="M4869" s="7"/>
    </row>
    <row r="4870" spans="2:13" x14ac:dyDescent="0.25">
      <c r="B4870" s="6">
        <v>-124.4</v>
      </c>
      <c r="C4870" s="6">
        <v>43.25</v>
      </c>
      <c r="D4870" s="7">
        <v>0.473051</v>
      </c>
      <c r="E4870" s="7">
        <v>1.0021800000000001</v>
      </c>
      <c r="F4870" s="7">
        <v>0.34010600000000002</v>
      </c>
      <c r="H4870" s="7">
        <v>0.76816499999999999</v>
      </c>
      <c r="I4870" s="7">
        <v>1.6412599999999999</v>
      </c>
      <c r="J4870" s="7">
        <v>0.580484</v>
      </c>
      <c r="L4870" s="7"/>
      <c r="M4870" s="7"/>
    </row>
    <row r="4871" spans="2:13" x14ac:dyDescent="0.25">
      <c r="B4871" s="6">
        <v>-124.45</v>
      </c>
      <c r="C4871" s="6">
        <v>43.25</v>
      </c>
      <c r="D4871" s="7">
        <v>0.45146700000000001</v>
      </c>
      <c r="E4871" s="7">
        <v>0.95830400000000004</v>
      </c>
      <c r="F4871" s="7">
        <v>0.332735</v>
      </c>
      <c r="H4871" s="7">
        <v>0.74720299999999995</v>
      </c>
      <c r="I4871" s="7">
        <v>1.5940000000000001</v>
      </c>
      <c r="J4871" s="7">
        <v>0.57971200000000001</v>
      </c>
      <c r="L4871" s="7"/>
      <c r="M4871" s="7"/>
    </row>
    <row r="4872" spans="2:13" x14ac:dyDescent="0.25">
      <c r="B4872" s="6">
        <v>-124.5</v>
      </c>
      <c r="C4872" s="6">
        <v>43.25</v>
      </c>
      <c r="D4872" s="7">
        <v>0.44117099999999998</v>
      </c>
      <c r="E4872" s="7">
        <v>0.92319399999999996</v>
      </c>
      <c r="F4872" s="7">
        <v>0.33132800000000001</v>
      </c>
      <c r="H4872" s="7">
        <v>0.75434100000000004</v>
      </c>
      <c r="I4872" s="7">
        <v>1.5875900000000001</v>
      </c>
      <c r="J4872" s="7">
        <v>0.58970199999999995</v>
      </c>
      <c r="L4872" s="7"/>
      <c r="M4872" s="7"/>
    </row>
    <row r="4873" spans="2:13" x14ac:dyDescent="0.25">
      <c r="B4873" s="6">
        <v>-124.55</v>
      </c>
      <c r="C4873" s="6">
        <v>43.25</v>
      </c>
      <c r="D4873" s="7">
        <v>0.43739099999999997</v>
      </c>
      <c r="E4873" s="7">
        <v>0.90147500000000003</v>
      </c>
      <c r="F4873" s="7">
        <v>0.33115600000000001</v>
      </c>
      <c r="H4873" s="7">
        <v>0.77317899999999995</v>
      </c>
      <c r="I4873" s="7">
        <v>1.60592</v>
      </c>
      <c r="J4873" s="7">
        <v>0.60042399999999996</v>
      </c>
      <c r="L4873" s="7"/>
      <c r="M4873" s="7"/>
    </row>
    <row r="4874" spans="2:13" x14ac:dyDescent="0.25">
      <c r="B4874" s="6">
        <v>-124.6</v>
      </c>
      <c r="C4874" s="6">
        <v>43.25</v>
      </c>
      <c r="D4874" s="7">
        <v>0.43315799999999999</v>
      </c>
      <c r="E4874" s="7">
        <v>0.88303299999999996</v>
      </c>
      <c r="F4874" s="7">
        <v>0.32883800000000002</v>
      </c>
      <c r="H4874" s="7">
        <v>0.77970899999999999</v>
      </c>
      <c r="I4874" s="7">
        <v>1.61121</v>
      </c>
      <c r="J4874" s="7">
        <v>0.60366600000000004</v>
      </c>
      <c r="L4874" s="7"/>
      <c r="M4874" s="7"/>
    </row>
    <row r="4875" spans="2:13" x14ac:dyDescent="0.25">
      <c r="B4875" s="6">
        <v>-124.65</v>
      </c>
      <c r="C4875" s="6">
        <v>43.25</v>
      </c>
      <c r="D4875" s="7">
        <v>0.423371</v>
      </c>
      <c r="E4875" s="7">
        <v>0.85604499999999994</v>
      </c>
      <c r="F4875" s="7">
        <v>0.32326100000000002</v>
      </c>
      <c r="H4875" s="7">
        <v>0.77124599999999999</v>
      </c>
      <c r="I4875" s="7">
        <v>1.59015</v>
      </c>
      <c r="J4875" s="7">
        <v>0.60081200000000001</v>
      </c>
      <c r="L4875" s="7"/>
      <c r="M4875" s="7"/>
    </row>
    <row r="4876" spans="2:13" x14ac:dyDescent="0.25">
      <c r="B4876" s="6">
        <v>-124.7</v>
      </c>
      <c r="C4876" s="6">
        <v>43.25</v>
      </c>
      <c r="D4876" s="7">
        <v>0.414628</v>
      </c>
      <c r="E4876" s="7">
        <v>0.83268600000000004</v>
      </c>
      <c r="F4876" s="7">
        <v>0.31702799999999998</v>
      </c>
      <c r="H4876" s="7">
        <v>0.76692700000000003</v>
      </c>
      <c r="I4876" s="7">
        <v>1.57508</v>
      </c>
      <c r="J4876" s="7">
        <v>0.60017299999999996</v>
      </c>
      <c r="L4876" s="7"/>
      <c r="M4876" s="7"/>
    </row>
    <row r="4877" spans="2:13" x14ac:dyDescent="0.25">
      <c r="B4877" s="6">
        <v>-124.75</v>
      </c>
      <c r="C4877" s="6">
        <v>43.25</v>
      </c>
      <c r="D4877" s="7">
        <v>0.41011700000000001</v>
      </c>
      <c r="E4877" s="7">
        <v>0.81874000000000002</v>
      </c>
      <c r="F4877" s="7">
        <v>0.31408999999999998</v>
      </c>
      <c r="H4877" s="7">
        <v>0.77134400000000003</v>
      </c>
      <c r="I4877" s="7">
        <v>1.5760000000000001</v>
      </c>
      <c r="J4877" s="7">
        <v>0.60321800000000003</v>
      </c>
      <c r="L4877" s="7"/>
      <c r="M4877" s="7"/>
    </row>
    <row r="4878" spans="2:13" x14ac:dyDescent="0.25">
      <c r="B4878" s="6">
        <v>-124.8</v>
      </c>
      <c r="C4878" s="6">
        <v>43.25</v>
      </c>
      <c r="D4878" s="7">
        <v>0.409636</v>
      </c>
      <c r="E4878" s="7">
        <v>0.81410000000000005</v>
      </c>
      <c r="F4878" s="7">
        <v>0.314139</v>
      </c>
      <c r="H4878" s="7">
        <v>0.77959999999999996</v>
      </c>
      <c r="I4878" s="7">
        <v>1.5871200000000001</v>
      </c>
      <c r="J4878" s="7">
        <v>0.60848199999999997</v>
      </c>
      <c r="L4878" s="7"/>
      <c r="M4878" s="7"/>
    </row>
    <row r="4879" spans="2:13" x14ac:dyDescent="0.25">
      <c r="B4879" s="6">
        <v>-124.85</v>
      </c>
      <c r="C4879" s="6">
        <v>43.25</v>
      </c>
      <c r="D4879" s="7">
        <v>0.41188399999999997</v>
      </c>
      <c r="E4879" s="7">
        <v>0.81672100000000003</v>
      </c>
      <c r="F4879" s="7">
        <v>0.31626100000000001</v>
      </c>
      <c r="H4879" s="7">
        <v>0.787605</v>
      </c>
      <c r="I4879" s="7">
        <v>1.60351</v>
      </c>
      <c r="J4879" s="7">
        <v>0.61495599999999995</v>
      </c>
      <c r="L4879" s="7"/>
      <c r="M4879" s="7"/>
    </row>
    <row r="4880" spans="2:13" x14ac:dyDescent="0.25">
      <c r="B4880" s="6">
        <v>-124.9</v>
      </c>
      <c r="C4880" s="6">
        <v>43.25</v>
      </c>
      <c r="D4880" s="7">
        <v>0.41534599999999999</v>
      </c>
      <c r="E4880" s="7">
        <v>0.82264999999999999</v>
      </c>
      <c r="F4880" s="7">
        <v>0.31927100000000003</v>
      </c>
      <c r="H4880" s="7">
        <v>0.79612400000000005</v>
      </c>
      <c r="I4880" s="7">
        <v>1.6219300000000001</v>
      </c>
      <c r="J4880" s="7">
        <v>0.62187499999999996</v>
      </c>
      <c r="L4880" s="7"/>
      <c r="M4880" s="7"/>
    </row>
    <row r="4881" spans="2:13" x14ac:dyDescent="0.25">
      <c r="B4881" s="6">
        <v>-124.95</v>
      </c>
      <c r="C4881" s="6">
        <v>43.25</v>
      </c>
      <c r="D4881" s="7">
        <v>0.41963200000000001</v>
      </c>
      <c r="E4881" s="7">
        <v>0.83129900000000001</v>
      </c>
      <c r="F4881" s="7">
        <v>0.322855</v>
      </c>
      <c r="H4881" s="7">
        <v>0.80506299999999997</v>
      </c>
      <c r="I4881" s="7">
        <v>1.64192</v>
      </c>
      <c r="J4881" s="7">
        <v>0.629243</v>
      </c>
      <c r="L4881" s="7"/>
      <c r="M4881" s="7"/>
    </row>
    <row r="4882" spans="2:13" x14ac:dyDescent="0.25">
      <c r="B4882" s="6">
        <v>-125</v>
      </c>
      <c r="C4882" s="6">
        <v>43.25</v>
      </c>
      <c r="D4882" s="7">
        <v>0.42410500000000001</v>
      </c>
      <c r="E4882" s="7">
        <v>0.84046500000000002</v>
      </c>
      <c r="F4882" s="7">
        <v>0.32574999999999998</v>
      </c>
      <c r="H4882" s="7">
        <v>0.81415000000000004</v>
      </c>
      <c r="I4882" s="7">
        <v>1.66242</v>
      </c>
      <c r="J4882" s="7">
        <v>0.63675099999999996</v>
      </c>
      <c r="L4882" s="7"/>
      <c r="M4882" s="7"/>
    </row>
    <row r="4883" spans="2:13" x14ac:dyDescent="0.25">
      <c r="B4883" s="6">
        <v>-116.35</v>
      </c>
      <c r="C4883" s="6">
        <v>43.3</v>
      </c>
      <c r="D4883" s="7">
        <v>4.7293099999999998E-2</v>
      </c>
      <c r="E4883" s="7">
        <v>0.103203</v>
      </c>
      <c r="F4883" s="7">
        <v>3.66748E-2</v>
      </c>
      <c r="H4883" s="7">
        <v>7.2593599999999994E-2</v>
      </c>
      <c r="I4883" s="7">
        <v>0.16050400000000001</v>
      </c>
      <c r="J4883" s="7">
        <v>5.2588299999999998E-2</v>
      </c>
      <c r="L4883" s="7"/>
      <c r="M4883" s="7"/>
    </row>
    <row r="4884" spans="2:13" x14ac:dyDescent="0.25">
      <c r="B4884" s="6">
        <v>-116.4</v>
      </c>
      <c r="C4884" s="6">
        <v>43.3</v>
      </c>
      <c r="D4884" s="7">
        <v>4.6940999999999997E-2</v>
      </c>
      <c r="E4884" s="7">
        <v>0.10233399999999999</v>
      </c>
      <c r="F4884" s="7">
        <v>3.65049E-2</v>
      </c>
      <c r="H4884" s="7">
        <v>7.2181999999999996E-2</v>
      </c>
      <c r="I4884" s="7">
        <v>0.15948100000000001</v>
      </c>
      <c r="J4884" s="7">
        <v>5.2377600000000003E-2</v>
      </c>
      <c r="L4884" s="7"/>
      <c r="M4884" s="7"/>
    </row>
    <row r="4885" spans="2:13" x14ac:dyDescent="0.25">
      <c r="B4885" s="6">
        <v>-116.45</v>
      </c>
      <c r="C4885" s="6">
        <v>43.3</v>
      </c>
      <c r="D4885" s="7">
        <v>4.6673399999999997E-2</v>
      </c>
      <c r="E4885" s="7">
        <v>0.101658</v>
      </c>
      <c r="F4885" s="7">
        <v>3.6381400000000001E-2</v>
      </c>
      <c r="H4885" s="7">
        <v>7.1886199999999997E-2</v>
      </c>
      <c r="I4885" s="7">
        <v>0.158724</v>
      </c>
      <c r="J4885" s="7">
        <v>5.2227599999999999E-2</v>
      </c>
      <c r="L4885" s="7"/>
      <c r="M4885" s="7"/>
    </row>
    <row r="4886" spans="2:13" x14ac:dyDescent="0.25">
      <c r="B4886" s="6">
        <v>-116.5</v>
      </c>
      <c r="C4886" s="6">
        <v>43.3</v>
      </c>
      <c r="D4886" s="7">
        <v>4.6411500000000001E-2</v>
      </c>
      <c r="E4886" s="7">
        <v>0.100991</v>
      </c>
      <c r="F4886" s="7">
        <v>3.6252199999999998E-2</v>
      </c>
      <c r="H4886" s="7">
        <v>7.1597599999999997E-2</v>
      </c>
      <c r="I4886" s="7">
        <v>0.15797900000000001</v>
      </c>
      <c r="J4886" s="7">
        <v>5.2077999999999999E-2</v>
      </c>
      <c r="L4886" s="7"/>
      <c r="M4886" s="7"/>
    </row>
    <row r="4887" spans="2:13" x14ac:dyDescent="0.25">
      <c r="B4887" s="6">
        <v>-116.55</v>
      </c>
      <c r="C4887" s="6">
        <v>43.3</v>
      </c>
      <c r="D4887" s="7">
        <v>4.6224899999999999E-2</v>
      </c>
      <c r="E4887" s="7">
        <v>0.100497</v>
      </c>
      <c r="F4887" s="7">
        <v>3.6156000000000001E-2</v>
      </c>
      <c r="H4887" s="7">
        <v>7.1407200000000004E-2</v>
      </c>
      <c r="I4887" s="7">
        <v>0.15746299999999999</v>
      </c>
      <c r="J4887" s="7">
        <v>5.1978200000000002E-2</v>
      </c>
      <c r="L4887" s="7"/>
      <c r="M4887" s="7"/>
    </row>
    <row r="4888" spans="2:13" x14ac:dyDescent="0.25">
      <c r="B4888" s="6">
        <v>-116.6</v>
      </c>
      <c r="C4888" s="6">
        <v>43.3</v>
      </c>
      <c r="D4888" s="7">
        <v>4.6046400000000001E-2</v>
      </c>
      <c r="E4888" s="7">
        <v>0.10002</v>
      </c>
      <c r="F4888" s="7">
        <v>3.6062299999999999E-2</v>
      </c>
      <c r="H4888" s="7">
        <v>7.1229299999999995E-2</v>
      </c>
      <c r="I4888" s="7">
        <v>0.156972</v>
      </c>
      <c r="J4888" s="7">
        <v>5.1885199999999999E-2</v>
      </c>
      <c r="L4888" s="7"/>
      <c r="M4888" s="7"/>
    </row>
    <row r="4889" spans="2:13" x14ac:dyDescent="0.25">
      <c r="B4889" s="6">
        <v>-116.65</v>
      </c>
      <c r="C4889" s="6">
        <v>43.3</v>
      </c>
      <c r="D4889" s="7">
        <v>4.5936999999999999E-2</v>
      </c>
      <c r="E4889" s="7">
        <v>9.9704100000000004E-2</v>
      </c>
      <c r="F4889" s="7">
        <v>3.6007699999999997E-2</v>
      </c>
      <c r="H4889" s="7">
        <v>7.1139800000000003E-2</v>
      </c>
      <c r="I4889" s="7">
        <v>0.15668699999999999</v>
      </c>
      <c r="J4889" s="7">
        <v>5.18466E-2</v>
      </c>
      <c r="L4889" s="7"/>
      <c r="M4889" s="7"/>
    </row>
    <row r="4890" spans="2:13" x14ac:dyDescent="0.25">
      <c r="B4890" s="6">
        <v>-116.7</v>
      </c>
      <c r="C4890" s="6">
        <v>43.3</v>
      </c>
      <c r="D4890" s="7">
        <v>4.5837099999999999E-2</v>
      </c>
      <c r="E4890" s="7">
        <v>9.9408200000000002E-2</v>
      </c>
      <c r="F4890" s="7">
        <v>3.5953499999999999E-2</v>
      </c>
      <c r="H4890" s="7">
        <v>7.1066599999999994E-2</v>
      </c>
      <c r="I4890" s="7">
        <v>0.15643799999999999</v>
      </c>
      <c r="J4890" s="7">
        <v>5.1812400000000002E-2</v>
      </c>
      <c r="L4890" s="7"/>
      <c r="M4890" s="7"/>
    </row>
    <row r="4891" spans="2:13" x14ac:dyDescent="0.25">
      <c r="B4891" s="6">
        <v>-116.75</v>
      </c>
      <c r="C4891" s="6">
        <v>43.3</v>
      </c>
      <c r="D4891" s="7">
        <v>4.5797499999999998E-2</v>
      </c>
      <c r="E4891" s="7">
        <v>9.92537E-2</v>
      </c>
      <c r="F4891" s="7">
        <v>3.5927300000000002E-2</v>
      </c>
      <c r="H4891" s="7">
        <v>7.1069800000000002E-2</v>
      </c>
      <c r="I4891" s="7">
        <v>0.156366</v>
      </c>
      <c r="J4891" s="7">
        <v>5.1821300000000001E-2</v>
      </c>
      <c r="L4891" s="7"/>
      <c r="M4891" s="7"/>
    </row>
    <row r="4892" spans="2:13" x14ac:dyDescent="0.25">
      <c r="B4892" s="6">
        <v>-116.8</v>
      </c>
      <c r="C4892" s="6">
        <v>43.3</v>
      </c>
      <c r="D4892" s="7">
        <v>4.5769299999999999E-2</v>
      </c>
      <c r="E4892" s="7">
        <v>9.9124400000000001E-2</v>
      </c>
      <c r="F4892" s="7">
        <v>3.5918100000000001E-2</v>
      </c>
      <c r="H4892" s="7">
        <v>7.1094599999999994E-2</v>
      </c>
      <c r="I4892" s="7">
        <v>0.15634200000000001</v>
      </c>
      <c r="J4892" s="7">
        <v>5.18488E-2</v>
      </c>
      <c r="L4892" s="7"/>
      <c r="M4892" s="7"/>
    </row>
    <row r="4893" spans="2:13" x14ac:dyDescent="0.25">
      <c r="B4893" s="6">
        <v>-116.85</v>
      </c>
      <c r="C4893" s="6">
        <v>43.3</v>
      </c>
      <c r="D4893" s="7">
        <v>4.5794099999999997E-2</v>
      </c>
      <c r="E4893" s="7">
        <v>9.9119299999999994E-2</v>
      </c>
      <c r="F4893" s="7">
        <v>3.5924600000000001E-2</v>
      </c>
      <c r="H4893" s="7">
        <v>7.1187E-2</v>
      </c>
      <c r="I4893" s="7">
        <v>0.156474</v>
      </c>
      <c r="J4893" s="7">
        <v>5.1910499999999998E-2</v>
      </c>
      <c r="L4893" s="7"/>
      <c r="M4893" s="7"/>
    </row>
    <row r="4894" spans="2:13" x14ac:dyDescent="0.25">
      <c r="B4894" s="6">
        <v>-116.9</v>
      </c>
      <c r="C4894" s="6">
        <v>43.3</v>
      </c>
      <c r="D4894" s="7">
        <v>4.5830700000000002E-2</v>
      </c>
      <c r="E4894" s="7">
        <v>9.9141199999999999E-2</v>
      </c>
      <c r="F4894" s="7">
        <v>3.5967199999999998E-2</v>
      </c>
      <c r="H4894" s="7">
        <v>7.1305599999999997E-2</v>
      </c>
      <c r="I4894" s="7">
        <v>0.156666</v>
      </c>
      <c r="J4894" s="7">
        <v>5.20054E-2</v>
      </c>
      <c r="L4894" s="7"/>
      <c r="M4894" s="7"/>
    </row>
    <row r="4895" spans="2:13" x14ac:dyDescent="0.25">
      <c r="B4895" s="6">
        <v>-116.95</v>
      </c>
      <c r="C4895" s="6">
        <v>43.3</v>
      </c>
      <c r="D4895" s="7">
        <v>4.5913700000000002E-2</v>
      </c>
      <c r="E4895" s="7">
        <v>9.9272100000000002E-2</v>
      </c>
      <c r="F4895" s="7">
        <v>3.6010500000000001E-2</v>
      </c>
      <c r="H4895" s="7">
        <v>7.1487300000000004E-2</v>
      </c>
      <c r="I4895" s="7">
        <v>0.157003</v>
      </c>
      <c r="J4895" s="7">
        <v>5.2123000000000003E-2</v>
      </c>
      <c r="L4895" s="7"/>
      <c r="M4895" s="7"/>
    </row>
    <row r="4896" spans="2:13" x14ac:dyDescent="0.25">
      <c r="B4896" s="6">
        <v>-117</v>
      </c>
      <c r="C4896" s="6">
        <v>43.3</v>
      </c>
      <c r="D4896" s="7">
        <v>4.60104E-2</v>
      </c>
      <c r="E4896" s="7">
        <v>9.94337E-2</v>
      </c>
      <c r="F4896" s="7">
        <v>3.60585E-2</v>
      </c>
      <c r="H4896" s="7">
        <v>7.1703100000000006E-2</v>
      </c>
      <c r="I4896" s="7">
        <v>0.157414</v>
      </c>
      <c r="J4896" s="7">
        <v>5.2255500000000003E-2</v>
      </c>
      <c r="L4896" s="7"/>
      <c r="M4896" s="7"/>
    </row>
    <row r="4897" spans="2:13" x14ac:dyDescent="0.25">
      <c r="B4897" s="6">
        <v>-117.05</v>
      </c>
      <c r="C4897" s="6">
        <v>43.3</v>
      </c>
      <c r="D4897" s="7">
        <v>4.6148700000000001E-2</v>
      </c>
      <c r="E4897" s="7">
        <v>9.9691799999999997E-2</v>
      </c>
      <c r="F4897" s="7">
        <v>3.6137200000000001E-2</v>
      </c>
      <c r="H4897" s="7">
        <v>7.1982000000000004E-2</v>
      </c>
      <c r="I4897" s="7">
        <v>0.157967</v>
      </c>
      <c r="J4897" s="7">
        <v>5.2434099999999997E-2</v>
      </c>
      <c r="L4897" s="7"/>
      <c r="M4897" s="7"/>
    </row>
    <row r="4898" spans="2:13" x14ac:dyDescent="0.25">
      <c r="B4898" s="6">
        <v>-117.1</v>
      </c>
      <c r="C4898" s="6">
        <v>43.3</v>
      </c>
      <c r="D4898" s="7">
        <v>4.6301700000000001E-2</v>
      </c>
      <c r="E4898" s="7">
        <v>9.9983000000000002E-2</v>
      </c>
      <c r="F4898" s="7">
        <v>3.6215799999999999E-2</v>
      </c>
      <c r="H4898" s="7">
        <v>7.2302900000000003E-2</v>
      </c>
      <c r="I4898" s="7">
        <v>0.158612</v>
      </c>
      <c r="J4898" s="7">
        <v>5.2625400000000003E-2</v>
      </c>
      <c r="L4898" s="7"/>
      <c r="M4898" s="7"/>
    </row>
    <row r="4899" spans="2:13" x14ac:dyDescent="0.25">
      <c r="B4899" s="6">
        <v>-117.15</v>
      </c>
      <c r="C4899" s="6">
        <v>43.3</v>
      </c>
      <c r="D4899" s="7">
        <v>4.6493E-2</v>
      </c>
      <c r="E4899" s="7">
        <v>0.10036200000000001</v>
      </c>
      <c r="F4899" s="7">
        <v>3.6319499999999998E-2</v>
      </c>
      <c r="H4899" s="7">
        <v>7.2690199999999996E-2</v>
      </c>
      <c r="I4899" s="7">
        <v>0.15940299999999999</v>
      </c>
      <c r="J4899" s="7">
        <v>5.2860200000000003E-2</v>
      </c>
      <c r="L4899" s="7"/>
      <c r="M4899" s="7"/>
    </row>
    <row r="4900" spans="2:13" x14ac:dyDescent="0.25">
      <c r="B4900" s="6">
        <v>-117.2</v>
      </c>
      <c r="C4900" s="6">
        <v>43.3</v>
      </c>
      <c r="D4900" s="7">
        <v>4.6699499999999998E-2</v>
      </c>
      <c r="E4900" s="7">
        <v>0.100775</v>
      </c>
      <c r="F4900" s="7">
        <v>3.6427000000000001E-2</v>
      </c>
      <c r="H4900" s="7">
        <v>7.3128600000000002E-2</v>
      </c>
      <c r="I4900" s="7">
        <v>0.16030700000000001</v>
      </c>
      <c r="J4900" s="7">
        <v>5.3116299999999998E-2</v>
      </c>
      <c r="L4900" s="7"/>
      <c r="M4900" s="7"/>
    </row>
    <row r="4901" spans="2:13" x14ac:dyDescent="0.25">
      <c r="B4901" s="6">
        <v>-117.25</v>
      </c>
      <c r="C4901" s="6">
        <v>43.3</v>
      </c>
      <c r="D4901" s="7">
        <v>4.6956999999999999E-2</v>
      </c>
      <c r="E4901" s="7">
        <v>0.101302</v>
      </c>
      <c r="F4901" s="7">
        <v>3.6573099999999997E-2</v>
      </c>
      <c r="H4901" s="7">
        <v>7.36705E-2</v>
      </c>
      <c r="I4901" s="7">
        <v>0.161437</v>
      </c>
      <c r="J4901" s="7">
        <v>5.3437100000000001E-2</v>
      </c>
      <c r="L4901" s="7"/>
      <c r="M4901" s="7"/>
    </row>
    <row r="4902" spans="2:13" x14ac:dyDescent="0.25">
      <c r="B4902" s="6">
        <v>-117.3</v>
      </c>
      <c r="C4902" s="6">
        <v>43.3</v>
      </c>
      <c r="D4902" s="7">
        <v>4.7211500000000003E-2</v>
      </c>
      <c r="E4902" s="7">
        <v>0.101824</v>
      </c>
      <c r="F4902" s="7">
        <v>3.6713200000000001E-2</v>
      </c>
      <c r="H4902" s="7">
        <v>7.4215000000000003E-2</v>
      </c>
      <c r="I4902" s="7">
        <v>0.162635</v>
      </c>
      <c r="J4902" s="7">
        <v>5.3768999999999997E-2</v>
      </c>
      <c r="L4902" s="7"/>
      <c r="M4902" s="7"/>
    </row>
    <row r="4903" spans="2:13" x14ac:dyDescent="0.25">
      <c r="B4903" s="6">
        <v>-117.35</v>
      </c>
      <c r="C4903" s="6">
        <v>43.3</v>
      </c>
      <c r="D4903" s="7">
        <v>4.7544900000000001E-2</v>
      </c>
      <c r="E4903" s="7">
        <v>0.10252</v>
      </c>
      <c r="F4903" s="7">
        <v>3.6906599999999998E-2</v>
      </c>
      <c r="H4903" s="7">
        <v>7.4908699999999995E-2</v>
      </c>
      <c r="I4903" s="7">
        <v>0.164213</v>
      </c>
      <c r="J4903" s="7">
        <v>5.42015E-2</v>
      </c>
      <c r="L4903" s="7"/>
      <c r="M4903" s="7"/>
    </row>
    <row r="4904" spans="2:13" x14ac:dyDescent="0.25">
      <c r="B4904" s="6">
        <v>-117.4</v>
      </c>
      <c r="C4904" s="6">
        <v>43.3</v>
      </c>
      <c r="D4904" s="7">
        <v>4.7855599999999998E-2</v>
      </c>
      <c r="E4904" s="7">
        <v>0.103169</v>
      </c>
      <c r="F4904" s="7">
        <v>3.7098600000000002E-2</v>
      </c>
      <c r="H4904" s="7">
        <v>7.5608999999999996E-2</v>
      </c>
      <c r="I4904" s="7">
        <v>0.16581699999999999</v>
      </c>
      <c r="J4904" s="7">
        <v>5.4644400000000003E-2</v>
      </c>
      <c r="L4904" s="7"/>
      <c r="M4904" s="7"/>
    </row>
    <row r="4905" spans="2:13" x14ac:dyDescent="0.25">
      <c r="B4905" s="6">
        <v>-117.45</v>
      </c>
      <c r="C4905" s="6">
        <v>43.3</v>
      </c>
      <c r="D4905" s="7">
        <v>4.8171800000000001E-2</v>
      </c>
      <c r="E4905" s="7">
        <v>0.103834</v>
      </c>
      <c r="F4905" s="7">
        <v>3.7295200000000001E-2</v>
      </c>
      <c r="H4905" s="7">
        <v>7.6354699999999998E-2</v>
      </c>
      <c r="I4905" s="7">
        <v>0.16753699999999999</v>
      </c>
      <c r="J4905" s="7">
        <v>5.5124399999999997E-2</v>
      </c>
      <c r="L4905" s="7"/>
      <c r="M4905" s="7"/>
    </row>
    <row r="4906" spans="2:13" x14ac:dyDescent="0.25">
      <c r="B4906" s="6">
        <v>-117.5</v>
      </c>
      <c r="C4906" s="6">
        <v>43.3</v>
      </c>
      <c r="D4906" s="7">
        <v>4.84915E-2</v>
      </c>
      <c r="E4906" s="7">
        <v>0.10451000000000001</v>
      </c>
      <c r="F4906" s="7">
        <v>3.7501399999999997E-2</v>
      </c>
      <c r="H4906" s="7">
        <v>7.7162800000000004E-2</v>
      </c>
      <c r="I4906" s="7">
        <v>0.16941100000000001</v>
      </c>
      <c r="J4906" s="7">
        <v>5.56474E-2</v>
      </c>
      <c r="L4906" s="7"/>
      <c r="M4906" s="7"/>
    </row>
    <row r="4907" spans="2:13" x14ac:dyDescent="0.25">
      <c r="B4907" s="6">
        <v>-117.55</v>
      </c>
      <c r="C4907" s="6">
        <v>43.3</v>
      </c>
      <c r="D4907" s="7">
        <v>4.8821900000000001E-2</v>
      </c>
      <c r="E4907" s="7">
        <v>0.105214</v>
      </c>
      <c r="F4907" s="7">
        <v>3.7732099999999998E-2</v>
      </c>
      <c r="H4907" s="7">
        <v>7.8036099999999997E-2</v>
      </c>
      <c r="I4907" s="7">
        <v>0.17143800000000001</v>
      </c>
      <c r="J4907" s="7">
        <v>5.6231799999999998E-2</v>
      </c>
      <c r="L4907" s="7"/>
      <c r="M4907" s="7"/>
    </row>
    <row r="4908" spans="2:13" x14ac:dyDescent="0.25">
      <c r="B4908" s="6">
        <v>-117.6</v>
      </c>
      <c r="C4908" s="6">
        <v>43.3</v>
      </c>
      <c r="D4908" s="7">
        <v>4.9146000000000002E-2</v>
      </c>
      <c r="E4908" s="7">
        <v>0.105907</v>
      </c>
      <c r="F4908" s="7">
        <v>3.7968700000000001E-2</v>
      </c>
      <c r="H4908" s="7">
        <v>7.8952700000000001E-2</v>
      </c>
      <c r="I4908" s="7">
        <v>0.17356199999999999</v>
      </c>
      <c r="J4908" s="7">
        <v>5.6854599999999998E-2</v>
      </c>
      <c r="L4908" s="7"/>
      <c r="M4908" s="7"/>
    </row>
    <row r="4909" spans="2:13" x14ac:dyDescent="0.25">
      <c r="B4909" s="6">
        <v>-117.65</v>
      </c>
      <c r="C4909" s="6">
        <v>43.3</v>
      </c>
      <c r="D4909" s="7">
        <v>4.9470600000000003E-2</v>
      </c>
      <c r="E4909" s="7">
        <v>0.106603</v>
      </c>
      <c r="F4909" s="7">
        <v>3.8213200000000003E-2</v>
      </c>
      <c r="H4909" s="7">
        <v>7.9905299999999999E-2</v>
      </c>
      <c r="I4909" s="7">
        <v>0.17575499999999999</v>
      </c>
      <c r="J4909" s="7">
        <v>5.7518300000000001E-2</v>
      </c>
      <c r="L4909" s="7"/>
      <c r="M4909" s="7"/>
    </row>
    <row r="4910" spans="2:13" x14ac:dyDescent="0.25">
      <c r="B4910" s="6">
        <v>-117.7</v>
      </c>
      <c r="C4910" s="6">
        <v>43.3</v>
      </c>
      <c r="D4910" s="7">
        <v>4.9780900000000003E-2</v>
      </c>
      <c r="E4910" s="7">
        <v>0.10727</v>
      </c>
      <c r="F4910" s="7">
        <v>3.8458300000000001E-2</v>
      </c>
      <c r="H4910" s="7">
        <v>8.0857299999999993E-2</v>
      </c>
      <c r="I4910" s="7">
        <v>0.177928</v>
      </c>
      <c r="J4910" s="7">
        <v>5.81956E-2</v>
      </c>
      <c r="L4910" s="7"/>
      <c r="M4910" s="7"/>
    </row>
    <row r="4911" spans="2:13" x14ac:dyDescent="0.25">
      <c r="B4911" s="6">
        <v>-117.75</v>
      </c>
      <c r="C4911" s="6">
        <v>43.3</v>
      </c>
      <c r="D4911" s="7">
        <v>5.0085600000000001E-2</v>
      </c>
      <c r="E4911" s="7">
        <v>0.10792300000000001</v>
      </c>
      <c r="F4911" s="7">
        <v>3.8706299999999999E-2</v>
      </c>
      <c r="H4911" s="7">
        <v>8.1798599999999999E-2</v>
      </c>
      <c r="I4911" s="7">
        <v>0.18005099999999999</v>
      </c>
      <c r="J4911" s="7">
        <v>5.8884100000000002E-2</v>
      </c>
      <c r="L4911" s="7"/>
      <c r="M4911" s="7"/>
    </row>
    <row r="4912" spans="2:13" x14ac:dyDescent="0.25">
      <c r="B4912" s="6">
        <v>-117.8</v>
      </c>
      <c r="C4912" s="6">
        <v>43.3</v>
      </c>
      <c r="D4912" s="7">
        <v>5.0374200000000001E-2</v>
      </c>
      <c r="E4912" s="7">
        <v>0.10854</v>
      </c>
      <c r="F4912" s="7">
        <v>3.8957600000000002E-2</v>
      </c>
      <c r="H4912" s="7">
        <v>8.2701700000000003E-2</v>
      </c>
      <c r="I4912" s="7">
        <v>0.18206900000000001</v>
      </c>
      <c r="J4912" s="7">
        <v>5.9557499999999999E-2</v>
      </c>
      <c r="L4912" s="7"/>
      <c r="M4912" s="7"/>
    </row>
    <row r="4913" spans="2:13" x14ac:dyDescent="0.25">
      <c r="B4913" s="6">
        <v>-117.85</v>
      </c>
      <c r="C4913" s="6">
        <v>43.3</v>
      </c>
      <c r="D4913" s="7">
        <v>5.0656100000000003E-2</v>
      </c>
      <c r="E4913" s="7">
        <v>0.109141</v>
      </c>
      <c r="F4913" s="7">
        <v>3.9208699999999999E-2</v>
      </c>
      <c r="H4913" s="7">
        <v>8.3572199999999999E-2</v>
      </c>
      <c r="I4913" s="7">
        <v>0.18399399999999999</v>
      </c>
      <c r="J4913" s="7">
        <v>6.0217600000000003E-2</v>
      </c>
      <c r="L4913" s="7"/>
      <c r="M4913" s="7"/>
    </row>
    <row r="4914" spans="2:13" x14ac:dyDescent="0.25">
      <c r="B4914" s="6">
        <v>-117.9</v>
      </c>
      <c r="C4914" s="6">
        <v>43.3</v>
      </c>
      <c r="D4914" s="7">
        <v>5.0920800000000002E-2</v>
      </c>
      <c r="E4914" s="7">
        <v>0.10970199999999999</v>
      </c>
      <c r="F4914" s="7">
        <v>3.9445500000000001E-2</v>
      </c>
      <c r="H4914" s="7">
        <v>8.4384399999999998E-2</v>
      </c>
      <c r="I4914" s="7">
        <v>0.18577399999999999</v>
      </c>
      <c r="J4914" s="7">
        <v>6.0830700000000001E-2</v>
      </c>
      <c r="L4914" s="7"/>
      <c r="M4914" s="7"/>
    </row>
    <row r="4915" spans="2:13" x14ac:dyDescent="0.25">
      <c r="B4915" s="6">
        <v>-117.95</v>
      </c>
      <c r="C4915" s="6">
        <v>43.3</v>
      </c>
      <c r="D4915" s="7">
        <v>5.1174900000000002E-2</v>
      </c>
      <c r="E4915" s="7">
        <v>0.110233</v>
      </c>
      <c r="F4915" s="7">
        <v>3.9677200000000003E-2</v>
      </c>
      <c r="H4915" s="7">
        <v>8.5092000000000001E-2</v>
      </c>
      <c r="I4915" s="7">
        <v>0.18731300000000001</v>
      </c>
      <c r="J4915" s="7">
        <v>6.1363399999999999E-2</v>
      </c>
      <c r="L4915" s="7"/>
      <c r="M4915" s="7"/>
    </row>
    <row r="4916" spans="2:13" x14ac:dyDescent="0.25">
      <c r="B4916" s="6">
        <v>-118</v>
      </c>
      <c r="C4916" s="6">
        <v>43.3</v>
      </c>
      <c r="D4916" s="7">
        <v>5.1402999999999997E-2</v>
      </c>
      <c r="E4916" s="7">
        <v>0.11070099999999999</v>
      </c>
      <c r="F4916" s="7">
        <v>3.9881199999999999E-2</v>
      </c>
      <c r="H4916" s="7">
        <v>8.5589100000000001E-2</v>
      </c>
      <c r="I4916" s="7">
        <v>0.188415</v>
      </c>
      <c r="J4916" s="7">
        <v>6.1738099999999997E-2</v>
      </c>
      <c r="L4916" s="7"/>
      <c r="M4916" s="7"/>
    </row>
    <row r="4917" spans="2:13" x14ac:dyDescent="0.25">
      <c r="B4917" s="6">
        <v>-118.05</v>
      </c>
      <c r="C4917" s="6">
        <v>43.3</v>
      </c>
      <c r="D4917" s="7">
        <v>5.16082E-2</v>
      </c>
      <c r="E4917" s="7">
        <v>0.11110299999999999</v>
      </c>
      <c r="F4917" s="7">
        <v>4.0064099999999998E-2</v>
      </c>
      <c r="H4917" s="7">
        <v>8.5819000000000006E-2</v>
      </c>
      <c r="I4917" s="7">
        <v>0.18894900000000001</v>
      </c>
      <c r="J4917" s="7">
        <v>6.1948099999999999E-2</v>
      </c>
      <c r="L4917" s="7"/>
      <c r="M4917" s="7"/>
    </row>
    <row r="4918" spans="2:13" x14ac:dyDescent="0.25">
      <c r="B4918" s="6">
        <v>-118.1</v>
      </c>
      <c r="C4918" s="6">
        <v>43.3</v>
      </c>
      <c r="D4918" s="7">
        <v>5.1774000000000001E-2</v>
      </c>
      <c r="E4918" s="7">
        <v>0.11140799999999999</v>
      </c>
      <c r="F4918" s="7">
        <v>4.0206899999999997E-2</v>
      </c>
      <c r="H4918" s="7">
        <v>8.5768300000000006E-2</v>
      </c>
      <c r="I4918" s="7">
        <v>0.18887200000000001</v>
      </c>
      <c r="J4918" s="7">
        <v>6.1993899999999998E-2</v>
      </c>
      <c r="L4918" s="7"/>
      <c r="M4918" s="7"/>
    </row>
    <row r="4919" spans="2:13" x14ac:dyDescent="0.25">
      <c r="B4919" s="6">
        <v>-118.15</v>
      </c>
      <c r="C4919" s="6">
        <v>43.3</v>
      </c>
      <c r="D4919" s="7">
        <v>5.1900599999999998E-2</v>
      </c>
      <c r="E4919" s="7">
        <v>0.111614</v>
      </c>
      <c r="F4919" s="7">
        <v>4.0327000000000002E-2</v>
      </c>
      <c r="H4919" s="7">
        <v>8.54655E-2</v>
      </c>
      <c r="I4919" s="7">
        <v>0.18821599999999999</v>
      </c>
      <c r="J4919" s="7">
        <v>6.19264E-2</v>
      </c>
      <c r="L4919" s="7"/>
      <c r="M4919" s="7"/>
    </row>
    <row r="4920" spans="2:13" x14ac:dyDescent="0.25">
      <c r="B4920" s="6">
        <v>-118.2</v>
      </c>
      <c r="C4920" s="6">
        <v>43.3</v>
      </c>
      <c r="D4920" s="7">
        <v>5.19757E-2</v>
      </c>
      <c r="E4920" s="7">
        <v>0.11169800000000001</v>
      </c>
      <c r="F4920" s="7">
        <v>4.0416300000000002E-2</v>
      </c>
      <c r="H4920" s="7">
        <v>8.4969100000000006E-2</v>
      </c>
      <c r="I4920" s="7">
        <v>0.187087</v>
      </c>
      <c r="J4920" s="7">
        <v>6.1770699999999998E-2</v>
      </c>
      <c r="L4920" s="7"/>
      <c r="M4920" s="7"/>
    </row>
    <row r="4921" spans="2:13" x14ac:dyDescent="0.25">
      <c r="B4921" s="6">
        <v>-118.25</v>
      </c>
      <c r="C4921" s="6">
        <v>43.3</v>
      </c>
      <c r="D4921" s="7">
        <v>5.2008499999999999E-2</v>
      </c>
      <c r="E4921" s="7">
        <v>0.11168500000000001</v>
      </c>
      <c r="F4921" s="7">
        <v>4.0502200000000002E-2</v>
      </c>
      <c r="H4921" s="7">
        <v>8.4358699999999995E-2</v>
      </c>
      <c r="I4921" s="7">
        <v>0.18564700000000001</v>
      </c>
      <c r="J4921" s="7">
        <v>6.1583699999999998E-2</v>
      </c>
      <c r="L4921" s="7"/>
      <c r="M4921" s="7"/>
    </row>
    <row r="4922" spans="2:13" x14ac:dyDescent="0.25">
      <c r="B4922" s="6">
        <v>-118.3</v>
      </c>
      <c r="C4922" s="6">
        <v>43.3</v>
      </c>
      <c r="D4922" s="7">
        <v>5.2003300000000002E-2</v>
      </c>
      <c r="E4922" s="7">
        <v>0.111593</v>
      </c>
      <c r="F4922" s="7">
        <v>4.0564700000000002E-2</v>
      </c>
      <c r="H4922" s="7">
        <v>8.3731799999999995E-2</v>
      </c>
      <c r="I4922" s="7">
        <v>0.18412999999999999</v>
      </c>
      <c r="J4922" s="7">
        <v>6.1400099999999999E-2</v>
      </c>
      <c r="L4922" s="7"/>
      <c r="M4922" s="7"/>
    </row>
    <row r="4923" spans="2:13" x14ac:dyDescent="0.25">
      <c r="B4923" s="6">
        <v>-118.35</v>
      </c>
      <c r="C4923" s="6">
        <v>43.3</v>
      </c>
      <c r="D4923" s="7">
        <v>5.19668E-2</v>
      </c>
      <c r="E4923" s="7">
        <v>0.11143400000000001</v>
      </c>
      <c r="F4923" s="7">
        <v>4.0647200000000001E-2</v>
      </c>
      <c r="H4923" s="7">
        <v>8.3082400000000001E-2</v>
      </c>
      <c r="I4923" s="7">
        <v>0.18252599999999999</v>
      </c>
      <c r="J4923" s="7">
        <v>6.1236199999999998E-2</v>
      </c>
      <c r="L4923" s="7"/>
      <c r="M4923" s="7"/>
    </row>
    <row r="4924" spans="2:13" x14ac:dyDescent="0.25">
      <c r="B4924" s="6">
        <v>-118.4</v>
      </c>
      <c r="C4924" s="6">
        <v>43.3</v>
      </c>
      <c r="D4924" s="7">
        <v>5.1892099999999997E-2</v>
      </c>
      <c r="E4924" s="7">
        <v>0.111196</v>
      </c>
      <c r="F4924" s="7">
        <v>4.06971E-2</v>
      </c>
      <c r="H4924" s="7">
        <v>8.2404699999999997E-2</v>
      </c>
      <c r="I4924" s="7">
        <v>0.18083399999999999</v>
      </c>
      <c r="J4924" s="7">
        <v>6.1055100000000001E-2</v>
      </c>
      <c r="L4924" s="7"/>
      <c r="M4924" s="7"/>
    </row>
    <row r="4925" spans="2:13" x14ac:dyDescent="0.25">
      <c r="B4925" s="6">
        <v>-118.45</v>
      </c>
      <c r="C4925" s="6">
        <v>43.3</v>
      </c>
      <c r="D4925" s="7">
        <v>5.1759899999999998E-2</v>
      </c>
      <c r="E4925" s="7">
        <v>0.110836</v>
      </c>
      <c r="F4925" s="7">
        <v>4.0738000000000003E-2</v>
      </c>
      <c r="H4925" s="7">
        <v>8.1685599999999997E-2</v>
      </c>
      <c r="I4925" s="7">
        <v>0.17901600000000001</v>
      </c>
      <c r="J4925" s="7">
        <v>6.0879299999999997E-2</v>
      </c>
      <c r="L4925" s="7"/>
      <c r="M4925" s="7"/>
    </row>
    <row r="4926" spans="2:13" x14ac:dyDescent="0.25">
      <c r="B4926" s="6">
        <v>-118.5</v>
      </c>
      <c r="C4926" s="6">
        <v>43.3</v>
      </c>
      <c r="D4926" s="7">
        <v>5.1649899999999999E-2</v>
      </c>
      <c r="E4926" s="7">
        <v>0.110529</v>
      </c>
      <c r="F4926" s="7">
        <v>4.0794200000000003E-2</v>
      </c>
      <c r="H4926" s="7">
        <v>8.1053899999999998E-2</v>
      </c>
      <c r="I4926" s="7">
        <v>0.17741000000000001</v>
      </c>
      <c r="J4926" s="7">
        <v>6.0744399999999997E-2</v>
      </c>
      <c r="L4926" s="7"/>
      <c r="M4926" s="7"/>
    </row>
    <row r="4927" spans="2:13" x14ac:dyDescent="0.25">
      <c r="B4927" s="6">
        <v>-118.55</v>
      </c>
      <c r="C4927" s="6">
        <v>43.3</v>
      </c>
      <c r="D4927" s="7">
        <v>5.15445E-2</v>
      </c>
      <c r="E4927" s="7">
        <v>0.110235</v>
      </c>
      <c r="F4927" s="7">
        <v>4.0864900000000003E-2</v>
      </c>
      <c r="H4927" s="7">
        <v>8.0483200000000005E-2</v>
      </c>
      <c r="I4927" s="7">
        <v>0.17594599999999999</v>
      </c>
      <c r="J4927" s="7">
        <v>6.0656700000000001E-2</v>
      </c>
      <c r="L4927" s="7"/>
      <c r="M4927" s="7"/>
    </row>
    <row r="4928" spans="2:13" x14ac:dyDescent="0.25">
      <c r="B4928" s="6">
        <v>-118.6</v>
      </c>
      <c r="C4928" s="6">
        <v>43.3</v>
      </c>
      <c r="D4928" s="7">
        <v>5.1426199999999998E-2</v>
      </c>
      <c r="E4928" s="7">
        <v>0.109918</v>
      </c>
      <c r="F4928" s="7">
        <v>4.0929800000000002E-2</v>
      </c>
      <c r="H4928" s="7">
        <v>7.9926999999999998E-2</v>
      </c>
      <c r="I4928" s="7">
        <v>0.17451800000000001</v>
      </c>
      <c r="J4928" s="7">
        <v>6.0577699999999998E-2</v>
      </c>
      <c r="L4928" s="7"/>
      <c r="M4928" s="7"/>
    </row>
    <row r="4929" spans="2:13" x14ac:dyDescent="0.25">
      <c r="B4929" s="6">
        <v>-118.65</v>
      </c>
      <c r="C4929" s="6">
        <v>43.3</v>
      </c>
      <c r="D4929" s="7">
        <v>5.1312799999999999E-2</v>
      </c>
      <c r="E4929" s="7">
        <v>0.109611</v>
      </c>
      <c r="F4929" s="7">
        <v>4.0991699999999999E-2</v>
      </c>
      <c r="H4929" s="7">
        <v>7.9403699999999994E-2</v>
      </c>
      <c r="I4929" s="7">
        <v>0.17316799999999999</v>
      </c>
      <c r="J4929" s="7">
        <v>6.0522100000000002E-2</v>
      </c>
      <c r="L4929" s="7"/>
      <c r="M4929" s="7"/>
    </row>
    <row r="4930" spans="2:13" x14ac:dyDescent="0.25">
      <c r="B4930" s="6">
        <v>-118.7</v>
      </c>
      <c r="C4930" s="6">
        <v>43.3</v>
      </c>
      <c r="D4930" s="7">
        <v>5.1201499999999997E-2</v>
      </c>
      <c r="E4930" s="7">
        <v>0.10931200000000001</v>
      </c>
      <c r="F4930" s="7">
        <v>4.1073499999999999E-2</v>
      </c>
      <c r="H4930" s="7">
        <v>7.8917299999999996E-2</v>
      </c>
      <c r="I4930" s="7">
        <v>0.17191300000000001</v>
      </c>
      <c r="J4930" s="7">
        <v>6.0495199999999999E-2</v>
      </c>
      <c r="L4930" s="7"/>
      <c r="M4930" s="7"/>
    </row>
    <row r="4931" spans="2:13" x14ac:dyDescent="0.25">
      <c r="B4931" s="6">
        <v>-118.75</v>
      </c>
      <c r="C4931" s="6">
        <v>43.3</v>
      </c>
      <c r="D4931" s="7">
        <v>5.1116200000000001E-2</v>
      </c>
      <c r="E4931" s="7">
        <v>0.10907</v>
      </c>
      <c r="F4931" s="7">
        <v>4.1175900000000001E-2</v>
      </c>
      <c r="H4931" s="7">
        <v>7.8498399999999996E-2</v>
      </c>
      <c r="I4931" s="7">
        <v>0.170822</v>
      </c>
      <c r="J4931" s="7">
        <v>6.0517300000000003E-2</v>
      </c>
      <c r="L4931" s="7"/>
      <c r="M4931" s="7"/>
    </row>
    <row r="4932" spans="2:13" x14ac:dyDescent="0.25">
      <c r="B4932" s="6">
        <v>-118.8</v>
      </c>
      <c r="C4932" s="6">
        <v>43.3</v>
      </c>
      <c r="D4932" s="7">
        <v>5.10467E-2</v>
      </c>
      <c r="E4932" s="7">
        <v>0.108865</v>
      </c>
      <c r="F4932" s="7">
        <v>4.1288999999999999E-2</v>
      </c>
      <c r="H4932" s="7">
        <v>7.8132400000000005E-2</v>
      </c>
      <c r="I4932" s="7">
        <v>0.16986399999999999</v>
      </c>
      <c r="J4932" s="7">
        <v>6.0569699999999997E-2</v>
      </c>
      <c r="L4932" s="7"/>
      <c r="M4932" s="7"/>
    </row>
    <row r="4933" spans="2:13" x14ac:dyDescent="0.25">
      <c r="B4933" s="6">
        <v>-118.85</v>
      </c>
      <c r="C4933" s="6">
        <v>43.3</v>
      </c>
      <c r="D4933" s="7">
        <v>5.1011800000000003E-2</v>
      </c>
      <c r="E4933" s="7">
        <v>0.108735</v>
      </c>
      <c r="F4933" s="7">
        <v>4.1425299999999998E-2</v>
      </c>
      <c r="H4933" s="7">
        <v>7.7837100000000006E-2</v>
      </c>
      <c r="I4933" s="7">
        <v>0.169075</v>
      </c>
      <c r="J4933" s="7">
        <v>6.0671299999999997E-2</v>
      </c>
      <c r="L4933" s="7"/>
      <c r="M4933" s="7"/>
    </row>
    <row r="4934" spans="2:13" x14ac:dyDescent="0.25">
      <c r="B4934" s="6">
        <v>-118.9</v>
      </c>
      <c r="C4934" s="6">
        <v>43.3</v>
      </c>
      <c r="D4934" s="7">
        <v>5.1001600000000001E-2</v>
      </c>
      <c r="E4934" s="7">
        <v>0.10866199999999999</v>
      </c>
      <c r="F4934" s="7">
        <v>4.1575599999999997E-2</v>
      </c>
      <c r="H4934" s="7">
        <v>7.7600000000000002E-2</v>
      </c>
      <c r="I4934" s="7">
        <v>0.16843</v>
      </c>
      <c r="J4934" s="7">
        <v>6.0805600000000001E-2</v>
      </c>
      <c r="L4934" s="7"/>
      <c r="M4934" s="7"/>
    </row>
    <row r="4935" spans="2:13" x14ac:dyDescent="0.25">
      <c r="B4935" s="6">
        <v>-118.95</v>
      </c>
      <c r="C4935" s="6">
        <v>43.3</v>
      </c>
      <c r="D4935" s="7">
        <v>5.1038899999999998E-2</v>
      </c>
      <c r="E4935" s="7">
        <v>0.10868999999999999</v>
      </c>
      <c r="F4935" s="7">
        <v>4.1756000000000001E-2</v>
      </c>
      <c r="H4935" s="7">
        <v>7.7447199999999994E-2</v>
      </c>
      <c r="I4935" s="7">
        <v>0.16798399999999999</v>
      </c>
      <c r="J4935" s="7">
        <v>6.09962E-2</v>
      </c>
      <c r="L4935" s="7"/>
      <c r="M4935" s="7"/>
    </row>
    <row r="4936" spans="2:13" x14ac:dyDescent="0.25">
      <c r="B4936" s="6">
        <v>-119</v>
      </c>
      <c r="C4936" s="6">
        <v>43.3</v>
      </c>
      <c r="D4936" s="7">
        <v>5.1107699999999999E-2</v>
      </c>
      <c r="E4936" s="7">
        <v>0.108788</v>
      </c>
      <c r="F4936" s="7">
        <v>4.1952900000000001E-2</v>
      </c>
      <c r="H4936" s="7">
        <v>7.7355400000000005E-2</v>
      </c>
      <c r="I4936" s="7">
        <v>0.167685</v>
      </c>
      <c r="J4936" s="7">
        <v>6.1219999999999997E-2</v>
      </c>
      <c r="L4936" s="7"/>
      <c r="M4936" s="7"/>
    </row>
    <row r="4937" spans="2:13" x14ac:dyDescent="0.25">
      <c r="B4937" s="6">
        <v>-119.05</v>
      </c>
      <c r="C4937" s="6">
        <v>43.3</v>
      </c>
      <c r="D4937" s="7">
        <v>5.1232399999999997E-2</v>
      </c>
      <c r="E4937" s="7">
        <v>0.109005</v>
      </c>
      <c r="F4937" s="7">
        <v>4.2182699999999997E-2</v>
      </c>
      <c r="H4937" s="7">
        <v>7.7355900000000005E-2</v>
      </c>
      <c r="I4937" s="7">
        <v>0.1676</v>
      </c>
      <c r="J4937" s="7">
        <v>6.1503200000000001E-2</v>
      </c>
      <c r="L4937" s="7"/>
      <c r="M4937" s="7"/>
    </row>
    <row r="4938" spans="2:13" x14ac:dyDescent="0.25">
      <c r="B4938" s="6">
        <v>-119.1</v>
      </c>
      <c r="C4938" s="6">
        <v>43.3</v>
      </c>
      <c r="D4938" s="7">
        <v>5.1392E-2</v>
      </c>
      <c r="E4938" s="7">
        <v>0.109301</v>
      </c>
      <c r="F4938" s="7">
        <v>4.2429000000000001E-2</v>
      </c>
      <c r="H4938" s="7">
        <v>7.7416100000000002E-2</v>
      </c>
      <c r="I4938" s="7">
        <v>0.167659</v>
      </c>
      <c r="J4938" s="7">
        <v>6.1818499999999998E-2</v>
      </c>
      <c r="L4938" s="7"/>
      <c r="M4938" s="7"/>
    </row>
    <row r="4939" spans="2:13" x14ac:dyDescent="0.25">
      <c r="B4939" s="6">
        <v>-119.15</v>
      </c>
      <c r="C4939" s="6">
        <v>43.3</v>
      </c>
      <c r="D4939" s="7">
        <v>5.1614100000000003E-2</v>
      </c>
      <c r="E4939" s="7">
        <v>0.10972999999999999</v>
      </c>
      <c r="F4939" s="7">
        <v>4.2710900000000003E-2</v>
      </c>
      <c r="H4939" s="7">
        <v>7.7573900000000001E-2</v>
      </c>
      <c r="I4939" s="7">
        <v>0.16794400000000001</v>
      </c>
      <c r="J4939" s="7">
        <v>6.2195E-2</v>
      </c>
      <c r="L4939" s="7"/>
      <c r="M4939" s="7"/>
    </row>
    <row r="4940" spans="2:13" x14ac:dyDescent="0.25">
      <c r="B4940" s="6">
        <v>-119.2</v>
      </c>
      <c r="C4940" s="6">
        <v>43.3</v>
      </c>
      <c r="D4940" s="7">
        <v>5.1873900000000001E-2</v>
      </c>
      <c r="E4940" s="7">
        <v>0.11024399999999999</v>
      </c>
      <c r="F4940" s="7">
        <v>4.2981800000000001E-2</v>
      </c>
      <c r="H4940" s="7">
        <v>7.7789899999999995E-2</v>
      </c>
      <c r="I4940" s="7">
        <v>0.16836999999999999</v>
      </c>
      <c r="J4940" s="7">
        <v>6.26052E-2</v>
      </c>
      <c r="L4940" s="7"/>
      <c r="M4940" s="7"/>
    </row>
    <row r="4941" spans="2:13" x14ac:dyDescent="0.25">
      <c r="B4941" s="6">
        <v>-119.25</v>
      </c>
      <c r="C4941" s="6">
        <v>43.3</v>
      </c>
      <c r="D4941" s="7">
        <v>5.2197399999999998E-2</v>
      </c>
      <c r="E4941" s="7">
        <v>0.11089499999999999</v>
      </c>
      <c r="F4941" s="7">
        <v>4.32839E-2</v>
      </c>
      <c r="H4941" s="7">
        <v>7.8103800000000001E-2</v>
      </c>
      <c r="I4941" s="7">
        <v>0.16903000000000001</v>
      </c>
      <c r="J4941" s="7">
        <v>6.3079499999999997E-2</v>
      </c>
      <c r="L4941" s="7"/>
      <c r="M4941" s="7"/>
    </row>
    <row r="4942" spans="2:13" x14ac:dyDescent="0.25">
      <c r="B4942" s="6">
        <v>-119.3</v>
      </c>
      <c r="C4942" s="6">
        <v>43.3</v>
      </c>
      <c r="D4942" s="7">
        <v>5.2568499999999997E-2</v>
      </c>
      <c r="E4942" s="7">
        <v>0.111651</v>
      </c>
      <c r="F4942" s="7">
        <v>4.3609000000000002E-2</v>
      </c>
      <c r="H4942" s="7">
        <v>7.8485600000000003E-2</v>
      </c>
      <c r="I4942" s="7">
        <v>0.169852</v>
      </c>
      <c r="J4942" s="7">
        <v>6.3591900000000007E-2</v>
      </c>
      <c r="L4942" s="7"/>
      <c r="M4942" s="7"/>
    </row>
    <row r="4943" spans="2:13" x14ac:dyDescent="0.25">
      <c r="B4943" s="6">
        <v>-119.35</v>
      </c>
      <c r="C4943" s="6">
        <v>43.3</v>
      </c>
      <c r="D4943" s="7">
        <v>5.3003799999999997E-2</v>
      </c>
      <c r="E4943" s="7">
        <v>0.11258799999999999</v>
      </c>
      <c r="F4943" s="7">
        <v>4.3972499999999998E-2</v>
      </c>
      <c r="H4943" s="7">
        <v>7.8995999999999997E-2</v>
      </c>
      <c r="I4943" s="7">
        <v>0.17096800000000001</v>
      </c>
      <c r="J4943" s="7">
        <v>6.4171900000000004E-2</v>
      </c>
      <c r="L4943" s="7"/>
      <c r="M4943" s="7"/>
    </row>
    <row r="4944" spans="2:13" x14ac:dyDescent="0.25">
      <c r="B4944" s="6">
        <v>-119.4</v>
      </c>
      <c r="C4944" s="6">
        <v>43.3</v>
      </c>
      <c r="D4944" s="7">
        <v>5.3475200000000001E-2</v>
      </c>
      <c r="E4944" s="7">
        <v>0.113638</v>
      </c>
      <c r="F4944" s="7">
        <v>4.4357300000000002E-2</v>
      </c>
      <c r="H4944" s="7">
        <v>7.9572900000000002E-2</v>
      </c>
      <c r="I4944" s="7">
        <v>0.17224900000000001</v>
      </c>
      <c r="J4944" s="7">
        <v>6.4736199999999994E-2</v>
      </c>
      <c r="L4944" s="7"/>
      <c r="M4944" s="7"/>
    </row>
    <row r="4945" spans="2:13" x14ac:dyDescent="0.25">
      <c r="B4945" s="6">
        <v>-119.45</v>
      </c>
      <c r="C4945" s="6">
        <v>43.3</v>
      </c>
      <c r="D4945" s="7">
        <v>5.4021E-2</v>
      </c>
      <c r="E4945" s="7">
        <v>0.11486300000000001</v>
      </c>
      <c r="F4945" s="7">
        <v>4.4778900000000003E-2</v>
      </c>
      <c r="H4945" s="7">
        <v>8.0270900000000006E-2</v>
      </c>
      <c r="I4945" s="7">
        <v>0.17381199999999999</v>
      </c>
      <c r="J4945" s="7">
        <v>6.5365699999999999E-2</v>
      </c>
      <c r="L4945" s="7"/>
      <c r="M4945" s="7"/>
    </row>
    <row r="4946" spans="2:13" x14ac:dyDescent="0.25">
      <c r="B4946" s="6">
        <v>-119.5</v>
      </c>
      <c r="C4946" s="6">
        <v>43.3</v>
      </c>
      <c r="D4946" s="7">
        <v>5.4616699999999997E-2</v>
      </c>
      <c r="E4946" s="7">
        <v>0.116216</v>
      </c>
      <c r="F4946" s="7">
        <v>4.52264E-2</v>
      </c>
      <c r="H4946" s="7">
        <v>8.1038899999999997E-2</v>
      </c>
      <c r="I4946" s="7">
        <v>0.17555299999999999</v>
      </c>
      <c r="J4946" s="7">
        <v>6.6033300000000003E-2</v>
      </c>
      <c r="L4946" s="7"/>
      <c r="M4946" s="7"/>
    </row>
    <row r="4947" spans="2:13" x14ac:dyDescent="0.25">
      <c r="B4947" s="6">
        <v>-119.55</v>
      </c>
      <c r="C4947" s="6">
        <v>43.3</v>
      </c>
      <c r="D4947" s="7">
        <v>5.5294599999999999E-2</v>
      </c>
      <c r="E4947" s="7">
        <v>0.117771</v>
      </c>
      <c r="F4947" s="7">
        <v>4.5714499999999998E-2</v>
      </c>
      <c r="H4947" s="7">
        <v>8.1942000000000001E-2</v>
      </c>
      <c r="I4947" s="7">
        <v>0.17761399999999999</v>
      </c>
      <c r="J4947" s="7">
        <v>6.67716E-2</v>
      </c>
      <c r="L4947" s="7"/>
      <c r="M4947" s="7"/>
    </row>
    <row r="4948" spans="2:13" x14ac:dyDescent="0.25">
      <c r="B4948" s="6">
        <v>-119.6</v>
      </c>
      <c r="C4948" s="6">
        <v>43.3</v>
      </c>
      <c r="D4948" s="7">
        <v>5.6018600000000002E-2</v>
      </c>
      <c r="E4948" s="7">
        <v>0.119453</v>
      </c>
      <c r="F4948" s="7">
        <v>4.6228600000000002E-2</v>
      </c>
      <c r="H4948" s="7">
        <v>8.2911100000000001E-2</v>
      </c>
      <c r="I4948" s="7">
        <v>0.17984900000000001</v>
      </c>
      <c r="J4948" s="7">
        <v>6.7545400000000005E-2</v>
      </c>
      <c r="L4948" s="7"/>
      <c r="M4948" s="7"/>
    </row>
    <row r="4949" spans="2:13" x14ac:dyDescent="0.25">
      <c r="B4949" s="6">
        <v>-119.65</v>
      </c>
      <c r="C4949" s="6">
        <v>43.3</v>
      </c>
      <c r="D4949" s="7">
        <v>5.6814200000000002E-2</v>
      </c>
      <c r="E4949" s="7">
        <v>0.121324</v>
      </c>
      <c r="F4949" s="7">
        <v>4.6788099999999999E-2</v>
      </c>
      <c r="H4949" s="7">
        <v>8.4000900000000003E-2</v>
      </c>
      <c r="I4949" s="7">
        <v>0.18239</v>
      </c>
      <c r="J4949" s="7">
        <v>6.8393899999999994E-2</v>
      </c>
      <c r="L4949" s="7"/>
      <c r="M4949" s="7"/>
    </row>
    <row r="4950" spans="2:13" x14ac:dyDescent="0.25">
      <c r="B4950" s="6">
        <v>-119.7</v>
      </c>
      <c r="C4950" s="6">
        <v>43.3</v>
      </c>
      <c r="D4950" s="7">
        <v>5.7655600000000001E-2</v>
      </c>
      <c r="E4950" s="7">
        <v>0.12332600000000001</v>
      </c>
      <c r="F4950" s="7">
        <v>4.7374100000000002E-2</v>
      </c>
      <c r="H4950" s="7">
        <v>8.5156399999999993E-2</v>
      </c>
      <c r="I4950" s="7">
        <v>0.185117</v>
      </c>
      <c r="J4950" s="7">
        <v>6.9281099999999998E-2</v>
      </c>
      <c r="L4950" s="7"/>
      <c r="M4950" s="7"/>
    </row>
    <row r="4951" spans="2:13" x14ac:dyDescent="0.25">
      <c r="B4951" s="6">
        <v>-119.75</v>
      </c>
      <c r="C4951" s="6">
        <v>43.3</v>
      </c>
      <c r="D4951" s="7">
        <v>5.8577799999999999E-2</v>
      </c>
      <c r="E4951" s="7">
        <v>0.12554100000000001</v>
      </c>
      <c r="F4951" s="7">
        <v>4.8007500000000002E-2</v>
      </c>
      <c r="H4951" s="7">
        <v>8.6446700000000001E-2</v>
      </c>
      <c r="I4951" s="7">
        <v>0.18818499999999999</v>
      </c>
      <c r="J4951" s="7">
        <v>7.02488E-2</v>
      </c>
      <c r="L4951" s="7"/>
      <c r="M4951" s="7"/>
    </row>
    <row r="4952" spans="2:13" x14ac:dyDescent="0.25">
      <c r="B4952" s="6">
        <v>-119.8</v>
      </c>
      <c r="C4952" s="6">
        <v>43.3</v>
      </c>
      <c r="D4952" s="7">
        <v>5.9556400000000002E-2</v>
      </c>
      <c r="E4952" s="7">
        <v>0.12792200000000001</v>
      </c>
      <c r="F4952" s="7">
        <v>4.8674799999999997E-2</v>
      </c>
      <c r="H4952" s="7">
        <v>8.7822300000000006E-2</v>
      </c>
      <c r="I4952" s="7">
        <v>0.19150200000000001</v>
      </c>
      <c r="J4952" s="7">
        <v>7.1267700000000003E-2</v>
      </c>
      <c r="L4952" s="7"/>
      <c r="M4952" s="7"/>
    </row>
    <row r="4953" spans="2:13" x14ac:dyDescent="0.25">
      <c r="B4953" s="6">
        <v>-119.85</v>
      </c>
      <c r="C4953" s="6">
        <v>43.3</v>
      </c>
      <c r="D4953" s="7">
        <v>6.0623799999999999E-2</v>
      </c>
      <c r="E4953" s="7">
        <v>0.13025700000000001</v>
      </c>
      <c r="F4953" s="7">
        <v>4.93988E-2</v>
      </c>
      <c r="H4953" s="7">
        <v>8.9347300000000004E-2</v>
      </c>
      <c r="I4953" s="7">
        <v>0.19495599999999999</v>
      </c>
      <c r="J4953" s="7">
        <v>7.2380200000000006E-2</v>
      </c>
      <c r="L4953" s="7"/>
      <c r="M4953" s="7"/>
    </row>
    <row r="4954" spans="2:13" x14ac:dyDescent="0.25">
      <c r="B4954" s="6">
        <v>-119.9</v>
      </c>
      <c r="C4954" s="6">
        <v>43.3</v>
      </c>
      <c r="D4954" s="7">
        <v>6.1768200000000002E-2</v>
      </c>
      <c r="E4954" s="7">
        <v>0.132742</v>
      </c>
      <c r="F4954" s="7">
        <v>5.0169800000000001E-2</v>
      </c>
      <c r="H4954" s="7">
        <v>9.1000200000000003E-2</v>
      </c>
      <c r="I4954" s="7">
        <v>0.198655</v>
      </c>
      <c r="J4954" s="7">
        <v>7.3566199999999998E-2</v>
      </c>
      <c r="L4954" s="7"/>
      <c r="M4954" s="7"/>
    </row>
    <row r="4955" spans="2:13" x14ac:dyDescent="0.25">
      <c r="B4955" s="6">
        <v>-119.95</v>
      </c>
      <c r="C4955" s="6">
        <v>43.3</v>
      </c>
      <c r="D4955" s="7">
        <v>6.3022900000000007E-2</v>
      </c>
      <c r="E4955" s="7">
        <v>0.13544999999999999</v>
      </c>
      <c r="F4955" s="7">
        <v>5.1010699999999999E-2</v>
      </c>
      <c r="H4955" s="7">
        <v>9.28456E-2</v>
      </c>
      <c r="I4955" s="7">
        <v>0.20275000000000001</v>
      </c>
      <c r="J4955" s="7">
        <v>7.4873099999999998E-2</v>
      </c>
      <c r="L4955" s="7"/>
      <c r="M4955" s="7"/>
    </row>
    <row r="4956" spans="2:13" x14ac:dyDescent="0.25">
      <c r="B4956" s="6">
        <v>-120</v>
      </c>
      <c r="C4956" s="6">
        <v>43.3</v>
      </c>
      <c r="D4956" s="7">
        <v>6.4385399999999995E-2</v>
      </c>
      <c r="E4956" s="7">
        <v>0.138375</v>
      </c>
      <c r="F4956" s="7">
        <v>5.1915299999999998E-2</v>
      </c>
      <c r="H4956" s="7">
        <v>9.4889799999999996E-2</v>
      </c>
      <c r="I4956" s="7">
        <v>0.207256</v>
      </c>
      <c r="J4956" s="7">
        <v>7.6289999999999997E-2</v>
      </c>
      <c r="L4956" s="7"/>
      <c r="M4956" s="7"/>
    </row>
    <row r="4957" spans="2:13" x14ac:dyDescent="0.25">
      <c r="B4957" s="6">
        <v>-120.05</v>
      </c>
      <c r="C4957" s="6">
        <v>43.3</v>
      </c>
      <c r="D4957" s="7">
        <v>6.5870799999999993E-2</v>
      </c>
      <c r="E4957" s="7">
        <v>0.141539</v>
      </c>
      <c r="F4957" s="7">
        <v>5.2903400000000003E-2</v>
      </c>
      <c r="H4957" s="7">
        <v>9.7176100000000001E-2</v>
      </c>
      <c r="I4957" s="7">
        <v>0.21223600000000001</v>
      </c>
      <c r="J4957" s="7">
        <v>7.7860799999999994E-2</v>
      </c>
      <c r="L4957" s="7"/>
      <c r="M4957" s="7"/>
    </row>
    <row r="4958" spans="2:13" x14ac:dyDescent="0.25">
      <c r="B4958" s="6">
        <v>-120.1</v>
      </c>
      <c r="C4958" s="6">
        <v>43.3</v>
      </c>
      <c r="D4958" s="7">
        <v>6.7496600000000004E-2</v>
      </c>
      <c r="E4958" s="7">
        <v>0.144985</v>
      </c>
      <c r="F4958" s="7">
        <v>5.3981300000000003E-2</v>
      </c>
      <c r="H4958" s="7">
        <v>9.9767099999999997E-2</v>
      </c>
      <c r="I4958" s="7">
        <v>0.21782399999999999</v>
      </c>
      <c r="J4958" s="7">
        <v>7.9600799999999999E-2</v>
      </c>
      <c r="L4958" s="7"/>
      <c r="M4958" s="7"/>
    </row>
    <row r="4959" spans="2:13" x14ac:dyDescent="0.25">
      <c r="B4959" s="6">
        <v>-120.15</v>
      </c>
      <c r="C4959" s="6">
        <v>43.3</v>
      </c>
      <c r="D4959" s="7">
        <v>6.9272700000000006E-2</v>
      </c>
      <c r="E4959" s="7">
        <v>0.14873400000000001</v>
      </c>
      <c r="F4959" s="7">
        <v>5.5171100000000001E-2</v>
      </c>
      <c r="H4959" s="7">
        <v>0.102713</v>
      </c>
      <c r="I4959" s="7">
        <v>0.224104</v>
      </c>
      <c r="J4959" s="7">
        <v>8.1567200000000006E-2</v>
      </c>
      <c r="L4959" s="7"/>
      <c r="M4959" s="7"/>
    </row>
    <row r="4960" spans="2:13" x14ac:dyDescent="0.25">
      <c r="B4960" s="6">
        <v>-120.2</v>
      </c>
      <c r="C4960" s="6">
        <v>43.3</v>
      </c>
      <c r="D4960" s="7">
        <v>7.1239499999999997E-2</v>
      </c>
      <c r="E4960" s="7">
        <v>0.15288099999999999</v>
      </c>
      <c r="F4960" s="7">
        <v>5.6487900000000001E-2</v>
      </c>
      <c r="H4960" s="7">
        <v>0.10581500000000001</v>
      </c>
      <c r="I4960" s="7">
        <v>0.23138800000000001</v>
      </c>
      <c r="J4960" s="7">
        <v>8.3813100000000001E-2</v>
      </c>
      <c r="L4960" s="7"/>
      <c r="M4960" s="7"/>
    </row>
    <row r="4961" spans="2:13" x14ac:dyDescent="0.25">
      <c r="B4961" s="6">
        <v>-120.25</v>
      </c>
      <c r="C4961" s="6">
        <v>43.3</v>
      </c>
      <c r="D4961" s="7">
        <v>7.3377300000000006E-2</v>
      </c>
      <c r="E4961" s="7">
        <v>0.15740299999999999</v>
      </c>
      <c r="F4961" s="7">
        <v>5.7929799999999997E-2</v>
      </c>
      <c r="H4961" s="7">
        <v>0.109324</v>
      </c>
      <c r="I4961" s="7">
        <v>0.23980299999999999</v>
      </c>
      <c r="J4961" s="7">
        <v>8.6381899999999998E-2</v>
      </c>
      <c r="L4961" s="7"/>
      <c r="M4961" s="7"/>
    </row>
    <row r="4962" spans="2:13" x14ac:dyDescent="0.25">
      <c r="B4962" s="6">
        <v>-120.3</v>
      </c>
      <c r="C4962" s="6">
        <v>43.3</v>
      </c>
      <c r="D4962" s="7">
        <v>7.5509800000000002E-2</v>
      </c>
      <c r="E4962" s="7">
        <v>0.162411</v>
      </c>
      <c r="F4962" s="7">
        <v>5.95626E-2</v>
      </c>
      <c r="H4962" s="7">
        <v>0.113472</v>
      </c>
      <c r="I4962" s="7">
        <v>0.24981700000000001</v>
      </c>
      <c r="J4962" s="7">
        <v>8.9442400000000005E-2</v>
      </c>
      <c r="L4962" s="7"/>
      <c r="M4962" s="7"/>
    </row>
    <row r="4963" spans="2:13" x14ac:dyDescent="0.25">
      <c r="B4963" s="6">
        <v>-120.35</v>
      </c>
      <c r="C4963" s="6">
        <v>43.3</v>
      </c>
      <c r="D4963" s="7">
        <v>7.7815899999999993E-2</v>
      </c>
      <c r="E4963" s="7">
        <v>0.16794899999999999</v>
      </c>
      <c r="F4963" s="7">
        <v>6.1413599999999999E-2</v>
      </c>
      <c r="H4963" s="7">
        <v>0.118477</v>
      </c>
      <c r="I4963" s="7">
        <v>0.26191599999999998</v>
      </c>
      <c r="J4963" s="7">
        <v>9.3159900000000004E-2</v>
      </c>
      <c r="L4963" s="7"/>
      <c r="M4963" s="7"/>
    </row>
    <row r="4964" spans="2:13" x14ac:dyDescent="0.25">
      <c r="B4964" s="6">
        <v>-120.4</v>
      </c>
      <c r="C4964" s="6">
        <v>43.3</v>
      </c>
      <c r="D4964" s="7">
        <v>8.0325800000000003E-2</v>
      </c>
      <c r="E4964" s="7">
        <v>0.17391799999999999</v>
      </c>
      <c r="F4964" s="7">
        <v>6.3468300000000005E-2</v>
      </c>
      <c r="H4964" s="7">
        <v>0.124596</v>
      </c>
      <c r="I4964" s="7">
        <v>0.27657100000000001</v>
      </c>
      <c r="J4964" s="7">
        <v>9.7465599999999999E-2</v>
      </c>
      <c r="L4964" s="7"/>
      <c r="M4964" s="7"/>
    </row>
    <row r="4965" spans="2:13" x14ac:dyDescent="0.25">
      <c r="B4965" s="6">
        <v>-120.45</v>
      </c>
      <c r="C4965" s="6">
        <v>43.3</v>
      </c>
      <c r="D4965" s="7">
        <v>8.3003999999999994E-2</v>
      </c>
      <c r="E4965" s="7">
        <v>0.18015600000000001</v>
      </c>
      <c r="F4965" s="7">
        <v>6.5552899999999997E-2</v>
      </c>
      <c r="H4965" s="7">
        <v>0.13206200000000001</v>
      </c>
      <c r="I4965" s="7">
        <v>0.29339399999999999</v>
      </c>
      <c r="J4965" s="7">
        <v>0.102341</v>
      </c>
      <c r="L4965" s="7"/>
      <c r="M4965" s="7"/>
    </row>
    <row r="4966" spans="2:13" x14ac:dyDescent="0.25">
      <c r="B4966" s="6">
        <v>-120.5</v>
      </c>
      <c r="C4966" s="6">
        <v>43.3</v>
      </c>
      <c r="D4966" s="7">
        <v>8.5771399999999998E-2</v>
      </c>
      <c r="E4966" s="7">
        <v>0.18645200000000001</v>
      </c>
      <c r="F4966" s="7">
        <v>6.7751599999999995E-2</v>
      </c>
      <c r="H4966" s="7">
        <v>0.14088100000000001</v>
      </c>
      <c r="I4966" s="7">
        <v>0.31214799999999998</v>
      </c>
      <c r="J4966" s="7">
        <v>0.10840900000000001</v>
      </c>
      <c r="L4966" s="7"/>
      <c r="M4966" s="7"/>
    </row>
    <row r="4967" spans="2:13" x14ac:dyDescent="0.25">
      <c r="B4967" s="6">
        <v>-120.55</v>
      </c>
      <c r="C4967" s="6">
        <v>43.3</v>
      </c>
      <c r="D4967" s="7">
        <v>8.8587899999999997E-2</v>
      </c>
      <c r="E4967" s="7">
        <v>0.19275100000000001</v>
      </c>
      <c r="F4967" s="7">
        <v>7.01238E-2</v>
      </c>
      <c r="H4967" s="7">
        <v>0.15054999999999999</v>
      </c>
      <c r="I4967" s="7">
        <v>0.33446199999999998</v>
      </c>
      <c r="J4967" s="7">
        <v>0.115829</v>
      </c>
      <c r="L4967" s="7"/>
      <c r="M4967" s="7"/>
    </row>
    <row r="4968" spans="2:13" x14ac:dyDescent="0.25">
      <c r="B4968" s="6">
        <v>-120.6</v>
      </c>
      <c r="C4968" s="6">
        <v>43.3</v>
      </c>
      <c r="D4968" s="7">
        <v>9.1152399999999995E-2</v>
      </c>
      <c r="E4968" s="7">
        <v>0.198578</v>
      </c>
      <c r="F4968" s="7">
        <v>7.2422399999999998E-2</v>
      </c>
      <c r="H4968" s="7">
        <v>0.16082099999999999</v>
      </c>
      <c r="I4968" s="7">
        <v>0.35833599999999999</v>
      </c>
      <c r="J4968" s="7">
        <v>0.124016</v>
      </c>
      <c r="L4968" s="7"/>
      <c r="M4968" s="7"/>
    </row>
    <row r="4969" spans="2:13" x14ac:dyDescent="0.25">
      <c r="B4969" s="6">
        <v>-120.65</v>
      </c>
      <c r="C4969" s="6">
        <v>43.3</v>
      </c>
      <c r="D4969" s="7">
        <v>9.35309E-2</v>
      </c>
      <c r="E4969" s="7">
        <v>0.204265</v>
      </c>
      <c r="F4969" s="7">
        <v>7.44615E-2</v>
      </c>
      <c r="H4969" s="7">
        <v>0.16983799999999999</v>
      </c>
      <c r="I4969" s="7">
        <v>0.3795</v>
      </c>
      <c r="J4969" s="7">
        <v>0.13079099999999999</v>
      </c>
      <c r="L4969" s="7"/>
      <c r="M4969" s="7"/>
    </row>
    <row r="4970" spans="2:13" x14ac:dyDescent="0.25">
      <c r="B4970" s="6">
        <v>-120.7</v>
      </c>
      <c r="C4970" s="6">
        <v>43.3</v>
      </c>
      <c r="D4970" s="7">
        <v>9.58952E-2</v>
      </c>
      <c r="E4970" s="7">
        <v>0.20985699999999999</v>
      </c>
      <c r="F4970" s="7">
        <v>7.6134900000000005E-2</v>
      </c>
      <c r="H4970" s="7">
        <v>0.17519499999999999</v>
      </c>
      <c r="I4970" s="7">
        <v>0.39228000000000002</v>
      </c>
      <c r="J4970" s="7">
        <v>0.13398599999999999</v>
      </c>
      <c r="L4970" s="7"/>
      <c r="M4970" s="7"/>
    </row>
    <row r="4971" spans="2:13" x14ac:dyDescent="0.25">
      <c r="B4971" s="6">
        <v>-120.75</v>
      </c>
      <c r="C4971" s="6">
        <v>43.3</v>
      </c>
      <c r="D4971" s="7">
        <v>9.8453899999999997E-2</v>
      </c>
      <c r="E4971" s="7">
        <v>0.215645</v>
      </c>
      <c r="F4971" s="7">
        <v>7.7652600000000002E-2</v>
      </c>
      <c r="H4971" s="7">
        <v>0.17813300000000001</v>
      </c>
      <c r="I4971" s="7">
        <v>0.399837</v>
      </c>
      <c r="J4971" s="7">
        <v>0.13508800000000001</v>
      </c>
      <c r="L4971" s="7"/>
      <c r="M4971" s="7"/>
    </row>
    <row r="4972" spans="2:13" x14ac:dyDescent="0.25">
      <c r="B4972" s="6">
        <v>-120.8</v>
      </c>
      <c r="C4972" s="6">
        <v>43.3</v>
      </c>
      <c r="D4972" s="7">
        <v>0.10123500000000001</v>
      </c>
      <c r="E4972" s="7">
        <v>0.22156899999999999</v>
      </c>
      <c r="F4972" s="7">
        <v>7.9136999999999999E-2</v>
      </c>
      <c r="H4972" s="7">
        <v>0.18013899999999999</v>
      </c>
      <c r="I4972" s="7">
        <v>0.40562399999999998</v>
      </c>
      <c r="J4972" s="7">
        <v>0.13547500000000001</v>
      </c>
      <c r="L4972" s="7"/>
      <c r="M4972" s="7"/>
    </row>
    <row r="4973" spans="2:13" x14ac:dyDescent="0.25">
      <c r="B4973" s="6">
        <v>-120.85</v>
      </c>
      <c r="C4973" s="6">
        <v>43.3</v>
      </c>
      <c r="D4973" s="7">
        <v>0.10423300000000001</v>
      </c>
      <c r="E4973" s="7">
        <v>0.22753599999999999</v>
      </c>
      <c r="F4973" s="7">
        <v>8.0371100000000001E-2</v>
      </c>
      <c r="H4973" s="7">
        <v>0.17865800000000001</v>
      </c>
      <c r="I4973" s="7">
        <v>0.403945</v>
      </c>
      <c r="J4973" s="7">
        <v>0.13356100000000001</v>
      </c>
      <c r="L4973" s="7"/>
      <c r="M4973" s="7"/>
    </row>
    <row r="4974" spans="2:13" x14ac:dyDescent="0.25">
      <c r="B4974" s="6">
        <v>-120.9</v>
      </c>
      <c r="C4974" s="6">
        <v>43.3</v>
      </c>
      <c r="D4974" s="7">
        <v>0.107297</v>
      </c>
      <c r="E4974" s="7">
        <v>0.23377600000000001</v>
      </c>
      <c r="F4974" s="7">
        <v>8.1922400000000006E-2</v>
      </c>
      <c r="H4974" s="7">
        <v>0.17911299999999999</v>
      </c>
      <c r="I4974" s="7">
        <v>0.40607599999999999</v>
      </c>
      <c r="J4974" s="7">
        <v>0.133072</v>
      </c>
      <c r="L4974" s="7"/>
      <c r="M4974" s="7"/>
    </row>
    <row r="4975" spans="2:13" x14ac:dyDescent="0.25">
      <c r="B4975" s="6">
        <v>-120.95</v>
      </c>
      <c r="C4975" s="6">
        <v>43.3</v>
      </c>
      <c r="D4975" s="7">
        <v>0.109986</v>
      </c>
      <c r="E4975" s="7">
        <v>0.23936099999999999</v>
      </c>
      <c r="F4975" s="7">
        <v>8.37175E-2</v>
      </c>
      <c r="H4975" s="7">
        <v>0.182114</v>
      </c>
      <c r="I4975" s="7">
        <v>0.41320099999999998</v>
      </c>
      <c r="J4975" s="7">
        <v>0.13449800000000001</v>
      </c>
      <c r="L4975" s="7"/>
      <c r="M4975" s="7"/>
    </row>
    <row r="4976" spans="2:13" x14ac:dyDescent="0.25">
      <c r="B4976" s="6">
        <v>-121</v>
      </c>
      <c r="C4976" s="6">
        <v>43.3</v>
      </c>
      <c r="D4976" s="7">
        <v>0.11140899999999999</v>
      </c>
      <c r="E4976" s="7">
        <v>0.24219499999999999</v>
      </c>
      <c r="F4976" s="7">
        <v>8.5082400000000002E-2</v>
      </c>
      <c r="H4976" s="7">
        <v>0.184451</v>
      </c>
      <c r="I4976" s="7">
        <v>0.417744</v>
      </c>
      <c r="J4976" s="7">
        <v>0.13614200000000001</v>
      </c>
      <c r="L4976" s="7"/>
      <c r="M4976" s="7"/>
    </row>
    <row r="4977" spans="2:13" x14ac:dyDescent="0.25">
      <c r="B4977" s="6">
        <v>-121.05</v>
      </c>
      <c r="C4977" s="6">
        <v>43.3</v>
      </c>
      <c r="D4977" s="7">
        <v>0.110775</v>
      </c>
      <c r="E4977" s="7">
        <v>0.24051500000000001</v>
      </c>
      <c r="F4977" s="7">
        <v>8.5027800000000001E-2</v>
      </c>
      <c r="H4977" s="7">
        <v>0.181148</v>
      </c>
      <c r="I4977" s="7">
        <v>0.408854</v>
      </c>
      <c r="J4977" s="7">
        <v>0.13495299999999999</v>
      </c>
      <c r="L4977" s="7"/>
      <c r="M4977" s="7"/>
    </row>
    <row r="4978" spans="2:13" x14ac:dyDescent="0.25">
      <c r="B4978" s="6">
        <v>-121.1</v>
      </c>
      <c r="C4978" s="6">
        <v>43.3</v>
      </c>
      <c r="D4978" s="7">
        <v>0.108083</v>
      </c>
      <c r="E4978" s="7">
        <v>0.234239</v>
      </c>
      <c r="F4978" s="7">
        <v>8.3211400000000005E-2</v>
      </c>
      <c r="H4978" s="7">
        <v>0.170542</v>
      </c>
      <c r="I4978" s="7">
        <v>0.38337500000000002</v>
      </c>
      <c r="J4978" s="7">
        <v>0.129325</v>
      </c>
      <c r="L4978" s="7"/>
      <c r="M4978" s="7"/>
    </row>
    <row r="4979" spans="2:13" x14ac:dyDescent="0.25">
      <c r="B4979" s="6">
        <v>-121.15</v>
      </c>
      <c r="C4979" s="6">
        <v>43.3</v>
      </c>
      <c r="D4979" s="7">
        <v>0.105237</v>
      </c>
      <c r="E4979" s="7">
        <v>0.227519</v>
      </c>
      <c r="F4979" s="7">
        <v>8.1154699999999996E-2</v>
      </c>
      <c r="H4979" s="7">
        <v>0.16053300000000001</v>
      </c>
      <c r="I4979" s="7">
        <v>0.35934899999999997</v>
      </c>
      <c r="J4979" s="7">
        <v>0.123865</v>
      </c>
      <c r="L4979" s="7"/>
      <c r="M4979" s="7"/>
    </row>
    <row r="4980" spans="2:13" x14ac:dyDescent="0.25">
      <c r="B4980" s="6">
        <v>-121.2</v>
      </c>
      <c r="C4980" s="6">
        <v>43.3</v>
      </c>
      <c r="D4980" s="7">
        <v>0.10287399999999999</v>
      </c>
      <c r="E4980" s="7">
        <v>0.22195500000000001</v>
      </c>
      <c r="F4980" s="7">
        <v>7.9586100000000007E-2</v>
      </c>
      <c r="H4980" s="7">
        <v>0.15338399999999999</v>
      </c>
      <c r="I4980" s="7">
        <v>0.34205000000000002</v>
      </c>
      <c r="J4980" s="7">
        <v>0.12016400000000001</v>
      </c>
      <c r="L4980" s="7"/>
      <c r="M4980" s="7"/>
    </row>
    <row r="4981" spans="2:13" x14ac:dyDescent="0.25">
      <c r="B4981" s="6">
        <v>-121.25</v>
      </c>
      <c r="C4981" s="6">
        <v>43.3</v>
      </c>
      <c r="D4981" s="7">
        <v>0.10061199999999999</v>
      </c>
      <c r="E4981" s="7">
        <v>0.21748100000000001</v>
      </c>
      <c r="F4981" s="7">
        <v>7.8528200000000006E-2</v>
      </c>
      <c r="H4981" s="7">
        <v>0.14863999999999999</v>
      </c>
      <c r="I4981" s="7">
        <v>0.330314</v>
      </c>
      <c r="J4981" s="7">
        <v>0.118044</v>
      </c>
      <c r="L4981" s="7"/>
      <c r="M4981" s="7"/>
    </row>
    <row r="4982" spans="2:13" x14ac:dyDescent="0.25">
      <c r="B4982" s="6">
        <v>-121.3</v>
      </c>
      <c r="C4982" s="6">
        <v>43.3</v>
      </c>
      <c r="D4982" s="7">
        <v>9.8782900000000007E-2</v>
      </c>
      <c r="E4982" s="7">
        <v>0.21379000000000001</v>
      </c>
      <c r="F4982" s="7">
        <v>7.7906100000000006E-2</v>
      </c>
      <c r="H4982" s="7">
        <v>0.14571300000000001</v>
      </c>
      <c r="I4982" s="7">
        <v>0.32275399999999999</v>
      </c>
      <c r="J4982" s="7">
        <v>0.11719</v>
      </c>
      <c r="L4982" s="7"/>
      <c r="M4982" s="7"/>
    </row>
    <row r="4983" spans="2:13" x14ac:dyDescent="0.25">
      <c r="B4983" s="6">
        <v>-121.35</v>
      </c>
      <c r="C4983" s="6">
        <v>43.3</v>
      </c>
      <c r="D4983" s="7">
        <v>9.7875799999999999E-2</v>
      </c>
      <c r="E4983" s="7">
        <v>0.21181900000000001</v>
      </c>
      <c r="F4983" s="7">
        <v>7.7897999999999995E-2</v>
      </c>
      <c r="H4983" s="7">
        <v>0.14496600000000001</v>
      </c>
      <c r="I4983" s="7">
        <v>0.320299</v>
      </c>
      <c r="J4983" s="7">
        <v>0.117807</v>
      </c>
      <c r="L4983" s="7"/>
      <c r="M4983" s="7"/>
    </row>
    <row r="4984" spans="2:13" x14ac:dyDescent="0.25">
      <c r="B4984" s="6">
        <v>-121.4</v>
      </c>
      <c r="C4984" s="6">
        <v>43.3</v>
      </c>
      <c r="D4984" s="7">
        <v>9.7521999999999998E-2</v>
      </c>
      <c r="E4984" s="7">
        <v>0.21079999999999999</v>
      </c>
      <c r="F4984" s="7">
        <v>7.8339900000000004E-2</v>
      </c>
      <c r="H4984" s="7">
        <v>0.14591599999999999</v>
      </c>
      <c r="I4984" s="7">
        <v>0.32164900000000002</v>
      </c>
      <c r="J4984" s="7">
        <v>0.11960999999999999</v>
      </c>
      <c r="L4984" s="7"/>
      <c r="M4984" s="7"/>
    </row>
    <row r="4985" spans="2:13" x14ac:dyDescent="0.25">
      <c r="B4985" s="6">
        <v>-121.45</v>
      </c>
      <c r="C4985" s="6">
        <v>43.3</v>
      </c>
      <c r="D4985" s="7">
        <v>9.7901000000000002E-2</v>
      </c>
      <c r="E4985" s="7">
        <v>0.21113699999999999</v>
      </c>
      <c r="F4985" s="7">
        <v>7.9347699999999993E-2</v>
      </c>
      <c r="H4985" s="7">
        <v>0.14887</v>
      </c>
      <c r="I4985" s="7">
        <v>0.327542</v>
      </c>
      <c r="J4985" s="7">
        <v>0.122809</v>
      </c>
      <c r="L4985" s="7"/>
      <c r="M4985" s="7"/>
    </row>
    <row r="4986" spans="2:13" x14ac:dyDescent="0.25">
      <c r="B4986" s="6">
        <v>-121.5</v>
      </c>
      <c r="C4986" s="6">
        <v>43.3</v>
      </c>
      <c r="D4986" s="7">
        <v>9.8708199999999996E-2</v>
      </c>
      <c r="E4986" s="7">
        <v>0.21227199999999999</v>
      </c>
      <c r="F4986" s="7">
        <v>8.0703399999999995E-2</v>
      </c>
      <c r="H4986" s="7">
        <v>0.15351699999999999</v>
      </c>
      <c r="I4986" s="7">
        <v>0.33719199999999999</v>
      </c>
      <c r="J4986" s="7">
        <v>0.12718199999999999</v>
      </c>
      <c r="L4986" s="7"/>
      <c r="M4986" s="7"/>
    </row>
    <row r="4987" spans="2:13" x14ac:dyDescent="0.25">
      <c r="B4987" s="6">
        <v>-121.55</v>
      </c>
      <c r="C4987" s="6">
        <v>43.3</v>
      </c>
      <c r="D4987" s="7">
        <v>0.10018100000000001</v>
      </c>
      <c r="E4987" s="7">
        <v>0.21480299999999999</v>
      </c>
      <c r="F4987" s="7">
        <v>8.2700599999999999E-2</v>
      </c>
      <c r="H4987" s="7">
        <v>0.16125100000000001</v>
      </c>
      <c r="I4987" s="7">
        <v>0.35364899999999999</v>
      </c>
      <c r="J4987" s="7">
        <v>0.13379199999999999</v>
      </c>
      <c r="L4987" s="7"/>
      <c r="M4987" s="7"/>
    </row>
    <row r="4988" spans="2:13" x14ac:dyDescent="0.25">
      <c r="B4988" s="6">
        <v>-121.6</v>
      </c>
      <c r="C4988" s="6">
        <v>43.3</v>
      </c>
      <c r="D4988" s="7">
        <v>0.101863</v>
      </c>
      <c r="E4988" s="7">
        <v>0.217888</v>
      </c>
      <c r="F4988" s="7">
        <v>8.4960999999999995E-2</v>
      </c>
      <c r="H4988" s="7">
        <v>0.17102100000000001</v>
      </c>
      <c r="I4988" s="7">
        <v>0.37431799999999998</v>
      </c>
      <c r="J4988" s="7">
        <v>0.14169300000000001</v>
      </c>
      <c r="L4988" s="7"/>
      <c r="M4988" s="7"/>
    </row>
    <row r="4989" spans="2:13" x14ac:dyDescent="0.25">
      <c r="B4989" s="6">
        <v>-121.65</v>
      </c>
      <c r="C4989" s="6">
        <v>43.3</v>
      </c>
      <c r="D4989" s="7">
        <v>0.103922</v>
      </c>
      <c r="E4989" s="7">
        <v>0.221993</v>
      </c>
      <c r="F4989" s="7">
        <v>8.78216E-2</v>
      </c>
      <c r="H4989" s="7">
        <v>0.18521299999999999</v>
      </c>
      <c r="I4989" s="7">
        <v>0.40395399999999998</v>
      </c>
      <c r="J4989" s="7">
        <v>0.15179699999999999</v>
      </c>
      <c r="L4989" s="7"/>
      <c r="M4989" s="7"/>
    </row>
    <row r="4990" spans="2:13" x14ac:dyDescent="0.25">
      <c r="B4990" s="6">
        <v>-121.7</v>
      </c>
      <c r="C4990" s="6">
        <v>43.3</v>
      </c>
      <c r="D4990" s="7">
        <v>0.10580100000000001</v>
      </c>
      <c r="E4990" s="7">
        <v>0.22558400000000001</v>
      </c>
      <c r="F4990" s="7">
        <v>9.0500499999999998E-2</v>
      </c>
      <c r="H4990" s="7">
        <v>0.199239</v>
      </c>
      <c r="I4990" s="7">
        <v>0.43209900000000001</v>
      </c>
      <c r="J4990" s="7">
        <v>0.162407</v>
      </c>
      <c r="L4990" s="7"/>
      <c r="M4990" s="7"/>
    </row>
    <row r="4991" spans="2:13" x14ac:dyDescent="0.25">
      <c r="B4991" s="6">
        <v>-121.75</v>
      </c>
      <c r="C4991" s="6">
        <v>43.3</v>
      </c>
      <c r="D4991" s="7">
        <v>0.107336</v>
      </c>
      <c r="E4991" s="7">
        <v>0.22834599999999999</v>
      </c>
      <c r="F4991" s="7">
        <v>9.2483599999999999E-2</v>
      </c>
      <c r="H4991" s="7">
        <v>0.208065</v>
      </c>
      <c r="I4991" s="7">
        <v>0.45013599999999998</v>
      </c>
      <c r="J4991" s="7">
        <v>0.170542</v>
      </c>
      <c r="L4991" s="7"/>
      <c r="M4991" s="7"/>
    </row>
    <row r="4992" spans="2:13" x14ac:dyDescent="0.25">
      <c r="B4992" s="6">
        <v>-121.8</v>
      </c>
      <c r="C4992" s="6">
        <v>43.3</v>
      </c>
      <c r="D4992" s="7">
        <v>0.10847</v>
      </c>
      <c r="E4992" s="7">
        <v>0.230101</v>
      </c>
      <c r="F4992" s="7">
        <v>9.3445700000000007E-2</v>
      </c>
      <c r="H4992" s="7">
        <v>0.207874</v>
      </c>
      <c r="I4992" s="7">
        <v>0.44891500000000001</v>
      </c>
      <c r="J4992" s="7">
        <v>0.17145299999999999</v>
      </c>
      <c r="L4992" s="7"/>
      <c r="M4992" s="7"/>
    </row>
    <row r="4993" spans="2:13" x14ac:dyDescent="0.25">
      <c r="B4993" s="6">
        <v>-121.85</v>
      </c>
      <c r="C4993" s="6">
        <v>43.3</v>
      </c>
      <c r="D4993" s="7">
        <v>0.108668</v>
      </c>
      <c r="E4993" s="7">
        <v>0.229855</v>
      </c>
      <c r="F4993" s="7">
        <v>9.2710600000000004E-2</v>
      </c>
      <c r="H4993" s="7">
        <v>0.19578300000000001</v>
      </c>
      <c r="I4993" s="7">
        <v>0.42370400000000003</v>
      </c>
      <c r="J4993" s="7">
        <v>0.16181799999999999</v>
      </c>
      <c r="L4993" s="7"/>
      <c r="M4993" s="7"/>
    </row>
    <row r="4994" spans="2:13" x14ac:dyDescent="0.25">
      <c r="B4994" s="6">
        <v>-121.9</v>
      </c>
      <c r="C4994" s="6">
        <v>43.3</v>
      </c>
      <c r="D4994" s="7">
        <v>0.10774499999999999</v>
      </c>
      <c r="E4994" s="7">
        <v>0.22744</v>
      </c>
      <c r="F4994" s="7">
        <v>9.08051E-2</v>
      </c>
      <c r="H4994" s="7">
        <v>0.18157100000000001</v>
      </c>
      <c r="I4994" s="7">
        <v>0.39365800000000001</v>
      </c>
      <c r="J4994" s="7">
        <v>0.151952</v>
      </c>
      <c r="L4994" s="7"/>
      <c r="M4994" s="7"/>
    </row>
    <row r="4995" spans="2:13" x14ac:dyDescent="0.25">
      <c r="B4995" s="6">
        <v>-121.95</v>
      </c>
      <c r="C4995" s="6">
        <v>43.3</v>
      </c>
      <c r="D4995" s="7">
        <v>0.106262</v>
      </c>
      <c r="E4995" s="7">
        <v>0.22389200000000001</v>
      </c>
      <c r="F4995" s="7">
        <v>8.8792399999999994E-2</v>
      </c>
      <c r="H4995" s="7">
        <v>0.17063999999999999</v>
      </c>
      <c r="I4995" s="7">
        <v>0.36930299999999999</v>
      </c>
      <c r="J4995" s="7">
        <v>0.145288</v>
      </c>
      <c r="L4995" s="7"/>
      <c r="M4995" s="7"/>
    </row>
    <row r="4996" spans="2:13" x14ac:dyDescent="0.25">
      <c r="B4996" s="6">
        <v>-122</v>
      </c>
      <c r="C4996" s="6">
        <v>43.3</v>
      </c>
      <c r="D4996" s="7">
        <v>0.104629</v>
      </c>
      <c r="E4996" s="7">
        <v>0.220051</v>
      </c>
      <c r="F4996" s="7">
        <v>8.7059200000000003E-2</v>
      </c>
      <c r="H4996" s="7">
        <v>0.162938</v>
      </c>
      <c r="I4996" s="7">
        <v>0.35148200000000002</v>
      </c>
      <c r="J4996" s="7">
        <v>0.140318</v>
      </c>
      <c r="L4996" s="7"/>
      <c r="M4996" s="7"/>
    </row>
    <row r="4997" spans="2:13" x14ac:dyDescent="0.25">
      <c r="B4997" s="6">
        <v>-122.05</v>
      </c>
      <c r="C4997" s="6">
        <v>43.3</v>
      </c>
      <c r="D4997" s="7">
        <v>0.10320600000000001</v>
      </c>
      <c r="E4997" s="7">
        <v>0.21669099999999999</v>
      </c>
      <c r="F4997" s="7">
        <v>8.5835300000000003E-2</v>
      </c>
      <c r="H4997" s="7">
        <v>0.157972</v>
      </c>
      <c r="I4997" s="7">
        <v>0.33958100000000002</v>
      </c>
      <c r="J4997" s="7">
        <v>0.13741800000000001</v>
      </c>
      <c r="L4997" s="7"/>
      <c r="M4997" s="7"/>
    </row>
    <row r="4998" spans="2:13" x14ac:dyDescent="0.25">
      <c r="B4998" s="6">
        <v>-122.1</v>
      </c>
      <c r="C4998" s="6">
        <v>43.3</v>
      </c>
      <c r="D4998" s="7">
        <v>0.10188999999999999</v>
      </c>
      <c r="E4998" s="7">
        <v>0.21398300000000001</v>
      </c>
      <c r="F4998" s="7">
        <v>8.5055800000000001E-2</v>
      </c>
      <c r="H4998" s="7">
        <v>0.154833</v>
      </c>
      <c r="I4998" s="7">
        <v>0.33174599999999999</v>
      </c>
      <c r="J4998" s="7">
        <v>0.13605</v>
      </c>
      <c r="L4998" s="7"/>
      <c r="M4998" s="7"/>
    </row>
    <row r="4999" spans="2:13" x14ac:dyDescent="0.25">
      <c r="B4999" s="6">
        <v>-122.15</v>
      </c>
      <c r="C4999" s="6">
        <v>43.3</v>
      </c>
      <c r="D4999" s="7">
        <v>0.10093000000000001</v>
      </c>
      <c r="E4999" s="7">
        <v>0.212005</v>
      </c>
      <c r="F4999" s="7">
        <v>8.4682800000000003E-2</v>
      </c>
      <c r="H4999" s="7">
        <v>0.15318399999999999</v>
      </c>
      <c r="I4999" s="7">
        <v>0.32723000000000002</v>
      </c>
      <c r="J4999" s="7">
        <v>0.13594500000000001</v>
      </c>
      <c r="L4999" s="7"/>
      <c r="M4999" s="7"/>
    </row>
    <row r="5000" spans="2:13" x14ac:dyDescent="0.25">
      <c r="B5000" s="6">
        <v>-122.2</v>
      </c>
      <c r="C5000" s="6">
        <v>43.3</v>
      </c>
      <c r="D5000" s="7">
        <v>0.100395</v>
      </c>
      <c r="E5000" s="7">
        <v>0.21079100000000001</v>
      </c>
      <c r="F5000" s="7">
        <v>8.4701200000000004E-2</v>
      </c>
      <c r="H5000" s="7">
        <v>0.15257200000000001</v>
      </c>
      <c r="I5000" s="7">
        <v>0.32505000000000001</v>
      </c>
      <c r="J5000" s="7">
        <v>0.13669799999999999</v>
      </c>
      <c r="L5000" s="7"/>
      <c r="M5000" s="7"/>
    </row>
    <row r="5001" spans="2:13" x14ac:dyDescent="0.25">
      <c r="B5001" s="6">
        <v>-122.25</v>
      </c>
      <c r="C5001" s="6">
        <v>43.3</v>
      </c>
      <c r="D5001" s="7">
        <v>0.100101</v>
      </c>
      <c r="E5001" s="7">
        <v>0.209977</v>
      </c>
      <c r="F5001" s="7">
        <v>8.49438E-2</v>
      </c>
      <c r="H5001" s="7">
        <v>0.15279400000000001</v>
      </c>
      <c r="I5001" s="7">
        <v>0.32468599999999997</v>
      </c>
      <c r="J5001" s="7">
        <v>0.138127</v>
      </c>
      <c r="L5001" s="7"/>
      <c r="M5001" s="7"/>
    </row>
    <row r="5002" spans="2:13" x14ac:dyDescent="0.25">
      <c r="B5002" s="6">
        <v>-122.3</v>
      </c>
      <c r="C5002" s="6">
        <v>43.3</v>
      </c>
      <c r="D5002" s="7">
        <v>0.100106</v>
      </c>
      <c r="E5002" s="7">
        <v>0.20968999999999999</v>
      </c>
      <c r="F5002" s="7">
        <v>8.5390499999999994E-2</v>
      </c>
      <c r="H5002" s="7">
        <v>0.15361900000000001</v>
      </c>
      <c r="I5002" s="7">
        <v>0.32567200000000002</v>
      </c>
      <c r="J5002" s="7">
        <v>0.14002300000000001</v>
      </c>
      <c r="L5002" s="7"/>
      <c r="M5002" s="7"/>
    </row>
    <row r="5003" spans="2:13" x14ac:dyDescent="0.25">
      <c r="B5003" s="6">
        <v>-122.35</v>
      </c>
      <c r="C5003" s="6">
        <v>43.3</v>
      </c>
      <c r="D5003" s="7">
        <v>0.10037</v>
      </c>
      <c r="E5003" s="7">
        <v>0.20985100000000001</v>
      </c>
      <c r="F5003" s="7">
        <v>8.6049799999999996E-2</v>
      </c>
      <c r="H5003" s="7">
        <v>0.15509899999999999</v>
      </c>
      <c r="I5003" s="7">
        <v>0.32809700000000003</v>
      </c>
      <c r="J5003" s="7">
        <v>0.142509</v>
      </c>
      <c r="L5003" s="7"/>
      <c r="M5003" s="7"/>
    </row>
    <row r="5004" spans="2:13" x14ac:dyDescent="0.25">
      <c r="B5004" s="6">
        <v>-122.4</v>
      </c>
      <c r="C5004" s="6">
        <v>43.3</v>
      </c>
      <c r="D5004" s="7">
        <v>0.100879</v>
      </c>
      <c r="E5004" s="7">
        <v>0.210452</v>
      </c>
      <c r="F5004" s="7">
        <v>8.6888499999999994E-2</v>
      </c>
      <c r="H5004" s="7">
        <v>0.15695999999999999</v>
      </c>
      <c r="I5004" s="7">
        <v>0.33140199999999997</v>
      </c>
      <c r="J5004" s="7">
        <v>0.145064</v>
      </c>
      <c r="L5004" s="7"/>
      <c r="M5004" s="7"/>
    </row>
    <row r="5005" spans="2:13" x14ac:dyDescent="0.25">
      <c r="B5005" s="6">
        <v>-122.45</v>
      </c>
      <c r="C5005" s="6">
        <v>43.3</v>
      </c>
      <c r="D5005" s="7">
        <v>0.101466</v>
      </c>
      <c r="E5005" s="7">
        <v>0.211173</v>
      </c>
      <c r="F5005" s="7">
        <v>8.7855500000000003E-2</v>
      </c>
      <c r="H5005" s="7">
        <v>0.15918299999999999</v>
      </c>
      <c r="I5005" s="7">
        <v>0.33546999999999999</v>
      </c>
      <c r="J5005" s="7">
        <v>0.14768200000000001</v>
      </c>
      <c r="L5005" s="7"/>
      <c r="M5005" s="7"/>
    </row>
    <row r="5006" spans="2:13" x14ac:dyDescent="0.25">
      <c r="B5006" s="6">
        <v>-122.5</v>
      </c>
      <c r="C5006" s="6">
        <v>43.3</v>
      </c>
      <c r="D5006" s="7">
        <v>0.102254</v>
      </c>
      <c r="E5006" s="7">
        <v>0.212257</v>
      </c>
      <c r="F5006" s="7">
        <v>8.8971999999999996E-2</v>
      </c>
      <c r="H5006" s="7">
        <v>0.161663</v>
      </c>
      <c r="I5006" s="7">
        <v>0.34014899999999998</v>
      </c>
      <c r="J5006" s="7">
        <v>0.150478</v>
      </c>
      <c r="L5006" s="7"/>
      <c r="M5006" s="7"/>
    </row>
    <row r="5007" spans="2:13" x14ac:dyDescent="0.25">
      <c r="B5007" s="6">
        <v>-122.55</v>
      </c>
      <c r="C5007" s="6">
        <v>43.3</v>
      </c>
      <c r="D5007" s="7">
        <v>0.10290000000000001</v>
      </c>
      <c r="E5007" s="7">
        <v>0.21308099999999999</v>
      </c>
      <c r="F5007" s="7">
        <v>9.0139300000000006E-2</v>
      </c>
      <c r="H5007" s="7">
        <v>0.16419500000000001</v>
      </c>
      <c r="I5007" s="7">
        <v>0.34490399999999999</v>
      </c>
      <c r="J5007" s="7">
        <v>0.153533</v>
      </c>
      <c r="L5007" s="7"/>
      <c r="M5007" s="7"/>
    </row>
    <row r="5008" spans="2:13" x14ac:dyDescent="0.25">
      <c r="B5008" s="6">
        <v>-122.6</v>
      </c>
      <c r="C5008" s="6">
        <v>43.3</v>
      </c>
      <c r="D5008" s="7">
        <v>0.10359400000000001</v>
      </c>
      <c r="E5008" s="7">
        <v>0.21418499999999999</v>
      </c>
      <c r="F5008" s="7">
        <v>9.1438800000000001E-2</v>
      </c>
      <c r="H5008" s="7">
        <v>0.16691600000000001</v>
      </c>
      <c r="I5008" s="7">
        <v>0.35009899999999999</v>
      </c>
      <c r="J5008" s="7">
        <v>0.15673699999999999</v>
      </c>
      <c r="L5008" s="7"/>
      <c r="M5008" s="7"/>
    </row>
    <row r="5009" spans="2:13" x14ac:dyDescent="0.25">
      <c r="B5009" s="6">
        <v>-122.65</v>
      </c>
      <c r="C5009" s="6">
        <v>43.3</v>
      </c>
      <c r="D5009" s="7">
        <v>0.103934</v>
      </c>
      <c r="E5009" s="7">
        <v>0.21463699999999999</v>
      </c>
      <c r="F5009" s="7">
        <v>9.2678899999999995E-2</v>
      </c>
      <c r="H5009" s="7">
        <v>0.16919899999999999</v>
      </c>
      <c r="I5009" s="7">
        <v>0.354412</v>
      </c>
      <c r="J5009" s="7">
        <v>0.16008600000000001</v>
      </c>
      <c r="L5009" s="7"/>
      <c r="M5009" s="7"/>
    </row>
    <row r="5010" spans="2:13" x14ac:dyDescent="0.25">
      <c r="B5010" s="6">
        <v>-122.7</v>
      </c>
      <c r="C5010" s="6">
        <v>43.3</v>
      </c>
      <c r="D5010" s="7">
        <v>0.104361</v>
      </c>
      <c r="E5010" s="7">
        <v>0.215284</v>
      </c>
      <c r="F5010" s="7">
        <v>9.4050400000000006E-2</v>
      </c>
      <c r="H5010" s="7">
        <v>0.17161499999999999</v>
      </c>
      <c r="I5010" s="7">
        <v>0.35902899999999999</v>
      </c>
      <c r="J5010" s="7">
        <v>0.16358</v>
      </c>
      <c r="L5010" s="7"/>
      <c r="M5010" s="7"/>
    </row>
    <row r="5011" spans="2:13" x14ac:dyDescent="0.25">
      <c r="B5011" s="6">
        <v>-122.75</v>
      </c>
      <c r="C5011" s="6">
        <v>43.3</v>
      </c>
      <c r="D5011" s="7">
        <v>0.104586</v>
      </c>
      <c r="E5011" s="7">
        <v>0.21557799999999999</v>
      </c>
      <c r="F5011" s="7">
        <v>9.5337000000000005E-2</v>
      </c>
      <c r="H5011" s="7">
        <v>0.17367299999999999</v>
      </c>
      <c r="I5011" s="7">
        <v>0.363041</v>
      </c>
      <c r="J5011" s="7">
        <v>0.167239</v>
      </c>
      <c r="L5011" s="7"/>
      <c r="M5011" s="7"/>
    </row>
    <row r="5012" spans="2:13" x14ac:dyDescent="0.25">
      <c r="B5012" s="6">
        <v>-122.8</v>
      </c>
      <c r="C5012" s="6">
        <v>43.3</v>
      </c>
      <c r="D5012" s="7">
        <v>0.10487100000000001</v>
      </c>
      <c r="E5012" s="7">
        <v>0.21601500000000001</v>
      </c>
      <c r="F5012" s="7">
        <v>9.6635899999999997E-2</v>
      </c>
      <c r="H5012" s="7">
        <v>0.17582400000000001</v>
      </c>
      <c r="I5012" s="7">
        <v>0.36726900000000001</v>
      </c>
      <c r="J5012" s="7">
        <v>0.17105100000000001</v>
      </c>
      <c r="L5012" s="7"/>
      <c r="M5012" s="7"/>
    </row>
    <row r="5013" spans="2:13" x14ac:dyDescent="0.25">
      <c r="B5013" s="6">
        <v>-122.85</v>
      </c>
      <c r="C5013" s="6">
        <v>43.3</v>
      </c>
      <c r="D5013" s="7">
        <v>0.105681</v>
      </c>
      <c r="E5013" s="7">
        <v>0.217589</v>
      </c>
      <c r="F5013" s="7">
        <v>9.8161100000000001E-2</v>
      </c>
      <c r="H5013" s="7">
        <v>0.17965300000000001</v>
      </c>
      <c r="I5013" s="7">
        <v>0.374946</v>
      </c>
      <c r="J5013" s="7">
        <v>0.17575199999999999</v>
      </c>
      <c r="L5013" s="7"/>
      <c r="M5013" s="7"/>
    </row>
    <row r="5014" spans="2:13" x14ac:dyDescent="0.25">
      <c r="B5014" s="6">
        <v>-122.9</v>
      </c>
      <c r="C5014" s="6">
        <v>43.3</v>
      </c>
      <c r="D5014" s="7">
        <v>0.106588</v>
      </c>
      <c r="E5014" s="7">
        <v>0.21937799999999999</v>
      </c>
      <c r="F5014" s="7">
        <v>9.9815200000000007E-2</v>
      </c>
      <c r="H5014" s="7">
        <v>0.18368399999999999</v>
      </c>
      <c r="I5014" s="7">
        <v>0.38303599999999999</v>
      </c>
      <c r="J5014" s="7">
        <v>0.18065899999999999</v>
      </c>
      <c r="L5014" s="7"/>
      <c r="M5014" s="7"/>
    </row>
    <row r="5015" spans="2:13" x14ac:dyDescent="0.25">
      <c r="B5015" s="6">
        <v>-122.95</v>
      </c>
      <c r="C5015" s="6">
        <v>43.3</v>
      </c>
      <c r="D5015" s="7">
        <v>0.108335</v>
      </c>
      <c r="E5015" s="7">
        <v>0.22295499999999999</v>
      </c>
      <c r="F5015" s="7">
        <v>0.101863</v>
      </c>
      <c r="H5015" s="7">
        <v>0.189748</v>
      </c>
      <c r="I5015" s="7">
        <v>0.39545599999999997</v>
      </c>
      <c r="J5015" s="7">
        <v>0.18656200000000001</v>
      </c>
      <c r="L5015" s="7"/>
      <c r="M5015" s="7"/>
    </row>
    <row r="5016" spans="2:13" x14ac:dyDescent="0.25">
      <c r="B5016" s="6">
        <v>-123</v>
      </c>
      <c r="C5016" s="6">
        <v>43.3</v>
      </c>
      <c r="D5016" s="7">
        <v>0.11025500000000001</v>
      </c>
      <c r="E5016" s="7">
        <v>0.226907</v>
      </c>
      <c r="F5016" s="7">
        <v>0.10407</v>
      </c>
      <c r="H5016" s="7">
        <v>0.19617200000000001</v>
      </c>
      <c r="I5016" s="7">
        <v>0.40860800000000003</v>
      </c>
      <c r="J5016" s="7">
        <v>0.19273699999999999</v>
      </c>
      <c r="L5016" s="7"/>
      <c r="M5016" s="7"/>
    </row>
    <row r="5017" spans="2:13" x14ac:dyDescent="0.25">
      <c r="B5017" s="6">
        <v>-123.05</v>
      </c>
      <c r="C5017" s="6">
        <v>43.3</v>
      </c>
      <c r="D5017" s="7">
        <v>0.11292000000000001</v>
      </c>
      <c r="E5017" s="7">
        <v>0.23252100000000001</v>
      </c>
      <c r="F5017" s="7">
        <v>0.106628</v>
      </c>
      <c r="H5017" s="7">
        <v>0.20405400000000001</v>
      </c>
      <c r="I5017" s="7">
        <v>0.42554199999999998</v>
      </c>
      <c r="J5017" s="7">
        <v>0.19989999999999999</v>
      </c>
      <c r="L5017" s="7"/>
      <c r="M5017" s="7"/>
    </row>
    <row r="5018" spans="2:13" x14ac:dyDescent="0.25">
      <c r="B5018" s="6">
        <v>-123.1</v>
      </c>
      <c r="C5018" s="6">
        <v>43.3</v>
      </c>
      <c r="D5018" s="7">
        <v>0.11583400000000001</v>
      </c>
      <c r="E5018" s="7">
        <v>0.238678</v>
      </c>
      <c r="F5018" s="7">
        <v>0.10938299999999999</v>
      </c>
      <c r="H5018" s="7">
        <v>0.21102199999999999</v>
      </c>
      <c r="I5018" s="7">
        <v>0.44101699999999999</v>
      </c>
      <c r="J5018" s="7">
        <v>0.207422</v>
      </c>
      <c r="L5018" s="7"/>
      <c r="M5018" s="7"/>
    </row>
    <row r="5019" spans="2:13" x14ac:dyDescent="0.25">
      <c r="B5019" s="6">
        <v>-123.15</v>
      </c>
      <c r="C5019" s="6">
        <v>43.3</v>
      </c>
      <c r="D5019" s="7">
        <v>0.11938699999999999</v>
      </c>
      <c r="E5019" s="7">
        <v>0.24632299999999999</v>
      </c>
      <c r="F5019" s="7">
        <v>0.11247600000000001</v>
      </c>
      <c r="H5019" s="7">
        <v>0.21919</v>
      </c>
      <c r="I5019" s="7">
        <v>0.45766699999999999</v>
      </c>
      <c r="J5019" s="7">
        <v>0.21601000000000001</v>
      </c>
      <c r="L5019" s="7"/>
      <c r="M5019" s="7"/>
    </row>
    <row r="5020" spans="2:13" x14ac:dyDescent="0.25">
      <c r="B5020" s="6">
        <v>-123.2</v>
      </c>
      <c r="C5020" s="6">
        <v>43.3</v>
      </c>
      <c r="D5020" s="7">
        <v>0.123263</v>
      </c>
      <c r="E5020" s="7">
        <v>0.25469399999999998</v>
      </c>
      <c r="F5020" s="7">
        <v>0.115814</v>
      </c>
      <c r="H5020" s="7">
        <v>0.227767</v>
      </c>
      <c r="I5020" s="7">
        <v>0.47506199999999998</v>
      </c>
      <c r="J5020" s="7">
        <v>0.22282399999999999</v>
      </c>
      <c r="L5020" s="7"/>
      <c r="M5020" s="7"/>
    </row>
    <row r="5021" spans="2:13" x14ac:dyDescent="0.25">
      <c r="B5021" s="6">
        <v>-123.25</v>
      </c>
      <c r="C5021" s="6">
        <v>43.3</v>
      </c>
      <c r="D5021" s="7">
        <v>0.12770799999999999</v>
      </c>
      <c r="E5021" s="7">
        <v>0.26440999999999998</v>
      </c>
      <c r="F5021" s="7">
        <v>0.119482</v>
      </c>
      <c r="H5021" s="7">
        <v>0.23758299999999999</v>
      </c>
      <c r="I5021" s="7">
        <v>0.49497400000000003</v>
      </c>
      <c r="J5021" s="7">
        <v>0.230407</v>
      </c>
      <c r="L5021" s="7"/>
      <c r="M5021" s="7"/>
    </row>
    <row r="5022" spans="2:13" x14ac:dyDescent="0.25">
      <c r="B5022" s="6">
        <v>-123.3</v>
      </c>
      <c r="C5022" s="6">
        <v>43.3</v>
      </c>
      <c r="D5022" s="7">
        <v>0.132551</v>
      </c>
      <c r="E5022" s="7">
        <v>0.27502300000000002</v>
      </c>
      <c r="F5022" s="7">
        <v>0.123446</v>
      </c>
      <c r="H5022" s="7">
        <v>0.24793399999999999</v>
      </c>
      <c r="I5022" s="7">
        <v>0.51583900000000005</v>
      </c>
      <c r="J5022" s="7">
        <v>0.23828299999999999</v>
      </c>
      <c r="L5022" s="7"/>
      <c r="M5022" s="7"/>
    </row>
    <row r="5023" spans="2:13" x14ac:dyDescent="0.25">
      <c r="B5023" s="6">
        <v>-123.35</v>
      </c>
      <c r="C5023" s="6">
        <v>43.3</v>
      </c>
      <c r="D5023" s="7">
        <v>0.137958</v>
      </c>
      <c r="E5023" s="7">
        <v>0.28690900000000003</v>
      </c>
      <c r="F5023" s="7">
        <v>0.12775400000000001</v>
      </c>
      <c r="H5023" s="7">
        <v>0.25962200000000002</v>
      </c>
      <c r="I5023" s="7">
        <v>0.53936899999999999</v>
      </c>
      <c r="J5023" s="7">
        <v>0.246999</v>
      </c>
      <c r="L5023" s="7"/>
      <c r="M5023" s="7"/>
    </row>
    <row r="5024" spans="2:13" x14ac:dyDescent="0.25">
      <c r="B5024" s="6">
        <v>-123.4</v>
      </c>
      <c r="C5024" s="6">
        <v>43.3</v>
      </c>
      <c r="D5024" s="7">
        <v>0.143844</v>
      </c>
      <c r="E5024" s="7">
        <v>0.297373</v>
      </c>
      <c r="F5024" s="7">
        <v>0.13242000000000001</v>
      </c>
      <c r="H5024" s="7">
        <v>0.27198800000000001</v>
      </c>
      <c r="I5024" s="7">
        <v>0.56409600000000004</v>
      </c>
      <c r="J5024" s="7">
        <v>0.256075</v>
      </c>
      <c r="L5024" s="7"/>
      <c r="M5024" s="7"/>
    </row>
    <row r="5025" spans="2:13" x14ac:dyDescent="0.25">
      <c r="B5025" s="6">
        <v>-123.45</v>
      </c>
      <c r="C5025" s="6">
        <v>43.3</v>
      </c>
      <c r="D5025" s="7">
        <v>0.14927699999999999</v>
      </c>
      <c r="E5025" s="7">
        <v>0.30857899999999999</v>
      </c>
      <c r="F5025" s="7">
        <v>0.137434</v>
      </c>
      <c r="H5025" s="7">
        <v>0.28541499999999997</v>
      </c>
      <c r="I5025" s="7">
        <v>0.59154600000000002</v>
      </c>
      <c r="J5025" s="7">
        <v>0.26601399999999997</v>
      </c>
      <c r="L5025" s="7"/>
      <c r="M5025" s="7"/>
    </row>
    <row r="5026" spans="2:13" x14ac:dyDescent="0.25">
      <c r="B5026" s="6">
        <v>-123.5</v>
      </c>
      <c r="C5026" s="6">
        <v>43.3</v>
      </c>
      <c r="D5026" s="7">
        <v>0.15490999999999999</v>
      </c>
      <c r="E5026" s="7">
        <v>0.320743</v>
      </c>
      <c r="F5026" s="7">
        <v>0.142872</v>
      </c>
      <c r="H5026" s="7">
        <v>0.297155</v>
      </c>
      <c r="I5026" s="7">
        <v>0.620425</v>
      </c>
      <c r="J5026" s="7">
        <v>0.27638699999999999</v>
      </c>
      <c r="L5026" s="7"/>
      <c r="M5026" s="7"/>
    </row>
    <row r="5027" spans="2:13" x14ac:dyDescent="0.25">
      <c r="B5027" s="6">
        <v>-123.55</v>
      </c>
      <c r="C5027" s="6">
        <v>43.3</v>
      </c>
      <c r="D5027" s="7">
        <v>0.161049</v>
      </c>
      <c r="E5027" s="7">
        <v>0.33393</v>
      </c>
      <c r="F5027" s="7">
        <v>0.14752100000000001</v>
      </c>
      <c r="H5027" s="7">
        <v>0.30980099999999999</v>
      </c>
      <c r="I5027" s="7">
        <v>0.65118900000000002</v>
      </c>
      <c r="J5027" s="7">
        <v>0.28752800000000001</v>
      </c>
      <c r="L5027" s="7"/>
      <c r="M5027" s="7"/>
    </row>
    <row r="5028" spans="2:13" x14ac:dyDescent="0.25">
      <c r="B5028" s="6">
        <v>-123.6</v>
      </c>
      <c r="C5028" s="6">
        <v>43.3</v>
      </c>
      <c r="D5028" s="7">
        <v>0.167715</v>
      </c>
      <c r="E5028" s="7">
        <v>0.34829500000000002</v>
      </c>
      <c r="F5028" s="7">
        <v>0.15224499999999999</v>
      </c>
      <c r="H5028" s="7">
        <v>0.322961</v>
      </c>
      <c r="I5028" s="7">
        <v>0.676647</v>
      </c>
      <c r="J5028" s="7">
        <v>0.29916199999999998</v>
      </c>
      <c r="L5028" s="7"/>
      <c r="M5028" s="7"/>
    </row>
    <row r="5029" spans="2:13" x14ac:dyDescent="0.25">
      <c r="B5029" s="6">
        <v>-123.65</v>
      </c>
      <c r="C5029" s="6">
        <v>43.3</v>
      </c>
      <c r="D5029" s="7">
        <v>0.17496800000000001</v>
      </c>
      <c r="E5029" s="7">
        <v>0.363761</v>
      </c>
      <c r="F5029" s="7">
        <v>0.157168</v>
      </c>
      <c r="H5029" s="7">
        <v>0.33671699999999999</v>
      </c>
      <c r="I5029" s="7">
        <v>0.70309500000000003</v>
      </c>
      <c r="J5029" s="7">
        <v>0.31127700000000003</v>
      </c>
      <c r="L5029" s="7"/>
      <c r="M5029" s="7"/>
    </row>
    <row r="5030" spans="2:13" x14ac:dyDescent="0.25">
      <c r="B5030" s="6">
        <v>-123.7</v>
      </c>
      <c r="C5030" s="6">
        <v>43.3</v>
      </c>
      <c r="D5030" s="7">
        <v>0.182896</v>
      </c>
      <c r="E5030" s="7">
        <v>0.38068999999999997</v>
      </c>
      <c r="F5030" s="7">
        <v>0.162492</v>
      </c>
      <c r="H5030" s="7">
        <v>0.35087499999999999</v>
      </c>
      <c r="I5030" s="7">
        <v>0.73022500000000001</v>
      </c>
      <c r="J5030" s="7">
        <v>0.32390000000000002</v>
      </c>
      <c r="L5030" s="7"/>
      <c r="M5030" s="7"/>
    </row>
    <row r="5031" spans="2:13" x14ac:dyDescent="0.25">
      <c r="B5031" s="6">
        <v>-123.75</v>
      </c>
      <c r="C5031" s="6">
        <v>43.3</v>
      </c>
      <c r="D5031" s="7">
        <v>0.191582</v>
      </c>
      <c r="E5031" s="7">
        <v>0.39899000000000001</v>
      </c>
      <c r="F5031" s="7">
        <v>0.16803799999999999</v>
      </c>
      <c r="H5031" s="7">
        <v>0.36576599999999998</v>
      </c>
      <c r="I5031" s="7">
        <v>0.75843000000000005</v>
      </c>
      <c r="J5031" s="7">
        <v>0.333532</v>
      </c>
      <c r="L5031" s="7"/>
      <c r="M5031" s="7"/>
    </row>
    <row r="5032" spans="2:13" x14ac:dyDescent="0.25">
      <c r="B5032" s="6">
        <v>-123.8</v>
      </c>
      <c r="C5032" s="6">
        <v>43.3</v>
      </c>
      <c r="D5032" s="7">
        <v>0.20118</v>
      </c>
      <c r="E5032" s="7">
        <v>0.41921700000000001</v>
      </c>
      <c r="F5032" s="7">
        <v>0.17407500000000001</v>
      </c>
      <c r="H5032" s="7">
        <v>0.38097799999999998</v>
      </c>
      <c r="I5032" s="7">
        <v>0.78727100000000005</v>
      </c>
      <c r="J5032" s="7">
        <v>0.34327099999999999</v>
      </c>
      <c r="L5032" s="7"/>
      <c r="M5032" s="7"/>
    </row>
    <row r="5033" spans="2:13" x14ac:dyDescent="0.25">
      <c r="B5033" s="6">
        <v>-123.85</v>
      </c>
      <c r="C5033" s="6">
        <v>43.3</v>
      </c>
      <c r="D5033" s="7">
        <v>0.21024399999999999</v>
      </c>
      <c r="E5033" s="7">
        <v>0.439915</v>
      </c>
      <c r="F5033" s="7">
        <v>0.180782</v>
      </c>
      <c r="H5033" s="7">
        <v>0.398953</v>
      </c>
      <c r="I5033" s="7">
        <v>0.82143200000000005</v>
      </c>
      <c r="J5033" s="7">
        <v>0.35435499999999998</v>
      </c>
      <c r="L5033" s="7"/>
      <c r="M5033" s="7"/>
    </row>
    <row r="5034" spans="2:13" x14ac:dyDescent="0.25">
      <c r="B5034" s="6">
        <v>-123.9</v>
      </c>
      <c r="C5034" s="6">
        <v>43.3</v>
      </c>
      <c r="D5034" s="7">
        <v>0.220027</v>
      </c>
      <c r="E5034" s="7">
        <v>0.460061</v>
      </c>
      <c r="F5034" s="7">
        <v>0.18823500000000001</v>
      </c>
      <c r="H5034" s="7">
        <v>0.41386699999999998</v>
      </c>
      <c r="I5034" s="7">
        <v>0.85697599999999996</v>
      </c>
      <c r="J5034" s="7">
        <v>0.36570799999999998</v>
      </c>
      <c r="L5034" s="7"/>
      <c r="M5034" s="7"/>
    </row>
    <row r="5035" spans="2:13" x14ac:dyDescent="0.25">
      <c r="B5035" s="6">
        <v>-123.95</v>
      </c>
      <c r="C5035" s="6">
        <v>43.3</v>
      </c>
      <c r="D5035" s="7">
        <v>0.23155400000000001</v>
      </c>
      <c r="E5035" s="7">
        <v>0.48380400000000001</v>
      </c>
      <c r="F5035" s="7">
        <v>0.19672000000000001</v>
      </c>
      <c r="H5035" s="7">
        <v>0.43215900000000002</v>
      </c>
      <c r="I5035" s="7">
        <v>0.90048600000000001</v>
      </c>
      <c r="J5035" s="7">
        <v>0.37893300000000002</v>
      </c>
      <c r="L5035" s="7"/>
      <c r="M5035" s="7"/>
    </row>
    <row r="5036" spans="2:13" x14ac:dyDescent="0.25">
      <c r="B5036" s="6">
        <v>-124</v>
      </c>
      <c r="C5036" s="6">
        <v>43.3</v>
      </c>
      <c r="D5036" s="7">
        <v>0.24534800000000001</v>
      </c>
      <c r="E5036" s="7">
        <v>0.51227599999999995</v>
      </c>
      <c r="F5036" s="7">
        <v>0.20649999999999999</v>
      </c>
      <c r="H5036" s="7">
        <v>0.45118200000000003</v>
      </c>
      <c r="I5036" s="7">
        <v>0.94745900000000005</v>
      </c>
      <c r="J5036" s="7">
        <v>0.39272000000000001</v>
      </c>
      <c r="L5036" s="7"/>
      <c r="M5036" s="7"/>
    </row>
    <row r="5037" spans="2:13" x14ac:dyDescent="0.25">
      <c r="B5037" s="6">
        <v>-124.05</v>
      </c>
      <c r="C5037" s="6">
        <v>43.3</v>
      </c>
      <c r="D5037" s="7">
        <v>0.26256600000000002</v>
      </c>
      <c r="E5037" s="7">
        <v>0.54787600000000003</v>
      </c>
      <c r="F5037" s="7">
        <v>0.21753700000000001</v>
      </c>
      <c r="H5037" s="7">
        <v>0.47514099999999998</v>
      </c>
      <c r="I5037" s="7">
        <v>0.99903799999999998</v>
      </c>
      <c r="J5037" s="7">
        <v>0.40909499999999999</v>
      </c>
      <c r="L5037" s="7"/>
      <c r="M5037" s="7"/>
    </row>
    <row r="5038" spans="2:13" x14ac:dyDescent="0.25">
      <c r="B5038" s="6">
        <v>-124.1</v>
      </c>
      <c r="C5038" s="6">
        <v>43.3</v>
      </c>
      <c r="D5038" s="7">
        <v>0.28507100000000002</v>
      </c>
      <c r="E5038" s="7">
        <v>0.59466699999999995</v>
      </c>
      <c r="F5038" s="7">
        <v>0.22817899999999999</v>
      </c>
      <c r="H5038" s="7">
        <v>0.50203299999999995</v>
      </c>
      <c r="I5038" s="7">
        <v>1.05216</v>
      </c>
      <c r="J5038" s="7">
        <v>0.42703400000000002</v>
      </c>
      <c r="L5038" s="7"/>
      <c r="M5038" s="7"/>
    </row>
    <row r="5039" spans="2:13" x14ac:dyDescent="0.25">
      <c r="B5039" s="6">
        <v>-124.15</v>
      </c>
      <c r="C5039" s="6">
        <v>43.3</v>
      </c>
      <c r="D5039" s="7">
        <v>0.30985600000000002</v>
      </c>
      <c r="E5039" s="7">
        <v>0.65776699999999999</v>
      </c>
      <c r="F5039" s="7">
        <v>0.242647</v>
      </c>
      <c r="H5039" s="7">
        <v>0.53910400000000003</v>
      </c>
      <c r="I5039" s="7">
        <v>1.12565</v>
      </c>
      <c r="J5039" s="7">
        <v>0.44991700000000001</v>
      </c>
      <c r="L5039" s="7"/>
      <c r="M5039" s="7"/>
    </row>
    <row r="5040" spans="2:13" x14ac:dyDescent="0.25">
      <c r="B5040" s="6">
        <v>-124.2</v>
      </c>
      <c r="C5040" s="6">
        <v>43.3</v>
      </c>
      <c r="D5040" s="7">
        <v>0.34762700000000002</v>
      </c>
      <c r="E5040" s="7">
        <v>0.73016800000000004</v>
      </c>
      <c r="F5040" s="7">
        <v>0.26455899999999999</v>
      </c>
      <c r="H5040" s="7">
        <v>0.58401499999999995</v>
      </c>
      <c r="I5040" s="7">
        <v>1.23126</v>
      </c>
      <c r="J5040" s="7">
        <v>0.480431</v>
      </c>
      <c r="L5040" s="7"/>
      <c r="M5040" s="7"/>
    </row>
    <row r="5041" spans="2:13" x14ac:dyDescent="0.25">
      <c r="B5041" s="6">
        <v>-124.25</v>
      </c>
      <c r="C5041" s="6">
        <v>43.3</v>
      </c>
      <c r="D5041" s="7">
        <v>0.40472900000000001</v>
      </c>
      <c r="E5041" s="7">
        <v>0.83655000000000002</v>
      </c>
      <c r="F5041" s="7">
        <v>0.29872900000000002</v>
      </c>
      <c r="H5041" s="7">
        <v>0.65131399999999995</v>
      </c>
      <c r="I5041" s="7">
        <v>1.4030400000000001</v>
      </c>
      <c r="J5041" s="7">
        <v>0.51812100000000005</v>
      </c>
      <c r="L5041" s="7"/>
      <c r="M5041" s="7"/>
    </row>
    <row r="5042" spans="2:13" x14ac:dyDescent="0.25">
      <c r="B5042" s="6">
        <v>-124.3</v>
      </c>
      <c r="C5042" s="6">
        <v>43.3</v>
      </c>
      <c r="D5042" s="7">
        <v>0.45221</v>
      </c>
      <c r="E5042" s="7">
        <v>0.95275699999999997</v>
      </c>
      <c r="F5042" s="7">
        <v>0.33301900000000001</v>
      </c>
      <c r="H5042" s="7">
        <v>0.73047399999999996</v>
      </c>
      <c r="I5042" s="7">
        <v>1.56813</v>
      </c>
      <c r="J5042" s="7">
        <v>0.56054300000000001</v>
      </c>
      <c r="L5042" s="7"/>
      <c r="M5042" s="7"/>
    </row>
    <row r="5043" spans="2:13" x14ac:dyDescent="0.25">
      <c r="B5043" s="6">
        <v>-124.35</v>
      </c>
      <c r="C5043" s="6">
        <v>43.3</v>
      </c>
      <c r="D5043" s="7">
        <v>0.46042300000000003</v>
      </c>
      <c r="E5043" s="7">
        <v>0.975464</v>
      </c>
      <c r="F5043" s="7">
        <v>0.33474599999999999</v>
      </c>
      <c r="H5043" s="7">
        <v>0.74846400000000002</v>
      </c>
      <c r="I5043" s="7">
        <v>1.6005</v>
      </c>
      <c r="J5043" s="7">
        <v>0.56874199999999997</v>
      </c>
      <c r="L5043" s="7"/>
      <c r="M5043" s="7"/>
    </row>
    <row r="5044" spans="2:13" x14ac:dyDescent="0.25">
      <c r="B5044" s="6">
        <v>-124.4</v>
      </c>
      <c r="C5044" s="6">
        <v>43.3</v>
      </c>
      <c r="D5044" s="7">
        <v>0.46102799999999999</v>
      </c>
      <c r="E5044" s="7">
        <v>0.98045199999999999</v>
      </c>
      <c r="F5044" s="7">
        <v>0.33365800000000001</v>
      </c>
      <c r="H5044" s="7">
        <v>0.75238899999999997</v>
      </c>
      <c r="I5044" s="7">
        <v>1.61111</v>
      </c>
      <c r="J5044" s="7">
        <v>0.57345299999999999</v>
      </c>
      <c r="L5044" s="7"/>
      <c r="M5044" s="7"/>
    </row>
    <row r="5045" spans="2:13" x14ac:dyDescent="0.25">
      <c r="B5045" s="6">
        <v>-124.45</v>
      </c>
      <c r="C5045" s="6">
        <v>43.3</v>
      </c>
      <c r="D5045" s="7">
        <v>0.436052</v>
      </c>
      <c r="E5045" s="7">
        <v>0.91706900000000002</v>
      </c>
      <c r="F5045" s="7">
        <v>0.32497799999999999</v>
      </c>
      <c r="H5045" s="7">
        <v>0.72962400000000005</v>
      </c>
      <c r="I5045" s="7">
        <v>1.55474</v>
      </c>
      <c r="J5045" s="7">
        <v>0.57180699999999995</v>
      </c>
      <c r="L5045" s="7"/>
      <c r="M5045" s="7"/>
    </row>
    <row r="5046" spans="2:13" x14ac:dyDescent="0.25">
      <c r="B5046" s="6">
        <v>-124.5</v>
      </c>
      <c r="C5046" s="6">
        <v>43.3</v>
      </c>
      <c r="D5046" s="7">
        <v>0.42818600000000001</v>
      </c>
      <c r="E5046" s="7">
        <v>0.88858300000000001</v>
      </c>
      <c r="F5046" s="7">
        <v>0.324096</v>
      </c>
      <c r="H5046" s="7">
        <v>0.73900500000000002</v>
      </c>
      <c r="I5046" s="7">
        <v>1.55369</v>
      </c>
      <c r="J5046" s="7">
        <v>0.58152000000000004</v>
      </c>
      <c r="L5046" s="7"/>
      <c r="M5046" s="7"/>
    </row>
    <row r="5047" spans="2:13" x14ac:dyDescent="0.25">
      <c r="B5047" s="6">
        <v>-124.55</v>
      </c>
      <c r="C5047" s="6">
        <v>43.3</v>
      </c>
      <c r="D5047" s="7">
        <v>0.42864000000000002</v>
      </c>
      <c r="E5047" s="7">
        <v>0.87704400000000005</v>
      </c>
      <c r="F5047" s="7">
        <v>0.32668199999999997</v>
      </c>
      <c r="H5047" s="7">
        <v>0.76176900000000003</v>
      </c>
      <c r="I5047" s="7">
        <v>1.5822400000000001</v>
      </c>
      <c r="J5047" s="7">
        <v>0.59547099999999997</v>
      </c>
      <c r="L5047" s="7"/>
      <c r="M5047" s="7"/>
    </row>
    <row r="5048" spans="2:13" x14ac:dyDescent="0.25">
      <c r="B5048" s="6">
        <v>-124.6</v>
      </c>
      <c r="C5048" s="6">
        <v>43.3</v>
      </c>
      <c r="D5048" s="7">
        <v>0.42465599999999998</v>
      </c>
      <c r="E5048" s="7">
        <v>0.85970999999999997</v>
      </c>
      <c r="F5048" s="7">
        <v>0.324411</v>
      </c>
      <c r="H5048" s="7">
        <v>0.767424</v>
      </c>
      <c r="I5048" s="7">
        <v>1.5851500000000001</v>
      </c>
      <c r="J5048" s="7">
        <v>0.59828700000000001</v>
      </c>
      <c r="L5048" s="7"/>
      <c r="M5048" s="7"/>
    </row>
    <row r="5049" spans="2:13" x14ac:dyDescent="0.25">
      <c r="B5049" s="6">
        <v>-124.65</v>
      </c>
      <c r="C5049" s="6">
        <v>43.3</v>
      </c>
      <c r="D5049" s="7">
        <v>0.41688399999999998</v>
      </c>
      <c r="E5049" s="7">
        <v>0.83739300000000005</v>
      </c>
      <c r="F5049" s="7">
        <v>0.31818000000000002</v>
      </c>
      <c r="H5049" s="7">
        <v>0.76306300000000005</v>
      </c>
      <c r="I5049" s="7">
        <v>1.5724199999999999</v>
      </c>
      <c r="J5049" s="7">
        <v>0.59689199999999998</v>
      </c>
      <c r="L5049" s="7"/>
      <c r="M5049" s="7"/>
    </row>
    <row r="5050" spans="2:13" x14ac:dyDescent="0.25">
      <c r="B5050" s="6">
        <v>-124.7</v>
      </c>
      <c r="C5050" s="6">
        <v>43.3</v>
      </c>
      <c r="D5050" s="7">
        <v>0.41087000000000001</v>
      </c>
      <c r="E5050" s="7">
        <v>0.82004500000000002</v>
      </c>
      <c r="F5050" s="7">
        <v>0.31376199999999999</v>
      </c>
      <c r="H5050" s="7">
        <v>0.76362600000000003</v>
      </c>
      <c r="I5050" s="7">
        <v>1.56734</v>
      </c>
      <c r="J5050" s="7">
        <v>0.59817299999999995</v>
      </c>
      <c r="L5050" s="7"/>
      <c r="M5050" s="7"/>
    </row>
    <row r="5051" spans="2:13" x14ac:dyDescent="0.25">
      <c r="B5051" s="6">
        <v>-124.75</v>
      </c>
      <c r="C5051" s="6">
        <v>43.3</v>
      </c>
      <c r="D5051" s="7">
        <v>0.40745999999999999</v>
      </c>
      <c r="E5051" s="7">
        <v>0.80874699999999999</v>
      </c>
      <c r="F5051" s="7">
        <v>0.31159999999999999</v>
      </c>
      <c r="H5051" s="7">
        <v>0.76919400000000004</v>
      </c>
      <c r="I5051" s="7">
        <v>1.5712699999999999</v>
      </c>
      <c r="J5051" s="7">
        <v>0.60182100000000005</v>
      </c>
      <c r="L5051" s="7"/>
      <c r="M5051" s="7"/>
    </row>
    <row r="5052" spans="2:13" x14ac:dyDescent="0.25">
      <c r="B5052" s="6">
        <v>-124.8</v>
      </c>
      <c r="C5052" s="6">
        <v>43.3</v>
      </c>
      <c r="D5052" s="7">
        <v>0.40719899999999998</v>
      </c>
      <c r="E5052" s="7">
        <v>0.80467</v>
      </c>
      <c r="F5052" s="7">
        <v>0.31184899999999999</v>
      </c>
      <c r="H5052" s="7">
        <v>0.77813600000000005</v>
      </c>
      <c r="I5052" s="7">
        <v>1.5829200000000001</v>
      </c>
      <c r="J5052" s="7">
        <v>0.60718700000000003</v>
      </c>
      <c r="L5052" s="7"/>
      <c r="M5052" s="7"/>
    </row>
    <row r="5053" spans="2:13" x14ac:dyDescent="0.25">
      <c r="B5053" s="6">
        <v>-124.85</v>
      </c>
      <c r="C5053" s="6">
        <v>43.3</v>
      </c>
      <c r="D5053" s="7">
        <v>0.40932400000000002</v>
      </c>
      <c r="E5053" s="7">
        <v>0.80686199999999997</v>
      </c>
      <c r="F5053" s="7">
        <v>0.31387100000000001</v>
      </c>
      <c r="H5053" s="7">
        <v>0.78612899999999997</v>
      </c>
      <c r="I5053" s="7">
        <v>1.59921</v>
      </c>
      <c r="J5053" s="7">
        <v>0.61363100000000004</v>
      </c>
      <c r="L5053" s="7"/>
      <c r="M5053" s="7"/>
    </row>
    <row r="5054" spans="2:13" x14ac:dyDescent="0.25">
      <c r="B5054" s="6">
        <v>-124.9</v>
      </c>
      <c r="C5054" s="6">
        <v>43.3</v>
      </c>
      <c r="D5054" s="7">
        <v>0.412663</v>
      </c>
      <c r="E5054" s="7">
        <v>0.81244799999999995</v>
      </c>
      <c r="F5054" s="7">
        <v>0.31679499999999999</v>
      </c>
      <c r="H5054" s="7">
        <v>0.79461599999999999</v>
      </c>
      <c r="I5054" s="7">
        <v>1.6174599999999999</v>
      </c>
      <c r="J5054" s="7">
        <v>0.62050499999999997</v>
      </c>
      <c r="L5054" s="7"/>
      <c r="M5054" s="7"/>
    </row>
    <row r="5055" spans="2:13" x14ac:dyDescent="0.25">
      <c r="B5055" s="6">
        <v>-124.95</v>
      </c>
      <c r="C5055" s="6">
        <v>43.3</v>
      </c>
      <c r="D5055" s="7">
        <v>0.416939</v>
      </c>
      <c r="E5055" s="7">
        <v>0.82120499999999996</v>
      </c>
      <c r="F5055" s="7">
        <v>0.32039600000000001</v>
      </c>
      <c r="H5055" s="7">
        <v>0.80353300000000005</v>
      </c>
      <c r="I5055" s="7">
        <v>1.6374</v>
      </c>
      <c r="J5055" s="7">
        <v>0.62784499999999999</v>
      </c>
      <c r="L5055" s="7"/>
      <c r="M5055" s="7"/>
    </row>
    <row r="5056" spans="2:13" x14ac:dyDescent="0.25">
      <c r="B5056" s="6">
        <v>-125</v>
      </c>
      <c r="C5056" s="6">
        <v>43.3</v>
      </c>
      <c r="D5056" s="7">
        <v>0.42155599999999999</v>
      </c>
      <c r="E5056" s="7">
        <v>0.83100499999999999</v>
      </c>
      <c r="F5056" s="7">
        <v>0.32416800000000001</v>
      </c>
      <c r="H5056" s="7">
        <v>0.81261799999999995</v>
      </c>
      <c r="I5056" s="7">
        <v>1.6579900000000001</v>
      </c>
      <c r="J5056" s="7">
        <v>0.63535299999999995</v>
      </c>
      <c r="L5056" s="7"/>
      <c r="M5056" s="7"/>
    </row>
    <row r="5057" spans="2:13" x14ac:dyDescent="0.25">
      <c r="B5057" s="6">
        <v>-116.35</v>
      </c>
      <c r="C5057" s="6">
        <v>43.35</v>
      </c>
      <c r="D5057" s="7">
        <v>4.82275E-2</v>
      </c>
      <c r="E5057" s="7">
        <v>0.105367</v>
      </c>
      <c r="F5057" s="7">
        <v>3.7149099999999997E-2</v>
      </c>
      <c r="H5057" s="7">
        <v>7.3790300000000003E-2</v>
      </c>
      <c r="I5057" s="7">
        <v>0.16328899999999999</v>
      </c>
      <c r="J5057" s="7">
        <v>5.3265699999999999E-2</v>
      </c>
      <c r="L5057" s="7"/>
      <c r="M5057" s="7"/>
    </row>
    <row r="5058" spans="2:13" x14ac:dyDescent="0.25">
      <c r="B5058" s="6">
        <v>-116.4</v>
      </c>
      <c r="C5058" s="6">
        <v>43.35</v>
      </c>
      <c r="D5058" s="7">
        <v>4.7781499999999998E-2</v>
      </c>
      <c r="E5058" s="7">
        <v>0.104285</v>
      </c>
      <c r="F5058" s="7">
        <v>3.6941799999999997E-2</v>
      </c>
      <c r="H5058" s="7">
        <v>7.32458E-2</v>
      </c>
      <c r="I5058" s="7">
        <v>0.16195999999999999</v>
      </c>
      <c r="J5058" s="7">
        <v>5.2997500000000003E-2</v>
      </c>
      <c r="L5058" s="7"/>
      <c r="M5058" s="7"/>
    </row>
    <row r="5059" spans="2:13" x14ac:dyDescent="0.25">
      <c r="B5059" s="6">
        <v>-116.45</v>
      </c>
      <c r="C5059" s="6">
        <v>43.35</v>
      </c>
      <c r="D5059" s="7">
        <v>4.7442900000000003E-2</v>
      </c>
      <c r="E5059" s="7">
        <v>0.103445</v>
      </c>
      <c r="F5059" s="7">
        <v>3.67754E-2</v>
      </c>
      <c r="H5059" s="7">
        <v>7.2855299999999998E-2</v>
      </c>
      <c r="I5059" s="7">
        <v>0.16098299999999999</v>
      </c>
      <c r="J5059" s="7">
        <v>5.27947E-2</v>
      </c>
      <c r="L5059" s="7"/>
      <c r="M5059" s="7"/>
    </row>
    <row r="5060" spans="2:13" x14ac:dyDescent="0.25">
      <c r="B5060" s="6">
        <v>-116.5</v>
      </c>
      <c r="C5060" s="6">
        <v>43.35</v>
      </c>
      <c r="D5060" s="7">
        <v>4.7108200000000003E-2</v>
      </c>
      <c r="E5060" s="7">
        <v>0.10261199999999999</v>
      </c>
      <c r="F5060" s="7">
        <v>3.6623599999999999E-2</v>
      </c>
      <c r="H5060" s="7">
        <v>7.24693E-2</v>
      </c>
      <c r="I5060" s="7">
        <v>0.16001199999999999</v>
      </c>
      <c r="J5060" s="7">
        <v>5.2602400000000001E-2</v>
      </c>
      <c r="L5060" s="7"/>
      <c r="M5060" s="7"/>
    </row>
    <row r="5061" spans="2:13" x14ac:dyDescent="0.25">
      <c r="B5061" s="6">
        <v>-116.55</v>
      </c>
      <c r="C5061" s="6">
        <v>43.35</v>
      </c>
      <c r="D5061" s="7">
        <v>4.6866499999999998E-2</v>
      </c>
      <c r="E5061" s="7">
        <v>0.101991</v>
      </c>
      <c r="F5061" s="7">
        <v>3.6502E-2</v>
      </c>
      <c r="H5061" s="7">
        <v>7.2208700000000001E-2</v>
      </c>
      <c r="I5061" s="7">
        <v>0.159332</v>
      </c>
      <c r="J5061" s="7">
        <v>5.2465100000000001E-2</v>
      </c>
      <c r="L5061" s="7"/>
      <c r="M5061" s="7"/>
    </row>
    <row r="5062" spans="2:13" x14ac:dyDescent="0.25">
      <c r="B5062" s="6">
        <v>-116.6</v>
      </c>
      <c r="C5062" s="6">
        <v>43.35</v>
      </c>
      <c r="D5062" s="7">
        <v>4.6631400000000003E-2</v>
      </c>
      <c r="E5062" s="7">
        <v>0.101383</v>
      </c>
      <c r="F5062" s="7">
        <v>3.6382100000000001E-2</v>
      </c>
      <c r="H5062" s="7">
        <v>7.19587E-2</v>
      </c>
      <c r="I5062" s="7">
        <v>0.15867200000000001</v>
      </c>
      <c r="J5062" s="7">
        <v>5.2333499999999998E-2</v>
      </c>
      <c r="L5062" s="7"/>
      <c r="M5062" s="7"/>
    </row>
    <row r="5063" spans="2:13" x14ac:dyDescent="0.25">
      <c r="B5063" s="6">
        <v>-116.65</v>
      </c>
      <c r="C5063" s="6">
        <v>43.35</v>
      </c>
      <c r="D5063" s="7">
        <v>4.64766E-2</v>
      </c>
      <c r="E5063" s="7">
        <v>0.100961</v>
      </c>
      <c r="F5063" s="7">
        <v>3.6296700000000001E-2</v>
      </c>
      <c r="H5063" s="7">
        <v>7.1812899999999999E-2</v>
      </c>
      <c r="I5063" s="7">
        <v>0.15825600000000001</v>
      </c>
      <c r="J5063" s="7">
        <v>5.2255000000000003E-2</v>
      </c>
      <c r="L5063" s="7"/>
      <c r="M5063" s="7"/>
    </row>
    <row r="5064" spans="2:13" x14ac:dyDescent="0.25">
      <c r="B5064" s="6">
        <v>-116.7</v>
      </c>
      <c r="C5064" s="6">
        <v>43.35</v>
      </c>
      <c r="D5064" s="7">
        <v>4.63299E-2</v>
      </c>
      <c r="E5064" s="7">
        <v>0.10055600000000001</v>
      </c>
      <c r="F5064" s="7">
        <v>3.6226300000000003E-2</v>
      </c>
      <c r="H5064" s="7">
        <v>7.1680900000000006E-2</v>
      </c>
      <c r="I5064" s="7">
        <v>0.15786800000000001</v>
      </c>
      <c r="J5064" s="7">
        <v>5.2193099999999999E-2</v>
      </c>
      <c r="L5064" s="7"/>
      <c r="M5064" s="7"/>
    </row>
    <row r="5065" spans="2:13" x14ac:dyDescent="0.25">
      <c r="B5065" s="6">
        <v>-116.75</v>
      </c>
      <c r="C5065" s="6">
        <v>43.35</v>
      </c>
      <c r="D5065" s="7">
        <v>4.6252000000000001E-2</v>
      </c>
      <c r="E5065" s="7">
        <v>0.100312</v>
      </c>
      <c r="F5065" s="7">
        <v>3.6183100000000003E-2</v>
      </c>
      <c r="H5065" s="7">
        <v>7.1635900000000002E-2</v>
      </c>
      <c r="I5065" s="7">
        <v>0.15768399999999999</v>
      </c>
      <c r="J5065" s="7">
        <v>5.2176500000000001E-2</v>
      </c>
      <c r="L5065" s="7"/>
      <c r="M5065" s="7"/>
    </row>
    <row r="5066" spans="2:13" x14ac:dyDescent="0.25">
      <c r="B5066" s="6">
        <v>-116.8</v>
      </c>
      <c r="C5066" s="6">
        <v>43.35</v>
      </c>
      <c r="D5066" s="7">
        <v>4.6183099999999998E-2</v>
      </c>
      <c r="E5066" s="7">
        <v>0.100087</v>
      </c>
      <c r="F5066" s="7">
        <v>3.61398E-2</v>
      </c>
      <c r="H5066" s="7">
        <v>7.1609000000000006E-2</v>
      </c>
      <c r="I5066" s="7">
        <v>0.15754099999999999</v>
      </c>
      <c r="J5066" s="7">
        <v>5.2165700000000002E-2</v>
      </c>
      <c r="L5066" s="7"/>
      <c r="M5066" s="7"/>
    </row>
    <row r="5067" spans="2:13" x14ac:dyDescent="0.25">
      <c r="B5067" s="6">
        <v>-116.85</v>
      </c>
      <c r="C5067" s="6">
        <v>43.35</v>
      </c>
      <c r="D5067" s="7">
        <v>4.6171499999999997E-2</v>
      </c>
      <c r="E5067" s="7">
        <v>9.9998000000000004E-2</v>
      </c>
      <c r="F5067" s="7">
        <v>3.6137500000000003E-2</v>
      </c>
      <c r="H5067" s="7">
        <v>7.1655700000000003E-2</v>
      </c>
      <c r="I5067" s="7">
        <v>0.15756899999999999</v>
      </c>
      <c r="J5067" s="7">
        <v>5.2206299999999997E-2</v>
      </c>
      <c r="L5067" s="7"/>
      <c r="M5067" s="7"/>
    </row>
    <row r="5068" spans="2:13" x14ac:dyDescent="0.25">
      <c r="B5068" s="6">
        <v>-116.9</v>
      </c>
      <c r="C5068" s="6">
        <v>43.35</v>
      </c>
      <c r="D5068" s="7">
        <v>4.6171799999999999E-2</v>
      </c>
      <c r="E5068" s="7">
        <v>9.9934899999999993E-2</v>
      </c>
      <c r="F5068" s="7">
        <v>3.6155100000000003E-2</v>
      </c>
      <c r="H5068" s="7">
        <v>7.1728399999999998E-2</v>
      </c>
      <c r="I5068" s="7">
        <v>0.15765399999999999</v>
      </c>
      <c r="J5068" s="7">
        <v>5.2268000000000002E-2</v>
      </c>
      <c r="L5068" s="7"/>
      <c r="M5068" s="7"/>
    </row>
    <row r="5069" spans="2:13" x14ac:dyDescent="0.25">
      <c r="B5069" s="6">
        <v>-116.95</v>
      </c>
      <c r="C5069" s="6">
        <v>43.35</v>
      </c>
      <c r="D5069" s="7">
        <v>4.6223300000000002E-2</v>
      </c>
      <c r="E5069" s="7">
        <v>9.9992700000000004E-2</v>
      </c>
      <c r="F5069" s="7">
        <v>3.6175100000000002E-2</v>
      </c>
      <c r="H5069" s="7">
        <v>7.1870400000000001E-2</v>
      </c>
      <c r="I5069" s="7">
        <v>0.15790000000000001</v>
      </c>
      <c r="J5069" s="7">
        <v>5.2357099999999997E-2</v>
      </c>
      <c r="L5069" s="7"/>
      <c r="M5069" s="7"/>
    </row>
    <row r="5070" spans="2:13" x14ac:dyDescent="0.25">
      <c r="B5070" s="6">
        <v>-117</v>
      </c>
      <c r="C5070" s="6">
        <v>43.35</v>
      </c>
      <c r="D5070" s="7">
        <v>4.6287399999999999E-2</v>
      </c>
      <c r="E5070" s="7">
        <v>0.100078</v>
      </c>
      <c r="F5070" s="7">
        <v>3.6205599999999998E-2</v>
      </c>
      <c r="H5070" s="7">
        <v>7.2043899999999994E-2</v>
      </c>
      <c r="I5070" s="7">
        <v>0.15821399999999999</v>
      </c>
      <c r="J5070" s="7">
        <v>5.2462000000000002E-2</v>
      </c>
      <c r="L5070" s="7"/>
      <c r="M5070" s="7"/>
    </row>
    <row r="5071" spans="2:13" x14ac:dyDescent="0.25">
      <c r="B5071" s="6">
        <v>-117.05</v>
      </c>
      <c r="C5071" s="6">
        <v>43.35</v>
      </c>
      <c r="D5071" s="7">
        <v>4.63948E-2</v>
      </c>
      <c r="E5071" s="7">
        <v>0.10026500000000001</v>
      </c>
      <c r="F5071" s="7">
        <v>3.6262500000000003E-2</v>
      </c>
      <c r="H5071" s="7">
        <v>7.2280399999999995E-2</v>
      </c>
      <c r="I5071" s="7">
        <v>0.15867100000000001</v>
      </c>
      <c r="J5071" s="7">
        <v>5.2609900000000001E-2</v>
      </c>
      <c r="L5071" s="7"/>
      <c r="M5071" s="7"/>
    </row>
    <row r="5072" spans="2:13" x14ac:dyDescent="0.25">
      <c r="B5072" s="6">
        <v>-117.1</v>
      </c>
      <c r="C5072" s="6">
        <v>43.35</v>
      </c>
      <c r="D5072" s="7">
        <v>4.6515099999999997E-2</v>
      </c>
      <c r="E5072" s="7">
        <v>0.100481</v>
      </c>
      <c r="F5072" s="7">
        <v>3.6321899999999997E-2</v>
      </c>
      <c r="H5072" s="7">
        <v>7.2554599999999997E-2</v>
      </c>
      <c r="I5072" s="7">
        <v>0.15921099999999999</v>
      </c>
      <c r="J5072" s="7">
        <v>5.2772600000000003E-2</v>
      </c>
      <c r="L5072" s="7"/>
      <c r="M5072" s="7"/>
    </row>
    <row r="5073" spans="2:13" x14ac:dyDescent="0.25">
      <c r="B5073" s="6">
        <v>-117.15</v>
      </c>
      <c r="C5073" s="6">
        <v>43.35</v>
      </c>
      <c r="D5073" s="7">
        <v>4.6674500000000001E-2</v>
      </c>
      <c r="E5073" s="7">
        <v>0.100787</v>
      </c>
      <c r="F5073" s="7">
        <v>3.6408000000000003E-2</v>
      </c>
      <c r="H5073" s="7">
        <v>7.2893200000000005E-2</v>
      </c>
      <c r="I5073" s="7">
        <v>0.15989400000000001</v>
      </c>
      <c r="J5073" s="7">
        <v>5.29781E-2</v>
      </c>
      <c r="L5073" s="7"/>
      <c r="M5073" s="7"/>
    </row>
    <row r="5074" spans="2:13" x14ac:dyDescent="0.25">
      <c r="B5074" s="6">
        <v>-117.2</v>
      </c>
      <c r="C5074" s="6">
        <v>43.35</v>
      </c>
      <c r="D5074" s="7">
        <v>4.6847E-2</v>
      </c>
      <c r="E5074" s="7">
        <v>0.101123</v>
      </c>
      <c r="F5074" s="7">
        <v>3.6496599999999997E-2</v>
      </c>
      <c r="H5074" s="7">
        <v>7.3276499999999994E-2</v>
      </c>
      <c r="I5074" s="7">
        <v>0.16067400000000001</v>
      </c>
      <c r="J5074" s="7">
        <v>5.32018E-2</v>
      </c>
      <c r="L5074" s="7"/>
      <c r="M5074" s="7"/>
    </row>
    <row r="5075" spans="2:13" x14ac:dyDescent="0.25">
      <c r="B5075" s="6">
        <v>-117.25</v>
      </c>
      <c r="C5075" s="6">
        <v>43.35</v>
      </c>
      <c r="D5075" s="7">
        <v>4.7069399999999997E-2</v>
      </c>
      <c r="E5075" s="7">
        <v>0.10156999999999999</v>
      </c>
      <c r="F5075" s="7">
        <v>3.6622500000000002E-2</v>
      </c>
      <c r="H5075" s="7">
        <v>7.3755600000000004E-2</v>
      </c>
      <c r="I5075" s="7">
        <v>0.161666</v>
      </c>
      <c r="J5075" s="7">
        <v>5.3487600000000003E-2</v>
      </c>
      <c r="L5075" s="7"/>
      <c r="M5075" s="7"/>
    </row>
    <row r="5076" spans="2:13" x14ac:dyDescent="0.25">
      <c r="B5076" s="6">
        <v>-117.3</v>
      </c>
      <c r="C5076" s="6">
        <v>43.35</v>
      </c>
      <c r="D5076" s="7">
        <v>4.7287000000000003E-2</v>
      </c>
      <c r="E5076" s="7">
        <v>0.102009</v>
      </c>
      <c r="F5076" s="7">
        <v>3.6747599999999998E-2</v>
      </c>
      <c r="H5076" s="7">
        <v>7.4229299999999998E-2</v>
      </c>
      <c r="I5076" s="7">
        <v>0.16270899999999999</v>
      </c>
      <c r="J5076" s="7">
        <v>5.3782299999999998E-2</v>
      </c>
      <c r="L5076" s="7"/>
      <c r="M5076" s="7"/>
    </row>
    <row r="5077" spans="2:13" x14ac:dyDescent="0.25">
      <c r="B5077" s="6">
        <v>-117.35</v>
      </c>
      <c r="C5077" s="6">
        <v>43.35</v>
      </c>
      <c r="D5077" s="7">
        <v>4.7580499999999998E-2</v>
      </c>
      <c r="E5077" s="7">
        <v>0.102615</v>
      </c>
      <c r="F5077" s="7">
        <v>3.6926E-2</v>
      </c>
      <c r="H5077" s="7">
        <v>7.48442E-2</v>
      </c>
      <c r="I5077" s="7">
        <v>0.16409799999999999</v>
      </c>
      <c r="J5077" s="7">
        <v>5.4173399999999997E-2</v>
      </c>
      <c r="L5077" s="7"/>
      <c r="M5077" s="7"/>
    </row>
    <row r="5078" spans="2:13" x14ac:dyDescent="0.25">
      <c r="B5078" s="6">
        <v>-117.4</v>
      </c>
      <c r="C5078" s="6">
        <v>43.35</v>
      </c>
      <c r="D5078" s="7">
        <v>4.78506E-2</v>
      </c>
      <c r="E5078" s="7">
        <v>0.103174</v>
      </c>
      <c r="F5078" s="7">
        <v>3.7083699999999997E-2</v>
      </c>
      <c r="H5078" s="7">
        <v>7.5458999999999998E-2</v>
      </c>
      <c r="I5078" s="7">
        <v>0.16549700000000001</v>
      </c>
      <c r="J5078" s="7">
        <v>5.4559299999999998E-2</v>
      </c>
      <c r="L5078" s="7"/>
      <c r="M5078" s="7"/>
    </row>
    <row r="5079" spans="2:13" x14ac:dyDescent="0.25">
      <c r="B5079" s="6">
        <v>-117.45</v>
      </c>
      <c r="C5079" s="6">
        <v>43.35</v>
      </c>
      <c r="D5079" s="7">
        <v>4.8126599999999999E-2</v>
      </c>
      <c r="E5079" s="7">
        <v>0.10374800000000001</v>
      </c>
      <c r="F5079" s="7">
        <v>3.7257199999999997E-2</v>
      </c>
      <c r="H5079" s="7">
        <v>7.61125E-2</v>
      </c>
      <c r="I5079" s="7">
        <v>0.166992</v>
      </c>
      <c r="J5079" s="7">
        <v>5.49826E-2</v>
      </c>
      <c r="L5079" s="7"/>
      <c r="M5079" s="7"/>
    </row>
    <row r="5080" spans="2:13" x14ac:dyDescent="0.25">
      <c r="B5080" s="6">
        <v>-117.5</v>
      </c>
      <c r="C5080" s="6">
        <v>43.35</v>
      </c>
      <c r="D5080" s="7">
        <v>4.84044E-2</v>
      </c>
      <c r="E5080" s="7">
        <v>0.10432900000000001</v>
      </c>
      <c r="F5080" s="7">
        <v>3.7439600000000003E-2</v>
      </c>
      <c r="H5080" s="7">
        <v>7.6814800000000003E-2</v>
      </c>
      <c r="I5080" s="7">
        <v>0.16861100000000001</v>
      </c>
      <c r="J5080" s="7">
        <v>5.5441299999999999E-2</v>
      </c>
      <c r="L5080" s="7"/>
      <c r="M5080" s="7"/>
    </row>
    <row r="5081" spans="2:13" x14ac:dyDescent="0.25">
      <c r="B5081" s="6">
        <v>-117.55</v>
      </c>
      <c r="C5081" s="6">
        <v>43.35</v>
      </c>
      <c r="D5081" s="7">
        <v>4.8692899999999997E-2</v>
      </c>
      <c r="E5081" s="7">
        <v>0.104935</v>
      </c>
      <c r="F5081" s="7">
        <v>3.76405E-2</v>
      </c>
      <c r="H5081" s="7">
        <v>7.7571000000000001E-2</v>
      </c>
      <c r="I5081" s="7">
        <v>0.17035700000000001</v>
      </c>
      <c r="J5081" s="7">
        <v>5.5951800000000003E-2</v>
      </c>
      <c r="L5081" s="7"/>
      <c r="M5081" s="7"/>
    </row>
    <row r="5082" spans="2:13" x14ac:dyDescent="0.25">
      <c r="B5082" s="6">
        <v>-117.6</v>
      </c>
      <c r="C5082" s="6">
        <v>43.35</v>
      </c>
      <c r="D5082" s="7">
        <v>4.8974900000000002E-2</v>
      </c>
      <c r="E5082" s="7">
        <v>0.105531</v>
      </c>
      <c r="F5082" s="7">
        <v>3.78492E-2</v>
      </c>
      <c r="H5082" s="7">
        <v>7.8361100000000003E-2</v>
      </c>
      <c r="I5082" s="7">
        <v>0.172181</v>
      </c>
      <c r="J5082" s="7">
        <v>5.64961E-2</v>
      </c>
      <c r="L5082" s="7"/>
      <c r="M5082" s="7"/>
    </row>
    <row r="5083" spans="2:13" x14ac:dyDescent="0.25">
      <c r="B5083" s="6">
        <v>-117.65</v>
      </c>
      <c r="C5083" s="6">
        <v>43.35</v>
      </c>
      <c r="D5083" s="7">
        <v>4.9258000000000003E-2</v>
      </c>
      <c r="E5083" s="7">
        <v>0.106131</v>
      </c>
      <c r="F5083" s="7">
        <v>3.80659E-2</v>
      </c>
      <c r="H5083" s="7">
        <v>7.9175400000000007E-2</v>
      </c>
      <c r="I5083" s="7">
        <v>0.17405300000000001</v>
      </c>
      <c r="J5083" s="7">
        <v>5.7074600000000003E-2</v>
      </c>
      <c r="L5083" s="7"/>
      <c r="M5083" s="7"/>
    </row>
    <row r="5084" spans="2:13" x14ac:dyDescent="0.25">
      <c r="B5084" s="6">
        <v>-117.7</v>
      </c>
      <c r="C5084" s="6">
        <v>43.35</v>
      </c>
      <c r="D5084" s="7">
        <v>4.9528900000000001E-2</v>
      </c>
      <c r="E5084" s="7">
        <v>0.10670399999999999</v>
      </c>
      <c r="F5084" s="7">
        <v>3.8287599999999998E-2</v>
      </c>
      <c r="H5084" s="7">
        <v>7.9989000000000005E-2</v>
      </c>
      <c r="I5084" s="7">
        <v>0.17591000000000001</v>
      </c>
      <c r="J5084" s="7">
        <v>5.7667900000000001E-2</v>
      </c>
      <c r="L5084" s="7"/>
      <c r="M5084" s="7"/>
    </row>
    <row r="5085" spans="2:13" x14ac:dyDescent="0.25">
      <c r="B5085" s="6">
        <v>-117.75</v>
      </c>
      <c r="C5085" s="6">
        <v>43.35</v>
      </c>
      <c r="D5085" s="7">
        <v>4.9797300000000003E-2</v>
      </c>
      <c r="E5085" s="7">
        <v>0.10727200000000001</v>
      </c>
      <c r="F5085" s="7">
        <v>3.85092E-2</v>
      </c>
      <c r="H5085" s="7">
        <v>8.0801799999999993E-2</v>
      </c>
      <c r="I5085" s="7">
        <v>0.17774799999999999</v>
      </c>
      <c r="J5085" s="7">
        <v>5.8275399999999998E-2</v>
      </c>
      <c r="L5085" s="7"/>
      <c r="M5085" s="7"/>
    </row>
    <row r="5086" spans="2:13" x14ac:dyDescent="0.25">
      <c r="B5086" s="6">
        <v>-117.8</v>
      </c>
      <c r="C5086" s="6">
        <v>43.35</v>
      </c>
      <c r="D5086" s="7">
        <v>5.0052300000000001E-2</v>
      </c>
      <c r="E5086" s="7">
        <v>0.10781</v>
      </c>
      <c r="F5086" s="7">
        <v>3.8736300000000001E-2</v>
      </c>
      <c r="H5086" s="7">
        <v>8.1588900000000006E-2</v>
      </c>
      <c r="I5086" s="7">
        <v>0.179512</v>
      </c>
      <c r="J5086" s="7">
        <v>5.8874599999999999E-2</v>
      </c>
      <c r="L5086" s="7"/>
      <c r="M5086" s="7"/>
    </row>
    <row r="5087" spans="2:13" x14ac:dyDescent="0.25">
      <c r="B5087" s="6">
        <v>-117.85</v>
      </c>
      <c r="C5087" s="6">
        <v>43.35</v>
      </c>
      <c r="D5087" s="7">
        <v>5.0301699999999998E-2</v>
      </c>
      <c r="E5087" s="7">
        <v>0.108332</v>
      </c>
      <c r="F5087" s="7">
        <v>3.8961900000000001E-2</v>
      </c>
      <c r="H5087" s="7">
        <v>8.2334099999999993E-2</v>
      </c>
      <c r="I5087" s="7">
        <v>0.18116199999999999</v>
      </c>
      <c r="J5087" s="7">
        <v>5.9446400000000003E-2</v>
      </c>
      <c r="L5087" s="7"/>
      <c r="M5087" s="7"/>
    </row>
    <row r="5088" spans="2:13" x14ac:dyDescent="0.25">
      <c r="B5088" s="6">
        <v>-117.9</v>
      </c>
      <c r="C5088" s="6">
        <v>43.35</v>
      </c>
      <c r="D5088" s="7">
        <v>5.0532500000000001E-2</v>
      </c>
      <c r="E5088" s="7">
        <v>0.108811</v>
      </c>
      <c r="F5088" s="7">
        <v>3.9169799999999998E-2</v>
      </c>
      <c r="H5088" s="7">
        <v>8.2984799999999997E-2</v>
      </c>
      <c r="I5088" s="7">
        <v>0.18259600000000001</v>
      </c>
      <c r="J5088" s="7">
        <v>5.9938699999999998E-2</v>
      </c>
      <c r="L5088" s="7"/>
      <c r="M5088" s="7"/>
    </row>
    <row r="5089" spans="2:13" x14ac:dyDescent="0.25">
      <c r="B5089" s="6">
        <v>-117.95</v>
      </c>
      <c r="C5089" s="6">
        <v>43.35</v>
      </c>
      <c r="D5089" s="7">
        <v>5.07482E-2</v>
      </c>
      <c r="E5089" s="7">
        <v>0.109248</v>
      </c>
      <c r="F5089" s="7">
        <v>3.9361399999999998E-2</v>
      </c>
      <c r="H5089" s="7">
        <v>8.3479899999999996E-2</v>
      </c>
      <c r="I5089" s="7">
        <v>0.18368300000000001</v>
      </c>
      <c r="J5089" s="7">
        <v>6.0320600000000002E-2</v>
      </c>
      <c r="L5089" s="7"/>
      <c r="M5089" s="7"/>
    </row>
    <row r="5090" spans="2:13" x14ac:dyDescent="0.25">
      <c r="B5090" s="6">
        <v>-118</v>
      </c>
      <c r="C5090" s="6">
        <v>43.35</v>
      </c>
      <c r="D5090" s="7">
        <v>5.0933600000000002E-2</v>
      </c>
      <c r="E5090" s="7">
        <v>0.109609</v>
      </c>
      <c r="F5090" s="7">
        <v>3.95263E-2</v>
      </c>
      <c r="H5090" s="7">
        <v>8.3749000000000004E-2</v>
      </c>
      <c r="I5090" s="7">
        <v>0.184277</v>
      </c>
      <c r="J5090" s="7">
        <v>6.0553099999999999E-2</v>
      </c>
      <c r="L5090" s="7"/>
      <c r="M5090" s="7"/>
    </row>
    <row r="5091" spans="2:13" x14ac:dyDescent="0.25">
      <c r="B5091" s="6">
        <v>-118.05</v>
      </c>
      <c r="C5091" s="6">
        <v>43.35</v>
      </c>
      <c r="D5091" s="7">
        <v>5.10935E-2</v>
      </c>
      <c r="E5091" s="7">
        <v>0.109902</v>
      </c>
      <c r="F5091" s="7">
        <v>3.9675500000000002E-2</v>
      </c>
      <c r="H5091" s="7">
        <v>8.3804900000000002E-2</v>
      </c>
      <c r="I5091" s="7">
        <v>0.184391</v>
      </c>
      <c r="J5091" s="7">
        <v>6.06726E-2</v>
      </c>
      <c r="L5091" s="7"/>
      <c r="M5091" s="7"/>
    </row>
    <row r="5092" spans="2:13" x14ac:dyDescent="0.25">
      <c r="B5092" s="6">
        <v>-118.1</v>
      </c>
      <c r="C5092" s="6">
        <v>43.35</v>
      </c>
      <c r="D5092" s="7">
        <v>5.1211399999999997E-2</v>
      </c>
      <c r="E5092" s="7">
        <v>0.110094</v>
      </c>
      <c r="F5092" s="7">
        <v>3.9792899999999999E-2</v>
      </c>
      <c r="H5092" s="7">
        <v>8.3638599999999994E-2</v>
      </c>
      <c r="I5092" s="7">
        <v>0.18399699999999999</v>
      </c>
      <c r="J5092" s="7">
        <v>6.0675300000000001E-2</v>
      </c>
      <c r="L5092" s="7"/>
      <c r="M5092" s="7"/>
    </row>
    <row r="5093" spans="2:13" x14ac:dyDescent="0.25">
      <c r="B5093" s="6">
        <v>-118.15</v>
      </c>
      <c r="C5093" s="6">
        <v>43.35</v>
      </c>
      <c r="D5093" s="7">
        <v>5.1291799999999999E-2</v>
      </c>
      <c r="E5093" s="7">
        <v>0.110197</v>
      </c>
      <c r="F5093" s="7">
        <v>3.9887899999999997E-2</v>
      </c>
      <c r="H5093" s="7">
        <v>8.3304299999999998E-2</v>
      </c>
      <c r="I5093" s="7">
        <v>0.183199</v>
      </c>
      <c r="J5093" s="7">
        <v>6.0606199999999999E-2</v>
      </c>
      <c r="L5093" s="7"/>
      <c r="M5093" s="7"/>
    </row>
    <row r="5094" spans="2:13" x14ac:dyDescent="0.25">
      <c r="B5094" s="6">
        <v>-118.2</v>
      </c>
      <c r="C5094" s="6">
        <v>43.35</v>
      </c>
      <c r="D5094" s="7">
        <v>5.13261E-2</v>
      </c>
      <c r="E5094" s="7">
        <v>0.110197</v>
      </c>
      <c r="F5094" s="7">
        <v>3.99587E-2</v>
      </c>
      <c r="H5094" s="7">
        <v>8.2846299999999998E-2</v>
      </c>
      <c r="I5094" s="7">
        <v>0.18209</v>
      </c>
      <c r="J5094" s="7">
        <v>6.0484599999999999E-2</v>
      </c>
      <c r="L5094" s="7"/>
      <c r="M5094" s="7"/>
    </row>
    <row r="5095" spans="2:13" x14ac:dyDescent="0.25">
      <c r="B5095" s="6">
        <v>-118.25</v>
      </c>
      <c r="C5095" s="6">
        <v>43.35</v>
      </c>
      <c r="D5095" s="7">
        <v>5.1326200000000002E-2</v>
      </c>
      <c r="E5095" s="7">
        <v>0.11012</v>
      </c>
      <c r="F5095" s="7">
        <v>4.00253E-2</v>
      </c>
      <c r="H5095" s="7">
        <v>8.23208E-2</v>
      </c>
      <c r="I5095" s="7">
        <v>0.18079400000000001</v>
      </c>
      <c r="J5095" s="7">
        <v>6.0351599999999998E-2</v>
      </c>
      <c r="L5095" s="7"/>
      <c r="M5095" s="7"/>
    </row>
    <row r="5096" spans="2:13" x14ac:dyDescent="0.25">
      <c r="B5096" s="6">
        <v>-118.3</v>
      </c>
      <c r="C5096" s="6">
        <v>43.35</v>
      </c>
      <c r="D5096" s="7">
        <v>5.1288E-2</v>
      </c>
      <c r="E5096" s="7">
        <v>0.10996300000000001</v>
      </c>
      <c r="F5096" s="7">
        <v>4.0076899999999999E-2</v>
      </c>
      <c r="H5096" s="7">
        <v>8.1752500000000006E-2</v>
      </c>
      <c r="I5096" s="7">
        <v>0.17937600000000001</v>
      </c>
      <c r="J5096" s="7">
        <v>6.0204399999999998E-2</v>
      </c>
      <c r="L5096" s="7"/>
      <c r="M5096" s="7"/>
    </row>
    <row r="5097" spans="2:13" x14ac:dyDescent="0.25">
      <c r="B5097" s="6">
        <v>-118.35</v>
      </c>
      <c r="C5097" s="6">
        <v>43.35</v>
      </c>
      <c r="D5097" s="7">
        <v>5.11946E-2</v>
      </c>
      <c r="E5097" s="7">
        <v>0.10969</v>
      </c>
      <c r="F5097" s="7">
        <v>4.0133599999999998E-2</v>
      </c>
      <c r="H5097" s="7">
        <v>8.1157499999999994E-2</v>
      </c>
      <c r="I5097" s="7">
        <v>0.177865</v>
      </c>
      <c r="J5097" s="7">
        <v>6.0077600000000002E-2</v>
      </c>
      <c r="L5097" s="7"/>
      <c r="M5097" s="7"/>
    </row>
    <row r="5098" spans="2:13" x14ac:dyDescent="0.25">
      <c r="B5098" s="6">
        <v>-118.4</v>
      </c>
      <c r="C5098" s="6">
        <v>43.35</v>
      </c>
      <c r="D5098" s="7">
        <v>5.1121699999999999E-2</v>
      </c>
      <c r="E5098" s="7">
        <v>0.10946500000000001</v>
      </c>
      <c r="F5098" s="7">
        <v>4.0207600000000003E-2</v>
      </c>
      <c r="H5098" s="7">
        <v>8.0624199999999993E-2</v>
      </c>
      <c r="I5098" s="7">
        <v>0.17650399999999999</v>
      </c>
      <c r="J5098" s="7">
        <v>5.9983599999999998E-2</v>
      </c>
      <c r="L5098" s="7"/>
      <c r="M5098" s="7"/>
    </row>
    <row r="5099" spans="2:13" x14ac:dyDescent="0.25">
      <c r="B5099" s="6">
        <v>-118.45</v>
      </c>
      <c r="C5099" s="6">
        <v>43.35</v>
      </c>
      <c r="D5099" s="7">
        <v>5.1036499999999999E-2</v>
      </c>
      <c r="E5099" s="7">
        <v>0.109213</v>
      </c>
      <c r="F5099" s="7">
        <v>4.0274499999999998E-2</v>
      </c>
      <c r="H5099" s="7">
        <v>8.0098799999999998E-2</v>
      </c>
      <c r="I5099" s="7">
        <v>0.17515600000000001</v>
      </c>
      <c r="J5099" s="7">
        <v>5.99026E-2</v>
      </c>
      <c r="L5099" s="7"/>
      <c r="M5099" s="7"/>
    </row>
    <row r="5100" spans="2:13" x14ac:dyDescent="0.25">
      <c r="B5100" s="6">
        <v>-118.5</v>
      </c>
      <c r="C5100" s="6">
        <v>43.35</v>
      </c>
      <c r="D5100" s="7">
        <v>5.09323E-2</v>
      </c>
      <c r="E5100" s="7">
        <v>0.10892300000000001</v>
      </c>
      <c r="F5100" s="7">
        <v>4.0334599999999998E-2</v>
      </c>
      <c r="H5100" s="7">
        <v>7.9574199999999998E-2</v>
      </c>
      <c r="I5100" s="7">
        <v>0.17380999999999999</v>
      </c>
      <c r="J5100" s="7">
        <v>5.98244E-2</v>
      </c>
      <c r="L5100" s="7"/>
      <c r="M5100" s="7"/>
    </row>
    <row r="5101" spans="2:13" x14ac:dyDescent="0.25">
      <c r="B5101" s="6">
        <v>-118.55</v>
      </c>
      <c r="C5101" s="6">
        <v>43.35</v>
      </c>
      <c r="D5101" s="7">
        <v>5.083E-2</v>
      </c>
      <c r="E5101" s="7">
        <v>0.108639</v>
      </c>
      <c r="F5101" s="7">
        <v>4.0407699999999998E-2</v>
      </c>
      <c r="H5101" s="7">
        <v>7.9085100000000005E-2</v>
      </c>
      <c r="I5101" s="7">
        <v>0.172546</v>
      </c>
      <c r="J5101" s="7">
        <v>5.9779800000000001E-2</v>
      </c>
      <c r="L5101" s="7"/>
      <c r="M5101" s="7"/>
    </row>
    <row r="5102" spans="2:13" x14ac:dyDescent="0.25">
      <c r="B5102" s="6">
        <v>-118.6</v>
      </c>
      <c r="C5102" s="6">
        <v>43.35</v>
      </c>
      <c r="D5102" s="7">
        <v>5.0740500000000001E-2</v>
      </c>
      <c r="E5102" s="7">
        <v>0.108387</v>
      </c>
      <c r="F5102" s="7">
        <v>4.0489799999999999E-2</v>
      </c>
      <c r="H5102" s="7">
        <v>7.8665700000000005E-2</v>
      </c>
      <c r="I5102" s="7">
        <v>0.17145199999999999</v>
      </c>
      <c r="J5102" s="7">
        <v>5.97742E-2</v>
      </c>
      <c r="L5102" s="7"/>
      <c r="M5102" s="7"/>
    </row>
    <row r="5103" spans="2:13" x14ac:dyDescent="0.25">
      <c r="B5103" s="6">
        <v>-118.65</v>
      </c>
      <c r="C5103" s="6">
        <v>43.35</v>
      </c>
      <c r="D5103" s="7">
        <v>5.0659700000000002E-2</v>
      </c>
      <c r="E5103" s="7">
        <v>0.108152</v>
      </c>
      <c r="F5103" s="7">
        <v>4.0585499999999997E-2</v>
      </c>
      <c r="H5103" s="7">
        <v>7.8274200000000002E-2</v>
      </c>
      <c r="I5103" s="7">
        <v>0.17042499999999999</v>
      </c>
      <c r="J5103" s="7">
        <v>5.9797000000000003E-2</v>
      </c>
      <c r="L5103" s="7"/>
      <c r="M5103" s="7"/>
    </row>
    <row r="5104" spans="2:13" x14ac:dyDescent="0.25">
      <c r="B5104" s="6">
        <v>-118.7</v>
      </c>
      <c r="C5104" s="6">
        <v>43.35</v>
      </c>
      <c r="D5104" s="7">
        <v>5.0579899999999997E-2</v>
      </c>
      <c r="E5104" s="7">
        <v>0.10792400000000001</v>
      </c>
      <c r="F5104" s="7">
        <v>4.0668500000000003E-2</v>
      </c>
      <c r="H5104" s="7">
        <v>7.7904200000000007E-2</v>
      </c>
      <c r="I5104" s="7">
        <v>0.16945499999999999</v>
      </c>
      <c r="J5104" s="7">
        <v>5.9825099999999999E-2</v>
      </c>
      <c r="L5104" s="7"/>
      <c r="M5104" s="7"/>
    </row>
    <row r="5105" spans="2:13" x14ac:dyDescent="0.25">
      <c r="B5105" s="6">
        <v>-118.75</v>
      </c>
      <c r="C5105" s="6">
        <v>43.35</v>
      </c>
      <c r="D5105" s="7">
        <v>5.0520099999999998E-2</v>
      </c>
      <c r="E5105" s="7">
        <v>0.107737</v>
      </c>
      <c r="F5105" s="7">
        <v>4.0786299999999998E-2</v>
      </c>
      <c r="H5105" s="7">
        <v>7.7577699999999999E-2</v>
      </c>
      <c r="I5105" s="7">
        <v>0.16858899999999999</v>
      </c>
      <c r="J5105" s="7">
        <v>5.9895700000000003E-2</v>
      </c>
      <c r="L5105" s="7"/>
      <c r="M5105" s="7"/>
    </row>
    <row r="5106" spans="2:13" x14ac:dyDescent="0.25">
      <c r="B5106" s="6">
        <v>-118.8</v>
      </c>
      <c r="C5106" s="6">
        <v>43.35</v>
      </c>
      <c r="D5106" s="7">
        <v>5.0472900000000001E-2</v>
      </c>
      <c r="E5106" s="7">
        <v>0.10758</v>
      </c>
      <c r="F5106" s="7">
        <v>4.0911700000000002E-2</v>
      </c>
      <c r="H5106" s="7">
        <v>7.7289399999999994E-2</v>
      </c>
      <c r="I5106" s="7">
        <v>0.16782</v>
      </c>
      <c r="J5106" s="7">
        <v>5.9989300000000002E-2</v>
      </c>
      <c r="L5106" s="7"/>
      <c r="M5106" s="7"/>
    </row>
    <row r="5107" spans="2:13" x14ac:dyDescent="0.25">
      <c r="B5107" s="6">
        <v>-118.85</v>
      </c>
      <c r="C5107" s="6">
        <v>43.35</v>
      </c>
      <c r="D5107" s="7">
        <v>5.0459900000000002E-2</v>
      </c>
      <c r="E5107" s="7">
        <v>0.10749599999999999</v>
      </c>
      <c r="F5107" s="7">
        <v>4.1058900000000002E-2</v>
      </c>
      <c r="H5107" s="7">
        <v>7.7065300000000003E-2</v>
      </c>
      <c r="I5107" s="7">
        <v>0.16720199999999999</v>
      </c>
      <c r="J5107" s="7">
        <v>6.0128000000000001E-2</v>
      </c>
      <c r="L5107" s="7"/>
      <c r="M5107" s="7"/>
    </row>
    <row r="5108" spans="2:13" x14ac:dyDescent="0.25">
      <c r="B5108" s="6">
        <v>-118.9</v>
      </c>
      <c r="C5108" s="6">
        <v>43.35</v>
      </c>
      <c r="D5108" s="7">
        <v>5.0466999999999998E-2</v>
      </c>
      <c r="E5108" s="7">
        <v>0.107458</v>
      </c>
      <c r="F5108" s="7">
        <v>4.12171E-2</v>
      </c>
      <c r="H5108" s="7">
        <v>7.6885700000000001E-2</v>
      </c>
      <c r="I5108" s="7">
        <v>0.16669600000000001</v>
      </c>
      <c r="J5108" s="7">
        <v>6.0291900000000002E-2</v>
      </c>
      <c r="L5108" s="7"/>
      <c r="M5108" s="7"/>
    </row>
    <row r="5109" spans="2:13" x14ac:dyDescent="0.25">
      <c r="B5109" s="6">
        <v>-118.95</v>
      </c>
      <c r="C5109" s="6">
        <v>43.35</v>
      </c>
      <c r="D5109" s="7">
        <v>5.0514900000000001E-2</v>
      </c>
      <c r="E5109" s="7">
        <v>0.10750899999999999</v>
      </c>
      <c r="F5109" s="7">
        <v>4.1397999999999997E-2</v>
      </c>
      <c r="H5109" s="7">
        <v>7.6774899999999993E-2</v>
      </c>
      <c r="I5109" s="7">
        <v>0.16635</v>
      </c>
      <c r="J5109" s="7">
        <v>6.0500699999999998E-2</v>
      </c>
      <c r="L5109" s="7"/>
      <c r="M5109" s="7"/>
    </row>
    <row r="5110" spans="2:13" x14ac:dyDescent="0.25">
      <c r="B5110" s="6">
        <v>-119</v>
      </c>
      <c r="C5110" s="6">
        <v>43.35</v>
      </c>
      <c r="D5110" s="7">
        <v>5.0590099999999999E-2</v>
      </c>
      <c r="E5110" s="7">
        <v>0.10762099999999999</v>
      </c>
      <c r="F5110" s="7">
        <v>4.15979E-2</v>
      </c>
      <c r="H5110" s="7">
        <v>7.6714099999999993E-2</v>
      </c>
      <c r="I5110" s="7">
        <v>0.16612499999999999</v>
      </c>
      <c r="J5110" s="7">
        <v>6.0740099999999998E-2</v>
      </c>
      <c r="L5110" s="7"/>
      <c r="M5110" s="7"/>
    </row>
    <row r="5111" spans="2:13" x14ac:dyDescent="0.25">
      <c r="B5111" s="6">
        <v>-119.05</v>
      </c>
      <c r="C5111" s="6">
        <v>43.35</v>
      </c>
      <c r="D5111" s="7">
        <v>5.0716999999999998E-2</v>
      </c>
      <c r="E5111" s="7">
        <v>0.10784299999999999</v>
      </c>
      <c r="F5111" s="7">
        <v>4.1828999999999998E-2</v>
      </c>
      <c r="H5111" s="7">
        <v>7.6736100000000002E-2</v>
      </c>
      <c r="I5111" s="7">
        <v>0.16608999999999999</v>
      </c>
      <c r="J5111" s="7">
        <v>6.1033700000000003E-2</v>
      </c>
      <c r="L5111" s="7"/>
      <c r="M5111" s="7"/>
    </row>
    <row r="5112" spans="2:13" x14ac:dyDescent="0.25">
      <c r="B5112" s="6">
        <v>-119.1</v>
      </c>
      <c r="C5112" s="6">
        <v>43.35</v>
      </c>
      <c r="D5112" s="7">
        <v>5.0874999999999997E-2</v>
      </c>
      <c r="E5112" s="7">
        <v>0.10813399999999999</v>
      </c>
      <c r="F5112" s="7">
        <v>4.2076700000000002E-2</v>
      </c>
      <c r="H5112" s="7">
        <v>7.6809299999999997E-2</v>
      </c>
      <c r="I5112" s="7">
        <v>0.16617899999999999</v>
      </c>
      <c r="J5112" s="7">
        <v>6.1355899999999998E-2</v>
      </c>
      <c r="L5112" s="7"/>
      <c r="M5112" s="7"/>
    </row>
    <row r="5113" spans="2:13" x14ac:dyDescent="0.25">
      <c r="B5113" s="6">
        <v>-119.15</v>
      </c>
      <c r="C5113" s="6">
        <v>43.35</v>
      </c>
      <c r="D5113" s="7">
        <v>5.1090999999999998E-2</v>
      </c>
      <c r="E5113" s="7">
        <v>0.10855099999999999</v>
      </c>
      <c r="F5113" s="7">
        <v>4.23563E-2</v>
      </c>
      <c r="H5113" s="7">
        <v>7.6971700000000004E-2</v>
      </c>
      <c r="I5113" s="7">
        <v>0.16647400000000001</v>
      </c>
      <c r="J5113" s="7">
        <v>6.1734200000000003E-2</v>
      </c>
      <c r="L5113" s="7"/>
      <c r="M5113" s="7"/>
    </row>
    <row r="5114" spans="2:13" x14ac:dyDescent="0.25">
      <c r="B5114" s="6">
        <v>-119.2</v>
      </c>
      <c r="C5114" s="6">
        <v>43.35</v>
      </c>
      <c r="D5114" s="7">
        <v>5.1333200000000002E-2</v>
      </c>
      <c r="E5114" s="7">
        <v>0.109029</v>
      </c>
      <c r="F5114" s="7">
        <v>4.2653000000000003E-2</v>
      </c>
      <c r="H5114" s="7">
        <v>7.7173099999999994E-2</v>
      </c>
      <c r="I5114" s="7">
        <v>0.16687099999999999</v>
      </c>
      <c r="J5114" s="7">
        <v>6.2140899999999999E-2</v>
      </c>
      <c r="L5114" s="7"/>
      <c r="M5114" s="7"/>
    </row>
    <row r="5115" spans="2:13" x14ac:dyDescent="0.25">
      <c r="B5115" s="6">
        <v>-119.25</v>
      </c>
      <c r="C5115" s="6">
        <v>43.35</v>
      </c>
      <c r="D5115" s="7">
        <v>5.1642199999999999E-2</v>
      </c>
      <c r="E5115" s="7">
        <v>0.109649</v>
      </c>
      <c r="F5115" s="7">
        <v>4.2955500000000001E-2</v>
      </c>
      <c r="H5115" s="7">
        <v>7.7476299999999998E-2</v>
      </c>
      <c r="I5115" s="7">
        <v>0.16749900000000001</v>
      </c>
      <c r="J5115" s="7">
        <v>6.2607999999999997E-2</v>
      </c>
      <c r="L5115" s="7"/>
      <c r="M5115" s="7"/>
    </row>
    <row r="5116" spans="2:13" x14ac:dyDescent="0.25">
      <c r="B5116" s="6">
        <v>-119.3</v>
      </c>
      <c r="C5116" s="6">
        <v>43.35</v>
      </c>
      <c r="D5116" s="7">
        <v>5.1991799999999998E-2</v>
      </c>
      <c r="E5116" s="7">
        <v>0.110356</v>
      </c>
      <c r="F5116" s="7">
        <v>4.3270299999999998E-2</v>
      </c>
      <c r="H5116" s="7">
        <v>7.7835699999999994E-2</v>
      </c>
      <c r="I5116" s="7">
        <v>0.16825899999999999</v>
      </c>
      <c r="J5116" s="7">
        <v>6.3105999999999995E-2</v>
      </c>
      <c r="L5116" s="7"/>
      <c r="M5116" s="7"/>
    </row>
    <row r="5117" spans="2:13" x14ac:dyDescent="0.25">
      <c r="B5117" s="6">
        <v>-119.35</v>
      </c>
      <c r="C5117" s="6">
        <v>43.35</v>
      </c>
      <c r="D5117" s="7">
        <v>5.2421799999999998E-2</v>
      </c>
      <c r="E5117" s="7">
        <v>0.111237</v>
      </c>
      <c r="F5117" s="7">
        <v>4.3621199999999999E-2</v>
      </c>
      <c r="H5117" s="7">
        <v>7.8312599999999996E-2</v>
      </c>
      <c r="I5117" s="7">
        <v>0.169294</v>
      </c>
      <c r="J5117" s="7">
        <v>6.3674300000000003E-2</v>
      </c>
      <c r="L5117" s="7"/>
      <c r="M5117" s="7"/>
    </row>
    <row r="5118" spans="2:13" x14ac:dyDescent="0.25">
      <c r="B5118" s="6">
        <v>-119.4</v>
      </c>
      <c r="C5118" s="6">
        <v>43.35</v>
      </c>
      <c r="D5118" s="7">
        <v>5.2886799999999998E-2</v>
      </c>
      <c r="E5118" s="7">
        <v>0.112221</v>
      </c>
      <c r="F5118" s="7">
        <v>4.3992000000000003E-2</v>
      </c>
      <c r="H5118" s="7">
        <v>7.8850799999999999E-2</v>
      </c>
      <c r="I5118" s="7">
        <v>0.17047399999999999</v>
      </c>
      <c r="J5118" s="7">
        <v>6.4261200000000004E-2</v>
      </c>
      <c r="L5118" s="7"/>
      <c r="M5118" s="7"/>
    </row>
    <row r="5119" spans="2:13" x14ac:dyDescent="0.25">
      <c r="B5119" s="6">
        <v>-119.45</v>
      </c>
      <c r="C5119" s="6">
        <v>43.35</v>
      </c>
      <c r="D5119" s="7">
        <v>5.3412399999999999E-2</v>
      </c>
      <c r="E5119" s="7">
        <v>0.113385</v>
      </c>
      <c r="F5119" s="7">
        <v>4.44026E-2</v>
      </c>
      <c r="H5119" s="7">
        <v>7.9514699999999994E-2</v>
      </c>
      <c r="I5119" s="7">
        <v>0.17194000000000001</v>
      </c>
      <c r="J5119" s="7">
        <v>6.4873700000000006E-2</v>
      </c>
      <c r="L5119" s="7"/>
      <c r="M5119" s="7"/>
    </row>
    <row r="5120" spans="2:13" x14ac:dyDescent="0.25">
      <c r="B5120" s="6">
        <v>-119.5</v>
      </c>
      <c r="C5120" s="6">
        <v>43.35</v>
      </c>
      <c r="D5120" s="7">
        <v>5.39807E-2</v>
      </c>
      <c r="E5120" s="7">
        <v>0.114658</v>
      </c>
      <c r="F5120" s="7">
        <v>4.4832999999999998E-2</v>
      </c>
      <c r="H5120" s="7">
        <v>8.0238599999999993E-2</v>
      </c>
      <c r="I5120" s="7">
        <v>0.17355599999999999</v>
      </c>
      <c r="J5120" s="7">
        <v>6.5517099999999995E-2</v>
      </c>
      <c r="L5120" s="7"/>
      <c r="M5120" s="7"/>
    </row>
    <row r="5121" spans="2:13" x14ac:dyDescent="0.25">
      <c r="B5121" s="6">
        <v>-119.55</v>
      </c>
      <c r="C5121" s="6">
        <v>43.35</v>
      </c>
      <c r="D5121" s="7">
        <v>5.4623900000000003E-2</v>
      </c>
      <c r="E5121" s="7">
        <v>0.116116</v>
      </c>
      <c r="F5121" s="7">
        <v>4.5303900000000001E-2</v>
      </c>
      <c r="H5121" s="7">
        <v>8.1085400000000002E-2</v>
      </c>
      <c r="I5121" s="7">
        <v>0.17546500000000001</v>
      </c>
      <c r="J5121" s="7">
        <v>6.6228400000000007E-2</v>
      </c>
      <c r="L5121" s="7"/>
      <c r="M5121" s="7"/>
    </row>
    <row r="5122" spans="2:13" x14ac:dyDescent="0.25">
      <c r="B5122" s="6">
        <v>-119.6</v>
      </c>
      <c r="C5122" s="6">
        <v>43.35</v>
      </c>
      <c r="D5122" s="7">
        <v>5.53108E-2</v>
      </c>
      <c r="E5122" s="7">
        <v>0.11769</v>
      </c>
      <c r="F5122" s="7">
        <v>4.57978E-2</v>
      </c>
      <c r="H5122" s="7">
        <v>8.1994600000000001E-2</v>
      </c>
      <c r="I5122" s="7">
        <v>0.177536</v>
      </c>
      <c r="J5122" s="7">
        <v>6.6972400000000001E-2</v>
      </c>
      <c r="L5122" s="7"/>
      <c r="M5122" s="7"/>
    </row>
    <row r="5123" spans="2:13" x14ac:dyDescent="0.25">
      <c r="B5123" s="6">
        <v>-119.65</v>
      </c>
      <c r="C5123" s="6">
        <v>43.35</v>
      </c>
      <c r="D5123" s="7">
        <v>5.6067800000000001E-2</v>
      </c>
      <c r="E5123" s="7">
        <v>0.119445</v>
      </c>
      <c r="F5123" s="7">
        <v>4.6334599999999997E-2</v>
      </c>
      <c r="H5123" s="7">
        <v>8.3022399999999996E-2</v>
      </c>
      <c r="I5123" s="7">
        <v>0.1799</v>
      </c>
      <c r="J5123" s="7">
        <v>6.7788200000000007E-2</v>
      </c>
      <c r="L5123" s="7"/>
      <c r="M5123" s="7"/>
    </row>
    <row r="5124" spans="2:13" x14ac:dyDescent="0.25">
      <c r="B5124" s="6">
        <v>-119.7</v>
      </c>
      <c r="C5124" s="6">
        <v>43.35</v>
      </c>
      <c r="D5124" s="7">
        <v>5.6864999999999999E-2</v>
      </c>
      <c r="E5124" s="7">
        <v>0.121319</v>
      </c>
      <c r="F5124" s="7">
        <v>4.6897000000000001E-2</v>
      </c>
      <c r="H5124" s="7">
        <v>8.4108799999999997E-2</v>
      </c>
      <c r="I5124" s="7">
        <v>0.18243300000000001</v>
      </c>
      <c r="J5124" s="7">
        <v>6.8641099999999997E-2</v>
      </c>
      <c r="L5124" s="7"/>
      <c r="M5124" s="7"/>
    </row>
    <row r="5125" spans="2:13" x14ac:dyDescent="0.25">
      <c r="B5125" s="6">
        <v>-119.75</v>
      </c>
      <c r="C5125" s="6">
        <v>43.35</v>
      </c>
      <c r="D5125" s="7">
        <v>5.7742500000000002E-2</v>
      </c>
      <c r="E5125" s="7">
        <v>0.123401</v>
      </c>
      <c r="F5125" s="7">
        <v>4.7506300000000001E-2</v>
      </c>
      <c r="H5125" s="7">
        <v>8.5329000000000002E-2</v>
      </c>
      <c r="I5125" s="7">
        <v>0.18530099999999999</v>
      </c>
      <c r="J5125" s="7">
        <v>6.9573300000000005E-2</v>
      </c>
      <c r="L5125" s="7"/>
      <c r="M5125" s="7"/>
    </row>
    <row r="5126" spans="2:13" x14ac:dyDescent="0.25">
      <c r="B5126" s="6">
        <v>-119.8</v>
      </c>
      <c r="C5126" s="6">
        <v>43.35</v>
      </c>
      <c r="D5126" s="7">
        <v>5.8673099999999999E-2</v>
      </c>
      <c r="E5126" s="7">
        <v>0.125637</v>
      </c>
      <c r="F5126" s="7">
        <v>4.8148999999999997E-2</v>
      </c>
      <c r="H5126" s="7">
        <v>8.6631799999999995E-2</v>
      </c>
      <c r="I5126" s="7">
        <v>0.18840599999999999</v>
      </c>
      <c r="J5126" s="7">
        <v>7.0555199999999998E-2</v>
      </c>
      <c r="L5126" s="7"/>
      <c r="M5126" s="7"/>
    </row>
    <row r="5127" spans="2:13" x14ac:dyDescent="0.25">
      <c r="B5127" s="6">
        <v>-119.85</v>
      </c>
      <c r="C5127" s="6">
        <v>43.35</v>
      </c>
      <c r="D5127" s="7">
        <v>5.9691300000000003E-2</v>
      </c>
      <c r="E5127" s="7">
        <v>0.12809599999999999</v>
      </c>
      <c r="F5127" s="7">
        <v>4.8844199999999997E-2</v>
      </c>
      <c r="H5127" s="7">
        <v>8.8082900000000006E-2</v>
      </c>
      <c r="I5127" s="7">
        <v>0.19189400000000001</v>
      </c>
      <c r="J5127" s="7">
        <v>7.1628499999999998E-2</v>
      </c>
      <c r="L5127" s="7"/>
      <c r="M5127" s="7"/>
    </row>
    <row r="5128" spans="2:13" x14ac:dyDescent="0.25">
      <c r="B5128" s="6">
        <v>-119.9</v>
      </c>
      <c r="C5128" s="6">
        <v>43.35</v>
      </c>
      <c r="D5128" s="7">
        <v>6.0781599999999998E-2</v>
      </c>
      <c r="E5128" s="7">
        <v>0.130469</v>
      </c>
      <c r="F5128" s="7">
        <v>4.9585400000000002E-2</v>
      </c>
      <c r="H5128" s="7">
        <v>8.9654700000000004E-2</v>
      </c>
      <c r="I5128" s="7">
        <v>0.19542699999999999</v>
      </c>
      <c r="J5128" s="7">
        <v>7.2772199999999995E-2</v>
      </c>
      <c r="L5128" s="7"/>
      <c r="M5128" s="7"/>
    </row>
    <row r="5129" spans="2:13" x14ac:dyDescent="0.25">
      <c r="B5129" s="6">
        <v>-119.95</v>
      </c>
      <c r="C5129" s="6">
        <v>43.35</v>
      </c>
      <c r="D5129" s="7">
        <v>6.1969099999999999E-2</v>
      </c>
      <c r="E5129" s="7">
        <v>0.13303899999999999</v>
      </c>
      <c r="F5129" s="7">
        <v>5.0390400000000002E-2</v>
      </c>
      <c r="H5129" s="7">
        <v>9.1398199999999999E-2</v>
      </c>
      <c r="I5129" s="7">
        <v>0.19931099999999999</v>
      </c>
      <c r="J5129" s="7">
        <v>7.4026400000000006E-2</v>
      </c>
      <c r="L5129" s="7"/>
      <c r="M5129" s="7"/>
    </row>
    <row r="5130" spans="2:13" x14ac:dyDescent="0.25">
      <c r="B5130" s="6">
        <v>-120</v>
      </c>
      <c r="C5130" s="6">
        <v>43.35</v>
      </c>
      <c r="D5130" s="7">
        <v>6.3254699999999997E-2</v>
      </c>
      <c r="E5130" s="7">
        <v>0.13580700000000001</v>
      </c>
      <c r="F5130" s="7">
        <v>5.1254000000000001E-2</v>
      </c>
      <c r="H5130" s="7">
        <v>9.3323299999999998E-2</v>
      </c>
      <c r="I5130" s="7">
        <v>0.20357500000000001</v>
      </c>
      <c r="J5130" s="7">
        <v>7.5381299999999998E-2</v>
      </c>
      <c r="L5130" s="7"/>
      <c r="M5130" s="7"/>
    </row>
    <row r="5131" spans="2:13" x14ac:dyDescent="0.25">
      <c r="B5131" s="6">
        <v>-120.05</v>
      </c>
      <c r="C5131" s="6">
        <v>43.35</v>
      </c>
      <c r="D5131" s="7">
        <v>6.4653000000000002E-2</v>
      </c>
      <c r="E5131" s="7">
        <v>0.138795</v>
      </c>
      <c r="F5131" s="7">
        <v>5.2196899999999997E-2</v>
      </c>
      <c r="H5131" s="7">
        <v>9.5469700000000005E-2</v>
      </c>
      <c r="I5131" s="7">
        <v>0.20827599999999999</v>
      </c>
      <c r="J5131" s="7">
        <v>7.6879600000000006E-2</v>
      </c>
      <c r="L5131" s="7"/>
      <c r="M5131" s="7"/>
    </row>
    <row r="5132" spans="2:13" x14ac:dyDescent="0.25">
      <c r="B5132" s="6">
        <v>-120.1</v>
      </c>
      <c r="C5132" s="6">
        <v>43.35</v>
      </c>
      <c r="D5132" s="7">
        <v>6.6176200000000004E-2</v>
      </c>
      <c r="E5132" s="7">
        <v>0.14202799999999999</v>
      </c>
      <c r="F5132" s="7">
        <v>5.3217800000000003E-2</v>
      </c>
      <c r="H5132" s="7">
        <v>9.7889000000000004E-2</v>
      </c>
      <c r="I5132" s="7">
        <v>0.21352299999999999</v>
      </c>
      <c r="J5132" s="7">
        <v>7.8528799999999996E-2</v>
      </c>
      <c r="L5132" s="7"/>
      <c r="M5132" s="7"/>
    </row>
    <row r="5133" spans="2:13" x14ac:dyDescent="0.25">
      <c r="B5133" s="6">
        <v>-120.15</v>
      </c>
      <c r="C5133" s="6">
        <v>43.35</v>
      </c>
      <c r="D5133" s="7">
        <v>6.7836599999999997E-2</v>
      </c>
      <c r="E5133" s="7">
        <v>0.145534</v>
      </c>
      <c r="F5133" s="7">
        <v>5.4341E-2</v>
      </c>
      <c r="H5133" s="7">
        <v>0.10062599999999999</v>
      </c>
      <c r="I5133" s="7">
        <v>0.219384</v>
      </c>
      <c r="J5133" s="7">
        <v>8.0382899999999993E-2</v>
      </c>
      <c r="L5133" s="7"/>
      <c r="M5133" s="7"/>
    </row>
    <row r="5134" spans="2:13" x14ac:dyDescent="0.25">
      <c r="B5134" s="6">
        <v>-120.2</v>
      </c>
      <c r="C5134" s="6">
        <v>43.35</v>
      </c>
      <c r="D5134" s="7">
        <v>6.9665400000000002E-2</v>
      </c>
      <c r="E5134" s="7">
        <v>0.14938699999999999</v>
      </c>
      <c r="F5134" s="7">
        <v>5.55767E-2</v>
      </c>
      <c r="H5134" s="7">
        <v>0.103716</v>
      </c>
      <c r="I5134" s="7">
        <v>0.22611800000000001</v>
      </c>
      <c r="J5134" s="7">
        <v>8.2479999999999998E-2</v>
      </c>
      <c r="L5134" s="7"/>
      <c r="M5134" s="7"/>
    </row>
    <row r="5135" spans="2:13" x14ac:dyDescent="0.25">
      <c r="B5135" s="6">
        <v>-120.25</v>
      </c>
      <c r="C5135" s="6">
        <v>43.35</v>
      </c>
      <c r="D5135" s="7">
        <v>7.1633000000000002E-2</v>
      </c>
      <c r="E5135" s="7">
        <v>0.15353800000000001</v>
      </c>
      <c r="F5135" s="7">
        <v>5.69145E-2</v>
      </c>
      <c r="H5135" s="7">
        <v>0.106929</v>
      </c>
      <c r="I5135" s="7">
        <v>0.23375799999999999</v>
      </c>
      <c r="J5135" s="7">
        <v>8.4839200000000003E-2</v>
      </c>
      <c r="L5135" s="7"/>
      <c r="M5135" s="7"/>
    </row>
    <row r="5136" spans="2:13" x14ac:dyDescent="0.25">
      <c r="B5136" s="6">
        <v>-120.3</v>
      </c>
      <c r="C5136" s="6">
        <v>43.35</v>
      </c>
      <c r="D5136" s="7">
        <v>7.3797199999999993E-2</v>
      </c>
      <c r="E5136" s="7">
        <v>0.15812499999999999</v>
      </c>
      <c r="F5136" s="7">
        <v>5.84234E-2</v>
      </c>
      <c r="H5136" s="7">
        <v>0.110676</v>
      </c>
      <c r="I5136" s="7">
        <v>0.24274200000000001</v>
      </c>
      <c r="J5136" s="7">
        <v>8.7613700000000003E-2</v>
      </c>
      <c r="L5136" s="7"/>
      <c r="M5136" s="7"/>
    </row>
    <row r="5137" spans="2:13" x14ac:dyDescent="0.25">
      <c r="B5137" s="6">
        <v>-120.35</v>
      </c>
      <c r="C5137" s="6">
        <v>43.35</v>
      </c>
      <c r="D5137" s="7">
        <v>7.5876200000000005E-2</v>
      </c>
      <c r="E5137" s="7">
        <v>0.16309499999999999</v>
      </c>
      <c r="F5137" s="7">
        <v>6.01031E-2</v>
      </c>
      <c r="H5137" s="7">
        <v>0.11504300000000001</v>
      </c>
      <c r="I5137" s="7">
        <v>0.25325700000000001</v>
      </c>
      <c r="J5137" s="7">
        <v>9.0888899999999995E-2</v>
      </c>
      <c r="L5137" s="7"/>
      <c r="M5137" s="7"/>
    </row>
    <row r="5138" spans="2:13" x14ac:dyDescent="0.25">
      <c r="B5138" s="6">
        <v>-120.4</v>
      </c>
      <c r="C5138" s="6">
        <v>43.35</v>
      </c>
      <c r="D5138" s="7">
        <v>7.8146400000000005E-2</v>
      </c>
      <c r="E5138" s="7">
        <v>0.16850000000000001</v>
      </c>
      <c r="F5138" s="7">
        <v>6.1963600000000001E-2</v>
      </c>
      <c r="H5138" s="7">
        <v>0.120265</v>
      </c>
      <c r="I5138" s="7">
        <v>0.26580799999999999</v>
      </c>
      <c r="J5138" s="7">
        <v>9.4777600000000004E-2</v>
      </c>
      <c r="L5138" s="7"/>
      <c r="M5138" s="7"/>
    </row>
    <row r="5139" spans="2:13" x14ac:dyDescent="0.25">
      <c r="B5139" s="6">
        <v>-120.45</v>
      </c>
      <c r="C5139" s="6">
        <v>43.35</v>
      </c>
      <c r="D5139" s="7">
        <v>8.0568899999999999E-2</v>
      </c>
      <c r="E5139" s="7">
        <v>0.17418700000000001</v>
      </c>
      <c r="F5139" s="7">
        <v>6.4005900000000004E-2</v>
      </c>
      <c r="H5139" s="7">
        <v>0.126474</v>
      </c>
      <c r="I5139" s="7">
        <v>0.280526</v>
      </c>
      <c r="J5139" s="7">
        <v>9.8980499999999999E-2</v>
      </c>
      <c r="L5139" s="7"/>
      <c r="M5139" s="7"/>
    </row>
    <row r="5140" spans="2:13" x14ac:dyDescent="0.25">
      <c r="B5140" s="6">
        <v>-120.5</v>
      </c>
      <c r="C5140" s="6">
        <v>43.35</v>
      </c>
      <c r="D5140" s="7">
        <v>8.3183300000000002E-2</v>
      </c>
      <c r="E5140" s="7">
        <v>0.18019499999999999</v>
      </c>
      <c r="F5140" s="7">
        <v>6.6028500000000004E-2</v>
      </c>
      <c r="H5140" s="7">
        <v>0.13414400000000001</v>
      </c>
      <c r="I5140" s="7">
        <v>0.29722900000000002</v>
      </c>
      <c r="J5140" s="7">
        <v>0.10401199999999999</v>
      </c>
      <c r="L5140" s="7"/>
      <c r="M5140" s="7"/>
    </row>
    <row r="5141" spans="2:13" x14ac:dyDescent="0.25">
      <c r="B5141" s="6">
        <v>-120.55</v>
      </c>
      <c r="C5141" s="6">
        <v>43.35</v>
      </c>
      <c r="D5141" s="7">
        <v>8.5868399999999998E-2</v>
      </c>
      <c r="E5141" s="7">
        <v>0.18620200000000001</v>
      </c>
      <c r="F5141" s="7">
        <v>6.8263099999999993E-2</v>
      </c>
      <c r="H5141" s="7">
        <v>0.143316</v>
      </c>
      <c r="I5141" s="7">
        <v>0.31678099999999998</v>
      </c>
      <c r="J5141" s="7">
        <v>0.110445</v>
      </c>
      <c r="L5141" s="7"/>
      <c r="M5141" s="7"/>
    </row>
    <row r="5142" spans="2:13" x14ac:dyDescent="0.25">
      <c r="B5142" s="6">
        <v>-120.6</v>
      </c>
      <c r="C5142" s="6">
        <v>43.35</v>
      </c>
      <c r="D5142" s="7">
        <v>8.8538800000000001E-2</v>
      </c>
      <c r="E5142" s="7">
        <v>0.192051</v>
      </c>
      <c r="F5142" s="7">
        <v>7.0672700000000005E-2</v>
      </c>
      <c r="H5142" s="7">
        <v>0.15376999999999999</v>
      </c>
      <c r="I5142" s="7">
        <v>0.34104499999999999</v>
      </c>
      <c r="J5142" s="7">
        <v>0.11862</v>
      </c>
      <c r="L5142" s="7"/>
      <c r="M5142" s="7"/>
    </row>
    <row r="5143" spans="2:13" x14ac:dyDescent="0.25">
      <c r="B5143" s="6">
        <v>-120.65</v>
      </c>
      <c r="C5143" s="6">
        <v>43.35</v>
      </c>
      <c r="D5143" s="7">
        <v>9.1000600000000001E-2</v>
      </c>
      <c r="E5143" s="7">
        <v>0.197683</v>
      </c>
      <c r="F5143" s="7">
        <v>7.3026099999999997E-2</v>
      </c>
      <c r="H5143" s="7">
        <v>0.165185</v>
      </c>
      <c r="I5143" s="7">
        <v>0.36704599999999998</v>
      </c>
      <c r="J5143" s="7">
        <v>0.12767600000000001</v>
      </c>
      <c r="L5143" s="7"/>
      <c r="M5143" s="7"/>
    </row>
    <row r="5144" spans="2:13" x14ac:dyDescent="0.25">
      <c r="B5144" s="6">
        <v>-120.7</v>
      </c>
      <c r="C5144" s="6">
        <v>43.35</v>
      </c>
      <c r="D5144" s="7">
        <v>9.3285900000000005E-2</v>
      </c>
      <c r="E5144" s="7">
        <v>0.203232</v>
      </c>
      <c r="F5144" s="7">
        <v>7.5066300000000002E-2</v>
      </c>
      <c r="H5144" s="7">
        <v>0.17507700000000001</v>
      </c>
      <c r="I5144" s="7">
        <v>0.38981399999999999</v>
      </c>
      <c r="J5144" s="7">
        <v>0.135049</v>
      </c>
      <c r="L5144" s="7"/>
      <c r="M5144" s="7"/>
    </row>
    <row r="5145" spans="2:13" x14ac:dyDescent="0.25">
      <c r="B5145" s="6">
        <v>-120.75</v>
      </c>
      <c r="C5145" s="6">
        <v>43.35</v>
      </c>
      <c r="D5145" s="7">
        <v>9.5628199999999997E-2</v>
      </c>
      <c r="E5145" s="7">
        <v>0.20886199999999999</v>
      </c>
      <c r="F5145" s="7">
        <v>7.6733899999999994E-2</v>
      </c>
      <c r="H5145" s="7">
        <v>0.18040999999999999</v>
      </c>
      <c r="I5145" s="7">
        <v>0.40264899999999998</v>
      </c>
      <c r="J5145" s="7">
        <v>0.13813500000000001</v>
      </c>
      <c r="L5145" s="7"/>
      <c r="M5145" s="7"/>
    </row>
    <row r="5146" spans="2:13" x14ac:dyDescent="0.25">
      <c r="B5146" s="6">
        <v>-120.8</v>
      </c>
      <c r="C5146" s="6">
        <v>43.35</v>
      </c>
      <c r="D5146" s="7">
        <v>9.8158400000000007E-2</v>
      </c>
      <c r="E5146" s="7">
        <v>0.21460199999999999</v>
      </c>
      <c r="F5146" s="7">
        <v>7.80917E-2</v>
      </c>
      <c r="H5146" s="7">
        <v>0.18157999999999999</v>
      </c>
      <c r="I5146" s="7">
        <v>0.40662500000000001</v>
      </c>
      <c r="J5146" s="7">
        <v>0.13774600000000001</v>
      </c>
      <c r="L5146" s="7"/>
      <c r="M5146" s="7"/>
    </row>
    <row r="5147" spans="2:13" x14ac:dyDescent="0.25">
      <c r="B5147" s="6">
        <v>-120.85</v>
      </c>
      <c r="C5147" s="6">
        <v>43.35</v>
      </c>
      <c r="D5147" s="7">
        <v>0.100934</v>
      </c>
      <c r="E5147" s="7">
        <v>0.22048999999999999</v>
      </c>
      <c r="F5147" s="7">
        <v>7.9405600000000007E-2</v>
      </c>
      <c r="H5147" s="7">
        <v>0.181315</v>
      </c>
      <c r="I5147" s="7">
        <v>0.407642</v>
      </c>
      <c r="J5147" s="7">
        <v>0.13659099999999999</v>
      </c>
      <c r="L5147" s="7"/>
      <c r="M5147" s="7"/>
    </row>
    <row r="5148" spans="2:13" x14ac:dyDescent="0.25">
      <c r="B5148" s="6">
        <v>-120.9</v>
      </c>
      <c r="C5148" s="6">
        <v>43.35</v>
      </c>
      <c r="D5148" s="7">
        <v>0.103351</v>
      </c>
      <c r="E5148" s="7">
        <v>0.225158</v>
      </c>
      <c r="F5148" s="7">
        <v>8.0257999999999996E-2</v>
      </c>
      <c r="H5148" s="7">
        <v>0.17760200000000001</v>
      </c>
      <c r="I5148" s="7">
        <v>0.400754</v>
      </c>
      <c r="J5148" s="7">
        <v>0.13363</v>
      </c>
      <c r="L5148" s="7"/>
      <c r="M5148" s="7"/>
    </row>
    <row r="5149" spans="2:13" x14ac:dyDescent="0.25">
      <c r="B5149" s="6">
        <v>-120.95</v>
      </c>
      <c r="C5149" s="6">
        <v>43.35</v>
      </c>
      <c r="D5149" s="7">
        <v>0.105335</v>
      </c>
      <c r="E5149" s="7">
        <v>0.22903299999999999</v>
      </c>
      <c r="F5149" s="7">
        <v>8.1153500000000003E-2</v>
      </c>
      <c r="H5149" s="7">
        <v>0.17532500000000001</v>
      </c>
      <c r="I5149" s="7">
        <v>0.39617799999999997</v>
      </c>
      <c r="J5149" s="7">
        <v>0.13194900000000001</v>
      </c>
      <c r="L5149" s="7"/>
      <c r="M5149" s="7"/>
    </row>
    <row r="5150" spans="2:13" x14ac:dyDescent="0.25">
      <c r="B5150" s="6">
        <v>-121</v>
      </c>
      <c r="C5150" s="6">
        <v>43.35</v>
      </c>
      <c r="D5150" s="7">
        <v>0.106101</v>
      </c>
      <c r="E5150" s="7">
        <v>0.230346</v>
      </c>
      <c r="F5150" s="7">
        <v>8.1499000000000002E-2</v>
      </c>
      <c r="H5150" s="7">
        <v>0.17193</v>
      </c>
      <c r="I5150" s="7">
        <v>0.38817099999999999</v>
      </c>
      <c r="J5150" s="7">
        <v>0.12992999999999999</v>
      </c>
      <c r="L5150" s="7"/>
      <c r="M5150" s="7"/>
    </row>
    <row r="5151" spans="2:13" x14ac:dyDescent="0.25">
      <c r="B5151" s="6">
        <v>-121.05</v>
      </c>
      <c r="C5151" s="6">
        <v>43.35</v>
      </c>
      <c r="D5151" s="7">
        <v>0.10549</v>
      </c>
      <c r="E5151" s="7">
        <v>0.22861200000000001</v>
      </c>
      <c r="F5151" s="7">
        <v>8.0995399999999995E-2</v>
      </c>
      <c r="H5151" s="7">
        <v>0.16594999999999999</v>
      </c>
      <c r="I5151" s="7">
        <v>0.37348700000000001</v>
      </c>
      <c r="J5151" s="7">
        <v>0.12656800000000001</v>
      </c>
      <c r="L5151" s="7"/>
      <c r="M5151" s="7"/>
    </row>
    <row r="5152" spans="2:13" x14ac:dyDescent="0.25">
      <c r="B5152" s="6">
        <v>-121.1</v>
      </c>
      <c r="C5152" s="6">
        <v>43.35</v>
      </c>
      <c r="D5152" s="7">
        <v>0.103726</v>
      </c>
      <c r="E5152" s="7">
        <v>0.22425800000000001</v>
      </c>
      <c r="F5152" s="7">
        <v>7.9864599999999994E-2</v>
      </c>
      <c r="H5152" s="7">
        <v>0.15886600000000001</v>
      </c>
      <c r="I5152" s="7">
        <v>0.355908</v>
      </c>
      <c r="J5152" s="7">
        <v>0.122775</v>
      </c>
      <c r="L5152" s="7"/>
      <c r="M5152" s="7"/>
    </row>
    <row r="5153" spans="2:13" x14ac:dyDescent="0.25">
      <c r="B5153" s="6">
        <v>-121.15</v>
      </c>
      <c r="C5153" s="6">
        <v>43.35</v>
      </c>
      <c r="D5153" s="7">
        <v>0.101561</v>
      </c>
      <c r="E5153" s="7">
        <v>0.21956100000000001</v>
      </c>
      <c r="F5153" s="7">
        <v>7.8655500000000003E-2</v>
      </c>
      <c r="H5153" s="7">
        <v>0.152423</v>
      </c>
      <c r="I5153" s="7">
        <v>0.33989799999999998</v>
      </c>
      <c r="J5153" s="7">
        <v>0.11942999999999999</v>
      </c>
      <c r="L5153" s="7"/>
      <c r="M5153" s="7"/>
    </row>
    <row r="5154" spans="2:13" x14ac:dyDescent="0.25">
      <c r="B5154" s="6">
        <v>-121.2</v>
      </c>
      <c r="C5154" s="6">
        <v>43.35</v>
      </c>
      <c r="D5154" s="7">
        <v>9.9472199999999997E-2</v>
      </c>
      <c r="E5154" s="7">
        <v>0.21534200000000001</v>
      </c>
      <c r="F5154" s="7">
        <v>7.7688300000000002E-2</v>
      </c>
      <c r="H5154" s="7">
        <v>0.147754</v>
      </c>
      <c r="I5154" s="7">
        <v>0.32816699999999999</v>
      </c>
      <c r="J5154" s="7">
        <v>0.117217</v>
      </c>
      <c r="L5154" s="7"/>
      <c r="M5154" s="7"/>
    </row>
    <row r="5155" spans="2:13" x14ac:dyDescent="0.25">
      <c r="B5155" s="6">
        <v>-121.25</v>
      </c>
      <c r="C5155" s="6">
        <v>43.35</v>
      </c>
      <c r="D5155" s="7">
        <v>9.8056400000000002E-2</v>
      </c>
      <c r="E5155" s="7">
        <v>0.212451</v>
      </c>
      <c r="F5155" s="7">
        <v>7.7217300000000003E-2</v>
      </c>
      <c r="H5155" s="7">
        <v>0.145119</v>
      </c>
      <c r="I5155" s="7">
        <v>0.321351</v>
      </c>
      <c r="J5155" s="7">
        <v>0.116398</v>
      </c>
      <c r="L5155" s="7"/>
      <c r="M5155" s="7"/>
    </row>
    <row r="5156" spans="2:13" x14ac:dyDescent="0.25">
      <c r="B5156" s="6">
        <v>-121.3</v>
      </c>
      <c r="C5156" s="6">
        <v>43.35</v>
      </c>
      <c r="D5156" s="7">
        <v>9.7210199999999997E-2</v>
      </c>
      <c r="E5156" s="7">
        <v>0.21061099999999999</v>
      </c>
      <c r="F5156" s="7">
        <v>7.7200000000000005E-2</v>
      </c>
      <c r="H5156" s="7">
        <v>0.144066</v>
      </c>
      <c r="I5156" s="7">
        <v>0.31865399999999999</v>
      </c>
      <c r="J5156" s="7">
        <v>0.116815</v>
      </c>
      <c r="L5156" s="7"/>
      <c r="M5156" s="7"/>
    </row>
    <row r="5157" spans="2:13" x14ac:dyDescent="0.25">
      <c r="B5157" s="6">
        <v>-121.35</v>
      </c>
      <c r="C5157" s="6">
        <v>43.35</v>
      </c>
      <c r="D5157" s="7">
        <v>9.6860000000000002E-2</v>
      </c>
      <c r="E5157" s="7">
        <v>0.20962800000000001</v>
      </c>
      <c r="F5157" s="7">
        <v>7.7601900000000001E-2</v>
      </c>
      <c r="H5157" s="7">
        <v>0.144901</v>
      </c>
      <c r="I5157" s="7">
        <v>0.31959700000000002</v>
      </c>
      <c r="J5157" s="7">
        <v>0.11844200000000001</v>
      </c>
      <c r="L5157" s="7"/>
      <c r="M5157" s="7"/>
    </row>
    <row r="5158" spans="2:13" x14ac:dyDescent="0.25">
      <c r="B5158" s="6">
        <v>-121.4</v>
      </c>
      <c r="C5158" s="6">
        <v>43.35</v>
      </c>
      <c r="D5158" s="7">
        <v>9.7126599999999993E-2</v>
      </c>
      <c r="E5158" s="7">
        <v>0.209789</v>
      </c>
      <c r="F5158" s="7">
        <v>7.8481200000000001E-2</v>
      </c>
      <c r="H5158" s="7">
        <v>0.14746000000000001</v>
      </c>
      <c r="I5158" s="7">
        <v>0.32474999999999998</v>
      </c>
      <c r="J5158" s="7">
        <v>0.121379</v>
      </c>
      <c r="L5158" s="7"/>
      <c r="M5158" s="7"/>
    </row>
    <row r="5159" spans="2:13" x14ac:dyDescent="0.25">
      <c r="B5159" s="6">
        <v>-121.45</v>
      </c>
      <c r="C5159" s="6">
        <v>43.35</v>
      </c>
      <c r="D5159" s="7">
        <v>9.7897700000000004E-2</v>
      </c>
      <c r="E5159" s="7">
        <v>0.210897</v>
      </c>
      <c r="F5159" s="7">
        <v>7.9802100000000001E-2</v>
      </c>
      <c r="H5159" s="7">
        <v>0.15196699999999999</v>
      </c>
      <c r="I5159" s="7">
        <v>0.33421800000000002</v>
      </c>
      <c r="J5159" s="7">
        <v>0.125746</v>
      </c>
      <c r="L5159" s="7"/>
      <c r="M5159" s="7"/>
    </row>
    <row r="5160" spans="2:13" x14ac:dyDescent="0.25">
      <c r="B5160" s="6">
        <v>-121.5</v>
      </c>
      <c r="C5160" s="6">
        <v>43.35</v>
      </c>
      <c r="D5160" s="7">
        <v>9.9038200000000007E-2</v>
      </c>
      <c r="E5160" s="7">
        <v>0.212756</v>
      </c>
      <c r="F5160" s="7">
        <v>8.1500400000000001E-2</v>
      </c>
      <c r="H5160" s="7">
        <v>0.15831799999999999</v>
      </c>
      <c r="I5160" s="7">
        <v>0.34768300000000002</v>
      </c>
      <c r="J5160" s="7">
        <v>0.131409</v>
      </c>
      <c r="L5160" s="7"/>
      <c r="M5160" s="7"/>
    </row>
    <row r="5161" spans="2:13" x14ac:dyDescent="0.25">
      <c r="B5161" s="6">
        <v>-121.55</v>
      </c>
      <c r="C5161" s="6">
        <v>43.35</v>
      </c>
      <c r="D5161" s="7">
        <v>0.10051</v>
      </c>
      <c r="E5161" s="7">
        <v>0.21533099999999999</v>
      </c>
      <c r="F5161" s="7">
        <v>8.35394E-2</v>
      </c>
      <c r="H5161" s="7">
        <v>0.16661300000000001</v>
      </c>
      <c r="I5161" s="7">
        <v>0.36508699999999999</v>
      </c>
      <c r="J5161" s="7">
        <v>0.138346</v>
      </c>
      <c r="L5161" s="7"/>
      <c r="M5161" s="7"/>
    </row>
    <row r="5162" spans="2:13" x14ac:dyDescent="0.25">
      <c r="B5162" s="6">
        <v>-121.6</v>
      </c>
      <c r="C5162" s="6">
        <v>43.35</v>
      </c>
      <c r="D5162" s="7">
        <v>0.101934</v>
      </c>
      <c r="E5162" s="7">
        <v>0.21790000000000001</v>
      </c>
      <c r="F5162" s="7">
        <v>8.5542199999999999E-2</v>
      </c>
      <c r="H5162" s="7">
        <v>0.17573900000000001</v>
      </c>
      <c r="I5162" s="7">
        <v>0.384044</v>
      </c>
      <c r="J5162" s="7">
        <v>0.145508</v>
      </c>
      <c r="L5162" s="7"/>
      <c r="M5162" s="7"/>
    </row>
    <row r="5163" spans="2:13" x14ac:dyDescent="0.25">
      <c r="B5163" s="6">
        <v>-121.65</v>
      </c>
      <c r="C5163" s="6">
        <v>43.35</v>
      </c>
      <c r="D5163" s="7">
        <v>0.103561</v>
      </c>
      <c r="E5163" s="7">
        <v>0.220998</v>
      </c>
      <c r="F5163" s="7">
        <v>8.7855500000000003E-2</v>
      </c>
      <c r="H5163" s="7">
        <v>0.18731400000000001</v>
      </c>
      <c r="I5163" s="7">
        <v>0.40765000000000001</v>
      </c>
      <c r="J5163" s="7">
        <v>0.15384800000000001</v>
      </c>
      <c r="L5163" s="7"/>
      <c r="M5163" s="7"/>
    </row>
    <row r="5164" spans="2:13" x14ac:dyDescent="0.25">
      <c r="B5164" s="6">
        <v>-121.7</v>
      </c>
      <c r="C5164" s="6">
        <v>43.35</v>
      </c>
      <c r="D5164" s="7">
        <v>0.104949</v>
      </c>
      <c r="E5164" s="7">
        <v>0.223521</v>
      </c>
      <c r="F5164" s="7">
        <v>8.9796799999999996E-2</v>
      </c>
      <c r="H5164" s="7">
        <v>0.19634799999999999</v>
      </c>
      <c r="I5164" s="7">
        <v>0.42571399999999998</v>
      </c>
      <c r="J5164" s="7">
        <v>0.16145399999999999</v>
      </c>
      <c r="L5164" s="7"/>
      <c r="M5164" s="7"/>
    </row>
    <row r="5165" spans="2:13" x14ac:dyDescent="0.25">
      <c r="B5165" s="6">
        <v>-121.75</v>
      </c>
      <c r="C5165" s="6">
        <v>43.35</v>
      </c>
      <c r="D5165" s="7">
        <v>0.106299</v>
      </c>
      <c r="E5165" s="7">
        <v>0.225879</v>
      </c>
      <c r="F5165" s="7">
        <v>9.1431399999999996E-2</v>
      </c>
      <c r="H5165" s="7">
        <v>0.20233799999999999</v>
      </c>
      <c r="I5165" s="7">
        <v>0.437724</v>
      </c>
      <c r="J5165" s="7">
        <v>0.16732900000000001</v>
      </c>
      <c r="L5165" s="7"/>
      <c r="M5165" s="7"/>
    </row>
    <row r="5166" spans="2:13" x14ac:dyDescent="0.25">
      <c r="B5166" s="6">
        <v>-121.8</v>
      </c>
      <c r="C5166" s="6">
        <v>43.35</v>
      </c>
      <c r="D5166" s="7">
        <v>0.10728500000000001</v>
      </c>
      <c r="E5166" s="7">
        <v>0.22724900000000001</v>
      </c>
      <c r="F5166" s="7">
        <v>9.2126299999999994E-2</v>
      </c>
      <c r="H5166" s="7">
        <v>0.20027400000000001</v>
      </c>
      <c r="I5166" s="7">
        <v>0.432224</v>
      </c>
      <c r="J5166" s="7">
        <v>0.166268</v>
      </c>
      <c r="L5166" s="7"/>
      <c r="M5166" s="7"/>
    </row>
    <row r="5167" spans="2:13" x14ac:dyDescent="0.25">
      <c r="B5167" s="6">
        <v>-121.85</v>
      </c>
      <c r="C5167" s="6">
        <v>43.35</v>
      </c>
      <c r="D5167" s="7">
        <v>0.10755000000000001</v>
      </c>
      <c r="E5167" s="7">
        <v>0.22723499999999999</v>
      </c>
      <c r="F5167" s="7">
        <v>9.1548599999999994E-2</v>
      </c>
      <c r="H5167" s="7">
        <v>0.19100500000000001</v>
      </c>
      <c r="I5167" s="7">
        <v>0.41332099999999999</v>
      </c>
      <c r="J5167" s="7">
        <v>0.15871299999999999</v>
      </c>
      <c r="L5167" s="7"/>
      <c r="M5167" s="7"/>
    </row>
    <row r="5168" spans="2:13" x14ac:dyDescent="0.25">
      <c r="B5168" s="6">
        <v>-121.9</v>
      </c>
      <c r="C5168" s="6">
        <v>43.35</v>
      </c>
      <c r="D5168" s="7">
        <v>0.106803</v>
      </c>
      <c r="E5168" s="7">
        <v>0.22517999999999999</v>
      </c>
      <c r="F5168" s="7">
        <v>8.9906399999999997E-2</v>
      </c>
      <c r="H5168" s="7">
        <v>0.178921</v>
      </c>
      <c r="I5168" s="7">
        <v>0.38753799999999999</v>
      </c>
      <c r="J5168" s="7">
        <v>0.15037800000000001</v>
      </c>
      <c r="L5168" s="7"/>
      <c r="M5168" s="7"/>
    </row>
    <row r="5169" spans="2:13" x14ac:dyDescent="0.25">
      <c r="B5169" s="6">
        <v>-121.95</v>
      </c>
      <c r="C5169" s="6">
        <v>43.35</v>
      </c>
      <c r="D5169" s="7">
        <v>0.105507</v>
      </c>
      <c r="E5169" s="7">
        <v>0.222022</v>
      </c>
      <c r="F5169" s="7">
        <v>8.8109599999999996E-2</v>
      </c>
      <c r="H5169" s="7">
        <v>0.169129</v>
      </c>
      <c r="I5169" s="7">
        <v>0.36563400000000001</v>
      </c>
      <c r="J5169" s="7">
        <v>0.144424</v>
      </c>
      <c r="L5169" s="7"/>
      <c r="M5169" s="7"/>
    </row>
    <row r="5170" spans="2:13" x14ac:dyDescent="0.25">
      <c r="B5170" s="6">
        <v>-122</v>
      </c>
      <c r="C5170" s="6">
        <v>43.35</v>
      </c>
      <c r="D5170" s="7">
        <v>0.10401299999999999</v>
      </c>
      <c r="E5170" s="7">
        <v>0.21848200000000001</v>
      </c>
      <c r="F5170" s="7">
        <v>8.6518600000000001E-2</v>
      </c>
      <c r="H5170" s="7">
        <v>0.16197300000000001</v>
      </c>
      <c r="I5170" s="7">
        <v>0.34904299999999999</v>
      </c>
      <c r="J5170" s="7">
        <v>0.13963999999999999</v>
      </c>
      <c r="L5170" s="7"/>
      <c r="M5170" s="7"/>
    </row>
    <row r="5171" spans="2:13" x14ac:dyDescent="0.25">
      <c r="B5171" s="6">
        <v>-122.05</v>
      </c>
      <c r="C5171" s="6">
        <v>43.35</v>
      </c>
      <c r="D5171" s="7">
        <v>0.102635</v>
      </c>
      <c r="E5171" s="7">
        <v>0.21535599999999999</v>
      </c>
      <c r="F5171" s="7">
        <v>8.5389900000000005E-2</v>
      </c>
      <c r="H5171" s="7">
        <v>0.15731600000000001</v>
      </c>
      <c r="I5171" s="7">
        <v>0.33785799999999999</v>
      </c>
      <c r="J5171" s="7">
        <v>0.136963</v>
      </c>
      <c r="L5171" s="7"/>
      <c r="M5171" s="7"/>
    </row>
    <row r="5172" spans="2:13" x14ac:dyDescent="0.25">
      <c r="B5172" s="6">
        <v>-122.1</v>
      </c>
      <c r="C5172" s="6">
        <v>43.35</v>
      </c>
      <c r="D5172" s="7">
        <v>0.10137</v>
      </c>
      <c r="E5172" s="7">
        <v>0.21282999999999999</v>
      </c>
      <c r="F5172" s="7">
        <v>8.4673499999999999E-2</v>
      </c>
      <c r="H5172" s="7">
        <v>0.154367</v>
      </c>
      <c r="I5172" s="7">
        <v>0.33047399999999999</v>
      </c>
      <c r="J5172" s="7">
        <v>0.13573199999999999</v>
      </c>
      <c r="L5172" s="7"/>
      <c r="M5172" s="7"/>
    </row>
    <row r="5173" spans="2:13" x14ac:dyDescent="0.25">
      <c r="B5173" s="6">
        <v>-122.15</v>
      </c>
      <c r="C5173" s="6">
        <v>43.35</v>
      </c>
      <c r="D5173" s="7">
        <v>0.100481</v>
      </c>
      <c r="E5173" s="7">
        <v>0.21099300000000001</v>
      </c>
      <c r="F5173" s="7">
        <v>8.4352800000000006E-2</v>
      </c>
      <c r="H5173" s="7">
        <v>0.15284400000000001</v>
      </c>
      <c r="I5173" s="7">
        <v>0.32625900000000002</v>
      </c>
      <c r="J5173" s="7">
        <v>0.13571900000000001</v>
      </c>
      <c r="L5173" s="7"/>
      <c r="M5173" s="7"/>
    </row>
    <row r="5174" spans="2:13" x14ac:dyDescent="0.25">
      <c r="B5174" s="6">
        <v>-122.2</v>
      </c>
      <c r="C5174" s="6">
        <v>43.35</v>
      </c>
      <c r="D5174" s="7">
        <v>0.10000199999999999</v>
      </c>
      <c r="E5174" s="7">
        <v>0.209892</v>
      </c>
      <c r="F5174" s="7">
        <v>8.4404300000000002E-2</v>
      </c>
      <c r="H5174" s="7">
        <v>0.15231800000000001</v>
      </c>
      <c r="I5174" s="7">
        <v>0.32428899999999999</v>
      </c>
      <c r="J5174" s="7">
        <v>0.13653399999999999</v>
      </c>
      <c r="L5174" s="7"/>
      <c r="M5174" s="7"/>
    </row>
    <row r="5175" spans="2:13" x14ac:dyDescent="0.25">
      <c r="B5175" s="6">
        <v>-122.25</v>
      </c>
      <c r="C5175" s="6">
        <v>43.35</v>
      </c>
      <c r="D5175" s="7">
        <v>9.9758899999999998E-2</v>
      </c>
      <c r="E5175" s="7">
        <v>0.20918200000000001</v>
      </c>
      <c r="F5175" s="7">
        <v>8.4646700000000005E-2</v>
      </c>
      <c r="H5175" s="7">
        <v>0.152614</v>
      </c>
      <c r="I5175" s="7">
        <v>0.32410299999999997</v>
      </c>
      <c r="J5175" s="7">
        <v>0.138013</v>
      </c>
      <c r="L5175" s="7"/>
      <c r="M5175" s="7"/>
    </row>
    <row r="5176" spans="2:13" x14ac:dyDescent="0.25">
      <c r="B5176" s="6">
        <v>-122.3</v>
      </c>
      <c r="C5176" s="6">
        <v>43.35</v>
      </c>
      <c r="D5176" s="7">
        <v>9.9809200000000001E-2</v>
      </c>
      <c r="E5176" s="7">
        <v>0.20898800000000001</v>
      </c>
      <c r="F5176" s="7">
        <v>8.5114400000000007E-2</v>
      </c>
      <c r="H5176" s="7">
        <v>0.15349699999999999</v>
      </c>
      <c r="I5176" s="7">
        <v>0.325235</v>
      </c>
      <c r="J5176" s="7">
        <v>0.139954</v>
      </c>
      <c r="L5176" s="7"/>
      <c r="M5176" s="7"/>
    </row>
    <row r="5177" spans="2:13" x14ac:dyDescent="0.25">
      <c r="B5177" s="6">
        <v>-122.35</v>
      </c>
      <c r="C5177" s="6">
        <v>43.35</v>
      </c>
      <c r="D5177" s="7">
        <v>0.10011399999999999</v>
      </c>
      <c r="E5177" s="7">
        <v>0.209232</v>
      </c>
      <c r="F5177" s="7">
        <v>8.5825399999999996E-2</v>
      </c>
      <c r="H5177" s="7">
        <v>0.155028</v>
      </c>
      <c r="I5177" s="7">
        <v>0.32778299999999999</v>
      </c>
      <c r="J5177" s="7">
        <v>0.142482</v>
      </c>
      <c r="L5177" s="7"/>
      <c r="M5177" s="7"/>
    </row>
    <row r="5178" spans="2:13" x14ac:dyDescent="0.25">
      <c r="B5178" s="6">
        <v>-122.4</v>
      </c>
      <c r="C5178" s="6">
        <v>43.35</v>
      </c>
      <c r="D5178" s="7">
        <v>0.100662</v>
      </c>
      <c r="E5178" s="7">
        <v>0.20991199999999999</v>
      </c>
      <c r="F5178" s="7">
        <v>8.6687E-2</v>
      </c>
      <c r="H5178" s="7">
        <v>0.15693199999999999</v>
      </c>
      <c r="I5178" s="7">
        <v>0.33119599999999999</v>
      </c>
      <c r="J5178" s="7">
        <v>0.14507</v>
      </c>
      <c r="L5178" s="7"/>
      <c r="M5178" s="7"/>
    </row>
    <row r="5179" spans="2:13" x14ac:dyDescent="0.25">
      <c r="B5179" s="6">
        <v>-122.45</v>
      </c>
      <c r="C5179" s="6">
        <v>43.35</v>
      </c>
      <c r="D5179" s="7">
        <v>0.101284</v>
      </c>
      <c r="E5179" s="7">
        <v>0.210705</v>
      </c>
      <c r="F5179" s="7">
        <v>8.7672799999999995E-2</v>
      </c>
      <c r="H5179" s="7">
        <v>0.159193</v>
      </c>
      <c r="I5179" s="7">
        <v>0.33536300000000002</v>
      </c>
      <c r="J5179" s="7">
        <v>0.14771200000000001</v>
      </c>
      <c r="L5179" s="7"/>
      <c r="M5179" s="7"/>
    </row>
    <row r="5180" spans="2:13" x14ac:dyDescent="0.25">
      <c r="B5180" s="6">
        <v>-122.5</v>
      </c>
      <c r="C5180" s="6">
        <v>43.35</v>
      </c>
      <c r="D5180" s="7">
        <v>0.102107</v>
      </c>
      <c r="E5180" s="7">
        <v>0.21186099999999999</v>
      </c>
      <c r="F5180" s="7">
        <v>8.8808300000000007E-2</v>
      </c>
      <c r="H5180" s="7">
        <v>0.16170799999999999</v>
      </c>
      <c r="I5180" s="7">
        <v>0.34013399999999999</v>
      </c>
      <c r="J5180" s="7">
        <v>0.150529</v>
      </c>
      <c r="L5180" s="7"/>
      <c r="M5180" s="7"/>
    </row>
    <row r="5181" spans="2:13" x14ac:dyDescent="0.25">
      <c r="B5181" s="6">
        <v>-122.55</v>
      </c>
      <c r="C5181" s="6">
        <v>43.35</v>
      </c>
      <c r="D5181" s="7">
        <v>0.102784</v>
      </c>
      <c r="E5181" s="7">
        <v>0.212752</v>
      </c>
      <c r="F5181" s="7">
        <v>8.9994699999999997E-2</v>
      </c>
      <c r="H5181" s="7">
        <v>0.164271</v>
      </c>
      <c r="I5181" s="7">
        <v>0.34497</v>
      </c>
      <c r="J5181" s="7">
        <v>0.15360399999999999</v>
      </c>
      <c r="L5181" s="7"/>
      <c r="M5181" s="7"/>
    </row>
    <row r="5182" spans="2:13" x14ac:dyDescent="0.25">
      <c r="B5182" s="6">
        <v>-122.6</v>
      </c>
      <c r="C5182" s="6">
        <v>43.35</v>
      </c>
      <c r="D5182" s="7">
        <v>0.103522</v>
      </c>
      <c r="E5182" s="7">
        <v>0.213922</v>
      </c>
      <c r="F5182" s="7">
        <v>9.1312299999999999E-2</v>
      </c>
      <c r="H5182" s="7">
        <v>0.16702</v>
      </c>
      <c r="I5182" s="7">
        <v>0.35024</v>
      </c>
      <c r="J5182" s="7">
        <v>0.15682699999999999</v>
      </c>
      <c r="L5182" s="7"/>
      <c r="M5182" s="7"/>
    </row>
    <row r="5183" spans="2:13" x14ac:dyDescent="0.25">
      <c r="B5183" s="6">
        <v>-122.65</v>
      </c>
      <c r="C5183" s="6">
        <v>43.35</v>
      </c>
      <c r="D5183" s="7">
        <v>0.103883</v>
      </c>
      <c r="E5183" s="7">
        <v>0.21443200000000001</v>
      </c>
      <c r="F5183" s="7">
        <v>9.2566899999999994E-2</v>
      </c>
      <c r="H5183" s="7">
        <v>0.16932700000000001</v>
      </c>
      <c r="I5183" s="7">
        <v>0.35461599999999999</v>
      </c>
      <c r="J5183" s="7">
        <v>0.160193</v>
      </c>
      <c r="L5183" s="7"/>
      <c r="M5183" s="7"/>
    </row>
    <row r="5184" spans="2:13" x14ac:dyDescent="0.25">
      <c r="B5184" s="6">
        <v>-122.7</v>
      </c>
      <c r="C5184" s="6">
        <v>43.35</v>
      </c>
      <c r="D5184" s="7">
        <v>0.10433099999999999</v>
      </c>
      <c r="E5184" s="7">
        <v>0.21513599999999999</v>
      </c>
      <c r="F5184" s="7">
        <v>9.3941399999999994E-2</v>
      </c>
      <c r="H5184" s="7">
        <v>0.171765</v>
      </c>
      <c r="I5184" s="7">
        <v>0.35929299999999997</v>
      </c>
      <c r="J5184" s="7">
        <v>0.16370199999999999</v>
      </c>
      <c r="L5184" s="7"/>
      <c r="M5184" s="7"/>
    </row>
    <row r="5185" spans="2:13" x14ac:dyDescent="0.25">
      <c r="B5185" s="6">
        <v>-122.75</v>
      </c>
      <c r="C5185" s="6">
        <v>43.35</v>
      </c>
      <c r="D5185" s="7">
        <v>0.104575</v>
      </c>
      <c r="E5185" s="7">
        <v>0.215478</v>
      </c>
      <c r="F5185" s="7">
        <v>9.5241000000000006E-2</v>
      </c>
      <c r="H5185" s="7">
        <v>0.17383999999999999</v>
      </c>
      <c r="I5185" s="7">
        <v>0.36335400000000001</v>
      </c>
      <c r="J5185" s="7">
        <v>0.167376</v>
      </c>
      <c r="L5185" s="7"/>
      <c r="M5185" s="7"/>
    </row>
    <row r="5186" spans="2:13" x14ac:dyDescent="0.25">
      <c r="B5186" s="6">
        <v>-122.8</v>
      </c>
      <c r="C5186" s="6">
        <v>43.35</v>
      </c>
      <c r="D5186" s="7">
        <v>0.104877</v>
      </c>
      <c r="E5186" s="7">
        <v>0.21596199999999999</v>
      </c>
      <c r="F5186" s="7">
        <v>9.6564499999999998E-2</v>
      </c>
      <c r="H5186" s="7">
        <v>0.176008</v>
      </c>
      <c r="I5186" s="7">
        <v>0.36762800000000001</v>
      </c>
      <c r="J5186" s="7">
        <v>0.17120199999999999</v>
      </c>
      <c r="L5186" s="7"/>
      <c r="M5186" s="7"/>
    </row>
    <row r="5187" spans="2:13" x14ac:dyDescent="0.25">
      <c r="B5187" s="6">
        <v>-122.85</v>
      </c>
      <c r="C5187" s="6">
        <v>43.35</v>
      </c>
      <c r="D5187" s="7">
        <v>0.105701</v>
      </c>
      <c r="E5187" s="7">
        <v>0.21757299999999999</v>
      </c>
      <c r="F5187" s="7">
        <v>9.8093899999999998E-2</v>
      </c>
      <c r="H5187" s="7">
        <v>0.17984900000000001</v>
      </c>
      <c r="I5187" s="7">
        <v>0.37533699999999998</v>
      </c>
      <c r="J5187" s="7">
        <v>0.17591599999999999</v>
      </c>
      <c r="L5187" s="7"/>
      <c r="M5187" s="7"/>
    </row>
    <row r="5188" spans="2:13" x14ac:dyDescent="0.25">
      <c r="B5188" s="6">
        <v>-122.9</v>
      </c>
      <c r="C5188" s="6">
        <v>43.35</v>
      </c>
      <c r="D5188" s="7">
        <v>0.10661900000000001</v>
      </c>
      <c r="E5188" s="7">
        <v>0.21939400000000001</v>
      </c>
      <c r="F5188" s="7">
        <v>9.9753599999999998E-2</v>
      </c>
      <c r="H5188" s="7">
        <v>0.183891</v>
      </c>
      <c r="I5188" s="7">
        <v>0.38345600000000002</v>
      </c>
      <c r="J5188" s="7">
        <v>0.180836</v>
      </c>
      <c r="L5188" s="7"/>
      <c r="M5188" s="7"/>
    </row>
    <row r="5189" spans="2:13" x14ac:dyDescent="0.25">
      <c r="B5189" s="6">
        <v>-122.95</v>
      </c>
      <c r="C5189" s="6">
        <v>43.35</v>
      </c>
      <c r="D5189" s="7">
        <v>0.108373</v>
      </c>
      <c r="E5189" s="7">
        <v>0.22298999999999999</v>
      </c>
      <c r="F5189" s="7">
        <v>0.101802</v>
      </c>
      <c r="H5189" s="7">
        <v>0.18995999999999999</v>
      </c>
      <c r="I5189" s="7">
        <v>0.39588899999999999</v>
      </c>
      <c r="J5189" s="7">
        <v>0.186748</v>
      </c>
      <c r="L5189" s="7"/>
      <c r="M5189" s="7"/>
    </row>
    <row r="5190" spans="2:13" x14ac:dyDescent="0.25">
      <c r="B5190" s="6">
        <v>-123</v>
      </c>
      <c r="C5190" s="6">
        <v>43.35</v>
      </c>
      <c r="D5190" s="7">
        <v>0.11029700000000001</v>
      </c>
      <c r="E5190" s="7">
        <v>0.22695199999999999</v>
      </c>
      <c r="F5190" s="7">
        <v>0.104008</v>
      </c>
      <c r="H5190" s="7">
        <v>0.19638700000000001</v>
      </c>
      <c r="I5190" s="7">
        <v>0.409051</v>
      </c>
      <c r="J5190" s="7">
        <v>0.19293399999999999</v>
      </c>
      <c r="L5190" s="7"/>
      <c r="M5190" s="7"/>
    </row>
    <row r="5191" spans="2:13" x14ac:dyDescent="0.25">
      <c r="B5191" s="6">
        <v>-123.05</v>
      </c>
      <c r="C5191" s="6">
        <v>43.35</v>
      </c>
      <c r="D5191" s="7">
        <v>0.11296</v>
      </c>
      <c r="E5191" s="7">
        <v>0.23256299999999999</v>
      </c>
      <c r="F5191" s="7">
        <v>0.106563</v>
      </c>
      <c r="H5191" s="7">
        <v>0.20422599999999999</v>
      </c>
      <c r="I5191" s="7">
        <v>0.42597499999999999</v>
      </c>
      <c r="J5191" s="7">
        <v>0.20010500000000001</v>
      </c>
      <c r="L5191" s="7"/>
      <c r="M5191" s="7"/>
    </row>
    <row r="5192" spans="2:13" x14ac:dyDescent="0.25">
      <c r="B5192" s="6">
        <v>-123.1</v>
      </c>
      <c r="C5192" s="6">
        <v>43.35</v>
      </c>
      <c r="D5192" s="7">
        <v>0.115867</v>
      </c>
      <c r="E5192" s="7">
        <v>0.238709</v>
      </c>
      <c r="F5192" s="7">
        <v>0.10931299999999999</v>
      </c>
      <c r="H5192" s="7">
        <v>0.21118899999999999</v>
      </c>
      <c r="I5192" s="7">
        <v>0.44134200000000001</v>
      </c>
      <c r="J5192" s="7">
        <v>0.20763499999999999</v>
      </c>
      <c r="L5192" s="7"/>
      <c r="M5192" s="7"/>
    </row>
    <row r="5193" spans="2:13" x14ac:dyDescent="0.25">
      <c r="B5193" s="6">
        <v>-123.15</v>
      </c>
      <c r="C5193" s="6">
        <v>43.35</v>
      </c>
      <c r="D5193" s="7">
        <v>0.119407</v>
      </c>
      <c r="E5193" s="7">
        <v>0.24632599999999999</v>
      </c>
      <c r="F5193" s="7">
        <v>0.112397</v>
      </c>
      <c r="H5193" s="7">
        <v>0.21934500000000001</v>
      </c>
      <c r="I5193" s="7">
        <v>0.457959</v>
      </c>
      <c r="J5193" s="7">
        <v>0.21617600000000001</v>
      </c>
      <c r="L5193" s="7"/>
      <c r="M5193" s="7"/>
    </row>
    <row r="5194" spans="2:13" x14ac:dyDescent="0.25">
      <c r="B5194" s="6">
        <v>-123.2</v>
      </c>
      <c r="C5194" s="6">
        <v>43.35</v>
      </c>
      <c r="D5194" s="7">
        <v>0.123265</v>
      </c>
      <c r="E5194" s="7">
        <v>0.25465900000000002</v>
      </c>
      <c r="F5194" s="7">
        <v>0.115726</v>
      </c>
      <c r="H5194" s="7">
        <v>0.227909</v>
      </c>
      <c r="I5194" s="7">
        <v>0.47532000000000002</v>
      </c>
      <c r="J5194" s="7">
        <v>0.22298799999999999</v>
      </c>
      <c r="L5194" s="7"/>
      <c r="M5194" s="7"/>
    </row>
    <row r="5195" spans="2:13" x14ac:dyDescent="0.25">
      <c r="B5195" s="6">
        <v>-123.25</v>
      </c>
      <c r="C5195" s="6">
        <v>43.35</v>
      </c>
      <c r="D5195" s="7">
        <v>0.12768599999999999</v>
      </c>
      <c r="E5195" s="7">
        <v>0.264322</v>
      </c>
      <c r="F5195" s="7">
        <v>0.119381</v>
      </c>
      <c r="H5195" s="7">
        <v>0.237705</v>
      </c>
      <c r="I5195" s="7">
        <v>0.49518099999999998</v>
      </c>
      <c r="J5195" s="7">
        <v>0.23056699999999999</v>
      </c>
      <c r="L5195" s="7"/>
      <c r="M5195" s="7"/>
    </row>
    <row r="5196" spans="2:13" x14ac:dyDescent="0.25">
      <c r="B5196" s="6">
        <v>-123.3</v>
      </c>
      <c r="C5196" s="6">
        <v>43.35</v>
      </c>
      <c r="D5196" s="7">
        <v>0.13250000000000001</v>
      </c>
      <c r="E5196" s="7">
        <v>0.27487400000000001</v>
      </c>
      <c r="F5196" s="7">
        <v>0.123331</v>
      </c>
      <c r="H5196" s="7">
        <v>0.248034</v>
      </c>
      <c r="I5196" s="7">
        <v>0.51599200000000001</v>
      </c>
      <c r="J5196" s="7">
        <v>0.23843900000000001</v>
      </c>
      <c r="L5196" s="7"/>
      <c r="M5196" s="7"/>
    </row>
    <row r="5197" spans="2:13" x14ac:dyDescent="0.25">
      <c r="B5197" s="6">
        <v>-123.35</v>
      </c>
      <c r="C5197" s="6">
        <v>43.35</v>
      </c>
      <c r="D5197" s="7">
        <v>0.137874</v>
      </c>
      <c r="E5197" s="7">
        <v>0.286686</v>
      </c>
      <c r="F5197" s="7">
        <v>0.12762200000000001</v>
      </c>
      <c r="H5197" s="7">
        <v>0.25969100000000001</v>
      </c>
      <c r="I5197" s="7">
        <v>0.53944599999999998</v>
      </c>
      <c r="J5197" s="7">
        <v>0.247146</v>
      </c>
      <c r="L5197" s="7"/>
      <c r="M5197" s="7"/>
    </row>
    <row r="5198" spans="2:13" x14ac:dyDescent="0.25">
      <c r="B5198" s="6">
        <v>-123.4</v>
      </c>
      <c r="C5198" s="6">
        <v>43.35</v>
      </c>
      <c r="D5198" s="7">
        <v>0.14372699999999999</v>
      </c>
      <c r="E5198" s="7">
        <v>0.29710300000000001</v>
      </c>
      <c r="F5198" s="7">
        <v>0.13227</v>
      </c>
      <c r="H5198" s="7">
        <v>0.27202399999999999</v>
      </c>
      <c r="I5198" s="7">
        <v>0.56409299999999996</v>
      </c>
      <c r="J5198" s="7">
        <v>0.25621300000000002</v>
      </c>
      <c r="L5198" s="7"/>
      <c r="M5198" s="7"/>
    </row>
    <row r="5199" spans="2:13" x14ac:dyDescent="0.25">
      <c r="B5199" s="6">
        <v>-123.45</v>
      </c>
      <c r="C5199" s="6">
        <v>43.35</v>
      </c>
      <c r="D5199" s="7">
        <v>0.149142</v>
      </c>
      <c r="E5199" s="7">
        <v>0.30818899999999999</v>
      </c>
      <c r="F5199" s="7">
        <v>0.137268</v>
      </c>
      <c r="H5199" s="7">
        <v>0.285408</v>
      </c>
      <c r="I5199" s="7">
        <v>0.59144099999999999</v>
      </c>
      <c r="J5199" s="7">
        <v>0.26613500000000001</v>
      </c>
      <c r="L5199" s="7"/>
      <c r="M5199" s="7"/>
    </row>
    <row r="5200" spans="2:13" x14ac:dyDescent="0.25">
      <c r="B5200" s="6">
        <v>-123.5</v>
      </c>
      <c r="C5200" s="6">
        <v>43.35</v>
      </c>
      <c r="D5200" s="7">
        <v>0.154727</v>
      </c>
      <c r="E5200" s="7">
        <v>0.32021899999999998</v>
      </c>
      <c r="F5200" s="7">
        <v>0.14269000000000001</v>
      </c>
      <c r="H5200" s="7">
        <v>0.29710700000000001</v>
      </c>
      <c r="I5200" s="7">
        <v>0.62021199999999999</v>
      </c>
      <c r="J5200" s="7">
        <v>0.27649000000000001</v>
      </c>
      <c r="L5200" s="7"/>
      <c r="M5200" s="7"/>
    </row>
    <row r="5201" spans="2:13" x14ac:dyDescent="0.25">
      <c r="B5201" s="6">
        <v>-123.55</v>
      </c>
      <c r="C5201" s="6">
        <v>43.35</v>
      </c>
      <c r="D5201" s="7">
        <v>0.16080800000000001</v>
      </c>
      <c r="E5201" s="7">
        <v>0.33324399999999998</v>
      </c>
      <c r="F5201" s="7">
        <v>0.14735300000000001</v>
      </c>
      <c r="H5201" s="7">
        <v>0.30970199999999998</v>
      </c>
      <c r="I5201" s="7">
        <v>0.65091600000000005</v>
      </c>
      <c r="J5201" s="7">
        <v>0.287601</v>
      </c>
      <c r="L5201" s="7"/>
      <c r="M5201" s="7"/>
    </row>
    <row r="5202" spans="2:13" x14ac:dyDescent="0.25">
      <c r="B5202" s="6">
        <v>-123.6</v>
      </c>
      <c r="C5202" s="6">
        <v>43.35</v>
      </c>
      <c r="D5202" s="7">
        <v>0.167411</v>
      </c>
      <c r="E5202" s="7">
        <v>0.34742600000000001</v>
      </c>
      <c r="F5202" s="7">
        <v>0.15203800000000001</v>
      </c>
      <c r="H5202" s="7">
        <v>0.32280399999999998</v>
      </c>
      <c r="I5202" s="7">
        <v>0.67624899999999999</v>
      </c>
      <c r="J5202" s="7">
        <v>0.29920200000000002</v>
      </c>
      <c r="L5202" s="7"/>
      <c r="M5202" s="7"/>
    </row>
    <row r="5203" spans="2:13" x14ac:dyDescent="0.25">
      <c r="B5203" s="6">
        <v>-123.65</v>
      </c>
      <c r="C5203" s="6">
        <v>43.35</v>
      </c>
      <c r="D5203" s="7">
        <v>0.17458799999999999</v>
      </c>
      <c r="E5203" s="7">
        <v>0.36268</v>
      </c>
      <c r="F5203" s="7">
        <v>0.156916</v>
      </c>
      <c r="H5203" s="7">
        <v>0.33648800000000001</v>
      </c>
      <c r="I5203" s="7">
        <v>0.702546</v>
      </c>
      <c r="J5203" s="7">
        <v>0.311274</v>
      </c>
      <c r="L5203" s="7"/>
      <c r="M5203" s="7"/>
    </row>
    <row r="5204" spans="2:13" x14ac:dyDescent="0.25">
      <c r="B5204" s="6">
        <v>-123.7</v>
      </c>
      <c r="C5204" s="6">
        <v>43.35</v>
      </c>
      <c r="D5204" s="7">
        <v>0.18243200000000001</v>
      </c>
      <c r="E5204" s="7">
        <v>0.37937300000000002</v>
      </c>
      <c r="F5204" s="7">
        <v>0.162189</v>
      </c>
      <c r="H5204" s="7">
        <v>0.35056599999999999</v>
      </c>
      <c r="I5204" s="7">
        <v>0.72950300000000001</v>
      </c>
      <c r="J5204" s="7">
        <v>0.323853</v>
      </c>
      <c r="L5204" s="7"/>
      <c r="M5204" s="7"/>
    </row>
    <row r="5205" spans="2:13" x14ac:dyDescent="0.25">
      <c r="B5205" s="6">
        <v>-123.75</v>
      </c>
      <c r="C5205" s="6">
        <v>43.35</v>
      </c>
      <c r="D5205" s="7">
        <v>0.19103400000000001</v>
      </c>
      <c r="E5205" s="7">
        <v>0.39742499999999997</v>
      </c>
      <c r="F5205" s="7">
        <v>0.16768</v>
      </c>
      <c r="H5205" s="7">
        <v>0.36541400000000002</v>
      </c>
      <c r="I5205" s="7">
        <v>0.75758499999999995</v>
      </c>
      <c r="J5205" s="7">
        <v>0.33347199999999999</v>
      </c>
      <c r="L5205" s="7"/>
      <c r="M5205" s="7"/>
    </row>
    <row r="5206" spans="2:13" x14ac:dyDescent="0.25">
      <c r="B5206" s="6">
        <v>-123.8</v>
      </c>
      <c r="C5206" s="6">
        <v>43.35</v>
      </c>
      <c r="D5206" s="7">
        <v>0.200544</v>
      </c>
      <c r="E5206" s="7">
        <v>0.41736899999999999</v>
      </c>
      <c r="F5206" s="7">
        <v>0.173652</v>
      </c>
      <c r="H5206" s="7">
        <v>0.380579</v>
      </c>
      <c r="I5206" s="7">
        <v>0.78627999999999998</v>
      </c>
      <c r="J5206" s="7">
        <v>0.34318500000000002</v>
      </c>
      <c r="L5206" s="7"/>
      <c r="M5206" s="7"/>
    </row>
    <row r="5207" spans="2:13" x14ac:dyDescent="0.25">
      <c r="B5207" s="6">
        <v>-123.85</v>
      </c>
      <c r="C5207" s="6">
        <v>43.35</v>
      </c>
      <c r="D5207" s="7">
        <v>0.20961299999999999</v>
      </c>
      <c r="E5207" s="7">
        <v>0.438168</v>
      </c>
      <c r="F5207" s="7">
        <v>0.18027799999999999</v>
      </c>
      <c r="H5207" s="7">
        <v>0.39861600000000003</v>
      </c>
      <c r="I5207" s="7">
        <v>0.82030199999999998</v>
      </c>
      <c r="J5207" s="7">
        <v>0.35425000000000001</v>
      </c>
      <c r="L5207" s="7"/>
      <c r="M5207" s="7"/>
    </row>
    <row r="5208" spans="2:13" x14ac:dyDescent="0.25">
      <c r="B5208" s="6">
        <v>-123.9</v>
      </c>
      <c r="C5208" s="6">
        <v>43.35</v>
      </c>
      <c r="D5208" s="7">
        <v>0.219198</v>
      </c>
      <c r="E5208" s="7">
        <v>0.457756</v>
      </c>
      <c r="F5208" s="7">
        <v>0.18762200000000001</v>
      </c>
      <c r="H5208" s="7">
        <v>0.41348400000000002</v>
      </c>
      <c r="I5208" s="7">
        <v>0.85562700000000003</v>
      </c>
      <c r="J5208" s="7">
        <v>0.36557499999999998</v>
      </c>
      <c r="L5208" s="7"/>
      <c r="M5208" s="7"/>
    </row>
    <row r="5209" spans="2:13" x14ac:dyDescent="0.25">
      <c r="B5209" s="6">
        <v>-123.95</v>
      </c>
      <c r="C5209" s="6">
        <v>43.35</v>
      </c>
      <c r="D5209" s="7">
        <v>0.230402</v>
      </c>
      <c r="E5209" s="7">
        <v>0.48064600000000002</v>
      </c>
      <c r="F5209" s="7">
        <v>0.19594900000000001</v>
      </c>
      <c r="H5209" s="7">
        <v>0.43168200000000001</v>
      </c>
      <c r="I5209" s="7">
        <v>0.89874399999999999</v>
      </c>
      <c r="J5209" s="7">
        <v>0.37875199999999998</v>
      </c>
      <c r="L5209" s="7"/>
      <c r="M5209" s="7"/>
    </row>
    <row r="5210" spans="2:13" x14ac:dyDescent="0.25">
      <c r="B5210" s="6">
        <v>-124</v>
      </c>
      <c r="C5210" s="6">
        <v>43.35</v>
      </c>
      <c r="D5210" s="7">
        <v>0.24366099999999999</v>
      </c>
      <c r="E5210" s="7">
        <v>0.50776699999999997</v>
      </c>
      <c r="F5210" s="7">
        <v>0.20546900000000001</v>
      </c>
      <c r="H5210" s="7">
        <v>0.45051400000000003</v>
      </c>
      <c r="I5210" s="7">
        <v>0.94494599999999995</v>
      </c>
      <c r="J5210" s="7">
        <v>0.39245099999999999</v>
      </c>
      <c r="L5210" s="7"/>
      <c r="M5210" s="7"/>
    </row>
    <row r="5211" spans="2:13" x14ac:dyDescent="0.25">
      <c r="B5211" s="6">
        <v>-124.05</v>
      </c>
      <c r="C5211" s="6">
        <v>43.35</v>
      </c>
      <c r="D5211" s="7">
        <v>0.25986399999999998</v>
      </c>
      <c r="E5211" s="7">
        <v>0.54094799999999998</v>
      </c>
      <c r="F5211" s="7">
        <v>0.216422</v>
      </c>
      <c r="H5211" s="7">
        <v>0.47401599999999999</v>
      </c>
      <c r="I5211" s="7">
        <v>0.99573400000000001</v>
      </c>
      <c r="J5211" s="7">
        <v>0.40861999999999998</v>
      </c>
      <c r="L5211" s="7"/>
      <c r="M5211" s="7"/>
    </row>
    <row r="5212" spans="2:13" x14ac:dyDescent="0.25">
      <c r="B5212" s="6">
        <v>-124.1</v>
      </c>
      <c r="C5212" s="6">
        <v>43.35</v>
      </c>
      <c r="D5212" s="7">
        <v>0.28051599999999999</v>
      </c>
      <c r="E5212" s="7">
        <v>0.58294199999999996</v>
      </c>
      <c r="F5212" s="7">
        <v>0.226136</v>
      </c>
      <c r="H5212" s="7">
        <v>0.49970799999999999</v>
      </c>
      <c r="I5212" s="7">
        <v>1.04541</v>
      </c>
      <c r="J5212" s="7">
        <v>0.42603000000000002</v>
      </c>
      <c r="L5212" s="7"/>
      <c r="M5212" s="7"/>
    </row>
    <row r="5213" spans="2:13" x14ac:dyDescent="0.25">
      <c r="B5213" s="6">
        <v>-124.15</v>
      </c>
      <c r="C5213" s="6">
        <v>43.35</v>
      </c>
      <c r="D5213" s="7">
        <v>0.30214200000000002</v>
      </c>
      <c r="E5213" s="7">
        <v>0.63815</v>
      </c>
      <c r="F5213" s="7">
        <v>0.23846400000000001</v>
      </c>
      <c r="H5213" s="7">
        <v>0.53320900000000004</v>
      </c>
      <c r="I5213" s="7">
        <v>1.10995</v>
      </c>
      <c r="J5213" s="7">
        <v>0.447322</v>
      </c>
      <c r="L5213" s="7"/>
      <c r="M5213" s="7"/>
    </row>
    <row r="5214" spans="2:13" x14ac:dyDescent="0.25">
      <c r="B5214" s="6">
        <v>-124.2</v>
      </c>
      <c r="C5214" s="6">
        <v>43.35</v>
      </c>
      <c r="D5214" s="7">
        <v>0.32982400000000001</v>
      </c>
      <c r="E5214" s="7">
        <v>0.69500899999999999</v>
      </c>
      <c r="F5214" s="7">
        <v>0.254631</v>
      </c>
      <c r="H5214" s="7">
        <v>0.56976199999999999</v>
      </c>
      <c r="I5214" s="7">
        <v>1.1892199999999999</v>
      </c>
      <c r="J5214" s="7">
        <v>0.47211900000000001</v>
      </c>
      <c r="L5214" s="7"/>
      <c r="M5214" s="7"/>
    </row>
    <row r="5215" spans="2:13" x14ac:dyDescent="0.25">
      <c r="B5215" s="6">
        <v>-124.25</v>
      </c>
      <c r="C5215" s="6">
        <v>43.35</v>
      </c>
      <c r="D5215" s="7">
        <v>0.36302600000000002</v>
      </c>
      <c r="E5215" s="7">
        <v>0.75684300000000004</v>
      </c>
      <c r="F5215" s="7">
        <v>0.27399099999999998</v>
      </c>
      <c r="H5215" s="7">
        <v>0.60962700000000003</v>
      </c>
      <c r="I5215" s="7">
        <v>1.2880100000000001</v>
      </c>
      <c r="J5215" s="7">
        <v>0.49850899999999998</v>
      </c>
      <c r="L5215" s="7"/>
      <c r="M5215" s="7"/>
    </row>
    <row r="5216" spans="2:13" x14ac:dyDescent="0.25">
      <c r="B5216" s="6">
        <v>-124.3</v>
      </c>
      <c r="C5216" s="6">
        <v>43.35</v>
      </c>
      <c r="D5216" s="7">
        <v>0.39235900000000001</v>
      </c>
      <c r="E5216" s="7">
        <v>0.80884199999999995</v>
      </c>
      <c r="F5216" s="7">
        <v>0.290856</v>
      </c>
      <c r="H5216" s="7">
        <v>0.64561199999999996</v>
      </c>
      <c r="I5216" s="7">
        <v>1.3758300000000001</v>
      </c>
      <c r="J5216" s="7">
        <v>0.51978100000000005</v>
      </c>
      <c r="L5216" s="7"/>
      <c r="M5216" s="7"/>
    </row>
    <row r="5217" spans="2:13" x14ac:dyDescent="0.25">
      <c r="B5217" s="6">
        <v>-124.35</v>
      </c>
      <c r="C5217" s="6">
        <v>43.35</v>
      </c>
      <c r="D5217" s="7">
        <v>0.40718500000000002</v>
      </c>
      <c r="E5217" s="7">
        <v>0.84273799999999999</v>
      </c>
      <c r="F5217" s="7">
        <v>0.301566</v>
      </c>
      <c r="H5217" s="7">
        <v>0.67356300000000002</v>
      </c>
      <c r="I5217" s="7">
        <v>1.44343</v>
      </c>
      <c r="J5217" s="7">
        <v>0.537107</v>
      </c>
      <c r="L5217" s="7"/>
      <c r="M5217" s="7"/>
    </row>
    <row r="5218" spans="2:13" x14ac:dyDescent="0.25">
      <c r="B5218" s="6">
        <v>-124.4</v>
      </c>
      <c r="C5218" s="6">
        <v>43.35</v>
      </c>
      <c r="D5218" s="7">
        <v>0.41594599999999998</v>
      </c>
      <c r="E5218" s="7">
        <v>0.86494599999999999</v>
      </c>
      <c r="F5218" s="7">
        <v>0.30923600000000001</v>
      </c>
      <c r="H5218" s="7">
        <v>0.69700600000000001</v>
      </c>
      <c r="I5218" s="7">
        <v>1.4893000000000001</v>
      </c>
      <c r="J5218" s="7">
        <v>0.55284</v>
      </c>
      <c r="L5218" s="7"/>
      <c r="M5218" s="7"/>
    </row>
    <row r="5219" spans="2:13" x14ac:dyDescent="0.25">
      <c r="B5219" s="6">
        <v>-124.45</v>
      </c>
      <c r="C5219" s="6">
        <v>43.35</v>
      </c>
      <c r="D5219" s="7">
        <v>0.412379</v>
      </c>
      <c r="E5219" s="7">
        <v>0.85369499999999998</v>
      </c>
      <c r="F5219" s="7">
        <v>0.309224</v>
      </c>
      <c r="H5219" s="7">
        <v>0.70625899999999997</v>
      </c>
      <c r="I5219" s="7">
        <v>1.4964299999999999</v>
      </c>
      <c r="J5219" s="7">
        <v>0.56137599999999999</v>
      </c>
      <c r="L5219" s="7"/>
      <c r="M5219" s="7"/>
    </row>
    <row r="5220" spans="2:13" x14ac:dyDescent="0.25">
      <c r="B5220" s="6">
        <v>-124.5</v>
      </c>
      <c r="C5220" s="6">
        <v>43.35</v>
      </c>
      <c r="D5220" s="7">
        <v>0.41181099999999998</v>
      </c>
      <c r="E5220" s="7">
        <v>0.84433000000000002</v>
      </c>
      <c r="F5220" s="7">
        <v>0.31142599999999998</v>
      </c>
      <c r="H5220" s="7">
        <v>0.72316100000000005</v>
      </c>
      <c r="I5220" s="7">
        <v>1.51539</v>
      </c>
      <c r="J5220" s="7">
        <v>0.57300300000000004</v>
      </c>
      <c r="L5220" s="7"/>
      <c r="M5220" s="7"/>
    </row>
    <row r="5221" spans="2:13" x14ac:dyDescent="0.25">
      <c r="B5221" s="6">
        <v>-124.55</v>
      </c>
      <c r="C5221" s="6">
        <v>43.35</v>
      </c>
      <c r="D5221" s="7">
        <v>0.41178700000000001</v>
      </c>
      <c r="E5221" s="7">
        <v>0.83517799999999998</v>
      </c>
      <c r="F5221" s="7">
        <v>0.31315399999999999</v>
      </c>
      <c r="H5221" s="7">
        <v>0.73750199999999999</v>
      </c>
      <c r="I5221" s="7">
        <v>1.5334399999999999</v>
      </c>
      <c r="J5221" s="7">
        <v>0.58194000000000001</v>
      </c>
      <c r="L5221" s="7"/>
      <c r="M5221" s="7"/>
    </row>
    <row r="5222" spans="2:13" x14ac:dyDescent="0.25">
      <c r="B5222" s="6">
        <v>-124.6</v>
      </c>
      <c r="C5222" s="6">
        <v>43.35</v>
      </c>
      <c r="D5222" s="7">
        <v>0.40959899999999999</v>
      </c>
      <c r="E5222" s="7">
        <v>0.82270500000000002</v>
      </c>
      <c r="F5222" s="7">
        <v>0.31200099999999997</v>
      </c>
      <c r="H5222" s="7">
        <v>0.74649200000000004</v>
      </c>
      <c r="I5222" s="7">
        <v>1.5428500000000001</v>
      </c>
      <c r="J5222" s="7">
        <v>0.58755500000000005</v>
      </c>
      <c r="L5222" s="7"/>
      <c r="M5222" s="7"/>
    </row>
    <row r="5223" spans="2:13" x14ac:dyDescent="0.25">
      <c r="B5223" s="6">
        <v>-124.65</v>
      </c>
      <c r="C5223" s="6">
        <v>43.35</v>
      </c>
      <c r="D5223" s="7">
        <v>0.40554400000000002</v>
      </c>
      <c r="E5223" s="7">
        <v>0.80822899999999998</v>
      </c>
      <c r="F5223" s="7">
        <v>0.30897400000000003</v>
      </c>
      <c r="H5223" s="7">
        <v>0.75060800000000005</v>
      </c>
      <c r="I5223" s="7">
        <v>1.54467</v>
      </c>
      <c r="J5223" s="7">
        <v>0.59032899999999999</v>
      </c>
      <c r="L5223" s="7"/>
      <c r="M5223" s="7"/>
    </row>
    <row r="5224" spans="2:13" x14ac:dyDescent="0.25">
      <c r="B5224" s="6">
        <v>-124.7</v>
      </c>
      <c r="C5224" s="6">
        <v>43.35</v>
      </c>
      <c r="D5224" s="7">
        <v>0.40335599999999999</v>
      </c>
      <c r="E5224" s="7">
        <v>0.79885899999999999</v>
      </c>
      <c r="F5224" s="7">
        <v>0.307589</v>
      </c>
      <c r="H5224" s="7">
        <v>0.75719899999999996</v>
      </c>
      <c r="I5224" s="7">
        <v>1.5517000000000001</v>
      </c>
      <c r="J5224" s="7">
        <v>0.59446699999999997</v>
      </c>
      <c r="L5224" s="7"/>
      <c r="M5224" s="7"/>
    </row>
    <row r="5225" spans="2:13" x14ac:dyDescent="0.25">
      <c r="B5225" s="6">
        <v>-124.75</v>
      </c>
      <c r="C5225" s="6">
        <v>43.35</v>
      </c>
      <c r="D5225" s="7">
        <v>0.403063</v>
      </c>
      <c r="E5225" s="7">
        <v>0.79460600000000003</v>
      </c>
      <c r="F5225" s="7">
        <v>0.30779200000000001</v>
      </c>
      <c r="H5225" s="7">
        <v>0.76583800000000002</v>
      </c>
      <c r="I5225" s="7">
        <v>1.56321</v>
      </c>
      <c r="J5225" s="7">
        <v>0.59973500000000002</v>
      </c>
      <c r="L5225" s="7"/>
      <c r="M5225" s="7"/>
    </row>
    <row r="5226" spans="2:13" x14ac:dyDescent="0.25">
      <c r="B5226" s="6">
        <v>-124.8</v>
      </c>
      <c r="C5226" s="6">
        <v>43.35</v>
      </c>
      <c r="D5226" s="7">
        <v>0.40436299999999997</v>
      </c>
      <c r="E5226" s="7">
        <v>0.79428600000000005</v>
      </c>
      <c r="F5226" s="7">
        <v>0.30920399999999998</v>
      </c>
      <c r="H5226" s="7">
        <v>0.77586100000000002</v>
      </c>
      <c r="I5226" s="7">
        <v>1.57785</v>
      </c>
      <c r="J5226" s="7">
        <v>0.60570199999999996</v>
      </c>
      <c r="L5226" s="7"/>
      <c r="M5226" s="7"/>
    </row>
    <row r="5227" spans="2:13" x14ac:dyDescent="0.25">
      <c r="B5227" s="6">
        <v>-124.85</v>
      </c>
      <c r="C5227" s="6">
        <v>43.35</v>
      </c>
      <c r="D5227" s="7">
        <v>0.40711599999999998</v>
      </c>
      <c r="E5227" s="7">
        <v>0.79822199999999999</v>
      </c>
      <c r="F5227" s="7">
        <v>0.31170199999999998</v>
      </c>
      <c r="H5227" s="7">
        <v>0.78460799999999997</v>
      </c>
      <c r="I5227" s="7">
        <v>1.5950899999999999</v>
      </c>
      <c r="J5227" s="7">
        <v>0.61231800000000003</v>
      </c>
      <c r="L5227" s="7"/>
      <c r="M5227" s="7"/>
    </row>
    <row r="5228" spans="2:13" x14ac:dyDescent="0.25">
      <c r="B5228" s="6">
        <v>-124.9</v>
      </c>
      <c r="C5228" s="6">
        <v>43.35</v>
      </c>
      <c r="D5228" s="7">
        <v>0.41070899999999999</v>
      </c>
      <c r="E5228" s="7">
        <v>0.80469000000000002</v>
      </c>
      <c r="F5228" s="7">
        <v>0.31484000000000001</v>
      </c>
      <c r="H5228" s="7">
        <v>0.79313999999999996</v>
      </c>
      <c r="I5228" s="7">
        <v>1.6136200000000001</v>
      </c>
      <c r="J5228" s="7">
        <v>0.619228</v>
      </c>
      <c r="L5228" s="7"/>
      <c r="M5228" s="7"/>
    </row>
    <row r="5229" spans="2:13" x14ac:dyDescent="0.25">
      <c r="B5229" s="6">
        <v>-124.95</v>
      </c>
      <c r="C5229" s="6">
        <v>43.35</v>
      </c>
      <c r="D5229" s="7">
        <v>0.41511100000000001</v>
      </c>
      <c r="E5229" s="7">
        <v>0.81403300000000001</v>
      </c>
      <c r="F5229" s="7">
        <v>0.31857400000000002</v>
      </c>
      <c r="H5229" s="7">
        <v>0.80205000000000004</v>
      </c>
      <c r="I5229" s="7">
        <v>1.6336200000000001</v>
      </c>
      <c r="J5229" s="7">
        <v>0.62656000000000001</v>
      </c>
      <c r="L5229" s="7"/>
      <c r="M5229" s="7"/>
    </row>
    <row r="5230" spans="2:13" x14ac:dyDescent="0.25">
      <c r="B5230" s="6">
        <v>-125</v>
      </c>
      <c r="C5230" s="6">
        <v>43.35</v>
      </c>
      <c r="D5230" s="7">
        <v>0.41980200000000001</v>
      </c>
      <c r="E5230" s="7">
        <v>0.82420300000000002</v>
      </c>
      <c r="F5230" s="7">
        <v>0.32252900000000001</v>
      </c>
      <c r="H5230" s="7">
        <v>0.81111699999999998</v>
      </c>
      <c r="I5230" s="7">
        <v>1.6541999999999999</v>
      </c>
      <c r="J5230" s="7">
        <v>0.63405</v>
      </c>
      <c r="L5230" s="7"/>
      <c r="M5230" s="7"/>
    </row>
    <row r="5231" spans="2:13" x14ac:dyDescent="0.25">
      <c r="B5231" s="6">
        <v>-116.35</v>
      </c>
      <c r="C5231" s="6">
        <v>43.4</v>
      </c>
      <c r="D5231" s="7">
        <v>4.9167000000000002E-2</v>
      </c>
      <c r="E5231" s="7">
        <v>0.10753699999999999</v>
      </c>
      <c r="F5231" s="7">
        <v>3.7632899999999997E-2</v>
      </c>
      <c r="H5231" s="7">
        <v>7.49615E-2</v>
      </c>
      <c r="I5231" s="7">
        <v>0.16611400000000001</v>
      </c>
      <c r="J5231" s="7">
        <v>5.3959600000000003E-2</v>
      </c>
      <c r="L5231" s="7"/>
      <c r="M5231" s="7"/>
    </row>
    <row r="5232" spans="2:13" x14ac:dyDescent="0.25">
      <c r="B5232" s="6">
        <v>-116.4</v>
      </c>
      <c r="C5232" s="6">
        <v>43.4</v>
      </c>
      <c r="D5232" s="7">
        <v>4.8629600000000002E-2</v>
      </c>
      <c r="E5232" s="7">
        <v>0.106248</v>
      </c>
      <c r="F5232" s="7">
        <v>3.7387499999999997E-2</v>
      </c>
      <c r="H5232" s="7">
        <v>7.4316400000000005E-2</v>
      </c>
      <c r="I5232" s="7">
        <v>0.164492</v>
      </c>
      <c r="J5232" s="7">
        <v>5.3634000000000001E-2</v>
      </c>
      <c r="L5232" s="7"/>
      <c r="M5232" s="7"/>
    </row>
    <row r="5233" spans="2:13" x14ac:dyDescent="0.25">
      <c r="B5233" s="6">
        <v>-116.45</v>
      </c>
      <c r="C5233" s="6">
        <v>43.4</v>
      </c>
      <c r="D5233" s="7">
        <v>4.8222300000000003E-2</v>
      </c>
      <c r="E5233" s="7">
        <v>0.105252</v>
      </c>
      <c r="F5233" s="7">
        <v>3.7190599999999997E-2</v>
      </c>
      <c r="H5233" s="7">
        <v>7.3853500000000002E-2</v>
      </c>
      <c r="I5233" s="7">
        <v>0.16330500000000001</v>
      </c>
      <c r="J5233" s="7">
        <v>5.3386000000000003E-2</v>
      </c>
      <c r="L5233" s="7"/>
      <c r="M5233" s="7"/>
    </row>
    <row r="5234" spans="2:13" x14ac:dyDescent="0.25">
      <c r="B5234" s="6">
        <v>-116.5</v>
      </c>
      <c r="C5234" s="6">
        <v>43.4</v>
      </c>
      <c r="D5234" s="7">
        <v>4.7816900000000002E-2</v>
      </c>
      <c r="E5234" s="7">
        <v>0.104256</v>
      </c>
      <c r="F5234" s="7">
        <v>3.7005799999999998E-2</v>
      </c>
      <c r="H5234" s="7">
        <v>7.3375599999999999E-2</v>
      </c>
      <c r="I5234" s="7">
        <v>0.16211600000000001</v>
      </c>
      <c r="J5234" s="7">
        <v>5.3146400000000003E-2</v>
      </c>
      <c r="L5234" s="7"/>
      <c r="M5234" s="7"/>
    </row>
    <row r="5235" spans="2:13" x14ac:dyDescent="0.25">
      <c r="B5235" s="6">
        <v>-116.55</v>
      </c>
      <c r="C5235" s="6">
        <v>43.4</v>
      </c>
      <c r="D5235" s="7">
        <v>4.75217E-2</v>
      </c>
      <c r="E5235" s="7">
        <v>0.10351299999999999</v>
      </c>
      <c r="F5235" s="7">
        <v>3.6858399999999999E-2</v>
      </c>
      <c r="H5235" s="7">
        <v>7.3047200000000007E-2</v>
      </c>
      <c r="I5235" s="7">
        <v>0.16127900000000001</v>
      </c>
      <c r="J5235" s="7">
        <v>5.2971999999999998E-2</v>
      </c>
      <c r="L5235" s="7"/>
      <c r="M5235" s="7"/>
    </row>
    <row r="5236" spans="2:13" x14ac:dyDescent="0.25">
      <c r="B5236" s="6">
        <v>-116.6</v>
      </c>
      <c r="C5236" s="6">
        <v>43.4</v>
      </c>
      <c r="D5236" s="7">
        <v>4.7231799999999997E-2</v>
      </c>
      <c r="E5236" s="7">
        <v>0.10277799999999999</v>
      </c>
      <c r="F5236" s="7">
        <v>3.6713700000000002E-2</v>
      </c>
      <c r="H5236" s="7">
        <v>7.2726799999999994E-2</v>
      </c>
      <c r="I5236" s="7">
        <v>0.16045400000000001</v>
      </c>
      <c r="J5236" s="7">
        <v>5.2803200000000002E-2</v>
      </c>
      <c r="L5236" s="7"/>
      <c r="M5236" s="7"/>
    </row>
    <row r="5237" spans="2:13" x14ac:dyDescent="0.25">
      <c r="B5237" s="6">
        <v>-116.65</v>
      </c>
      <c r="C5237" s="6">
        <v>43.4</v>
      </c>
      <c r="D5237" s="7">
        <v>4.7033600000000002E-2</v>
      </c>
      <c r="E5237" s="7">
        <v>0.102255</v>
      </c>
      <c r="F5237" s="7">
        <v>3.6610999999999998E-2</v>
      </c>
      <c r="H5237" s="7">
        <v>7.2525400000000004E-2</v>
      </c>
      <c r="I5237" s="7">
        <v>0.159909</v>
      </c>
      <c r="J5237" s="7">
        <v>5.2697000000000001E-2</v>
      </c>
      <c r="L5237" s="7"/>
      <c r="M5237" s="7"/>
    </row>
    <row r="5238" spans="2:13" x14ac:dyDescent="0.25">
      <c r="B5238" s="6">
        <v>-116.7</v>
      </c>
      <c r="C5238" s="6">
        <v>43.4</v>
      </c>
      <c r="D5238" s="7">
        <v>4.6840199999999999E-2</v>
      </c>
      <c r="E5238" s="7">
        <v>0.101741</v>
      </c>
      <c r="F5238" s="7">
        <v>3.6505500000000003E-2</v>
      </c>
      <c r="H5238" s="7">
        <v>7.23332E-2</v>
      </c>
      <c r="I5238" s="7">
        <v>0.159382</v>
      </c>
      <c r="J5238" s="7">
        <v>5.2592699999999999E-2</v>
      </c>
      <c r="L5238" s="7"/>
      <c r="M5238" s="7"/>
    </row>
    <row r="5239" spans="2:13" x14ac:dyDescent="0.25">
      <c r="B5239" s="6">
        <v>-116.75</v>
      </c>
      <c r="C5239" s="6">
        <v>43.4</v>
      </c>
      <c r="D5239" s="7">
        <v>4.6723199999999999E-2</v>
      </c>
      <c r="E5239" s="7">
        <v>0.101406</v>
      </c>
      <c r="F5239" s="7">
        <v>3.6439199999999998E-2</v>
      </c>
      <c r="H5239" s="7">
        <v>7.2238899999999995E-2</v>
      </c>
      <c r="I5239" s="7">
        <v>0.15908600000000001</v>
      </c>
      <c r="J5239" s="7">
        <v>5.2543899999999998E-2</v>
      </c>
      <c r="L5239" s="7"/>
      <c r="M5239" s="7"/>
    </row>
    <row r="5240" spans="2:13" x14ac:dyDescent="0.25">
      <c r="B5240" s="6">
        <v>-116.8</v>
      </c>
      <c r="C5240" s="6">
        <v>43.4</v>
      </c>
      <c r="D5240" s="7">
        <v>4.66139E-2</v>
      </c>
      <c r="E5240" s="7">
        <v>0.101087</v>
      </c>
      <c r="F5240" s="7">
        <v>3.6386000000000002E-2</v>
      </c>
      <c r="H5240" s="7">
        <v>7.2161100000000006E-2</v>
      </c>
      <c r="I5240" s="7">
        <v>0.15882399999999999</v>
      </c>
      <c r="J5240" s="7">
        <v>5.2510099999999997E-2</v>
      </c>
      <c r="L5240" s="7"/>
      <c r="M5240" s="7"/>
    </row>
    <row r="5241" spans="2:13" x14ac:dyDescent="0.25">
      <c r="B5241" s="6">
        <v>-116.85</v>
      </c>
      <c r="C5241" s="6">
        <v>43.4</v>
      </c>
      <c r="D5241" s="7">
        <v>4.6567299999999999E-2</v>
      </c>
      <c r="E5241" s="7">
        <v>0.10091700000000001</v>
      </c>
      <c r="F5241" s="7">
        <v>3.6361600000000001E-2</v>
      </c>
      <c r="H5241" s="7">
        <v>7.2163199999999997E-2</v>
      </c>
      <c r="I5241" s="7">
        <v>0.15875</v>
      </c>
      <c r="J5241" s="7">
        <v>5.2520799999999999E-2</v>
      </c>
      <c r="L5241" s="7"/>
      <c r="M5241" s="7"/>
    </row>
    <row r="5242" spans="2:13" x14ac:dyDescent="0.25">
      <c r="B5242" s="6">
        <v>-116.9</v>
      </c>
      <c r="C5242" s="6">
        <v>43.4</v>
      </c>
      <c r="D5242" s="7">
        <v>4.6530799999999997E-2</v>
      </c>
      <c r="E5242" s="7">
        <v>0.100769</v>
      </c>
      <c r="F5242" s="7">
        <v>3.6360700000000003E-2</v>
      </c>
      <c r="H5242" s="7">
        <v>7.2189000000000003E-2</v>
      </c>
      <c r="I5242" s="7">
        <v>0.15872800000000001</v>
      </c>
      <c r="J5242" s="7">
        <v>5.2553900000000001E-2</v>
      </c>
      <c r="L5242" s="7"/>
      <c r="M5242" s="7"/>
    </row>
    <row r="5243" spans="2:13" x14ac:dyDescent="0.25">
      <c r="B5243" s="6">
        <v>-116.95</v>
      </c>
      <c r="C5243" s="6">
        <v>43.4</v>
      </c>
      <c r="D5243" s="7">
        <v>4.6549599999999997E-2</v>
      </c>
      <c r="E5243" s="7">
        <v>0.10075099999999999</v>
      </c>
      <c r="F5243" s="7">
        <v>3.63589E-2</v>
      </c>
      <c r="H5243" s="7">
        <v>7.2288500000000006E-2</v>
      </c>
      <c r="I5243" s="7">
        <v>0.15887599999999999</v>
      </c>
      <c r="J5243" s="7">
        <v>5.2613899999999998E-2</v>
      </c>
      <c r="L5243" s="7"/>
      <c r="M5243" s="7"/>
    </row>
    <row r="5244" spans="2:13" x14ac:dyDescent="0.25">
      <c r="B5244" s="6">
        <v>-117</v>
      </c>
      <c r="C5244" s="6">
        <v>43.4</v>
      </c>
      <c r="D5244" s="7">
        <v>4.6580499999999997E-2</v>
      </c>
      <c r="E5244" s="7">
        <v>0.100759</v>
      </c>
      <c r="F5244" s="7">
        <v>3.63688E-2</v>
      </c>
      <c r="H5244" s="7">
        <v>7.2418300000000005E-2</v>
      </c>
      <c r="I5244" s="7">
        <v>0.15909100000000001</v>
      </c>
      <c r="J5244" s="7">
        <v>5.2690899999999999E-2</v>
      </c>
      <c r="L5244" s="7"/>
      <c r="M5244" s="7"/>
    </row>
    <row r="5245" spans="2:13" x14ac:dyDescent="0.25">
      <c r="B5245" s="6">
        <v>-117.05</v>
      </c>
      <c r="C5245" s="6">
        <v>43.4</v>
      </c>
      <c r="D5245" s="7">
        <v>4.6658400000000003E-2</v>
      </c>
      <c r="E5245" s="7">
        <v>0.100878</v>
      </c>
      <c r="F5245" s="7">
        <v>3.6409999999999998E-2</v>
      </c>
      <c r="H5245" s="7">
        <v>7.2614499999999998E-2</v>
      </c>
      <c r="I5245" s="7">
        <v>0.15945599999999999</v>
      </c>
      <c r="J5245" s="7">
        <v>5.28123E-2</v>
      </c>
      <c r="L5245" s="7"/>
      <c r="M5245" s="7"/>
    </row>
    <row r="5246" spans="2:13" x14ac:dyDescent="0.25">
      <c r="B5246" s="6">
        <v>-117.1</v>
      </c>
      <c r="C5246" s="6">
        <v>43.4</v>
      </c>
      <c r="D5246" s="7">
        <v>4.6747499999999997E-2</v>
      </c>
      <c r="E5246" s="7">
        <v>0.101022</v>
      </c>
      <c r="F5246" s="7">
        <v>3.6449299999999997E-2</v>
      </c>
      <c r="H5246" s="7">
        <v>7.28438E-2</v>
      </c>
      <c r="I5246" s="7">
        <v>0.15989400000000001</v>
      </c>
      <c r="J5246" s="7">
        <v>5.2945100000000002E-2</v>
      </c>
      <c r="L5246" s="7"/>
      <c r="M5246" s="7"/>
    </row>
    <row r="5247" spans="2:13" x14ac:dyDescent="0.25">
      <c r="B5247" s="6">
        <v>-117.15</v>
      </c>
      <c r="C5247" s="6">
        <v>43.4</v>
      </c>
      <c r="D5247" s="7">
        <v>4.6874899999999997E-2</v>
      </c>
      <c r="E5247" s="7">
        <v>0.101255</v>
      </c>
      <c r="F5247" s="7">
        <v>3.6516100000000003E-2</v>
      </c>
      <c r="H5247" s="7">
        <v>7.31324E-2</v>
      </c>
      <c r="I5247" s="7">
        <v>0.160465</v>
      </c>
      <c r="J5247" s="7">
        <v>5.3120599999999997E-2</v>
      </c>
      <c r="L5247" s="7"/>
      <c r="M5247" s="7"/>
    </row>
    <row r="5248" spans="2:13" x14ac:dyDescent="0.25">
      <c r="B5248" s="6">
        <v>-117.2</v>
      </c>
      <c r="C5248" s="6">
        <v>43.4</v>
      </c>
      <c r="D5248" s="7">
        <v>4.7012999999999999E-2</v>
      </c>
      <c r="E5248" s="7">
        <v>0.10151200000000001</v>
      </c>
      <c r="F5248" s="7">
        <v>3.6591899999999997E-2</v>
      </c>
      <c r="H5248" s="7">
        <v>7.3458499999999996E-2</v>
      </c>
      <c r="I5248" s="7">
        <v>0.16111800000000001</v>
      </c>
      <c r="J5248" s="7">
        <v>5.3314300000000002E-2</v>
      </c>
      <c r="L5248" s="7"/>
      <c r="M5248" s="7"/>
    </row>
    <row r="5249" spans="2:13" x14ac:dyDescent="0.25">
      <c r="B5249" s="6">
        <v>-117.25</v>
      </c>
      <c r="C5249" s="6">
        <v>43.4</v>
      </c>
      <c r="D5249" s="7">
        <v>4.7199900000000003E-2</v>
      </c>
      <c r="E5249" s="7">
        <v>0.101879</v>
      </c>
      <c r="F5249" s="7">
        <v>3.6695499999999999E-2</v>
      </c>
      <c r="H5249" s="7">
        <v>7.3867100000000005E-2</v>
      </c>
      <c r="I5249" s="7">
        <v>0.16196199999999999</v>
      </c>
      <c r="J5249" s="7">
        <v>5.3560799999999999E-2</v>
      </c>
      <c r="L5249" s="7"/>
      <c r="M5249" s="7"/>
    </row>
    <row r="5250" spans="2:13" x14ac:dyDescent="0.25">
      <c r="B5250" s="6">
        <v>-117.3</v>
      </c>
      <c r="C5250" s="6">
        <v>43.4</v>
      </c>
      <c r="D5250" s="7">
        <v>4.73803E-2</v>
      </c>
      <c r="E5250" s="7">
        <v>0.102233</v>
      </c>
      <c r="F5250" s="7">
        <v>3.6792999999999999E-2</v>
      </c>
      <c r="H5250" s="7">
        <v>7.4268500000000001E-2</v>
      </c>
      <c r="I5250" s="7">
        <v>0.16284000000000001</v>
      </c>
      <c r="J5250" s="7">
        <v>5.3811299999999999E-2</v>
      </c>
      <c r="L5250" s="7"/>
      <c r="M5250" s="7"/>
    </row>
    <row r="5251" spans="2:13" x14ac:dyDescent="0.25">
      <c r="B5251" s="6">
        <v>-117.35</v>
      </c>
      <c r="C5251" s="6">
        <v>43.4</v>
      </c>
      <c r="D5251" s="7">
        <v>4.76339E-2</v>
      </c>
      <c r="E5251" s="7">
        <v>0.10274899999999999</v>
      </c>
      <c r="F5251" s="7">
        <v>3.6941500000000002E-2</v>
      </c>
      <c r="H5251" s="7">
        <v>7.4800099999999994E-2</v>
      </c>
      <c r="I5251" s="7">
        <v>0.16403000000000001</v>
      </c>
      <c r="J5251" s="7">
        <v>5.4148000000000002E-2</v>
      </c>
      <c r="L5251" s="7"/>
      <c r="M5251" s="7"/>
    </row>
    <row r="5252" spans="2:13" x14ac:dyDescent="0.25">
      <c r="B5252" s="6">
        <v>-117.4</v>
      </c>
      <c r="C5252" s="6">
        <v>43.4</v>
      </c>
      <c r="D5252" s="7">
        <v>4.7863900000000001E-2</v>
      </c>
      <c r="E5252" s="7">
        <v>0.103217</v>
      </c>
      <c r="F5252" s="7">
        <v>3.7080399999999999E-2</v>
      </c>
      <c r="H5252" s="7">
        <v>7.5325299999999998E-2</v>
      </c>
      <c r="I5252" s="7">
        <v>0.165213</v>
      </c>
      <c r="J5252" s="7">
        <v>5.4482000000000003E-2</v>
      </c>
      <c r="L5252" s="7"/>
      <c r="M5252" s="7"/>
    </row>
    <row r="5253" spans="2:13" x14ac:dyDescent="0.25">
      <c r="B5253" s="6">
        <v>-117.45</v>
      </c>
      <c r="C5253" s="6">
        <v>43.4</v>
      </c>
      <c r="D5253" s="7">
        <v>4.80994E-2</v>
      </c>
      <c r="E5253" s="7">
        <v>0.103698</v>
      </c>
      <c r="F5253" s="7">
        <v>3.7226500000000003E-2</v>
      </c>
      <c r="H5253" s="7">
        <v>7.5878500000000002E-2</v>
      </c>
      <c r="I5253" s="7">
        <v>0.166467</v>
      </c>
      <c r="J5253" s="7">
        <v>5.4843500000000003E-2</v>
      </c>
      <c r="L5253" s="7"/>
      <c r="M5253" s="7"/>
    </row>
    <row r="5254" spans="2:13" x14ac:dyDescent="0.25">
      <c r="B5254" s="6">
        <v>-117.5</v>
      </c>
      <c r="C5254" s="6">
        <v>43.4</v>
      </c>
      <c r="D5254" s="7">
        <v>4.8335299999999998E-2</v>
      </c>
      <c r="E5254" s="7">
        <v>0.104184</v>
      </c>
      <c r="F5254" s="7">
        <v>3.7379500000000003E-2</v>
      </c>
      <c r="H5254" s="7">
        <v>7.6468700000000001E-2</v>
      </c>
      <c r="I5254" s="7">
        <v>0.16781399999999999</v>
      </c>
      <c r="J5254" s="7">
        <v>5.52314E-2</v>
      </c>
      <c r="L5254" s="7"/>
      <c r="M5254" s="7"/>
    </row>
    <row r="5255" spans="2:13" x14ac:dyDescent="0.25">
      <c r="B5255" s="6">
        <v>-117.55</v>
      </c>
      <c r="C5255" s="6">
        <v>43.4</v>
      </c>
      <c r="D5255" s="7">
        <v>4.8582399999999998E-2</v>
      </c>
      <c r="E5255" s="7">
        <v>0.104695</v>
      </c>
      <c r="F5255" s="7">
        <v>3.7552099999999998E-2</v>
      </c>
      <c r="H5255" s="7">
        <v>7.7102199999999996E-2</v>
      </c>
      <c r="I5255" s="7">
        <v>0.169264</v>
      </c>
      <c r="J5255" s="7">
        <v>5.5664100000000001E-2</v>
      </c>
      <c r="L5255" s="7"/>
      <c r="M5255" s="7"/>
    </row>
    <row r="5256" spans="2:13" x14ac:dyDescent="0.25">
      <c r="B5256" s="6">
        <v>-117.6</v>
      </c>
      <c r="C5256" s="6">
        <v>43.4</v>
      </c>
      <c r="D5256" s="7">
        <v>4.8823199999999997E-2</v>
      </c>
      <c r="E5256" s="7">
        <v>0.105195</v>
      </c>
      <c r="F5256" s="7">
        <v>3.7728100000000001E-2</v>
      </c>
      <c r="H5256" s="7">
        <v>7.7758999999999995E-2</v>
      </c>
      <c r="I5256" s="7">
        <v>0.17077100000000001</v>
      </c>
      <c r="J5256" s="7">
        <v>5.61194E-2</v>
      </c>
      <c r="L5256" s="7"/>
      <c r="M5256" s="7"/>
    </row>
    <row r="5257" spans="2:13" x14ac:dyDescent="0.25">
      <c r="B5257" s="6">
        <v>-117.65</v>
      </c>
      <c r="C5257" s="6">
        <v>43.4</v>
      </c>
      <c r="D5257" s="7">
        <v>4.9068199999999999E-2</v>
      </c>
      <c r="E5257" s="7">
        <v>0.10570499999999999</v>
      </c>
      <c r="F5257" s="7">
        <v>3.7920700000000002E-2</v>
      </c>
      <c r="H5257" s="7">
        <v>7.8443200000000005E-2</v>
      </c>
      <c r="I5257" s="7">
        <v>0.17233699999999999</v>
      </c>
      <c r="J5257" s="7">
        <v>5.6614100000000001E-2</v>
      </c>
      <c r="L5257" s="7"/>
      <c r="M5257" s="7"/>
    </row>
    <row r="5258" spans="2:13" x14ac:dyDescent="0.25">
      <c r="B5258" s="6">
        <v>-117.7</v>
      </c>
      <c r="C5258" s="6">
        <v>43.4</v>
      </c>
      <c r="D5258" s="7">
        <v>4.9303600000000003E-2</v>
      </c>
      <c r="E5258" s="7">
        <v>0.106196</v>
      </c>
      <c r="F5258" s="7">
        <v>3.8111399999999997E-2</v>
      </c>
      <c r="H5258" s="7">
        <v>7.9136300000000007E-2</v>
      </c>
      <c r="I5258" s="7">
        <v>0.17391799999999999</v>
      </c>
      <c r="J5258" s="7">
        <v>5.7123500000000001E-2</v>
      </c>
      <c r="L5258" s="7"/>
      <c r="M5258" s="7"/>
    </row>
    <row r="5259" spans="2:13" x14ac:dyDescent="0.25">
      <c r="B5259" s="6">
        <v>-117.75</v>
      </c>
      <c r="C5259" s="6">
        <v>43.4</v>
      </c>
      <c r="D5259" s="7">
        <v>4.9538899999999997E-2</v>
      </c>
      <c r="E5259" s="7">
        <v>0.106686</v>
      </c>
      <c r="F5259" s="7">
        <v>3.8303799999999999E-2</v>
      </c>
      <c r="H5259" s="7">
        <v>7.9836199999999996E-2</v>
      </c>
      <c r="I5259" s="7">
        <v>0.17550499999999999</v>
      </c>
      <c r="J5259" s="7">
        <v>5.7650699999999999E-2</v>
      </c>
      <c r="L5259" s="7"/>
      <c r="M5259" s="7"/>
    </row>
    <row r="5260" spans="2:13" x14ac:dyDescent="0.25">
      <c r="B5260" s="6">
        <v>-117.8</v>
      </c>
      <c r="C5260" s="6">
        <v>43.4</v>
      </c>
      <c r="D5260" s="7">
        <v>4.9760699999999998E-2</v>
      </c>
      <c r="E5260" s="7">
        <v>0.10714600000000001</v>
      </c>
      <c r="F5260" s="7">
        <v>3.8509799999999997E-2</v>
      </c>
      <c r="H5260" s="7">
        <v>8.0505400000000005E-2</v>
      </c>
      <c r="I5260" s="7">
        <v>0.177011</v>
      </c>
      <c r="J5260" s="7">
        <v>5.8170699999999999E-2</v>
      </c>
      <c r="L5260" s="7"/>
      <c r="M5260" s="7"/>
    </row>
    <row r="5261" spans="2:13" x14ac:dyDescent="0.25">
      <c r="B5261" s="6">
        <v>-117.85</v>
      </c>
      <c r="C5261" s="6">
        <v>43.4</v>
      </c>
      <c r="D5261" s="7">
        <v>4.9974299999999999E-2</v>
      </c>
      <c r="E5261" s="7">
        <v>0.107584</v>
      </c>
      <c r="F5261" s="7">
        <v>3.8703899999999999E-2</v>
      </c>
      <c r="H5261" s="7">
        <v>8.11061E-2</v>
      </c>
      <c r="I5261" s="7">
        <v>0.178346</v>
      </c>
      <c r="J5261" s="7">
        <v>5.8640299999999999E-2</v>
      </c>
      <c r="L5261" s="7"/>
      <c r="M5261" s="7"/>
    </row>
    <row r="5262" spans="2:13" x14ac:dyDescent="0.25">
      <c r="B5262" s="6">
        <v>-117.9</v>
      </c>
      <c r="C5262" s="6">
        <v>43.4</v>
      </c>
      <c r="D5262" s="7">
        <v>5.0165399999999999E-2</v>
      </c>
      <c r="E5262" s="7">
        <v>0.10796600000000001</v>
      </c>
      <c r="F5262" s="7">
        <v>3.8877000000000002E-2</v>
      </c>
      <c r="H5262" s="7">
        <v>8.1565899999999997E-2</v>
      </c>
      <c r="I5262" s="7">
        <v>0.17935499999999999</v>
      </c>
      <c r="J5262" s="7">
        <v>5.9001699999999997E-2</v>
      </c>
      <c r="L5262" s="7"/>
      <c r="M5262" s="7"/>
    </row>
    <row r="5263" spans="2:13" x14ac:dyDescent="0.25">
      <c r="B5263" s="6">
        <v>-117.95</v>
      </c>
      <c r="C5263" s="6">
        <v>43.4</v>
      </c>
      <c r="D5263" s="7">
        <v>5.0338899999999999E-2</v>
      </c>
      <c r="E5263" s="7">
        <v>0.10830099999999999</v>
      </c>
      <c r="F5263" s="7">
        <v>3.9039299999999999E-2</v>
      </c>
      <c r="H5263" s="7">
        <v>8.1867899999999993E-2</v>
      </c>
      <c r="I5263" s="7">
        <v>0.180002</v>
      </c>
      <c r="J5263" s="7">
        <v>5.9268399999999999E-2</v>
      </c>
      <c r="L5263" s="7"/>
      <c r="M5263" s="7"/>
    </row>
    <row r="5264" spans="2:13" x14ac:dyDescent="0.25">
      <c r="B5264" s="6">
        <v>-118</v>
      </c>
      <c r="C5264" s="6">
        <v>43.4</v>
      </c>
      <c r="D5264" s="7">
        <v>5.04825E-2</v>
      </c>
      <c r="E5264" s="7">
        <v>0.10856300000000001</v>
      </c>
      <c r="F5264" s="7">
        <v>3.9176700000000002E-2</v>
      </c>
      <c r="H5264" s="7">
        <v>8.2006800000000005E-2</v>
      </c>
      <c r="I5264" s="7">
        <v>0.18027899999999999</v>
      </c>
      <c r="J5264" s="7">
        <v>5.9438600000000001E-2</v>
      </c>
      <c r="L5264" s="7"/>
      <c r="M5264" s="7"/>
    </row>
    <row r="5265" spans="2:13" x14ac:dyDescent="0.25">
      <c r="B5265" s="6">
        <v>-118.05</v>
      </c>
      <c r="C5265" s="6">
        <v>43.4</v>
      </c>
      <c r="D5265" s="7">
        <v>5.0596099999999998E-2</v>
      </c>
      <c r="E5265" s="7">
        <v>0.108751</v>
      </c>
      <c r="F5265" s="7">
        <v>3.9298100000000002E-2</v>
      </c>
      <c r="H5265" s="7">
        <v>8.1961000000000006E-2</v>
      </c>
      <c r="I5265" s="7">
        <v>0.18012600000000001</v>
      </c>
      <c r="J5265" s="7">
        <v>5.9517899999999999E-2</v>
      </c>
      <c r="L5265" s="7"/>
      <c r="M5265" s="7"/>
    </row>
    <row r="5266" spans="2:13" x14ac:dyDescent="0.25">
      <c r="B5266" s="6">
        <v>-118.1</v>
      </c>
      <c r="C5266" s="6">
        <v>43.4</v>
      </c>
      <c r="D5266" s="7">
        <v>5.0670199999999999E-2</v>
      </c>
      <c r="E5266" s="7">
        <v>0.108846</v>
      </c>
      <c r="F5266" s="7">
        <v>3.9391700000000002E-2</v>
      </c>
      <c r="H5266" s="7">
        <v>8.1759100000000001E-2</v>
      </c>
      <c r="I5266" s="7">
        <v>0.17960499999999999</v>
      </c>
      <c r="J5266" s="7">
        <v>5.9517100000000003E-2</v>
      </c>
      <c r="L5266" s="7"/>
      <c r="M5266" s="7"/>
    </row>
    <row r="5267" spans="2:13" x14ac:dyDescent="0.25">
      <c r="B5267" s="6">
        <v>-118.15</v>
      </c>
      <c r="C5267" s="6">
        <v>43.4</v>
      </c>
      <c r="D5267" s="7">
        <v>5.0713399999999999E-2</v>
      </c>
      <c r="E5267" s="7">
        <v>0.10886999999999999</v>
      </c>
      <c r="F5267" s="7">
        <v>3.9473399999999999E-2</v>
      </c>
      <c r="H5267" s="7">
        <v>8.1451999999999997E-2</v>
      </c>
      <c r="I5267" s="7">
        <v>0.17882300000000001</v>
      </c>
      <c r="J5267" s="7">
        <v>5.9478299999999998E-2</v>
      </c>
      <c r="L5267" s="7"/>
      <c r="M5267" s="7"/>
    </row>
    <row r="5268" spans="2:13" x14ac:dyDescent="0.25">
      <c r="B5268" s="6">
        <v>-118.2</v>
      </c>
      <c r="C5268" s="6">
        <v>43.4</v>
      </c>
      <c r="D5268" s="7">
        <v>5.0718199999999998E-2</v>
      </c>
      <c r="E5268" s="7">
        <v>0.108811</v>
      </c>
      <c r="F5268" s="7">
        <v>3.9536700000000001E-2</v>
      </c>
      <c r="H5268" s="7">
        <v>8.1058400000000003E-2</v>
      </c>
      <c r="I5268" s="7">
        <v>0.17782700000000001</v>
      </c>
      <c r="J5268" s="7">
        <v>5.9401700000000002E-2</v>
      </c>
      <c r="L5268" s="7"/>
      <c r="M5268" s="7"/>
    </row>
    <row r="5269" spans="2:13" x14ac:dyDescent="0.25">
      <c r="B5269" s="6">
        <v>-118.25</v>
      </c>
      <c r="C5269" s="6">
        <v>43.4</v>
      </c>
      <c r="D5269" s="7">
        <v>5.0696499999999999E-2</v>
      </c>
      <c r="E5269" s="7">
        <v>0.108694</v>
      </c>
      <c r="F5269" s="7">
        <v>3.9600499999999997E-2</v>
      </c>
      <c r="H5269" s="7">
        <v>8.0619099999999999E-2</v>
      </c>
      <c r="I5269" s="7">
        <v>0.176706</v>
      </c>
      <c r="J5269" s="7">
        <v>5.9320600000000001E-2</v>
      </c>
      <c r="L5269" s="7"/>
      <c r="M5269" s="7"/>
    </row>
    <row r="5270" spans="2:13" x14ac:dyDescent="0.25">
      <c r="B5270" s="6">
        <v>-118.3</v>
      </c>
      <c r="C5270" s="6">
        <v>43.4</v>
      </c>
      <c r="D5270" s="7">
        <v>5.0606499999999999E-2</v>
      </c>
      <c r="E5270" s="7">
        <v>0.108433</v>
      </c>
      <c r="F5270" s="7">
        <v>3.9635200000000002E-2</v>
      </c>
      <c r="H5270" s="7">
        <v>8.0109700000000006E-2</v>
      </c>
      <c r="I5270" s="7">
        <v>0.175402</v>
      </c>
      <c r="J5270" s="7">
        <v>5.9216299999999999E-2</v>
      </c>
      <c r="L5270" s="7"/>
      <c r="M5270" s="7"/>
    </row>
    <row r="5271" spans="2:13" x14ac:dyDescent="0.25">
      <c r="B5271" s="6">
        <v>-118.35</v>
      </c>
      <c r="C5271" s="6">
        <v>43.4</v>
      </c>
      <c r="D5271" s="7">
        <v>5.0540599999999998E-2</v>
      </c>
      <c r="E5271" s="7">
        <v>0.108223</v>
      </c>
      <c r="F5271" s="7">
        <v>3.9693300000000001E-2</v>
      </c>
      <c r="H5271" s="7">
        <v>7.9635300000000006E-2</v>
      </c>
      <c r="I5271" s="7">
        <v>0.174182</v>
      </c>
      <c r="J5271" s="7">
        <v>5.9140699999999997E-2</v>
      </c>
      <c r="L5271" s="7"/>
      <c r="M5271" s="7"/>
    </row>
    <row r="5272" spans="2:13" x14ac:dyDescent="0.25">
      <c r="B5272" s="6">
        <v>-118.4</v>
      </c>
      <c r="C5272" s="6">
        <v>43.4</v>
      </c>
      <c r="D5272" s="7">
        <v>5.0456099999999997E-2</v>
      </c>
      <c r="E5272" s="7">
        <v>0.107976</v>
      </c>
      <c r="F5272" s="7">
        <v>3.9775699999999997E-2</v>
      </c>
      <c r="H5272" s="7">
        <v>7.9164300000000007E-2</v>
      </c>
      <c r="I5272" s="7">
        <v>0.17296900000000001</v>
      </c>
      <c r="J5272" s="7">
        <v>5.9084400000000002E-2</v>
      </c>
      <c r="L5272" s="7"/>
      <c r="M5272" s="7"/>
    </row>
    <row r="5273" spans="2:13" x14ac:dyDescent="0.25">
      <c r="B5273" s="6">
        <v>-118.45</v>
      </c>
      <c r="C5273" s="6">
        <v>43.4</v>
      </c>
      <c r="D5273" s="7">
        <v>5.0376999999999998E-2</v>
      </c>
      <c r="E5273" s="7">
        <v>0.107741</v>
      </c>
      <c r="F5273" s="7">
        <v>3.9850799999999999E-2</v>
      </c>
      <c r="H5273" s="7">
        <v>7.8741599999999995E-2</v>
      </c>
      <c r="I5273" s="7">
        <v>0.17186899999999999</v>
      </c>
      <c r="J5273" s="7">
        <v>5.9059300000000002E-2</v>
      </c>
      <c r="L5273" s="7"/>
      <c r="M5273" s="7"/>
    </row>
    <row r="5274" spans="2:13" x14ac:dyDescent="0.25">
      <c r="B5274" s="6">
        <v>-118.5</v>
      </c>
      <c r="C5274" s="6">
        <v>43.4</v>
      </c>
      <c r="D5274" s="7">
        <v>5.0292000000000003E-2</v>
      </c>
      <c r="E5274" s="7">
        <v>0.107497</v>
      </c>
      <c r="F5274" s="7">
        <v>3.9923399999999998E-2</v>
      </c>
      <c r="H5274" s="7">
        <v>7.8339300000000001E-2</v>
      </c>
      <c r="I5274" s="7">
        <v>0.170821</v>
      </c>
      <c r="J5274" s="7">
        <v>5.9046099999999997E-2</v>
      </c>
      <c r="L5274" s="7"/>
      <c r="M5274" s="7"/>
    </row>
    <row r="5275" spans="2:13" x14ac:dyDescent="0.25">
      <c r="B5275" s="6">
        <v>-118.55</v>
      </c>
      <c r="C5275" s="6">
        <v>43.4</v>
      </c>
      <c r="D5275" s="7">
        <v>5.0209299999999998E-2</v>
      </c>
      <c r="E5275" s="7">
        <v>0.10725700000000001</v>
      </c>
      <c r="F5275" s="7">
        <v>4.0006399999999998E-2</v>
      </c>
      <c r="H5275" s="7">
        <v>7.7956800000000007E-2</v>
      </c>
      <c r="I5275" s="7">
        <v>0.169817</v>
      </c>
      <c r="J5275" s="7">
        <v>5.9056999999999998E-2</v>
      </c>
      <c r="L5275" s="7"/>
      <c r="M5275" s="7"/>
    </row>
    <row r="5276" spans="2:13" x14ac:dyDescent="0.25">
      <c r="B5276" s="6">
        <v>-118.6</v>
      </c>
      <c r="C5276" s="6">
        <v>43.4</v>
      </c>
      <c r="D5276" s="7">
        <v>5.0122899999999998E-2</v>
      </c>
      <c r="E5276" s="7">
        <v>0.107012</v>
      </c>
      <c r="F5276" s="7">
        <v>4.00948E-2</v>
      </c>
      <c r="H5276" s="7">
        <v>7.7588599999999994E-2</v>
      </c>
      <c r="I5276" s="7">
        <v>0.168852</v>
      </c>
      <c r="J5276" s="7">
        <v>5.9079699999999999E-2</v>
      </c>
      <c r="L5276" s="7"/>
      <c r="M5276" s="7"/>
    </row>
    <row r="5277" spans="2:13" x14ac:dyDescent="0.25">
      <c r="B5277" s="6">
        <v>-118.65</v>
      </c>
      <c r="C5277" s="6">
        <v>43.4</v>
      </c>
      <c r="D5277" s="7">
        <v>5.0063099999999999E-2</v>
      </c>
      <c r="E5277" s="7">
        <v>0.106823</v>
      </c>
      <c r="F5277" s="7">
        <v>4.0200100000000002E-2</v>
      </c>
      <c r="H5277" s="7">
        <v>7.7285800000000002E-2</v>
      </c>
      <c r="I5277" s="7">
        <v>0.168041</v>
      </c>
      <c r="J5277" s="7">
        <v>5.9147999999999999E-2</v>
      </c>
      <c r="L5277" s="7"/>
      <c r="M5277" s="7"/>
    </row>
    <row r="5278" spans="2:13" x14ac:dyDescent="0.25">
      <c r="B5278" s="6">
        <v>-118.7</v>
      </c>
      <c r="C5278" s="6">
        <v>43.4</v>
      </c>
      <c r="D5278" s="7">
        <v>5.0009400000000002E-2</v>
      </c>
      <c r="E5278" s="7">
        <v>0.10664999999999999</v>
      </c>
      <c r="F5278" s="7">
        <v>4.0296199999999997E-2</v>
      </c>
      <c r="H5278" s="7">
        <v>7.7008199999999999E-2</v>
      </c>
      <c r="I5278" s="7">
        <v>0.167294</v>
      </c>
      <c r="J5278" s="7">
        <v>5.9224100000000002E-2</v>
      </c>
      <c r="L5278" s="7"/>
      <c r="M5278" s="7"/>
    </row>
    <row r="5279" spans="2:13" x14ac:dyDescent="0.25">
      <c r="B5279" s="6">
        <v>-118.75</v>
      </c>
      <c r="C5279" s="6">
        <v>43.4</v>
      </c>
      <c r="D5279" s="7">
        <v>4.9974400000000002E-2</v>
      </c>
      <c r="E5279" s="7">
        <v>0.106516</v>
      </c>
      <c r="F5279" s="7">
        <v>4.0422199999999998E-2</v>
      </c>
      <c r="H5279" s="7">
        <v>7.6764799999999994E-2</v>
      </c>
      <c r="I5279" s="7">
        <v>0.166629</v>
      </c>
      <c r="J5279" s="7">
        <v>5.93372E-2</v>
      </c>
      <c r="L5279" s="7"/>
      <c r="M5279" s="7"/>
    </row>
    <row r="5280" spans="2:13" x14ac:dyDescent="0.25">
      <c r="B5280" s="6">
        <v>-118.8</v>
      </c>
      <c r="C5280" s="6">
        <v>43.4</v>
      </c>
      <c r="D5280" s="7">
        <v>4.9949E-2</v>
      </c>
      <c r="E5280" s="7">
        <v>0.106405</v>
      </c>
      <c r="F5280" s="7">
        <v>4.0557799999999998E-2</v>
      </c>
      <c r="H5280" s="7">
        <v>7.6547100000000007E-2</v>
      </c>
      <c r="I5280" s="7">
        <v>0.16602900000000001</v>
      </c>
      <c r="J5280" s="7">
        <v>5.9465700000000003E-2</v>
      </c>
      <c r="L5280" s="7"/>
      <c r="M5280" s="7"/>
    </row>
    <row r="5281" spans="2:13" x14ac:dyDescent="0.25">
      <c r="B5281" s="6">
        <v>-118.85</v>
      </c>
      <c r="C5281" s="6">
        <v>43.4</v>
      </c>
      <c r="D5281" s="7">
        <v>4.9952200000000002E-2</v>
      </c>
      <c r="E5281" s="7">
        <v>0.10635500000000001</v>
      </c>
      <c r="F5281" s="7">
        <v>4.0712400000000003E-2</v>
      </c>
      <c r="H5281" s="7">
        <v>7.6378000000000001E-2</v>
      </c>
      <c r="I5281" s="7">
        <v>0.165543</v>
      </c>
      <c r="J5281" s="7">
        <v>5.9631700000000003E-2</v>
      </c>
      <c r="L5281" s="7"/>
      <c r="M5281" s="7"/>
    </row>
    <row r="5282" spans="2:13" x14ac:dyDescent="0.25">
      <c r="B5282" s="6">
        <v>-118.9</v>
      </c>
      <c r="C5282" s="6">
        <v>43.4</v>
      </c>
      <c r="D5282" s="7">
        <v>4.9973400000000001E-2</v>
      </c>
      <c r="E5282" s="7">
        <v>0.106346</v>
      </c>
      <c r="F5282" s="7">
        <v>4.0877400000000001E-2</v>
      </c>
      <c r="H5282" s="7">
        <v>7.6245400000000005E-2</v>
      </c>
      <c r="I5282" s="7">
        <v>0.16514599999999999</v>
      </c>
      <c r="J5282" s="7">
        <v>5.9818499999999997E-2</v>
      </c>
      <c r="L5282" s="7"/>
      <c r="M5282" s="7"/>
    </row>
    <row r="5283" spans="2:13" x14ac:dyDescent="0.25">
      <c r="B5283" s="6">
        <v>-118.95</v>
      </c>
      <c r="C5283" s="6">
        <v>43.4</v>
      </c>
      <c r="D5283" s="7">
        <v>5.0033399999999999E-2</v>
      </c>
      <c r="E5283" s="7">
        <v>0.106421</v>
      </c>
      <c r="F5283" s="7">
        <v>4.1067800000000002E-2</v>
      </c>
      <c r="H5283" s="7">
        <v>7.6175599999999996E-2</v>
      </c>
      <c r="I5283" s="7">
        <v>0.16489599999999999</v>
      </c>
      <c r="J5283" s="7">
        <v>6.0049600000000002E-2</v>
      </c>
      <c r="L5283" s="7"/>
      <c r="M5283" s="7"/>
    </row>
    <row r="5284" spans="2:13" x14ac:dyDescent="0.25">
      <c r="B5284" s="6">
        <v>-119</v>
      </c>
      <c r="C5284" s="6">
        <v>43.4</v>
      </c>
      <c r="D5284" s="7">
        <v>5.0115300000000002E-2</v>
      </c>
      <c r="E5284" s="7">
        <v>0.106547</v>
      </c>
      <c r="F5284" s="7">
        <v>4.1268800000000001E-2</v>
      </c>
      <c r="H5284" s="7">
        <v>7.6144400000000001E-2</v>
      </c>
      <c r="I5284" s="7">
        <v>0.16474</v>
      </c>
      <c r="J5284" s="7">
        <v>6.0302300000000003E-2</v>
      </c>
      <c r="L5284" s="7"/>
      <c r="M5284" s="7"/>
    </row>
    <row r="5285" spans="2:13" x14ac:dyDescent="0.25">
      <c r="B5285" s="6">
        <v>-119.05</v>
      </c>
      <c r="C5285" s="6">
        <v>43.4</v>
      </c>
      <c r="D5285" s="7">
        <v>5.0242799999999997E-2</v>
      </c>
      <c r="E5285" s="7">
        <v>0.106769</v>
      </c>
      <c r="F5285" s="7">
        <v>4.1501200000000002E-2</v>
      </c>
      <c r="H5285" s="7">
        <v>7.6183600000000004E-2</v>
      </c>
      <c r="I5285" s="7">
        <v>0.164744</v>
      </c>
      <c r="J5285" s="7">
        <v>6.0604499999999999E-2</v>
      </c>
      <c r="L5285" s="7"/>
      <c r="M5285" s="7"/>
    </row>
    <row r="5286" spans="2:13" x14ac:dyDescent="0.25">
      <c r="B5286" s="6">
        <v>-119.1</v>
      </c>
      <c r="C5286" s="6">
        <v>43.4</v>
      </c>
      <c r="D5286" s="7">
        <v>5.0396499999999997E-2</v>
      </c>
      <c r="E5286" s="7">
        <v>0.10705099999999999</v>
      </c>
      <c r="F5286" s="7">
        <v>4.1745900000000002E-2</v>
      </c>
      <c r="H5286" s="7">
        <v>7.6264200000000004E-2</v>
      </c>
      <c r="I5286" s="7">
        <v>0.16484799999999999</v>
      </c>
      <c r="J5286" s="7">
        <v>6.09296E-2</v>
      </c>
      <c r="L5286" s="7"/>
      <c r="M5286" s="7"/>
    </row>
    <row r="5287" spans="2:13" x14ac:dyDescent="0.25">
      <c r="B5287" s="6">
        <v>-119.15</v>
      </c>
      <c r="C5287" s="6">
        <v>43.4</v>
      </c>
      <c r="D5287" s="7">
        <v>5.0598299999999999E-2</v>
      </c>
      <c r="E5287" s="7">
        <v>0.10743800000000001</v>
      </c>
      <c r="F5287" s="7">
        <v>4.2021099999999999E-2</v>
      </c>
      <c r="H5287" s="7">
        <v>7.6417299999999994E-2</v>
      </c>
      <c r="I5287" s="7">
        <v>0.165126</v>
      </c>
      <c r="J5287" s="7">
        <v>6.13065E-2</v>
      </c>
      <c r="L5287" s="7"/>
      <c r="M5287" s="7"/>
    </row>
    <row r="5288" spans="2:13" x14ac:dyDescent="0.25">
      <c r="B5288" s="6">
        <v>-119.2</v>
      </c>
      <c r="C5288" s="6">
        <v>43.4</v>
      </c>
      <c r="D5288" s="7">
        <v>5.0832500000000003E-2</v>
      </c>
      <c r="E5288" s="7">
        <v>0.10789799999999999</v>
      </c>
      <c r="F5288" s="7">
        <v>4.2313799999999999E-2</v>
      </c>
      <c r="H5288" s="7">
        <v>7.6617099999999994E-2</v>
      </c>
      <c r="I5288" s="7">
        <v>0.165516</v>
      </c>
      <c r="J5288" s="7">
        <v>6.1711099999999998E-2</v>
      </c>
      <c r="L5288" s="7"/>
      <c r="M5288" s="7"/>
    </row>
    <row r="5289" spans="2:13" x14ac:dyDescent="0.25">
      <c r="B5289" s="6">
        <v>-119.25</v>
      </c>
      <c r="C5289" s="6">
        <v>43.4</v>
      </c>
      <c r="D5289" s="7">
        <v>5.1132900000000002E-2</v>
      </c>
      <c r="E5289" s="7">
        <v>0.108499</v>
      </c>
      <c r="F5289" s="7">
        <v>4.26396E-2</v>
      </c>
      <c r="H5289" s="7">
        <v>7.69151E-2</v>
      </c>
      <c r="I5289" s="7">
        <v>0.166127</v>
      </c>
      <c r="J5289" s="7">
        <v>6.2174599999999997E-2</v>
      </c>
      <c r="L5289" s="7"/>
      <c r="M5289" s="7"/>
    </row>
    <row r="5290" spans="2:13" x14ac:dyDescent="0.25">
      <c r="B5290" s="6">
        <v>-119.3</v>
      </c>
      <c r="C5290" s="6">
        <v>43.4</v>
      </c>
      <c r="D5290" s="7">
        <v>5.1470799999999997E-2</v>
      </c>
      <c r="E5290" s="7">
        <v>0.109182</v>
      </c>
      <c r="F5290" s="7">
        <v>4.2955800000000002E-2</v>
      </c>
      <c r="H5290" s="7">
        <v>7.7263499999999999E-2</v>
      </c>
      <c r="I5290" s="7">
        <v>0.16685900000000001</v>
      </c>
      <c r="J5290" s="7">
        <v>6.26665E-2</v>
      </c>
      <c r="L5290" s="7"/>
      <c r="M5290" s="7"/>
    </row>
    <row r="5291" spans="2:13" x14ac:dyDescent="0.25">
      <c r="B5291" s="6">
        <v>-119.35</v>
      </c>
      <c r="C5291" s="6">
        <v>43.4</v>
      </c>
      <c r="D5291" s="7">
        <v>5.1881099999999999E-2</v>
      </c>
      <c r="E5291" s="7">
        <v>0.110018</v>
      </c>
      <c r="F5291" s="7">
        <v>4.3298200000000002E-2</v>
      </c>
      <c r="H5291" s="7">
        <v>7.7717999999999995E-2</v>
      </c>
      <c r="I5291" s="7">
        <v>0.16783000000000001</v>
      </c>
      <c r="J5291" s="7">
        <v>6.3222E-2</v>
      </c>
      <c r="L5291" s="7"/>
      <c r="M5291" s="7"/>
    </row>
    <row r="5292" spans="2:13" x14ac:dyDescent="0.25">
      <c r="B5292" s="6">
        <v>-119.4</v>
      </c>
      <c r="C5292" s="6">
        <v>43.4</v>
      </c>
      <c r="D5292" s="7">
        <v>5.2331999999999997E-2</v>
      </c>
      <c r="E5292" s="7">
        <v>0.110941</v>
      </c>
      <c r="F5292" s="7">
        <v>4.3658099999999998E-2</v>
      </c>
      <c r="H5292" s="7">
        <v>7.8223500000000001E-2</v>
      </c>
      <c r="I5292" s="7">
        <v>0.16892299999999999</v>
      </c>
      <c r="J5292" s="7">
        <v>6.3807799999999998E-2</v>
      </c>
      <c r="L5292" s="7"/>
      <c r="M5292" s="7"/>
    </row>
    <row r="5293" spans="2:13" x14ac:dyDescent="0.25">
      <c r="B5293" s="6">
        <v>-119.45</v>
      </c>
      <c r="C5293" s="6">
        <v>43.4</v>
      </c>
      <c r="D5293" s="7">
        <v>5.2852099999999999E-2</v>
      </c>
      <c r="E5293" s="7">
        <v>0.112029</v>
      </c>
      <c r="F5293" s="7">
        <v>4.4053200000000001E-2</v>
      </c>
      <c r="H5293" s="7">
        <v>7.8844600000000001E-2</v>
      </c>
      <c r="I5293" s="7">
        <v>0.17027900000000001</v>
      </c>
      <c r="J5293" s="7">
        <v>6.4428299999999994E-2</v>
      </c>
      <c r="L5293" s="7"/>
      <c r="M5293" s="7"/>
    </row>
    <row r="5294" spans="2:13" x14ac:dyDescent="0.25">
      <c r="B5294" s="6">
        <v>-119.5</v>
      </c>
      <c r="C5294" s="6">
        <v>43.4</v>
      </c>
      <c r="D5294" s="7">
        <v>5.3388199999999997E-2</v>
      </c>
      <c r="E5294" s="7">
        <v>0.113215</v>
      </c>
      <c r="F5294" s="7">
        <v>4.4467800000000002E-2</v>
      </c>
      <c r="H5294" s="7">
        <v>7.9519999999999993E-2</v>
      </c>
      <c r="I5294" s="7">
        <v>0.171767</v>
      </c>
      <c r="J5294" s="7">
        <v>6.5048900000000007E-2</v>
      </c>
      <c r="L5294" s="7"/>
      <c r="M5294" s="7"/>
    </row>
    <row r="5295" spans="2:13" x14ac:dyDescent="0.25">
      <c r="B5295" s="6">
        <v>-119.55</v>
      </c>
      <c r="C5295" s="6">
        <v>43.4</v>
      </c>
      <c r="D5295" s="7">
        <v>5.4001399999999998E-2</v>
      </c>
      <c r="E5295" s="7">
        <v>0.11458699999999999</v>
      </c>
      <c r="F5295" s="7">
        <v>4.4921999999999997E-2</v>
      </c>
      <c r="H5295" s="7">
        <v>8.03199E-2</v>
      </c>
      <c r="I5295" s="7">
        <v>0.17354800000000001</v>
      </c>
      <c r="J5295" s="7">
        <v>6.5735600000000005E-2</v>
      </c>
      <c r="L5295" s="7"/>
      <c r="M5295" s="7"/>
    </row>
    <row r="5296" spans="2:13" x14ac:dyDescent="0.25">
      <c r="B5296" s="6">
        <v>-119.6</v>
      </c>
      <c r="C5296" s="6">
        <v>43.4</v>
      </c>
      <c r="D5296" s="7">
        <v>5.4657400000000002E-2</v>
      </c>
      <c r="E5296" s="7">
        <v>0.11607000000000001</v>
      </c>
      <c r="F5296" s="7">
        <v>4.5397199999999999E-2</v>
      </c>
      <c r="H5296" s="7">
        <v>8.11804E-2</v>
      </c>
      <c r="I5296" s="7">
        <v>0.175482</v>
      </c>
      <c r="J5296" s="7">
        <v>6.6453300000000007E-2</v>
      </c>
      <c r="L5296" s="7"/>
      <c r="M5296" s="7"/>
    </row>
    <row r="5297" spans="2:13" x14ac:dyDescent="0.25">
      <c r="B5297" s="6">
        <v>-119.65</v>
      </c>
      <c r="C5297" s="6">
        <v>43.4</v>
      </c>
      <c r="D5297" s="7">
        <v>5.53786E-2</v>
      </c>
      <c r="E5297" s="7">
        <v>0.11772100000000001</v>
      </c>
      <c r="F5297" s="7">
        <v>4.5913200000000001E-2</v>
      </c>
      <c r="H5297" s="7">
        <v>8.2152100000000006E-2</v>
      </c>
      <c r="I5297" s="7">
        <v>0.17769099999999999</v>
      </c>
      <c r="J5297" s="7">
        <v>6.7239499999999994E-2</v>
      </c>
      <c r="L5297" s="7"/>
      <c r="M5297" s="7"/>
    </row>
    <row r="5298" spans="2:13" x14ac:dyDescent="0.25">
      <c r="B5298" s="6">
        <v>-119.7</v>
      </c>
      <c r="C5298" s="6">
        <v>43.4</v>
      </c>
      <c r="D5298" s="7">
        <v>5.6134299999999998E-2</v>
      </c>
      <c r="E5298" s="7">
        <v>0.119475</v>
      </c>
      <c r="F5298" s="7">
        <v>4.64527E-2</v>
      </c>
      <c r="H5298" s="7">
        <v>8.3174200000000004E-2</v>
      </c>
      <c r="I5298" s="7">
        <v>0.18004800000000001</v>
      </c>
      <c r="J5298" s="7">
        <v>6.8060099999999998E-2</v>
      </c>
      <c r="L5298" s="7"/>
      <c r="M5298" s="7"/>
    </row>
    <row r="5299" spans="2:13" x14ac:dyDescent="0.25">
      <c r="B5299" s="6">
        <v>-119.75</v>
      </c>
      <c r="C5299" s="6">
        <v>43.4</v>
      </c>
      <c r="D5299" s="7">
        <v>5.6966700000000002E-2</v>
      </c>
      <c r="E5299" s="7">
        <v>0.12142500000000001</v>
      </c>
      <c r="F5299" s="7">
        <v>4.7037900000000001E-2</v>
      </c>
      <c r="H5299" s="7">
        <v>8.4325200000000003E-2</v>
      </c>
      <c r="I5299" s="7">
        <v>0.182722</v>
      </c>
      <c r="J5299" s="7">
        <v>6.8957500000000005E-2</v>
      </c>
      <c r="L5299" s="7"/>
      <c r="M5299" s="7"/>
    </row>
    <row r="5300" spans="2:13" x14ac:dyDescent="0.25">
      <c r="B5300" s="6">
        <v>-119.8</v>
      </c>
      <c r="C5300" s="6">
        <v>43.4</v>
      </c>
      <c r="D5300" s="7">
        <v>5.7850400000000003E-2</v>
      </c>
      <c r="E5300" s="7">
        <v>0.12352299999999999</v>
      </c>
      <c r="F5300" s="7">
        <v>4.7653899999999999E-2</v>
      </c>
      <c r="H5300" s="7">
        <v>8.5555999999999993E-2</v>
      </c>
      <c r="I5300" s="7">
        <v>0.18562100000000001</v>
      </c>
      <c r="J5300" s="7">
        <v>6.9900900000000002E-2</v>
      </c>
      <c r="L5300" s="7"/>
      <c r="M5300" s="7"/>
    </row>
    <row r="5301" spans="2:13" x14ac:dyDescent="0.25">
      <c r="B5301" s="6">
        <v>-119.85</v>
      </c>
      <c r="C5301" s="6">
        <v>43.4</v>
      </c>
      <c r="D5301" s="7">
        <v>5.88143E-2</v>
      </c>
      <c r="E5301" s="7">
        <v>0.125832</v>
      </c>
      <c r="F5301" s="7">
        <v>4.83214E-2</v>
      </c>
      <c r="H5301" s="7">
        <v>8.6923100000000003E-2</v>
      </c>
      <c r="I5301" s="7">
        <v>0.18887100000000001</v>
      </c>
      <c r="J5301" s="7">
        <v>7.0931300000000003E-2</v>
      </c>
      <c r="L5301" s="7"/>
      <c r="M5301" s="7"/>
    </row>
    <row r="5302" spans="2:13" x14ac:dyDescent="0.25">
      <c r="B5302" s="6">
        <v>-119.9</v>
      </c>
      <c r="C5302" s="6">
        <v>43.4</v>
      </c>
      <c r="D5302" s="7">
        <v>5.9843300000000002E-2</v>
      </c>
      <c r="E5302" s="7">
        <v>0.12829099999999999</v>
      </c>
      <c r="F5302" s="7">
        <v>4.9029099999999999E-2</v>
      </c>
      <c r="H5302" s="7">
        <v>8.8399199999999997E-2</v>
      </c>
      <c r="I5302" s="7">
        <v>0.19239700000000001</v>
      </c>
      <c r="J5302" s="7">
        <v>7.2024699999999997E-2</v>
      </c>
      <c r="L5302" s="7"/>
      <c r="M5302" s="7"/>
    </row>
    <row r="5303" spans="2:13" x14ac:dyDescent="0.25">
      <c r="B5303" s="6">
        <v>-119.95</v>
      </c>
      <c r="C5303" s="6">
        <v>43.4</v>
      </c>
      <c r="D5303" s="7">
        <v>6.0962299999999997E-2</v>
      </c>
      <c r="E5303" s="7">
        <v>0.130718</v>
      </c>
      <c r="F5303" s="7">
        <v>4.9793299999999999E-2</v>
      </c>
      <c r="H5303" s="7">
        <v>9.0032799999999996E-2</v>
      </c>
      <c r="I5303" s="7">
        <v>0.196044</v>
      </c>
      <c r="J5303" s="7">
        <v>7.3219900000000004E-2</v>
      </c>
      <c r="L5303" s="7"/>
      <c r="M5303" s="7"/>
    </row>
    <row r="5304" spans="2:13" x14ac:dyDescent="0.25">
      <c r="B5304" s="6">
        <v>-120</v>
      </c>
      <c r="C5304" s="6">
        <v>43.4</v>
      </c>
      <c r="D5304" s="7">
        <v>6.2166199999999998E-2</v>
      </c>
      <c r="E5304" s="7">
        <v>0.13331699999999999</v>
      </c>
      <c r="F5304" s="7">
        <v>5.0613999999999999E-2</v>
      </c>
      <c r="H5304" s="7">
        <v>9.1823100000000005E-2</v>
      </c>
      <c r="I5304" s="7">
        <v>0.20002500000000001</v>
      </c>
      <c r="J5304" s="7">
        <v>7.4504200000000007E-2</v>
      </c>
      <c r="L5304" s="7"/>
      <c r="M5304" s="7"/>
    </row>
    <row r="5305" spans="2:13" x14ac:dyDescent="0.25">
      <c r="B5305" s="6">
        <v>-120.05</v>
      </c>
      <c r="C5305" s="6">
        <v>43.4</v>
      </c>
      <c r="D5305" s="7">
        <v>6.3470100000000002E-2</v>
      </c>
      <c r="E5305" s="7">
        <v>0.13611100000000001</v>
      </c>
      <c r="F5305" s="7">
        <v>5.1502199999999998E-2</v>
      </c>
      <c r="H5305" s="7">
        <v>9.3807399999999999E-2</v>
      </c>
      <c r="I5305" s="7">
        <v>0.20439399999999999</v>
      </c>
      <c r="J5305" s="7">
        <v>7.5915300000000005E-2</v>
      </c>
      <c r="L5305" s="7"/>
      <c r="M5305" s="7"/>
    </row>
    <row r="5306" spans="2:13" x14ac:dyDescent="0.25">
      <c r="B5306" s="6">
        <v>-120.1</v>
      </c>
      <c r="C5306" s="6">
        <v>43.4</v>
      </c>
      <c r="D5306" s="7">
        <v>6.4881900000000006E-2</v>
      </c>
      <c r="E5306" s="7">
        <v>0.13911499999999999</v>
      </c>
      <c r="F5306" s="7">
        <v>5.246E-2</v>
      </c>
      <c r="H5306" s="7">
        <v>9.60231E-2</v>
      </c>
      <c r="I5306" s="7">
        <v>0.20922499999999999</v>
      </c>
      <c r="J5306" s="7">
        <v>7.7455499999999997E-2</v>
      </c>
      <c r="L5306" s="7"/>
      <c r="M5306" s="7"/>
    </row>
    <row r="5307" spans="2:13" x14ac:dyDescent="0.25">
      <c r="B5307" s="6">
        <v>-120.15</v>
      </c>
      <c r="C5307" s="6">
        <v>43.4</v>
      </c>
      <c r="D5307" s="7">
        <v>6.64101E-2</v>
      </c>
      <c r="E5307" s="7">
        <v>0.142345</v>
      </c>
      <c r="F5307" s="7">
        <v>5.3505700000000003E-2</v>
      </c>
      <c r="H5307" s="7">
        <v>9.8501500000000006E-2</v>
      </c>
      <c r="I5307" s="7">
        <v>0.214563</v>
      </c>
      <c r="J5307" s="7">
        <v>7.9169100000000006E-2</v>
      </c>
      <c r="L5307" s="7"/>
      <c r="M5307" s="7"/>
    </row>
    <row r="5308" spans="2:13" x14ac:dyDescent="0.25">
      <c r="B5308" s="6">
        <v>-120.2</v>
      </c>
      <c r="C5308" s="6">
        <v>43.4</v>
      </c>
      <c r="D5308" s="7">
        <v>6.8080500000000002E-2</v>
      </c>
      <c r="E5308" s="7">
        <v>0.14586299999999999</v>
      </c>
      <c r="F5308" s="7">
        <v>5.4646199999999999E-2</v>
      </c>
      <c r="H5308" s="7">
        <v>0.10133200000000001</v>
      </c>
      <c r="I5308" s="7">
        <v>0.22060099999999999</v>
      </c>
      <c r="J5308" s="7">
        <v>8.1078800000000006E-2</v>
      </c>
      <c r="L5308" s="7"/>
      <c r="M5308" s="7"/>
    </row>
    <row r="5309" spans="2:13" x14ac:dyDescent="0.25">
      <c r="B5309" s="6">
        <v>-120.25</v>
      </c>
      <c r="C5309" s="6">
        <v>43.4</v>
      </c>
      <c r="D5309" s="7">
        <v>6.9887699999999997E-2</v>
      </c>
      <c r="E5309" s="7">
        <v>0.14965800000000001</v>
      </c>
      <c r="F5309" s="7">
        <v>5.5898299999999998E-2</v>
      </c>
      <c r="H5309" s="7">
        <v>0.104384</v>
      </c>
      <c r="I5309" s="7">
        <v>0.22739000000000001</v>
      </c>
      <c r="J5309" s="7">
        <v>8.3241499999999996E-2</v>
      </c>
      <c r="L5309" s="7"/>
      <c r="M5309" s="7"/>
    </row>
    <row r="5310" spans="2:13" x14ac:dyDescent="0.25">
      <c r="B5310" s="6">
        <v>-120.3</v>
      </c>
      <c r="C5310" s="6">
        <v>43.4</v>
      </c>
      <c r="D5310" s="7">
        <v>7.1801299999999998E-2</v>
      </c>
      <c r="E5310" s="7">
        <v>0.153694</v>
      </c>
      <c r="F5310" s="7">
        <v>5.7218600000000001E-2</v>
      </c>
      <c r="H5310" s="7">
        <v>0.107584</v>
      </c>
      <c r="I5310" s="7">
        <v>0.235011</v>
      </c>
      <c r="J5310" s="7">
        <v>8.5602399999999995E-2</v>
      </c>
      <c r="L5310" s="7"/>
      <c r="M5310" s="7"/>
    </row>
    <row r="5311" spans="2:13" x14ac:dyDescent="0.25">
      <c r="B5311" s="6">
        <v>-120.35</v>
      </c>
      <c r="C5311" s="6">
        <v>43.4</v>
      </c>
      <c r="D5311" s="7">
        <v>7.3870199999999997E-2</v>
      </c>
      <c r="E5311" s="7">
        <v>0.15808900000000001</v>
      </c>
      <c r="F5311" s="7">
        <v>5.8708999999999997E-2</v>
      </c>
      <c r="H5311" s="7">
        <v>0.11125500000000001</v>
      </c>
      <c r="I5311" s="7">
        <v>0.24379799999999999</v>
      </c>
      <c r="J5311" s="7">
        <v>8.8383699999999996E-2</v>
      </c>
      <c r="L5311" s="7"/>
      <c r="M5311" s="7"/>
    </row>
    <row r="5312" spans="2:13" x14ac:dyDescent="0.25">
      <c r="B5312" s="6">
        <v>-120.4</v>
      </c>
      <c r="C5312" s="6">
        <v>43.4</v>
      </c>
      <c r="D5312" s="7">
        <v>7.5904100000000002E-2</v>
      </c>
      <c r="E5312" s="7">
        <v>0.16292899999999999</v>
      </c>
      <c r="F5312" s="7">
        <v>6.0372599999999998E-2</v>
      </c>
      <c r="H5312" s="7">
        <v>0.115621</v>
      </c>
      <c r="I5312" s="7">
        <v>0.25429600000000002</v>
      </c>
      <c r="J5312" s="7">
        <v>9.1668100000000002E-2</v>
      </c>
      <c r="L5312" s="7"/>
      <c r="M5312" s="7"/>
    </row>
    <row r="5313" spans="2:13" x14ac:dyDescent="0.25">
      <c r="B5313" s="6">
        <v>-120.45</v>
      </c>
      <c r="C5313" s="6">
        <v>43.4</v>
      </c>
      <c r="D5313" s="7">
        <v>7.8114199999999995E-2</v>
      </c>
      <c r="E5313" s="7">
        <v>0.168155</v>
      </c>
      <c r="F5313" s="7">
        <v>6.22336E-2</v>
      </c>
      <c r="H5313" s="7">
        <v>0.12085899999999999</v>
      </c>
      <c r="I5313" s="7">
        <v>0.26682800000000001</v>
      </c>
      <c r="J5313" s="7">
        <v>9.5632599999999998E-2</v>
      </c>
      <c r="L5313" s="7"/>
      <c r="M5313" s="7"/>
    </row>
    <row r="5314" spans="2:13" x14ac:dyDescent="0.25">
      <c r="B5314" s="6">
        <v>-120.5</v>
      </c>
      <c r="C5314" s="6">
        <v>43.4</v>
      </c>
      <c r="D5314" s="7">
        <v>8.0532900000000004E-2</v>
      </c>
      <c r="E5314" s="7">
        <v>0.173787</v>
      </c>
      <c r="F5314" s="7">
        <v>6.4282599999999995E-2</v>
      </c>
      <c r="H5314" s="7">
        <v>0.12734699999999999</v>
      </c>
      <c r="I5314" s="7">
        <v>0.28210299999999999</v>
      </c>
      <c r="J5314" s="7">
        <v>9.9893599999999999E-2</v>
      </c>
      <c r="L5314" s="7"/>
      <c r="M5314" s="7"/>
    </row>
    <row r="5315" spans="2:13" x14ac:dyDescent="0.25">
      <c r="B5315" s="6">
        <v>-120.55</v>
      </c>
      <c r="C5315" s="6">
        <v>43.4</v>
      </c>
      <c r="D5315" s="7">
        <v>8.3095799999999997E-2</v>
      </c>
      <c r="E5315" s="7">
        <v>0.17960499999999999</v>
      </c>
      <c r="F5315" s="7">
        <v>6.63329E-2</v>
      </c>
      <c r="H5315" s="7">
        <v>0.135301</v>
      </c>
      <c r="I5315" s="7">
        <v>0.29909400000000003</v>
      </c>
      <c r="J5315" s="7">
        <v>0.10517799999999999</v>
      </c>
      <c r="L5315" s="7"/>
      <c r="M5315" s="7"/>
    </row>
    <row r="5316" spans="2:13" x14ac:dyDescent="0.25">
      <c r="B5316" s="6">
        <v>-120.6</v>
      </c>
      <c r="C5316" s="6">
        <v>43.4</v>
      </c>
      <c r="D5316" s="7">
        <v>8.5636799999999999E-2</v>
      </c>
      <c r="E5316" s="7">
        <v>0.18523500000000001</v>
      </c>
      <c r="F5316" s="7">
        <v>6.8503599999999998E-2</v>
      </c>
      <c r="H5316" s="7">
        <v>0.14424699999999999</v>
      </c>
      <c r="I5316" s="7">
        <v>0.31809799999999999</v>
      </c>
      <c r="J5316" s="7">
        <v>0.111472</v>
      </c>
      <c r="L5316" s="7"/>
      <c r="M5316" s="7"/>
    </row>
    <row r="5317" spans="2:13" x14ac:dyDescent="0.25">
      <c r="B5317" s="6">
        <v>-120.65</v>
      </c>
      <c r="C5317" s="6">
        <v>43.4</v>
      </c>
      <c r="D5317" s="7">
        <v>8.8335300000000005E-2</v>
      </c>
      <c r="E5317" s="7">
        <v>0.19106100000000001</v>
      </c>
      <c r="F5317" s="7">
        <v>7.1070099999999997E-2</v>
      </c>
      <c r="H5317" s="7">
        <v>0.15587100000000001</v>
      </c>
      <c r="I5317" s="7">
        <v>0.34499999999999997</v>
      </c>
      <c r="J5317" s="7">
        <v>0.120659</v>
      </c>
      <c r="L5317" s="7"/>
      <c r="M5317" s="7"/>
    </row>
    <row r="5318" spans="2:13" x14ac:dyDescent="0.25">
      <c r="B5318" s="6">
        <v>-120.7</v>
      </c>
      <c r="C5318" s="6">
        <v>43.4</v>
      </c>
      <c r="D5318" s="7">
        <v>9.0788400000000005E-2</v>
      </c>
      <c r="E5318" s="7">
        <v>0.19667399999999999</v>
      </c>
      <c r="F5318" s="7">
        <v>7.3550400000000002E-2</v>
      </c>
      <c r="H5318" s="7">
        <v>0.16916600000000001</v>
      </c>
      <c r="I5318" s="7">
        <v>0.37485299999999999</v>
      </c>
      <c r="J5318" s="7">
        <v>0.131191</v>
      </c>
      <c r="L5318" s="7"/>
      <c r="M5318" s="7"/>
    </row>
    <row r="5319" spans="2:13" x14ac:dyDescent="0.25">
      <c r="B5319" s="6">
        <v>-120.75</v>
      </c>
      <c r="C5319" s="6">
        <v>43.4</v>
      </c>
      <c r="D5319" s="7">
        <v>9.2944200000000005E-2</v>
      </c>
      <c r="E5319" s="7">
        <v>0.20200299999999999</v>
      </c>
      <c r="F5319" s="7">
        <v>7.5485300000000005E-2</v>
      </c>
      <c r="H5319" s="7">
        <v>0.17871200000000001</v>
      </c>
      <c r="I5319" s="7">
        <v>0.39684900000000001</v>
      </c>
      <c r="J5319" s="7">
        <v>0.138155</v>
      </c>
      <c r="L5319" s="7"/>
      <c r="M5319" s="7"/>
    </row>
    <row r="5320" spans="2:13" x14ac:dyDescent="0.25">
      <c r="B5320" s="6">
        <v>-120.8</v>
      </c>
      <c r="C5320" s="6">
        <v>43.4</v>
      </c>
      <c r="D5320" s="7">
        <v>9.4981999999999997E-2</v>
      </c>
      <c r="E5320" s="7">
        <v>0.20693500000000001</v>
      </c>
      <c r="F5320" s="7">
        <v>7.6851699999999995E-2</v>
      </c>
      <c r="H5320" s="7">
        <v>0.18137400000000001</v>
      </c>
      <c r="I5320" s="7">
        <v>0.40378199999999997</v>
      </c>
      <c r="J5320" s="7">
        <v>0.139514</v>
      </c>
      <c r="L5320" s="7"/>
      <c r="M5320" s="7"/>
    </row>
    <row r="5321" spans="2:13" x14ac:dyDescent="0.25">
      <c r="B5321" s="6">
        <v>-120.85</v>
      </c>
      <c r="C5321" s="6">
        <v>43.4</v>
      </c>
      <c r="D5321" s="7">
        <v>9.7059300000000001E-2</v>
      </c>
      <c r="E5321" s="7">
        <v>0.21169399999999999</v>
      </c>
      <c r="F5321" s="7">
        <v>7.7938499999999994E-2</v>
      </c>
      <c r="H5321" s="7">
        <v>0.18066599999999999</v>
      </c>
      <c r="I5321" s="7">
        <v>0.40353800000000001</v>
      </c>
      <c r="J5321" s="7">
        <v>0.13832900000000001</v>
      </c>
      <c r="L5321" s="7"/>
      <c r="M5321" s="7"/>
    </row>
    <row r="5322" spans="2:13" x14ac:dyDescent="0.25">
      <c r="B5322" s="6">
        <v>-120.9</v>
      </c>
      <c r="C5322" s="6">
        <v>43.4</v>
      </c>
      <c r="D5322" s="7">
        <v>9.8986699999999997E-2</v>
      </c>
      <c r="E5322" s="7">
        <v>0.21581700000000001</v>
      </c>
      <c r="F5322" s="7">
        <v>7.8776799999999994E-2</v>
      </c>
      <c r="H5322" s="7">
        <v>0.178087</v>
      </c>
      <c r="I5322" s="7">
        <v>0.39902300000000002</v>
      </c>
      <c r="J5322" s="7">
        <v>0.136077</v>
      </c>
      <c r="L5322" s="7"/>
      <c r="M5322" s="7"/>
    </row>
    <row r="5323" spans="2:13" x14ac:dyDescent="0.25">
      <c r="B5323" s="6">
        <v>-120.95</v>
      </c>
      <c r="C5323" s="6">
        <v>43.4</v>
      </c>
      <c r="D5323" s="7">
        <v>0.100234</v>
      </c>
      <c r="E5323" s="7">
        <v>0.21815100000000001</v>
      </c>
      <c r="F5323" s="7">
        <v>7.8946299999999997E-2</v>
      </c>
      <c r="H5323" s="7">
        <v>0.17136799999999999</v>
      </c>
      <c r="I5323" s="7">
        <v>0.38481900000000002</v>
      </c>
      <c r="J5323" s="7">
        <v>0.131468</v>
      </c>
      <c r="L5323" s="7"/>
      <c r="M5323" s="7"/>
    </row>
    <row r="5324" spans="2:13" x14ac:dyDescent="0.25">
      <c r="B5324" s="6">
        <v>-121</v>
      </c>
      <c r="C5324" s="6">
        <v>43.4</v>
      </c>
      <c r="D5324" s="7">
        <v>0.10069599999999999</v>
      </c>
      <c r="E5324" s="7">
        <v>0.21867200000000001</v>
      </c>
      <c r="F5324" s="7">
        <v>7.8777799999999995E-2</v>
      </c>
      <c r="H5324" s="7">
        <v>0.16469400000000001</v>
      </c>
      <c r="I5324" s="7">
        <v>0.36956099999999997</v>
      </c>
      <c r="J5324" s="7">
        <v>0.12719900000000001</v>
      </c>
      <c r="L5324" s="7"/>
      <c r="M5324" s="7"/>
    </row>
    <row r="5325" spans="2:13" x14ac:dyDescent="0.25">
      <c r="B5325" s="6">
        <v>-121.05</v>
      </c>
      <c r="C5325" s="6">
        <v>43.4</v>
      </c>
      <c r="D5325" s="7">
        <v>0.100281</v>
      </c>
      <c r="E5325" s="7">
        <v>0.21746499999999999</v>
      </c>
      <c r="F5325" s="7">
        <v>7.8242199999999998E-2</v>
      </c>
      <c r="H5325" s="7">
        <v>0.15820799999999999</v>
      </c>
      <c r="I5325" s="7">
        <v>0.35408000000000001</v>
      </c>
      <c r="J5325" s="7">
        <v>0.123247</v>
      </c>
      <c r="L5325" s="7"/>
      <c r="M5325" s="7"/>
    </row>
    <row r="5326" spans="2:13" x14ac:dyDescent="0.25">
      <c r="B5326" s="6">
        <v>-121.1</v>
      </c>
      <c r="C5326" s="6">
        <v>43.4</v>
      </c>
      <c r="D5326" s="7">
        <v>9.8999199999999996E-2</v>
      </c>
      <c r="E5326" s="7">
        <v>0.21460099999999999</v>
      </c>
      <c r="F5326" s="7">
        <v>7.7361200000000005E-2</v>
      </c>
      <c r="H5326" s="7">
        <v>0.151918</v>
      </c>
      <c r="I5326" s="7">
        <v>0.338561</v>
      </c>
      <c r="J5326" s="7">
        <v>0.11946</v>
      </c>
      <c r="L5326" s="7"/>
      <c r="M5326" s="7"/>
    </row>
    <row r="5327" spans="2:13" x14ac:dyDescent="0.25">
      <c r="B5327" s="6">
        <v>-121.15</v>
      </c>
      <c r="C5327" s="6">
        <v>43.4</v>
      </c>
      <c r="D5327" s="7">
        <v>9.7715200000000002E-2</v>
      </c>
      <c r="E5327" s="7">
        <v>0.21188899999999999</v>
      </c>
      <c r="F5327" s="7">
        <v>7.6718499999999995E-2</v>
      </c>
      <c r="H5327" s="7">
        <v>0.147427</v>
      </c>
      <c r="I5327" s="7">
        <v>0.32724300000000001</v>
      </c>
      <c r="J5327" s="7">
        <v>0.117072</v>
      </c>
      <c r="L5327" s="7"/>
      <c r="M5327" s="7"/>
    </row>
    <row r="5328" spans="2:13" x14ac:dyDescent="0.25">
      <c r="B5328" s="6">
        <v>-121.2</v>
      </c>
      <c r="C5328" s="6">
        <v>43.4</v>
      </c>
      <c r="D5328" s="7">
        <v>9.6512799999999996E-2</v>
      </c>
      <c r="E5328" s="7">
        <v>0.20935000000000001</v>
      </c>
      <c r="F5328" s="7">
        <v>7.6258199999999998E-2</v>
      </c>
      <c r="H5328" s="7">
        <v>0.14421600000000001</v>
      </c>
      <c r="I5328" s="7">
        <v>0.31928099999999998</v>
      </c>
      <c r="J5328" s="7">
        <v>0.115705</v>
      </c>
      <c r="L5328" s="7"/>
      <c r="M5328" s="7"/>
    </row>
    <row r="5329" spans="2:13" x14ac:dyDescent="0.25">
      <c r="B5329" s="6">
        <v>-121.25</v>
      </c>
      <c r="C5329" s="6">
        <v>43.4</v>
      </c>
      <c r="D5329" s="7">
        <v>9.5787200000000003E-2</v>
      </c>
      <c r="E5329" s="7">
        <v>0.20772599999999999</v>
      </c>
      <c r="F5329" s="7">
        <v>7.6172599999999993E-2</v>
      </c>
      <c r="H5329" s="7">
        <v>0.14252500000000001</v>
      </c>
      <c r="I5329" s="7">
        <v>0.31531399999999998</v>
      </c>
      <c r="J5329" s="7">
        <v>0.11555700000000001</v>
      </c>
      <c r="L5329" s="7"/>
      <c r="M5329" s="7"/>
    </row>
    <row r="5330" spans="2:13" x14ac:dyDescent="0.25">
      <c r="B5330" s="6">
        <v>-121.3</v>
      </c>
      <c r="C5330" s="6">
        <v>43.4</v>
      </c>
      <c r="D5330" s="7">
        <v>9.5434900000000003E-2</v>
      </c>
      <c r="E5330" s="7">
        <v>0.20677100000000001</v>
      </c>
      <c r="F5330" s="7">
        <v>7.6434100000000005E-2</v>
      </c>
      <c r="H5330" s="7">
        <v>0.14254</v>
      </c>
      <c r="I5330" s="7">
        <v>0.31473099999999998</v>
      </c>
      <c r="J5330" s="7">
        <v>0.11651599999999999</v>
      </c>
      <c r="L5330" s="7"/>
      <c r="M5330" s="7"/>
    </row>
    <row r="5331" spans="2:13" x14ac:dyDescent="0.25">
      <c r="B5331" s="6">
        <v>-121.35</v>
      </c>
      <c r="C5331" s="6">
        <v>43.4</v>
      </c>
      <c r="D5331" s="7">
        <v>9.5561199999999999E-2</v>
      </c>
      <c r="E5331" s="7">
        <v>0.206675</v>
      </c>
      <c r="F5331" s="7">
        <v>7.7113000000000001E-2</v>
      </c>
      <c r="H5331" s="7">
        <v>0.14444299999999999</v>
      </c>
      <c r="I5331" s="7">
        <v>0.31788699999999998</v>
      </c>
      <c r="J5331" s="7">
        <v>0.118756</v>
      </c>
      <c r="L5331" s="7"/>
      <c r="M5331" s="7"/>
    </row>
    <row r="5332" spans="2:13" x14ac:dyDescent="0.25">
      <c r="B5332" s="6">
        <v>-121.4</v>
      </c>
      <c r="C5332" s="6">
        <v>43.4</v>
      </c>
      <c r="D5332" s="7">
        <v>9.6280900000000003E-2</v>
      </c>
      <c r="E5332" s="7">
        <v>0.20772299999999999</v>
      </c>
      <c r="F5332" s="7">
        <v>7.8292399999999998E-2</v>
      </c>
      <c r="H5332" s="7">
        <v>0.14811099999999999</v>
      </c>
      <c r="I5332" s="7">
        <v>0.32558799999999999</v>
      </c>
      <c r="J5332" s="7">
        <v>0.12248000000000001</v>
      </c>
      <c r="L5332" s="7"/>
      <c r="M5332" s="7"/>
    </row>
    <row r="5333" spans="2:13" x14ac:dyDescent="0.25">
      <c r="B5333" s="6">
        <v>-121.45</v>
      </c>
      <c r="C5333" s="6">
        <v>43.4</v>
      </c>
      <c r="D5333" s="7">
        <v>9.7405699999999998E-2</v>
      </c>
      <c r="E5333" s="7">
        <v>0.20957200000000001</v>
      </c>
      <c r="F5333" s="7">
        <v>7.9859100000000002E-2</v>
      </c>
      <c r="H5333" s="7">
        <v>0.15364800000000001</v>
      </c>
      <c r="I5333" s="7">
        <v>0.33751599999999998</v>
      </c>
      <c r="J5333" s="7">
        <v>0.127636</v>
      </c>
      <c r="L5333" s="7"/>
      <c r="M5333" s="7"/>
    </row>
    <row r="5334" spans="2:13" x14ac:dyDescent="0.25">
      <c r="B5334" s="6">
        <v>-121.5</v>
      </c>
      <c r="C5334" s="6">
        <v>43.4</v>
      </c>
      <c r="D5334" s="7">
        <v>9.8590200000000003E-2</v>
      </c>
      <c r="E5334" s="7">
        <v>0.211565</v>
      </c>
      <c r="F5334" s="7">
        <v>8.1649600000000003E-2</v>
      </c>
      <c r="H5334" s="7">
        <v>0.16084599999999999</v>
      </c>
      <c r="I5334" s="7">
        <v>0.35285699999999998</v>
      </c>
      <c r="J5334" s="7">
        <v>0.13413</v>
      </c>
      <c r="L5334" s="7"/>
      <c r="M5334" s="7"/>
    </row>
    <row r="5335" spans="2:13" x14ac:dyDescent="0.25">
      <c r="B5335" s="6">
        <v>-121.55</v>
      </c>
      <c r="C5335" s="6">
        <v>43.4</v>
      </c>
      <c r="D5335" s="7">
        <v>0.10000100000000001</v>
      </c>
      <c r="E5335" s="7">
        <v>0.21408199999999999</v>
      </c>
      <c r="F5335" s="7">
        <v>8.3645399999999995E-2</v>
      </c>
      <c r="H5335" s="7">
        <v>0.16955999999999999</v>
      </c>
      <c r="I5335" s="7">
        <v>0.371064</v>
      </c>
      <c r="J5335" s="7">
        <v>0.14163200000000001</v>
      </c>
      <c r="L5335" s="7"/>
      <c r="M5335" s="7"/>
    </row>
    <row r="5336" spans="2:13" x14ac:dyDescent="0.25">
      <c r="B5336" s="6">
        <v>-121.6</v>
      </c>
      <c r="C5336" s="6">
        <v>43.4</v>
      </c>
      <c r="D5336" s="7">
        <v>0.10126499999999999</v>
      </c>
      <c r="E5336" s="7">
        <v>0.216335</v>
      </c>
      <c r="F5336" s="7">
        <v>8.5558300000000004E-2</v>
      </c>
      <c r="H5336" s="7">
        <v>0.178041</v>
      </c>
      <c r="I5336" s="7">
        <v>0.388403</v>
      </c>
      <c r="J5336" s="7">
        <v>0.14863499999999999</v>
      </c>
      <c r="L5336" s="7"/>
      <c r="M5336" s="7"/>
    </row>
    <row r="5337" spans="2:13" x14ac:dyDescent="0.25">
      <c r="B5337" s="6">
        <v>-121.65</v>
      </c>
      <c r="C5337" s="6">
        <v>43.4</v>
      </c>
      <c r="D5337" s="7">
        <v>0.10252600000000001</v>
      </c>
      <c r="E5337" s="7">
        <v>0.21859100000000001</v>
      </c>
      <c r="F5337" s="7">
        <v>8.7285000000000001E-2</v>
      </c>
      <c r="H5337" s="7">
        <v>0.18560699999999999</v>
      </c>
      <c r="I5337" s="7">
        <v>0.40348499999999998</v>
      </c>
      <c r="J5337" s="7">
        <v>0.154811</v>
      </c>
      <c r="L5337" s="7"/>
      <c r="M5337" s="7"/>
    </row>
    <row r="5338" spans="2:13" x14ac:dyDescent="0.25">
      <c r="B5338" s="6">
        <v>-121.7</v>
      </c>
      <c r="C5338" s="6">
        <v>43.4</v>
      </c>
      <c r="D5338" s="7">
        <v>0.103661</v>
      </c>
      <c r="E5338" s="7">
        <v>0.22050400000000001</v>
      </c>
      <c r="F5338" s="7">
        <v>8.8657299999999994E-2</v>
      </c>
      <c r="H5338" s="7">
        <v>0.19059100000000001</v>
      </c>
      <c r="I5338" s="7">
        <v>0.413159</v>
      </c>
      <c r="J5338" s="7">
        <v>0.15898200000000001</v>
      </c>
      <c r="L5338" s="7"/>
      <c r="M5338" s="7"/>
    </row>
    <row r="5339" spans="2:13" x14ac:dyDescent="0.25">
      <c r="B5339" s="6">
        <v>-121.75</v>
      </c>
      <c r="C5339" s="6">
        <v>43.4</v>
      </c>
      <c r="D5339" s="7">
        <v>0.104795</v>
      </c>
      <c r="E5339" s="7">
        <v>0.222329</v>
      </c>
      <c r="F5339" s="7">
        <v>8.9758299999999999E-2</v>
      </c>
      <c r="H5339" s="7">
        <v>0.19306400000000001</v>
      </c>
      <c r="I5339" s="7">
        <v>0.417603</v>
      </c>
      <c r="J5339" s="7">
        <v>0.16126699999999999</v>
      </c>
      <c r="L5339" s="7"/>
      <c r="M5339" s="7"/>
    </row>
    <row r="5340" spans="2:13" x14ac:dyDescent="0.25">
      <c r="B5340" s="6">
        <v>-121.8</v>
      </c>
      <c r="C5340" s="6">
        <v>43.4</v>
      </c>
      <c r="D5340" s="7">
        <v>0.105541</v>
      </c>
      <c r="E5340" s="7">
        <v>0.22320999999999999</v>
      </c>
      <c r="F5340" s="7">
        <v>8.9998700000000001E-2</v>
      </c>
      <c r="H5340" s="7">
        <v>0.189027</v>
      </c>
      <c r="I5340" s="7">
        <v>0.40859499999999999</v>
      </c>
      <c r="J5340" s="7">
        <v>0.15789300000000001</v>
      </c>
      <c r="L5340" s="7"/>
      <c r="M5340" s="7"/>
    </row>
    <row r="5341" spans="2:13" x14ac:dyDescent="0.25">
      <c r="B5341" s="6">
        <v>-121.85</v>
      </c>
      <c r="C5341" s="6">
        <v>43.4</v>
      </c>
      <c r="D5341" s="7">
        <v>0.105437</v>
      </c>
      <c r="E5341" s="7">
        <v>0.22239200000000001</v>
      </c>
      <c r="F5341" s="7">
        <v>8.9013499999999995E-2</v>
      </c>
      <c r="H5341" s="7">
        <v>0.17943400000000001</v>
      </c>
      <c r="I5341" s="7">
        <v>0.38835799999999998</v>
      </c>
      <c r="J5341" s="7">
        <v>0.150676</v>
      </c>
      <c r="L5341" s="7"/>
      <c r="M5341" s="7"/>
    </row>
    <row r="5342" spans="2:13" x14ac:dyDescent="0.25">
      <c r="B5342" s="6">
        <v>-121.9</v>
      </c>
      <c r="C5342" s="6">
        <v>43.4</v>
      </c>
      <c r="D5342" s="7">
        <v>0.104656</v>
      </c>
      <c r="E5342" s="7">
        <v>0.22022700000000001</v>
      </c>
      <c r="F5342" s="7">
        <v>8.7538199999999997E-2</v>
      </c>
      <c r="H5342" s="7">
        <v>0.170178</v>
      </c>
      <c r="I5342" s="7">
        <v>0.36793999999999999</v>
      </c>
      <c r="J5342" s="7">
        <v>0.14465900000000001</v>
      </c>
      <c r="L5342" s="7"/>
      <c r="M5342" s="7"/>
    </row>
    <row r="5343" spans="2:13" x14ac:dyDescent="0.25">
      <c r="B5343" s="6">
        <v>-121.95</v>
      </c>
      <c r="C5343" s="6">
        <v>43.4</v>
      </c>
      <c r="D5343" s="7">
        <v>0.103586</v>
      </c>
      <c r="E5343" s="7">
        <v>0.21756300000000001</v>
      </c>
      <c r="F5343" s="7">
        <v>8.6187100000000003E-2</v>
      </c>
      <c r="H5343" s="7">
        <v>0.16330500000000001</v>
      </c>
      <c r="I5343" s="7">
        <v>0.352188</v>
      </c>
      <c r="J5343" s="7">
        <v>0.13999800000000001</v>
      </c>
      <c r="L5343" s="7"/>
      <c r="M5343" s="7"/>
    </row>
    <row r="5344" spans="2:13" x14ac:dyDescent="0.25">
      <c r="B5344" s="6">
        <v>-122</v>
      </c>
      <c r="C5344" s="6">
        <v>43.4</v>
      </c>
      <c r="D5344" s="7">
        <v>0.102371</v>
      </c>
      <c r="E5344" s="7">
        <v>0.21485299999999999</v>
      </c>
      <c r="F5344" s="7">
        <v>8.5075999999999999E-2</v>
      </c>
      <c r="H5344" s="7">
        <v>0.158271</v>
      </c>
      <c r="I5344" s="7">
        <v>0.34030300000000002</v>
      </c>
      <c r="J5344" s="7">
        <v>0.13683799999999999</v>
      </c>
      <c r="L5344" s="7"/>
      <c r="M5344" s="7"/>
    </row>
    <row r="5345" spans="2:13" x14ac:dyDescent="0.25">
      <c r="B5345" s="6">
        <v>-122.05</v>
      </c>
      <c r="C5345" s="6">
        <v>43.4</v>
      </c>
      <c r="D5345" s="7">
        <v>0.101201</v>
      </c>
      <c r="E5345" s="7">
        <v>0.21249699999999999</v>
      </c>
      <c r="F5345" s="7">
        <v>8.4317500000000004E-2</v>
      </c>
      <c r="H5345" s="7">
        <v>0.15495200000000001</v>
      </c>
      <c r="I5345" s="7">
        <v>0.33216499999999999</v>
      </c>
      <c r="J5345" s="7">
        <v>0.13522899999999999</v>
      </c>
      <c r="L5345" s="7"/>
      <c r="M5345" s="7"/>
    </row>
    <row r="5346" spans="2:13" x14ac:dyDescent="0.25">
      <c r="B5346" s="6">
        <v>-122.1</v>
      </c>
      <c r="C5346" s="6">
        <v>43.4</v>
      </c>
      <c r="D5346" s="7">
        <v>0.100256</v>
      </c>
      <c r="E5346" s="7">
        <v>0.21058399999999999</v>
      </c>
      <c r="F5346" s="7">
        <v>8.3872799999999997E-2</v>
      </c>
      <c r="H5346" s="7">
        <v>0.15282999999999999</v>
      </c>
      <c r="I5346" s="7">
        <v>0.32668999999999998</v>
      </c>
      <c r="J5346" s="7">
        <v>0.13464200000000001</v>
      </c>
      <c r="L5346" s="7"/>
      <c r="M5346" s="7"/>
    </row>
    <row r="5347" spans="2:13" x14ac:dyDescent="0.25">
      <c r="B5347" s="6">
        <v>-122.15</v>
      </c>
      <c r="C5347" s="6">
        <v>43.4</v>
      </c>
      <c r="D5347" s="7">
        <v>9.9609000000000003E-2</v>
      </c>
      <c r="E5347" s="7">
        <v>0.209199</v>
      </c>
      <c r="F5347" s="7">
        <v>8.3734100000000006E-2</v>
      </c>
      <c r="H5347" s="7">
        <v>0.15182000000000001</v>
      </c>
      <c r="I5347" s="7">
        <v>0.32366499999999998</v>
      </c>
      <c r="J5347" s="7">
        <v>0.135014</v>
      </c>
      <c r="L5347" s="7"/>
      <c r="M5347" s="7"/>
    </row>
    <row r="5348" spans="2:13" x14ac:dyDescent="0.25">
      <c r="B5348" s="6">
        <v>-122.2</v>
      </c>
      <c r="C5348" s="6">
        <v>43.4</v>
      </c>
      <c r="D5348" s="7">
        <v>9.92918E-2</v>
      </c>
      <c r="E5348" s="7">
        <v>0.208399</v>
      </c>
      <c r="F5348" s="7">
        <v>8.3899000000000001E-2</v>
      </c>
      <c r="H5348" s="7">
        <v>0.15160299999999999</v>
      </c>
      <c r="I5348" s="7">
        <v>0.32241399999999998</v>
      </c>
      <c r="J5348" s="7">
        <v>0.13605300000000001</v>
      </c>
      <c r="L5348" s="7"/>
      <c r="M5348" s="7"/>
    </row>
    <row r="5349" spans="2:13" x14ac:dyDescent="0.25">
      <c r="B5349" s="6">
        <v>-122.25</v>
      </c>
      <c r="C5349" s="6">
        <v>43.4</v>
      </c>
      <c r="D5349" s="7">
        <v>9.9170499999999995E-2</v>
      </c>
      <c r="E5349" s="7">
        <v>0.20791699999999999</v>
      </c>
      <c r="F5349" s="7">
        <v>8.4226999999999996E-2</v>
      </c>
      <c r="H5349" s="7">
        <v>0.15210599999999999</v>
      </c>
      <c r="I5349" s="7">
        <v>0.32271300000000003</v>
      </c>
      <c r="J5349" s="7">
        <v>0.137685</v>
      </c>
      <c r="L5349" s="7"/>
      <c r="M5349" s="7"/>
    </row>
    <row r="5350" spans="2:13" x14ac:dyDescent="0.25">
      <c r="B5350" s="6">
        <v>-122.3</v>
      </c>
      <c r="C5350" s="6">
        <v>43.4</v>
      </c>
      <c r="D5350" s="7">
        <v>9.9360299999999999E-2</v>
      </c>
      <c r="E5350" s="7">
        <v>0.20799400000000001</v>
      </c>
      <c r="F5350" s="7">
        <v>8.4779999999999994E-2</v>
      </c>
      <c r="H5350" s="7">
        <v>0.15318799999999999</v>
      </c>
      <c r="I5350" s="7">
        <v>0.32432699999999998</v>
      </c>
      <c r="J5350" s="7">
        <v>0.139762</v>
      </c>
      <c r="L5350" s="7"/>
      <c r="M5350" s="7"/>
    </row>
    <row r="5351" spans="2:13" x14ac:dyDescent="0.25">
      <c r="B5351" s="6">
        <v>-122.35</v>
      </c>
      <c r="C5351" s="6">
        <v>43.4</v>
      </c>
      <c r="D5351" s="7">
        <v>9.9754800000000005E-2</v>
      </c>
      <c r="E5351" s="7">
        <v>0.20841299999999999</v>
      </c>
      <c r="F5351" s="7">
        <v>8.5513900000000004E-2</v>
      </c>
      <c r="H5351" s="7">
        <v>0.154839</v>
      </c>
      <c r="I5351" s="7">
        <v>0.32716800000000001</v>
      </c>
      <c r="J5351" s="7">
        <v>0.142374</v>
      </c>
      <c r="L5351" s="7"/>
      <c r="M5351" s="7"/>
    </row>
    <row r="5352" spans="2:13" x14ac:dyDescent="0.25">
      <c r="B5352" s="6">
        <v>-122.4</v>
      </c>
      <c r="C5352" s="6">
        <v>43.4</v>
      </c>
      <c r="D5352" s="7">
        <v>0.10037699999999999</v>
      </c>
      <c r="E5352" s="7">
        <v>0.20924100000000001</v>
      </c>
      <c r="F5352" s="7">
        <v>8.6414400000000002E-2</v>
      </c>
      <c r="H5352" s="7">
        <v>0.156834</v>
      </c>
      <c r="I5352" s="7">
        <v>0.33080500000000002</v>
      </c>
      <c r="J5352" s="7">
        <v>0.145037</v>
      </c>
      <c r="L5352" s="7"/>
      <c r="M5352" s="7"/>
    </row>
    <row r="5353" spans="2:13" x14ac:dyDescent="0.25">
      <c r="B5353" s="6">
        <v>-122.45</v>
      </c>
      <c r="C5353" s="6">
        <v>43.4</v>
      </c>
      <c r="D5353" s="7">
        <v>0.101059</v>
      </c>
      <c r="E5353" s="7">
        <v>0.21015400000000001</v>
      </c>
      <c r="F5353" s="7">
        <v>8.7462899999999996E-2</v>
      </c>
      <c r="H5353" s="7">
        <v>0.159162</v>
      </c>
      <c r="I5353" s="7">
        <v>0.335144</v>
      </c>
      <c r="J5353" s="7">
        <v>0.14771899999999999</v>
      </c>
      <c r="L5353" s="7"/>
      <c r="M5353" s="7"/>
    </row>
    <row r="5354" spans="2:13" x14ac:dyDescent="0.25">
      <c r="B5354" s="6">
        <v>-122.5</v>
      </c>
      <c r="C5354" s="6">
        <v>43.4</v>
      </c>
      <c r="D5354" s="7">
        <v>0.101935</v>
      </c>
      <c r="E5354" s="7">
        <v>0.21141599999999999</v>
      </c>
      <c r="F5354" s="7">
        <v>8.8631100000000004E-2</v>
      </c>
      <c r="H5354" s="7">
        <v>0.16173000000000001</v>
      </c>
      <c r="I5354" s="7">
        <v>0.340055</v>
      </c>
      <c r="J5354" s="7">
        <v>0.15056800000000001</v>
      </c>
      <c r="L5354" s="7"/>
      <c r="M5354" s="7"/>
    </row>
    <row r="5355" spans="2:13" x14ac:dyDescent="0.25">
      <c r="B5355" s="6">
        <v>-122.55</v>
      </c>
      <c r="C5355" s="6">
        <v>43.4</v>
      </c>
      <c r="D5355" s="7">
        <v>0.102654</v>
      </c>
      <c r="E5355" s="7">
        <v>0.212397</v>
      </c>
      <c r="F5355" s="7">
        <v>8.9841500000000005E-2</v>
      </c>
      <c r="H5355" s="7">
        <v>0.16433500000000001</v>
      </c>
      <c r="I5355" s="7">
        <v>0.34500199999999998</v>
      </c>
      <c r="J5355" s="7">
        <v>0.15367</v>
      </c>
      <c r="L5355" s="7"/>
      <c r="M5355" s="7"/>
    </row>
    <row r="5356" spans="2:13" x14ac:dyDescent="0.25">
      <c r="B5356" s="6">
        <v>-122.6</v>
      </c>
      <c r="C5356" s="6">
        <v>43.4</v>
      </c>
      <c r="D5356" s="7">
        <v>0.103445</v>
      </c>
      <c r="E5356" s="7">
        <v>0.21365000000000001</v>
      </c>
      <c r="F5356" s="7">
        <v>9.11825E-2</v>
      </c>
      <c r="H5356" s="7">
        <v>0.16711899999999999</v>
      </c>
      <c r="I5356" s="7">
        <v>0.35036699999999998</v>
      </c>
      <c r="J5356" s="7">
        <v>0.156916</v>
      </c>
      <c r="L5356" s="7"/>
      <c r="M5356" s="7"/>
    </row>
    <row r="5357" spans="2:13" x14ac:dyDescent="0.25">
      <c r="B5357" s="6">
        <v>-122.65</v>
      </c>
      <c r="C5357" s="6">
        <v>43.4</v>
      </c>
      <c r="D5357" s="7">
        <v>0.10383299999999999</v>
      </c>
      <c r="E5357" s="7">
        <v>0.214231</v>
      </c>
      <c r="F5357" s="7">
        <v>9.2455399999999993E-2</v>
      </c>
      <c r="H5357" s="7">
        <v>0.16945399999999999</v>
      </c>
      <c r="I5357" s="7">
        <v>0.35482000000000002</v>
      </c>
      <c r="J5357" s="7">
        <v>0.160301</v>
      </c>
      <c r="L5357" s="7"/>
      <c r="M5357" s="7"/>
    </row>
    <row r="5358" spans="2:13" x14ac:dyDescent="0.25">
      <c r="B5358" s="6">
        <v>-122.7</v>
      </c>
      <c r="C5358" s="6">
        <v>43.4</v>
      </c>
      <c r="D5358" s="7">
        <v>0.104307</v>
      </c>
      <c r="E5358" s="7">
        <v>0.215002</v>
      </c>
      <c r="F5358" s="7">
        <v>9.3847600000000003E-2</v>
      </c>
      <c r="H5358" s="7">
        <v>0.17191699999999999</v>
      </c>
      <c r="I5358" s="7">
        <v>0.35956500000000002</v>
      </c>
      <c r="J5358" s="7">
        <v>0.163827</v>
      </c>
      <c r="L5358" s="7"/>
      <c r="M5358" s="7"/>
    </row>
    <row r="5359" spans="2:13" x14ac:dyDescent="0.25">
      <c r="B5359" s="6">
        <v>-122.75</v>
      </c>
      <c r="C5359" s="6">
        <v>43.4</v>
      </c>
      <c r="D5359" s="7">
        <v>0.104571</v>
      </c>
      <c r="E5359" s="7">
        <v>0.21539800000000001</v>
      </c>
      <c r="F5359" s="7">
        <v>9.5161599999999999E-2</v>
      </c>
      <c r="H5359" s="7">
        <v>0.174012</v>
      </c>
      <c r="I5359" s="7">
        <v>0.363678</v>
      </c>
      <c r="J5359" s="7">
        <v>0.167517</v>
      </c>
      <c r="L5359" s="7"/>
      <c r="M5359" s="7"/>
    </row>
    <row r="5360" spans="2:13" x14ac:dyDescent="0.25">
      <c r="B5360" s="6">
        <v>-122.8</v>
      </c>
      <c r="C5360" s="6">
        <v>43.4</v>
      </c>
      <c r="D5360" s="7">
        <v>0.104891</v>
      </c>
      <c r="E5360" s="7">
        <v>0.21592800000000001</v>
      </c>
      <c r="F5360" s="7">
        <v>9.6508099999999999E-2</v>
      </c>
      <c r="H5360" s="7">
        <v>0.17619599999999999</v>
      </c>
      <c r="I5360" s="7">
        <v>0.36799700000000002</v>
      </c>
      <c r="J5360" s="7">
        <v>0.17135900000000001</v>
      </c>
      <c r="L5360" s="7"/>
      <c r="M5360" s="7"/>
    </row>
    <row r="5361" spans="2:13" x14ac:dyDescent="0.25">
      <c r="B5361" s="6">
        <v>-122.85</v>
      </c>
      <c r="C5361" s="6">
        <v>43.4</v>
      </c>
      <c r="D5361" s="7">
        <v>0.105729</v>
      </c>
      <c r="E5361" s="7">
        <v>0.21757899999999999</v>
      </c>
      <c r="F5361" s="7">
        <v>9.8042699999999997E-2</v>
      </c>
      <c r="H5361" s="7">
        <v>0.18004999999999999</v>
      </c>
      <c r="I5361" s="7">
        <v>0.37574000000000002</v>
      </c>
      <c r="J5361" s="7">
        <v>0.17608499999999999</v>
      </c>
      <c r="L5361" s="7"/>
      <c r="M5361" s="7"/>
    </row>
    <row r="5362" spans="2:13" x14ac:dyDescent="0.25">
      <c r="B5362" s="6">
        <v>-122.9</v>
      </c>
      <c r="C5362" s="6">
        <v>43.4</v>
      </c>
      <c r="D5362" s="7">
        <v>0.106659</v>
      </c>
      <c r="E5362" s="7">
        <v>0.21943299999999999</v>
      </c>
      <c r="F5362" s="7">
        <v>9.96972E-2</v>
      </c>
      <c r="H5362" s="7">
        <v>0.18410199999999999</v>
      </c>
      <c r="I5362" s="7">
        <v>0.38388600000000001</v>
      </c>
      <c r="J5362" s="7">
        <v>0.18101600000000001</v>
      </c>
      <c r="L5362" s="7"/>
      <c r="M5362" s="7"/>
    </row>
    <row r="5363" spans="2:13" x14ac:dyDescent="0.25">
      <c r="B5363" s="6">
        <v>-122.95</v>
      </c>
      <c r="C5363" s="6">
        <v>43.4</v>
      </c>
      <c r="D5363" s="7">
        <v>0.10842</v>
      </c>
      <c r="E5363" s="7">
        <v>0.223047</v>
      </c>
      <c r="F5363" s="7">
        <v>0.101746</v>
      </c>
      <c r="H5363" s="7">
        <v>0.19017500000000001</v>
      </c>
      <c r="I5363" s="7">
        <v>0.39633099999999999</v>
      </c>
      <c r="J5363" s="7">
        <v>0.18693799999999999</v>
      </c>
      <c r="L5363" s="7"/>
      <c r="M5363" s="7"/>
    </row>
    <row r="5364" spans="2:13" x14ac:dyDescent="0.25">
      <c r="B5364" s="6">
        <v>-123</v>
      </c>
      <c r="C5364" s="6">
        <v>43.4</v>
      </c>
      <c r="D5364" s="7">
        <v>0.110347</v>
      </c>
      <c r="E5364" s="7">
        <v>0.227019</v>
      </c>
      <c r="F5364" s="7">
        <v>0.103951</v>
      </c>
      <c r="H5364" s="7">
        <v>0.196605</v>
      </c>
      <c r="I5364" s="7">
        <v>0.40949999999999998</v>
      </c>
      <c r="J5364" s="7">
        <v>0.193134</v>
      </c>
      <c r="L5364" s="7"/>
      <c r="M5364" s="7"/>
    </row>
    <row r="5365" spans="2:13" x14ac:dyDescent="0.25">
      <c r="B5365" s="6">
        <v>-123.05</v>
      </c>
      <c r="C5365" s="6">
        <v>43.4</v>
      </c>
      <c r="D5365" s="7">
        <v>0.113007</v>
      </c>
      <c r="E5365" s="7">
        <v>0.232626</v>
      </c>
      <c r="F5365" s="7">
        <v>0.106501</v>
      </c>
      <c r="H5365" s="7">
        <v>0.2044</v>
      </c>
      <c r="I5365" s="7">
        <v>0.42641299999999999</v>
      </c>
      <c r="J5365" s="7">
        <v>0.20031199999999999</v>
      </c>
      <c r="L5365" s="7"/>
      <c r="M5365" s="7"/>
    </row>
    <row r="5366" spans="2:13" x14ac:dyDescent="0.25">
      <c r="B5366" s="6">
        <v>-123.1</v>
      </c>
      <c r="C5366" s="6">
        <v>43.4</v>
      </c>
      <c r="D5366" s="7">
        <v>0.115909</v>
      </c>
      <c r="E5366" s="7">
        <v>0.23876</v>
      </c>
      <c r="F5366" s="7">
        <v>0.109247</v>
      </c>
      <c r="H5366" s="7">
        <v>0.21135699999999999</v>
      </c>
      <c r="I5366" s="7">
        <v>0.44167099999999998</v>
      </c>
      <c r="J5366" s="7">
        <v>0.20785000000000001</v>
      </c>
      <c r="L5366" s="7"/>
      <c r="M5366" s="7"/>
    </row>
    <row r="5367" spans="2:13" x14ac:dyDescent="0.25">
      <c r="B5367" s="6">
        <v>-123.15</v>
      </c>
      <c r="C5367" s="6">
        <v>43.4</v>
      </c>
      <c r="D5367" s="7">
        <v>0.119435</v>
      </c>
      <c r="E5367" s="7">
        <v>0.24634900000000001</v>
      </c>
      <c r="F5367" s="7">
        <v>0.11232300000000001</v>
      </c>
      <c r="H5367" s="7">
        <v>0.2195</v>
      </c>
      <c r="I5367" s="7">
        <v>0.45825399999999999</v>
      </c>
      <c r="J5367" s="7">
        <v>0.21634400000000001</v>
      </c>
      <c r="L5367" s="7"/>
      <c r="M5367" s="7"/>
    </row>
    <row r="5368" spans="2:13" x14ac:dyDescent="0.25">
      <c r="B5368" s="6">
        <v>-123.2</v>
      </c>
      <c r="C5368" s="6">
        <v>43.4</v>
      </c>
      <c r="D5368" s="7">
        <v>0.123275</v>
      </c>
      <c r="E5368" s="7">
        <v>0.25464199999999998</v>
      </c>
      <c r="F5368" s="7">
        <v>0.115646</v>
      </c>
      <c r="H5368" s="7">
        <v>0.228052</v>
      </c>
      <c r="I5368" s="7">
        <v>0.475582</v>
      </c>
      <c r="J5368" s="7">
        <v>0.22315399999999999</v>
      </c>
      <c r="L5368" s="7"/>
      <c r="M5368" s="7"/>
    </row>
    <row r="5369" spans="2:13" x14ac:dyDescent="0.25">
      <c r="B5369" s="6">
        <v>-123.25</v>
      </c>
      <c r="C5369" s="6">
        <v>43.4</v>
      </c>
      <c r="D5369" s="7">
        <v>0.12767100000000001</v>
      </c>
      <c r="E5369" s="7">
        <v>0.26424900000000001</v>
      </c>
      <c r="F5369" s="7">
        <v>0.11928800000000001</v>
      </c>
      <c r="H5369" s="7">
        <v>0.23782800000000001</v>
      </c>
      <c r="I5369" s="7">
        <v>0.495392</v>
      </c>
      <c r="J5369" s="7">
        <v>0.23072999999999999</v>
      </c>
      <c r="L5369" s="7"/>
      <c r="M5369" s="7"/>
    </row>
    <row r="5370" spans="2:13" x14ac:dyDescent="0.25">
      <c r="B5370" s="6">
        <v>-123.3</v>
      </c>
      <c r="C5370" s="6">
        <v>43.4</v>
      </c>
      <c r="D5370" s="7">
        <v>0.13245799999999999</v>
      </c>
      <c r="E5370" s="7">
        <v>0.27473799999999998</v>
      </c>
      <c r="F5370" s="7">
        <v>0.123224</v>
      </c>
      <c r="H5370" s="7">
        <v>0.248137</v>
      </c>
      <c r="I5370" s="7">
        <v>0.51614800000000005</v>
      </c>
      <c r="J5370" s="7">
        <v>0.238597</v>
      </c>
      <c r="L5370" s="7"/>
      <c r="M5370" s="7"/>
    </row>
    <row r="5371" spans="2:13" x14ac:dyDescent="0.25">
      <c r="B5371" s="6">
        <v>-123.35</v>
      </c>
      <c r="C5371" s="6">
        <v>43.4</v>
      </c>
      <c r="D5371" s="7">
        <v>0.137799</v>
      </c>
      <c r="E5371" s="7">
        <v>0.28647499999999998</v>
      </c>
      <c r="F5371" s="7">
        <v>0.127499</v>
      </c>
      <c r="H5371" s="7">
        <v>0.25976199999999999</v>
      </c>
      <c r="I5371" s="7">
        <v>0.53952599999999995</v>
      </c>
      <c r="J5371" s="7">
        <v>0.24729499999999999</v>
      </c>
      <c r="L5371" s="7"/>
      <c r="M5371" s="7"/>
    </row>
    <row r="5372" spans="2:13" x14ac:dyDescent="0.25">
      <c r="B5372" s="6">
        <v>-123.4</v>
      </c>
      <c r="C5372" s="6">
        <v>43.4</v>
      </c>
      <c r="D5372" s="7">
        <v>0.14361699999999999</v>
      </c>
      <c r="E5372" s="7">
        <v>0.29683799999999999</v>
      </c>
      <c r="F5372" s="7">
        <v>0.132131</v>
      </c>
      <c r="H5372" s="7">
        <v>0.272061</v>
      </c>
      <c r="I5372" s="7">
        <v>0.56409200000000004</v>
      </c>
      <c r="J5372" s="7">
        <v>0.256353</v>
      </c>
      <c r="L5372" s="7"/>
      <c r="M5372" s="7"/>
    </row>
    <row r="5373" spans="2:13" x14ac:dyDescent="0.25">
      <c r="B5373" s="6">
        <v>-123.45</v>
      </c>
      <c r="C5373" s="6">
        <v>43.4</v>
      </c>
      <c r="D5373" s="7">
        <v>0.14901200000000001</v>
      </c>
      <c r="E5373" s="7">
        <v>0.30780200000000002</v>
      </c>
      <c r="F5373" s="7">
        <v>0.13711000000000001</v>
      </c>
      <c r="H5373" s="7">
        <v>0.28540199999999999</v>
      </c>
      <c r="I5373" s="7">
        <v>0.591337</v>
      </c>
      <c r="J5373" s="7">
        <v>0.26625900000000002</v>
      </c>
      <c r="L5373" s="7"/>
      <c r="M5373" s="7"/>
    </row>
    <row r="5374" spans="2:13" x14ac:dyDescent="0.25">
      <c r="B5374" s="6">
        <v>-123.5</v>
      </c>
      <c r="C5374" s="6">
        <v>43.4</v>
      </c>
      <c r="D5374" s="7">
        <v>0.15454699999999999</v>
      </c>
      <c r="E5374" s="7">
        <v>0.319691</v>
      </c>
      <c r="F5374" s="7">
        <v>0.142517</v>
      </c>
      <c r="H5374" s="7">
        <v>0.29706100000000002</v>
      </c>
      <c r="I5374" s="7">
        <v>0.62000100000000002</v>
      </c>
      <c r="J5374" s="7">
        <v>0.27659600000000001</v>
      </c>
      <c r="L5374" s="7"/>
      <c r="M5374" s="7"/>
    </row>
    <row r="5375" spans="2:13" x14ac:dyDescent="0.25">
      <c r="B5375" s="6">
        <v>-123.55</v>
      </c>
      <c r="C5375" s="6">
        <v>43.4</v>
      </c>
      <c r="D5375" s="7">
        <v>0.16056999999999999</v>
      </c>
      <c r="E5375" s="7">
        <v>0.332542</v>
      </c>
      <c r="F5375" s="7">
        <v>0.14719299999999999</v>
      </c>
      <c r="H5375" s="7">
        <v>0.30960500000000002</v>
      </c>
      <c r="I5375" s="7">
        <v>0.650644</v>
      </c>
      <c r="J5375" s="7">
        <v>0.28767599999999999</v>
      </c>
      <c r="L5375" s="7"/>
      <c r="M5375" s="7"/>
    </row>
    <row r="5376" spans="2:13" x14ac:dyDescent="0.25">
      <c r="B5376" s="6">
        <v>-123.6</v>
      </c>
      <c r="C5376" s="6">
        <v>43.4</v>
      </c>
      <c r="D5376" s="7">
        <v>0.167104</v>
      </c>
      <c r="E5376" s="7">
        <v>0.346524</v>
      </c>
      <c r="F5376" s="7">
        <v>0.151839</v>
      </c>
      <c r="H5376" s="7">
        <v>0.32264799999999999</v>
      </c>
      <c r="I5376" s="7">
        <v>0.67585099999999998</v>
      </c>
      <c r="J5376" s="7">
        <v>0.29924299999999998</v>
      </c>
      <c r="L5376" s="7"/>
      <c r="M5376" s="7"/>
    </row>
    <row r="5377" spans="2:13" x14ac:dyDescent="0.25">
      <c r="B5377" s="6">
        <v>-123.65</v>
      </c>
      <c r="C5377" s="6">
        <v>43.4</v>
      </c>
      <c r="D5377" s="7">
        <v>0.17419799999999999</v>
      </c>
      <c r="E5377" s="7">
        <v>0.36153299999999999</v>
      </c>
      <c r="F5377" s="7">
        <v>0.15667</v>
      </c>
      <c r="H5377" s="7">
        <v>0.33625899999999997</v>
      </c>
      <c r="I5377" s="7">
        <v>0.70199299999999998</v>
      </c>
      <c r="J5377" s="7">
        <v>0.311274</v>
      </c>
      <c r="L5377" s="7"/>
      <c r="M5377" s="7"/>
    </row>
    <row r="5378" spans="2:13" x14ac:dyDescent="0.25">
      <c r="B5378" s="6">
        <v>-123.7</v>
      </c>
      <c r="C5378" s="6">
        <v>43.4</v>
      </c>
      <c r="D5378" s="7">
        <v>0.181945</v>
      </c>
      <c r="E5378" s="7">
        <v>0.377938</v>
      </c>
      <c r="F5378" s="7">
        <v>0.161886</v>
      </c>
      <c r="H5378" s="7">
        <v>0.35025699999999999</v>
      </c>
      <c r="I5378" s="7">
        <v>0.72876700000000005</v>
      </c>
      <c r="J5378" s="7">
        <v>0.32380799999999998</v>
      </c>
      <c r="L5378" s="7"/>
      <c r="M5378" s="7"/>
    </row>
    <row r="5379" spans="2:13" x14ac:dyDescent="0.25">
      <c r="B5379" s="6">
        <v>-123.75</v>
      </c>
      <c r="C5379" s="6">
        <v>43.4</v>
      </c>
      <c r="D5379" s="7">
        <v>0.190437</v>
      </c>
      <c r="E5379" s="7">
        <v>0.39565299999999998</v>
      </c>
      <c r="F5379" s="7">
        <v>0.16731499999999999</v>
      </c>
      <c r="H5379" s="7">
        <v>0.36506</v>
      </c>
      <c r="I5379" s="7">
        <v>0.75670899999999996</v>
      </c>
      <c r="J5379" s="7">
        <v>0.33341500000000002</v>
      </c>
      <c r="L5379" s="7"/>
      <c r="M5379" s="7"/>
    </row>
    <row r="5380" spans="2:13" x14ac:dyDescent="0.25">
      <c r="B5380" s="6">
        <v>-123.8</v>
      </c>
      <c r="C5380" s="6">
        <v>43.4</v>
      </c>
      <c r="D5380" s="7">
        <v>0.19981499999999999</v>
      </c>
      <c r="E5380" s="7">
        <v>0.41517900000000002</v>
      </c>
      <c r="F5380" s="7">
        <v>0.173207</v>
      </c>
      <c r="H5380" s="7">
        <v>0.38017600000000001</v>
      </c>
      <c r="I5380" s="7">
        <v>0.78522599999999998</v>
      </c>
      <c r="J5380" s="7">
        <v>0.34310000000000002</v>
      </c>
      <c r="L5380" s="7"/>
      <c r="M5380" s="7"/>
    </row>
    <row r="5381" spans="2:13" x14ac:dyDescent="0.25">
      <c r="B5381" s="6">
        <v>-123.85</v>
      </c>
      <c r="C5381" s="6">
        <v>43.4</v>
      </c>
      <c r="D5381" s="7">
        <v>0.208865</v>
      </c>
      <c r="E5381" s="7">
        <v>0.436031</v>
      </c>
      <c r="F5381" s="7">
        <v>0.179725</v>
      </c>
      <c r="H5381" s="7">
        <v>0.39827200000000001</v>
      </c>
      <c r="I5381" s="7">
        <v>0.819052</v>
      </c>
      <c r="J5381" s="7">
        <v>0.35414299999999999</v>
      </c>
      <c r="L5381" s="7"/>
      <c r="M5381" s="7"/>
    </row>
    <row r="5382" spans="2:13" x14ac:dyDescent="0.25">
      <c r="B5382" s="6">
        <v>-123.9</v>
      </c>
      <c r="C5382" s="6">
        <v>43.4</v>
      </c>
      <c r="D5382" s="7">
        <v>0.21815300000000001</v>
      </c>
      <c r="E5382" s="7">
        <v>0.45478099999999999</v>
      </c>
      <c r="F5382" s="7">
        <v>0.186915</v>
      </c>
      <c r="H5382" s="7">
        <v>0.41307500000000003</v>
      </c>
      <c r="I5382" s="7">
        <v>0.85404599999999997</v>
      </c>
      <c r="J5382" s="7">
        <v>0.36543399999999998</v>
      </c>
      <c r="L5382" s="7"/>
      <c r="M5382" s="7"/>
    </row>
    <row r="5383" spans="2:13" x14ac:dyDescent="0.25">
      <c r="B5383" s="6">
        <v>-123.95</v>
      </c>
      <c r="C5383" s="6">
        <v>43.4</v>
      </c>
      <c r="D5383" s="7">
        <v>0.228856</v>
      </c>
      <c r="E5383" s="7">
        <v>0.476323</v>
      </c>
      <c r="F5383" s="7">
        <v>0.19499900000000001</v>
      </c>
      <c r="H5383" s="7">
        <v>0.43113899999999999</v>
      </c>
      <c r="I5383" s="7">
        <v>0.89655600000000002</v>
      </c>
      <c r="J5383" s="7">
        <v>0.37854900000000002</v>
      </c>
      <c r="L5383" s="7"/>
      <c r="M5383" s="7"/>
    </row>
    <row r="5384" spans="2:13" x14ac:dyDescent="0.25">
      <c r="B5384" s="6">
        <v>-124</v>
      </c>
      <c r="C5384" s="6">
        <v>43.4</v>
      </c>
      <c r="D5384" s="7">
        <v>0.241262</v>
      </c>
      <c r="E5384" s="7">
        <v>0.50125699999999995</v>
      </c>
      <c r="F5384" s="7">
        <v>0.20411000000000001</v>
      </c>
      <c r="H5384" s="7">
        <v>0.44969900000000002</v>
      </c>
      <c r="I5384" s="7">
        <v>0.941581</v>
      </c>
      <c r="J5384" s="7">
        <v>0.39212799999999998</v>
      </c>
      <c r="L5384" s="7"/>
      <c r="M5384" s="7"/>
    </row>
    <row r="5385" spans="2:13" x14ac:dyDescent="0.25">
      <c r="B5385" s="6">
        <v>-124.05</v>
      </c>
      <c r="C5385" s="6">
        <v>43.4</v>
      </c>
      <c r="D5385" s="7">
        <v>0.25593300000000002</v>
      </c>
      <c r="E5385" s="7">
        <v>0.53076699999999999</v>
      </c>
      <c r="F5385" s="7">
        <v>0.214501</v>
      </c>
      <c r="H5385" s="7">
        <v>0.47258600000000001</v>
      </c>
      <c r="I5385" s="7">
        <v>0.99123099999999997</v>
      </c>
      <c r="J5385" s="7">
        <v>0.40803499999999998</v>
      </c>
      <c r="L5385" s="7"/>
      <c r="M5385" s="7"/>
    </row>
    <row r="5386" spans="2:13" x14ac:dyDescent="0.25">
      <c r="B5386" s="6">
        <v>-124.1</v>
      </c>
      <c r="C5386" s="6">
        <v>43.4</v>
      </c>
      <c r="D5386" s="7">
        <v>0.27361400000000002</v>
      </c>
      <c r="E5386" s="7">
        <v>0.56606400000000001</v>
      </c>
      <c r="F5386" s="7">
        <v>0.22345599999999999</v>
      </c>
      <c r="H5386" s="7">
        <v>0.49682799999999999</v>
      </c>
      <c r="I5386" s="7">
        <v>1.03653</v>
      </c>
      <c r="J5386" s="7">
        <v>0.42482700000000001</v>
      </c>
      <c r="L5386" s="7"/>
      <c r="M5386" s="7"/>
    </row>
    <row r="5387" spans="2:13" x14ac:dyDescent="0.25">
      <c r="B5387" s="6">
        <v>-124.15</v>
      </c>
      <c r="C5387" s="6">
        <v>43.4</v>
      </c>
      <c r="D5387" s="7">
        <v>0.29199900000000001</v>
      </c>
      <c r="E5387" s="7">
        <v>0.60771600000000003</v>
      </c>
      <c r="F5387" s="7">
        <v>0.233262</v>
      </c>
      <c r="H5387" s="7">
        <v>0.52681199999999995</v>
      </c>
      <c r="I5387" s="7">
        <v>1.0912999999999999</v>
      </c>
      <c r="J5387" s="7">
        <v>0.44457000000000002</v>
      </c>
      <c r="L5387" s="7"/>
      <c r="M5387" s="7"/>
    </row>
    <row r="5388" spans="2:13" x14ac:dyDescent="0.25">
      <c r="B5388" s="6">
        <v>-124.2</v>
      </c>
      <c r="C5388" s="6">
        <v>43.4</v>
      </c>
      <c r="D5388" s="7">
        <v>0.31076100000000001</v>
      </c>
      <c r="E5388" s="7">
        <v>0.65451999999999999</v>
      </c>
      <c r="F5388" s="7">
        <v>0.24457599999999999</v>
      </c>
      <c r="H5388" s="7">
        <v>0.55854000000000004</v>
      </c>
      <c r="I5388" s="7">
        <v>1.1507499999999999</v>
      </c>
      <c r="J5388" s="7">
        <v>0.46575499999999997</v>
      </c>
      <c r="L5388" s="7"/>
      <c r="M5388" s="7"/>
    </row>
    <row r="5389" spans="2:13" x14ac:dyDescent="0.25">
      <c r="B5389" s="6">
        <v>-124.25</v>
      </c>
      <c r="C5389" s="6">
        <v>43.4</v>
      </c>
      <c r="D5389" s="7">
        <v>0.32984200000000002</v>
      </c>
      <c r="E5389" s="7">
        <v>0.69067199999999995</v>
      </c>
      <c r="F5389" s="7">
        <v>0.25620999999999999</v>
      </c>
      <c r="H5389" s="7">
        <v>0.58682199999999995</v>
      </c>
      <c r="I5389" s="7">
        <v>1.2162900000000001</v>
      </c>
      <c r="J5389" s="7">
        <v>0.48875800000000003</v>
      </c>
      <c r="L5389" s="7"/>
      <c r="M5389" s="7"/>
    </row>
    <row r="5390" spans="2:13" x14ac:dyDescent="0.25">
      <c r="B5390" s="6">
        <v>-124.3</v>
      </c>
      <c r="C5390" s="6">
        <v>43.4</v>
      </c>
      <c r="D5390" s="7">
        <v>0.34861500000000001</v>
      </c>
      <c r="E5390" s="7">
        <v>0.72477499999999995</v>
      </c>
      <c r="F5390" s="7">
        <v>0.26770100000000002</v>
      </c>
      <c r="H5390" s="7">
        <v>0.61507800000000001</v>
      </c>
      <c r="I5390" s="7">
        <v>1.28111</v>
      </c>
      <c r="J5390" s="7">
        <v>0.506324</v>
      </c>
      <c r="L5390" s="7"/>
      <c r="M5390" s="7"/>
    </row>
    <row r="5391" spans="2:13" x14ac:dyDescent="0.25">
      <c r="B5391" s="6">
        <v>-124.35</v>
      </c>
      <c r="C5391" s="6">
        <v>43.4</v>
      </c>
      <c r="D5391" s="7">
        <v>0.36441800000000002</v>
      </c>
      <c r="E5391" s="7">
        <v>0.75328200000000001</v>
      </c>
      <c r="F5391" s="7">
        <v>0.27771699999999999</v>
      </c>
      <c r="H5391" s="7">
        <v>0.642459</v>
      </c>
      <c r="I5391" s="7">
        <v>1.3431999999999999</v>
      </c>
      <c r="J5391" s="7">
        <v>0.523393</v>
      </c>
      <c r="L5391" s="7"/>
      <c r="M5391" s="7"/>
    </row>
    <row r="5392" spans="2:13" x14ac:dyDescent="0.25">
      <c r="B5392" s="6">
        <v>-124.4</v>
      </c>
      <c r="C5392" s="6">
        <v>43.4</v>
      </c>
      <c r="D5392" s="7">
        <v>0.37899500000000003</v>
      </c>
      <c r="E5392" s="7">
        <v>0.77809799999999996</v>
      </c>
      <c r="F5392" s="7">
        <v>0.28726000000000002</v>
      </c>
      <c r="H5392" s="7">
        <v>0.66993100000000005</v>
      </c>
      <c r="I5392" s="7">
        <v>1.4042300000000001</v>
      </c>
      <c r="J5392" s="7">
        <v>0.54069</v>
      </c>
      <c r="L5392" s="7"/>
      <c r="M5392" s="7"/>
    </row>
    <row r="5393" spans="2:13" x14ac:dyDescent="0.25">
      <c r="B5393" s="6">
        <v>-124.45</v>
      </c>
      <c r="C5393" s="6">
        <v>43.4</v>
      </c>
      <c r="D5393" s="7">
        <v>0.38527600000000001</v>
      </c>
      <c r="E5393" s="7">
        <v>0.78619899999999998</v>
      </c>
      <c r="F5393" s="7">
        <v>0.292269</v>
      </c>
      <c r="H5393" s="7">
        <v>0.688828</v>
      </c>
      <c r="I5393" s="7">
        <v>1.44285</v>
      </c>
      <c r="J5393" s="7">
        <v>0.55278300000000002</v>
      </c>
      <c r="L5393" s="7"/>
      <c r="M5393" s="7"/>
    </row>
    <row r="5394" spans="2:13" x14ac:dyDescent="0.25">
      <c r="B5394" s="6">
        <v>-124.5</v>
      </c>
      <c r="C5394" s="6">
        <v>43.4</v>
      </c>
      <c r="D5394" s="7">
        <v>0.39150499999999999</v>
      </c>
      <c r="E5394" s="7">
        <v>0.79107799999999995</v>
      </c>
      <c r="F5394" s="7">
        <v>0.29712499999999997</v>
      </c>
      <c r="H5394" s="7">
        <v>0.70914500000000003</v>
      </c>
      <c r="I5394" s="7">
        <v>1.47794</v>
      </c>
      <c r="J5394" s="7">
        <v>0.56537700000000002</v>
      </c>
      <c r="L5394" s="7"/>
      <c r="M5394" s="7"/>
    </row>
    <row r="5395" spans="2:13" x14ac:dyDescent="0.25">
      <c r="B5395" s="6">
        <v>-124.55</v>
      </c>
      <c r="C5395" s="6">
        <v>43.4</v>
      </c>
      <c r="D5395" s="7">
        <v>0.39405000000000001</v>
      </c>
      <c r="E5395" s="7">
        <v>0.78925800000000002</v>
      </c>
      <c r="F5395" s="7">
        <v>0.299402</v>
      </c>
      <c r="H5395" s="7">
        <v>0.72223300000000001</v>
      </c>
      <c r="I5395" s="7">
        <v>1.4971099999999999</v>
      </c>
      <c r="J5395" s="7">
        <v>0.57339700000000005</v>
      </c>
      <c r="L5395" s="7"/>
      <c r="M5395" s="7"/>
    </row>
    <row r="5396" spans="2:13" x14ac:dyDescent="0.25">
      <c r="B5396" s="6">
        <v>-124.6</v>
      </c>
      <c r="C5396" s="6">
        <v>43.4</v>
      </c>
      <c r="D5396" s="7">
        <v>0.39633499999999999</v>
      </c>
      <c r="E5396" s="7">
        <v>0.78724000000000005</v>
      </c>
      <c r="F5396" s="7">
        <v>0.301263</v>
      </c>
      <c r="H5396" s="7">
        <v>0.73503300000000005</v>
      </c>
      <c r="I5396" s="7">
        <v>1.5157400000000001</v>
      </c>
      <c r="J5396" s="7">
        <v>0.58112200000000003</v>
      </c>
      <c r="L5396" s="7"/>
      <c r="M5396" s="7"/>
    </row>
    <row r="5397" spans="2:13" x14ac:dyDescent="0.25">
      <c r="B5397" s="6">
        <v>-124.65</v>
      </c>
      <c r="C5397" s="6">
        <v>43.4</v>
      </c>
      <c r="D5397" s="7">
        <v>0.396316</v>
      </c>
      <c r="E5397" s="7">
        <v>0.78253200000000001</v>
      </c>
      <c r="F5397" s="7">
        <v>0.30161399999999999</v>
      </c>
      <c r="H5397" s="7">
        <v>0.74363100000000004</v>
      </c>
      <c r="I5397" s="7">
        <v>1.52756</v>
      </c>
      <c r="J5397" s="7">
        <v>0.586341</v>
      </c>
      <c r="L5397" s="7"/>
      <c r="M5397" s="7"/>
    </row>
    <row r="5398" spans="2:13" x14ac:dyDescent="0.25">
      <c r="B5398" s="6">
        <v>-124.7</v>
      </c>
      <c r="C5398" s="6">
        <v>43.4</v>
      </c>
      <c r="D5398" s="7">
        <v>0.397287</v>
      </c>
      <c r="E5398" s="7">
        <v>0.78016399999999997</v>
      </c>
      <c r="F5398" s="7">
        <v>0.30256100000000002</v>
      </c>
      <c r="H5398" s="7">
        <v>0.75287999999999999</v>
      </c>
      <c r="I5398" s="7">
        <v>1.5409600000000001</v>
      </c>
      <c r="J5398" s="7">
        <v>0.59189199999999997</v>
      </c>
      <c r="L5398" s="7"/>
      <c r="M5398" s="7"/>
    </row>
    <row r="5399" spans="2:13" x14ac:dyDescent="0.25">
      <c r="B5399" s="6">
        <v>-124.75</v>
      </c>
      <c r="C5399" s="6">
        <v>43.4</v>
      </c>
      <c r="D5399" s="7">
        <v>0.39914300000000003</v>
      </c>
      <c r="E5399" s="7">
        <v>0.78122000000000003</v>
      </c>
      <c r="F5399" s="7">
        <v>0.30437399999999998</v>
      </c>
      <c r="H5399" s="7">
        <v>0.76297099999999995</v>
      </c>
      <c r="I5399" s="7">
        <v>1.5563899999999999</v>
      </c>
      <c r="J5399" s="7">
        <v>0.59795100000000001</v>
      </c>
      <c r="L5399" s="7"/>
      <c r="M5399" s="7"/>
    </row>
    <row r="5400" spans="2:13" x14ac:dyDescent="0.25">
      <c r="B5400" s="6">
        <v>-124.8</v>
      </c>
      <c r="C5400" s="6">
        <v>43.4</v>
      </c>
      <c r="D5400" s="7">
        <v>0.401783</v>
      </c>
      <c r="E5400" s="7">
        <v>0.78458700000000003</v>
      </c>
      <c r="F5400" s="7">
        <v>0.306786</v>
      </c>
      <c r="H5400" s="7">
        <v>0.77362600000000004</v>
      </c>
      <c r="I5400" s="7">
        <v>1.5730500000000001</v>
      </c>
      <c r="J5400" s="7">
        <v>0.60429500000000003</v>
      </c>
      <c r="L5400" s="7"/>
      <c r="M5400" s="7"/>
    </row>
    <row r="5401" spans="2:13" x14ac:dyDescent="0.25">
      <c r="B5401" s="6">
        <v>-124.85</v>
      </c>
      <c r="C5401" s="6">
        <v>43.4</v>
      </c>
      <c r="D5401" s="7">
        <v>0.40522999999999998</v>
      </c>
      <c r="E5401" s="7">
        <v>0.79072500000000001</v>
      </c>
      <c r="F5401" s="7">
        <v>0.30982799999999999</v>
      </c>
      <c r="H5401" s="7">
        <v>0.78312000000000004</v>
      </c>
      <c r="I5401" s="7">
        <v>1.59117</v>
      </c>
      <c r="J5401" s="7">
        <v>0.61105900000000002</v>
      </c>
      <c r="L5401" s="7"/>
      <c r="M5401" s="7"/>
    </row>
    <row r="5402" spans="2:13" x14ac:dyDescent="0.25">
      <c r="B5402" s="6">
        <v>-124.9</v>
      </c>
      <c r="C5402" s="6">
        <v>43.4</v>
      </c>
      <c r="D5402" s="7">
        <v>0.40915699999999999</v>
      </c>
      <c r="E5402" s="7">
        <v>0.79844800000000005</v>
      </c>
      <c r="F5402" s="7">
        <v>0.313251</v>
      </c>
      <c r="H5402" s="7">
        <v>0.79169100000000003</v>
      </c>
      <c r="I5402" s="7">
        <v>1.6100300000000001</v>
      </c>
      <c r="J5402" s="7">
        <v>0.61800999999999995</v>
      </c>
      <c r="L5402" s="7"/>
      <c r="M5402" s="7"/>
    </row>
    <row r="5403" spans="2:13" x14ac:dyDescent="0.25">
      <c r="B5403" s="6">
        <v>-124.95</v>
      </c>
      <c r="C5403" s="6">
        <v>43.4</v>
      </c>
      <c r="D5403" s="7">
        <v>0.41371599999999997</v>
      </c>
      <c r="E5403" s="7">
        <v>0.80852400000000002</v>
      </c>
      <c r="F5403" s="7">
        <v>0.31714599999999998</v>
      </c>
      <c r="H5403" s="7">
        <v>0.800593</v>
      </c>
      <c r="I5403" s="7">
        <v>1.6301099999999999</v>
      </c>
      <c r="J5403" s="7">
        <v>0.62533499999999997</v>
      </c>
      <c r="L5403" s="7"/>
      <c r="M5403" s="7"/>
    </row>
    <row r="5404" spans="2:13" x14ac:dyDescent="0.25">
      <c r="B5404" s="6">
        <v>-125</v>
      </c>
      <c r="C5404" s="6">
        <v>43.4</v>
      </c>
      <c r="D5404" s="7">
        <v>0.41850300000000001</v>
      </c>
      <c r="E5404" s="7">
        <v>0.81923500000000005</v>
      </c>
      <c r="F5404" s="7">
        <v>0.32121699999999997</v>
      </c>
      <c r="H5404" s="7">
        <v>0.80964000000000003</v>
      </c>
      <c r="I5404" s="7">
        <v>1.6506799999999999</v>
      </c>
      <c r="J5404" s="7">
        <v>0.63280499999999995</v>
      </c>
      <c r="L5404" s="7"/>
      <c r="M5404" s="7"/>
    </row>
    <row r="5405" spans="2:13" x14ac:dyDescent="0.25">
      <c r="B5405" s="6">
        <v>-116.35</v>
      </c>
      <c r="C5405" s="6">
        <v>43.45</v>
      </c>
      <c r="D5405" s="7">
        <v>5.0299200000000002E-2</v>
      </c>
      <c r="E5405" s="7">
        <v>0.11014</v>
      </c>
      <c r="F5405" s="7">
        <v>3.8184900000000001E-2</v>
      </c>
      <c r="H5405" s="7">
        <v>7.6425800000000002E-2</v>
      </c>
      <c r="I5405" s="7">
        <v>0.16964599999999999</v>
      </c>
      <c r="J5405" s="7">
        <v>5.4774299999999998E-2</v>
      </c>
      <c r="L5405" s="7"/>
      <c r="M5405" s="7"/>
    </row>
    <row r="5406" spans="2:13" x14ac:dyDescent="0.25">
      <c r="B5406" s="6">
        <v>-116.4</v>
      </c>
      <c r="C5406" s="6">
        <v>43.45</v>
      </c>
      <c r="D5406" s="7">
        <v>4.9642199999999997E-2</v>
      </c>
      <c r="E5406" s="7">
        <v>0.108584</v>
      </c>
      <c r="F5406" s="7">
        <v>3.7896800000000001E-2</v>
      </c>
      <c r="H5406" s="7">
        <v>7.5615699999999994E-2</v>
      </c>
      <c r="I5406" s="7">
        <v>0.167625</v>
      </c>
      <c r="J5406" s="7">
        <v>5.4378799999999998E-2</v>
      </c>
      <c r="L5406" s="7"/>
      <c r="M5406" s="7"/>
    </row>
    <row r="5407" spans="2:13" x14ac:dyDescent="0.25">
      <c r="B5407" s="6">
        <v>-116.45</v>
      </c>
      <c r="C5407" s="6">
        <v>43.45</v>
      </c>
      <c r="D5407" s="7">
        <v>4.9149699999999998E-2</v>
      </c>
      <c r="E5407" s="7">
        <v>0.107394</v>
      </c>
      <c r="F5407" s="7">
        <v>3.7664099999999999E-2</v>
      </c>
      <c r="H5407" s="7">
        <v>7.5039999999999996E-2</v>
      </c>
      <c r="I5407" s="7">
        <v>0.16616300000000001</v>
      </c>
      <c r="J5407" s="7">
        <v>5.4076300000000001E-2</v>
      </c>
      <c r="L5407" s="7"/>
      <c r="M5407" s="7"/>
    </row>
    <row r="5408" spans="2:13" x14ac:dyDescent="0.25">
      <c r="B5408" s="6">
        <v>-116.5</v>
      </c>
      <c r="C5408" s="6">
        <v>43.45</v>
      </c>
      <c r="D5408" s="7">
        <v>4.8656999999999999E-2</v>
      </c>
      <c r="E5408" s="7">
        <v>0.1062</v>
      </c>
      <c r="F5408" s="7">
        <v>3.7445100000000002E-2</v>
      </c>
      <c r="H5408" s="7">
        <v>7.4461100000000002E-2</v>
      </c>
      <c r="I5408" s="7">
        <v>0.16469</v>
      </c>
      <c r="J5408" s="7">
        <v>5.3783200000000003E-2</v>
      </c>
      <c r="L5408" s="7"/>
      <c r="M5408" s="7"/>
    </row>
    <row r="5409" spans="2:13" x14ac:dyDescent="0.25">
      <c r="B5409" s="6">
        <v>-116.55</v>
      </c>
      <c r="C5409" s="6">
        <v>43.45</v>
      </c>
      <c r="D5409" s="7">
        <v>4.82992E-2</v>
      </c>
      <c r="E5409" s="7">
        <v>0.105312</v>
      </c>
      <c r="F5409" s="7">
        <v>3.7269099999999999E-2</v>
      </c>
      <c r="H5409" s="7">
        <v>7.40648E-2</v>
      </c>
      <c r="I5409" s="7">
        <v>0.163657</v>
      </c>
      <c r="J5409" s="7">
        <v>5.3567299999999998E-2</v>
      </c>
      <c r="L5409" s="7"/>
      <c r="M5409" s="7"/>
    </row>
    <row r="5410" spans="2:13" x14ac:dyDescent="0.25">
      <c r="B5410" s="6">
        <v>-116.6</v>
      </c>
      <c r="C5410" s="6">
        <v>43.45</v>
      </c>
      <c r="D5410" s="7">
        <v>4.7942600000000002E-2</v>
      </c>
      <c r="E5410" s="7">
        <v>0.104424</v>
      </c>
      <c r="F5410" s="7">
        <v>3.7095400000000001E-2</v>
      </c>
      <c r="H5410" s="7">
        <v>7.3664900000000005E-2</v>
      </c>
      <c r="I5410" s="7">
        <v>0.16262399999999999</v>
      </c>
      <c r="J5410" s="7">
        <v>5.3354899999999997E-2</v>
      </c>
      <c r="L5410" s="7"/>
      <c r="M5410" s="7"/>
    </row>
    <row r="5411" spans="2:13" x14ac:dyDescent="0.25">
      <c r="B5411" s="6">
        <v>-116.65</v>
      </c>
      <c r="C5411" s="6">
        <v>43.45</v>
      </c>
      <c r="D5411" s="7">
        <v>4.7691200000000003E-2</v>
      </c>
      <c r="E5411" s="7">
        <v>0.103779</v>
      </c>
      <c r="F5411" s="7">
        <v>3.6964700000000003E-2</v>
      </c>
      <c r="H5411" s="7">
        <v>7.3393700000000006E-2</v>
      </c>
      <c r="I5411" s="7">
        <v>0.16191900000000001</v>
      </c>
      <c r="J5411" s="7">
        <v>5.32083E-2</v>
      </c>
      <c r="L5411" s="7"/>
      <c r="M5411" s="7"/>
    </row>
    <row r="5412" spans="2:13" x14ac:dyDescent="0.25">
      <c r="B5412" s="6">
        <v>-116.7</v>
      </c>
      <c r="C5412" s="6">
        <v>43.45</v>
      </c>
      <c r="D5412" s="7">
        <v>4.7443100000000002E-2</v>
      </c>
      <c r="E5412" s="7">
        <v>0.10313899999999999</v>
      </c>
      <c r="F5412" s="7">
        <v>3.6835399999999997E-2</v>
      </c>
      <c r="H5412" s="7">
        <v>7.3129399999999997E-2</v>
      </c>
      <c r="I5412" s="7">
        <v>0.16122500000000001</v>
      </c>
      <c r="J5412" s="7">
        <v>5.3065500000000002E-2</v>
      </c>
      <c r="L5412" s="7"/>
      <c r="M5412" s="7"/>
    </row>
    <row r="5413" spans="2:13" x14ac:dyDescent="0.25">
      <c r="B5413" s="6">
        <v>-116.75</v>
      </c>
      <c r="C5413" s="6">
        <v>43.45</v>
      </c>
      <c r="D5413" s="7">
        <v>4.7281400000000001E-2</v>
      </c>
      <c r="E5413" s="7">
        <v>0.102701</v>
      </c>
      <c r="F5413" s="7">
        <v>3.6743400000000002E-2</v>
      </c>
      <c r="H5413" s="7">
        <v>7.2976700000000005E-2</v>
      </c>
      <c r="I5413" s="7">
        <v>0.16079399999999999</v>
      </c>
      <c r="J5413" s="7">
        <v>5.2981399999999998E-2</v>
      </c>
      <c r="L5413" s="7"/>
      <c r="M5413" s="7"/>
    </row>
    <row r="5414" spans="2:13" x14ac:dyDescent="0.25">
      <c r="B5414" s="6">
        <v>-116.8</v>
      </c>
      <c r="C5414" s="6">
        <v>43.45</v>
      </c>
      <c r="D5414" s="7">
        <v>4.7126099999999997E-2</v>
      </c>
      <c r="E5414" s="7">
        <v>0.102275</v>
      </c>
      <c r="F5414" s="7">
        <v>3.6654300000000001E-2</v>
      </c>
      <c r="H5414" s="7">
        <v>7.2838600000000003E-2</v>
      </c>
      <c r="I5414" s="7">
        <v>0.16039300000000001</v>
      </c>
      <c r="J5414" s="7">
        <v>5.2903600000000002E-2</v>
      </c>
      <c r="L5414" s="7"/>
      <c r="M5414" s="7"/>
    </row>
    <row r="5415" spans="2:13" x14ac:dyDescent="0.25">
      <c r="B5415" s="6">
        <v>-116.85</v>
      </c>
      <c r="C5415" s="6">
        <v>43.45</v>
      </c>
      <c r="D5415" s="7">
        <v>4.70403E-2</v>
      </c>
      <c r="E5415" s="7">
        <v>0.10201399999999999</v>
      </c>
      <c r="F5415" s="7">
        <v>3.6606E-2</v>
      </c>
      <c r="H5415" s="7">
        <v>7.2789499999999993E-2</v>
      </c>
      <c r="I5415" s="7">
        <v>0.16020200000000001</v>
      </c>
      <c r="J5415" s="7">
        <v>5.2881200000000003E-2</v>
      </c>
      <c r="L5415" s="7"/>
      <c r="M5415" s="7"/>
    </row>
    <row r="5416" spans="2:13" x14ac:dyDescent="0.25">
      <c r="B5416" s="6">
        <v>-116.9</v>
      </c>
      <c r="C5416" s="6">
        <v>43.45</v>
      </c>
      <c r="D5416" s="7">
        <v>4.6963999999999999E-2</v>
      </c>
      <c r="E5416" s="7">
        <v>0.101773</v>
      </c>
      <c r="F5416" s="7">
        <v>3.6590600000000001E-2</v>
      </c>
      <c r="H5416" s="7">
        <v>7.2763300000000003E-2</v>
      </c>
      <c r="I5416" s="7">
        <v>0.16006000000000001</v>
      </c>
      <c r="J5416" s="7">
        <v>5.2887799999999999E-2</v>
      </c>
      <c r="L5416" s="7"/>
      <c r="M5416" s="7"/>
    </row>
    <row r="5417" spans="2:13" x14ac:dyDescent="0.25">
      <c r="B5417" s="6">
        <v>-116.95</v>
      </c>
      <c r="C5417" s="6">
        <v>43.45</v>
      </c>
      <c r="D5417" s="7">
        <v>4.6948499999999997E-2</v>
      </c>
      <c r="E5417" s="7">
        <v>0.101676</v>
      </c>
      <c r="F5417" s="7">
        <v>3.6574000000000002E-2</v>
      </c>
      <c r="H5417" s="7">
        <v>7.2817900000000005E-2</v>
      </c>
      <c r="I5417" s="7">
        <v>0.160106</v>
      </c>
      <c r="J5417" s="7">
        <v>5.2921999999999997E-2</v>
      </c>
      <c r="L5417" s="7"/>
      <c r="M5417" s="7"/>
    </row>
    <row r="5418" spans="2:13" x14ac:dyDescent="0.25">
      <c r="B5418" s="6">
        <v>-117</v>
      </c>
      <c r="C5418" s="6">
        <v>43.45</v>
      </c>
      <c r="D5418" s="7">
        <v>4.6944E-2</v>
      </c>
      <c r="E5418" s="7">
        <v>0.101602</v>
      </c>
      <c r="F5418" s="7">
        <v>3.6564899999999997E-2</v>
      </c>
      <c r="H5418" s="7">
        <v>7.2901300000000002E-2</v>
      </c>
      <c r="I5418" s="7">
        <v>0.160215</v>
      </c>
      <c r="J5418" s="7">
        <v>5.29706E-2</v>
      </c>
      <c r="L5418" s="7"/>
      <c r="M5418" s="7"/>
    </row>
    <row r="5419" spans="2:13" x14ac:dyDescent="0.25">
      <c r="B5419" s="6">
        <v>-117.05</v>
      </c>
      <c r="C5419" s="6">
        <v>43.45</v>
      </c>
      <c r="D5419" s="7">
        <v>4.6989999999999997E-2</v>
      </c>
      <c r="E5419" s="7">
        <v>0.101647</v>
      </c>
      <c r="F5419" s="7">
        <v>3.6582000000000003E-2</v>
      </c>
      <c r="H5419" s="7">
        <v>7.30542E-2</v>
      </c>
      <c r="I5419" s="7">
        <v>0.16048200000000001</v>
      </c>
      <c r="J5419" s="7">
        <v>5.3062499999999999E-2</v>
      </c>
      <c r="L5419" s="7"/>
      <c r="M5419" s="7"/>
    </row>
    <row r="5420" spans="2:13" x14ac:dyDescent="0.25">
      <c r="B5420" s="6">
        <v>-117.1</v>
      </c>
      <c r="C5420" s="6">
        <v>43.45</v>
      </c>
      <c r="D5420" s="7">
        <v>4.70456E-2</v>
      </c>
      <c r="E5420" s="7">
        <v>0.101714</v>
      </c>
      <c r="F5420" s="7">
        <v>3.6611100000000001E-2</v>
      </c>
      <c r="H5420" s="7">
        <v>7.3236300000000004E-2</v>
      </c>
      <c r="I5420" s="7">
        <v>0.16081200000000001</v>
      </c>
      <c r="J5420" s="7">
        <v>5.3170200000000001E-2</v>
      </c>
      <c r="L5420" s="7"/>
      <c r="M5420" s="7"/>
    </row>
    <row r="5421" spans="2:13" x14ac:dyDescent="0.25">
      <c r="B5421" s="6">
        <v>-117.15</v>
      </c>
      <c r="C5421" s="6">
        <v>43.45</v>
      </c>
      <c r="D5421" s="7">
        <v>4.7142499999999997E-2</v>
      </c>
      <c r="E5421" s="7">
        <v>0.10187599999999999</v>
      </c>
      <c r="F5421" s="7">
        <v>3.66608E-2</v>
      </c>
      <c r="H5421" s="7">
        <v>7.3478699999999994E-2</v>
      </c>
      <c r="I5421" s="7">
        <v>0.161277</v>
      </c>
      <c r="J5421" s="7">
        <v>5.3316500000000003E-2</v>
      </c>
      <c r="L5421" s="7"/>
      <c r="M5421" s="7"/>
    </row>
    <row r="5422" spans="2:13" x14ac:dyDescent="0.25">
      <c r="B5422" s="6">
        <v>-117.2</v>
      </c>
      <c r="C5422" s="6">
        <v>43.45</v>
      </c>
      <c r="D5422" s="7">
        <v>4.7246700000000003E-2</v>
      </c>
      <c r="E5422" s="7">
        <v>0.10205500000000001</v>
      </c>
      <c r="F5422" s="7">
        <v>3.6712500000000002E-2</v>
      </c>
      <c r="H5422" s="7">
        <v>7.3748999999999995E-2</v>
      </c>
      <c r="I5422" s="7">
        <v>0.161805</v>
      </c>
      <c r="J5422" s="7">
        <v>5.3475300000000003E-2</v>
      </c>
      <c r="L5422" s="7"/>
      <c r="M5422" s="7"/>
    </row>
    <row r="5423" spans="2:13" x14ac:dyDescent="0.25">
      <c r="B5423" s="6">
        <v>-117.25</v>
      </c>
      <c r="C5423" s="6">
        <v>43.45</v>
      </c>
      <c r="D5423" s="7">
        <v>4.7383099999999997E-2</v>
      </c>
      <c r="E5423" s="7">
        <v>0.10231</v>
      </c>
      <c r="F5423" s="7">
        <v>3.6790900000000001E-2</v>
      </c>
      <c r="H5423" s="7">
        <v>7.4055200000000002E-2</v>
      </c>
      <c r="I5423" s="7">
        <v>0.16244700000000001</v>
      </c>
      <c r="J5423" s="7">
        <v>5.3672600000000001E-2</v>
      </c>
      <c r="L5423" s="7"/>
      <c r="M5423" s="7"/>
    </row>
    <row r="5424" spans="2:13" x14ac:dyDescent="0.25">
      <c r="B5424" s="6">
        <v>-117.3</v>
      </c>
      <c r="C5424" s="6">
        <v>43.45</v>
      </c>
      <c r="D5424" s="7">
        <v>4.7542099999999997E-2</v>
      </c>
      <c r="E5424" s="7">
        <v>0.102613</v>
      </c>
      <c r="F5424" s="7">
        <v>3.6878000000000001E-2</v>
      </c>
      <c r="H5424" s="7">
        <v>7.4411900000000003E-2</v>
      </c>
      <c r="I5424" s="7">
        <v>0.163219</v>
      </c>
      <c r="J5424" s="7">
        <v>5.3896100000000002E-2</v>
      </c>
      <c r="L5424" s="7"/>
      <c r="M5424" s="7"/>
    </row>
    <row r="5425" spans="2:13" x14ac:dyDescent="0.25">
      <c r="B5425" s="6">
        <v>-117.35</v>
      </c>
      <c r="C5425" s="6">
        <v>43.45</v>
      </c>
      <c r="D5425" s="7">
        <v>4.7756300000000002E-2</v>
      </c>
      <c r="E5425" s="7">
        <v>0.10304000000000001</v>
      </c>
      <c r="F5425" s="7">
        <v>3.7001699999999998E-2</v>
      </c>
      <c r="H5425" s="7">
        <v>7.4859999999999996E-2</v>
      </c>
      <c r="I5425" s="7">
        <v>0.164212</v>
      </c>
      <c r="J5425" s="7">
        <v>5.4183599999999998E-2</v>
      </c>
      <c r="L5425" s="7"/>
      <c r="M5425" s="7"/>
    </row>
    <row r="5426" spans="2:13" x14ac:dyDescent="0.25">
      <c r="B5426" s="6">
        <v>-117.4</v>
      </c>
      <c r="C5426" s="6">
        <v>43.45</v>
      </c>
      <c r="D5426" s="7">
        <v>4.7946200000000001E-2</v>
      </c>
      <c r="E5426" s="7">
        <v>0.10341599999999999</v>
      </c>
      <c r="F5426" s="7">
        <v>3.7116200000000002E-2</v>
      </c>
      <c r="H5426" s="7">
        <v>7.5294100000000003E-2</v>
      </c>
      <c r="I5426" s="7">
        <v>0.16517699999999999</v>
      </c>
      <c r="J5426" s="7">
        <v>5.4463499999999998E-2</v>
      </c>
      <c r="L5426" s="7"/>
      <c r="M5426" s="7"/>
    </row>
    <row r="5427" spans="2:13" x14ac:dyDescent="0.25">
      <c r="B5427" s="6">
        <v>-117.45</v>
      </c>
      <c r="C5427" s="6">
        <v>43.45</v>
      </c>
      <c r="D5427" s="7">
        <v>4.81421E-2</v>
      </c>
      <c r="E5427" s="7">
        <v>0.103808</v>
      </c>
      <c r="F5427" s="7">
        <v>3.7238800000000002E-2</v>
      </c>
      <c r="H5427" s="7">
        <v>7.5748499999999996E-2</v>
      </c>
      <c r="I5427" s="7">
        <v>0.16619300000000001</v>
      </c>
      <c r="J5427" s="7">
        <v>5.4765599999999998E-2</v>
      </c>
      <c r="L5427" s="7"/>
      <c r="M5427" s="7"/>
    </row>
    <row r="5428" spans="2:13" x14ac:dyDescent="0.25">
      <c r="B5428" s="6">
        <v>-117.5</v>
      </c>
      <c r="C5428" s="6">
        <v>43.45</v>
      </c>
      <c r="D5428" s="7">
        <v>4.8336900000000002E-2</v>
      </c>
      <c r="E5428" s="7">
        <v>0.104199</v>
      </c>
      <c r="F5428" s="7">
        <v>3.7364799999999997E-2</v>
      </c>
      <c r="H5428" s="7">
        <v>7.6227600000000006E-2</v>
      </c>
      <c r="I5428" s="7">
        <v>0.167272</v>
      </c>
      <c r="J5428" s="7">
        <v>5.5085799999999997E-2</v>
      </c>
      <c r="L5428" s="7"/>
      <c r="M5428" s="7"/>
    </row>
    <row r="5429" spans="2:13" x14ac:dyDescent="0.25">
      <c r="B5429" s="6">
        <v>-117.55</v>
      </c>
      <c r="C5429" s="6">
        <v>43.45</v>
      </c>
      <c r="D5429" s="7">
        <v>4.85434E-2</v>
      </c>
      <c r="E5429" s="7">
        <v>0.104617</v>
      </c>
      <c r="F5429" s="7">
        <v>3.7502500000000001E-2</v>
      </c>
      <c r="H5429" s="7">
        <v>7.6740699999999995E-2</v>
      </c>
      <c r="I5429" s="7">
        <v>0.168432</v>
      </c>
      <c r="J5429" s="7">
        <v>5.5436899999999997E-2</v>
      </c>
      <c r="L5429" s="7"/>
      <c r="M5429" s="7"/>
    </row>
    <row r="5430" spans="2:13" x14ac:dyDescent="0.25">
      <c r="B5430" s="6">
        <v>-117.6</v>
      </c>
      <c r="C5430" s="6">
        <v>43.45</v>
      </c>
      <c r="D5430" s="7">
        <v>4.87456E-2</v>
      </c>
      <c r="E5430" s="7">
        <v>0.105028</v>
      </c>
      <c r="F5430" s="7">
        <v>3.7651799999999999E-2</v>
      </c>
      <c r="H5430" s="7">
        <v>7.7274599999999999E-2</v>
      </c>
      <c r="I5430" s="7">
        <v>0.16964399999999999</v>
      </c>
      <c r="J5430" s="7">
        <v>5.5813599999999998E-2</v>
      </c>
      <c r="L5430" s="7"/>
      <c r="M5430" s="7"/>
    </row>
    <row r="5431" spans="2:13" x14ac:dyDescent="0.25">
      <c r="B5431" s="6">
        <v>-117.65</v>
      </c>
      <c r="C5431" s="6">
        <v>43.45</v>
      </c>
      <c r="D5431" s="7">
        <v>4.8954900000000003E-2</v>
      </c>
      <c r="E5431" s="7">
        <v>0.10545499999999999</v>
      </c>
      <c r="F5431" s="7">
        <v>3.7817900000000002E-2</v>
      </c>
      <c r="H5431" s="7">
        <v>7.7838400000000002E-2</v>
      </c>
      <c r="I5431" s="7">
        <v>0.17092499999999999</v>
      </c>
      <c r="J5431" s="7">
        <v>5.6227399999999997E-2</v>
      </c>
      <c r="L5431" s="7"/>
      <c r="M5431" s="7"/>
    </row>
    <row r="5432" spans="2:13" x14ac:dyDescent="0.25">
      <c r="B5432" s="6">
        <v>-117.7</v>
      </c>
      <c r="C5432" s="6">
        <v>43.45</v>
      </c>
      <c r="D5432" s="7">
        <v>4.9156199999999997E-2</v>
      </c>
      <c r="E5432" s="7">
        <v>0.105866</v>
      </c>
      <c r="F5432" s="7">
        <v>3.7980600000000003E-2</v>
      </c>
      <c r="H5432" s="7">
        <v>7.8412700000000002E-2</v>
      </c>
      <c r="I5432" s="7">
        <v>0.17222999999999999</v>
      </c>
      <c r="J5432" s="7">
        <v>5.6652599999999997E-2</v>
      </c>
      <c r="L5432" s="7"/>
      <c r="M5432" s="7"/>
    </row>
    <row r="5433" spans="2:13" x14ac:dyDescent="0.25">
      <c r="B5433" s="6">
        <v>-117.75</v>
      </c>
      <c r="C5433" s="6">
        <v>43.45</v>
      </c>
      <c r="D5433" s="7">
        <v>4.9357699999999997E-2</v>
      </c>
      <c r="E5433" s="7">
        <v>0.106277</v>
      </c>
      <c r="F5433" s="7">
        <v>3.8153100000000002E-2</v>
      </c>
      <c r="H5433" s="7">
        <v>7.8987799999999997E-2</v>
      </c>
      <c r="I5433" s="7">
        <v>0.17353099999999999</v>
      </c>
      <c r="J5433" s="7">
        <v>5.7095100000000003E-2</v>
      </c>
      <c r="L5433" s="7"/>
      <c r="M5433" s="7"/>
    </row>
    <row r="5434" spans="2:13" x14ac:dyDescent="0.25">
      <c r="B5434" s="6">
        <v>-117.8</v>
      </c>
      <c r="C5434" s="6">
        <v>43.45</v>
      </c>
      <c r="D5434" s="7">
        <v>4.95431E-2</v>
      </c>
      <c r="E5434" s="7">
        <v>0.106652</v>
      </c>
      <c r="F5434" s="7">
        <v>3.8326800000000001E-2</v>
      </c>
      <c r="H5434" s="7">
        <v>7.9514000000000001E-2</v>
      </c>
      <c r="I5434" s="7">
        <v>0.17471100000000001</v>
      </c>
      <c r="J5434" s="7">
        <v>5.7511699999999999E-2</v>
      </c>
      <c r="L5434" s="7"/>
      <c r="M5434" s="7"/>
    </row>
    <row r="5435" spans="2:13" x14ac:dyDescent="0.25">
      <c r="B5435" s="6">
        <v>-117.85</v>
      </c>
      <c r="C5435" s="6">
        <v>43.45</v>
      </c>
      <c r="D5435" s="7">
        <v>4.97183E-2</v>
      </c>
      <c r="E5435" s="7">
        <v>0.106999</v>
      </c>
      <c r="F5435" s="7">
        <v>3.84923E-2</v>
      </c>
      <c r="H5435" s="7">
        <v>7.9959299999999997E-2</v>
      </c>
      <c r="I5435" s="7">
        <v>0.17569199999999999</v>
      </c>
      <c r="J5435" s="7">
        <v>5.7880099999999997E-2</v>
      </c>
      <c r="L5435" s="7"/>
      <c r="M5435" s="7"/>
    </row>
    <row r="5436" spans="2:13" x14ac:dyDescent="0.25">
      <c r="B5436" s="6">
        <v>-117.9</v>
      </c>
      <c r="C5436" s="6">
        <v>43.45</v>
      </c>
      <c r="D5436" s="7">
        <v>4.9869900000000002E-2</v>
      </c>
      <c r="E5436" s="7">
        <v>0.107289</v>
      </c>
      <c r="F5436" s="7">
        <v>3.8635999999999997E-2</v>
      </c>
      <c r="H5436" s="7">
        <v>8.0279699999999996E-2</v>
      </c>
      <c r="I5436" s="7">
        <v>0.17637900000000001</v>
      </c>
      <c r="J5436" s="7">
        <v>5.8160799999999999E-2</v>
      </c>
      <c r="L5436" s="7"/>
      <c r="M5436" s="7"/>
    </row>
    <row r="5437" spans="2:13" x14ac:dyDescent="0.25">
      <c r="B5437" s="6">
        <v>-117.95</v>
      </c>
      <c r="C5437" s="6">
        <v>43.45</v>
      </c>
      <c r="D5437" s="7">
        <v>5.0002699999999997E-2</v>
      </c>
      <c r="E5437" s="7">
        <v>0.107529</v>
      </c>
      <c r="F5437" s="7">
        <v>3.87674E-2</v>
      </c>
      <c r="H5437" s="7">
        <v>8.0461599999999994E-2</v>
      </c>
      <c r="I5437" s="7">
        <v>0.17674000000000001</v>
      </c>
      <c r="J5437" s="7">
        <v>5.8364699999999999E-2</v>
      </c>
      <c r="L5437" s="7"/>
      <c r="M5437" s="7"/>
    </row>
    <row r="5438" spans="2:13" x14ac:dyDescent="0.25">
      <c r="B5438" s="6">
        <v>-118</v>
      </c>
      <c r="C5438" s="6">
        <v>43.45</v>
      </c>
      <c r="D5438" s="7">
        <v>5.0104200000000002E-2</v>
      </c>
      <c r="E5438" s="7">
        <v>0.107694</v>
      </c>
      <c r="F5438" s="7">
        <v>3.8878000000000003E-2</v>
      </c>
      <c r="H5438" s="7">
        <v>8.04951E-2</v>
      </c>
      <c r="I5438" s="7">
        <v>0.17675399999999999</v>
      </c>
      <c r="J5438" s="7">
        <v>5.84837E-2</v>
      </c>
      <c r="L5438" s="7"/>
      <c r="M5438" s="7"/>
    </row>
    <row r="5439" spans="2:13" x14ac:dyDescent="0.25">
      <c r="B5439" s="6">
        <v>-118.05</v>
      </c>
      <c r="C5439" s="6">
        <v>43.45</v>
      </c>
      <c r="D5439" s="7">
        <v>5.0182499999999998E-2</v>
      </c>
      <c r="E5439" s="7">
        <v>0.107803</v>
      </c>
      <c r="F5439" s="7">
        <v>3.8981300000000003E-2</v>
      </c>
      <c r="H5439" s="7">
        <v>8.0422499999999994E-2</v>
      </c>
      <c r="I5439" s="7">
        <v>0.176513</v>
      </c>
      <c r="J5439" s="7">
        <v>5.8561299999999997E-2</v>
      </c>
      <c r="L5439" s="7"/>
      <c r="M5439" s="7"/>
    </row>
    <row r="5440" spans="2:13" x14ac:dyDescent="0.25">
      <c r="B5440" s="6">
        <v>-118.1</v>
      </c>
      <c r="C5440" s="6">
        <v>43.45</v>
      </c>
      <c r="D5440" s="7">
        <v>5.0225400000000003E-2</v>
      </c>
      <c r="E5440" s="7">
        <v>0.107833</v>
      </c>
      <c r="F5440" s="7">
        <v>3.9065000000000003E-2</v>
      </c>
      <c r="H5440" s="7">
        <v>8.0237500000000003E-2</v>
      </c>
      <c r="I5440" s="7">
        <v>0.17600499999999999</v>
      </c>
      <c r="J5440" s="7">
        <v>5.8583000000000003E-2</v>
      </c>
      <c r="L5440" s="7"/>
      <c r="M5440" s="7"/>
    </row>
    <row r="5441" spans="2:13" x14ac:dyDescent="0.25">
      <c r="B5441" s="6">
        <v>-118.15</v>
      </c>
      <c r="C5441" s="6">
        <v>43.45</v>
      </c>
      <c r="D5441" s="7">
        <v>5.02405E-2</v>
      </c>
      <c r="E5441" s="7">
        <v>0.10780000000000001</v>
      </c>
      <c r="F5441" s="7">
        <v>3.9138800000000001E-2</v>
      </c>
      <c r="H5441" s="7">
        <v>7.9967899999999995E-2</v>
      </c>
      <c r="I5441" s="7">
        <v>0.17529</v>
      </c>
      <c r="J5441" s="7">
        <v>5.8574599999999998E-2</v>
      </c>
      <c r="L5441" s="7"/>
      <c r="M5441" s="7"/>
    </row>
    <row r="5442" spans="2:13" x14ac:dyDescent="0.25">
      <c r="B5442" s="6">
        <v>-118.2</v>
      </c>
      <c r="C5442" s="6">
        <v>43.45</v>
      </c>
      <c r="D5442" s="7">
        <v>5.0225699999999998E-2</v>
      </c>
      <c r="E5442" s="7">
        <v>0.10770200000000001</v>
      </c>
      <c r="F5442" s="7">
        <v>3.9198700000000003E-2</v>
      </c>
      <c r="H5442" s="7">
        <v>7.9641199999999995E-2</v>
      </c>
      <c r="I5442" s="7">
        <v>0.17443400000000001</v>
      </c>
      <c r="J5442" s="7">
        <v>5.8541099999999999E-2</v>
      </c>
      <c r="L5442" s="7"/>
      <c r="M5442" s="7"/>
    </row>
    <row r="5443" spans="2:13" x14ac:dyDescent="0.25">
      <c r="B5443" s="6">
        <v>-118.25</v>
      </c>
      <c r="C5443" s="6">
        <v>43.45</v>
      </c>
      <c r="D5443" s="7">
        <v>5.0149600000000003E-2</v>
      </c>
      <c r="E5443" s="7">
        <v>0.107473</v>
      </c>
      <c r="F5443" s="7">
        <v>3.9240499999999998E-2</v>
      </c>
      <c r="H5443" s="7">
        <v>7.9235E-2</v>
      </c>
      <c r="I5443" s="7">
        <v>0.173373</v>
      </c>
      <c r="J5443" s="7">
        <v>5.8487200000000003E-2</v>
      </c>
      <c r="L5443" s="7"/>
      <c r="M5443" s="7"/>
    </row>
    <row r="5444" spans="2:13" x14ac:dyDescent="0.25">
      <c r="B5444" s="6">
        <v>-118.3</v>
      </c>
      <c r="C5444" s="6">
        <v>43.45</v>
      </c>
      <c r="D5444" s="7">
        <v>5.0093899999999997E-2</v>
      </c>
      <c r="E5444" s="7">
        <v>0.107289</v>
      </c>
      <c r="F5444" s="7">
        <v>3.9294500000000003E-2</v>
      </c>
      <c r="H5444" s="7">
        <v>7.8852199999999997E-2</v>
      </c>
      <c r="I5444" s="7">
        <v>0.172377</v>
      </c>
      <c r="J5444" s="7">
        <v>5.8444400000000001E-2</v>
      </c>
      <c r="L5444" s="7"/>
      <c r="M5444" s="7"/>
    </row>
    <row r="5445" spans="2:13" x14ac:dyDescent="0.25">
      <c r="B5445" s="6">
        <v>-118.35</v>
      </c>
      <c r="C5445" s="6">
        <v>43.45</v>
      </c>
      <c r="D5445" s="7">
        <v>5.0027599999999998E-2</v>
      </c>
      <c r="E5445" s="7">
        <v>0.107081</v>
      </c>
      <c r="F5445" s="7">
        <v>3.93564E-2</v>
      </c>
      <c r="H5445" s="7">
        <v>7.8467200000000001E-2</v>
      </c>
      <c r="I5445" s="7">
        <v>0.17136899999999999</v>
      </c>
      <c r="J5445" s="7">
        <v>5.8417799999999999E-2</v>
      </c>
      <c r="L5445" s="7"/>
      <c r="M5445" s="7"/>
    </row>
    <row r="5446" spans="2:13" x14ac:dyDescent="0.25">
      <c r="B5446" s="6">
        <v>-118.4</v>
      </c>
      <c r="C5446" s="6">
        <v>43.45</v>
      </c>
      <c r="D5446" s="7">
        <v>4.99485E-2</v>
      </c>
      <c r="E5446" s="7">
        <v>0.106848</v>
      </c>
      <c r="F5446" s="7">
        <v>3.9430300000000001E-2</v>
      </c>
      <c r="H5446" s="7">
        <v>7.8085600000000005E-2</v>
      </c>
      <c r="I5446" s="7">
        <v>0.170372</v>
      </c>
      <c r="J5446" s="7">
        <v>5.8404699999999997E-2</v>
      </c>
      <c r="L5446" s="7"/>
      <c r="M5446" s="7"/>
    </row>
    <row r="5447" spans="2:13" x14ac:dyDescent="0.25">
      <c r="B5447" s="6">
        <v>-118.45</v>
      </c>
      <c r="C5447" s="6">
        <v>43.45</v>
      </c>
      <c r="D5447" s="7">
        <v>4.98684E-2</v>
      </c>
      <c r="E5447" s="7">
        <v>0.106613</v>
      </c>
      <c r="F5447" s="7">
        <v>3.9516500000000003E-2</v>
      </c>
      <c r="H5447" s="7">
        <v>7.7720499999999998E-2</v>
      </c>
      <c r="I5447" s="7">
        <v>0.16941300000000001</v>
      </c>
      <c r="J5447" s="7">
        <v>5.8412600000000002E-2</v>
      </c>
      <c r="L5447" s="7"/>
      <c r="M5447" s="7"/>
    </row>
    <row r="5448" spans="2:13" x14ac:dyDescent="0.25">
      <c r="B5448" s="6">
        <v>-118.5</v>
      </c>
      <c r="C5448" s="6">
        <v>43.45</v>
      </c>
      <c r="D5448" s="7">
        <v>4.9787100000000001E-2</v>
      </c>
      <c r="E5448" s="7">
        <v>0.106378</v>
      </c>
      <c r="F5448" s="7">
        <v>3.9596399999999997E-2</v>
      </c>
      <c r="H5448" s="7">
        <v>7.7379199999999995E-2</v>
      </c>
      <c r="I5448" s="7">
        <v>0.168514</v>
      </c>
      <c r="J5448" s="7">
        <v>5.8432199999999997E-2</v>
      </c>
      <c r="L5448" s="7"/>
      <c r="M5448" s="7"/>
    </row>
    <row r="5449" spans="2:13" x14ac:dyDescent="0.25">
      <c r="B5449" s="6">
        <v>-118.55</v>
      </c>
      <c r="C5449" s="6">
        <v>43.45</v>
      </c>
      <c r="D5449" s="7">
        <v>4.9721599999999998E-2</v>
      </c>
      <c r="E5449" s="7">
        <v>0.10617500000000001</v>
      </c>
      <c r="F5449" s="7">
        <v>3.9688300000000003E-2</v>
      </c>
      <c r="H5449" s="7">
        <v>7.7082800000000007E-2</v>
      </c>
      <c r="I5449" s="7">
        <v>0.16771900000000001</v>
      </c>
      <c r="J5449" s="7">
        <v>5.8487600000000001E-2</v>
      </c>
      <c r="L5449" s="7"/>
      <c r="M5449" s="7"/>
    </row>
    <row r="5450" spans="2:13" x14ac:dyDescent="0.25">
      <c r="B5450" s="6">
        <v>-118.6</v>
      </c>
      <c r="C5450" s="6">
        <v>43.45</v>
      </c>
      <c r="D5450" s="7">
        <v>4.9656600000000002E-2</v>
      </c>
      <c r="E5450" s="7">
        <v>0.105975</v>
      </c>
      <c r="F5450" s="7">
        <v>3.9787599999999999E-2</v>
      </c>
      <c r="H5450" s="7">
        <v>7.6800800000000002E-2</v>
      </c>
      <c r="I5450" s="7">
        <v>0.166961</v>
      </c>
      <c r="J5450" s="7">
        <v>5.8554299999999997E-2</v>
      </c>
      <c r="L5450" s="7"/>
      <c r="M5450" s="7"/>
    </row>
    <row r="5451" spans="2:13" x14ac:dyDescent="0.25">
      <c r="B5451" s="6">
        <v>-118.65</v>
      </c>
      <c r="C5451" s="6">
        <v>43.45</v>
      </c>
      <c r="D5451" s="7">
        <v>4.9603399999999999E-2</v>
      </c>
      <c r="E5451" s="7">
        <v>0.10580000000000001</v>
      </c>
      <c r="F5451" s="7">
        <v>3.9897099999999998E-2</v>
      </c>
      <c r="H5451" s="7">
        <v>7.6543799999999995E-2</v>
      </c>
      <c r="I5451" s="7">
        <v>0.16626199999999999</v>
      </c>
      <c r="J5451" s="7">
        <v>5.86449E-2</v>
      </c>
      <c r="L5451" s="7"/>
      <c r="M5451" s="7"/>
    </row>
    <row r="5452" spans="2:13" x14ac:dyDescent="0.25">
      <c r="B5452" s="6">
        <v>-118.7</v>
      </c>
      <c r="C5452" s="6">
        <v>43.45</v>
      </c>
      <c r="D5452" s="7">
        <v>4.9562099999999998E-2</v>
      </c>
      <c r="E5452" s="7">
        <v>0.105652</v>
      </c>
      <c r="F5452" s="7">
        <v>4.0012899999999997E-2</v>
      </c>
      <c r="H5452" s="7">
        <v>7.6319700000000004E-2</v>
      </c>
      <c r="I5452" s="7">
        <v>0.16564400000000001</v>
      </c>
      <c r="J5452" s="7">
        <v>5.8754099999999997E-2</v>
      </c>
      <c r="L5452" s="7"/>
      <c r="M5452" s="7"/>
    </row>
    <row r="5453" spans="2:13" x14ac:dyDescent="0.25">
      <c r="B5453" s="6">
        <v>-118.75</v>
      </c>
      <c r="C5453" s="6">
        <v>43.45</v>
      </c>
      <c r="D5453" s="7">
        <v>4.9546800000000002E-2</v>
      </c>
      <c r="E5453" s="7">
        <v>0.105559</v>
      </c>
      <c r="F5453" s="7">
        <v>4.0134900000000001E-2</v>
      </c>
      <c r="H5453" s="7">
        <v>7.6142100000000004E-2</v>
      </c>
      <c r="I5453" s="7">
        <v>0.165135</v>
      </c>
      <c r="J5453" s="7">
        <v>5.8893399999999999E-2</v>
      </c>
      <c r="L5453" s="7"/>
      <c r="M5453" s="7"/>
    </row>
    <row r="5454" spans="2:13" x14ac:dyDescent="0.25">
      <c r="B5454" s="6">
        <v>-118.8</v>
      </c>
      <c r="C5454" s="6">
        <v>43.45</v>
      </c>
      <c r="D5454" s="7">
        <v>4.95407E-2</v>
      </c>
      <c r="E5454" s="7">
        <v>0.105488</v>
      </c>
      <c r="F5454" s="7">
        <v>4.0279599999999999E-2</v>
      </c>
      <c r="H5454" s="7">
        <v>7.5984399999999994E-2</v>
      </c>
      <c r="I5454" s="7">
        <v>0.16467599999999999</v>
      </c>
      <c r="J5454" s="7">
        <v>5.9052599999999997E-2</v>
      </c>
      <c r="L5454" s="7"/>
      <c r="M5454" s="7"/>
    </row>
    <row r="5455" spans="2:13" x14ac:dyDescent="0.25">
      <c r="B5455" s="6">
        <v>-118.85</v>
      </c>
      <c r="C5455" s="6">
        <v>43.45</v>
      </c>
      <c r="D5455" s="7">
        <v>4.9560100000000003E-2</v>
      </c>
      <c r="E5455" s="7">
        <v>0.105471</v>
      </c>
      <c r="F5455" s="7">
        <v>4.0441100000000001E-2</v>
      </c>
      <c r="H5455" s="7">
        <v>7.5866699999999995E-2</v>
      </c>
      <c r="I5455" s="7">
        <v>0.16430900000000001</v>
      </c>
      <c r="J5455" s="7">
        <v>5.92436E-2</v>
      </c>
      <c r="L5455" s="7"/>
      <c r="M5455" s="7"/>
    </row>
    <row r="5456" spans="2:13" x14ac:dyDescent="0.25">
      <c r="B5456" s="6">
        <v>-118.9</v>
      </c>
      <c r="C5456" s="6">
        <v>43.45</v>
      </c>
      <c r="D5456" s="7">
        <v>4.9593400000000003E-2</v>
      </c>
      <c r="E5456" s="7">
        <v>0.105486</v>
      </c>
      <c r="F5456" s="7">
        <v>4.0610399999999998E-2</v>
      </c>
      <c r="H5456" s="7">
        <v>7.5774999999999995E-2</v>
      </c>
      <c r="I5456" s="7">
        <v>0.16400600000000001</v>
      </c>
      <c r="J5456" s="7">
        <v>5.9449799999999997E-2</v>
      </c>
      <c r="L5456" s="7"/>
      <c r="M5456" s="7"/>
    </row>
    <row r="5457" spans="2:13" x14ac:dyDescent="0.25">
      <c r="B5457" s="6">
        <v>-118.95</v>
      </c>
      <c r="C5457" s="6">
        <v>43.45</v>
      </c>
      <c r="D5457" s="7">
        <v>4.9660599999999999E-2</v>
      </c>
      <c r="E5457" s="7">
        <v>0.105575</v>
      </c>
      <c r="F5457" s="7">
        <v>4.0800900000000001E-2</v>
      </c>
      <c r="H5457" s="7">
        <v>7.5735399999999994E-2</v>
      </c>
      <c r="I5457" s="7">
        <v>0.163823</v>
      </c>
      <c r="J5457" s="7">
        <v>5.96941E-2</v>
      </c>
      <c r="L5457" s="7"/>
      <c r="M5457" s="7"/>
    </row>
    <row r="5458" spans="2:13" x14ac:dyDescent="0.25">
      <c r="B5458" s="6">
        <v>-119</v>
      </c>
      <c r="C5458" s="6">
        <v>43.45</v>
      </c>
      <c r="D5458" s="7">
        <v>4.97475E-2</v>
      </c>
      <c r="E5458" s="7">
        <v>0.105709</v>
      </c>
      <c r="F5458" s="7">
        <v>4.1003900000000003E-2</v>
      </c>
      <c r="H5458" s="7">
        <v>7.5728199999999996E-2</v>
      </c>
      <c r="I5458" s="7">
        <v>0.16372</v>
      </c>
      <c r="J5458" s="7">
        <v>5.9958200000000003E-2</v>
      </c>
      <c r="L5458" s="7"/>
      <c r="M5458" s="7"/>
    </row>
    <row r="5459" spans="2:13" x14ac:dyDescent="0.25">
      <c r="B5459" s="6">
        <v>-119.05</v>
      </c>
      <c r="C5459" s="6">
        <v>43.45</v>
      </c>
      <c r="D5459" s="7">
        <v>4.9875900000000001E-2</v>
      </c>
      <c r="E5459" s="7">
        <v>0.105932</v>
      </c>
      <c r="F5459" s="7">
        <v>4.1231299999999999E-2</v>
      </c>
      <c r="H5459" s="7">
        <v>7.5783900000000001E-2</v>
      </c>
      <c r="I5459" s="7">
        <v>0.16376099999999999</v>
      </c>
      <c r="J5459" s="7">
        <v>6.0265899999999997E-2</v>
      </c>
      <c r="L5459" s="7"/>
      <c r="M5459" s="7"/>
    </row>
    <row r="5460" spans="2:13" x14ac:dyDescent="0.25">
      <c r="B5460" s="6">
        <v>-119.1</v>
      </c>
      <c r="C5460" s="6">
        <v>43.45</v>
      </c>
      <c r="D5460" s="7">
        <v>5.0023199999999997E-2</v>
      </c>
      <c r="E5460" s="7">
        <v>0.106201</v>
      </c>
      <c r="F5460" s="7">
        <v>4.1471800000000003E-2</v>
      </c>
      <c r="H5460" s="7">
        <v>7.5865699999999994E-2</v>
      </c>
      <c r="I5460" s="7">
        <v>0.16387099999999999</v>
      </c>
      <c r="J5460" s="7">
        <v>6.0594700000000001E-2</v>
      </c>
      <c r="L5460" s="7"/>
      <c r="M5460" s="7"/>
    </row>
    <row r="5461" spans="2:13" x14ac:dyDescent="0.25">
      <c r="B5461" s="6">
        <v>-119.15</v>
      </c>
      <c r="C5461" s="6">
        <v>43.45</v>
      </c>
      <c r="D5461" s="7">
        <v>5.0220899999999999E-2</v>
      </c>
      <c r="E5461" s="7">
        <v>0.10657800000000001</v>
      </c>
      <c r="F5461" s="7">
        <v>4.1741E-2</v>
      </c>
      <c r="H5461" s="7">
        <v>7.6022300000000001E-2</v>
      </c>
      <c r="I5461" s="7">
        <v>0.16415299999999999</v>
      </c>
      <c r="J5461" s="7">
        <v>6.0971600000000001E-2</v>
      </c>
      <c r="L5461" s="7"/>
      <c r="M5461" s="7"/>
    </row>
    <row r="5462" spans="2:13" x14ac:dyDescent="0.25">
      <c r="B5462" s="6">
        <v>-119.2</v>
      </c>
      <c r="C5462" s="6">
        <v>43.45</v>
      </c>
      <c r="D5462" s="7">
        <v>5.0447800000000001E-2</v>
      </c>
      <c r="E5462" s="7">
        <v>0.10702</v>
      </c>
      <c r="F5462" s="7">
        <v>4.2028999999999997E-2</v>
      </c>
      <c r="H5462" s="7">
        <v>7.6220399999999994E-2</v>
      </c>
      <c r="I5462" s="7">
        <v>0.16453400000000001</v>
      </c>
      <c r="J5462" s="7">
        <v>6.13731E-2</v>
      </c>
      <c r="L5462" s="7"/>
      <c r="M5462" s="7"/>
    </row>
    <row r="5463" spans="2:13" x14ac:dyDescent="0.25">
      <c r="B5463" s="6">
        <v>-119.25</v>
      </c>
      <c r="C5463" s="6">
        <v>43.45</v>
      </c>
      <c r="D5463" s="7">
        <v>5.0734399999999999E-2</v>
      </c>
      <c r="E5463" s="7">
        <v>0.10759199999999999</v>
      </c>
      <c r="F5463" s="7">
        <v>4.2347700000000002E-2</v>
      </c>
      <c r="H5463" s="7">
        <v>7.6506900000000003E-2</v>
      </c>
      <c r="I5463" s="7">
        <v>0.16511700000000001</v>
      </c>
      <c r="J5463" s="7">
        <v>6.1828800000000003E-2</v>
      </c>
      <c r="L5463" s="7"/>
      <c r="M5463" s="7"/>
    </row>
    <row r="5464" spans="2:13" x14ac:dyDescent="0.25">
      <c r="B5464" s="6">
        <v>-119.3</v>
      </c>
      <c r="C5464" s="6">
        <v>43.45</v>
      </c>
      <c r="D5464" s="7">
        <v>5.1054799999999997E-2</v>
      </c>
      <c r="E5464" s="7">
        <v>0.108237</v>
      </c>
      <c r="F5464" s="7">
        <v>4.26833E-2</v>
      </c>
      <c r="H5464" s="7">
        <v>7.68374E-2</v>
      </c>
      <c r="I5464" s="7">
        <v>0.16580300000000001</v>
      </c>
      <c r="J5464" s="7">
        <v>6.2309299999999998E-2</v>
      </c>
      <c r="L5464" s="7"/>
      <c r="M5464" s="7"/>
    </row>
    <row r="5465" spans="2:13" x14ac:dyDescent="0.25">
      <c r="B5465" s="6">
        <v>-119.35</v>
      </c>
      <c r="C5465" s="6">
        <v>43.45</v>
      </c>
      <c r="D5465" s="7">
        <v>5.1442700000000001E-2</v>
      </c>
      <c r="E5465" s="7">
        <v>0.10902299999999999</v>
      </c>
      <c r="F5465" s="7">
        <v>4.3017600000000003E-2</v>
      </c>
      <c r="H5465" s="7">
        <v>7.7266199999999993E-2</v>
      </c>
      <c r="I5465" s="7">
        <v>0.166708</v>
      </c>
      <c r="J5465" s="7">
        <v>6.2849799999999997E-2</v>
      </c>
      <c r="L5465" s="7"/>
      <c r="M5465" s="7"/>
    </row>
    <row r="5466" spans="2:13" x14ac:dyDescent="0.25">
      <c r="B5466" s="6">
        <v>-119.4</v>
      </c>
      <c r="C5466" s="6">
        <v>43.45</v>
      </c>
      <c r="D5466" s="7">
        <v>5.1866700000000002E-2</v>
      </c>
      <c r="E5466" s="7">
        <v>0.109886</v>
      </c>
      <c r="F5466" s="7">
        <v>4.3365800000000003E-2</v>
      </c>
      <c r="H5466" s="7">
        <v>7.7739199999999994E-2</v>
      </c>
      <c r="I5466" s="7">
        <v>0.167716</v>
      </c>
      <c r="J5466" s="7">
        <v>6.3417200000000007E-2</v>
      </c>
      <c r="L5466" s="7"/>
      <c r="M5466" s="7"/>
    </row>
    <row r="5467" spans="2:13" x14ac:dyDescent="0.25">
      <c r="B5467" s="6">
        <v>-119.45</v>
      </c>
      <c r="C5467" s="6">
        <v>43.45</v>
      </c>
      <c r="D5467" s="7">
        <v>5.2365000000000002E-2</v>
      </c>
      <c r="E5467" s="7">
        <v>0.110901</v>
      </c>
      <c r="F5467" s="7">
        <v>4.3747399999999999E-2</v>
      </c>
      <c r="H5467" s="7">
        <v>7.8319399999999997E-2</v>
      </c>
      <c r="I5467" s="7">
        <v>0.168964</v>
      </c>
      <c r="J5467" s="7">
        <v>6.4050399999999993E-2</v>
      </c>
      <c r="L5467" s="7"/>
      <c r="M5467" s="7"/>
    </row>
    <row r="5468" spans="2:13" x14ac:dyDescent="0.25">
      <c r="B5468" s="6">
        <v>-119.5</v>
      </c>
      <c r="C5468" s="6">
        <v>43.45</v>
      </c>
      <c r="D5468" s="7">
        <v>5.2890199999999998E-2</v>
      </c>
      <c r="E5468" s="7">
        <v>0.11200400000000001</v>
      </c>
      <c r="F5468" s="7">
        <v>4.41468E-2</v>
      </c>
      <c r="H5468" s="7">
        <v>7.8946699999999995E-2</v>
      </c>
      <c r="I5468" s="7">
        <v>0.17032800000000001</v>
      </c>
      <c r="J5468" s="7">
        <v>6.4654000000000003E-2</v>
      </c>
      <c r="L5468" s="7"/>
      <c r="M5468" s="7"/>
    </row>
    <row r="5469" spans="2:13" x14ac:dyDescent="0.25">
      <c r="B5469" s="6">
        <v>-119.55</v>
      </c>
      <c r="C5469" s="6">
        <v>43.45</v>
      </c>
      <c r="D5469" s="7">
        <v>5.3466199999999998E-2</v>
      </c>
      <c r="E5469" s="7">
        <v>0.113277</v>
      </c>
      <c r="F5469" s="7">
        <v>4.4581500000000003E-2</v>
      </c>
      <c r="H5469" s="7">
        <v>7.96901E-2</v>
      </c>
      <c r="I5469" s="7">
        <v>0.171963</v>
      </c>
      <c r="J5469" s="7">
        <v>6.53141E-2</v>
      </c>
      <c r="L5469" s="7"/>
      <c r="M5469" s="7"/>
    </row>
    <row r="5470" spans="2:13" x14ac:dyDescent="0.25">
      <c r="B5470" s="6">
        <v>-119.6</v>
      </c>
      <c r="C5470" s="6">
        <v>43.45</v>
      </c>
      <c r="D5470" s="7">
        <v>5.4079500000000003E-2</v>
      </c>
      <c r="E5470" s="7">
        <v>0.114649</v>
      </c>
      <c r="F5470" s="7">
        <v>4.5035899999999997E-2</v>
      </c>
      <c r="H5470" s="7">
        <v>8.0485699999999993E-2</v>
      </c>
      <c r="I5470" s="7">
        <v>0.173734</v>
      </c>
      <c r="J5470" s="7">
        <v>6.6001400000000002E-2</v>
      </c>
      <c r="L5470" s="7"/>
      <c r="M5470" s="7"/>
    </row>
    <row r="5471" spans="2:13" x14ac:dyDescent="0.25">
      <c r="B5471" s="6">
        <v>-119.65</v>
      </c>
      <c r="C5471" s="6">
        <v>43.45</v>
      </c>
      <c r="D5471" s="7">
        <v>5.4763300000000001E-2</v>
      </c>
      <c r="E5471" s="7">
        <v>0.11619400000000001</v>
      </c>
      <c r="F5471" s="7">
        <v>4.5530000000000001E-2</v>
      </c>
      <c r="H5471" s="7">
        <v>8.1398100000000001E-2</v>
      </c>
      <c r="I5471" s="7">
        <v>0.17578299999999999</v>
      </c>
      <c r="J5471" s="7">
        <v>6.6755999999999996E-2</v>
      </c>
      <c r="L5471" s="7"/>
      <c r="M5471" s="7"/>
    </row>
    <row r="5472" spans="2:13" x14ac:dyDescent="0.25">
      <c r="B5472" s="6">
        <v>-119.7</v>
      </c>
      <c r="C5472" s="6">
        <v>43.45</v>
      </c>
      <c r="D5472" s="7">
        <v>5.5478E-2</v>
      </c>
      <c r="E5472" s="7">
        <v>0.11783200000000001</v>
      </c>
      <c r="F5472" s="7">
        <v>4.60466E-2</v>
      </c>
      <c r="H5472" s="7">
        <v>8.2355300000000006E-2</v>
      </c>
      <c r="I5472" s="7">
        <v>0.17796500000000001</v>
      </c>
      <c r="J5472" s="7">
        <v>6.7543300000000001E-2</v>
      </c>
      <c r="L5472" s="7"/>
      <c r="M5472" s="7"/>
    </row>
    <row r="5473" spans="2:13" x14ac:dyDescent="0.25">
      <c r="B5473" s="6">
        <v>-119.75</v>
      </c>
      <c r="C5473" s="6">
        <v>43.45</v>
      </c>
      <c r="D5473" s="7">
        <v>5.62649E-2</v>
      </c>
      <c r="E5473" s="7">
        <v>0.119653</v>
      </c>
      <c r="F5473" s="7">
        <v>4.6606300000000003E-2</v>
      </c>
      <c r="H5473" s="7">
        <v>8.34337E-2</v>
      </c>
      <c r="I5473" s="7">
        <v>0.18044299999999999</v>
      </c>
      <c r="J5473" s="7">
        <v>6.8403199999999997E-2</v>
      </c>
      <c r="L5473" s="7"/>
      <c r="M5473" s="7"/>
    </row>
    <row r="5474" spans="2:13" x14ac:dyDescent="0.25">
      <c r="B5474" s="6">
        <v>-119.8</v>
      </c>
      <c r="C5474" s="6">
        <v>43.45</v>
      </c>
      <c r="D5474" s="7">
        <v>5.7095699999999999E-2</v>
      </c>
      <c r="E5474" s="7">
        <v>0.1216</v>
      </c>
      <c r="F5474" s="7">
        <v>4.71945E-2</v>
      </c>
      <c r="H5474" s="7">
        <v>8.45799E-2</v>
      </c>
      <c r="I5474" s="7">
        <v>0.183112</v>
      </c>
      <c r="J5474" s="7">
        <v>6.9304699999999997E-2</v>
      </c>
      <c r="L5474" s="7"/>
      <c r="M5474" s="7"/>
    </row>
    <row r="5475" spans="2:13" x14ac:dyDescent="0.25">
      <c r="B5475" s="6">
        <v>-119.85</v>
      </c>
      <c r="C5475" s="6">
        <v>43.45</v>
      </c>
      <c r="D5475" s="7">
        <v>5.8002600000000001E-2</v>
      </c>
      <c r="E5475" s="7">
        <v>0.12374599999999999</v>
      </c>
      <c r="F5475" s="7">
        <v>4.7830299999999999E-2</v>
      </c>
      <c r="H5475" s="7">
        <v>8.5854600000000003E-2</v>
      </c>
      <c r="I5475" s="7">
        <v>0.186109</v>
      </c>
      <c r="J5475" s="7">
        <v>7.0287299999999997E-2</v>
      </c>
      <c r="L5475" s="7"/>
      <c r="M5475" s="7"/>
    </row>
    <row r="5476" spans="2:13" x14ac:dyDescent="0.25">
      <c r="B5476" s="6">
        <v>-119.9</v>
      </c>
      <c r="C5476" s="6">
        <v>43.45</v>
      </c>
      <c r="D5476" s="7">
        <v>5.8964700000000002E-2</v>
      </c>
      <c r="E5476" s="7">
        <v>0.126052</v>
      </c>
      <c r="F5476" s="7">
        <v>4.8502799999999999E-2</v>
      </c>
      <c r="H5476" s="7">
        <v>8.7221300000000002E-2</v>
      </c>
      <c r="I5476" s="7">
        <v>0.18936700000000001</v>
      </c>
      <c r="J5476" s="7">
        <v>7.1325100000000002E-2</v>
      </c>
      <c r="L5476" s="7"/>
      <c r="M5476" s="7"/>
    </row>
    <row r="5477" spans="2:13" x14ac:dyDescent="0.25">
      <c r="B5477" s="6">
        <v>-119.95</v>
      </c>
      <c r="C5477" s="6">
        <v>43.45</v>
      </c>
      <c r="D5477" s="7">
        <v>6.0006999999999998E-2</v>
      </c>
      <c r="E5477" s="7">
        <v>0.12850900000000001</v>
      </c>
      <c r="F5477" s="7">
        <v>4.9226899999999997E-2</v>
      </c>
      <c r="H5477" s="7">
        <v>8.8727200000000006E-2</v>
      </c>
      <c r="I5477" s="7">
        <v>0.192915</v>
      </c>
      <c r="J5477" s="7">
        <v>7.2454099999999994E-2</v>
      </c>
      <c r="L5477" s="7"/>
      <c r="M5477" s="7"/>
    </row>
    <row r="5478" spans="2:13" x14ac:dyDescent="0.25">
      <c r="B5478" s="6">
        <v>-120</v>
      </c>
      <c r="C5478" s="6">
        <v>43.45</v>
      </c>
      <c r="D5478" s="7">
        <v>6.1121000000000002E-2</v>
      </c>
      <c r="E5478" s="7">
        <v>0.13092100000000001</v>
      </c>
      <c r="F5478" s="7">
        <v>4.9994299999999998E-2</v>
      </c>
      <c r="H5478" s="7">
        <v>9.0364299999999995E-2</v>
      </c>
      <c r="I5478" s="7">
        <v>0.19656699999999999</v>
      </c>
      <c r="J5478" s="7">
        <v>7.3657100000000003E-2</v>
      </c>
      <c r="L5478" s="7"/>
      <c r="M5478" s="7"/>
    </row>
    <row r="5479" spans="2:13" x14ac:dyDescent="0.25">
      <c r="B5479" s="6">
        <v>-120.05</v>
      </c>
      <c r="C5479" s="6">
        <v>43.45</v>
      </c>
      <c r="D5479" s="7">
        <v>6.23224E-2</v>
      </c>
      <c r="E5479" s="7">
        <v>0.13350100000000001</v>
      </c>
      <c r="F5479" s="7">
        <v>5.08242E-2</v>
      </c>
      <c r="H5479" s="7">
        <v>9.21656E-2</v>
      </c>
      <c r="I5479" s="7">
        <v>0.20054900000000001</v>
      </c>
      <c r="J5479" s="7">
        <v>7.4970700000000001E-2</v>
      </c>
      <c r="L5479" s="7"/>
      <c r="M5479" s="7"/>
    </row>
    <row r="5480" spans="2:13" x14ac:dyDescent="0.25">
      <c r="B5480" s="6">
        <v>-120.1</v>
      </c>
      <c r="C5480" s="6">
        <v>43.45</v>
      </c>
      <c r="D5480" s="7">
        <v>6.3614199999999996E-2</v>
      </c>
      <c r="E5480" s="7">
        <v>0.13625899999999999</v>
      </c>
      <c r="F5480" s="7">
        <v>5.17127E-2</v>
      </c>
      <c r="H5480" s="7">
        <v>9.4153500000000001E-2</v>
      </c>
      <c r="I5480" s="7">
        <v>0.20491200000000001</v>
      </c>
      <c r="J5480" s="7">
        <v>7.6388499999999998E-2</v>
      </c>
      <c r="L5480" s="7"/>
      <c r="M5480" s="7"/>
    </row>
    <row r="5481" spans="2:13" x14ac:dyDescent="0.25">
      <c r="B5481" s="6">
        <v>-120.15</v>
      </c>
      <c r="C5481" s="6">
        <v>43.45</v>
      </c>
      <c r="D5481" s="7">
        <v>6.4998600000000004E-2</v>
      </c>
      <c r="E5481" s="7">
        <v>0.13918900000000001</v>
      </c>
      <c r="F5481" s="7">
        <v>5.26726E-2</v>
      </c>
      <c r="H5481" s="7">
        <v>9.6345899999999998E-2</v>
      </c>
      <c r="I5481" s="7">
        <v>0.20966199999999999</v>
      </c>
      <c r="J5481" s="7">
        <v>7.79469E-2</v>
      </c>
      <c r="L5481" s="7"/>
      <c r="M5481" s="7"/>
    </row>
    <row r="5482" spans="2:13" x14ac:dyDescent="0.25">
      <c r="B5482" s="6">
        <v>-120.2</v>
      </c>
      <c r="C5482" s="6">
        <v>43.45</v>
      </c>
      <c r="D5482" s="7">
        <v>6.6496100000000002E-2</v>
      </c>
      <c r="E5482" s="7">
        <v>0.142345</v>
      </c>
      <c r="F5482" s="7">
        <v>5.3708800000000001E-2</v>
      </c>
      <c r="H5482" s="7">
        <v>9.8804500000000003E-2</v>
      </c>
      <c r="I5482" s="7">
        <v>0.21493799999999999</v>
      </c>
      <c r="J5482" s="7">
        <v>7.9653299999999996E-2</v>
      </c>
      <c r="L5482" s="7"/>
      <c r="M5482" s="7"/>
    </row>
    <row r="5483" spans="2:13" x14ac:dyDescent="0.25">
      <c r="B5483" s="6">
        <v>-120.25</v>
      </c>
      <c r="C5483" s="6">
        <v>43.45</v>
      </c>
      <c r="D5483" s="7">
        <v>6.8104600000000001E-2</v>
      </c>
      <c r="E5483" s="7">
        <v>0.14571700000000001</v>
      </c>
      <c r="F5483" s="7">
        <v>5.4835200000000001E-2</v>
      </c>
      <c r="H5483" s="7">
        <v>0.101549</v>
      </c>
      <c r="I5483" s="7">
        <v>0.22076100000000001</v>
      </c>
      <c r="J5483" s="7">
        <v>8.1552799999999995E-2</v>
      </c>
      <c r="L5483" s="7"/>
      <c r="M5483" s="7"/>
    </row>
    <row r="5484" spans="2:13" x14ac:dyDescent="0.25">
      <c r="B5484" s="6">
        <v>-120.3</v>
      </c>
      <c r="C5484" s="6">
        <v>43.45</v>
      </c>
      <c r="D5484" s="7">
        <v>6.9865700000000003E-2</v>
      </c>
      <c r="E5484" s="7">
        <v>0.14940600000000001</v>
      </c>
      <c r="F5484" s="7">
        <v>5.6071099999999999E-2</v>
      </c>
      <c r="H5484" s="7">
        <v>0.104536</v>
      </c>
      <c r="I5484" s="7">
        <v>0.227441</v>
      </c>
      <c r="J5484" s="7">
        <v>8.3696499999999993E-2</v>
      </c>
      <c r="L5484" s="7"/>
      <c r="M5484" s="7"/>
    </row>
    <row r="5485" spans="2:13" x14ac:dyDescent="0.25">
      <c r="B5485" s="6">
        <v>-120.35</v>
      </c>
      <c r="C5485" s="6">
        <v>43.45</v>
      </c>
      <c r="D5485" s="7">
        <v>7.1697300000000005E-2</v>
      </c>
      <c r="E5485" s="7">
        <v>0.153255</v>
      </c>
      <c r="F5485" s="7">
        <v>5.7368299999999997E-2</v>
      </c>
      <c r="H5485" s="7">
        <v>0.10763499999999999</v>
      </c>
      <c r="I5485" s="7">
        <v>0.23480000000000001</v>
      </c>
      <c r="J5485" s="7">
        <v>8.6040800000000001E-2</v>
      </c>
      <c r="L5485" s="7"/>
      <c r="M5485" s="7"/>
    </row>
    <row r="5486" spans="2:13" x14ac:dyDescent="0.25">
      <c r="B5486" s="6">
        <v>-120.4</v>
      </c>
      <c r="C5486" s="6">
        <v>43.45</v>
      </c>
      <c r="D5486" s="7">
        <v>7.3748800000000003E-2</v>
      </c>
      <c r="E5486" s="7">
        <v>0.15758800000000001</v>
      </c>
      <c r="F5486" s="7">
        <v>5.8861999999999998E-2</v>
      </c>
      <c r="H5486" s="7">
        <v>0.111343</v>
      </c>
      <c r="I5486" s="7">
        <v>0.24366399999999999</v>
      </c>
      <c r="J5486" s="7">
        <v>8.8858000000000006E-2</v>
      </c>
      <c r="L5486" s="7"/>
      <c r="M5486" s="7"/>
    </row>
    <row r="5487" spans="2:13" x14ac:dyDescent="0.25">
      <c r="B5487" s="6">
        <v>-120.45</v>
      </c>
      <c r="C5487" s="6">
        <v>43.45</v>
      </c>
      <c r="D5487" s="7">
        <v>7.5737299999999994E-2</v>
      </c>
      <c r="E5487" s="7">
        <v>0.16228600000000001</v>
      </c>
      <c r="F5487" s="7">
        <v>6.0528999999999999E-2</v>
      </c>
      <c r="H5487" s="7">
        <v>0.1157</v>
      </c>
      <c r="I5487" s="7">
        <v>0.25410300000000002</v>
      </c>
      <c r="J5487" s="7">
        <v>9.2201400000000003E-2</v>
      </c>
      <c r="L5487" s="7"/>
      <c r="M5487" s="7"/>
    </row>
    <row r="5488" spans="2:13" x14ac:dyDescent="0.25">
      <c r="B5488" s="6">
        <v>-120.5</v>
      </c>
      <c r="C5488" s="6">
        <v>43.45</v>
      </c>
      <c r="D5488" s="7">
        <v>7.7871999999999997E-2</v>
      </c>
      <c r="E5488" s="7">
        <v>0.16731099999999999</v>
      </c>
      <c r="F5488" s="7">
        <v>6.2352900000000003E-2</v>
      </c>
      <c r="H5488" s="7">
        <v>0.120827</v>
      </c>
      <c r="I5488" s="7">
        <v>0.26633400000000002</v>
      </c>
      <c r="J5488" s="7">
        <v>9.6105499999999996E-2</v>
      </c>
      <c r="L5488" s="7"/>
      <c r="M5488" s="7"/>
    </row>
    <row r="5489" spans="2:13" x14ac:dyDescent="0.25">
      <c r="B5489" s="6">
        <v>-120.55</v>
      </c>
      <c r="C5489" s="6">
        <v>43.45</v>
      </c>
      <c r="D5489" s="7">
        <v>8.0312099999999997E-2</v>
      </c>
      <c r="E5489" s="7">
        <v>0.172961</v>
      </c>
      <c r="F5489" s="7">
        <v>6.4459100000000005E-2</v>
      </c>
      <c r="H5489" s="7">
        <v>0.12765299999999999</v>
      </c>
      <c r="I5489" s="7">
        <v>0.28230300000000003</v>
      </c>
      <c r="J5489" s="7">
        <v>0.10057000000000001</v>
      </c>
      <c r="L5489" s="7"/>
      <c r="M5489" s="7"/>
    </row>
    <row r="5490" spans="2:13" x14ac:dyDescent="0.25">
      <c r="B5490" s="6">
        <v>-120.6</v>
      </c>
      <c r="C5490" s="6">
        <v>43.45</v>
      </c>
      <c r="D5490" s="7">
        <v>8.2960699999999998E-2</v>
      </c>
      <c r="E5490" s="7">
        <v>0.17892</v>
      </c>
      <c r="F5490" s="7">
        <v>6.6645999999999997E-2</v>
      </c>
      <c r="H5490" s="7">
        <v>0.13650999999999999</v>
      </c>
      <c r="I5490" s="7">
        <v>0.30102600000000002</v>
      </c>
      <c r="J5490" s="7">
        <v>0.106487</v>
      </c>
      <c r="L5490" s="7"/>
      <c r="M5490" s="7"/>
    </row>
    <row r="5491" spans="2:13" x14ac:dyDescent="0.25">
      <c r="B5491" s="6">
        <v>-120.65</v>
      </c>
      <c r="C5491" s="6">
        <v>43.45</v>
      </c>
      <c r="D5491" s="7">
        <v>8.55437E-2</v>
      </c>
      <c r="E5491" s="7">
        <v>0.184559</v>
      </c>
      <c r="F5491" s="7">
        <v>6.89969E-2</v>
      </c>
      <c r="H5491" s="7">
        <v>0.146621</v>
      </c>
      <c r="I5491" s="7">
        <v>0.32288299999999998</v>
      </c>
      <c r="J5491" s="7">
        <v>0.113927</v>
      </c>
      <c r="L5491" s="7"/>
      <c r="M5491" s="7"/>
    </row>
    <row r="5492" spans="2:13" x14ac:dyDescent="0.25">
      <c r="B5492" s="6">
        <v>-120.7</v>
      </c>
      <c r="C5492" s="6">
        <v>43.45</v>
      </c>
      <c r="D5492" s="7">
        <v>8.7877499999999997E-2</v>
      </c>
      <c r="E5492" s="7">
        <v>0.189584</v>
      </c>
      <c r="F5492" s="7">
        <v>7.1282300000000007E-2</v>
      </c>
      <c r="H5492" s="7">
        <v>0.15687100000000001</v>
      </c>
      <c r="I5492" s="7">
        <v>0.34651599999999999</v>
      </c>
      <c r="J5492" s="7">
        <v>0.122209</v>
      </c>
      <c r="L5492" s="7"/>
      <c r="M5492" s="7"/>
    </row>
    <row r="5493" spans="2:13" x14ac:dyDescent="0.25">
      <c r="B5493" s="6">
        <v>-120.75</v>
      </c>
      <c r="C5493" s="6">
        <v>43.45</v>
      </c>
      <c r="D5493" s="7">
        <v>8.9963500000000002E-2</v>
      </c>
      <c r="E5493" s="7">
        <v>0.19428500000000001</v>
      </c>
      <c r="F5493" s="7">
        <v>7.3396799999999998E-2</v>
      </c>
      <c r="H5493" s="7">
        <v>0.16720099999999999</v>
      </c>
      <c r="I5493" s="7">
        <v>0.36969299999999999</v>
      </c>
      <c r="J5493" s="7">
        <v>0.13070699999999999</v>
      </c>
      <c r="L5493" s="7"/>
      <c r="M5493" s="7"/>
    </row>
    <row r="5494" spans="2:13" x14ac:dyDescent="0.25">
      <c r="B5494" s="6">
        <v>-120.8</v>
      </c>
      <c r="C5494" s="6">
        <v>43.45</v>
      </c>
      <c r="D5494" s="7">
        <v>9.1764899999999996E-2</v>
      </c>
      <c r="E5494" s="7">
        <v>0.198741</v>
      </c>
      <c r="F5494" s="7">
        <v>7.5077400000000002E-2</v>
      </c>
      <c r="H5494" s="7">
        <v>0.17485500000000001</v>
      </c>
      <c r="I5494" s="7">
        <v>0.387432</v>
      </c>
      <c r="J5494" s="7">
        <v>0.13689200000000001</v>
      </c>
      <c r="L5494" s="7"/>
      <c r="M5494" s="7"/>
    </row>
    <row r="5495" spans="2:13" x14ac:dyDescent="0.25">
      <c r="B5495" s="6">
        <v>-120.85</v>
      </c>
      <c r="C5495" s="6">
        <v>43.45</v>
      </c>
      <c r="D5495" s="7">
        <v>9.33721E-2</v>
      </c>
      <c r="E5495" s="7">
        <v>0.20269400000000001</v>
      </c>
      <c r="F5495" s="7">
        <v>7.6165899999999995E-2</v>
      </c>
      <c r="H5495" s="7">
        <v>0.175957</v>
      </c>
      <c r="I5495" s="7">
        <v>0.39094600000000002</v>
      </c>
      <c r="J5495" s="7">
        <v>0.13756099999999999</v>
      </c>
      <c r="L5495" s="7"/>
      <c r="M5495" s="7"/>
    </row>
    <row r="5496" spans="2:13" x14ac:dyDescent="0.25">
      <c r="B5496" s="6">
        <v>-120.9</v>
      </c>
      <c r="C5496" s="6">
        <v>43.45</v>
      </c>
      <c r="D5496" s="7">
        <v>9.4728800000000002E-2</v>
      </c>
      <c r="E5496" s="7">
        <v>0.20585500000000001</v>
      </c>
      <c r="F5496" s="7">
        <v>7.6750499999999999E-2</v>
      </c>
      <c r="H5496" s="7">
        <v>0.17269399999999999</v>
      </c>
      <c r="I5496" s="7">
        <v>0.384627</v>
      </c>
      <c r="J5496" s="7">
        <v>0.13475300000000001</v>
      </c>
      <c r="L5496" s="7"/>
      <c r="M5496" s="7"/>
    </row>
    <row r="5497" spans="2:13" x14ac:dyDescent="0.25">
      <c r="B5497" s="6">
        <v>-120.95</v>
      </c>
      <c r="C5497" s="6">
        <v>43.45</v>
      </c>
      <c r="D5497" s="7">
        <v>9.5818500000000001E-2</v>
      </c>
      <c r="E5497" s="7">
        <v>0.208231</v>
      </c>
      <c r="F5497" s="7">
        <v>7.7062199999999997E-2</v>
      </c>
      <c r="H5497" s="7">
        <v>0.16792000000000001</v>
      </c>
      <c r="I5497" s="7">
        <v>0.37456600000000001</v>
      </c>
      <c r="J5497" s="7">
        <v>0.13120999999999999</v>
      </c>
      <c r="L5497" s="7"/>
      <c r="M5497" s="7"/>
    </row>
    <row r="5498" spans="2:13" x14ac:dyDescent="0.25">
      <c r="B5498" s="6">
        <v>-121</v>
      </c>
      <c r="C5498" s="6">
        <v>43.45</v>
      </c>
      <c r="D5498" s="7">
        <v>9.60926E-2</v>
      </c>
      <c r="E5498" s="7">
        <v>0.20869599999999999</v>
      </c>
      <c r="F5498" s="7">
        <v>7.6662099999999997E-2</v>
      </c>
      <c r="H5498" s="7">
        <v>0.15965099999999999</v>
      </c>
      <c r="I5498" s="7">
        <v>0.35605799999999999</v>
      </c>
      <c r="J5498" s="7">
        <v>0.125525</v>
      </c>
      <c r="L5498" s="7"/>
      <c r="M5498" s="7"/>
    </row>
    <row r="5499" spans="2:13" x14ac:dyDescent="0.25">
      <c r="B5499" s="6">
        <v>-121.05</v>
      </c>
      <c r="C5499" s="6">
        <v>43.45</v>
      </c>
      <c r="D5499" s="7">
        <v>9.5956E-2</v>
      </c>
      <c r="E5499" s="7">
        <v>0.20826800000000001</v>
      </c>
      <c r="F5499" s="7">
        <v>7.6257500000000006E-2</v>
      </c>
      <c r="H5499" s="7">
        <v>0.153502</v>
      </c>
      <c r="I5499" s="7">
        <v>0.34157300000000002</v>
      </c>
      <c r="J5499" s="7">
        <v>0.121531</v>
      </c>
      <c r="L5499" s="7"/>
      <c r="M5499" s="7"/>
    </row>
    <row r="5500" spans="2:13" x14ac:dyDescent="0.25">
      <c r="B5500" s="6">
        <v>-121.1</v>
      </c>
      <c r="C5500" s="6">
        <v>43.45</v>
      </c>
      <c r="D5500" s="7">
        <v>9.5259499999999997E-2</v>
      </c>
      <c r="E5500" s="7">
        <v>0.20671600000000001</v>
      </c>
      <c r="F5500" s="7">
        <v>7.5639700000000004E-2</v>
      </c>
      <c r="H5500" s="7">
        <v>0.14800099999999999</v>
      </c>
      <c r="I5500" s="7">
        <v>0.32816800000000002</v>
      </c>
      <c r="J5500" s="7">
        <v>0.117965</v>
      </c>
      <c r="L5500" s="7"/>
      <c r="M5500" s="7"/>
    </row>
    <row r="5501" spans="2:13" x14ac:dyDescent="0.25">
      <c r="B5501" s="6">
        <v>-121.15</v>
      </c>
      <c r="C5501" s="6">
        <v>43.45</v>
      </c>
      <c r="D5501" s="7">
        <v>9.4673199999999999E-2</v>
      </c>
      <c r="E5501" s="7">
        <v>0.20543600000000001</v>
      </c>
      <c r="F5501" s="7">
        <v>7.5307600000000002E-2</v>
      </c>
      <c r="H5501" s="7">
        <v>0.14439399999999999</v>
      </c>
      <c r="I5501" s="7">
        <v>0.31926300000000002</v>
      </c>
      <c r="J5501" s="7">
        <v>0.11591899999999999</v>
      </c>
      <c r="L5501" s="7"/>
      <c r="M5501" s="7"/>
    </row>
    <row r="5502" spans="2:13" x14ac:dyDescent="0.25">
      <c r="B5502" s="6">
        <v>-121.2</v>
      </c>
      <c r="C5502" s="6">
        <v>43.45</v>
      </c>
      <c r="D5502" s="7">
        <v>9.4020900000000004E-2</v>
      </c>
      <c r="E5502" s="7">
        <v>0.20397699999999999</v>
      </c>
      <c r="F5502" s="7">
        <v>7.5109200000000001E-2</v>
      </c>
      <c r="H5502" s="7">
        <v>0.14160200000000001</v>
      </c>
      <c r="I5502" s="7">
        <v>0.31302000000000002</v>
      </c>
      <c r="J5502" s="7">
        <v>0.11482299999999999</v>
      </c>
      <c r="L5502" s="7"/>
      <c r="M5502" s="7"/>
    </row>
    <row r="5503" spans="2:13" x14ac:dyDescent="0.25">
      <c r="B5503" s="6">
        <v>-121.25</v>
      </c>
      <c r="C5503" s="6">
        <v>43.45</v>
      </c>
      <c r="D5503" s="7">
        <v>9.37553E-2</v>
      </c>
      <c r="E5503" s="7">
        <v>0.203239</v>
      </c>
      <c r="F5503" s="7">
        <v>7.5227699999999995E-2</v>
      </c>
      <c r="H5503" s="7">
        <v>0.14061299999999999</v>
      </c>
      <c r="I5503" s="7">
        <v>0.31046499999999999</v>
      </c>
      <c r="J5503" s="7">
        <v>0.11491899999999999</v>
      </c>
      <c r="L5503" s="7"/>
      <c r="M5503" s="7"/>
    </row>
    <row r="5504" spans="2:13" x14ac:dyDescent="0.25">
      <c r="B5504" s="6">
        <v>-121.3</v>
      </c>
      <c r="C5504" s="6">
        <v>43.45</v>
      </c>
      <c r="D5504" s="7">
        <v>9.3907400000000002E-2</v>
      </c>
      <c r="E5504" s="7">
        <v>0.20327000000000001</v>
      </c>
      <c r="F5504" s="7">
        <v>7.5734200000000002E-2</v>
      </c>
      <c r="H5504" s="7">
        <v>0.141399</v>
      </c>
      <c r="I5504" s="7">
        <v>0.31148399999999998</v>
      </c>
      <c r="J5504" s="7">
        <v>0.116217</v>
      </c>
      <c r="L5504" s="7"/>
      <c r="M5504" s="7"/>
    </row>
    <row r="5505" spans="2:13" x14ac:dyDescent="0.25">
      <c r="B5505" s="6">
        <v>-121.35</v>
      </c>
      <c r="C5505" s="6">
        <v>43.45</v>
      </c>
      <c r="D5505" s="7">
        <v>9.4455999999999998E-2</v>
      </c>
      <c r="E5505" s="7">
        <v>0.20401900000000001</v>
      </c>
      <c r="F5505" s="7">
        <v>7.6594800000000005E-2</v>
      </c>
      <c r="H5505" s="7">
        <v>0.14383099999999999</v>
      </c>
      <c r="I5505" s="7">
        <v>0.31581199999999998</v>
      </c>
      <c r="J5505" s="7">
        <v>0.118676</v>
      </c>
      <c r="L5505" s="7"/>
      <c r="M5505" s="7"/>
    </row>
    <row r="5506" spans="2:13" x14ac:dyDescent="0.25">
      <c r="B5506" s="6">
        <v>-121.4</v>
      </c>
      <c r="C5506" s="6">
        <v>43.45</v>
      </c>
      <c r="D5506" s="7">
        <v>9.5124799999999995E-2</v>
      </c>
      <c r="E5506" s="7">
        <v>0.20494000000000001</v>
      </c>
      <c r="F5506" s="7">
        <v>7.7709500000000001E-2</v>
      </c>
      <c r="H5506" s="7">
        <v>0.14729200000000001</v>
      </c>
      <c r="I5506" s="7">
        <v>0.32290000000000002</v>
      </c>
      <c r="J5506" s="7">
        <v>0.12225900000000001</v>
      </c>
      <c r="L5506" s="7"/>
      <c r="M5506" s="7"/>
    </row>
    <row r="5507" spans="2:13" x14ac:dyDescent="0.25">
      <c r="B5507" s="6">
        <v>-121.45</v>
      </c>
      <c r="C5507" s="6">
        <v>43.45</v>
      </c>
      <c r="D5507" s="7">
        <v>9.6242300000000003E-2</v>
      </c>
      <c r="E5507" s="7">
        <v>0.20677499999999999</v>
      </c>
      <c r="F5507" s="7">
        <v>7.91906E-2</v>
      </c>
      <c r="H5507" s="7">
        <v>0.15234900000000001</v>
      </c>
      <c r="I5507" s="7">
        <v>0.33384599999999998</v>
      </c>
      <c r="J5507" s="7">
        <v>0.12711800000000001</v>
      </c>
      <c r="L5507" s="7"/>
      <c r="M5507" s="7"/>
    </row>
    <row r="5508" spans="2:13" x14ac:dyDescent="0.25">
      <c r="B5508" s="6">
        <v>-121.5</v>
      </c>
      <c r="C5508" s="6">
        <v>43.45</v>
      </c>
      <c r="D5508" s="7">
        <v>9.74193E-2</v>
      </c>
      <c r="E5508" s="7">
        <v>0.20874599999999999</v>
      </c>
      <c r="F5508" s="7">
        <v>8.0857600000000002E-2</v>
      </c>
      <c r="H5508" s="7">
        <v>0.15870000000000001</v>
      </c>
      <c r="I5508" s="7">
        <v>0.34736400000000001</v>
      </c>
      <c r="J5508" s="7">
        <v>0.13309000000000001</v>
      </c>
      <c r="L5508" s="7"/>
      <c r="M5508" s="7"/>
    </row>
    <row r="5509" spans="2:13" x14ac:dyDescent="0.25">
      <c r="B5509" s="6">
        <v>-121.55</v>
      </c>
      <c r="C5509" s="6">
        <v>43.45</v>
      </c>
      <c r="D5509" s="7">
        <v>9.8617200000000002E-2</v>
      </c>
      <c r="E5509" s="7">
        <v>0.210783</v>
      </c>
      <c r="F5509" s="7">
        <v>8.2531199999999999E-2</v>
      </c>
      <c r="H5509" s="7">
        <v>0.165412</v>
      </c>
      <c r="I5509" s="7">
        <v>0.36127599999999999</v>
      </c>
      <c r="J5509" s="7">
        <v>0.13925799999999999</v>
      </c>
      <c r="L5509" s="7"/>
      <c r="M5509" s="7"/>
    </row>
    <row r="5510" spans="2:13" x14ac:dyDescent="0.25">
      <c r="B5510" s="6">
        <v>-121.6</v>
      </c>
      <c r="C5510" s="6">
        <v>43.45</v>
      </c>
      <c r="D5510" s="7">
        <v>9.9745299999999995E-2</v>
      </c>
      <c r="E5510" s="7">
        <v>0.21269299999999999</v>
      </c>
      <c r="F5510" s="7">
        <v>8.4067699999999995E-2</v>
      </c>
      <c r="H5510" s="7">
        <v>0.17143800000000001</v>
      </c>
      <c r="I5510" s="7">
        <v>0.37347999999999998</v>
      </c>
      <c r="J5510" s="7">
        <v>0.144763</v>
      </c>
      <c r="L5510" s="7"/>
      <c r="M5510" s="7"/>
    </row>
    <row r="5511" spans="2:13" x14ac:dyDescent="0.25">
      <c r="B5511" s="6">
        <v>-121.65</v>
      </c>
      <c r="C5511" s="6">
        <v>43.45</v>
      </c>
      <c r="D5511" s="7">
        <v>0.100836</v>
      </c>
      <c r="E5511" s="7">
        <v>0.21443200000000001</v>
      </c>
      <c r="F5511" s="7">
        <v>8.5345400000000002E-2</v>
      </c>
      <c r="H5511" s="7">
        <v>0.17519000000000001</v>
      </c>
      <c r="I5511" s="7">
        <v>0.38031100000000001</v>
      </c>
      <c r="J5511" s="7">
        <v>0.147837</v>
      </c>
      <c r="L5511" s="7"/>
      <c r="M5511" s="7"/>
    </row>
    <row r="5512" spans="2:13" x14ac:dyDescent="0.25">
      <c r="B5512" s="6">
        <v>-121.7</v>
      </c>
      <c r="C5512" s="6">
        <v>43.45</v>
      </c>
      <c r="D5512" s="7">
        <v>0.101761</v>
      </c>
      <c r="E5512" s="7">
        <v>0.21581600000000001</v>
      </c>
      <c r="F5512" s="7">
        <v>8.6175799999999997E-2</v>
      </c>
      <c r="H5512" s="7">
        <v>0.176564</v>
      </c>
      <c r="I5512" s="7">
        <v>0.38253100000000001</v>
      </c>
      <c r="J5512" s="7">
        <v>0.14865</v>
      </c>
      <c r="L5512" s="7"/>
      <c r="M5512" s="7"/>
    </row>
    <row r="5513" spans="2:13" x14ac:dyDescent="0.25">
      <c r="B5513" s="6">
        <v>-121.75</v>
      </c>
      <c r="C5513" s="6">
        <v>43.45</v>
      </c>
      <c r="D5513" s="7">
        <v>0.102715</v>
      </c>
      <c r="E5513" s="7">
        <v>0.21729799999999999</v>
      </c>
      <c r="F5513" s="7">
        <v>8.6953799999999998E-2</v>
      </c>
      <c r="H5513" s="7">
        <v>0.17746400000000001</v>
      </c>
      <c r="I5513" s="7">
        <v>0.38402199999999997</v>
      </c>
      <c r="J5513" s="7">
        <v>0.14941699999999999</v>
      </c>
      <c r="L5513" s="7"/>
      <c r="M5513" s="7"/>
    </row>
    <row r="5514" spans="2:13" x14ac:dyDescent="0.25">
      <c r="B5514" s="6">
        <v>-121.8</v>
      </c>
      <c r="C5514" s="6">
        <v>43.45</v>
      </c>
      <c r="D5514" s="7">
        <v>0.10338899999999999</v>
      </c>
      <c r="E5514" s="7">
        <v>0.21820100000000001</v>
      </c>
      <c r="F5514" s="7">
        <v>8.7241399999999997E-2</v>
      </c>
      <c r="H5514" s="7">
        <v>0.17577400000000001</v>
      </c>
      <c r="I5514" s="7">
        <v>0.38015700000000002</v>
      </c>
      <c r="J5514" s="7">
        <v>0.14826400000000001</v>
      </c>
      <c r="L5514" s="7"/>
      <c r="M5514" s="7"/>
    </row>
    <row r="5515" spans="2:13" x14ac:dyDescent="0.25">
      <c r="B5515" s="6">
        <v>-121.85</v>
      </c>
      <c r="C5515" s="6">
        <v>43.45</v>
      </c>
      <c r="D5515" s="7">
        <v>0.103385</v>
      </c>
      <c r="E5515" s="7">
        <v>0.217665</v>
      </c>
      <c r="F5515" s="7">
        <v>8.6647799999999997E-2</v>
      </c>
      <c r="H5515" s="7">
        <v>0.170155</v>
      </c>
      <c r="I5515" s="7">
        <v>0.36776399999999998</v>
      </c>
      <c r="J5515" s="7">
        <v>0.14452300000000001</v>
      </c>
      <c r="L5515" s="7"/>
      <c r="M5515" s="7"/>
    </row>
    <row r="5516" spans="2:13" x14ac:dyDescent="0.25">
      <c r="B5516" s="6">
        <v>-121.9</v>
      </c>
      <c r="C5516" s="6">
        <v>43.45</v>
      </c>
      <c r="D5516" s="7">
        <v>0.102751</v>
      </c>
      <c r="E5516" s="7">
        <v>0.21590500000000001</v>
      </c>
      <c r="F5516" s="7">
        <v>8.5571099999999997E-2</v>
      </c>
      <c r="H5516" s="7">
        <v>0.16375000000000001</v>
      </c>
      <c r="I5516" s="7">
        <v>0.353246</v>
      </c>
      <c r="J5516" s="7">
        <v>0.13980799999999999</v>
      </c>
      <c r="L5516" s="7"/>
      <c r="M5516" s="7"/>
    </row>
    <row r="5517" spans="2:13" x14ac:dyDescent="0.25">
      <c r="B5517" s="6">
        <v>-121.95</v>
      </c>
      <c r="C5517" s="6">
        <v>43.45</v>
      </c>
      <c r="D5517" s="7">
        <v>0.101678</v>
      </c>
      <c r="E5517" s="7">
        <v>0.213584</v>
      </c>
      <c r="F5517" s="7">
        <v>8.4495600000000004E-2</v>
      </c>
      <c r="H5517" s="7">
        <v>0.158498</v>
      </c>
      <c r="I5517" s="7">
        <v>0.34099099999999999</v>
      </c>
      <c r="J5517" s="7">
        <v>0.13630300000000001</v>
      </c>
      <c r="L5517" s="7"/>
      <c r="M5517" s="7"/>
    </row>
    <row r="5518" spans="2:13" x14ac:dyDescent="0.25">
      <c r="B5518" s="6">
        <v>-122</v>
      </c>
      <c r="C5518" s="6">
        <v>43.45</v>
      </c>
      <c r="D5518" s="7">
        <v>0.100536</v>
      </c>
      <c r="E5518" s="7">
        <v>0.21126300000000001</v>
      </c>
      <c r="F5518" s="7">
        <v>8.36393E-2</v>
      </c>
      <c r="H5518" s="7">
        <v>0.15464800000000001</v>
      </c>
      <c r="I5518" s="7">
        <v>0.33174100000000001</v>
      </c>
      <c r="J5518" s="7">
        <v>0.13411500000000001</v>
      </c>
      <c r="L5518" s="7"/>
      <c r="M5518" s="7"/>
    </row>
    <row r="5519" spans="2:13" x14ac:dyDescent="0.25">
      <c r="B5519" s="6">
        <v>-122.05</v>
      </c>
      <c r="C5519" s="6">
        <v>43.45</v>
      </c>
      <c r="D5519" s="7">
        <v>9.9565899999999999E-2</v>
      </c>
      <c r="E5519" s="7">
        <v>0.209309</v>
      </c>
      <c r="F5519" s="7">
        <v>8.3103999999999997E-2</v>
      </c>
      <c r="H5519" s="7">
        <v>0.15218300000000001</v>
      </c>
      <c r="I5519" s="7">
        <v>0.32553900000000002</v>
      </c>
      <c r="J5519" s="7">
        <v>0.13319700000000001</v>
      </c>
      <c r="L5519" s="7"/>
      <c r="M5519" s="7"/>
    </row>
    <row r="5520" spans="2:13" x14ac:dyDescent="0.25">
      <c r="B5520" s="6">
        <v>-122.1</v>
      </c>
      <c r="C5520" s="6">
        <v>43.45</v>
      </c>
      <c r="D5520" s="7">
        <v>9.8873600000000006E-2</v>
      </c>
      <c r="E5520" s="7">
        <v>0.20786499999999999</v>
      </c>
      <c r="F5520" s="7">
        <v>8.28652E-2</v>
      </c>
      <c r="H5520" s="7">
        <v>0.150783</v>
      </c>
      <c r="I5520" s="7">
        <v>0.32171499999999997</v>
      </c>
      <c r="J5520" s="7">
        <v>0.13317000000000001</v>
      </c>
      <c r="L5520" s="7"/>
      <c r="M5520" s="7"/>
    </row>
    <row r="5521" spans="2:13" x14ac:dyDescent="0.25">
      <c r="B5521" s="6">
        <v>-122.15</v>
      </c>
      <c r="C5521" s="6">
        <v>43.45</v>
      </c>
      <c r="D5521" s="7">
        <v>9.8570500000000005E-2</v>
      </c>
      <c r="E5521" s="7">
        <v>0.20711399999999999</v>
      </c>
      <c r="F5521" s="7">
        <v>8.3007899999999996E-2</v>
      </c>
      <c r="H5521" s="7">
        <v>0.150452</v>
      </c>
      <c r="I5521" s="7">
        <v>0.32025700000000001</v>
      </c>
      <c r="J5521" s="7">
        <v>0.13408500000000001</v>
      </c>
      <c r="L5521" s="7"/>
      <c r="M5521" s="7"/>
    </row>
    <row r="5522" spans="2:13" x14ac:dyDescent="0.25">
      <c r="B5522" s="6">
        <v>-122.2</v>
      </c>
      <c r="C5522" s="6">
        <v>43.45</v>
      </c>
      <c r="D5522" s="7">
        <v>9.8438899999999996E-2</v>
      </c>
      <c r="E5522" s="7">
        <v>0.206654</v>
      </c>
      <c r="F5522" s="7">
        <v>8.3285600000000001E-2</v>
      </c>
      <c r="H5522" s="7">
        <v>0.15065500000000001</v>
      </c>
      <c r="I5522" s="7">
        <v>0.31997700000000001</v>
      </c>
      <c r="J5522" s="7">
        <v>0.13539300000000001</v>
      </c>
      <c r="L5522" s="7"/>
      <c r="M5522" s="7"/>
    </row>
    <row r="5523" spans="2:13" x14ac:dyDescent="0.25">
      <c r="B5523" s="6">
        <v>-122.25</v>
      </c>
      <c r="C5523" s="6">
        <v>43.45</v>
      </c>
      <c r="D5523" s="7">
        <v>9.8531999999999995E-2</v>
      </c>
      <c r="E5523" s="7">
        <v>0.20657200000000001</v>
      </c>
      <c r="F5523" s="7">
        <v>8.3752999999999994E-2</v>
      </c>
      <c r="H5523" s="7">
        <v>0.15151500000000001</v>
      </c>
      <c r="I5523" s="7">
        <v>0.32111299999999998</v>
      </c>
      <c r="J5523" s="7">
        <v>0.13727500000000001</v>
      </c>
      <c r="L5523" s="7"/>
      <c r="M5523" s="7"/>
    </row>
    <row r="5524" spans="2:13" x14ac:dyDescent="0.25">
      <c r="B5524" s="6">
        <v>-122.3</v>
      </c>
      <c r="C5524" s="6">
        <v>43.45</v>
      </c>
      <c r="D5524" s="7">
        <v>9.8888299999999998E-2</v>
      </c>
      <c r="E5524" s="7">
        <v>0.20696500000000001</v>
      </c>
      <c r="F5524" s="7">
        <v>8.4413699999999994E-2</v>
      </c>
      <c r="H5524" s="7">
        <v>0.15284400000000001</v>
      </c>
      <c r="I5524" s="7">
        <v>0.32331900000000002</v>
      </c>
      <c r="J5524" s="7">
        <v>0.13952500000000001</v>
      </c>
      <c r="L5524" s="7"/>
      <c r="M5524" s="7"/>
    </row>
    <row r="5525" spans="2:13" x14ac:dyDescent="0.25">
      <c r="B5525" s="6">
        <v>-122.35</v>
      </c>
      <c r="C5525" s="6">
        <v>43.45</v>
      </c>
      <c r="D5525" s="7">
        <v>9.94033E-2</v>
      </c>
      <c r="E5525" s="7">
        <v>0.207618</v>
      </c>
      <c r="F5525" s="7">
        <v>8.5222400000000004E-2</v>
      </c>
      <c r="H5525" s="7">
        <v>0.15466099999999999</v>
      </c>
      <c r="I5525" s="7">
        <v>0.32656200000000002</v>
      </c>
      <c r="J5525" s="7">
        <v>0.14225499999999999</v>
      </c>
      <c r="L5525" s="7"/>
      <c r="M5525" s="7"/>
    </row>
    <row r="5526" spans="2:13" x14ac:dyDescent="0.25">
      <c r="B5526" s="6">
        <v>-122.4</v>
      </c>
      <c r="C5526" s="6">
        <v>43.45</v>
      </c>
      <c r="D5526" s="7">
        <v>0.100138</v>
      </c>
      <c r="E5526" s="7">
        <v>0.20866999999999999</v>
      </c>
      <c r="F5526" s="7">
        <v>8.6194999999999994E-2</v>
      </c>
      <c r="H5526" s="7">
        <v>0.15679399999999999</v>
      </c>
      <c r="I5526" s="7">
        <v>0.33054600000000001</v>
      </c>
      <c r="J5526" s="7">
        <v>0.14501900000000001</v>
      </c>
      <c r="L5526" s="7"/>
      <c r="M5526" s="7"/>
    </row>
    <row r="5527" spans="2:13" x14ac:dyDescent="0.25">
      <c r="B5527" s="6">
        <v>-122.45</v>
      </c>
      <c r="C5527" s="6">
        <v>43.45</v>
      </c>
      <c r="D5527" s="7">
        <v>0.10090300000000001</v>
      </c>
      <c r="E5527" s="7">
        <v>0.20974999999999999</v>
      </c>
      <c r="F5527" s="7">
        <v>8.7264999999999995E-2</v>
      </c>
      <c r="H5527" s="7">
        <v>0.159215</v>
      </c>
      <c r="I5527" s="7">
        <v>0.335123</v>
      </c>
      <c r="J5527" s="7">
        <v>0.147754</v>
      </c>
      <c r="L5527" s="7"/>
      <c r="M5527" s="7"/>
    </row>
    <row r="5528" spans="2:13" x14ac:dyDescent="0.25">
      <c r="B5528" s="6">
        <v>-122.5</v>
      </c>
      <c r="C5528" s="6">
        <v>43.45</v>
      </c>
      <c r="D5528" s="7">
        <v>0.10184799999999999</v>
      </c>
      <c r="E5528" s="7">
        <v>0.21115300000000001</v>
      </c>
      <c r="F5528" s="7">
        <v>8.8470999999999994E-2</v>
      </c>
      <c r="H5528" s="7">
        <v>0.161854</v>
      </c>
      <c r="I5528" s="7">
        <v>0.34021800000000002</v>
      </c>
      <c r="J5528" s="7">
        <v>0.150644</v>
      </c>
      <c r="L5528" s="7"/>
      <c r="M5528" s="7"/>
    </row>
    <row r="5529" spans="2:13" x14ac:dyDescent="0.25">
      <c r="B5529" s="6">
        <v>-122.55</v>
      </c>
      <c r="C5529" s="6">
        <v>43.45</v>
      </c>
      <c r="D5529" s="7">
        <v>0.102626</v>
      </c>
      <c r="E5529" s="7">
        <v>0.212252</v>
      </c>
      <c r="F5529" s="7">
        <v>8.9741399999999999E-2</v>
      </c>
      <c r="H5529" s="7">
        <v>0.16451499999999999</v>
      </c>
      <c r="I5529" s="7">
        <v>0.34531200000000001</v>
      </c>
      <c r="J5529" s="7">
        <v>0.153779</v>
      </c>
      <c r="L5529" s="7"/>
      <c r="M5529" s="7"/>
    </row>
    <row r="5530" spans="2:13" x14ac:dyDescent="0.25">
      <c r="B5530" s="6">
        <v>-122.6</v>
      </c>
      <c r="C5530" s="6">
        <v>43.45</v>
      </c>
      <c r="D5530" s="7">
        <v>0.103464</v>
      </c>
      <c r="E5530" s="7">
        <v>0.21360899999999999</v>
      </c>
      <c r="F5530" s="7">
        <v>9.1111700000000004E-2</v>
      </c>
      <c r="H5530" s="7">
        <v>0.16734399999999999</v>
      </c>
      <c r="I5530" s="7">
        <v>0.35079700000000003</v>
      </c>
      <c r="J5530" s="7">
        <v>0.157053</v>
      </c>
      <c r="L5530" s="7"/>
      <c r="M5530" s="7"/>
    </row>
    <row r="5531" spans="2:13" x14ac:dyDescent="0.25">
      <c r="B5531" s="6">
        <v>-122.65</v>
      </c>
      <c r="C5531" s="6">
        <v>43.45</v>
      </c>
      <c r="D5531" s="7">
        <v>0.103889</v>
      </c>
      <c r="E5531" s="7">
        <v>0.21428</v>
      </c>
      <c r="F5531" s="7">
        <v>9.2411699999999999E-2</v>
      </c>
      <c r="H5531" s="7">
        <v>0.16971600000000001</v>
      </c>
      <c r="I5531" s="7">
        <v>0.35534900000000003</v>
      </c>
      <c r="J5531" s="7">
        <v>0.16046199999999999</v>
      </c>
      <c r="L5531" s="7"/>
      <c r="M5531" s="7"/>
    </row>
    <row r="5532" spans="2:13" x14ac:dyDescent="0.25">
      <c r="B5532" s="6">
        <v>-122.7</v>
      </c>
      <c r="C5532" s="6">
        <v>43.45</v>
      </c>
      <c r="D5532" s="7">
        <v>0.104394</v>
      </c>
      <c r="E5532" s="7">
        <v>0.21513099999999999</v>
      </c>
      <c r="F5532" s="7">
        <v>9.3825900000000004E-2</v>
      </c>
      <c r="H5532" s="7">
        <v>0.172212</v>
      </c>
      <c r="I5532" s="7">
        <v>0.360178</v>
      </c>
      <c r="J5532" s="7">
        <v>0.16400899999999999</v>
      </c>
      <c r="L5532" s="7"/>
      <c r="M5532" s="7"/>
    </row>
    <row r="5533" spans="2:13" x14ac:dyDescent="0.25">
      <c r="B5533" s="6">
        <v>-122.75</v>
      </c>
      <c r="C5533" s="6">
        <v>43.45</v>
      </c>
      <c r="D5533" s="7">
        <v>0.104684</v>
      </c>
      <c r="E5533" s="7">
        <v>0.21559400000000001</v>
      </c>
      <c r="F5533" s="7">
        <v>9.5158499999999993E-2</v>
      </c>
      <c r="H5533" s="7">
        <v>0.17433299999999999</v>
      </c>
      <c r="I5533" s="7">
        <v>0.36436200000000002</v>
      </c>
      <c r="J5533" s="7">
        <v>0.167716</v>
      </c>
      <c r="L5533" s="7"/>
      <c r="M5533" s="7"/>
    </row>
    <row r="5534" spans="2:13" x14ac:dyDescent="0.25">
      <c r="B5534" s="6">
        <v>-122.8</v>
      </c>
      <c r="C5534" s="6">
        <v>43.45</v>
      </c>
      <c r="D5534" s="7">
        <v>0.10502599999999999</v>
      </c>
      <c r="E5534" s="7">
        <v>0.21618000000000001</v>
      </c>
      <c r="F5534" s="7">
        <v>9.6518800000000002E-2</v>
      </c>
      <c r="H5534" s="7">
        <v>0.176541</v>
      </c>
      <c r="I5534" s="7">
        <v>0.36874099999999999</v>
      </c>
      <c r="J5534" s="7">
        <v>0.171574</v>
      </c>
      <c r="L5534" s="7"/>
      <c r="M5534" s="7"/>
    </row>
    <row r="5535" spans="2:13" x14ac:dyDescent="0.25">
      <c r="B5535" s="6">
        <v>-122.85</v>
      </c>
      <c r="C5535" s="6">
        <v>43.45</v>
      </c>
      <c r="D5535" s="7">
        <v>0.10588400000000001</v>
      </c>
      <c r="E5535" s="7">
        <v>0.21788299999999999</v>
      </c>
      <c r="F5535" s="7">
        <v>9.8061099999999998E-2</v>
      </c>
      <c r="H5535" s="7">
        <v>0.18041399999999999</v>
      </c>
      <c r="I5535" s="7">
        <v>0.37653500000000001</v>
      </c>
      <c r="J5535" s="7">
        <v>0.176314</v>
      </c>
      <c r="L5535" s="7"/>
      <c r="M5535" s="7"/>
    </row>
    <row r="5536" spans="2:13" x14ac:dyDescent="0.25">
      <c r="B5536" s="6">
        <v>-122.9</v>
      </c>
      <c r="C5536" s="6">
        <v>43.45</v>
      </c>
      <c r="D5536" s="7">
        <v>0.106832</v>
      </c>
      <c r="E5536" s="7">
        <v>0.21978300000000001</v>
      </c>
      <c r="F5536" s="7">
        <v>9.9722500000000006E-2</v>
      </c>
      <c r="H5536" s="7">
        <v>0.18448400000000001</v>
      </c>
      <c r="I5536" s="7">
        <v>0.38472699999999999</v>
      </c>
      <c r="J5536" s="7">
        <v>0.181257</v>
      </c>
      <c r="L5536" s="7"/>
      <c r="M5536" s="7"/>
    </row>
    <row r="5537" spans="2:13" x14ac:dyDescent="0.25">
      <c r="B5537" s="6">
        <v>-122.95</v>
      </c>
      <c r="C5537" s="6">
        <v>43.45</v>
      </c>
      <c r="D5537" s="7">
        <v>0.108607</v>
      </c>
      <c r="E5537" s="7">
        <v>0.22343499999999999</v>
      </c>
      <c r="F5537" s="7">
        <v>0.10177600000000001</v>
      </c>
      <c r="H5537" s="7">
        <v>0.19056899999999999</v>
      </c>
      <c r="I5537" s="7">
        <v>0.397206</v>
      </c>
      <c r="J5537" s="7">
        <v>0.187192</v>
      </c>
      <c r="L5537" s="7"/>
      <c r="M5537" s="7"/>
    </row>
    <row r="5538" spans="2:13" x14ac:dyDescent="0.25">
      <c r="B5538" s="6">
        <v>-123</v>
      </c>
      <c r="C5538" s="6">
        <v>43.45</v>
      </c>
      <c r="D5538" s="7">
        <v>0.11054600000000001</v>
      </c>
      <c r="E5538" s="7">
        <v>0.227436</v>
      </c>
      <c r="F5538" s="7">
        <v>0.10398399999999999</v>
      </c>
      <c r="H5538" s="7">
        <v>0.19701099999999999</v>
      </c>
      <c r="I5538" s="7">
        <v>0.41040500000000002</v>
      </c>
      <c r="J5538" s="7">
        <v>0.19340099999999999</v>
      </c>
      <c r="L5538" s="7"/>
      <c r="M5538" s="7"/>
    </row>
    <row r="5539" spans="2:13" x14ac:dyDescent="0.25">
      <c r="B5539" s="6">
        <v>-123.05</v>
      </c>
      <c r="C5539" s="6">
        <v>43.45</v>
      </c>
      <c r="D5539" s="7">
        <v>0.11321199999999999</v>
      </c>
      <c r="E5539" s="7">
        <v>0.23306099999999999</v>
      </c>
      <c r="F5539" s="7">
        <v>0.106535</v>
      </c>
      <c r="H5539" s="7">
        <v>0.204735</v>
      </c>
      <c r="I5539" s="7">
        <v>0.42732900000000001</v>
      </c>
      <c r="J5539" s="7">
        <v>0.20058799999999999</v>
      </c>
      <c r="L5539" s="7"/>
      <c r="M5539" s="7"/>
    </row>
    <row r="5540" spans="2:13" x14ac:dyDescent="0.25">
      <c r="B5540" s="6">
        <v>-123.1</v>
      </c>
      <c r="C5540" s="6">
        <v>43.45</v>
      </c>
      <c r="D5540" s="7">
        <v>0.116116</v>
      </c>
      <c r="E5540" s="7">
        <v>0.239204</v>
      </c>
      <c r="F5540" s="7">
        <v>0.109279</v>
      </c>
      <c r="H5540" s="7">
        <v>0.21169099999999999</v>
      </c>
      <c r="I5540" s="7">
        <v>0.44238899999999998</v>
      </c>
      <c r="J5540" s="7">
        <v>0.20813499999999999</v>
      </c>
      <c r="L5540" s="7"/>
      <c r="M5540" s="7"/>
    </row>
    <row r="5541" spans="2:13" x14ac:dyDescent="0.25">
      <c r="B5541" s="6">
        <v>-123.15</v>
      </c>
      <c r="C5541" s="6">
        <v>43.45</v>
      </c>
      <c r="D5541" s="7">
        <v>0.119639</v>
      </c>
      <c r="E5541" s="7">
        <v>0.24678600000000001</v>
      </c>
      <c r="F5541" s="7">
        <v>0.11235000000000001</v>
      </c>
      <c r="H5541" s="7">
        <v>0.219829</v>
      </c>
      <c r="I5541" s="7">
        <v>0.458957</v>
      </c>
      <c r="J5541" s="7">
        <v>0.21656600000000001</v>
      </c>
      <c r="L5541" s="7"/>
      <c r="M5541" s="7"/>
    </row>
    <row r="5542" spans="2:13" x14ac:dyDescent="0.25">
      <c r="B5542" s="6">
        <v>-123.2</v>
      </c>
      <c r="C5542" s="6">
        <v>43.45</v>
      </c>
      <c r="D5542" s="7">
        <v>0.123472</v>
      </c>
      <c r="E5542" s="7">
        <v>0.25506099999999998</v>
      </c>
      <c r="F5542" s="7">
        <v>0.115661</v>
      </c>
      <c r="H5542" s="7">
        <v>0.22837499999999999</v>
      </c>
      <c r="I5542" s="7">
        <v>0.47626499999999999</v>
      </c>
      <c r="J5542" s="7">
        <v>0.22337499999999999</v>
      </c>
      <c r="L5542" s="7"/>
      <c r="M5542" s="7"/>
    </row>
    <row r="5543" spans="2:13" x14ac:dyDescent="0.25">
      <c r="B5543" s="6">
        <v>-123.25</v>
      </c>
      <c r="C5543" s="6">
        <v>43.45</v>
      </c>
      <c r="D5543" s="7">
        <v>0.127854</v>
      </c>
      <c r="E5543" s="7">
        <v>0.26463500000000001</v>
      </c>
      <c r="F5543" s="7">
        <v>0.119293</v>
      </c>
      <c r="H5543" s="7">
        <v>0.23813599999999999</v>
      </c>
      <c r="I5543" s="7">
        <v>0.49603900000000001</v>
      </c>
      <c r="J5543" s="7">
        <v>0.23094799999999999</v>
      </c>
      <c r="L5543" s="7"/>
      <c r="M5543" s="7"/>
    </row>
    <row r="5544" spans="2:13" x14ac:dyDescent="0.25">
      <c r="B5544" s="6">
        <v>-123.3</v>
      </c>
      <c r="C5544" s="6">
        <v>43.45</v>
      </c>
      <c r="D5544" s="7">
        <v>0.13262299999999999</v>
      </c>
      <c r="E5544" s="7">
        <v>0.27508300000000002</v>
      </c>
      <c r="F5544" s="7">
        <v>0.12322</v>
      </c>
      <c r="H5544" s="7">
        <v>0.24843000000000001</v>
      </c>
      <c r="I5544" s="7">
        <v>0.51675800000000005</v>
      </c>
      <c r="J5544" s="7">
        <v>0.238814</v>
      </c>
      <c r="L5544" s="7"/>
      <c r="M5544" s="7"/>
    </row>
    <row r="5545" spans="2:13" x14ac:dyDescent="0.25">
      <c r="B5545" s="6">
        <v>-123.35</v>
      </c>
      <c r="C5545" s="6">
        <v>43.45</v>
      </c>
      <c r="D5545" s="7">
        <v>0.13794400000000001</v>
      </c>
      <c r="E5545" s="7">
        <v>0.286777</v>
      </c>
      <c r="F5545" s="7">
        <v>0.12748200000000001</v>
      </c>
      <c r="H5545" s="7">
        <v>0.26003100000000001</v>
      </c>
      <c r="I5545" s="7">
        <v>0.54007799999999995</v>
      </c>
      <c r="J5545" s="7">
        <v>0.247502</v>
      </c>
      <c r="L5545" s="7"/>
      <c r="M5545" s="7"/>
    </row>
    <row r="5546" spans="2:13" x14ac:dyDescent="0.25">
      <c r="B5546" s="6">
        <v>-123.4</v>
      </c>
      <c r="C5546" s="6">
        <v>43.45</v>
      </c>
      <c r="D5546" s="7">
        <v>0.14373900000000001</v>
      </c>
      <c r="E5546" s="7">
        <v>0.29699999999999999</v>
      </c>
      <c r="F5546" s="7">
        <v>0.132102</v>
      </c>
      <c r="H5546" s="7">
        <v>0.27230300000000002</v>
      </c>
      <c r="I5546" s="7">
        <v>0.564581</v>
      </c>
      <c r="J5546" s="7">
        <v>0.25654900000000003</v>
      </c>
      <c r="L5546" s="7"/>
      <c r="M5546" s="7"/>
    </row>
    <row r="5547" spans="2:13" x14ac:dyDescent="0.25">
      <c r="B5547" s="6">
        <v>-123.45</v>
      </c>
      <c r="C5547" s="6">
        <v>43.45</v>
      </c>
      <c r="D5547" s="7">
        <v>0.14907799999999999</v>
      </c>
      <c r="E5547" s="7">
        <v>0.30786000000000002</v>
      </c>
      <c r="F5547" s="7">
        <v>0.13706699999999999</v>
      </c>
      <c r="H5547" s="7">
        <v>0.28556500000000001</v>
      </c>
      <c r="I5547" s="7">
        <v>0.59173399999999998</v>
      </c>
      <c r="J5547" s="7">
        <v>0.26643800000000001</v>
      </c>
      <c r="L5547" s="7"/>
      <c r="M5547" s="7"/>
    </row>
    <row r="5548" spans="2:13" x14ac:dyDescent="0.25">
      <c r="B5548" s="6">
        <v>-123.5</v>
      </c>
      <c r="C5548" s="6">
        <v>43.45</v>
      </c>
      <c r="D5548" s="7">
        <v>0.15457299999999999</v>
      </c>
      <c r="E5548" s="7">
        <v>0.31962499999999999</v>
      </c>
      <c r="F5548" s="7">
        <v>0.142461</v>
      </c>
      <c r="H5548" s="7">
        <v>0.29718699999999998</v>
      </c>
      <c r="I5548" s="7">
        <v>0.62029800000000002</v>
      </c>
      <c r="J5548" s="7">
        <v>0.276756</v>
      </c>
      <c r="L5548" s="7"/>
      <c r="M5548" s="7"/>
    </row>
    <row r="5549" spans="2:13" x14ac:dyDescent="0.25">
      <c r="B5549" s="6">
        <v>-123.55</v>
      </c>
      <c r="C5549" s="6">
        <v>43.45</v>
      </c>
      <c r="D5549" s="7">
        <v>0.16054599999999999</v>
      </c>
      <c r="E5549" s="7">
        <v>0.33232600000000001</v>
      </c>
      <c r="F5549" s="7">
        <v>0.14712700000000001</v>
      </c>
      <c r="H5549" s="7">
        <v>0.30968099999999998</v>
      </c>
      <c r="I5549" s="7">
        <v>0.65078499999999995</v>
      </c>
      <c r="J5549" s="7">
        <v>0.28780699999999998</v>
      </c>
      <c r="L5549" s="7"/>
      <c r="M5549" s="7"/>
    </row>
    <row r="5550" spans="2:13" x14ac:dyDescent="0.25">
      <c r="B5550" s="6">
        <v>-123.6</v>
      </c>
      <c r="C5550" s="6">
        <v>43.45</v>
      </c>
      <c r="D5550" s="7">
        <v>0.167019</v>
      </c>
      <c r="E5550" s="7">
        <v>0.34611999999999998</v>
      </c>
      <c r="F5550" s="7">
        <v>0.15173900000000001</v>
      </c>
      <c r="H5550" s="7">
        <v>0.32266800000000001</v>
      </c>
      <c r="I5550" s="7">
        <v>0.67587699999999995</v>
      </c>
      <c r="J5550" s="7">
        <v>0.299342</v>
      </c>
      <c r="L5550" s="7"/>
      <c r="M5550" s="7"/>
    </row>
    <row r="5551" spans="2:13" x14ac:dyDescent="0.25">
      <c r="B5551" s="6">
        <v>-123.65</v>
      </c>
      <c r="C5551" s="6">
        <v>43.45</v>
      </c>
      <c r="D5551" s="7">
        <v>0.174039</v>
      </c>
      <c r="E5551" s="7">
        <v>0.36089399999999999</v>
      </c>
      <c r="F5551" s="7">
        <v>0.156525</v>
      </c>
      <c r="H5551" s="7">
        <v>0.33620899999999998</v>
      </c>
      <c r="I5551" s="7">
        <v>0.70186000000000004</v>
      </c>
      <c r="J5551" s="7">
        <v>0.31132700000000002</v>
      </c>
      <c r="L5551" s="7"/>
      <c r="M5551" s="7"/>
    </row>
    <row r="5552" spans="2:13" x14ac:dyDescent="0.25">
      <c r="B5552" s="6">
        <v>-123.7</v>
      </c>
      <c r="C5552" s="6">
        <v>43.45</v>
      </c>
      <c r="D5552" s="7">
        <v>0.18169299999999999</v>
      </c>
      <c r="E5552" s="7">
        <v>0.37700699999999998</v>
      </c>
      <c r="F5552" s="7">
        <v>0.161686</v>
      </c>
      <c r="H5552" s="7">
        <v>0.35012599999999999</v>
      </c>
      <c r="I5552" s="7">
        <v>0.72844600000000004</v>
      </c>
      <c r="J5552" s="7">
        <v>0.32381199999999999</v>
      </c>
      <c r="L5552" s="7"/>
      <c r="M5552" s="7"/>
    </row>
    <row r="5553" spans="2:13" x14ac:dyDescent="0.25">
      <c r="B5553" s="6">
        <v>-123.75</v>
      </c>
      <c r="C5553" s="6">
        <v>43.45</v>
      </c>
      <c r="D5553" s="7">
        <v>0.19007599999999999</v>
      </c>
      <c r="E5553" s="7">
        <v>0.39436700000000002</v>
      </c>
      <c r="F5553" s="7">
        <v>0.16705300000000001</v>
      </c>
      <c r="H5553" s="7">
        <v>0.36488100000000001</v>
      </c>
      <c r="I5553" s="7">
        <v>0.75625100000000001</v>
      </c>
      <c r="J5553" s="7">
        <v>0.333395</v>
      </c>
      <c r="L5553" s="7"/>
      <c r="M5553" s="7"/>
    </row>
    <row r="5554" spans="2:13" x14ac:dyDescent="0.25">
      <c r="B5554" s="6">
        <v>-123.8</v>
      </c>
      <c r="C5554" s="6">
        <v>43.45</v>
      </c>
      <c r="D5554" s="7">
        <v>0.19931699999999999</v>
      </c>
      <c r="E5554" s="7">
        <v>0.413435</v>
      </c>
      <c r="F5554" s="7">
        <v>0.17286299999999999</v>
      </c>
      <c r="H5554" s="7">
        <v>0.37994800000000001</v>
      </c>
      <c r="I5554" s="7">
        <v>0.78459100000000004</v>
      </c>
      <c r="J5554" s="7">
        <v>0.343053</v>
      </c>
      <c r="L5554" s="7"/>
      <c r="M5554" s="7"/>
    </row>
    <row r="5555" spans="2:13" x14ac:dyDescent="0.25">
      <c r="B5555" s="6">
        <v>-123.85</v>
      </c>
      <c r="C5555" s="6">
        <v>43.45</v>
      </c>
      <c r="D5555" s="7">
        <v>0.208292</v>
      </c>
      <c r="E5555" s="7">
        <v>0.43421399999999999</v>
      </c>
      <c r="F5555" s="7">
        <v>0.17926800000000001</v>
      </c>
      <c r="H5555" s="7">
        <v>0.398067</v>
      </c>
      <c r="I5555" s="7">
        <v>0.81820700000000002</v>
      </c>
      <c r="J5555" s="7">
        <v>0.35407300000000003</v>
      </c>
      <c r="L5555" s="7"/>
      <c r="M5555" s="7"/>
    </row>
    <row r="5556" spans="2:13" x14ac:dyDescent="0.25">
      <c r="B5556" s="6">
        <v>-123.9</v>
      </c>
      <c r="C5556" s="6">
        <v>43.45</v>
      </c>
      <c r="D5556" s="7">
        <v>0.217277</v>
      </c>
      <c r="E5556" s="7">
        <v>0.45208599999999999</v>
      </c>
      <c r="F5556" s="7">
        <v>0.18630099999999999</v>
      </c>
      <c r="H5556" s="7">
        <v>0.41280800000000001</v>
      </c>
      <c r="I5556" s="7">
        <v>0.85287100000000005</v>
      </c>
      <c r="J5556" s="7">
        <v>0.36532900000000001</v>
      </c>
      <c r="L5556" s="7"/>
      <c r="M5556" s="7"/>
    </row>
    <row r="5557" spans="2:13" x14ac:dyDescent="0.25">
      <c r="B5557" s="6">
        <v>-123.95</v>
      </c>
      <c r="C5557" s="6">
        <v>43.45</v>
      </c>
      <c r="D5557" s="7">
        <v>0.22750100000000001</v>
      </c>
      <c r="E5557" s="7">
        <v>0.47230499999999997</v>
      </c>
      <c r="F5557" s="7">
        <v>0.19416</v>
      </c>
      <c r="H5557" s="7">
        <v>0.430751</v>
      </c>
      <c r="I5557" s="7">
        <v>0.89481999999999995</v>
      </c>
      <c r="J5557" s="7">
        <v>0.37838500000000003</v>
      </c>
      <c r="L5557" s="7"/>
      <c r="M5557" s="7"/>
    </row>
    <row r="5558" spans="2:13" x14ac:dyDescent="0.25">
      <c r="B5558" s="6">
        <v>-124</v>
      </c>
      <c r="C5558" s="6">
        <v>43.45</v>
      </c>
      <c r="D5558" s="7">
        <v>0.23913400000000001</v>
      </c>
      <c r="E5558" s="7">
        <v>0.49518800000000002</v>
      </c>
      <c r="F5558" s="7">
        <v>0.20291200000000001</v>
      </c>
      <c r="H5558" s="7">
        <v>0.44909100000000002</v>
      </c>
      <c r="I5558" s="7">
        <v>0.93884900000000004</v>
      </c>
      <c r="J5558" s="7">
        <v>0.39186700000000002</v>
      </c>
      <c r="L5558" s="7"/>
      <c r="M5558" s="7"/>
    </row>
    <row r="5559" spans="2:13" x14ac:dyDescent="0.25">
      <c r="B5559" s="6">
        <v>-124.05</v>
      </c>
      <c r="C5559" s="6">
        <v>43.45</v>
      </c>
      <c r="D5559" s="7">
        <v>0.25243900000000002</v>
      </c>
      <c r="E5559" s="7">
        <v>0.52121899999999999</v>
      </c>
      <c r="F5559" s="7">
        <v>0.21266599999999999</v>
      </c>
      <c r="H5559" s="7">
        <v>0.47154099999999999</v>
      </c>
      <c r="I5559" s="7">
        <v>0.98768699999999998</v>
      </c>
      <c r="J5559" s="7">
        <v>0.407584</v>
      </c>
      <c r="L5559" s="7"/>
      <c r="M5559" s="7"/>
    </row>
    <row r="5560" spans="2:13" x14ac:dyDescent="0.25">
      <c r="B5560" s="6">
        <v>-124.1</v>
      </c>
      <c r="C5560" s="6">
        <v>43.45</v>
      </c>
      <c r="D5560" s="7">
        <v>0.26785199999999998</v>
      </c>
      <c r="E5560" s="7">
        <v>0.55096999999999996</v>
      </c>
      <c r="F5560" s="7">
        <v>0.22129299999999999</v>
      </c>
      <c r="H5560" s="7">
        <v>0.49493900000000002</v>
      </c>
      <c r="I5560" s="7">
        <v>1.03013</v>
      </c>
      <c r="J5560" s="7">
        <v>0.42400900000000002</v>
      </c>
      <c r="L5560" s="7"/>
      <c r="M5560" s="7"/>
    </row>
    <row r="5561" spans="2:13" x14ac:dyDescent="0.25">
      <c r="B5561" s="6">
        <v>-124.15</v>
      </c>
      <c r="C5561" s="6">
        <v>43.45</v>
      </c>
      <c r="D5561" s="7">
        <v>0.28471000000000002</v>
      </c>
      <c r="E5561" s="7">
        <v>0.58385200000000004</v>
      </c>
      <c r="F5561" s="7">
        <v>0.22959399999999999</v>
      </c>
      <c r="H5561" s="7">
        <v>0.52336899999999997</v>
      </c>
      <c r="I5561" s="7">
        <v>1.07985</v>
      </c>
      <c r="J5561" s="7">
        <v>0.44305899999999998</v>
      </c>
      <c r="L5561" s="7"/>
      <c r="M5561" s="7"/>
    </row>
    <row r="5562" spans="2:13" x14ac:dyDescent="0.25">
      <c r="B5562" s="6">
        <v>-124.2</v>
      </c>
      <c r="C5562" s="6">
        <v>43.45</v>
      </c>
      <c r="D5562" s="7">
        <v>0.29919800000000002</v>
      </c>
      <c r="E5562" s="7">
        <v>0.620089</v>
      </c>
      <c r="F5562" s="7">
        <v>0.23873</v>
      </c>
      <c r="H5562" s="7">
        <v>0.55349300000000001</v>
      </c>
      <c r="I5562" s="7">
        <v>1.1318299999999999</v>
      </c>
      <c r="J5562" s="7">
        <v>0.46314499999999997</v>
      </c>
      <c r="L5562" s="7"/>
      <c r="M5562" s="7"/>
    </row>
    <row r="5563" spans="2:13" x14ac:dyDescent="0.25">
      <c r="B5563" s="6">
        <v>-124.25</v>
      </c>
      <c r="C5563" s="6">
        <v>43.45</v>
      </c>
      <c r="D5563" s="7">
        <v>0.31364999999999998</v>
      </c>
      <c r="E5563" s="7">
        <v>0.65405100000000005</v>
      </c>
      <c r="F5563" s="7">
        <v>0.24798400000000001</v>
      </c>
      <c r="H5563" s="7">
        <v>0.58013199999999998</v>
      </c>
      <c r="I5563" s="7">
        <v>1.1893</v>
      </c>
      <c r="J5563" s="7">
        <v>0.48557699999999998</v>
      </c>
      <c r="L5563" s="7"/>
      <c r="M5563" s="7"/>
    </row>
    <row r="5564" spans="2:13" x14ac:dyDescent="0.25">
      <c r="B5564" s="6">
        <v>-124.3</v>
      </c>
      <c r="C5564" s="6">
        <v>43.45</v>
      </c>
      <c r="D5564" s="7">
        <v>0.32927899999999999</v>
      </c>
      <c r="E5564" s="7">
        <v>0.68165600000000004</v>
      </c>
      <c r="F5564" s="7">
        <v>0.25785200000000003</v>
      </c>
      <c r="H5564" s="7">
        <v>0.60702900000000004</v>
      </c>
      <c r="I5564" s="7">
        <v>1.2491099999999999</v>
      </c>
      <c r="J5564" s="7">
        <v>0.50286900000000001</v>
      </c>
      <c r="L5564" s="7"/>
      <c r="M5564" s="7"/>
    </row>
    <row r="5565" spans="2:13" x14ac:dyDescent="0.25">
      <c r="B5565" s="6">
        <v>-124.35</v>
      </c>
      <c r="C5565" s="6">
        <v>43.45</v>
      </c>
      <c r="D5565" s="7">
        <v>0.34334300000000001</v>
      </c>
      <c r="E5565" s="7">
        <v>0.70613099999999995</v>
      </c>
      <c r="F5565" s="7">
        <v>0.26696599999999998</v>
      </c>
      <c r="H5565" s="7">
        <v>0.63388199999999995</v>
      </c>
      <c r="I5565" s="7">
        <v>1.30867</v>
      </c>
      <c r="J5565" s="7">
        <v>0.51953800000000006</v>
      </c>
      <c r="L5565" s="7"/>
      <c r="M5565" s="7"/>
    </row>
    <row r="5566" spans="2:13" x14ac:dyDescent="0.25">
      <c r="B5566" s="6">
        <v>-124.4</v>
      </c>
      <c r="C5566" s="6">
        <v>43.45</v>
      </c>
      <c r="D5566" s="7">
        <v>0.357875</v>
      </c>
      <c r="E5566" s="7">
        <v>0.72978799999999999</v>
      </c>
      <c r="F5566" s="7">
        <v>0.276339</v>
      </c>
      <c r="H5566" s="7">
        <v>0.66185499999999997</v>
      </c>
      <c r="I5566" s="7">
        <v>1.3704799999999999</v>
      </c>
      <c r="J5566" s="7">
        <v>0.53676999999999997</v>
      </c>
      <c r="L5566" s="7"/>
      <c r="M5566" s="7"/>
    </row>
    <row r="5567" spans="2:13" x14ac:dyDescent="0.25">
      <c r="B5567" s="6">
        <v>-124.45</v>
      </c>
      <c r="C5567" s="6">
        <v>43.45</v>
      </c>
      <c r="D5567" s="7">
        <v>0.36680499999999999</v>
      </c>
      <c r="E5567" s="7">
        <v>0.74286799999999997</v>
      </c>
      <c r="F5567" s="7">
        <v>0.28241699999999997</v>
      </c>
      <c r="H5567" s="7">
        <v>0.68210099999999996</v>
      </c>
      <c r="I5567" s="7">
        <v>1.41449</v>
      </c>
      <c r="J5567" s="7">
        <v>0.54921200000000003</v>
      </c>
      <c r="L5567" s="7"/>
      <c r="M5567" s="7"/>
    </row>
    <row r="5568" spans="2:13" x14ac:dyDescent="0.25">
      <c r="B5568" s="6">
        <v>-124.5</v>
      </c>
      <c r="C5568" s="6">
        <v>43.45</v>
      </c>
      <c r="D5568" s="7">
        <v>0.37587700000000002</v>
      </c>
      <c r="E5568" s="7">
        <v>0.75440799999999997</v>
      </c>
      <c r="F5568" s="7">
        <v>0.28847</v>
      </c>
      <c r="H5568" s="7">
        <v>0.70321500000000003</v>
      </c>
      <c r="I5568" s="7">
        <v>1.46024</v>
      </c>
      <c r="J5568" s="7">
        <v>0.56199200000000005</v>
      </c>
      <c r="L5568" s="7"/>
      <c r="M5568" s="7"/>
    </row>
    <row r="5569" spans="2:13" x14ac:dyDescent="0.25">
      <c r="B5569" s="6">
        <v>-124.55</v>
      </c>
      <c r="C5569" s="6">
        <v>43.45</v>
      </c>
      <c r="D5569" s="7">
        <v>0.380604</v>
      </c>
      <c r="E5569" s="7">
        <v>0.75863000000000003</v>
      </c>
      <c r="F5569" s="7">
        <v>0.29176000000000002</v>
      </c>
      <c r="H5569" s="7">
        <v>0.71658599999999995</v>
      </c>
      <c r="I5569" s="7">
        <v>1.48156</v>
      </c>
      <c r="J5569" s="7">
        <v>0.57009299999999996</v>
      </c>
      <c r="L5569" s="7"/>
      <c r="M5569" s="7"/>
    </row>
    <row r="5570" spans="2:13" x14ac:dyDescent="0.25">
      <c r="B5570" s="6">
        <v>-124.6</v>
      </c>
      <c r="C5570" s="6">
        <v>43.45</v>
      </c>
      <c r="D5570" s="7">
        <v>0.38540600000000003</v>
      </c>
      <c r="E5570" s="7">
        <v>0.76251100000000005</v>
      </c>
      <c r="F5570" s="7">
        <v>0.29497299999999999</v>
      </c>
      <c r="H5570" s="7">
        <v>0.73021899999999995</v>
      </c>
      <c r="I5570" s="7">
        <v>1.50319</v>
      </c>
      <c r="J5570" s="7">
        <v>0.578264</v>
      </c>
      <c r="L5570" s="7"/>
      <c r="M5570" s="7"/>
    </row>
    <row r="5571" spans="2:13" x14ac:dyDescent="0.25">
      <c r="B5571" s="6">
        <v>-124.65</v>
      </c>
      <c r="C5571" s="6">
        <v>43.45</v>
      </c>
      <c r="D5571" s="7">
        <v>0.38837899999999997</v>
      </c>
      <c r="E5571" s="7">
        <v>0.76395100000000005</v>
      </c>
      <c r="F5571" s="7">
        <v>0.29696699999999998</v>
      </c>
      <c r="H5571" s="7">
        <v>0.740035</v>
      </c>
      <c r="I5571" s="7">
        <v>1.5185900000000001</v>
      </c>
      <c r="J5571" s="7">
        <v>0.58416900000000005</v>
      </c>
      <c r="L5571" s="7"/>
      <c r="M5571" s="7"/>
    </row>
    <row r="5572" spans="2:13" x14ac:dyDescent="0.25">
      <c r="B5572" s="6">
        <v>-124.7</v>
      </c>
      <c r="C5572" s="6">
        <v>43.45</v>
      </c>
      <c r="D5572" s="7">
        <v>0.39183600000000002</v>
      </c>
      <c r="E5572" s="7">
        <v>0.76642900000000003</v>
      </c>
      <c r="F5572" s="7">
        <v>0.29918499999999998</v>
      </c>
      <c r="H5572" s="7">
        <v>0.75011300000000003</v>
      </c>
      <c r="I5572" s="7">
        <v>1.5344800000000001</v>
      </c>
      <c r="J5572" s="7">
        <v>0.59018999999999999</v>
      </c>
      <c r="L5572" s="7"/>
      <c r="M5572" s="7"/>
    </row>
    <row r="5573" spans="2:13" x14ac:dyDescent="0.25">
      <c r="B5573" s="6">
        <v>-124.75</v>
      </c>
      <c r="C5573" s="6">
        <v>43.45</v>
      </c>
      <c r="D5573" s="7">
        <v>0.39615099999999998</v>
      </c>
      <c r="E5573" s="7">
        <v>0.77087499999999998</v>
      </c>
      <c r="F5573" s="7">
        <v>0.30184</v>
      </c>
      <c r="H5573" s="7">
        <v>0.76066299999999998</v>
      </c>
      <c r="I5573" s="7">
        <v>1.5513699999999999</v>
      </c>
      <c r="J5573" s="7">
        <v>0.59651299999999996</v>
      </c>
      <c r="L5573" s="7"/>
      <c r="M5573" s="7"/>
    </row>
    <row r="5574" spans="2:13" x14ac:dyDescent="0.25">
      <c r="B5574" s="6">
        <v>-124.8</v>
      </c>
      <c r="C5574" s="6">
        <v>43.45</v>
      </c>
      <c r="D5574" s="7">
        <v>0.39979700000000001</v>
      </c>
      <c r="E5574" s="7">
        <v>0.77670499999999998</v>
      </c>
      <c r="F5574" s="7">
        <v>0.30482900000000002</v>
      </c>
      <c r="H5574" s="7">
        <v>0.77154400000000001</v>
      </c>
      <c r="I5574" s="7">
        <v>1.5688800000000001</v>
      </c>
      <c r="J5574" s="7">
        <v>0.60299599999999998</v>
      </c>
      <c r="L5574" s="7"/>
      <c r="M5574" s="7"/>
    </row>
    <row r="5575" spans="2:13" x14ac:dyDescent="0.25">
      <c r="B5575" s="6">
        <v>-124.85</v>
      </c>
      <c r="C5575" s="6">
        <v>43.45</v>
      </c>
      <c r="D5575" s="7">
        <v>0.403671</v>
      </c>
      <c r="E5575" s="7">
        <v>0.78449199999999997</v>
      </c>
      <c r="F5575" s="7">
        <v>0.30823600000000001</v>
      </c>
      <c r="H5575" s="7">
        <v>0.78163400000000005</v>
      </c>
      <c r="I5575" s="7">
        <v>1.58741</v>
      </c>
      <c r="J5575" s="7">
        <v>0.609815</v>
      </c>
      <c r="L5575" s="7"/>
      <c r="M5575" s="7"/>
    </row>
    <row r="5576" spans="2:13" x14ac:dyDescent="0.25">
      <c r="B5576" s="6">
        <v>-124.9</v>
      </c>
      <c r="C5576" s="6">
        <v>43.45</v>
      </c>
      <c r="D5576" s="7">
        <v>0.40782000000000002</v>
      </c>
      <c r="E5576" s="7">
        <v>0.793215</v>
      </c>
      <c r="F5576" s="7">
        <v>0.31186999999999998</v>
      </c>
      <c r="H5576" s="7">
        <v>0.79020500000000005</v>
      </c>
      <c r="I5576" s="7">
        <v>1.6064499999999999</v>
      </c>
      <c r="J5576" s="7">
        <v>0.61677300000000002</v>
      </c>
      <c r="L5576" s="7"/>
      <c r="M5576" s="7"/>
    </row>
    <row r="5577" spans="2:13" x14ac:dyDescent="0.25">
      <c r="B5577" s="6">
        <v>-124.95</v>
      </c>
      <c r="C5577" s="6">
        <v>43.45</v>
      </c>
      <c r="D5577" s="7">
        <v>0.412437</v>
      </c>
      <c r="E5577" s="7">
        <v>0.80365900000000001</v>
      </c>
      <c r="F5577" s="7">
        <v>0.315857</v>
      </c>
      <c r="H5577" s="7">
        <v>0.79907300000000003</v>
      </c>
      <c r="I5577" s="7">
        <v>1.6265099999999999</v>
      </c>
      <c r="J5577" s="7">
        <v>0.62407500000000005</v>
      </c>
      <c r="L5577" s="7"/>
      <c r="M5577" s="7"/>
    </row>
    <row r="5578" spans="2:13" x14ac:dyDescent="0.25">
      <c r="B5578" s="6">
        <v>-125</v>
      </c>
      <c r="C5578" s="6">
        <v>43.45</v>
      </c>
      <c r="D5578" s="7">
        <v>0.41728700000000002</v>
      </c>
      <c r="E5578" s="7">
        <v>0.81489900000000004</v>
      </c>
      <c r="F5578" s="7">
        <v>0.32003199999999998</v>
      </c>
      <c r="H5578" s="7">
        <v>0.80807899999999999</v>
      </c>
      <c r="I5578" s="7">
        <v>1.647</v>
      </c>
      <c r="J5578" s="7">
        <v>0.63151100000000004</v>
      </c>
      <c r="L5578" s="7"/>
      <c r="M5578" s="7"/>
    </row>
    <row r="5579" spans="2:13" x14ac:dyDescent="0.25">
      <c r="B5579" s="6">
        <v>-116.35</v>
      </c>
      <c r="C5579" s="6">
        <v>43.5</v>
      </c>
      <c r="D5579" s="7">
        <v>5.1444900000000002E-2</v>
      </c>
      <c r="E5579" s="7">
        <v>0.11276899999999999</v>
      </c>
      <c r="F5579" s="7">
        <v>3.8756499999999999E-2</v>
      </c>
      <c r="H5579" s="7">
        <v>7.7923900000000004E-2</v>
      </c>
      <c r="I5579" s="7">
        <v>0.17327000000000001</v>
      </c>
      <c r="J5579" s="7">
        <v>5.5621999999999998E-2</v>
      </c>
      <c r="L5579" s="7"/>
      <c r="M5579" s="7"/>
    </row>
    <row r="5580" spans="2:13" x14ac:dyDescent="0.25">
      <c r="B5580" s="6">
        <v>-116.4</v>
      </c>
      <c r="C5580" s="6">
        <v>43.5</v>
      </c>
      <c r="D5580" s="7">
        <v>5.0671399999999998E-2</v>
      </c>
      <c r="E5580" s="7">
        <v>0.110952</v>
      </c>
      <c r="F5580" s="7">
        <v>3.8422400000000002E-2</v>
      </c>
      <c r="H5580" s="7">
        <v>7.6957200000000003E-2</v>
      </c>
      <c r="I5580" s="7">
        <v>0.17086499999999999</v>
      </c>
      <c r="J5580" s="7">
        <v>5.5156999999999998E-2</v>
      </c>
      <c r="L5580" s="7"/>
      <c r="M5580" s="7"/>
    </row>
    <row r="5581" spans="2:13" x14ac:dyDescent="0.25">
      <c r="B5581" s="6">
        <v>-116.45</v>
      </c>
      <c r="C5581" s="6">
        <v>43.5</v>
      </c>
      <c r="D5581" s="7">
        <v>5.00974E-2</v>
      </c>
      <c r="E5581" s="7">
        <v>0.10957699999999999</v>
      </c>
      <c r="F5581" s="7">
        <v>3.8154500000000001E-2</v>
      </c>
      <c r="H5581" s="7">
        <v>7.6275200000000001E-2</v>
      </c>
      <c r="I5581" s="7">
        <v>0.16914000000000001</v>
      </c>
      <c r="J5581" s="7">
        <v>5.4801999999999997E-2</v>
      </c>
      <c r="L5581" s="7"/>
      <c r="M5581" s="7"/>
    </row>
    <row r="5582" spans="2:13" x14ac:dyDescent="0.25">
      <c r="B5582" s="6">
        <v>-116.5</v>
      </c>
      <c r="C5582" s="6">
        <v>43.5</v>
      </c>
      <c r="D5582" s="7">
        <v>4.9519599999999997E-2</v>
      </c>
      <c r="E5582" s="7">
        <v>0.10818899999999999</v>
      </c>
      <c r="F5582" s="7">
        <v>3.78895E-2</v>
      </c>
      <c r="H5582" s="7">
        <v>7.5583499999999998E-2</v>
      </c>
      <c r="I5582" s="7">
        <v>0.16739100000000001</v>
      </c>
      <c r="J5582" s="7">
        <v>5.4448099999999999E-2</v>
      </c>
      <c r="L5582" s="7"/>
      <c r="M5582" s="7"/>
    </row>
    <row r="5583" spans="2:13" x14ac:dyDescent="0.25">
      <c r="B5583" s="6">
        <v>-116.55</v>
      </c>
      <c r="C5583" s="6">
        <v>43.5</v>
      </c>
      <c r="D5583" s="7">
        <v>4.9097300000000003E-2</v>
      </c>
      <c r="E5583" s="7">
        <v>0.107154</v>
      </c>
      <c r="F5583" s="7">
        <v>3.7691599999999999E-2</v>
      </c>
      <c r="H5583" s="7">
        <v>7.5106099999999995E-2</v>
      </c>
      <c r="I5583" s="7">
        <v>0.16616</v>
      </c>
      <c r="J5583" s="7">
        <v>5.4191700000000002E-2</v>
      </c>
      <c r="L5583" s="7"/>
      <c r="M5583" s="7"/>
    </row>
    <row r="5584" spans="2:13" x14ac:dyDescent="0.25">
      <c r="B5584" s="6">
        <v>-116.6</v>
      </c>
      <c r="C5584" s="6">
        <v>43.5</v>
      </c>
      <c r="D5584" s="7">
        <v>4.8673800000000003E-2</v>
      </c>
      <c r="E5584" s="7">
        <v>0.106113</v>
      </c>
      <c r="F5584" s="7">
        <v>3.7489700000000001E-2</v>
      </c>
      <c r="H5584" s="7">
        <v>7.4626200000000004E-2</v>
      </c>
      <c r="I5584" s="7">
        <v>0.16492000000000001</v>
      </c>
      <c r="J5584" s="7">
        <v>5.3934500000000003E-2</v>
      </c>
      <c r="L5584" s="7"/>
      <c r="M5584" s="7"/>
    </row>
    <row r="5585" spans="2:13" x14ac:dyDescent="0.25">
      <c r="B5585" s="6">
        <v>-116.65</v>
      </c>
      <c r="C5585" s="6">
        <v>43.5</v>
      </c>
      <c r="D5585" s="7">
        <v>4.8370400000000001E-2</v>
      </c>
      <c r="E5585" s="7">
        <v>0.105348</v>
      </c>
      <c r="F5585" s="7">
        <v>3.7330000000000002E-2</v>
      </c>
      <c r="H5585" s="7">
        <v>7.4299799999999999E-2</v>
      </c>
      <c r="I5585" s="7">
        <v>0.16405500000000001</v>
      </c>
      <c r="J5585" s="7">
        <v>5.3747700000000002E-2</v>
      </c>
      <c r="L5585" s="7"/>
      <c r="M5585" s="7"/>
    </row>
    <row r="5586" spans="2:13" x14ac:dyDescent="0.25">
      <c r="B5586" s="6">
        <v>-116.7</v>
      </c>
      <c r="C5586" s="6">
        <v>43.5</v>
      </c>
      <c r="D5586" s="7">
        <v>4.8068E-2</v>
      </c>
      <c r="E5586" s="7">
        <v>0.104583</v>
      </c>
      <c r="F5586" s="7">
        <v>3.71709E-2</v>
      </c>
      <c r="H5586" s="7">
        <v>7.3976700000000006E-2</v>
      </c>
      <c r="I5586" s="7">
        <v>0.16319400000000001</v>
      </c>
      <c r="J5586" s="7">
        <v>5.3563100000000002E-2</v>
      </c>
      <c r="L5586" s="7"/>
      <c r="M5586" s="7"/>
    </row>
    <row r="5587" spans="2:13" x14ac:dyDescent="0.25">
      <c r="B5587" s="6">
        <v>-116.75</v>
      </c>
      <c r="C5587" s="6">
        <v>43.5</v>
      </c>
      <c r="D5587" s="7">
        <v>4.7862000000000002E-2</v>
      </c>
      <c r="E5587" s="7">
        <v>0.104042</v>
      </c>
      <c r="F5587" s="7">
        <v>3.7058500000000001E-2</v>
      </c>
      <c r="H5587" s="7">
        <v>7.3772099999999993E-2</v>
      </c>
      <c r="I5587" s="7">
        <v>0.16262599999999999</v>
      </c>
      <c r="J5587" s="7">
        <v>5.3445399999999997E-2</v>
      </c>
      <c r="L5587" s="7"/>
      <c r="M5587" s="7"/>
    </row>
    <row r="5588" spans="2:13" x14ac:dyDescent="0.25">
      <c r="B5588" s="6">
        <v>-116.8</v>
      </c>
      <c r="C5588" s="6">
        <v>43.5</v>
      </c>
      <c r="D5588" s="7">
        <v>4.7660899999999999E-2</v>
      </c>
      <c r="E5588" s="7">
        <v>0.10351100000000001</v>
      </c>
      <c r="F5588" s="7">
        <v>3.6941099999999998E-2</v>
      </c>
      <c r="H5588" s="7">
        <v>7.3572799999999994E-2</v>
      </c>
      <c r="I5588" s="7">
        <v>0.16208400000000001</v>
      </c>
      <c r="J5588" s="7">
        <v>5.3329799999999997E-2</v>
      </c>
      <c r="L5588" s="7"/>
      <c r="M5588" s="7"/>
    </row>
    <row r="5589" spans="2:13" x14ac:dyDescent="0.25">
      <c r="B5589" s="6">
        <v>-116.85</v>
      </c>
      <c r="C5589" s="6">
        <v>43.5</v>
      </c>
      <c r="D5589" s="7">
        <v>4.7536299999999997E-2</v>
      </c>
      <c r="E5589" s="7">
        <v>0.10316</v>
      </c>
      <c r="F5589" s="7">
        <v>3.6862100000000002E-2</v>
      </c>
      <c r="H5589" s="7">
        <v>7.3471900000000007E-2</v>
      </c>
      <c r="I5589" s="7">
        <v>0.161775</v>
      </c>
      <c r="J5589" s="7">
        <v>5.3269400000000001E-2</v>
      </c>
      <c r="L5589" s="7"/>
      <c r="M5589" s="7"/>
    </row>
    <row r="5590" spans="2:13" x14ac:dyDescent="0.25">
      <c r="B5590" s="6">
        <v>-116.9</v>
      </c>
      <c r="C5590" s="6">
        <v>43.5</v>
      </c>
      <c r="D5590" s="7">
        <v>4.7419799999999998E-2</v>
      </c>
      <c r="E5590" s="7">
        <v>0.102826</v>
      </c>
      <c r="F5590" s="7">
        <v>3.6823700000000001E-2</v>
      </c>
      <c r="H5590" s="7">
        <v>7.3393E-2</v>
      </c>
      <c r="I5590" s="7">
        <v>0.16151199999999999</v>
      </c>
      <c r="J5590" s="7">
        <v>5.3241499999999997E-2</v>
      </c>
      <c r="L5590" s="7"/>
      <c r="M5590" s="7"/>
    </row>
    <row r="5591" spans="2:13" x14ac:dyDescent="0.25">
      <c r="B5591" s="6">
        <v>-116.95</v>
      </c>
      <c r="C5591" s="6">
        <v>43.5</v>
      </c>
      <c r="D5591" s="7">
        <v>4.7369599999999998E-2</v>
      </c>
      <c r="E5591" s="7">
        <v>0.102648</v>
      </c>
      <c r="F5591" s="7">
        <v>3.6803099999999998E-2</v>
      </c>
      <c r="H5591" s="7">
        <v>7.3402099999999998E-2</v>
      </c>
      <c r="I5591" s="7">
        <v>0.16145399999999999</v>
      </c>
      <c r="J5591" s="7">
        <v>5.3257800000000001E-2</v>
      </c>
      <c r="L5591" s="7"/>
      <c r="M5591" s="7"/>
    </row>
    <row r="5592" spans="2:13" x14ac:dyDescent="0.25">
      <c r="B5592" s="6">
        <v>-117</v>
      </c>
      <c r="C5592" s="6">
        <v>43.5</v>
      </c>
      <c r="D5592" s="7">
        <v>4.7330299999999999E-2</v>
      </c>
      <c r="E5592" s="7">
        <v>0.102494</v>
      </c>
      <c r="F5592" s="7">
        <v>3.6774500000000002E-2</v>
      </c>
      <c r="H5592" s="7">
        <v>7.3440900000000003E-2</v>
      </c>
      <c r="I5592" s="7">
        <v>0.16146099999999999</v>
      </c>
      <c r="J5592" s="7">
        <v>5.3277699999999997E-2</v>
      </c>
      <c r="L5592" s="7"/>
      <c r="M5592" s="7"/>
    </row>
    <row r="5593" spans="2:13" x14ac:dyDescent="0.25">
      <c r="B5593" s="6">
        <v>-117.05</v>
      </c>
      <c r="C5593" s="6">
        <v>43.5</v>
      </c>
      <c r="D5593" s="7">
        <v>4.7345999999999999E-2</v>
      </c>
      <c r="E5593" s="7">
        <v>0.10247000000000001</v>
      </c>
      <c r="F5593" s="7">
        <v>3.6769900000000001E-2</v>
      </c>
      <c r="H5593" s="7">
        <v>7.3554800000000004E-2</v>
      </c>
      <c r="I5593" s="7">
        <v>0.161639</v>
      </c>
      <c r="J5593" s="7">
        <v>5.3341699999999999E-2</v>
      </c>
      <c r="L5593" s="7"/>
      <c r="M5593" s="7"/>
    </row>
    <row r="5594" spans="2:13" x14ac:dyDescent="0.25">
      <c r="B5594" s="6">
        <v>-117.1</v>
      </c>
      <c r="C5594" s="6">
        <v>43.5</v>
      </c>
      <c r="D5594" s="7">
        <v>4.7369500000000002E-2</v>
      </c>
      <c r="E5594" s="7">
        <v>0.102462</v>
      </c>
      <c r="F5594" s="7">
        <v>3.6776000000000003E-2</v>
      </c>
      <c r="H5594" s="7">
        <v>7.3694599999999999E-2</v>
      </c>
      <c r="I5594" s="7">
        <v>0.16187299999999999</v>
      </c>
      <c r="J5594" s="7">
        <v>5.3420099999999998E-2</v>
      </c>
      <c r="L5594" s="7"/>
      <c r="M5594" s="7"/>
    </row>
    <row r="5595" spans="2:13" x14ac:dyDescent="0.25">
      <c r="B5595" s="6">
        <v>-117.15</v>
      </c>
      <c r="C5595" s="6">
        <v>43.5</v>
      </c>
      <c r="D5595" s="7">
        <v>4.7435999999999999E-2</v>
      </c>
      <c r="E5595" s="7">
        <v>0.10255499999999999</v>
      </c>
      <c r="F5595" s="7">
        <v>3.6814100000000002E-2</v>
      </c>
      <c r="H5595" s="7">
        <v>7.3888700000000002E-2</v>
      </c>
      <c r="I5595" s="7">
        <v>0.162241</v>
      </c>
      <c r="J5595" s="7">
        <v>5.3542100000000002E-2</v>
      </c>
      <c r="L5595" s="7"/>
      <c r="M5595" s="7"/>
    </row>
    <row r="5596" spans="2:13" x14ac:dyDescent="0.25">
      <c r="B5596" s="6">
        <v>-117.2</v>
      </c>
      <c r="C5596" s="6">
        <v>43.5</v>
      </c>
      <c r="D5596" s="7">
        <v>4.7508799999999997E-2</v>
      </c>
      <c r="E5596" s="7">
        <v>0.102661</v>
      </c>
      <c r="F5596" s="7">
        <v>3.6846499999999997E-2</v>
      </c>
      <c r="H5596" s="7">
        <v>7.4097800000000005E-2</v>
      </c>
      <c r="I5596" s="7">
        <v>0.162659</v>
      </c>
      <c r="J5596" s="7">
        <v>5.36675E-2</v>
      </c>
      <c r="L5596" s="7"/>
      <c r="M5596" s="7"/>
    </row>
    <row r="5597" spans="2:13" x14ac:dyDescent="0.25">
      <c r="B5597" s="6">
        <v>-117.25</v>
      </c>
      <c r="C5597" s="6">
        <v>43.5</v>
      </c>
      <c r="D5597" s="7">
        <v>4.7613799999999998E-2</v>
      </c>
      <c r="E5597" s="7">
        <v>0.102843</v>
      </c>
      <c r="F5597" s="7">
        <v>3.6902699999999997E-2</v>
      </c>
      <c r="H5597" s="7">
        <v>7.4348999999999998E-2</v>
      </c>
      <c r="I5597" s="7">
        <v>0.16317899999999999</v>
      </c>
      <c r="J5597" s="7">
        <v>5.3830799999999998E-2</v>
      </c>
      <c r="L5597" s="7"/>
      <c r="M5597" s="7"/>
    </row>
    <row r="5598" spans="2:13" x14ac:dyDescent="0.25">
      <c r="B5598" s="6">
        <v>-117.3</v>
      </c>
      <c r="C5598" s="6">
        <v>43.5</v>
      </c>
      <c r="D5598" s="7">
        <v>4.77215E-2</v>
      </c>
      <c r="E5598" s="7">
        <v>0.103033</v>
      </c>
      <c r="F5598" s="7">
        <v>3.6963900000000001E-2</v>
      </c>
      <c r="H5598" s="7">
        <v>7.4616100000000005E-2</v>
      </c>
      <c r="I5598" s="7">
        <v>0.16374</v>
      </c>
      <c r="J5598" s="7">
        <v>5.4003799999999998E-2</v>
      </c>
      <c r="L5598" s="7"/>
      <c r="M5598" s="7"/>
    </row>
    <row r="5599" spans="2:13" x14ac:dyDescent="0.25">
      <c r="B5599" s="6">
        <v>-117.35</v>
      </c>
      <c r="C5599" s="6">
        <v>43.5</v>
      </c>
      <c r="D5599" s="7">
        <v>4.7870599999999999E-2</v>
      </c>
      <c r="E5599" s="7">
        <v>0.103315</v>
      </c>
      <c r="F5599" s="7">
        <v>3.7053200000000001E-2</v>
      </c>
      <c r="H5599" s="7">
        <v>7.4942800000000004E-2</v>
      </c>
      <c r="I5599" s="7">
        <v>0.16444600000000001</v>
      </c>
      <c r="J5599" s="7">
        <v>5.42225E-2</v>
      </c>
      <c r="L5599" s="7"/>
      <c r="M5599" s="7"/>
    </row>
    <row r="5600" spans="2:13" x14ac:dyDescent="0.25">
      <c r="B5600" s="6">
        <v>-117.4</v>
      </c>
      <c r="C5600" s="6">
        <v>43.5</v>
      </c>
      <c r="D5600" s="7">
        <v>4.8049700000000001E-2</v>
      </c>
      <c r="E5600" s="7">
        <v>0.10366300000000001</v>
      </c>
      <c r="F5600" s="7">
        <v>3.7159400000000002E-2</v>
      </c>
      <c r="H5600" s="7">
        <v>7.53331E-2</v>
      </c>
      <c r="I5600" s="7">
        <v>0.16530600000000001</v>
      </c>
      <c r="J5600" s="7">
        <v>5.4476799999999999E-2</v>
      </c>
      <c r="L5600" s="7"/>
      <c r="M5600" s="7"/>
    </row>
    <row r="5601" spans="2:13" x14ac:dyDescent="0.25">
      <c r="B5601" s="6">
        <v>-117.45</v>
      </c>
      <c r="C5601" s="6">
        <v>43.5</v>
      </c>
      <c r="D5601" s="7">
        <v>4.8220100000000002E-2</v>
      </c>
      <c r="E5601" s="7">
        <v>0.103995</v>
      </c>
      <c r="F5601" s="7">
        <v>3.7263999999999999E-2</v>
      </c>
      <c r="H5601" s="7">
        <v>7.57134E-2</v>
      </c>
      <c r="I5601" s="7">
        <v>0.16614499999999999</v>
      </c>
      <c r="J5601" s="7">
        <v>5.47343E-2</v>
      </c>
      <c r="L5601" s="7"/>
      <c r="M5601" s="7"/>
    </row>
    <row r="5602" spans="2:13" x14ac:dyDescent="0.25">
      <c r="B5602" s="6">
        <v>-117.5</v>
      </c>
      <c r="C5602" s="6">
        <v>43.5</v>
      </c>
      <c r="D5602" s="7">
        <v>4.8374599999999997E-2</v>
      </c>
      <c r="E5602" s="7">
        <v>0.104294</v>
      </c>
      <c r="F5602" s="7">
        <v>3.7363399999999998E-2</v>
      </c>
      <c r="H5602" s="7">
        <v>7.6086299999999996E-2</v>
      </c>
      <c r="I5602" s="7">
        <v>0.16696900000000001</v>
      </c>
      <c r="J5602" s="7">
        <v>5.4989900000000001E-2</v>
      </c>
      <c r="L5602" s="7"/>
      <c r="M5602" s="7"/>
    </row>
    <row r="5603" spans="2:13" x14ac:dyDescent="0.25">
      <c r="B5603" s="6">
        <v>-117.55</v>
      </c>
      <c r="C5603" s="6">
        <v>43.5</v>
      </c>
      <c r="D5603" s="7">
        <v>4.8542399999999999E-2</v>
      </c>
      <c r="E5603" s="7">
        <v>0.10462399999999999</v>
      </c>
      <c r="F5603" s="7">
        <v>3.7481899999999999E-2</v>
      </c>
      <c r="H5603" s="7">
        <v>7.6488100000000003E-2</v>
      </c>
      <c r="I5603" s="7">
        <v>0.16786200000000001</v>
      </c>
      <c r="J5603" s="7">
        <v>5.52787E-2</v>
      </c>
      <c r="L5603" s="7"/>
      <c r="M5603" s="7"/>
    </row>
    <row r="5604" spans="2:13" x14ac:dyDescent="0.25">
      <c r="B5604" s="6">
        <v>-117.6</v>
      </c>
      <c r="C5604" s="6">
        <v>43.5</v>
      </c>
      <c r="D5604" s="7">
        <v>4.8705900000000003E-2</v>
      </c>
      <c r="E5604" s="7">
        <v>0.104946</v>
      </c>
      <c r="F5604" s="7">
        <v>3.7598300000000001E-2</v>
      </c>
      <c r="H5604" s="7">
        <v>7.6905799999999996E-2</v>
      </c>
      <c r="I5604" s="7">
        <v>0.168795</v>
      </c>
      <c r="J5604" s="7">
        <v>5.5577300000000003E-2</v>
      </c>
      <c r="L5604" s="7"/>
      <c r="M5604" s="7"/>
    </row>
    <row r="5605" spans="2:13" x14ac:dyDescent="0.25">
      <c r="B5605" s="6">
        <v>-117.65</v>
      </c>
      <c r="C5605" s="6">
        <v>43.5</v>
      </c>
      <c r="D5605" s="7">
        <v>4.8877999999999998E-2</v>
      </c>
      <c r="E5605" s="7">
        <v>0.10528700000000001</v>
      </c>
      <c r="F5605" s="7">
        <v>3.7737199999999999E-2</v>
      </c>
      <c r="H5605" s="7">
        <v>7.7348799999999995E-2</v>
      </c>
      <c r="I5605" s="7">
        <v>0.169789</v>
      </c>
      <c r="J5605" s="7">
        <v>5.5912799999999999E-2</v>
      </c>
      <c r="L5605" s="7"/>
      <c r="M5605" s="7"/>
    </row>
    <row r="5606" spans="2:13" x14ac:dyDescent="0.25">
      <c r="B5606" s="6">
        <v>-117.7</v>
      </c>
      <c r="C5606" s="6">
        <v>43.5</v>
      </c>
      <c r="D5606" s="7">
        <v>4.9041500000000002E-2</v>
      </c>
      <c r="E5606" s="7">
        <v>0.10561</v>
      </c>
      <c r="F5606" s="7">
        <v>3.7872900000000001E-2</v>
      </c>
      <c r="H5606" s="7">
        <v>7.7793000000000001E-2</v>
      </c>
      <c r="I5606" s="7">
        <v>0.17078499999999999</v>
      </c>
      <c r="J5606" s="7">
        <v>5.6251900000000001E-2</v>
      </c>
      <c r="L5606" s="7"/>
      <c r="M5606" s="7"/>
    </row>
    <row r="5607" spans="2:13" x14ac:dyDescent="0.25">
      <c r="B5607" s="6">
        <v>-117.75</v>
      </c>
      <c r="C5607" s="6">
        <v>43.5</v>
      </c>
      <c r="D5607" s="7">
        <v>4.9203499999999997E-2</v>
      </c>
      <c r="E5607" s="7">
        <v>0.105929</v>
      </c>
      <c r="F5607" s="7">
        <v>3.8014399999999997E-2</v>
      </c>
      <c r="H5607" s="7">
        <v>7.8223799999999996E-2</v>
      </c>
      <c r="I5607" s="7">
        <v>0.17174500000000001</v>
      </c>
      <c r="J5607" s="7">
        <v>5.6596199999999999E-2</v>
      </c>
      <c r="L5607" s="7"/>
      <c r="M5607" s="7"/>
    </row>
    <row r="5608" spans="2:13" x14ac:dyDescent="0.25">
      <c r="B5608" s="6">
        <v>-117.8</v>
      </c>
      <c r="C5608" s="6">
        <v>43.5</v>
      </c>
      <c r="D5608" s="7">
        <v>4.9348299999999998E-2</v>
      </c>
      <c r="E5608" s="7">
        <v>0.106209</v>
      </c>
      <c r="F5608" s="7">
        <v>3.8157999999999997E-2</v>
      </c>
      <c r="H5608" s="7">
        <v>7.8601099999999993E-2</v>
      </c>
      <c r="I5608" s="7">
        <v>0.17257500000000001</v>
      </c>
      <c r="J5608" s="7">
        <v>5.6915599999999997E-2</v>
      </c>
      <c r="L5608" s="7"/>
      <c r="M5608" s="7"/>
    </row>
    <row r="5609" spans="2:13" x14ac:dyDescent="0.25">
      <c r="B5609" s="6">
        <v>-117.85</v>
      </c>
      <c r="C5609" s="6">
        <v>43.5</v>
      </c>
      <c r="D5609" s="7">
        <v>4.9483199999999998E-2</v>
      </c>
      <c r="E5609" s="7">
        <v>0.106463</v>
      </c>
      <c r="F5609" s="7">
        <v>3.8293500000000001E-2</v>
      </c>
      <c r="H5609" s="7">
        <v>7.8909900000000005E-2</v>
      </c>
      <c r="I5609" s="7">
        <v>0.173237</v>
      </c>
      <c r="J5609" s="7">
        <v>5.7198800000000001E-2</v>
      </c>
      <c r="L5609" s="7"/>
      <c r="M5609" s="7"/>
    </row>
    <row r="5610" spans="2:13" x14ac:dyDescent="0.25">
      <c r="B5610" s="6">
        <v>-117.9</v>
      </c>
      <c r="C5610" s="6">
        <v>43.5</v>
      </c>
      <c r="D5610" s="7">
        <v>4.9594800000000001E-2</v>
      </c>
      <c r="E5610" s="7">
        <v>0.10666200000000001</v>
      </c>
      <c r="F5610" s="7">
        <v>3.84117E-2</v>
      </c>
      <c r="H5610" s="7">
        <v>7.9118900000000006E-2</v>
      </c>
      <c r="I5610" s="7">
        <v>0.17366100000000001</v>
      </c>
      <c r="J5610" s="7">
        <v>5.7418700000000003E-2</v>
      </c>
      <c r="L5610" s="7"/>
      <c r="M5610" s="7"/>
    </row>
    <row r="5611" spans="2:13" x14ac:dyDescent="0.25">
      <c r="B5611" s="6">
        <v>-117.95</v>
      </c>
      <c r="C5611" s="6">
        <v>43.5</v>
      </c>
      <c r="D5611" s="7">
        <v>4.9689900000000002E-2</v>
      </c>
      <c r="E5611" s="7">
        <v>0.106817</v>
      </c>
      <c r="F5611" s="7">
        <v>3.8523099999999998E-2</v>
      </c>
      <c r="H5611" s="7">
        <v>7.9227400000000003E-2</v>
      </c>
      <c r="I5611" s="7">
        <v>0.173842</v>
      </c>
      <c r="J5611" s="7">
        <v>5.7589399999999999E-2</v>
      </c>
      <c r="L5611" s="7"/>
      <c r="M5611" s="7"/>
    </row>
    <row r="5612" spans="2:13" x14ac:dyDescent="0.25">
      <c r="B5612" s="6">
        <v>-118</v>
      </c>
      <c r="C5612" s="6">
        <v>43.5</v>
      </c>
      <c r="D5612" s="7">
        <v>4.9756799999999997E-2</v>
      </c>
      <c r="E5612" s="7">
        <v>0.106908</v>
      </c>
      <c r="F5612" s="7">
        <v>3.8616200000000003E-2</v>
      </c>
      <c r="H5612" s="7">
        <v>7.9225599999999993E-2</v>
      </c>
      <c r="I5612" s="7">
        <v>0.173763</v>
      </c>
      <c r="J5612" s="7">
        <v>5.7698100000000002E-2</v>
      </c>
      <c r="L5612" s="7"/>
      <c r="M5612" s="7"/>
    </row>
    <row r="5613" spans="2:13" x14ac:dyDescent="0.25">
      <c r="B5613" s="6">
        <v>-118.05</v>
      </c>
      <c r="C5613" s="6">
        <v>43.5</v>
      </c>
      <c r="D5613" s="7">
        <v>4.9803100000000003E-2</v>
      </c>
      <c r="E5613" s="7">
        <v>0.106948</v>
      </c>
      <c r="F5613" s="7">
        <v>3.87044E-2</v>
      </c>
      <c r="H5613" s="7">
        <v>7.9135399999999995E-2</v>
      </c>
      <c r="I5613" s="7">
        <v>0.17346800000000001</v>
      </c>
      <c r="J5613" s="7">
        <v>5.7773100000000001E-2</v>
      </c>
      <c r="L5613" s="7"/>
      <c r="M5613" s="7"/>
    </row>
    <row r="5614" spans="2:13" x14ac:dyDescent="0.25">
      <c r="B5614" s="6">
        <v>-118.1</v>
      </c>
      <c r="C5614" s="6">
        <v>43.5</v>
      </c>
      <c r="D5614" s="7">
        <v>4.9821499999999998E-2</v>
      </c>
      <c r="E5614" s="7">
        <v>0.10692699999999999</v>
      </c>
      <c r="F5614" s="7">
        <v>3.8777499999999999E-2</v>
      </c>
      <c r="H5614" s="7">
        <v>7.8970100000000001E-2</v>
      </c>
      <c r="I5614" s="7">
        <v>0.17299500000000001</v>
      </c>
      <c r="J5614" s="7">
        <v>5.78107E-2</v>
      </c>
      <c r="L5614" s="7"/>
      <c r="M5614" s="7"/>
    </row>
    <row r="5615" spans="2:13" x14ac:dyDescent="0.25">
      <c r="B5615" s="6">
        <v>-118.15</v>
      </c>
      <c r="C5615" s="6">
        <v>43.5</v>
      </c>
      <c r="D5615" s="7">
        <v>4.9820299999999998E-2</v>
      </c>
      <c r="E5615" s="7">
        <v>0.106861</v>
      </c>
      <c r="F5615" s="7">
        <v>3.8847800000000002E-2</v>
      </c>
      <c r="H5615" s="7">
        <v>7.8752799999999998E-2</v>
      </c>
      <c r="I5615" s="7">
        <v>0.17239299999999999</v>
      </c>
      <c r="J5615" s="7">
        <v>5.7835699999999997E-2</v>
      </c>
      <c r="L5615" s="7"/>
      <c r="M5615" s="7"/>
    </row>
    <row r="5616" spans="2:13" x14ac:dyDescent="0.25">
      <c r="B5616" s="6">
        <v>-118.2</v>
      </c>
      <c r="C5616" s="6">
        <v>43.5</v>
      </c>
      <c r="D5616" s="7">
        <v>4.9747199999999998E-2</v>
      </c>
      <c r="E5616" s="7">
        <v>0.106641</v>
      </c>
      <c r="F5616" s="7">
        <v>3.8885700000000002E-2</v>
      </c>
      <c r="H5616" s="7">
        <v>7.8428499999999998E-2</v>
      </c>
      <c r="I5616" s="7">
        <v>0.17153099999999999</v>
      </c>
      <c r="J5616" s="7">
        <v>5.7810899999999998E-2</v>
      </c>
      <c r="L5616" s="7"/>
      <c r="M5616" s="7"/>
    </row>
    <row r="5617" spans="2:13" x14ac:dyDescent="0.25">
      <c r="B5617" s="6">
        <v>-118.25</v>
      </c>
      <c r="C5617" s="6">
        <v>43.5</v>
      </c>
      <c r="D5617" s="7">
        <v>4.9706500000000001E-2</v>
      </c>
      <c r="E5617" s="7">
        <v>0.106489</v>
      </c>
      <c r="F5617" s="7">
        <v>3.8946500000000002E-2</v>
      </c>
      <c r="H5617" s="7">
        <v>7.8136399999999995E-2</v>
      </c>
      <c r="I5617" s="7">
        <v>0.17074600000000001</v>
      </c>
      <c r="J5617" s="7">
        <v>5.78136E-2</v>
      </c>
      <c r="L5617" s="7"/>
      <c r="M5617" s="7"/>
    </row>
    <row r="5618" spans="2:13" x14ac:dyDescent="0.25">
      <c r="B5618" s="6">
        <v>-118.3</v>
      </c>
      <c r="C5618" s="6">
        <v>43.5</v>
      </c>
      <c r="D5618" s="7">
        <v>4.9649699999999998E-2</v>
      </c>
      <c r="E5618" s="7">
        <v>0.106304</v>
      </c>
      <c r="F5618" s="7">
        <v>3.9001500000000001E-2</v>
      </c>
      <c r="H5618" s="7">
        <v>7.7829800000000005E-2</v>
      </c>
      <c r="I5618" s="7">
        <v>0.169929</v>
      </c>
      <c r="J5618" s="7">
        <v>5.7811500000000002E-2</v>
      </c>
      <c r="L5618" s="7"/>
      <c r="M5618" s="7"/>
    </row>
    <row r="5619" spans="2:13" x14ac:dyDescent="0.25">
      <c r="B5619" s="6">
        <v>-118.35</v>
      </c>
      <c r="C5619" s="6">
        <v>43.5</v>
      </c>
      <c r="D5619" s="7">
        <v>4.9586900000000003E-2</v>
      </c>
      <c r="E5619" s="7">
        <v>0.10610600000000001</v>
      </c>
      <c r="F5619" s="7">
        <v>3.90671E-2</v>
      </c>
      <c r="H5619" s="7">
        <v>7.7521900000000005E-2</v>
      </c>
      <c r="I5619" s="7">
        <v>0.16910600000000001</v>
      </c>
      <c r="J5619" s="7">
        <v>5.7825099999999997E-2</v>
      </c>
      <c r="L5619" s="7"/>
      <c r="M5619" s="7"/>
    </row>
    <row r="5620" spans="2:13" x14ac:dyDescent="0.25">
      <c r="B5620" s="6">
        <v>-118.4</v>
      </c>
      <c r="C5620" s="6">
        <v>43.5</v>
      </c>
      <c r="D5620" s="7">
        <v>4.9513700000000001E-2</v>
      </c>
      <c r="E5620" s="7">
        <v>0.105887</v>
      </c>
      <c r="F5620" s="7">
        <v>3.9132800000000002E-2</v>
      </c>
      <c r="H5620" s="7">
        <v>7.7212000000000003E-2</v>
      </c>
      <c r="I5620" s="7">
        <v>0.16828199999999999</v>
      </c>
      <c r="J5620" s="7">
        <v>5.7840900000000001E-2</v>
      </c>
      <c r="L5620" s="7"/>
      <c r="M5620" s="7"/>
    </row>
    <row r="5621" spans="2:13" x14ac:dyDescent="0.25">
      <c r="B5621" s="6">
        <v>-118.45</v>
      </c>
      <c r="C5621" s="6">
        <v>43.5</v>
      </c>
      <c r="D5621" s="7">
        <v>4.9442300000000002E-2</v>
      </c>
      <c r="E5621" s="7">
        <v>0.10567</v>
      </c>
      <c r="F5621" s="7">
        <v>3.9225999999999997E-2</v>
      </c>
      <c r="H5621" s="7">
        <v>7.6915700000000004E-2</v>
      </c>
      <c r="I5621" s="7">
        <v>0.167489</v>
      </c>
      <c r="J5621" s="7">
        <v>5.7888000000000002E-2</v>
      </c>
      <c r="L5621" s="7"/>
      <c r="M5621" s="7"/>
    </row>
    <row r="5622" spans="2:13" x14ac:dyDescent="0.25">
      <c r="B5622" s="6">
        <v>-118.5</v>
      </c>
      <c r="C5622" s="6">
        <v>43.5</v>
      </c>
      <c r="D5622" s="7">
        <v>4.9368700000000001E-2</v>
      </c>
      <c r="E5622" s="7">
        <v>0.105451</v>
      </c>
      <c r="F5622" s="7">
        <v>3.9308099999999999E-2</v>
      </c>
      <c r="H5622" s="7">
        <v>7.6632000000000006E-2</v>
      </c>
      <c r="I5622" s="7">
        <v>0.16672899999999999</v>
      </c>
      <c r="J5622" s="7">
        <v>5.7935300000000002E-2</v>
      </c>
      <c r="L5622" s="7"/>
      <c r="M5622" s="7"/>
    </row>
    <row r="5623" spans="2:13" x14ac:dyDescent="0.25">
      <c r="B5623" s="6">
        <v>-118.55</v>
      </c>
      <c r="C5623" s="6">
        <v>43.5</v>
      </c>
      <c r="D5623" s="7">
        <v>4.9303899999999998E-2</v>
      </c>
      <c r="E5623" s="7">
        <v>0.105249</v>
      </c>
      <c r="F5623" s="7">
        <v>3.9409100000000002E-2</v>
      </c>
      <c r="H5623" s="7">
        <v>7.6371400000000006E-2</v>
      </c>
      <c r="I5623" s="7">
        <v>0.166021</v>
      </c>
      <c r="J5623" s="7">
        <v>5.8010199999999998E-2</v>
      </c>
      <c r="L5623" s="7"/>
      <c r="M5623" s="7"/>
    </row>
    <row r="5624" spans="2:13" x14ac:dyDescent="0.25">
      <c r="B5624" s="6">
        <v>-118.6</v>
      </c>
      <c r="C5624" s="6">
        <v>43.5</v>
      </c>
      <c r="D5624" s="7">
        <v>4.9250599999999999E-2</v>
      </c>
      <c r="E5624" s="7">
        <v>0.105073</v>
      </c>
      <c r="F5624" s="7">
        <v>3.9514399999999998E-2</v>
      </c>
      <c r="H5624" s="7">
        <v>7.6145400000000002E-2</v>
      </c>
      <c r="I5624" s="7">
        <v>0.16539799999999999</v>
      </c>
      <c r="J5624" s="7">
        <v>5.8104099999999999E-2</v>
      </c>
      <c r="L5624" s="7"/>
      <c r="M5624" s="7"/>
    </row>
    <row r="5625" spans="2:13" x14ac:dyDescent="0.25">
      <c r="B5625" s="6">
        <v>-118.65</v>
      </c>
      <c r="C5625" s="6">
        <v>43.5</v>
      </c>
      <c r="D5625" s="7">
        <v>4.9214500000000001E-2</v>
      </c>
      <c r="E5625" s="7">
        <v>0.104933</v>
      </c>
      <c r="F5625" s="7">
        <v>3.9631300000000001E-2</v>
      </c>
      <c r="H5625" s="7">
        <v>7.5949699999999995E-2</v>
      </c>
      <c r="I5625" s="7">
        <v>0.16484399999999999</v>
      </c>
      <c r="J5625" s="7">
        <v>5.8224900000000003E-2</v>
      </c>
      <c r="L5625" s="7"/>
      <c r="M5625" s="7"/>
    </row>
    <row r="5626" spans="2:13" x14ac:dyDescent="0.25">
      <c r="B5626" s="6">
        <v>-118.7</v>
      </c>
      <c r="C5626" s="6">
        <v>43.5</v>
      </c>
      <c r="D5626" s="7">
        <v>4.9184100000000001E-2</v>
      </c>
      <c r="E5626" s="7">
        <v>0.104807</v>
      </c>
      <c r="F5626" s="7">
        <v>3.9755499999999999E-2</v>
      </c>
      <c r="H5626" s="7">
        <v>7.5769799999999998E-2</v>
      </c>
      <c r="I5626" s="7">
        <v>0.164331</v>
      </c>
      <c r="J5626" s="7">
        <v>5.8356600000000002E-2</v>
      </c>
      <c r="L5626" s="7"/>
      <c r="M5626" s="7"/>
    </row>
    <row r="5627" spans="2:13" x14ac:dyDescent="0.25">
      <c r="B5627" s="6">
        <v>-118.75</v>
      </c>
      <c r="C5627" s="6">
        <v>43.5</v>
      </c>
      <c r="D5627" s="7">
        <v>4.9173599999999998E-2</v>
      </c>
      <c r="E5627" s="7">
        <v>0.104723</v>
      </c>
      <c r="F5627" s="7">
        <v>3.9877200000000002E-2</v>
      </c>
      <c r="H5627" s="7">
        <v>7.5621999999999995E-2</v>
      </c>
      <c r="I5627" s="7">
        <v>0.16389100000000001</v>
      </c>
      <c r="J5627" s="7">
        <v>5.8508299999999999E-2</v>
      </c>
      <c r="L5627" s="7"/>
      <c r="M5627" s="7"/>
    </row>
    <row r="5628" spans="2:13" x14ac:dyDescent="0.25">
      <c r="B5628" s="6">
        <v>-118.8</v>
      </c>
      <c r="C5628" s="6">
        <v>43.5</v>
      </c>
      <c r="D5628" s="7">
        <v>4.91809E-2</v>
      </c>
      <c r="E5628" s="7">
        <v>0.10467799999999999</v>
      </c>
      <c r="F5628" s="7">
        <v>4.00246E-2</v>
      </c>
      <c r="H5628" s="7">
        <v>7.5509400000000004E-2</v>
      </c>
      <c r="I5628" s="7">
        <v>0.16353599999999999</v>
      </c>
      <c r="J5628" s="7">
        <v>5.8688200000000003E-2</v>
      </c>
      <c r="L5628" s="7"/>
      <c r="M5628" s="7"/>
    </row>
    <row r="5629" spans="2:13" x14ac:dyDescent="0.25">
      <c r="B5629" s="6">
        <v>-118.85</v>
      </c>
      <c r="C5629" s="6">
        <v>43.5</v>
      </c>
      <c r="D5629" s="7">
        <v>4.92123E-2</v>
      </c>
      <c r="E5629" s="7">
        <v>0.104685</v>
      </c>
      <c r="F5629" s="7">
        <v>4.0190299999999998E-2</v>
      </c>
      <c r="H5629" s="7">
        <v>7.5432299999999994E-2</v>
      </c>
      <c r="I5629" s="7">
        <v>0.16326199999999999</v>
      </c>
      <c r="J5629" s="7">
        <v>5.8897699999999997E-2</v>
      </c>
      <c r="L5629" s="7"/>
      <c r="M5629" s="7"/>
    </row>
    <row r="5630" spans="2:13" x14ac:dyDescent="0.25">
      <c r="B5630" s="6">
        <v>-118.9</v>
      </c>
      <c r="C5630" s="6">
        <v>43.5</v>
      </c>
      <c r="D5630" s="7">
        <v>4.9255399999999998E-2</v>
      </c>
      <c r="E5630" s="7">
        <v>0.10471999999999999</v>
      </c>
      <c r="F5630" s="7">
        <v>4.03624E-2</v>
      </c>
      <c r="H5630" s="7">
        <v>7.5374700000000003E-2</v>
      </c>
      <c r="I5630" s="7">
        <v>0.16303599999999999</v>
      </c>
      <c r="J5630" s="7">
        <v>5.9119400000000003E-2</v>
      </c>
      <c r="L5630" s="7"/>
      <c r="M5630" s="7"/>
    </row>
    <row r="5631" spans="2:13" x14ac:dyDescent="0.25">
      <c r="B5631" s="6">
        <v>-118.95</v>
      </c>
      <c r="C5631" s="6">
        <v>43.5</v>
      </c>
      <c r="D5631" s="7">
        <v>4.9330199999999998E-2</v>
      </c>
      <c r="E5631" s="7">
        <v>0.104822</v>
      </c>
      <c r="F5631" s="7">
        <v>4.0556500000000002E-2</v>
      </c>
      <c r="H5631" s="7">
        <v>7.5362799999999994E-2</v>
      </c>
      <c r="I5631" s="7">
        <v>0.162913</v>
      </c>
      <c r="J5631" s="7">
        <v>5.9377899999999997E-2</v>
      </c>
      <c r="L5631" s="7"/>
      <c r="M5631" s="7"/>
    </row>
    <row r="5632" spans="2:13" x14ac:dyDescent="0.25">
      <c r="B5632" s="6">
        <v>-119</v>
      </c>
      <c r="C5632" s="6">
        <v>43.5</v>
      </c>
      <c r="D5632" s="7">
        <v>4.9420800000000001E-2</v>
      </c>
      <c r="E5632" s="7">
        <v>0.104961</v>
      </c>
      <c r="F5632" s="7">
        <v>4.0760499999999998E-2</v>
      </c>
      <c r="H5632" s="7">
        <v>7.5374499999999997E-2</v>
      </c>
      <c r="I5632" s="7">
        <v>0.16284999999999999</v>
      </c>
      <c r="J5632" s="7">
        <v>5.9651900000000001E-2</v>
      </c>
      <c r="L5632" s="7"/>
      <c r="M5632" s="7"/>
    </row>
    <row r="5633" spans="2:13" x14ac:dyDescent="0.25">
      <c r="B5633" s="6">
        <v>-119.05</v>
      </c>
      <c r="C5633" s="6">
        <v>43.5</v>
      </c>
      <c r="D5633" s="7">
        <v>4.9544299999999999E-2</v>
      </c>
      <c r="E5633" s="7">
        <v>0.105173</v>
      </c>
      <c r="F5633" s="7">
        <v>4.0987200000000001E-2</v>
      </c>
      <c r="H5633" s="7">
        <v>7.5433600000000003E-2</v>
      </c>
      <c r="I5633" s="7">
        <v>0.16289999999999999</v>
      </c>
      <c r="J5633" s="7">
        <v>5.9964700000000003E-2</v>
      </c>
      <c r="L5633" s="7"/>
      <c r="M5633" s="7"/>
    </row>
    <row r="5634" spans="2:13" x14ac:dyDescent="0.25">
      <c r="B5634" s="6">
        <v>-119.1</v>
      </c>
      <c r="C5634" s="6">
        <v>43.5</v>
      </c>
      <c r="D5634" s="7">
        <v>4.9689499999999998E-2</v>
      </c>
      <c r="E5634" s="7">
        <v>0.105435</v>
      </c>
      <c r="F5634" s="7">
        <v>4.12263E-2</v>
      </c>
      <c r="H5634" s="7">
        <v>7.5524099999999997E-2</v>
      </c>
      <c r="I5634" s="7">
        <v>0.16302800000000001</v>
      </c>
      <c r="J5634" s="7">
        <v>6.0296299999999997E-2</v>
      </c>
      <c r="L5634" s="7"/>
      <c r="M5634" s="7"/>
    </row>
    <row r="5635" spans="2:13" x14ac:dyDescent="0.25">
      <c r="B5635" s="6">
        <v>-119.15</v>
      </c>
      <c r="C5635" s="6">
        <v>43.5</v>
      </c>
      <c r="D5635" s="7">
        <v>4.9882500000000003E-2</v>
      </c>
      <c r="E5635" s="7">
        <v>0.10580100000000001</v>
      </c>
      <c r="F5635" s="7">
        <v>4.1491199999999999E-2</v>
      </c>
      <c r="H5635" s="7">
        <v>7.5684799999999997E-2</v>
      </c>
      <c r="I5635" s="7">
        <v>0.16331499999999999</v>
      </c>
      <c r="J5635" s="7">
        <v>6.0672400000000001E-2</v>
      </c>
      <c r="L5635" s="7"/>
      <c r="M5635" s="7"/>
    </row>
    <row r="5636" spans="2:13" x14ac:dyDescent="0.25">
      <c r="B5636" s="6">
        <v>-119.2</v>
      </c>
      <c r="C5636" s="6">
        <v>43.5</v>
      </c>
      <c r="D5636" s="7">
        <v>5.0101100000000003E-2</v>
      </c>
      <c r="E5636" s="7">
        <v>0.106225</v>
      </c>
      <c r="F5636" s="7">
        <v>4.1769199999999999E-2</v>
      </c>
      <c r="H5636" s="7">
        <v>7.5879699999999994E-2</v>
      </c>
      <c r="I5636" s="7">
        <v>0.163686</v>
      </c>
      <c r="J5636" s="7">
        <v>6.1067900000000001E-2</v>
      </c>
      <c r="L5636" s="7"/>
      <c r="M5636" s="7"/>
    </row>
    <row r="5637" spans="2:13" x14ac:dyDescent="0.25">
      <c r="B5637" s="6">
        <v>-119.25</v>
      </c>
      <c r="C5637" s="6">
        <v>43.5</v>
      </c>
      <c r="D5637" s="7">
        <v>5.0374299999999997E-2</v>
      </c>
      <c r="E5637" s="7">
        <v>0.106767</v>
      </c>
      <c r="F5637" s="7">
        <v>4.2077799999999999E-2</v>
      </c>
      <c r="H5637" s="7">
        <v>7.6154600000000003E-2</v>
      </c>
      <c r="I5637" s="7">
        <v>0.16423699999999999</v>
      </c>
      <c r="J5637" s="7">
        <v>6.15145E-2</v>
      </c>
      <c r="L5637" s="7"/>
      <c r="M5637" s="7"/>
    </row>
    <row r="5638" spans="2:13" x14ac:dyDescent="0.25">
      <c r="B5638" s="6">
        <v>-119.3</v>
      </c>
      <c r="C5638" s="6">
        <v>43.5</v>
      </c>
      <c r="D5638" s="7">
        <v>5.0676800000000001E-2</v>
      </c>
      <c r="E5638" s="7">
        <v>0.107373</v>
      </c>
      <c r="F5638" s="7">
        <v>4.2404499999999998E-2</v>
      </c>
      <c r="H5638" s="7">
        <v>7.6466500000000007E-2</v>
      </c>
      <c r="I5638" s="7">
        <v>0.16487399999999999</v>
      </c>
      <c r="J5638" s="7">
        <v>6.1983999999999997E-2</v>
      </c>
      <c r="L5638" s="7"/>
      <c r="M5638" s="7"/>
    </row>
    <row r="5639" spans="2:13" x14ac:dyDescent="0.25">
      <c r="B5639" s="6">
        <v>-119.35</v>
      </c>
      <c r="C5639" s="6">
        <v>43.5</v>
      </c>
      <c r="D5639" s="7">
        <v>5.1042400000000002E-2</v>
      </c>
      <c r="E5639" s="7">
        <v>0.108109</v>
      </c>
      <c r="F5639" s="7">
        <v>4.2756700000000002E-2</v>
      </c>
      <c r="H5639" s="7">
        <v>7.6869300000000002E-2</v>
      </c>
      <c r="I5639" s="7">
        <v>0.165712</v>
      </c>
      <c r="J5639" s="7">
        <v>6.2509200000000001E-2</v>
      </c>
      <c r="L5639" s="7"/>
      <c r="M5639" s="7"/>
    </row>
    <row r="5640" spans="2:13" x14ac:dyDescent="0.25">
      <c r="B5640" s="6">
        <v>-119.4</v>
      </c>
      <c r="C5640" s="6">
        <v>43.5</v>
      </c>
      <c r="D5640" s="7">
        <v>5.1440399999999997E-2</v>
      </c>
      <c r="E5640" s="7">
        <v>0.108914</v>
      </c>
      <c r="F5640" s="7">
        <v>4.3093399999999997E-2</v>
      </c>
      <c r="H5640" s="7">
        <v>7.7311000000000005E-2</v>
      </c>
      <c r="I5640" s="7">
        <v>0.16664200000000001</v>
      </c>
      <c r="J5640" s="7">
        <v>6.3058799999999998E-2</v>
      </c>
      <c r="L5640" s="7"/>
      <c r="M5640" s="7"/>
    </row>
    <row r="5641" spans="2:13" x14ac:dyDescent="0.25">
      <c r="B5641" s="6">
        <v>-119.45</v>
      </c>
      <c r="C5641" s="6">
        <v>43.5</v>
      </c>
      <c r="D5641" s="7">
        <v>5.1907599999999998E-2</v>
      </c>
      <c r="E5641" s="7">
        <v>0.109863</v>
      </c>
      <c r="F5641" s="7">
        <v>4.3462300000000002E-2</v>
      </c>
      <c r="H5641" s="7">
        <v>7.7852099999999994E-2</v>
      </c>
      <c r="I5641" s="7">
        <v>0.167794</v>
      </c>
      <c r="J5641" s="7">
        <v>6.3670699999999997E-2</v>
      </c>
      <c r="L5641" s="7"/>
      <c r="M5641" s="7"/>
    </row>
    <row r="5642" spans="2:13" x14ac:dyDescent="0.25">
      <c r="B5642" s="6">
        <v>-119.5</v>
      </c>
      <c r="C5642" s="6">
        <v>43.5</v>
      </c>
      <c r="D5642" s="7">
        <v>5.2411300000000001E-2</v>
      </c>
      <c r="E5642" s="7">
        <v>0.110887</v>
      </c>
      <c r="F5642" s="7">
        <v>4.3846499999999997E-2</v>
      </c>
      <c r="H5642" s="7">
        <v>7.8435400000000002E-2</v>
      </c>
      <c r="I5642" s="7">
        <v>0.169044</v>
      </c>
      <c r="J5642" s="7">
        <v>6.4289200000000005E-2</v>
      </c>
      <c r="L5642" s="7"/>
      <c r="M5642" s="7"/>
    </row>
    <row r="5643" spans="2:13" x14ac:dyDescent="0.25">
      <c r="B5643" s="6">
        <v>-119.55</v>
      </c>
      <c r="C5643" s="6">
        <v>43.5</v>
      </c>
      <c r="D5643" s="7">
        <v>5.2970400000000001E-2</v>
      </c>
      <c r="E5643" s="7">
        <v>0.112068</v>
      </c>
      <c r="F5643" s="7">
        <v>4.4264299999999999E-2</v>
      </c>
      <c r="H5643" s="7">
        <v>7.9125600000000004E-2</v>
      </c>
      <c r="I5643" s="7">
        <v>0.170542</v>
      </c>
      <c r="J5643" s="7">
        <v>6.4925099999999999E-2</v>
      </c>
      <c r="L5643" s="7"/>
      <c r="M5643" s="7"/>
    </row>
    <row r="5644" spans="2:13" x14ac:dyDescent="0.25">
      <c r="B5644" s="6">
        <v>-119.6</v>
      </c>
      <c r="C5644" s="6">
        <v>43.5</v>
      </c>
      <c r="D5644" s="7">
        <v>5.3544599999999998E-2</v>
      </c>
      <c r="E5644" s="7">
        <v>0.11333699999999999</v>
      </c>
      <c r="F5644" s="7">
        <v>4.46994E-2</v>
      </c>
      <c r="H5644" s="7">
        <v>7.98619E-2</v>
      </c>
      <c r="I5644" s="7">
        <v>0.17216100000000001</v>
      </c>
      <c r="J5644" s="7">
        <v>6.5585900000000003E-2</v>
      </c>
      <c r="L5644" s="7"/>
      <c r="M5644" s="7"/>
    </row>
    <row r="5645" spans="2:13" x14ac:dyDescent="0.25">
      <c r="B5645" s="6">
        <v>-119.65</v>
      </c>
      <c r="C5645" s="6">
        <v>43.5</v>
      </c>
      <c r="D5645" s="7">
        <v>5.4188600000000003E-2</v>
      </c>
      <c r="E5645" s="7">
        <v>0.114775</v>
      </c>
      <c r="F5645" s="7">
        <v>4.5171700000000002E-2</v>
      </c>
      <c r="H5645" s="7">
        <v>8.07118E-2</v>
      </c>
      <c r="I5645" s="7">
        <v>0.17405000000000001</v>
      </c>
      <c r="J5645" s="7">
        <v>6.6309800000000002E-2</v>
      </c>
      <c r="L5645" s="7"/>
      <c r="M5645" s="7"/>
    </row>
    <row r="5646" spans="2:13" x14ac:dyDescent="0.25">
      <c r="B5646" s="6">
        <v>-119.7</v>
      </c>
      <c r="C5646" s="6">
        <v>43.5</v>
      </c>
      <c r="D5646" s="7">
        <v>5.4859199999999997E-2</v>
      </c>
      <c r="E5646" s="7">
        <v>0.11629399999999999</v>
      </c>
      <c r="F5646" s="7">
        <v>4.56646E-2</v>
      </c>
      <c r="H5646" s="7">
        <v>8.1600500000000006E-2</v>
      </c>
      <c r="I5646" s="7">
        <v>0.17605399999999999</v>
      </c>
      <c r="J5646" s="7">
        <v>6.7062300000000005E-2</v>
      </c>
      <c r="L5646" s="7"/>
      <c r="M5646" s="7"/>
    </row>
    <row r="5647" spans="2:13" x14ac:dyDescent="0.25">
      <c r="B5647" s="6">
        <v>-119.75</v>
      </c>
      <c r="C5647" s="6">
        <v>43.5</v>
      </c>
      <c r="D5647" s="7">
        <v>5.5596199999999998E-2</v>
      </c>
      <c r="E5647" s="7">
        <v>0.11798</v>
      </c>
      <c r="F5647" s="7">
        <v>4.6198000000000003E-2</v>
      </c>
      <c r="H5647" s="7">
        <v>8.2600000000000007E-2</v>
      </c>
      <c r="I5647" s="7">
        <v>0.17832600000000001</v>
      </c>
      <c r="J5647" s="7">
        <v>6.7883799999999994E-2</v>
      </c>
      <c r="L5647" s="7"/>
      <c r="M5647" s="7"/>
    </row>
    <row r="5648" spans="2:13" x14ac:dyDescent="0.25">
      <c r="B5648" s="6">
        <v>-119.8</v>
      </c>
      <c r="C5648" s="6">
        <v>43.5</v>
      </c>
      <c r="D5648" s="7">
        <v>5.6374100000000003E-2</v>
      </c>
      <c r="E5648" s="7">
        <v>0.119781</v>
      </c>
      <c r="F5648" s="7">
        <v>4.6758399999999999E-2</v>
      </c>
      <c r="H5648" s="7">
        <v>8.3660700000000005E-2</v>
      </c>
      <c r="I5648" s="7">
        <v>0.18076999999999999</v>
      </c>
      <c r="J5648" s="7">
        <v>6.8743100000000001E-2</v>
      </c>
      <c r="L5648" s="7"/>
      <c r="M5648" s="7"/>
    </row>
    <row r="5649" spans="2:13" x14ac:dyDescent="0.25">
      <c r="B5649" s="6">
        <v>-119.85</v>
      </c>
      <c r="C5649" s="6">
        <v>43.5</v>
      </c>
      <c r="D5649" s="7">
        <v>5.7221800000000003E-2</v>
      </c>
      <c r="E5649" s="7">
        <v>0.121762</v>
      </c>
      <c r="F5649" s="7">
        <v>4.7363700000000002E-2</v>
      </c>
      <c r="H5649" s="7">
        <v>8.48386E-2</v>
      </c>
      <c r="I5649" s="7">
        <v>0.183507</v>
      </c>
      <c r="J5649" s="7">
        <v>6.9677199999999995E-2</v>
      </c>
      <c r="L5649" s="7"/>
      <c r="M5649" s="7"/>
    </row>
    <row r="5650" spans="2:13" x14ac:dyDescent="0.25">
      <c r="B5650" s="6">
        <v>-119.9</v>
      </c>
      <c r="C5650" s="6">
        <v>43.5</v>
      </c>
      <c r="D5650" s="7">
        <v>5.8118999999999997E-2</v>
      </c>
      <c r="E5650" s="7">
        <v>0.123885</v>
      </c>
      <c r="F5650" s="7">
        <v>4.7998300000000001E-2</v>
      </c>
      <c r="H5650" s="7">
        <v>8.6097000000000007E-2</v>
      </c>
      <c r="I5650" s="7">
        <v>0.18647</v>
      </c>
      <c r="J5650" s="7">
        <v>7.0657399999999995E-2</v>
      </c>
      <c r="L5650" s="7"/>
      <c r="M5650" s="7"/>
    </row>
    <row r="5651" spans="2:13" x14ac:dyDescent="0.25">
      <c r="B5651" s="6">
        <v>-119.95</v>
      </c>
      <c r="C5651" s="6">
        <v>43.5</v>
      </c>
      <c r="D5651" s="7">
        <v>5.9085400000000003E-2</v>
      </c>
      <c r="E5651" s="7">
        <v>0.126191</v>
      </c>
      <c r="F5651" s="7">
        <v>4.8679399999999998E-2</v>
      </c>
      <c r="H5651" s="7">
        <v>8.7475300000000006E-2</v>
      </c>
      <c r="I5651" s="7">
        <v>0.189747</v>
      </c>
      <c r="J5651" s="7">
        <v>7.1718599999999993E-2</v>
      </c>
      <c r="L5651" s="7"/>
      <c r="M5651" s="7"/>
    </row>
    <row r="5652" spans="2:13" x14ac:dyDescent="0.25">
      <c r="B5652" s="6">
        <v>-120</v>
      </c>
      <c r="C5652" s="6">
        <v>43.5</v>
      </c>
      <c r="D5652" s="7">
        <v>6.0111699999999997E-2</v>
      </c>
      <c r="E5652" s="7">
        <v>0.12859599999999999</v>
      </c>
      <c r="F5652" s="7">
        <v>4.9398200000000003E-2</v>
      </c>
      <c r="H5652" s="7">
        <v>8.89596E-2</v>
      </c>
      <c r="I5652" s="7">
        <v>0.193221</v>
      </c>
      <c r="J5652" s="7">
        <v>7.2840299999999997E-2</v>
      </c>
      <c r="L5652" s="7"/>
      <c r="M5652" s="7"/>
    </row>
    <row r="5653" spans="2:13" x14ac:dyDescent="0.25">
      <c r="B5653" s="6">
        <v>-120.05</v>
      </c>
      <c r="C5653" s="6">
        <v>43.5</v>
      </c>
      <c r="D5653" s="7">
        <v>6.12095E-2</v>
      </c>
      <c r="E5653" s="7">
        <v>0.13096099999999999</v>
      </c>
      <c r="F5653" s="7">
        <v>5.0169199999999997E-2</v>
      </c>
      <c r="H5653" s="7">
        <v>9.0575699999999995E-2</v>
      </c>
      <c r="I5653" s="7">
        <v>0.19680600000000001</v>
      </c>
      <c r="J5653" s="7">
        <v>7.4055499999999996E-2</v>
      </c>
      <c r="L5653" s="7"/>
      <c r="M5653" s="7"/>
    </row>
    <row r="5654" spans="2:13" x14ac:dyDescent="0.25">
      <c r="B5654" s="6">
        <v>-120.1</v>
      </c>
      <c r="C5654" s="6">
        <v>43.5</v>
      </c>
      <c r="D5654" s="7">
        <v>6.2380600000000001E-2</v>
      </c>
      <c r="E5654" s="7">
        <v>0.13347100000000001</v>
      </c>
      <c r="F5654" s="7">
        <v>5.0986099999999999E-2</v>
      </c>
      <c r="H5654" s="7">
        <v>9.2335700000000007E-2</v>
      </c>
      <c r="I5654" s="7">
        <v>0.20069100000000001</v>
      </c>
      <c r="J5654" s="7">
        <v>7.5351299999999996E-2</v>
      </c>
      <c r="L5654" s="7"/>
      <c r="M5654" s="7"/>
    </row>
    <row r="5655" spans="2:13" x14ac:dyDescent="0.25">
      <c r="B5655" s="6">
        <v>-120.15</v>
      </c>
      <c r="C5655" s="6">
        <v>43.5</v>
      </c>
      <c r="D5655" s="7">
        <v>6.3627299999999998E-2</v>
      </c>
      <c r="E5655" s="7">
        <v>0.13611799999999999</v>
      </c>
      <c r="F5655" s="7">
        <v>5.1863600000000003E-2</v>
      </c>
      <c r="H5655" s="7">
        <v>9.4254500000000005E-2</v>
      </c>
      <c r="I5655" s="7">
        <v>0.204875</v>
      </c>
      <c r="J5655" s="7">
        <v>7.6761200000000002E-2</v>
      </c>
      <c r="L5655" s="7"/>
      <c r="M5655" s="7"/>
    </row>
    <row r="5656" spans="2:13" x14ac:dyDescent="0.25">
      <c r="B5656" s="6">
        <v>-120.2</v>
      </c>
      <c r="C5656" s="6">
        <v>43.5</v>
      </c>
      <c r="D5656" s="7">
        <v>6.4972299999999997E-2</v>
      </c>
      <c r="E5656" s="7">
        <v>0.13895399999999999</v>
      </c>
      <c r="F5656" s="7">
        <v>5.2807E-2</v>
      </c>
      <c r="H5656" s="7">
        <v>9.6393000000000006E-2</v>
      </c>
      <c r="I5656" s="7">
        <v>0.20949499999999999</v>
      </c>
      <c r="J5656" s="7">
        <v>7.8293299999999996E-2</v>
      </c>
      <c r="L5656" s="7"/>
      <c r="M5656" s="7"/>
    </row>
    <row r="5657" spans="2:13" x14ac:dyDescent="0.25">
      <c r="B5657" s="6">
        <v>-120.25</v>
      </c>
      <c r="C5657" s="6">
        <v>43.5</v>
      </c>
      <c r="D5657" s="7">
        <v>6.6422800000000004E-2</v>
      </c>
      <c r="E5657" s="7">
        <v>0.14199600000000001</v>
      </c>
      <c r="F5657" s="7">
        <v>5.3834199999999999E-2</v>
      </c>
      <c r="H5657" s="7">
        <v>9.8781999999999995E-2</v>
      </c>
      <c r="I5657" s="7">
        <v>0.21459400000000001</v>
      </c>
      <c r="J5657" s="7">
        <v>7.9996499999999998E-2</v>
      </c>
      <c r="L5657" s="7"/>
      <c r="M5657" s="7"/>
    </row>
    <row r="5658" spans="2:13" x14ac:dyDescent="0.25">
      <c r="B5658" s="6">
        <v>-120.3</v>
      </c>
      <c r="C5658" s="6">
        <v>43.5</v>
      </c>
      <c r="D5658" s="7">
        <v>6.8006399999999995E-2</v>
      </c>
      <c r="E5658" s="7">
        <v>0.14530399999999999</v>
      </c>
      <c r="F5658" s="7">
        <v>5.4953500000000002E-2</v>
      </c>
      <c r="H5658" s="7">
        <v>0.101516</v>
      </c>
      <c r="I5658" s="7">
        <v>0.22037599999999999</v>
      </c>
      <c r="J5658" s="7">
        <v>8.1894599999999998E-2</v>
      </c>
      <c r="L5658" s="7"/>
      <c r="M5658" s="7"/>
    </row>
    <row r="5659" spans="2:13" x14ac:dyDescent="0.25">
      <c r="B5659" s="6">
        <v>-120.35</v>
      </c>
      <c r="C5659" s="6">
        <v>43.5</v>
      </c>
      <c r="D5659" s="7">
        <v>6.97213E-2</v>
      </c>
      <c r="E5659" s="7">
        <v>0.14888000000000001</v>
      </c>
      <c r="F5659" s="7">
        <v>5.61865E-2</v>
      </c>
      <c r="H5659" s="7">
        <v>0.10446</v>
      </c>
      <c r="I5659" s="7">
        <v>0.22691900000000001</v>
      </c>
      <c r="J5659" s="7">
        <v>8.4053600000000006E-2</v>
      </c>
      <c r="L5659" s="7"/>
      <c r="M5659" s="7"/>
    </row>
    <row r="5660" spans="2:13" x14ac:dyDescent="0.25">
      <c r="B5660" s="6">
        <v>-120.4</v>
      </c>
      <c r="C5660" s="6">
        <v>43.5</v>
      </c>
      <c r="D5660" s="7">
        <v>7.1490399999999996E-2</v>
      </c>
      <c r="E5660" s="7">
        <v>0.15259</v>
      </c>
      <c r="F5660" s="7">
        <v>5.7455399999999997E-2</v>
      </c>
      <c r="H5660" s="7">
        <v>0.107471</v>
      </c>
      <c r="I5660" s="7">
        <v>0.234065</v>
      </c>
      <c r="J5660" s="7">
        <v>8.6349999999999996E-2</v>
      </c>
      <c r="L5660" s="7"/>
      <c r="M5660" s="7"/>
    </row>
    <row r="5661" spans="2:13" x14ac:dyDescent="0.25">
      <c r="B5661" s="6">
        <v>-120.45</v>
      </c>
      <c r="C5661" s="6">
        <v>43.5</v>
      </c>
      <c r="D5661" s="7">
        <v>7.3557700000000004E-2</v>
      </c>
      <c r="E5661" s="7">
        <v>0.156947</v>
      </c>
      <c r="F5661" s="7">
        <v>5.8996800000000002E-2</v>
      </c>
      <c r="H5661" s="7">
        <v>0.111306</v>
      </c>
      <c r="I5661" s="7">
        <v>0.243204</v>
      </c>
      <c r="J5661" s="7">
        <v>8.931E-2</v>
      </c>
      <c r="L5661" s="7"/>
      <c r="M5661" s="7"/>
    </row>
    <row r="5662" spans="2:13" x14ac:dyDescent="0.25">
      <c r="B5662" s="6">
        <v>-120.5</v>
      </c>
      <c r="C5662" s="6">
        <v>43.5</v>
      </c>
      <c r="D5662" s="7">
        <v>7.5616799999999998E-2</v>
      </c>
      <c r="E5662" s="7">
        <v>0.16175800000000001</v>
      </c>
      <c r="F5662" s="7">
        <v>6.0733099999999998E-2</v>
      </c>
      <c r="H5662" s="7">
        <v>0.11595800000000001</v>
      </c>
      <c r="I5662" s="7">
        <v>0.25432300000000002</v>
      </c>
      <c r="J5662" s="7">
        <v>9.2878500000000003E-2</v>
      </c>
      <c r="L5662" s="7"/>
      <c r="M5662" s="7"/>
    </row>
    <row r="5663" spans="2:13" x14ac:dyDescent="0.25">
      <c r="B5663" s="6">
        <v>-120.55</v>
      </c>
      <c r="C5663" s="6">
        <v>43.5</v>
      </c>
      <c r="D5663" s="7">
        <v>7.7793699999999993E-2</v>
      </c>
      <c r="E5663" s="7">
        <v>0.166854</v>
      </c>
      <c r="F5663" s="7">
        <v>6.2650899999999995E-2</v>
      </c>
      <c r="H5663" s="7">
        <v>0.121494</v>
      </c>
      <c r="I5663" s="7">
        <v>0.26743400000000001</v>
      </c>
      <c r="J5663" s="7">
        <v>9.7001000000000004E-2</v>
      </c>
      <c r="L5663" s="7"/>
      <c r="M5663" s="7"/>
    </row>
    <row r="5664" spans="2:13" x14ac:dyDescent="0.25">
      <c r="B5664" s="6">
        <v>-120.6</v>
      </c>
      <c r="C5664" s="6">
        <v>43.5</v>
      </c>
      <c r="D5664" s="7">
        <v>8.0032599999999995E-2</v>
      </c>
      <c r="E5664" s="7">
        <v>0.17200499999999999</v>
      </c>
      <c r="F5664" s="7">
        <v>6.4606899999999995E-2</v>
      </c>
      <c r="H5664" s="7">
        <v>0.127857</v>
      </c>
      <c r="I5664" s="7">
        <v>0.28221000000000002</v>
      </c>
      <c r="J5664" s="7">
        <v>0.10123500000000001</v>
      </c>
      <c r="L5664" s="7"/>
      <c r="M5664" s="7"/>
    </row>
    <row r="5665" spans="2:13" x14ac:dyDescent="0.25">
      <c r="B5665" s="6">
        <v>-120.65</v>
      </c>
      <c r="C5665" s="6">
        <v>43.5</v>
      </c>
      <c r="D5665" s="7">
        <v>8.2287899999999997E-2</v>
      </c>
      <c r="E5665" s="7">
        <v>0.17707300000000001</v>
      </c>
      <c r="F5665" s="7">
        <v>6.6507300000000005E-2</v>
      </c>
      <c r="H5665" s="7">
        <v>0.13504099999999999</v>
      </c>
      <c r="I5665" s="7">
        <v>0.29743399999999998</v>
      </c>
      <c r="J5665" s="7">
        <v>0.106182</v>
      </c>
      <c r="L5665" s="7"/>
      <c r="M5665" s="7"/>
    </row>
    <row r="5666" spans="2:13" x14ac:dyDescent="0.25">
      <c r="B5666" s="6">
        <v>-120.7</v>
      </c>
      <c r="C5666" s="6">
        <v>43.5</v>
      </c>
      <c r="D5666" s="7">
        <v>8.4545300000000004E-2</v>
      </c>
      <c r="E5666" s="7">
        <v>0.18202699999999999</v>
      </c>
      <c r="F5666" s="7">
        <v>6.8565200000000007E-2</v>
      </c>
      <c r="H5666" s="7">
        <v>0.143428</v>
      </c>
      <c r="I5666" s="7">
        <v>0.315085</v>
      </c>
      <c r="J5666" s="7">
        <v>0.112361</v>
      </c>
      <c r="L5666" s="7"/>
      <c r="M5666" s="7"/>
    </row>
    <row r="5667" spans="2:13" x14ac:dyDescent="0.25">
      <c r="B5667" s="6">
        <v>-120.75</v>
      </c>
      <c r="C5667" s="6">
        <v>43.5</v>
      </c>
      <c r="D5667" s="7">
        <v>8.6791300000000002E-2</v>
      </c>
      <c r="E5667" s="7">
        <v>0.18684799999999999</v>
      </c>
      <c r="F5667" s="7">
        <v>7.0834099999999997E-2</v>
      </c>
      <c r="H5667" s="7">
        <v>0.15329599999999999</v>
      </c>
      <c r="I5667" s="7">
        <v>0.33773900000000001</v>
      </c>
      <c r="J5667" s="7">
        <v>0.120641</v>
      </c>
      <c r="L5667" s="7"/>
      <c r="M5667" s="7"/>
    </row>
    <row r="5668" spans="2:13" x14ac:dyDescent="0.25">
      <c r="B5668" s="6">
        <v>-120.8</v>
      </c>
      <c r="C5668" s="6">
        <v>43.5</v>
      </c>
      <c r="D5668" s="7">
        <v>8.8627999999999998E-2</v>
      </c>
      <c r="E5668" s="7">
        <v>0.190831</v>
      </c>
      <c r="F5668" s="7">
        <v>7.2823499999999999E-2</v>
      </c>
      <c r="H5668" s="7">
        <v>0.162882</v>
      </c>
      <c r="I5668" s="7">
        <v>0.35947200000000001</v>
      </c>
      <c r="J5668" s="7">
        <v>0.12919900000000001</v>
      </c>
      <c r="L5668" s="7"/>
      <c r="M5668" s="7"/>
    </row>
    <row r="5669" spans="2:13" x14ac:dyDescent="0.25">
      <c r="B5669" s="6">
        <v>-120.85</v>
      </c>
      <c r="C5669" s="6">
        <v>43.5</v>
      </c>
      <c r="D5669" s="7">
        <v>9.0035400000000002E-2</v>
      </c>
      <c r="E5669" s="7">
        <v>0.194241</v>
      </c>
      <c r="F5669" s="7">
        <v>7.4116600000000005E-2</v>
      </c>
      <c r="H5669" s="7">
        <v>0.16730200000000001</v>
      </c>
      <c r="I5669" s="7">
        <v>0.37037900000000001</v>
      </c>
      <c r="J5669" s="7">
        <v>0.13325200000000001</v>
      </c>
      <c r="L5669" s="7"/>
      <c r="M5669" s="7"/>
    </row>
    <row r="5670" spans="2:13" x14ac:dyDescent="0.25">
      <c r="B5670" s="6">
        <v>-120.9</v>
      </c>
      <c r="C5670" s="6">
        <v>43.5</v>
      </c>
      <c r="D5670" s="7">
        <v>9.1116299999999997E-2</v>
      </c>
      <c r="E5670" s="7">
        <v>0.19694300000000001</v>
      </c>
      <c r="F5670" s="7">
        <v>7.4748999999999996E-2</v>
      </c>
      <c r="H5670" s="7">
        <v>0.16563900000000001</v>
      </c>
      <c r="I5670" s="7">
        <v>0.367288</v>
      </c>
      <c r="J5670" s="7">
        <v>0.13189300000000001</v>
      </c>
      <c r="L5670" s="7"/>
      <c r="M5670" s="7"/>
    </row>
    <row r="5671" spans="2:13" x14ac:dyDescent="0.25">
      <c r="B5671" s="6">
        <v>-120.95</v>
      </c>
      <c r="C5671" s="6">
        <v>43.5</v>
      </c>
      <c r="D5671" s="7">
        <v>9.19822E-2</v>
      </c>
      <c r="E5671" s="7">
        <v>0.199048</v>
      </c>
      <c r="F5671" s="7">
        <v>7.5026700000000002E-2</v>
      </c>
      <c r="H5671" s="7">
        <v>0.161495</v>
      </c>
      <c r="I5671" s="7">
        <v>0.35831499999999999</v>
      </c>
      <c r="J5671" s="7">
        <v>0.128608</v>
      </c>
      <c r="L5671" s="7"/>
      <c r="M5671" s="7"/>
    </row>
    <row r="5672" spans="2:13" x14ac:dyDescent="0.25">
      <c r="B5672" s="6">
        <v>-121</v>
      </c>
      <c r="C5672" s="6">
        <v>43.5</v>
      </c>
      <c r="D5672" s="7">
        <v>9.2395199999999997E-2</v>
      </c>
      <c r="E5672" s="7">
        <v>0.2001</v>
      </c>
      <c r="F5672" s="7">
        <v>7.4870099999999995E-2</v>
      </c>
      <c r="H5672" s="7">
        <v>0.15532199999999999</v>
      </c>
      <c r="I5672" s="7">
        <v>0.34453699999999998</v>
      </c>
      <c r="J5672" s="7">
        <v>0.12403400000000001</v>
      </c>
      <c r="L5672" s="7"/>
      <c r="M5672" s="7"/>
    </row>
    <row r="5673" spans="2:13" x14ac:dyDescent="0.25">
      <c r="B5673" s="6">
        <v>-121.05</v>
      </c>
      <c r="C5673" s="6">
        <v>43.5</v>
      </c>
      <c r="D5673" s="7">
        <v>9.2535400000000004E-2</v>
      </c>
      <c r="E5673" s="7">
        <v>0.200461</v>
      </c>
      <c r="F5673" s="7">
        <v>7.4653700000000003E-2</v>
      </c>
      <c r="H5673" s="7">
        <v>0.15012</v>
      </c>
      <c r="I5673" s="7">
        <v>0.33225700000000002</v>
      </c>
      <c r="J5673" s="7">
        <v>0.12037</v>
      </c>
      <c r="L5673" s="7"/>
      <c r="M5673" s="7"/>
    </row>
    <row r="5674" spans="2:13" x14ac:dyDescent="0.25">
      <c r="B5674" s="6">
        <v>-121.1</v>
      </c>
      <c r="C5674" s="6">
        <v>43.5</v>
      </c>
      <c r="D5674" s="7">
        <v>9.2430700000000005E-2</v>
      </c>
      <c r="E5674" s="7">
        <v>0.20030500000000001</v>
      </c>
      <c r="F5674" s="7">
        <v>7.4392200000000006E-2</v>
      </c>
      <c r="H5674" s="7">
        <v>0.145814</v>
      </c>
      <c r="I5674" s="7">
        <v>0.32189299999999998</v>
      </c>
      <c r="J5674" s="7">
        <v>0.117475</v>
      </c>
      <c r="L5674" s="7"/>
      <c r="M5674" s="7"/>
    </row>
    <row r="5675" spans="2:13" x14ac:dyDescent="0.25">
      <c r="B5675" s="6">
        <v>-121.15</v>
      </c>
      <c r="C5675" s="6">
        <v>43.5</v>
      </c>
      <c r="D5675" s="7">
        <v>9.2145099999999994E-2</v>
      </c>
      <c r="E5675" s="7">
        <v>0.199713</v>
      </c>
      <c r="F5675" s="7">
        <v>7.4130100000000004E-2</v>
      </c>
      <c r="H5675" s="7">
        <v>0.14218900000000001</v>
      </c>
      <c r="I5675" s="7">
        <v>0.313585</v>
      </c>
      <c r="J5675" s="7">
        <v>0.115286</v>
      </c>
      <c r="L5675" s="7"/>
      <c r="M5675" s="7"/>
    </row>
    <row r="5676" spans="2:13" x14ac:dyDescent="0.25">
      <c r="B5676" s="6">
        <v>-121.2</v>
      </c>
      <c r="C5676" s="6">
        <v>43.5</v>
      </c>
      <c r="D5676" s="7">
        <v>9.1993000000000005E-2</v>
      </c>
      <c r="E5676" s="7">
        <v>0.199318</v>
      </c>
      <c r="F5676" s="7">
        <v>7.4182499999999998E-2</v>
      </c>
      <c r="H5676" s="7">
        <v>0.14016899999999999</v>
      </c>
      <c r="I5676" s="7">
        <v>0.30901299999999998</v>
      </c>
      <c r="J5676" s="7">
        <v>0.11448</v>
      </c>
      <c r="L5676" s="7"/>
      <c r="M5676" s="7"/>
    </row>
    <row r="5677" spans="2:13" x14ac:dyDescent="0.25">
      <c r="B5677" s="6">
        <v>-121.25</v>
      </c>
      <c r="C5677" s="6">
        <v>43.5</v>
      </c>
      <c r="D5677" s="7">
        <v>9.2082999999999998E-2</v>
      </c>
      <c r="E5677" s="7">
        <v>0.19933100000000001</v>
      </c>
      <c r="F5677" s="7">
        <v>7.4470499999999995E-2</v>
      </c>
      <c r="H5677" s="7">
        <v>0.13955400000000001</v>
      </c>
      <c r="I5677" s="7">
        <v>0.30730099999999999</v>
      </c>
      <c r="J5677" s="7">
        <v>0.11466999999999999</v>
      </c>
      <c r="L5677" s="7"/>
      <c r="M5677" s="7"/>
    </row>
    <row r="5678" spans="2:13" x14ac:dyDescent="0.25">
      <c r="B5678" s="6">
        <v>-121.3</v>
      </c>
      <c r="C5678" s="6">
        <v>43.5</v>
      </c>
      <c r="D5678" s="7">
        <v>9.2340599999999995E-2</v>
      </c>
      <c r="E5678" s="7">
        <v>0.199597</v>
      </c>
      <c r="F5678" s="7">
        <v>7.4945499999999998E-2</v>
      </c>
      <c r="H5678" s="7">
        <v>0.14006099999999999</v>
      </c>
      <c r="I5678" s="7">
        <v>0.30782199999999998</v>
      </c>
      <c r="J5678" s="7">
        <v>0.115663</v>
      </c>
      <c r="L5678" s="7"/>
      <c r="M5678" s="7"/>
    </row>
    <row r="5679" spans="2:13" x14ac:dyDescent="0.25">
      <c r="B5679" s="6">
        <v>-121.35</v>
      </c>
      <c r="C5679" s="6">
        <v>43.5</v>
      </c>
      <c r="D5679" s="7">
        <v>9.2910400000000004E-2</v>
      </c>
      <c r="E5679" s="7">
        <v>0.20042299999999999</v>
      </c>
      <c r="F5679" s="7">
        <v>7.5706399999999993E-2</v>
      </c>
      <c r="H5679" s="7">
        <v>0.141897</v>
      </c>
      <c r="I5679" s="7">
        <v>0.310998</v>
      </c>
      <c r="J5679" s="7">
        <v>0.117621</v>
      </c>
      <c r="L5679" s="7"/>
      <c r="M5679" s="7"/>
    </row>
    <row r="5680" spans="2:13" x14ac:dyDescent="0.25">
      <c r="B5680" s="6">
        <v>-121.4</v>
      </c>
      <c r="C5680" s="6">
        <v>43.5</v>
      </c>
      <c r="D5680" s="7">
        <v>9.3581499999999998E-2</v>
      </c>
      <c r="E5680" s="7">
        <v>0.20138400000000001</v>
      </c>
      <c r="F5680" s="7">
        <v>7.6654100000000003E-2</v>
      </c>
      <c r="H5680" s="7">
        <v>0.14469699999999999</v>
      </c>
      <c r="I5680" s="7">
        <v>0.31615900000000002</v>
      </c>
      <c r="J5680" s="7">
        <v>0.120381</v>
      </c>
      <c r="L5680" s="7"/>
      <c r="M5680" s="7"/>
    </row>
    <row r="5681" spans="2:13" x14ac:dyDescent="0.25">
      <c r="B5681" s="6">
        <v>-121.45</v>
      </c>
      <c r="C5681" s="6">
        <v>43.5</v>
      </c>
      <c r="D5681" s="7">
        <v>9.4415200000000005E-2</v>
      </c>
      <c r="E5681" s="7">
        <v>0.20261899999999999</v>
      </c>
      <c r="F5681" s="7">
        <v>7.7805299999999994E-2</v>
      </c>
      <c r="H5681" s="7">
        <v>0.14822199999999999</v>
      </c>
      <c r="I5681" s="7">
        <v>0.32359300000000002</v>
      </c>
      <c r="J5681" s="7">
        <v>0.12406200000000001</v>
      </c>
      <c r="L5681" s="7"/>
      <c r="M5681" s="7"/>
    </row>
    <row r="5682" spans="2:13" x14ac:dyDescent="0.25">
      <c r="B5682" s="6">
        <v>-121.5</v>
      </c>
      <c r="C5682" s="6">
        <v>43.5</v>
      </c>
      <c r="D5682" s="7">
        <v>9.5410200000000001E-2</v>
      </c>
      <c r="E5682" s="7">
        <v>0.20419100000000001</v>
      </c>
      <c r="F5682" s="7">
        <v>7.9100400000000001E-2</v>
      </c>
      <c r="H5682" s="7">
        <v>0.15237000000000001</v>
      </c>
      <c r="I5682" s="7">
        <v>0.33234200000000003</v>
      </c>
      <c r="J5682" s="7">
        <v>0.12821199999999999</v>
      </c>
      <c r="L5682" s="7"/>
      <c r="M5682" s="7"/>
    </row>
    <row r="5683" spans="2:13" x14ac:dyDescent="0.25">
      <c r="B5683" s="6">
        <v>-121.55</v>
      </c>
      <c r="C5683" s="6">
        <v>43.5</v>
      </c>
      <c r="D5683" s="7">
        <v>9.6554500000000001E-2</v>
      </c>
      <c r="E5683" s="7">
        <v>0.20608599999999999</v>
      </c>
      <c r="F5683" s="7">
        <v>8.05004E-2</v>
      </c>
      <c r="H5683" s="7">
        <v>0.157108</v>
      </c>
      <c r="I5683" s="7">
        <v>0.34216000000000002</v>
      </c>
      <c r="J5683" s="7">
        <v>0.132742</v>
      </c>
      <c r="L5683" s="7"/>
      <c r="M5683" s="7"/>
    </row>
    <row r="5684" spans="2:13" x14ac:dyDescent="0.25">
      <c r="B5684" s="6">
        <v>-121.6</v>
      </c>
      <c r="C5684" s="6">
        <v>43.5</v>
      </c>
      <c r="D5684" s="7">
        <v>9.7563800000000006E-2</v>
      </c>
      <c r="E5684" s="7">
        <v>0.20768900000000001</v>
      </c>
      <c r="F5684" s="7">
        <v>8.1761600000000004E-2</v>
      </c>
      <c r="H5684" s="7">
        <v>0.16128300000000001</v>
      </c>
      <c r="I5684" s="7">
        <v>0.35047099999999998</v>
      </c>
      <c r="J5684" s="7">
        <v>0.13680999999999999</v>
      </c>
      <c r="L5684" s="7"/>
      <c r="M5684" s="7"/>
    </row>
    <row r="5685" spans="2:13" x14ac:dyDescent="0.25">
      <c r="B5685" s="6">
        <v>-121.65</v>
      </c>
      <c r="C5685" s="6">
        <v>43.5</v>
      </c>
      <c r="D5685" s="7">
        <v>9.8555599999999993E-2</v>
      </c>
      <c r="E5685" s="7">
        <v>0.20926600000000001</v>
      </c>
      <c r="F5685" s="7">
        <v>8.2746899999999998E-2</v>
      </c>
      <c r="H5685" s="7">
        <v>0.16386800000000001</v>
      </c>
      <c r="I5685" s="7">
        <v>0.35531699999999999</v>
      </c>
      <c r="J5685" s="7">
        <v>0.139075</v>
      </c>
      <c r="L5685" s="7"/>
      <c r="M5685" s="7"/>
    </row>
    <row r="5686" spans="2:13" x14ac:dyDescent="0.25">
      <c r="B5686" s="6">
        <v>-121.7</v>
      </c>
      <c r="C5686" s="6">
        <v>43.5</v>
      </c>
      <c r="D5686" s="7">
        <v>9.9161200000000005E-2</v>
      </c>
      <c r="E5686" s="7">
        <v>0.21001</v>
      </c>
      <c r="F5686" s="7">
        <v>8.3067299999999997E-2</v>
      </c>
      <c r="H5686" s="7">
        <v>0.16302700000000001</v>
      </c>
      <c r="I5686" s="7">
        <v>0.35282200000000002</v>
      </c>
      <c r="J5686" s="7">
        <v>0.13800599999999999</v>
      </c>
      <c r="L5686" s="7"/>
      <c r="M5686" s="7"/>
    </row>
    <row r="5687" spans="2:13" x14ac:dyDescent="0.25">
      <c r="B5687" s="6">
        <v>-121.75</v>
      </c>
      <c r="C5687" s="6">
        <v>43.5</v>
      </c>
      <c r="D5687" s="7">
        <v>9.9593699999999993E-2</v>
      </c>
      <c r="E5687" s="7">
        <v>0.210447</v>
      </c>
      <c r="F5687" s="7">
        <v>8.3209599999999995E-2</v>
      </c>
      <c r="H5687" s="7">
        <v>0.16143399999999999</v>
      </c>
      <c r="I5687" s="7">
        <v>0.34877900000000001</v>
      </c>
      <c r="J5687" s="7">
        <v>0.13670099999999999</v>
      </c>
      <c r="L5687" s="7"/>
      <c r="M5687" s="7"/>
    </row>
    <row r="5688" spans="2:13" x14ac:dyDescent="0.25">
      <c r="B5688" s="6">
        <v>-121.8</v>
      </c>
      <c r="C5688" s="6">
        <v>43.5</v>
      </c>
      <c r="D5688" s="7">
        <v>0.100205</v>
      </c>
      <c r="E5688" s="7">
        <v>0.21132200000000001</v>
      </c>
      <c r="F5688" s="7">
        <v>8.3601700000000001E-2</v>
      </c>
      <c r="H5688" s="7">
        <v>0.161164</v>
      </c>
      <c r="I5688" s="7">
        <v>0.34776099999999999</v>
      </c>
      <c r="J5688" s="7">
        <v>0.13680899999999999</v>
      </c>
      <c r="L5688" s="7"/>
      <c r="M5688" s="7"/>
    </row>
    <row r="5689" spans="2:13" x14ac:dyDescent="0.25">
      <c r="B5689" s="6">
        <v>-121.85</v>
      </c>
      <c r="C5689" s="6">
        <v>43.5</v>
      </c>
      <c r="D5689" s="7">
        <v>0.10036299999999999</v>
      </c>
      <c r="E5689" s="7">
        <v>0.21135200000000001</v>
      </c>
      <c r="F5689" s="7">
        <v>8.3570599999999995E-2</v>
      </c>
      <c r="H5689" s="7">
        <v>0.15928500000000001</v>
      </c>
      <c r="I5689" s="7">
        <v>0.343198</v>
      </c>
      <c r="J5689" s="7">
        <v>0.13578599999999999</v>
      </c>
      <c r="L5689" s="7"/>
      <c r="M5689" s="7"/>
    </row>
    <row r="5690" spans="2:13" x14ac:dyDescent="0.25">
      <c r="B5690" s="6">
        <v>-121.9</v>
      </c>
      <c r="C5690" s="6">
        <v>43.5</v>
      </c>
      <c r="D5690" s="7">
        <v>0.100022</v>
      </c>
      <c r="E5690" s="7">
        <v>0.210475</v>
      </c>
      <c r="F5690" s="7">
        <v>8.3155699999999999E-2</v>
      </c>
      <c r="H5690" s="7">
        <v>0.156359</v>
      </c>
      <c r="I5690" s="7">
        <v>0.33621099999999998</v>
      </c>
      <c r="J5690" s="7">
        <v>0.13400699999999999</v>
      </c>
      <c r="L5690" s="7"/>
      <c r="M5690" s="7"/>
    </row>
    <row r="5691" spans="2:13" x14ac:dyDescent="0.25">
      <c r="B5691" s="6">
        <v>-121.95</v>
      </c>
      <c r="C5691" s="6">
        <v>43.5</v>
      </c>
      <c r="D5691" s="7">
        <v>9.9407400000000007E-2</v>
      </c>
      <c r="E5691" s="7">
        <v>0.20915300000000001</v>
      </c>
      <c r="F5691" s="7">
        <v>8.2674399999999995E-2</v>
      </c>
      <c r="H5691" s="7">
        <v>0.153582</v>
      </c>
      <c r="I5691" s="7">
        <v>0.32947399999999999</v>
      </c>
      <c r="J5691" s="7">
        <v>0.13256999999999999</v>
      </c>
      <c r="L5691" s="7"/>
      <c r="M5691" s="7"/>
    </row>
    <row r="5692" spans="2:13" x14ac:dyDescent="0.25">
      <c r="B5692" s="6">
        <v>-122</v>
      </c>
      <c r="C5692" s="6">
        <v>43.5</v>
      </c>
      <c r="D5692" s="7">
        <v>9.8719399999999999E-2</v>
      </c>
      <c r="E5692" s="7">
        <v>0.20773</v>
      </c>
      <c r="F5692" s="7">
        <v>8.2277699999999995E-2</v>
      </c>
      <c r="H5692" s="7">
        <v>0.15135000000000001</v>
      </c>
      <c r="I5692" s="7">
        <v>0.32390099999999999</v>
      </c>
      <c r="J5692" s="7">
        <v>0.131688</v>
      </c>
      <c r="L5692" s="7"/>
      <c r="M5692" s="7"/>
    </row>
    <row r="5693" spans="2:13" x14ac:dyDescent="0.25">
      <c r="B5693" s="6">
        <v>-122.05</v>
      </c>
      <c r="C5693" s="6">
        <v>43.5</v>
      </c>
      <c r="D5693" s="7">
        <v>9.8140900000000003E-2</v>
      </c>
      <c r="E5693" s="7">
        <v>0.206515</v>
      </c>
      <c r="F5693" s="7">
        <v>8.2071699999999997E-2</v>
      </c>
      <c r="H5693" s="7">
        <v>0.149947</v>
      </c>
      <c r="I5693" s="7">
        <v>0.320135</v>
      </c>
      <c r="J5693" s="7">
        <v>0.13159599999999999</v>
      </c>
      <c r="L5693" s="7"/>
      <c r="M5693" s="7"/>
    </row>
    <row r="5694" spans="2:13" x14ac:dyDescent="0.25">
      <c r="B5694" s="6">
        <v>-122.1</v>
      </c>
      <c r="C5694" s="6">
        <v>43.5</v>
      </c>
      <c r="D5694" s="7">
        <v>9.7735000000000002E-2</v>
      </c>
      <c r="E5694" s="7">
        <v>0.205599</v>
      </c>
      <c r="F5694" s="7">
        <v>8.2056799999999999E-2</v>
      </c>
      <c r="H5694" s="7">
        <v>0.14921300000000001</v>
      </c>
      <c r="I5694" s="7">
        <v>0.31784299999999999</v>
      </c>
      <c r="J5694" s="7">
        <v>0.13207199999999999</v>
      </c>
      <c r="L5694" s="7"/>
      <c r="M5694" s="7"/>
    </row>
    <row r="5695" spans="2:13" x14ac:dyDescent="0.25">
      <c r="B5695" s="6">
        <v>-122.15</v>
      </c>
      <c r="C5695" s="6">
        <v>43.5</v>
      </c>
      <c r="D5695" s="7">
        <v>9.7571699999999997E-2</v>
      </c>
      <c r="E5695" s="7">
        <v>0.205097</v>
      </c>
      <c r="F5695" s="7">
        <v>8.2299399999999995E-2</v>
      </c>
      <c r="H5695" s="7">
        <v>0.149226</v>
      </c>
      <c r="I5695" s="7">
        <v>0.31716800000000001</v>
      </c>
      <c r="J5695" s="7">
        <v>0.13323699999999999</v>
      </c>
      <c r="L5695" s="7"/>
      <c r="M5695" s="7"/>
    </row>
    <row r="5696" spans="2:13" x14ac:dyDescent="0.25">
      <c r="B5696" s="6">
        <v>-122.2</v>
      </c>
      <c r="C5696" s="6">
        <v>43.5</v>
      </c>
      <c r="D5696" s="7">
        <v>9.7580500000000001E-2</v>
      </c>
      <c r="E5696" s="7">
        <v>0.20488999999999999</v>
      </c>
      <c r="F5696" s="7">
        <v>8.2664699999999994E-2</v>
      </c>
      <c r="H5696" s="7">
        <v>0.14972099999999999</v>
      </c>
      <c r="I5696" s="7">
        <v>0.31755499999999998</v>
      </c>
      <c r="J5696" s="7">
        <v>0.13475200000000001</v>
      </c>
      <c r="L5696" s="7"/>
      <c r="M5696" s="7"/>
    </row>
    <row r="5697" spans="2:13" x14ac:dyDescent="0.25">
      <c r="B5697" s="6">
        <v>-122.25</v>
      </c>
      <c r="C5697" s="6">
        <v>43.5</v>
      </c>
      <c r="D5697" s="7">
        <v>9.7840499999999997E-2</v>
      </c>
      <c r="E5697" s="7">
        <v>0.205119</v>
      </c>
      <c r="F5697" s="7">
        <v>8.3240599999999998E-2</v>
      </c>
      <c r="H5697" s="7">
        <v>0.15087</v>
      </c>
      <c r="I5697" s="7">
        <v>0.31936999999999999</v>
      </c>
      <c r="J5697" s="7">
        <v>0.13683000000000001</v>
      </c>
      <c r="L5697" s="7"/>
      <c r="M5697" s="7"/>
    </row>
    <row r="5698" spans="2:13" x14ac:dyDescent="0.25">
      <c r="B5698" s="6">
        <v>-122.3</v>
      </c>
      <c r="C5698" s="6">
        <v>43.5</v>
      </c>
      <c r="D5698" s="7">
        <v>9.8331100000000005E-2</v>
      </c>
      <c r="E5698" s="7">
        <v>0.205765</v>
      </c>
      <c r="F5698" s="7">
        <v>8.3993899999999996E-2</v>
      </c>
      <c r="H5698" s="7">
        <v>0.15241299999999999</v>
      </c>
      <c r="I5698" s="7">
        <v>0.32208199999999998</v>
      </c>
      <c r="J5698" s="7">
        <v>0.13922699999999999</v>
      </c>
      <c r="L5698" s="7"/>
      <c r="M5698" s="7"/>
    </row>
    <row r="5699" spans="2:13" x14ac:dyDescent="0.25">
      <c r="B5699" s="6">
        <v>-122.35</v>
      </c>
      <c r="C5699" s="6">
        <v>43.5</v>
      </c>
      <c r="D5699" s="7">
        <v>9.8993999999999999E-2</v>
      </c>
      <c r="E5699" s="7">
        <v>0.206707</v>
      </c>
      <c r="F5699" s="7">
        <v>8.4893300000000005E-2</v>
      </c>
      <c r="H5699" s="7">
        <v>0.15443000000000001</v>
      </c>
      <c r="I5699" s="7">
        <v>0.32581500000000002</v>
      </c>
      <c r="J5699" s="7">
        <v>0.142097</v>
      </c>
      <c r="L5699" s="7"/>
      <c r="M5699" s="7"/>
    </row>
    <row r="5700" spans="2:13" x14ac:dyDescent="0.25">
      <c r="B5700" s="6">
        <v>-122.4</v>
      </c>
      <c r="C5700" s="6">
        <v>43.5</v>
      </c>
      <c r="D5700" s="7">
        <v>9.98497E-2</v>
      </c>
      <c r="E5700" s="7">
        <v>0.20799799999999999</v>
      </c>
      <c r="F5700" s="7">
        <v>8.5938700000000007E-2</v>
      </c>
      <c r="H5700" s="7">
        <v>0.15670999999999999</v>
      </c>
      <c r="I5700" s="7">
        <v>0.33016600000000002</v>
      </c>
      <c r="J5700" s="7">
        <v>0.14497599999999999</v>
      </c>
      <c r="L5700" s="7"/>
      <c r="M5700" s="7"/>
    </row>
    <row r="5701" spans="2:13" x14ac:dyDescent="0.25">
      <c r="B5701" s="6">
        <v>-122.45</v>
      </c>
      <c r="C5701" s="6">
        <v>43.5</v>
      </c>
      <c r="D5701" s="7">
        <v>0.100713</v>
      </c>
      <c r="E5701" s="7">
        <v>0.20927699999999999</v>
      </c>
      <c r="F5701" s="7">
        <v>8.7069900000000006E-2</v>
      </c>
      <c r="H5701" s="7">
        <v>0.15924099999999999</v>
      </c>
      <c r="I5701" s="7">
        <v>0.33502300000000002</v>
      </c>
      <c r="J5701" s="7">
        <v>0.14777299999999999</v>
      </c>
      <c r="L5701" s="7"/>
      <c r="M5701" s="7"/>
    </row>
    <row r="5702" spans="2:13" x14ac:dyDescent="0.25">
      <c r="B5702" s="6">
        <v>-122.5</v>
      </c>
      <c r="C5702" s="6">
        <v>43.5</v>
      </c>
      <c r="D5702" s="7">
        <v>0.101741</v>
      </c>
      <c r="E5702" s="7">
        <v>0.21084700000000001</v>
      </c>
      <c r="F5702" s="7">
        <v>8.8324399999999997E-2</v>
      </c>
      <c r="H5702" s="7">
        <v>0.16196199999999999</v>
      </c>
      <c r="I5702" s="7">
        <v>0.340333</v>
      </c>
      <c r="J5702" s="7">
        <v>0.15071000000000001</v>
      </c>
      <c r="L5702" s="7"/>
      <c r="M5702" s="7"/>
    </row>
    <row r="5703" spans="2:13" x14ac:dyDescent="0.25">
      <c r="B5703" s="6">
        <v>-122.55</v>
      </c>
      <c r="C5703" s="6">
        <v>43.5</v>
      </c>
      <c r="D5703" s="7">
        <v>0.102587</v>
      </c>
      <c r="E5703" s="7">
        <v>0.21208299999999999</v>
      </c>
      <c r="F5703" s="7">
        <v>8.9611800000000005E-2</v>
      </c>
      <c r="H5703" s="7">
        <v>0.164685</v>
      </c>
      <c r="I5703" s="7">
        <v>0.34559400000000001</v>
      </c>
      <c r="J5703" s="7">
        <v>0.15388199999999999</v>
      </c>
      <c r="L5703" s="7"/>
      <c r="M5703" s="7"/>
    </row>
    <row r="5704" spans="2:13" x14ac:dyDescent="0.25">
      <c r="B5704" s="6">
        <v>-122.6</v>
      </c>
      <c r="C5704" s="6">
        <v>43.5</v>
      </c>
      <c r="D5704" s="7">
        <v>0.103479</v>
      </c>
      <c r="E5704" s="7">
        <v>0.213559</v>
      </c>
      <c r="F5704" s="7">
        <v>9.1017399999999998E-2</v>
      </c>
      <c r="H5704" s="7">
        <v>0.16756399999999999</v>
      </c>
      <c r="I5704" s="7">
        <v>0.35121400000000003</v>
      </c>
      <c r="J5704" s="7">
        <v>0.15718699999999999</v>
      </c>
      <c r="L5704" s="7"/>
      <c r="M5704" s="7"/>
    </row>
    <row r="5705" spans="2:13" x14ac:dyDescent="0.25">
      <c r="B5705" s="6">
        <v>-122.65</v>
      </c>
      <c r="C5705" s="6">
        <v>43.5</v>
      </c>
      <c r="D5705" s="7">
        <v>0.10394299999999999</v>
      </c>
      <c r="E5705" s="7">
        <v>0.21432799999999999</v>
      </c>
      <c r="F5705" s="7">
        <v>9.2366699999999996E-2</v>
      </c>
      <c r="H5705" s="7">
        <v>0.16997699999999999</v>
      </c>
      <c r="I5705" s="7">
        <v>0.35587299999999999</v>
      </c>
      <c r="J5705" s="7">
        <v>0.16062199999999999</v>
      </c>
      <c r="L5705" s="7"/>
      <c r="M5705" s="7"/>
    </row>
    <row r="5706" spans="2:13" x14ac:dyDescent="0.25">
      <c r="B5706" s="6">
        <v>-122.7</v>
      </c>
      <c r="C5706" s="6">
        <v>43.5</v>
      </c>
      <c r="D5706" s="7">
        <v>0.10448399999999999</v>
      </c>
      <c r="E5706" s="7">
        <v>0.21526600000000001</v>
      </c>
      <c r="F5706" s="7">
        <v>9.3806399999999998E-2</v>
      </c>
      <c r="H5706" s="7">
        <v>0.17250699999999999</v>
      </c>
      <c r="I5706" s="7">
        <v>0.360792</v>
      </c>
      <c r="J5706" s="7">
        <v>0.164192</v>
      </c>
      <c r="L5706" s="7"/>
      <c r="M5706" s="7"/>
    </row>
    <row r="5707" spans="2:13" x14ac:dyDescent="0.25">
      <c r="B5707" s="6">
        <v>-122.75</v>
      </c>
      <c r="C5707" s="6">
        <v>43.5</v>
      </c>
      <c r="D5707" s="7">
        <v>0.10480100000000001</v>
      </c>
      <c r="E5707" s="7">
        <v>0.21579999999999999</v>
      </c>
      <c r="F5707" s="7">
        <v>9.5161200000000001E-2</v>
      </c>
      <c r="H5707" s="7">
        <v>0.17465600000000001</v>
      </c>
      <c r="I5707" s="7">
        <v>0.36504900000000001</v>
      </c>
      <c r="J5707" s="7">
        <v>0.16791800000000001</v>
      </c>
      <c r="L5707" s="7"/>
      <c r="M5707" s="7"/>
    </row>
    <row r="5708" spans="2:13" x14ac:dyDescent="0.25">
      <c r="B5708" s="6">
        <v>-122.8</v>
      </c>
      <c r="C5708" s="6">
        <v>43.5</v>
      </c>
      <c r="D5708" s="7">
        <v>0.10516499999999999</v>
      </c>
      <c r="E5708" s="7">
        <v>0.216443</v>
      </c>
      <c r="F5708" s="7">
        <v>9.6535099999999999E-2</v>
      </c>
      <c r="H5708" s="7">
        <v>0.17688799999999999</v>
      </c>
      <c r="I5708" s="7">
        <v>0.36948999999999999</v>
      </c>
      <c r="J5708" s="7">
        <v>0.171792</v>
      </c>
      <c r="L5708" s="7"/>
      <c r="M5708" s="7"/>
    </row>
    <row r="5709" spans="2:13" x14ac:dyDescent="0.25">
      <c r="B5709" s="6">
        <v>-122.85</v>
      </c>
      <c r="C5709" s="6">
        <v>43.5</v>
      </c>
      <c r="D5709" s="7">
        <v>0.106045</v>
      </c>
      <c r="E5709" s="7">
        <v>0.21820100000000001</v>
      </c>
      <c r="F5709" s="7">
        <v>9.8086199999999998E-2</v>
      </c>
      <c r="H5709" s="7">
        <v>0.18078</v>
      </c>
      <c r="I5709" s="7">
        <v>0.37733499999999998</v>
      </c>
      <c r="J5709" s="7">
        <v>0.17654600000000001</v>
      </c>
      <c r="L5709" s="7"/>
      <c r="M5709" s="7"/>
    </row>
    <row r="5710" spans="2:13" x14ac:dyDescent="0.25">
      <c r="B5710" s="6">
        <v>-122.9</v>
      </c>
      <c r="C5710" s="6">
        <v>43.5</v>
      </c>
      <c r="D5710" s="7">
        <v>0.107012</v>
      </c>
      <c r="E5710" s="7">
        <v>0.22015100000000001</v>
      </c>
      <c r="F5710" s="7">
        <v>9.9754499999999996E-2</v>
      </c>
      <c r="H5710" s="7">
        <v>0.184867</v>
      </c>
      <c r="I5710" s="7">
        <v>0.385573</v>
      </c>
      <c r="J5710" s="7">
        <v>0.181502</v>
      </c>
      <c r="L5710" s="7"/>
      <c r="M5710" s="7"/>
    </row>
    <row r="5711" spans="2:13" x14ac:dyDescent="0.25">
      <c r="B5711" s="6">
        <v>-122.95</v>
      </c>
      <c r="C5711" s="6">
        <v>43.5</v>
      </c>
      <c r="D5711" s="7">
        <v>0.108802</v>
      </c>
      <c r="E5711" s="7">
        <v>0.22384200000000001</v>
      </c>
      <c r="F5711" s="7">
        <v>0.101813</v>
      </c>
      <c r="H5711" s="7">
        <v>0.190966</v>
      </c>
      <c r="I5711" s="7">
        <v>0.398086</v>
      </c>
      <c r="J5711" s="7">
        <v>0.187449</v>
      </c>
      <c r="L5711" s="7"/>
      <c r="M5711" s="7"/>
    </row>
    <row r="5712" spans="2:13" x14ac:dyDescent="0.25">
      <c r="B5712" s="6">
        <v>-123</v>
      </c>
      <c r="C5712" s="6">
        <v>43.5</v>
      </c>
      <c r="D5712" s="7">
        <v>0.110751</v>
      </c>
      <c r="E5712" s="7">
        <v>0.22787399999999999</v>
      </c>
      <c r="F5712" s="7">
        <v>0.10402599999999999</v>
      </c>
      <c r="H5712" s="7">
        <v>0.19741800000000001</v>
      </c>
      <c r="I5712" s="7">
        <v>0.41131400000000001</v>
      </c>
      <c r="J5712" s="7">
        <v>0.19367000000000001</v>
      </c>
      <c r="L5712" s="7"/>
      <c r="M5712" s="7"/>
    </row>
    <row r="5713" spans="2:13" x14ac:dyDescent="0.25">
      <c r="B5713" s="6">
        <v>-123.05</v>
      </c>
      <c r="C5713" s="6">
        <v>43.5</v>
      </c>
      <c r="D5713" s="7">
        <v>0.113424</v>
      </c>
      <c r="E5713" s="7">
        <v>0.233517</v>
      </c>
      <c r="F5713" s="7">
        <v>0.10657700000000001</v>
      </c>
      <c r="H5713" s="7">
        <v>0.205071</v>
      </c>
      <c r="I5713" s="7">
        <v>0.42824800000000002</v>
      </c>
      <c r="J5713" s="7">
        <v>0.20086599999999999</v>
      </c>
      <c r="L5713" s="7"/>
      <c r="M5713" s="7"/>
    </row>
    <row r="5714" spans="2:13" x14ac:dyDescent="0.25">
      <c r="B5714" s="6">
        <v>-123.1</v>
      </c>
      <c r="C5714" s="6">
        <v>43.5</v>
      </c>
      <c r="D5714" s="7">
        <v>0.116331</v>
      </c>
      <c r="E5714" s="7">
        <v>0.23966999999999999</v>
      </c>
      <c r="F5714" s="7">
        <v>0.109321</v>
      </c>
      <c r="H5714" s="7">
        <v>0.21202699999999999</v>
      </c>
      <c r="I5714" s="7">
        <v>0.44311099999999998</v>
      </c>
      <c r="J5714" s="7">
        <v>0.208423</v>
      </c>
      <c r="L5714" s="7"/>
      <c r="M5714" s="7"/>
    </row>
    <row r="5715" spans="2:13" x14ac:dyDescent="0.25">
      <c r="B5715" s="6">
        <v>-123.15</v>
      </c>
      <c r="C5715" s="6">
        <v>43.5</v>
      </c>
      <c r="D5715" s="7">
        <v>0.119851</v>
      </c>
      <c r="E5715" s="7">
        <v>0.24724699999999999</v>
      </c>
      <c r="F5715" s="7">
        <v>0.112388</v>
      </c>
      <c r="H5715" s="7">
        <v>0.22015899999999999</v>
      </c>
      <c r="I5715" s="7">
        <v>0.45966099999999999</v>
      </c>
      <c r="J5715" s="7">
        <v>0.21678900000000001</v>
      </c>
      <c r="L5715" s="7"/>
      <c r="M5715" s="7"/>
    </row>
    <row r="5716" spans="2:13" x14ac:dyDescent="0.25">
      <c r="B5716" s="6">
        <v>-123.2</v>
      </c>
      <c r="C5716" s="6">
        <v>43.5</v>
      </c>
      <c r="D5716" s="7">
        <v>0.123678</v>
      </c>
      <c r="E5716" s="7">
        <v>0.25550699999999998</v>
      </c>
      <c r="F5716" s="7">
        <v>0.11569400000000001</v>
      </c>
      <c r="H5716" s="7">
        <v>0.22869800000000001</v>
      </c>
      <c r="I5716" s="7">
        <v>0.47694999999999999</v>
      </c>
      <c r="J5716" s="7">
        <v>0.22359899999999999</v>
      </c>
      <c r="L5716" s="7"/>
      <c r="M5716" s="7"/>
    </row>
    <row r="5717" spans="2:13" x14ac:dyDescent="0.25">
      <c r="B5717" s="6">
        <v>-123.25</v>
      </c>
      <c r="C5717" s="6">
        <v>43.5</v>
      </c>
      <c r="D5717" s="7">
        <v>0.12804599999999999</v>
      </c>
      <c r="E5717" s="7">
        <v>0.26504499999999998</v>
      </c>
      <c r="F5717" s="7">
        <v>0.11931799999999999</v>
      </c>
      <c r="H5717" s="7">
        <v>0.23844499999999999</v>
      </c>
      <c r="I5717" s="7">
        <v>0.49668899999999999</v>
      </c>
      <c r="J5717" s="7">
        <v>0.23116900000000001</v>
      </c>
      <c r="L5717" s="7"/>
      <c r="M5717" s="7"/>
    </row>
    <row r="5718" spans="2:13" x14ac:dyDescent="0.25">
      <c r="B5718" s="6">
        <v>-123.3</v>
      </c>
      <c r="C5718" s="6">
        <v>43.5</v>
      </c>
      <c r="D5718" s="7">
        <v>0.132798</v>
      </c>
      <c r="E5718" s="7">
        <v>0.275451</v>
      </c>
      <c r="F5718" s="7">
        <v>0.123234</v>
      </c>
      <c r="H5718" s="7">
        <v>0.248724</v>
      </c>
      <c r="I5718" s="7">
        <v>0.51737</v>
      </c>
      <c r="J5718" s="7">
        <v>0.23903199999999999</v>
      </c>
      <c r="L5718" s="7"/>
      <c r="M5718" s="7"/>
    </row>
    <row r="5719" spans="2:13" x14ac:dyDescent="0.25">
      <c r="B5719" s="6">
        <v>-123.35</v>
      </c>
      <c r="C5719" s="6">
        <v>43.5</v>
      </c>
      <c r="D5719" s="7">
        <v>0.138099</v>
      </c>
      <c r="E5719" s="7">
        <v>0.28709899999999999</v>
      </c>
      <c r="F5719" s="7">
        <v>0.12748399999999999</v>
      </c>
      <c r="H5719" s="7">
        <v>0.260301</v>
      </c>
      <c r="I5719" s="7">
        <v>0.54063300000000003</v>
      </c>
      <c r="J5719" s="7">
        <v>0.24771199999999999</v>
      </c>
      <c r="L5719" s="7"/>
      <c r="M5719" s="7"/>
    </row>
    <row r="5720" spans="2:13" x14ac:dyDescent="0.25">
      <c r="B5720" s="6">
        <v>-123.4</v>
      </c>
      <c r="C5720" s="6">
        <v>43.5</v>
      </c>
      <c r="D5720" s="7">
        <v>0.143872</v>
      </c>
      <c r="E5720" s="7">
        <v>0.29718</v>
      </c>
      <c r="F5720" s="7">
        <v>0.13209099999999999</v>
      </c>
      <c r="H5720" s="7">
        <v>0.27254699999999998</v>
      </c>
      <c r="I5720" s="7">
        <v>0.56507300000000005</v>
      </c>
      <c r="J5720" s="7">
        <v>0.25674799999999998</v>
      </c>
      <c r="L5720" s="7"/>
      <c r="M5720" s="7"/>
    </row>
    <row r="5721" spans="2:13" x14ac:dyDescent="0.25">
      <c r="B5721" s="6">
        <v>-123.45</v>
      </c>
      <c r="C5721" s="6">
        <v>43.5</v>
      </c>
      <c r="D5721" s="7">
        <v>0.14915300000000001</v>
      </c>
      <c r="E5721" s="7">
        <v>0.30793900000000002</v>
      </c>
      <c r="F5721" s="7">
        <v>0.137042</v>
      </c>
      <c r="H5721" s="7">
        <v>0.28572999999999998</v>
      </c>
      <c r="I5721" s="7">
        <v>0.59213400000000005</v>
      </c>
      <c r="J5721" s="7">
        <v>0.26662000000000002</v>
      </c>
      <c r="L5721" s="7"/>
      <c r="M5721" s="7"/>
    </row>
    <row r="5722" spans="2:13" x14ac:dyDescent="0.25">
      <c r="B5722" s="6">
        <v>-123.5</v>
      </c>
      <c r="C5722" s="6">
        <v>43.5</v>
      </c>
      <c r="D5722" s="7">
        <v>0.154608</v>
      </c>
      <c r="E5722" s="7">
        <v>0.319581</v>
      </c>
      <c r="F5722" s="7">
        <v>0.14242299999999999</v>
      </c>
      <c r="H5722" s="7">
        <v>0.29731299999999999</v>
      </c>
      <c r="I5722" s="7">
        <v>0.62059799999999998</v>
      </c>
      <c r="J5722" s="7">
        <v>0.276918</v>
      </c>
      <c r="L5722" s="7"/>
      <c r="M5722" s="7"/>
    </row>
    <row r="5723" spans="2:13" x14ac:dyDescent="0.25">
      <c r="B5723" s="6">
        <v>-123.55</v>
      </c>
      <c r="C5723" s="6">
        <v>43.5</v>
      </c>
      <c r="D5723" s="7">
        <v>0.16053300000000001</v>
      </c>
      <c r="E5723" s="7">
        <v>0.33213199999999998</v>
      </c>
      <c r="F5723" s="7">
        <v>0.14707500000000001</v>
      </c>
      <c r="H5723" s="7">
        <v>0.30975799999999998</v>
      </c>
      <c r="I5723" s="7">
        <v>0.65092899999999998</v>
      </c>
      <c r="J5723" s="7">
        <v>0.28793999999999997</v>
      </c>
      <c r="L5723" s="7"/>
      <c r="M5723" s="7"/>
    </row>
    <row r="5724" spans="2:13" x14ac:dyDescent="0.25">
      <c r="B5724" s="6">
        <v>-123.6</v>
      </c>
      <c r="C5724" s="6">
        <v>43.5</v>
      </c>
      <c r="D5724" s="7">
        <v>0.16694899999999999</v>
      </c>
      <c r="E5724" s="7">
        <v>0.34574300000000002</v>
      </c>
      <c r="F5724" s="7">
        <v>0.15165400000000001</v>
      </c>
      <c r="H5724" s="7">
        <v>0.322689</v>
      </c>
      <c r="I5724" s="7">
        <v>0.67590700000000004</v>
      </c>
      <c r="J5724" s="7">
        <v>0.29944399999999999</v>
      </c>
      <c r="L5724" s="7"/>
      <c r="M5724" s="7"/>
    </row>
    <row r="5725" spans="2:13" x14ac:dyDescent="0.25">
      <c r="B5725" s="6">
        <v>-123.65</v>
      </c>
      <c r="C5725" s="6">
        <v>43.5</v>
      </c>
      <c r="D5725" s="7">
        <v>0.17389499999999999</v>
      </c>
      <c r="E5725" s="7">
        <v>0.36028300000000002</v>
      </c>
      <c r="F5725" s="7">
        <v>0.15639700000000001</v>
      </c>
      <c r="H5725" s="7">
        <v>0.33616000000000001</v>
      </c>
      <c r="I5725" s="7">
        <v>0.701735</v>
      </c>
      <c r="J5725" s="7">
        <v>0.31138300000000002</v>
      </c>
      <c r="L5725" s="7"/>
      <c r="M5725" s="7"/>
    </row>
    <row r="5726" spans="2:13" x14ac:dyDescent="0.25">
      <c r="B5726" s="6">
        <v>-123.7</v>
      </c>
      <c r="C5726" s="6">
        <v>43.5</v>
      </c>
      <c r="D5726" s="7">
        <v>0.18146000000000001</v>
      </c>
      <c r="E5726" s="7">
        <v>0.37610700000000002</v>
      </c>
      <c r="F5726" s="7">
        <v>0.16150600000000001</v>
      </c>
      <c r="H5726" s="7">
        <v>0.349997</v>
      </c>
      <c r="I5726" s="7">
        <v>0.72813899999999998</v>
      </c>
      <c r="J5726" s="7">
        <v>0.32381900000000002</v>
      </c>
      <c r="L5726" s="7"/>
      <c r="M5726" s="7"/>
    </row>
    <row r="5727" spans="2:13" x14ac:dyDescent="0.25">
      <c r="B5727" s="6">
        <v>-123.75</v>
      </c>
      <c r="C5727" s="6">
        <v>43.5</v>
      </c>
      <c r="D5727" s="7">
        <v>0.18973999999999999</v>
      </c>
      <c r="E5727" s="7">
        <v>0.393121</v>
      </c>
      <c r="F5727" s="7">
        <v>0.16681199999999999</v>
      </c>
      <c r="H5727" s="7">
        <v>0.364707</v>
      </c>
      <c r="I5727" s="7">
        <v>0.75581299999999996</v>
      </c>
      <c r="J5727" s="7">
        <v>0.33337800000000001</v>
      </c>
      <c r="L5727" s="7"/>
      <c r="M5727" s="7"/>
    </row>
    <row r="5728" spans="2:13" x14ac:dyDescent="0.25">
      <c r="B5728" s="6">
        <v>-123.8</v>
      </c>
      <c r="C5728" s="6">
        <v>43.5</v>
      </c>
      <c r="D5728" s="7">
        <v>0.19885900000000001</v>
      </c>
      <c r="E5728" s="7">
        <v>0.41176499999999999</v>
      </c>
      <c r="F5728" s="7">
        <v>0.17255000000000001</v>
      </c>
      <c r="H5728" s="7">
        <v>0.37972699999999998</v>
      </c>
      <c r="I5728" s="7">
        <v>0.783995</v>
      </c>
      <c r="J5728" s="7">
        <v>0.34301100000000001</v>
      </c>
      <c r="L5728" s="7"/>
      <c r="M5728" s="7"/>
    </row>
    <row r="5729" spans="2:13" x14ac:dyDescent="0.25">
      <c r="B5729" s="6">
        <v>-123.85</v>
      </c>
      <c r="C5729" s="6">
        <v>43.5</v>
      </c>
      <c r="D5729" s="7">
        <v>0.207788</v>
      </c>
      <c r="E5729" s="7">
        <v>0.432556</v>
      </c>
      <c r="F5729" s="7">
        <v>0.178864</v>
      </c>
      <c r="H5729" s="7">
        <v>0.397872</v>
      </c>
      <c r="I5729" s="7">
        <v>0.81743600000000005</v>
      </c>
      <c r="J5729" s="7">
        <v>0.35401100000000002</v>
      </c>
      <c r="L5729" s="7"/>
      <c r="M5729" s="7"/>
    </row>
    <row r="5730" spans="2:13" x14ac:dyDescent="0.25">
      <c r="B5730" s="6">
        <v>-123.9</v>
      </c>
      <c r="C5730" s="6">
        <v>43.5</v>
      </c>
      <c r="D5730" s="7">
        <v>0.21652199999999999</v>
      </c>
      <c r="E5730" s="7">
        <v>0.44967800000000002</v>
      </c>
      <c r="F5730" s="7">
        <v>0.18577099999999999</v>
      </c>
      <c r="H5730" s="7">
        <v>0.41256999999999999</v>
      </c>
      <c r="I5730" s="7">
        <v>0.85185699999999998</v>
      </c>
      <c r="J5730" s="7">
        <v>0.36524000000000001</v>
      </c>
      <c r="L5730" s="7"/>
      <c r="M5730" s="7"/>
    </row>
    <row r="5731" spans="2:13" x14ac:dyDescent="0.25">
      <c r="B5731" s="6">
        <v>-123.95</v>
      </c>
      <c r="C5731" s="6">
        <v>43.5</v>
      </c>
      <c r="D5731" s="7">
        <v>0.22634399999999999</v>
      </c>
      <c r="E5731" s="7">
        <v>0.46872799999999998</v>
      </c>
      <c r="F5731" s="7">
        <v>0.19343399999999999</v>
      </c>
      <c r="H5731" s="7">
        <v>0.43043100000000001</v>
      </c>
      <c r="I5731" s="7">
        <v>0.89341000000000004</v>
      </c>
      <c r="J5731" s="7">
        <v>0.37824999999999998</v>
      </c>
      <c r="L5731" s="7"/>
      <c r="M5731" s="7"/>
    </row>
    <row r="5732" spans="2:13" x14ac:dyDescent="0.25">
      <c r="B5732" s="6">
        <v>-124</v>
      </c>
      <c r="C5732" s="6">
        <v>43.5</v>
      </c>
      <c r="D5732" s="7">
        <v>0.237376</v>
      </c>
      <c r="E5732" s="7">
        <v>0.48990600000000001</v>
      </c>
      <c r="F5732" s="7">
        <v>0.201904</v>
      </c>
      <c r="H5732" s="7">
        <v>0.44863700000000001</v>
      </c>
      <c r="I5732" s="7">
        <v>0.93681800000000004</v>
      </c>
      <c r="J5732" s="7">
        <v>0.39166600000000001</v>
      </c>
      <c r="L5732" s="7"/>
      <c r="M5732" s="7"/>
    </row>
    <row r="5733" spans="2:13" x14ac:dyDescent="0.25">
      <c r="B5733" s="6">
        <v>-124.05</v>
      </c>
      <c r="C5733" s="6">
        <v>43.5</v>
      </c>
      <c r="D5733" s="7">
        <v>0.24976799999999999</v>
      </c>
      <c r="E5733" s="7">
        <v>0.51341700000000001</v>
      </c>
      <c r="F5733" s="7">
        <v>0.21124699999999999</v>
      </c>
      <c r="H5733" s="7">
        <v>0.470862</v>
      </c>
      <c r="I5733" s="7">
        <v>0.98536000000000001</v>
      </c>
      <c r="J5733" s="7">
        <v>0.407277</v>
      </c>
      <c r="L5733" s="7"/>
      <c r="M5733" s="7"/>
    </row>
    <row r="5734" spans="2:13" x14ac:dyDescent="0.25">
      <c r="B5734" s="6">
        <v>-124.1</v>
      </c>
      <c r="C5734" s="6">
        <v>43.5</v>
      </c>
      <c r="D5734" s="7">
        <v>0.263905</v>
      </c>
      <c r="E5734" s="7">
        <v>0.53969900000000004</v>
      </c>
      <c r="F5734" s="7">
        <v>0.21984300000000001</v>
      </c>
      <c r="H5734" s="7">
        <v>0.49392200000000003</v>
      </c>
      <c r="I5734" s="7">
        <v>1.02644</v>
      </c>
      <c r="J5734" s="7">
        <v>0.42354700000000001</v>
      </c>
      <c r="L5734" s="7"/>
      <c r="M5734" s="7"/>
    </row>
    <row r="5735" spans="2:13" x14ac:dyDescent="0.25">
      <c r="B5735" s="6">
        <v>-124.15</v>
      </c>
      <c r="C5735" s="6">
        <v>43.5</v>
      </c>
      <c r="D5735" s="7">
        <v>0.279283</v>
      </c>
      <c r="E5735" s="7">
        <v>0.56796899999999995</v>
      </c>
      <c r="F5735" s="7">
        <v>0.227434</v>
      </c>
      <c r="H5735" s="7">
        <v>0.52187300000000003</v>
      </c>
      <c r="I5735" s="7">
        <v>1.0742100000000001</v>
      </c>
      <c r="J5735" s="7">
        <v>0.44235999999999998</v>
      </c>
      <c r="L5735" s="7"/>
      <c r="M5735" s="7"/>
    </row>
    <row r="5736" spans="2:13" x14ac:dyDescent="0.25">
      <c r="B5736" s="6">
        <v>-124.2</v>
      </c>
      <c r="C5736" s="6">
        <v>43.5</v>
      </c>
      <c r="D5736" s="7">
        <v>0.29328399999999999</v>
      </c>
      <c r="E5736" s="7">
        <v>0.59891799999999995</v>
      </c>
      <c r="F5736" s="7">
        <v>0.23571</v>
      </c>
      <c r="H5736" s="7">
        <v>0.55147800000000002</v>
      </c>
      <c r="I5736" s="7">
        <v>1.1238900000000001</v>
      </c>
      <c r="J5736" s="7">
        <v>0.46217200000000003</v>
      </c>
      <c r="L5736" s="7"/>
      <c r="M5736" s="7"/>
    </row>
    <row r="5737" spans="2:13" x14ac:dyDescent="0.25">
      <c r="B5737" s="6">
        <v>-124.25</v>
      </c>
      <c r="C5737" s="6">
        <v>43.5</v>
      </c>
      <c r="D5737" s="7">
        <v>0.30607899999999999</v>
      </c>
      <c r="E5737" s="7">
        <v>0.62978599999999996</v>
      </c>
      <c r="F5737" s="7">
        <v>0.24415600000000001</v>
      </c>
      <c r="H5737" s="7">
        <v>0.57813499999999995</v>
      </c>
      <c r="I5737" s="7">
        <v>1.1792800000000001</v>
      </c>
      <c r="J5737" s="7">
        <v>0.48436400000000002</v>
      </c>
      <c r="L5737" s="7"/>
      <c r="M5737" s="7"/>
    </row>
    <row r="5738" spans="2:13" x14ac:dyDescent="0.25">
      <c r="B5738" s="6">
        <v>-124.3</v>
      </c>
      <c r="C5738" s="6">
        <v>43.5</v>
      </c>
      <c r="D5738" s="7">
        <v>0.32047500000000001</v>
      </c>
      <c r="E5738" s="7">
        <v>0.65958600000000001</v>
      </c>
      <c r="F5738" s="7">
        <v>0.25337500000000002</v>
      </c>
      <c r="H5738" s="7">
        <v>0.60468999999999995</v>
      </c>
      <c r="I5738" s="7">
        <v>1.23769</v>
      </c>
      <c r="J5738" s="7">
        <v>0.50179700000000005</v>
      </c>
      <c r="L5738" s="7"/>
      <c r="M5738" s="7"/>
    </row>
    <row r="5739" spans="2:13" x14ac:dyDescent="0.25">
      <c r="B5739" s="6">
        <v>-124.35</v>
      </c>
      <c r="C5739" s="6">
        <v>43.5</v>
      </c>
      <c r="D5739" s="7">
        <v>0.33356999999999998</v>
      </c>
      <c r="E5739" s="7">
        <v>0.68147899999999995</v>
      </c>
      <c r="F5739" s="7">
        <v>0.26194499999999998</v>
      </c>
      <c r="H5739" s="7">
        <v>0.63125399999999998</v>
      </c>
      <c r="I5739" s="7">
        <v>1.29613</v>
      </c>
      <c r="J5739" s="7">
        <v>0.51823900000000001</v>
      </c>
      <c r="L5739" s="7"/>
      <c r="M5739" s="7"/>
    </row>
    <row r="5740" spans="2:13" x14ac:dyDescent="0.25">
      <c r="B5740" s="6">
        <v>-124.4</v>
      </c>
      <c r="C5740" s="6">
        <v>43.5</v>
      </c>
      <c r="D5740" s="7">
        <v>0.347889</v>
      </c>
      <c r="E5740" s="7">
        <v>0.70408999999999999</v>
      </c>
      <c r="F5740" s="7">
        <v>0.27108399999999999</v>
      </c>
      <c r="H5740" s="7">
        <v>0.65915999999999997</v>
      </c>
      <c r="I5740" s="7">
        <v>1.3579699999999999</v>
      </c>
      <c r="J5740" s="7">
        <v>0.53531799999999996</v>
      </c>
      <c r="L5740" s="7"/>
      <c r="M5740" s="7"/>
    </row>
    <row r="5741" spans="2:13" x14ac:dyDescent="0.25">
      <c r="B5741" s="6">
        <v>-124.45</v>
      </c>
      <c r="C5741" s="6">
        <v>43.5</v>
      </c>
      <c r="D5741" s="7">
        <v>0.35742800000000002</v>
      </c>
      <c r="E5741" s="7">
        <v>0.71837600000000001</v>
      </c>
      <c r="F5741" s="7">
        <v>0.27732499999999999</v>
      </c>
      <c r="H5741" s="7">
        <v>0.67942199999999997</v>
      </c>
      <c r="I5741" s="7">
        <v>1.4028799999999999</v>
      </c>
      <c r="J5741" s="7">
        <v>0.54766199999999998</v>
      </c>
      <c r="L5741" s="7"/>
      <c r="M5741" s="7"/>
    </row>
    <row r="5742" spans="2:13" x14ac:dyDescent="0.25">
      <c r="B5742" s="6">
        <v>-124.5</v>
      </c>
      <c r="C5742" s="6">
        <v>43.5</v>
      </c>
      <c r="D5742" s="7">
        <v>0.36750699999999997</v>
      </c>
      <c r="E5742" s="7">
        <v>0.73241500000000004</v>
      </c>
      <c r="F5742" s="7">
        <v>0.28376400000000002</v>
      </c>
      <c r="H5742" s="7">
        <v>0.70052000000000003</v>
      </c>
      <c r="I5742" s="7">
        <v>1.4499299999999999</v>
      </c>
      <c r="J5742" s="7">
        <v>0.56035699999999999</v>
      </c>
      <c r="L5742" s="7"/>
      <c r="M5742" s="7"/>
    </row>
    <row r="5743" spans="2:13" x14ac:dyDescent="0.25">
      <c r="B5743" s="6">
        <v>-124.55</v>
      </c>
      <c r="C5743" s="6">
        <v>43.5</v>
      </c>
      <c r="D5743" s="7">
        <v>0.37335400000000002</v>
      </c>
      <c r="E5743" s="7">
        <v>0.73973999999999995</v>
      </c>
      <c r="F5743" s="7">
        <v>0.28756900000000002</v>
      </c>
      <c r="H5743" s="7">
        <v>0.71391300000000002</v>
      </c>
      <c r="I5743" s="7">
        <v>1.47458</v>
      </c>
      <c r="J5743" s="7">
        <v>0.56845199999999996</v>
      </c>
      <c r="L5743" s="7"/>
      <c r="M5743" s="7"/>
    </row>
    <row r="5744" spans="2:13" x14ac:dyDescent="0.25">
      <c r="B5744" s="6">
        <v>-124.6</v>
      </c>
      <c r="C5744" s="6">
        <v>43.5</v>
      </c>
      <c r="D5744" s="7">
        <v>0.37942199999999998</v>
      </c>
      <c r="E5744" s="7">
        <v>0.74694099999999997</v>
      </c>
      <c r="F5744" s="7">
        <v>0.29141899999999998</v>
      </c>
      <c r="H5744" s="7">
        <v>0.72765899999999994</v>
      </c>
      <c r="I5744" s="7">
        <v>1.4970399999999999</v>
      </c>
      <c r="J5744" s="7">
        <v>0.57668600000000003</v>
      </c>
      <c r="L5744" s="7"/>
      <c r="M5744" s="7"/>
    </row>
    <row r="5745" spans="2:13" x14ac:dyDescent="0.25">
      <c r="B5745" s="6">
        <v>-124.65</v>
      </c>
      <c r="C5745" s="6">
        <v>43.5</v>
      </c>
      <c r="D5745" s="7">
        <v>0.38375599999999999</v>
      </c>
      <c r="E5745" s="7">
        <v>0.75177499999999997</v>
      </c>
      <c r="F5745" s="7">
        <v>0.29413699999999998</v>
      </c>
      <c r="H5745" s="7">
        <v>0.73772499999999996</v>
      </c>
      <c r="I5745" s="7">
        <v>1.51342</v>
      </c>
      <c r="J5745" s="7">
        <v>0.58274300000000001</v>
      </c>
      <c r="L5745" s="7"/>
      <c r="M5745" s="7"/>
    </row>
    <row r="5746" spans="2:13" x14ac:dyDescent="0.25">
      <c r="B5746" s="6">
        <v>-124.7</v>
      </c>
      <c r="C5746" s="6">
        <v>43.5</v>
      </c>
      <c r="D5746" s="7">
        <v>0.38835599999999998</v>
      </c>
      <c r="E5746" s="7">
        <v>0.75701200000000002</v>
      </c>
      <c r="F5746" s="7">
        <v>0.29696099999999997</v>
      </c>
      <c r="H5746" s="7">
        <v>0.74800900000000003</v>
      </c>
      <c r="I5746" s="7">
        <v>1.5301</v>
      </c>
      <c r="J5746" s="7">
        <v>0.58889000000000002</v>
      </c>
      <c r="L5746" s="7"/>
      <c r="M5746" s="7"/>
    </row>
    <row r="5747" spans="2:13" x14ac:dyDescent="0.25">
      <c r="B5747" s="6">
        <v>-124.75</v>
      </c>
      <c r="C5747" s="6">
        <v>43.5</v>
      </c>
      <c r="D5747" s="7">
        <v>0.39349400000000001</v>
      </c>
      <c r="E5747" s="7">
        <v>0.76348000000000005</v>
      </c>
      <c r="F5747" s="7">
        <v>0.30004799999999998</v>
      </c>
      <c r="H5747" s="7">
        <v>0.75867099999999998</v>
      </c>
      <c r="I5747" s="7">
        <v>1.5474699999999999</v>
      </c>
      <c r="J5747" s="7">
        <v>0.59528300000000001</v>
      </c>
      <c r="L5747" s="7"/>
      <c r="M5747" s="7"/>
    </row>
    <row r="5748" spans="2:13" x14ac:dyDescent="0.25">
      <c r="B5748" s="6">
        <v>-124.8</v>
      </c>
      <c r="C5748" s="6">
        <v>43.5</v>
      </c>
      <c r="D5748" s="7">
        <v>0.39835700000000002</v>
      </c>
      <c r="E5748" s="7">
        <v>0.77076900000000004</v>
      </c>
      <c r="F5748" s="7">
        <v>0.30333599999999999</v>
      </c>
      <c r="H5748" s="7">
        <v>0.76958599999999999</v>
      </c>
      <c r="I5748" s="7">
        <v>1.56525</v>
      </c>
      <c r="J5748" s="7">
        <v>0.60179499999999997</v>
      </c>
      <c r="L5748" s="7"/>
      <c r="M5748" s="7"/>
    </row>
    <row r="5749" spans="2:13" x14ac:dyDescent="0.25">
      <c r="B5749" s="6">
        <v>-124.85</v>
      </c>
      <c r="C5749" s="6">
        <v>43.5</v>
      </c>
      <c r="D5749" s="7">
        <v>0.40239399999999997</v>
      </c>
      <c r="E5749" s="7">
        <v>0.77932699999999999</v>
      </c>
      <c r="F5749" s="7">
        <v>0.30690699999999999</v>
      </c>
      <c r="H5749" s="7">
        <v>0.78017800000000004</v>
      </c>
      <c r="I5749" s="7">
        <v>1.5839099999999999</v>
      </c>
      <c r="J5749" s="7">
        <v>0.60861500000000002</v>
      </c>
      <c r="L5749" s="7"/>
      <c r="M5749" s="7"/>
    </row>
    <row r="5750" spans="2:13" x14ac:dyDescent="0.25">
      <c r="B5750" s="6">
        <v>-124.9</v>
      </c>
      <c r="C5750" s="6">
        <v>43.5</v>
      </c>
      <c r="D5750" s="7">
        <v>0.406665</v>
      </c>
      <c r="E5750" s="7">
        <v>0.78875700000000004</v>
      </c>
      <c r="F5750" s="7">
        <v>0.31067699999999998</v>
      </c>
      <c r="H5750" s="7">
        <v>0.78873000000000004</v>
      </c>
      <c r="I5750" s="7">
        <v>1.6029800000000001</v>
      </c>
      <c r="J5750" s="7">
        <v>0.61556</v>
      </c>
      <c r="L5750" s="7"/>
      <c r="M5750" s="7"/>
    </row>
    <row r="5751" spans="2:13" x14ac:dyDescent="0.25">
      <c r="B5751" s="6">
        <v>-124.95</v>
      </c>
      <c r="C5751" s="6">
        <v>43.5</v>
      </c>
      <c r="D5751" s="7">
        <v>0.41134999999999999</v>
      </c>
      <c r="E5751" s="7">
        <v>0.79976499999999995</v>
      </c>
      <c r="F5751" s="7">
        <v>0.31476799999999999</v>
      </c>
      <c r="H5751" s="7">
        <v>0.79755900000000002</v>
      </c>
      <c r="I5751" s="7">
        <v>1.6229800000000001</v>
      </c>
      <c r="J5751" s="7">
        <v>0.62283100000000002</v>
      </c>
      <c r="L5751" s="7"/>
      <c r="M5751" s="7"/>
    </row>
    <row r="5752" spans="2:13" x14ac:dyDescent="0.25">
      <c r="B5752" s="6">
        <v>-125</v>
      </c>
      <c r="C5752" s="6">
        <v>43.5</v>
      </c>
      <c r="D5752" s="7">
        <v>0.41618899999999998</v>
      </c>
      <c r="E5752" s="7">
        <v>0.81116100000000002</v>
      </c>
      <c r="F5752" s="7">
        <v>0.31898199999999999</v>
      </c>
      <c r="H5752" s="7">
        <v>0.80652299999999999</v>
      </c>
      <c r="I5752" s="7">
        <v>1.64337</v>
      </c>
      <c r="J5752" s="7">
        <v>0.63022800000000001</v>
      </c>
      <c r="L5752" s="7"/>
      <c r="M5752" s="7"/>
    </row>
    <row r="5753" spans="2:13" x14ac:dyDescent="0.25">
      <c r="B5753" s="6">
        <v>-116.35</v>
      </c>
      <c r="C5753" s="6">
        <v>43.55</v>
      </c>
      <c r="D5753" s="7">
        <v>5.2754299999999997E-2</v>
      </c>
      <c r="E5753" s="7">
        <v>0.115772</v>
      </c>
      <c r="F5753" s="7">
        <v>3.9392999999999997E-2</v>
      </c>
      <c r="H5753" s="7">
        <v>7.9684000000000005E-2</v>
      </c>
      <c r="I5753" s="7">
        <v>0.177537</v>
      </c>
      <c r="J5753" s="7">
        <v>5.65861E-2</v>
      </c>
      <c r="L5753" s="7"/>
      <c r="M5753" s="7"/>
    </row>
    <row r="5754" spans="2:13" x14ac:dyDescent="0.25">
      <c r="B5754" s="6">
        <v>-116.4</v>
      </c>
      <c r="C5754" s="6">
        <v>43.55</v>
      </c>
      <c r="D5754" s="7">
        <v>5.1850300000000002E-2</v>
      </c>
      <c r="E5754" s="7">
        <v>0.11365699999999999</v>
      </c>
      <c r="F5754" s="7">
        <v>3.9002700000000001E-2</v>
      </c>
      <c r="H5754" s="7">
        <v>7.8535300000000002E-2</v>
      </c>
      <c r="I5754" s="7">
        <v>0.174682</v>
      </c>
      <c r="J5754" s="7">
        <v>5.6037499999999997E-2</v>
      </c>
      <c r="L5754" s="7"/>
      <c r="M5754" s="7"/>
    </row>
    <row r="5755" spans="2:13" x14ac:dyDescent="0.25">
      <c r="B5755" s="6">
        <v>-116.45</v>
      </c>
      <c r="C5755" s="6">
        <v>43.55</v>
      </c>
      <c r="D5755" s="7">
        <v>5.1181900000000002E-2</v>
      </c>
      <c r="E5755" s="7">
        <v>0.112068</v>
      </c>
      <c r="F5755" s="7">
        <v>3.8694399999999997E-2</v>
      </c>
      <c r="H5755" s="7">
        <v>7.7731700000000001E-2</v>
      </c>
      <c r="I5755" s="7">
        <v>0.172656</v>
      </c>
      <c r="J5755" s="7">
        <v>5.5621700000000003E-2</v>
      </c>
      <c r="L5755" s="7"/>
      <c r="M5755" s="7"/>
    </row>
    <row r="5756" spans="2:13" x14ac:dyDescent="0.25">
      <c r="B5756" s="6">
        <v>-116.5</v>
      </c>
      <c r="C5756" s="6">
        <v>43.55</v>
      </c>
      <c r="D5756" s="7">
        <v>5.0506299999999997E-2</v>
      </c>
      <c r="E5756" s="7">
        <v>0.11046</v>
      </c>
      <c r="F5756" s="7">
        <v>3.8386299999999998E-2</v>
      </c>
      <c r="H5756" s="7">
        <v>7.6911499999999994E-2</v>
      </c>
      <c r="I5756" s="7">
        <v>0.17059099999999999</v>
      </c>
      <c r="J5756" s="7">
        <v>5.5204099999999999E-2</v>
      </c>
      <c r="L5756" s="7"/>
      <c r="M5756" s="7"/>
    </row>
    <row r="5757" spans="2:13" x14ac:dyDescent="0.25">
      <c r="B5757" s="6">
        <v>-116.55</v>
      </c>
      <c r="C5757" s="6">
        <v>43.55</v>
      </c>
      <c r="D5757" s="7">
        <v>5.00134E-2</v>
      </c>
      <c r="E5757" s="7">
        <v>0.109264</v>
      </c>
      <c r="F5757" s="7">
        <v>3.8154300000000002E-2</v>
      </c>
      <c r="H5757" s="7">
        <v>7.63432E-2</v>
      </c>
      <c r="I5757" s="7">
        <v>0.16913800000000001</v>
      </c>
      <c r="J5757" s="7">
        <v>5.4897899999999999E-2</v>
      </c>
      <c r="L5757" s="7"/>
      <c r="M5757" s="7"/>
    </row>
    <row r="5758" spans="2:13" x14ac:dyDescent="0.25">
      <c r="B5758" s="6">
        <v>-116.6</v>
      </c>
      <c r="C5758" s="6">
        <v>43.55</v>
      </c>
      <c r="D5758" s="7">
        <v>4.9516400000000002E-2</v>
      </c>
      <c r="E5758" s="7">
        <v>0.108055</v>
      </c>
      <c r="F5758" s="7">
        <v>3.7912700000000001E-2</v>
      </c>
      <c r="H5758" s="7">
        <v>7.5766500000000001E-2</v>
      </c>
      <c r="I5758" s="7">
        <v>0.167661</v>
      </c>
      <c r="J5758" s="7">
        <v>5.4585599999999998E-2</v>
      </c>
      <c r="L5758" s="7"/>
      <c r="M5758" s="7"/>
    </row>
    <row r="5759" spans="2:13" x14ac:dyDescent="0.25">
      <c r="B5759" s="6">
        <v>-116.65</v>
      </c>
      <c r="C5759" s="6">
        <v>43.55</v>
      </c>
      <c r="D5759" s="7">
        <v>4.9155200000000003E-2</v>
      </c>
      <c r="E5759" s="7">
        <v>0.107157</v>
      </c>
      <c r="F5759" s="7">
        <v>3.7722899999999997E-2</v>
      </c>
      <c r="H5759" s="7">
        <v>7.5362799999999994E-2</v>
      </c>
      <c r="I5759" s="7">
        <v>0.16660900000000001</v>
      </c>
      <c r="J5759" s="7">
        <v>5.4354100000000002E-2</v>
      </c>
      <c r="L5759" s="7"/>
      <c r="M5759" s="7"/>
    </row>
    <row r="5760" spans="2:13" x14ac:dyDescent="0.25">
      <c r="B5760" s="6">
        <v>-116.7</v>
      </c>
      <c r="C5760" s="6">
        <v>43.55</v>
      </c>
      <c r="D5760" s="7">
        <v>4.8792700000000001E-2</v>
      </c>
      <c r="E5760" s="7">
        <v>0.106254</v>
      </c>
      <c r="F5760" s="7">
        <v>3.7537000000000001E-2</v>
      </c>
      <c r="H5760" s="7">
        <v>7.4958499999999997E-2</v>
      </c>
      <c r="I5760" s="7">
        <v>0.165551</v>
      </c>
      <c r="J5760" s="7">
        <v>5.4125699999999999E-2</v>
      </c>
      <c r="L5760" s="7"/>
      <c r="M5760" s="7"/>
    </row>
    <row r="5761" spans="2:13" x14ac:dyDescent="0.25">
      <c r="B5761" s="6">
        <v>-116.75</v>
      </c>
      <c r="C5761" s="6">
        <v>43.55</v>
      </c>
      <c r="D5761" s="7">
        <v>4.8538400000000002E-2</v>
      </c>
      <c r="E5761" s="7">
        <v>0.105602</v>
      </c>
      <c r="F5761" s="7">
        <v>3.7396699999999998E-2</v>
      </c>
      <c r="H5761" s="7">
        <v>7.4689599999999995E-2</v>
      </c>
      <c r="I5761" s="7">
        <v>0.164827</v>
      </c>
      <c r="J5761" s="7">
        <v>5.3967300000000003E-2</v>
      </c>
      <c r="L5761" s="7"/>
      <c r="M5761" s="7"/>
    </row>
    <row r="5762" spans="2:13" x14ac:dyDescent="0.25">
      <c r="B5762" s="6">
        <v>-116.8</v>
      </c>
      <c r="C5762" s="6">
        <v>43.55</v>
      </c>
      <c r="D5762" s="7">
        <v>4.82876E-2</v>
      </c>
      <c r="E5762" s="7">
        <v>0.10495599999999999</v>
      </c>
      <c r="F5762" s="7">
        <v>3.7262200000000002E-2</v>
      </c>
      <c r="H5762" s="7">
        <v>7.4432899999999996E-2</v>
      </c>
      <c r="I5762" s="7">
        <v>0.164127</v>
      </c>
      <c r="J5762" s="7">
        <v>5.3817299999999998E-2</v>
      </c>
      <c r="L5762" s="7"/>
      <c r="M5762" s="7"/>
    </row>
    <row r="5763" spans="2:13" x14ac:dyDescent="0.25">
      <c r="B5763" s="6">
        <v>-116.85</v>
      </c>
      <c r="C5763" s="6">
        <v>43.55</v>
      </c>
      <c r="D5763" s="7">
        <v>4.8121700000000003E-2</v>
      </c>
      <c r="E5763" s="7">
        <v>0.104509</v>
      </c>
      <c r="F5763" s="7">
        <v>3.7166699999999997E-2</v>
      </c>
      <c r="H5763" s="7">
        <v>7.4282000000000001E-2</v>
      </c>
      <c r="I5763" s="7">
        <v>0.163688</v>
      </c>
      <c r="J5763" s="7">
        <v>5.37271E-2</v>
      </c>
      <c r="L5763" s="7"/>
      <c r="M5763" s="7"/>
    </row>
    <row r="5764" spans="2:13" x14ac:dyDescent="0.25">
      <c r="B5764" s="6">
        <v>-116.9</v>
      </c>
      <c r="C5764" s="6">
        <v>43.55</v>
      </c>
      <c r="D5764" s="7">
        <v>4.7962400000000002E-2</v>
      </c>
      <c r="E5764" s="7">
        <v>0.104076</v>
      </c>
      <c r="F5764" s="7">
        <v>3.7102099999999999E-2</v>
      </c>
      <c r="H5764" s="7">
        <v>7.4152099999999999E-2</v>
      </c>
      <c r="I5764" s="7">
        <v>0.163295</v>
      </c>
      <c r="J5764" s="7">
        <v>5.36634E-2</v>
      </c>
      <c r="L5764" s="7"/>
      <c r="M5764" s="7"/>
    </row>
    <row r="5765" spans="2:13" x14ac:dyDescent="0.25">
      <c r="B5765" s="6">
        <v>-116.95</v>
      </c>
      <c r="C5765" s="6">
        <v>43.55</v>
      </c>
      <c r="D5765" s="7">
        <v>4.7875099999999997E-2</v>
      </c>
      <c r="E5765" s="7">
        <v>0.103813</v>
      </c>
      <c r="F5765" s="7">
        <v>3.70459E-2</v>
      </c>
      <c r="H5765" s="7">
        <v>7.4114299999999994E-2</v>
      </c>
      <c r="I5765" s="7">
        <v>0.16312699999999999</v>
      </c>
      <c r="J5765" s="7">
        <v>5.36395E-2</v>
      </c>
      <c r="L5765" s="7"/>
      <c r="M5765" s="7"/>
    </row>
    <row r="5766" spans="2:13" x14ac:dyDescent="0.25">
      <c r="B5766" s="6">
        <v>-117</v>
      </c>
      <c r="C5766" s="6">
        <v>43.55</v>
      </c>
      <c r="D5766" s="7">
        <v>4.7798399999999998E-2</v>
      </c>
      <c r="E5766" s="7">
        <v>0.103573</v>
      </c>
      <c r="F5766" s="7">
        <v>3.6999799999999999E-2</v>
      </c>
      <c r="H5766" s="7">
        <v>7.4105699999999997E-2</v>
      </c>
      <c r="I5766" s="7">
        <v>0.163025</v>
      </c>
      <c r="J5766" s="7">
        <v>5.3631699999999997E-2</v>
      </c>
      <c r="L5766" s="7"/>
      <c r="M5766" s="7"/>
    </row>
    <row r="5767" spans="2:13" x14ac:dyDescent="0.25">
      <c r="B5767" s="6">
        <v>-117.05</v>
      </c>
      <c r="C5767" s="6">
        <v>43.55</v>
      </c>
      <c r="D5767" s="7">
        <v>4.7781900000000002E-2</v>
      </c>
      <c r="E5767" s="7">
        <v>0.103475</v>
      </c>
      <c r="F5767" s="7">
        <v>3.6993600000000001E-2</v>
      </c>
      <c r="H5767" s="7">
        <v>7.4176099999999995E-2</v>
      </c>
      <c r="I5767" s="7">
        <v>0.16311400000000001</v>
      </c>
      <c r="J5767" s="7">
        <v>5.3680400000000003E-2</v>
      </c>
      <c r="L5767" s="7"/>
      <c r="M5767" s="7"/>
    </row>
    <row r="5768" spans="2:13" x14ac:dyDescent="0.25">
      <c r="B5768" s="6">
        <v>-117.1</v>
      </c>
      <c r="C5768" s="6">
        <v>43.55</v>
      </c>
      <c r="D5768" s="7">
        <v>4.77746E-2</v>
      </c>
      <c r="E5768" s="7">
        <v>0.103396</v>
      </c>
      <c r="F5768" s="7">
        <v>3.6981199999999999E-2</v>
      </c>
      <c r="H5768" s="7">
        <v>7.4273500000000006E-2</v>
      </c>
      <c r="I5768" s="7">
        <v>0.16326599999999999</v>
      </c>
      <c r="J5768" s="7">
        <v>5.37341E-2</v>
      </c>
      <c r="L5768" s="7"/>
      <c r="M5768" s="7"/>
    </row>
    <row r="5769" spans="2:13" x14ac:dyDescent="0.25">
      <c r="B5769" s="6">
        <v>-117.15</v>
      </c>
      <c r="C5769" s="6">
        <v>43.55</v>
      </c>
      <c r="D5769" s="7">
        <v>4.7812500000000001E-2</v>
      </c>
      <c r="E5769" s="7">
        <v>0.103423</v>
      </c>
      <c r="F5769" s="7">
        <v>3.6994800000000001E-2</v>
      </c>
      <c r="H5769" s="7">
        <v>7.4427199999999999E-2</v>
      </c>
      <c r="I5769" s="7">
        <v>0.163553</v>
      </c>
      <c r="J5769" s="7">
        <v>5.3829200000000001E-2</v>
      </c>
      <c r="L5769" s="7"/>
      <c r="M5769" s="7"/>
    </row>
    <row r="5770" spans="2:13" x14ac:dyDescent="0.25">
      <c r="B5770" s="6">
        <v>-117.2</v>
      </c>
      <c r="C5770" s="6">
        <v>43.55</v>
      </c>
      <c r="D5770" s="7">
        <v>4.7853899999999998E-2</v>
      </c>
      <c r="E5770" s="7">
        <v>0.10345799999999999</v>
      </c>
      <c r="F5770" s="7">
        <v>3.7020400000000002E-2</v>
      </c>
      <c r="H5770" s="7">
        <v>7.4595099999999998E-2</v>
      </c>
      <c r="I5770" s="7">
        <v>0.16387499999999999</v>
      </c>
      <c r="J5770" s="7">
        <v>5.3935499999999997E-2</v>
      </c>
      <c r="L5770" s="7"/>
      <c r="M5770" s="7"/>
    </row>
    <row r="5771" spans="2:13" x14ac:dyDescent="0.25">
      <c r="B5771" s="6">
        <v>-117.25</v>
      </c>
      <c r="C5771" s="6">
        <v>43.55</v>
      </c>
      <c r="D5771" s="7">
        <v>4.7928900000000003E-2</v>
      </c>
      <c r="E5771" s="7">
        <v>0.103571</v>
      </c>
      <c r="F5771" s="7">
        <v>3.7061499999999997E-2</v>
      </c>
      <c r="H5771" s="7">
        <v>7.4801800000000002E-2</v>
      </c>
      <c r="I5771" s="7">
        <v>0.16429099999999999</v>
      </c>
      <c r="J5771" s="7">
        <v>5.4070500000000001E-2</v>
      </c>
      <c r="L5771" s="7"/>
      <c r="M5771" s="7"/>
    </row>
    <row r="5772" spans="2:13" x14ac:dyDescent="0.25">
      <c r="B5772" s="6">
        <v>-117.3</v>
      </c>
      <c r="C5772" s="6">
        <v>43.55</v>
      </c>
      <c r="D5772" s="7">
        <v>4.8003900000000002E-2</v>
      </c>
      <c r="E5772" s="7">
        <v>0.103685</v>
      </c>
      <c r="F5772" s="7">
        <v>3.71031E-2</v>
      </c>
      <c r="H5772" s="7">
        <v>7.5013700000000003E-2</v>
      </c>
      <c r="I5772" s="7">
        <v>0.16472200000000001</v>
      </c>
      <c r="J5772" s="7">
        <v>5.4209399999999998E-2</v>
      </c>
      <c r="L5772" s="7"/>
      <c r="M5772" s="7"/>
    </row>
    <row r="5773" spans="2:13" x14ac:dyDescent="0.25">
      <c r="B5773" s="6">
        <v>-117.35</v>
      </c>
      <c r="C5773" s="6">
        <v>43.55</v>
      </c>
      <c r="D5773" s="7">
        <v>4.8103E-2</v>
      </c>
      <c r="E5773" s="7">
        <v>0.103855</v>
      </c>
      <c r="F5773" s="7">
        <v>3.7163599999999998E-2</v>
      </c>
      <c r="H5773" s="7">
        <v>7.5249899999999995E-2</v>
      </c>
      <c r="I5773" s="7">
        <v>0.165214</v>
      </c>
      <c r="J5773" s="7">
        <v>5.4374800000000001E-2</v>
      </c>
      <c r="L5773" s="7"/>
      <c r="M5773" s="7"/>
    </row>
    <row r="5774" spans="2:13" x14ac:dyDescent="0.25">
      <c r="B5774" s="6">
        <v>-117.4</v>
      </c>
      <c r="C5774" s="6">
        <v>43.55</v>
      </c>
      <c r="D5774" s="7">
        <v>4.8215800000000003E-2</v>
      </c>
      <c r="E5774" s="7">
        <v>0.104056</v>
      </c>
      <c r="F5774" s="7">
        <v>3.7230899999999997E-2</v>
      </c>
      <c r="H5774" s="7">
        <v>7.5512899999999994E-2</v>
      </c>
      <c r="I5774" s="7">
        <v>0.165773</v>
      </c>
      <c r="J5774" s="7">
        <v>5.4555399999999997E-2</v>
      </c>
      <c r="L5774" s="7"/>
      <c r="M5774" s="7"/>
    </row>
    <row r="5775" spans="2:13" x14ac:dyDescent="0.25">
      <c r="B5775" s="6">
        <v>-117.45</v>
      </c>
      <c r="C5775" s="6">
        <v>43.55</v>
      </c>
      <c r="D5775" s="7">
        <v>4.8376099999999998E-2</v>
      </c>
      <c r="E5775" s="7">
        <v>0.104362</v>
      </c>
      <c r="F5775" s="7">
        <v>3.7330000000000002E-2</v>
      </c>
      <c r="H5775" s="7">
        <v>7.5844300000000003E-2</v>
      </c>
      <c r="I5775" s="7">
        <v>0.16649600000000001</v>
      </c>
      <c r="J5775" s="7">
        <v>5.4787000000000002E-2</v>
      </c>
      <c r="L5775" s="7"/>
      <c r="M5775" s="7"/>
    </row>
    <row r="5776" spans="2:13" x14ac:dyDescent="0.25">
      <c r="B5776" s="6">
        <v>-117.5</v>
      </c>
      <c r="C5776" s="6">
        <v>43.55</v>
      </c>
      <c r="D5776" s="7">
        <v>4.8505699999999999E-2</v>
      </c>
      <c r="E5776" s="7">
        <v>0.104603</v>
      </c>
      <c r="F5776" s="7">
        <v>3.74139E-2</v>
      </c>
      <c r="H5776" s="7">
        <v>7.6140399999999997E-2</v>
      </c>
      <c r="I5776" s="7">
        <v>0.16713700000000001</v>
      </c>
      <c r="J5776" s="7">
        <v>5.4998100000000001E-2</v>
      </c>
      <c r="L5776" s="7"/>
      <c r="M5776" s="7"/>
    </row>
    <row r="5777" spans="2:13" x14ac:dyDescent="0.25">
      <c r="B5777" s="6">
        <v>-117.55</v>
      </c>
      <c r="C5777" s="6">
        <v>43.55</v>
      </c>
      <c r="D5777" s="7">
        <v>4.8635499999999998E-2</v>
      </c>
      <c r="E5777" s="7">
        <v>0.10484599999999999</v>
      </c>
      <c r="F5777" s="7">
        <v>3.7505900000000002E-2</v>
      </c>
      <c r="H5777" s="7">
        <v>7.6437099999999994E-2</v>
      </c>
      <c r="I5777" s="7">
        <v>0.16778000000000001</v>
      </c>
      <c r="J5777" s="7">
        <v>5.5223500000000002E-2</v>
      </c>
      <c r="L5777" s="7"/>
      <c r="M5777" s="7"/>
    </row>
    <row r="5778" spans="2:13" x14ac:dyDescent="0.25">
      <c r="B5778" s="6">
        <v>-117.6</v>
      </c>
      <c r="C5778" s="6">
        <v>43.55</v>
      </c>
      <c r="D5778" s="7">
        <v>4.8759999999999998E-2</v>
      </c>
      <c r="E5778" s="7">
        <v>0.105078</v>
      </c>
      <c r="F5778" s="7">
        <v>3.7594299999999997E-2</v>
      </c>
      <c r="H5778" s="7">
        <v>7.6740699999999995E-2</v>
      </c>
      <c r="I5778" s="7">
        <v>0.16844100000000001</v>
      </c>
      <c r="J5778" s="7">
        <v>5.5453299999999997E-2</v>
      </c>
      <c r="L5778" s="7"/>
      <c r="M5778" s="7"/>
    </row>
    <row r="5779" spans="2:13" x14ac:dyDescent="0.25">
      <c r="B5779" s="6">
        <v>-117.65</v>
      </c>
      <c r="C5779" s="6">
        <v>43.55</v>
      </c>
      <c r="D5779" s="7">
        <v>4.8892600000000001E-2</v>
      </c>
      <c r="E5779" s="7">
        <v>0.10532900000000001</v>
      </c>
      <c r="F5779" s="7">
        <v>3.7703899999999999E-2</v>
      </c>
      <c r="H5779" s="7">
        <v>7.7060600000000007E-2</v>
      </c>
      <c r="I5779" s="7">
        <v>0.16913900000000001</v>
      </c>
      <c r="J5779" s="7">
        <v>5.5710900000000001E-2</v>
      </c>
      <c r="L5779" s="7"/>
      <c r="M5779" s="7"/>
    </row>
    <row r="5780" spans="2:13" x14ac:dyDescent="0.25">
      <c r="B5780" s="6">
        <v>-117.7</v>
      </c>
      <c r="C5780" s="6">
        <v>43.55</v>
      </c>
      <c r="D5780" s="7">
        <v>4.9013899999999999E-2</v>
      </c>
      <c r="E5780" s="7">
        <v>0.105556</v>
      </c>
      <c r="F5780" s="7">
        <v>3.78077E-2</v>
      </c>
      <c r="H5780" s="7">
        <v>7.7368199999999998E-2</v>
      </c>
      <c r="I5780" s="7">
        <v>0.16980899999999999</v>
      </c>
      <c r="J5780" s="7">
        <v>5.5962900000000003E-2</v>
      </c>
      <c r="L5780" s="7"/>
      <c r="M5780" s="7"/>
    </row>
    <row r="5781" spans="2:13" x14ac:dyDescent="0.25">
      <c r="B5781" s="6">
        <v>-117.75</v>
      </c>
      <c r="C5781" s="6">
        <v>43.55</v>
      </c>
      <c r="D5781" s="7">
        <v>4.9134400000000002E-2</v>
      </c>
      <c r="E5781" s="7">
        <v>0.105779</v>
      </c>
      <c r="F5781" s="7">
        <v>3.7919500000000002E-2</v>
      </c>
      <c r="H5781" s="7">
        <v>7.7659900000000004E-2</v>
      </c>
      <c r="I5781" s="7">
        <v>0.170436</v>
      </c>
      <c r="J5781" s="7">
        <v>5.6219600000000002E-2</v>
      </c>
      <c r="L5781" s="7"/>
      <c r="M5781" s="7"/>
    </row>
    <row r="5782" spans="2:13" x14ac:dyDescent="0.25">
      <c r="B5782" s="6">
        <v>-117.8</v>
      </c>
      <c r="C5782" s="6">
        <v>43.55</v>
      </c>
      <c r="D5782" s="7">
        <v>4.92386E-2</v>
      </c>
      <c r="E5782" s="7">
        <v>0.105966</v>
      </c>
      <c r="F5782" s="7">
        <v>3.8036E-2</v>
      </c>
      <c r="H5782" s="7">
        <v>7.7906699999999995E-2</v>
      </c>
      <c r="I5782" s="7">
        <v>0.170955</v>
      </c>
      <c r="J5782" s="7">
        <v>5.6458099999999997E-2</v>
      </c>
      <c r="L5782" s="7"/>
      <c r="M5782" s="7"/>
    </row>
    <row r="5783" spans="2:13" x14ac:dyDescent="0.25">
      <c r="B5783" s="6">
        <v>-117.85</v>
      </c>
      <c r="C5783" s="6">
        <v>43.55</v>
      </c>
      <c r="D5783" s="7">
        <v>4.9334700000000002E-2</v>
      </c>
      <c r="E5783" s="7">
        <v>0.106131</v>
      </c>
      <c r="F5783" s="7">
        <v>3.8144600000000001E-2</v>
      </c>
      <c r="H5783" s="7">
        <v>7.8103199999999998E-2</v>
      </c>
      <c r="I5783" s="7">
        <v>0.17135</v>
      </c>
      <c r="J5783" s="7">
        <v>5.6673500000000002E-2</v>
      </c>
      <c r="L5783" s="7"/>
      <c r="M5783" s="7"/>
    </row>
    <row r="5784" spans="2:13" x14ac:dyDescent="0.25">
      <c r="B5784" s="6">
        <v>-117.9</v>
      </c>
      <c r="C5784" s="6">
        <v>43.55</v>
      </c>
      <c r="D5784" s="7">
        <v>4.94099E-2</v>
      </c>
      <c r="E5784" s="7">
        <v>0.10624699999999999</v>
      </c>
      <c r="F5784" s="7">
        <v>3.8238800000000003E-2</v>
      </c>
      <c r="H5784" s="7">
        <v>7.8227599999999994E-2</v>
      </c>
      <c r="I5784" s="7">
        <v>0.171571</v>
      </c>
      <c r="J5784" s="7">
        <v>5.6845300000000001E-2</v>
      </c>
      <c r="L5784" s="7"/>
      <c r="M5784" s="7"/>
    </row>
    <row r="5785" spans="2:13" x14ac:dyDescent="0.25">
      <c r="B5785" s="6">
        <v>-117.95</v>
      </c>
      <c r="C5785" s="6">
        <v>43.55</v>
      </c>
      <c r="D5785" s="7">
        <v>4.9472099999999998E-2</v>
      </c>
      <c r="E5785" s="7">
        <v>0.10632999999999999</v>
      </c>
      <c r="F5785" s="7">
        <v>3.8331900000000002E-2</v>
      </c>
      <c r="H5785" s="7">
        <v>7.82833E-2</v>
      </c>
      <c r="I5785" s="7">
        <v>0.171624</v>
      </c>
      <c r="J5785" s="7">
        <v>5.69898E-2</v>
      </c>
      <c r="L5785" s="7"/>
      <c r="M5785" s="7"/>
    </row>
    <row r="5786" spans="2:13" x14ac:dyDescent="0.25">
      <c r="B5786" s="6">
        <v>-118</v>
      </c>
      <c r="C5786" s="6">
        <v>43.55</v>
      </c>
      <c r="D5786" s="7">
        <v>4.95115E-2</v>
      </c>
      <c r="E5786" s="7">
        <v>0.106362</v>
      </c>
      <c r="F5786" s="7">
        <v>3.8408200000000003E-2</v>
      </c>
      <c r="H5786" s="7">
        <v>7.8262700000000004E-2</v>
      </c>
      <c r="I5786" s="7">
        <v>0.17149600000000001</v>
      </c>
      <c r="J5786" s="7">
        <v>5.7091200000000002E-2</v>
      </c>
      <c r="L5786" s="7"/>
      <c r="M5786" s="7"/>
    </row>
    <row r="5787" spans="2:13" x14ac:dyDescent="0.25">
      <c r="B5787" s="6">
        <v>-118.05</v>
      </c>
      <c r="C5787" s="6">
        <v>43.55</v>
      </c>
      <c r="D5787" s="7">
        <v>4.9534700000000001E-2</v>
      </c>
      <c r="E5787" s="7">
        <v>0.106354</v>
      </c>
      <c r="F5787" s="7">
        <v>3.8486300000000001E-2</v>
      </c>
      <c r="H5787" s="7">
        <v>7.8178800000000007E-2</v>
      </c>
      <c r="I5787" s="7">
        <v>0.171211</v>
      </c>
      <c r="J5787" s="7">
        <v>5.7173000000000002E-2</v>
      </c>
      <c r="L5787" s="7"/>
      <c r="M5787" s="7"/>
    </row>
    <row r="5788" spans="2:13" x14ac:dyDescent="0.25">
      <c r="B5788" s="6">
        <v>-118.1</v>
      </c>
      <c r="C5788" s="6">
        <v>43.55</v>
      </c>
      <c r="D5788" s="7">
        <v>4.9535900000000001E-2</v>
      </c>
      <c r="E5788" s="7">
        <v>0.106297</v>
      </c>
      <c r="F5788" s="7">
        <v>3.8553799999999999E-2</v>
      </c>
      <c r="H5788" s="7">
        <v>7.8037800000000004E-2</v>
      </c>
      <c r="I5788" s="7">
        <v>0.170791</v>
      </c>
      <c r="J5788" s="7">
        <v>5.72258E-2</v>
      </c>
      <c r="L5788" s="7"/>
      <c r="M5788" s="7"/>
    </row>
    <row r="5789" spans="2:13" x14ac:dyDescent="0.25">
      <c r="B5789" s="6">
        <v>-118.15</v>
      </c>
      <c r="C5789" s="6">
        <v>43.55</v>
      </c>
      <c r="D5789" s="7">
        <v>4.9474299999999999E-2</v>
      </c>
      <c r="E5789" s="7">
        <v>0.106103</v>
      </c>
      <c r="F5789" s="7">
        <v>3.8597100000000002E-2</v>
      </c>
      <c r="H5789" s="7">
        <v>7.7794500000000003E-2</v>
      </c>
      <c r="I5789" s="7">
        <v>0.17011899999999999</v>
      </c>
      <c r="J5789" s="7">
        <v>5.7239100000000001E-2</v>
      </c>
      <c r="L5789" s="7"/>
      <c r="M5789" s="7"/>
    </row>
    <row r="5790" spans="2:13" x14ac:dyDescent="0.25">
      <c r="B5790" s="6">
        <v>-118.2</v>
      </c>
      <c r="C5790" s="6">
        <v>43.55</v>
      </c>
      <c r="D5790" s="7">
        <v>4.9442E-2</v>
      </c>
      <c r="E5790" s="7">
        <v>0.105972</v>
      </c>
      <c r="F5790" s="7">
        <v>3.86571E-2</v>
      </c>
      <c r="H5790" s="7">
        <v>7.7580999999999997E-2</v>
      </c>
      <c r="I5790" s="7">
        <v>0.16952500000000001</v>
      </c>
      <c r="J5790" s="7">
        <v>5.7270300000000003E-2</v>
      </c>
      <c r="L5790" s="7"/>
      <c r="M5790" s="7"/>
    </row>
    <row r="5791" spans="2:13" x14ac:dyDescent="0.25">
      <c r="B5791" s="6">
        <v>-118.25</v>
      </c>
      <c r="C5791" s="6">
        <v>43.55</v>
      </c>
      <c r="D5791" s="7">
        <v>4.9398299999999999E-2</v>
      </c>
      <c r="E5791" s="7">
        <v>0.10581500000000001</v>
      </c>
      <c r="F5791" s="7">
        <v>3.8719200000000002E-2</v>
      </c>
      <c r="H5791" s="7">
        <v>7.7348500000000001E-2</v>
      </c>
      <c r="I5791" s="7">
        <v>0.168882</v>
      </c>
      <c r="J5791" s="7">
        <v>5.7304800000000003E-2</v>
      </c>
      <c r="L5791" s="7"/>
      <c r="M5791" s="7"/>
    </row>
    <row r="5792" spans="2:13" x14ac:dyDescent="0.25">
      <c r="B5792" s="6">
        <v>-118.3</v>
      </c>
      <c r="C5792" s="6">
        <v>43.55</v>
      </c>
      <c r="D5792" s="7">
        <v>4.9341799999999998E-2</v>
      </c>
      <c r="E5792" s="7">
        <v>0.10563</v>
      </c>
      <c r="F5792" s="7">
        <v>3.8777100000000002E-2</v>
      </c>
      <c r="H5792" s="7">
        <v>7.7100699999999994E-2</v>
      </c>
      <c r="I5792" s="7">
        <v>0.16820499999999999</v>
      </c>
      <c r="J5792" s="7">
        <v>5.73327E-2</v>
      </c>
      <c r="L5792" s="7"/>
      <c r="M5792" s="7"/>
    </row>
    <row r="5793" spans="2:13" x14ac:dyDescent="0.25">
      <c r="B5793" s="6">
        <v>-118.35</v>
      </c>
      <c r="C5793" s="6">
        <v>43.55</v>
      </c>
      <c r="D5793" s="7">
        <v>4.9281800000000001E-2</v>
      </c>
      <c r="E5793" s="7">
        <v>0.105437</v>
      </c>
      <c r="F5793" s="7">
        <v>3.88451E-2</v>
      </c>
      <c r="H5793" s="7">
        <v>7.6851500000000003E-2</v>
      </c>
      <c r="I5793" s="7">
        <v>0.167521</v>
      </c>
      <c r="J5793" s="7">
        <v>5.7375299999999997E-2</v>
      </c>
      <c r="L5793" s="7"/>
      <c r="M5793" s="7"/>
    </row>
    <row r="5794" spans="2:13" x14ac:dyDescent="0.25">
      <c r="B5794" s="6">
        <v>-118.4</v>
      </c>
      <c r="C5794" s="6">
        <v>43.55</v>
      </c>
      <c r="D5794" s="7">
        <v>4.9216299999999998E-2</v>
      </c>
      <c r="E5794" s="7">
        <v>0.105235</v>
      </c>
      <c r="F5794" s="7">
        <v>3.8911599999999998E-2</v>
      </c>
      <c r="H5794" s="7">
        <v>7.6604400000000003E-2</v>
      </c>
      <c r="I5794" s="7">
        <v>0.166847</v>
      </c>
      <c r="J5794" s="7">
        <v>5.7419900000000003E-2</v>
      </c>
      <c r="L5794" s="7"/>
      <c r="M5794" s="7"/>
    </row>
    <row r="5795" spans="2:13" x14ac:dyDescent="0.25">
      <c r="B5795" s="6">
        <v>-118.45</v>
      </c>
      <c r="C5795" s="6">
        <v>43.55</v>
      </c>
      <c r="D5795" s="7">
        <v>4.9153299999999997E-2</v>
      </c>
      <c r="E5795" s="7">
        <v>0.105036</v>
      </c>
      <c r="F5795" s="7">
        <v>3.9008300000000003E-2</v>
      </c>
      <c r="H5795" s="7">
        <v>7.6366000000000003E-2</v>
      </c>
      <c r="I5795" s="7">
        <v>0.16619200000000001</v>
      </c>
      <c r="J5795" s="7">
        <v>5.7494999999999997E-2</v>
      </c>
      <c r="L5795" s="7"/>
      <c r="M5795" s="7"/>
    </row>
    <row r="5796" spans="2:13" x14ac:dyDescent="0.25">
      <c r="B5796" s="6">
        <v>-118.5</v>
      </c>
      <c r="C5796" s="6">
        <v>43.55</v>
      </c>
      <c r="D5796" s="7">
        <v>4.9089300000000002E-2</v>
      </c>
      <c r="E5796" s="7">
        <v>0.104836</v>
      </c>
      <c r="F5796" s="7">
        <v>3.9095499999999998E-2</v>
      </c>
      <c r="H5796" s="7">
        <v>7.6136099999999998E-2</v>
      </c>
      <c r="I5796" s="7">
        <v>0.16556100000000001</v>
      </c>
      <c r="J5796" s="7">
        <v>5.7568300000000003E-2</v>
      </c>
      <c r="L5796" s="7"/>
      <c r="M5796" s="7"/>
    </row>
    <row r="5797" spans="2:13" x14ac:dyDescent="0.25">
      <c r="B5797" s="6">
        <v>-118.55</v>
      </c>
      <c r="C5797" s="6">
        <v>43.55</v>
      </c>
      <c r="D5797" s="7">
        <v>4.9035000000000002E-2</v>
      </c>
      <c r="E5797" s="7">
        <v>0.104656</v>
      </c>
      <c r="F5797" s="7">
        <v>3.9195399999999998E-2</v>
      </c>
      <c r="H5797" s="7">
        <v>7.5925599999999996E-2</v>
      </c>
      <c r="I5797" s="7">
        <v>0.16497100000000001</v>
      </c>
      <c r="J5797" s="7">
        <v>5.7665000000000001E-2</v>
      </c>
      <c r="L5797" s="7"/>
      <c r="M5797" s="7"/>
    </row>
    <row r="5798" spans="2:13" x14ac:dyDescent="0.25">
      <c r="B5798" s="6">
        <v>-118.6</v>
      </c>
      <c r="C5798" s="6">
        <v>43.55</v>
      </c>
      <c r="D5798" s="7">
        <v>4.89852E-2</v>
      </c>
      <c r="E5798" s="7">
        <v>0.104487</v>
      </c>
      <c r="F5798" s="7">
        <v>3.9299500000000001E-2</v>
      </c>
      <c r="H5798" s="7">
        <v>7.5730599999999995E-2</v>
      </c>
      <c r="I5798" s="7">
        <v>0.16442100000000001</v>
      </c>
      <c r="J5798" s="7">
        <v>5.7771200000000002E-2</v>
      </c>
      <c r="L5798" s="7"/>
      <c r="M5798" s="7"/>
    </row>
    <row r="5799" spans="2:13" x14ac:dyDescent="0.25">
      <c r="B5799" s="6">
        <v>-118.65</v>
      </c>
      <c r="C5799" s="6">
        <v>43.55</v>
      </c>
      <c r="D5799" s="7">
        <v>4.89524E-2</v>
      </c>
      <c r="E5799" s="7">
        <v>0.104352</v>
      </c>
      <c r="F5799" s="7">
        <v>3.9421999999999999E-2</v>
      </c>
      <c r="H5799" s="7">
        <v>7.5564900000000004E-2</v>
      </c>
      <c r="I5799" s="7">
        <v>0.163936</v>
      </c>
      <c r="J5799" s="7">
        <v>5.7907E-2</v>
      </c>
      <c r="L5799" s="7"/>
      <c r="M5799" s="7"/>
    </row>
    <row r="5800" spans="2:13" x14ac:dyDescent="0.25">
      <c r="B5800" s="6">
        <v>-118.7</v>
      </c>
      <c r="C5800" s="6">
        <v>43.55</v>
      </c>
      <c r="D5800" s="7">
        <v>4.8932900000000001E-2</v>
      </c>
      <c r="E5800" s="7">
        <v>0.10424700000000001</v>
      </c>
      <c r="F5800" s="7">
        <v>3.9548800000000002E-2</v>
      </c>
      <c r="H5800" s="7">
        <v>7.5427099999999997E-2</v>
      </c>
      <c r="I5800" s="7">
        <v>0.163519</v>
      </c>
      <c r="J5800" s="7">
        <v>5.8057499999999998E-2</v>
      </c>
      <c r="L5800" s="7"/>
      <c r="M5800" s="7"/>
    </row>
    <row r="5801" spans="2:13" x14ac:dyDescent="0.25">
      <c r="B5801" s="6">
        <v>-118.75</v>
      </c>
      <c r="C5801" s="6">
        <v>43.55</v>
      </c>
      <c r="D5801" s="7">
        <v>4.8931599999999999E-2</v>
      </c>
      <c r="E5801" s="7">
        <v>0.10417999999999999</v>
      </c>
      <c r="F5801" s="7">
        <v>3.9687399999999998E-2</v>
      </c>
      <c r="H5801" s="7">
        <v>7.5315699999999999E-2</v>
      </c>
      <c r="I5801" s="7">
        <v>0.163162</v>
      </c>
      <c r="J5801" s="7">
        <v>5.8232800000000001E-2</v>
      </c>
      <c r="L5801" s="7"/>
      <c r="M5801" s="7"/>
    </row>
    <row r="5802" spans="2:13" x14ac:dyDescent="0.25">
      <c r="B5802" s="6">
        <v>-118.8</v>
      </c>
      <c r="C5802" s="6">
        <v>43.55</v>
      </c>
      <c r="D5802" s="7">
        <v>4.8939200000000002E-2</v>
      </c>
      <c r="E5802" s="7">
        <v>0.104134</v>
      </c>
      <c r="F5802" s="7">
        <v>3.9818300000000001E-2</v>
      </c>
      <c r="H5802" s="7">
        <v>7.5220499999999996E-2</v>
      </c>
      <c r="I5802" s="7">
        <v>0.16284599999999999</v>
      </c>
      <c r="J5802" s="7">
        <v>5.8411699999999997E-2</v>
      </c>
      <c r="L5802" s="7"/>
      <c r="M5802" s="7"/>
    </row>
    <row r="5803" spans="2:13" x14ac:dyDescent="0.25">
      <c r="B5803" s="6">
        <v>-118.85</v>
      </c>
      <c r="C5803" s="6">
        <v>43.55</v>
      </c>
      <c r="D5803" s="7">
        <v>4.8976499999999999E-2</v>
      </c>
      <c r="E5803" s="7">
        <v>0.10415099999999999</v>
      </c>
      <c r="F5803" s="7">
        <v>3.9986300000000002E-2</v>
      </c>
      <c r="H5803" s="7">
        <v>7.5168600000000002E-2</v>
      </c>
      <c r="I5803" s="7">
        <v>0.16262699999999999</v>
      </c>
      <c r="J5803" s="7">
        <v>5.86343E-2</v>
      </c>
      <c r="L5803" s="7"/>
      <c r="M5803" s="7"/>
    </row>
    <row r="5804" spans="2:13" x14ac:dyDescent="0.25">
      <c r="B5804" s="6">
        <v>-118.9</v>
      </c>
      <c r="C5804" s="6">
        <v>43.55</v>
      </c>
      <c r="D5804" s="7">
        <v>4.9027000000000001E-2</v>
      </c>
      <c r="E5804" s="7">
        <v>0.104199</v>
      </c>
      <c r="F5804" s="7">
        <v>4.0164699999999998E-2</v>
      </c>
      <c r="H5804" s="7">
        <v>7.5137099999999998E-2</v>
      </c>
      <c r="I5804" s="7">
        <v>0.16245799999999999</v>
      </c>
      <c r="J5804" s="7">
        <v>5.8870499999999999E-2</v>
      </c>
      <c r="L5804" s="7"/>
      <c r="M5804" s="7"/>
    </row>
    <row r="5805" spans="2:13" x14ac:dyDescent="0.25">
      <c r="B5805" s="6">
        <v>-118.95</v>
      </c>
      <c r="C5805" s="6">
        <v>43.55</v>
      </c>
      <c r="D5805" s="7">
        <v>4.9104700000000001E-2</v>
      </c>
      <c r="E5805" s="7">
        <v>0.10430499999999999</v>
      </c>
      <c r="F5805" s="7">
        <v>4.0360199999999999E-2</v>
      </c>
      <c r="H5805" s="7">
        <v>7.5143699999999994E-2</v>
      </c>
      <c r="I5805" s="7">
        <v>0.16237499999999999</v>
      </c>
      <c r="J5805" s="7">
        <v>5.9138799999999998E-2</v>
      </c>
      <c r="L5805" s="7"/>
      <c r="M5805" s="7"/>
    </row>
    <row r="5806" spans="2:13" x14ac:dyDescent="0.25">
      <c r="B5806" s="6">
        <v>-119</v>
      </c>
      <c r="C5806" s="6">
        <v>43.55</v>
      </c>
      <c r="D5806" s="7">
        <v>4.9190900000000003E-2</v>
      </c>
      <c r="E5806" s="7">
        <v>0.104433</v>
      </c>
      <c r="F5806" s="7">
        <v>4.05639E-2</v>
      </c>
      <c r="H5806" s="7">
        <v>7.5161400000000003E-2</v>
      </c>
      <c r="I5806" s="7">
        <v>0.162326</v>
      </c>
      <c r="J5806" s="7">
        <v>5.9419100000000002E-2</v>
      </c>
      <c r="L5806" s="7"/>
      <c r="M5806" s="7"/>
    </row>
    <row r="5807" spans="2:13" x14ac:dyDescent="0.25">
      <c r="B5807" s="6">
        <v>-119.05</v>
      </c>
      <c r="C5807" s="6">
        <v>43.55</v>
      </c>
      <c r="D5807" s="7">
        <v>4.9314200000000002E-2</v>
      </c>
      <c r="E5807" s="7">
        <v>0.104642</v>
      </c>
      <c r="F5807" s="7">
        <v>4.07905E-2</v>
      </c>
      <c r="H5807" s="7">
        <v>7.5232099999999996E-2</v>
      </c>
      <c r="I5807" s="7">
        <v>0.16239799999999999</v>
      </c>
      <c r="J5807" s="7">
        <v>5.9736499999999998E-2</v>
      </c>
      <c r="L5807" s="7"/>
      <c r="M5807" s="7"/>
    </row>
    <row r="5808" spans="2:13" x14ac:dyDescent="0.25">
      <c r="B5808" s="6">
        <v>-119.1</v>
      </c>
      <c r="C5808" s="6">
        <v>43.55</v>
      </c>
      <c r="D5808" s="7">
        <v>4.94565E-2</v>
      </c>
      <c r="E5808" s="7">
        <v>0.104895</v>
      </c>
      <c r="F5808" s="7">
        <v>4.1025199999999998E-2</v>
      </c>
      <c r="H5808" s="7">
        <v>7.5328599999999996E-2</v>
      </c>
      <c r="I5808" s="7">
        <v>0.16253300000000001</v>
      </c>
      <c r="J5808" s="7">
        <v>6.0068099999999999E-2</v>
      </c>
      <c r="L5808" s="7"/>
      <c r="M5808" s="7"/>
    </row>
    <row r="5809" spans="2:13" x14ac:dyDescent="0.25">
      <c r="B5809" s="6">
        <v>-119.15</v>
      </c>
      <c r="C5809" s="6">
        <v>43.55</v>
      </c>
      <c r="D5809" s="7">
        <v>4.9643199999999998E-2</v>
      </c>
      <c r="E5809" s="7">
        <v>0.10524600000000001</v>
      </c>
      <c r="F5809" s="7">
        <v>4.1285000000000002E-2</v>
      </c>
      <c r="H5809" s="7">
        <v>7.5489000000000001E-2</v>
      </c>
      <c r="I5809" s="7">
        <v>0.16281499999999999</v>
      </c>
      <c r="J5809" s="7">
        <v>6.04419E-2</v>
      </c>
      <c r="L5809" s="7"/>
      <c r="M5809" s="7"/>
    </row>
    <row r="5810" spans="2:13" x14ac:dyDescent="0.25">
      <c r="B5810" s="6">
        <v>-119.2</v>
      </c>
      <c r="C5810" s="6">
        <v>43.55</v>
      </c>
      <c r="D5810" s="7">
        <v>4.9852599999999997E-2</v>
      </c>
      <c r="E5810" s="7">
        <v>0.10564800000000001</v>
      </c>
      <c r="F5810" s="7">
        <v>4.1556999999999997E-2</v>
      </c>
      <c r="H5810" s="7">
        <v>7.5678599999999999E-2</v>
      </c>
      <c r="I5810" s="7">
        <v>0.16316900000000001</v>
      </c>
      <c r="J5810" s="7">
        <v>6.0833199999999997E-2</v>
      </c>
      <c r="L5810" s="7"/>
      <c r="M5810" s="7"/>
    </row>
    <row r="5811" spans="2:13" x14ac:dyDescent="0.25">
      <c r="B5811" s="6">
        <v>-119.25</v>
      </c>
      <c r="C5811" s="6">
        <v>43.55</v>
      </c>
      <c r="D5811" s="7">
        <v>5.0112900000000002E-2</v>
      </c>
      <c r="E5811" s="7">
        <v>0.10616</v>
      </c>
      <c r="F5811" s="7">
        <v>4.1857800000000001E-2</v>
      </c>
      <c r="H5811" s="7">
        <v>7.5941599999999998E-2</v>
      </c>
      <c r="I5811" s="7">
        <v>0.163686</v>
      </c>
      <c r="J5811" s="7">
        <v>6.1272699999999999E-2</v>
      </c>
      <c r="L5811" s="7"/>
      <c r="M5811" s="7"/>
    </row>
    <row r="5812" spans="2:13" x14ac:dyDescent="0.25">
      <c r="B5812" s="6">
        <v>-119.3</v>
      </c>
      <c r="C5812" s="6">
        <v>43.55</v>
      </c>
      <c r="D5812" s="7">
        <v>5.0398499999999999E-2</v>
      </c>
      <c r="E5812" s="7">
        <v>0.106727</v>
      </c>
      <c r="F5812" s="7">
        <v>4.2172300000000003E-2</v>
      </c>
      <c r="H5812" s="7">
        <v>7.62351E-2</v>
      </c>
      <c r="I5812" s="7">
        <v>0.164274</v>
      </c>
      <c r="J5812" s="7">
        <v>6.1731500000000002E-2</v>
      </c>
      <c r="L5812" s="7"/>
      <c r="M5812" s="7"/>
    </row>
    <row r="5813" spans="2:13" x14ac:dyDescent="0.25">
      <c r="B5813" s="6">
        <v>-119.35</v>
      </c>
      <c r="C5813" s="6">
        <v>43.55</v>
      </c>
      <c r="D5813" s="7">
        <v>5.07424E-2</v>
      </c>
      <c r="E5813" s="7">
        <v>0.107414</v>
      </c>
      <c r="F5813" s="7">
        <v>4.2520599999999999E-2</v>
      </c>
      <c r="H5813" s="7">
        <v>7.6612200000000005E-2</v>
      </c>
      <c r="I5813" s="7">
        <v>0.165045</v>
      </c>
      <c r="J5813" s="7">
        <v>6.2243600000000003E-2</v>
      </c>
      <c r="L5813" s="7"/>
      <c r="M5813" s="7"/>
    </row>
    <row r="5814" spans="2:13" x14ac:dyDescent="0.25">
      <c r="B5814" s="6">
        <v>-119.4</v>
      </c>
      <c r="C5814" s="6">
        <v>43.55</v>
      </c>
      <c r="D5814" s="7">
        <v>5.11152E-2</v>
      </c>
      <c r="E5814" s="7">
        <v>0.108163</v>
      </c>
      <c r="F5814" s="7">
        <v>4.2864899999999997E-2</v>
      </c>
      <c r="H5814" s="7">
        <v>7.7022499999999994E-2</v>
      </c>
      <c r="I5814" s="7">
        <v>0.16589599999999999</v>
      </c>
      <c r="J5814" s="7">
        <v>6.2776499999999999E-2</v>
      </c>
      <c r="L5814" s="7"/>
      <c r="M5814" s="7"/>
    </row>
    <row r="5815" spans="2:13" x14ac:dyDescent="0.25">
      <c r="B5815" s="6">
        <v>-119.45</v>
      </c>
      <c r="C5815" s="6">
        <v>43.55</v>
      </c>
      <c r="D5815" s="7">
        <v>5.1552399999999998E-2</v>
      </c>
      <c r="E5815" s="7">
        <v>0.109044</v>
      </c>
      <c r="F5815" s="7">
        <v>4.3220599999999998E-2</v>
      </c>
      <c r="H5815" s="7">
        <v>7.7524999999999997E-2</v>
      </c>
      <c r="I5815" s="7">
        <v>0.16695199999999999</v>
      </c>
      <c r="J5815" s="7">
        <v>6.3367900000000005E-2</v>
      </c>
      <c r="L5815" s="7"/>
      <c r="M5815" s="7"/>
    </row>
    <row r="5816" spans="2:13" x14ac:dyDescent="0.25">
      <c r="B5816" s="6">
        <v>-119.5</v>
      </c>
      <c r="C5816" s="6">
        <v>43.55</v>
      </c>
      <c r="D5816" s="7">
        <v>5.2021699999999997E-2</v>
      </c>
      <c r="E5816" s="7">
        <v>0.10999299999999999</v>
      </c>
      <c r="F5816" s="7">
        <v>4.3589799999999998E-2</v>
      </c>
      <c r="H5816" s="7">
        <v>7.8063900000000006E-2</v>
      </c>
      <c r="I5816" s="7">
        <v>0.16809399999999999</v>
      </c>
      <c r="J5816" s="7">
        <v>6.3982999999999998E-2</v>
      </c>
      <c r="L5816" s="7"/>
      <c r="M5816" s="7"/>
    </row>
    <row r="5817" spans="2:13" x14ac:dyDescent="0.25">
      <c r="B5817" s="6">
        <v>-119.55</v>
      </c>
      <c r="C5817" s="6">
        <v>43.55</v>
      </c>
      <c r="D5817" s="7">
        <v>5.2560200000000001E-2</v>
      </c>
      <c r="E5817" s="7">
        <v>0.111086</v>
      </c>
      <c r="F5817" s="7">
        <v>4.39931E-2</v>
      </c>
      <c r="H5817" s="7">
        <v>7.8701599999999997E-2</v>
      </c>
      <c r="I5817" s="7">
        <v>0.16946</v>
      </c>
      <c r="J5817" s="7">
        <v>6.4609200000000006E-2</v>
      </c>
      <c r="L5817" s="7"/>
      <c r="M5817" s="7"/>
    </row>
    <row r="5818" spans="2:13" x14ac:dyDescent="0.25">
      <c r="B5818" s="6">
        <v>-119.6</v>
      </c>
      <c r="C5818" s="6">
        <v>43.55</v>
      </c>
      <c r="D5818" s="7">
        <v>5.3105199999999998E-2</v>
      </c>
      <c r="E5818" s="7">
        <v>0.112259</v>
      </c>
      <c r="F5818" s="7">
        <v>4.4411300000000001E-2</v>
      </c>
      <c r="H5818" s="7">
        <v>7.9379599999999995E-2</v>
      </c>
      <c r="I5818" s="7">
        <v>0.170935</v>
      </c>
      <c r="J5818" s="7">
        <v>6.5245300000000006E-2</v>
      </c>
      <c r="L5818" s="7"/>
      <c r="M5818" s="7"/>
    </row>
    <row r="5819" spans="2:13" x14ac:dyDescent="0.25">
      <c r="B5819" s="6">
        <v>-119.65</v>
      </c>
      <c r="C5819" s="6">
        <v>43.55</v>
      </c>
      <c r="D5819" s="7">
        <v>5.3706900000000002E-2</v>
      </c>
      <c r="E5819" s="7">
        <v>0.11358799999999999</v>
      </c>
      <c r="F5819" s="7">
        <v>4.4863899999999998E-2</v>
      </c>
      <c r="H5819" s="7">
        <v>8.0163399999999996E-2</v>
      </c>
      <c r="I5819" s="7">
        <v>0.172657</v>
      </c>
      <c r="J5819" s="7">
        <v>6.5940600000000002E-2</v>
      </c>
      <c r="L5819" s="7"/>
      <c r="M5819" s="7"/>
    </row>
    <row r="5820" spans="2:13" x14ac:dyDescent="0.25">
      <c r="B5820" s="6">
        <v>-119.7</v>
      </c>
      <c r="C5820" s="6">
        <v>43.55</v>
      </c>
      <c r="D5820" s="7">
        <v>5.4339699999999998E-2</v>
      </c>
      <c r="E5820" s="7">
        <v>0.11500199999999999</v>
      </c>
      <c r="F5820" s="7">
        <v>4.5335399999999998E-2</v>
      </c>
      <c r="H5820" s="7">
        <v>8.0991300000000002E-2</v>
      </c>
      <c r="I5820" s="7">
        <v>0.17449799999999999</v>
      </c>
      <c r="J5820" s="7">
        <v>6.6661999999999999E-2</v>
      </c>
      <c r="L5820" s="7"/>
      <c r="M5820" s="7"/>
    </row>
    <row r="5821" spans="2:13" x14ac:dyDescent="0.25">
      <c r="B5821" s="6">
        <v>-119.75</v>
      </c>
      <c r="C5821" s="6">
        <v>43.55</v>
      </c>
      <c r="D5821" s="7">
        <v>5.5026899999999997E-2</v>
      </c>
      <c r="E5821" s="7">
        <v>0.11655600000000001</v>
      </c>
      <c r="F5821" s="7">
        <v>4.5844200000000002E-2</v>
      </c>
      <c r="H5821" s="7">
        <v>8.1910800000000006E-2</v>
      </c>
      <c r="I5821" s="7">
        <v>0.176565</v>
      </c>
      <c r="J5821" s="7">
        <v>6.7446400000000004E-2</v>
      </c>
      <c r="L5821" s="7"/>
      <c r="M5821" s="7"/>
    </row>
    <row r="5822" spans="2:13" x14ac:dyDescent="0.25">
      <c r="B5822" s="6">
        <v>-119.8</v>
      </c>
      <c r="C5822" s="6">
        <v>43.55</v>
      </c>
      <c r="D5822" s="7">
        <v>5.5748600000000002E-2</v>
      </c>
      <c r="E5822" s="7">
        <v>0.11820700000000001</v>
      </c>
      <c r="F5822" s="7">
        <v>4.63767E-2</v>
      </c>
      <c r="H5822" s="7">
        <v>8.2881700000000003E-2</v>
      </c>
      <c r="I5822" s="7">
        <v>0.17877699999999999</v>
      </c>
      <c r="J5822" s="7">
        <v>6.8262799999999998E-2</v>
      </c>
      <c r="L5822" s="7"/>
      <c r="M5822" s="7"/>
    </row>
    <row r="5823" spans="2:13" x14ac:dyDescent="0.25">
      <c r="B5823" s="6">
        <v>-119.85</v>
      </c>
      <c r="C5823" s="6">
        <v>43.55</v>
      </c>
      <c r="D5823" s="7">
        <v>5.6532699999999998E-2</v>
      </c>
      <c r="E5823" s="7">
        <v>0.120019</v>
      </c>
      <c r="F5823" s="7">
        <v>4.6947900000000001E-2</v>
      </c>
      <c r="H5823" s="7">
        <v>8.3956299999999998E-2</v>
      </c>
      <c r="I5823" s="7">
        <v>0.18124499999999999</v>
      </c>
      <c r="J5823" s="7">
        <v>6.9146399999999997E-2</v>
      </c>
      <c r="L5823" s="7"/>
      <c r="M5823" s="7"/>
    </row>
    <row r="5824" spans="2:13" x14ac:dyDescent="0.25">
      <c r="B5824" s="6">
        <v>-119.9</v>
      </c>
      <c r="C5824" s="6">
        <v>43.55</v>
      </c>
      <c r="D5824" s="7">
        <v>5.7359E-2</v>
      </c>
      <c r="E5824" s="7">
        <v>0.12195</v>
      </c>
      <c r="F5824" s="7">
        <v>4.7545499999999997E-2</v>
      </c>
      <c r="H5824" s="7">
        <v>8.5097900000000004E-2</v>
      </c>
      <c r="I5824" s="7">
        <v>0.18390100000000001</v>
      </c>
      <c r="J5824" s="7">
        <v>7.0069599999999996E-2</v>
      </c>
      <c r="L5824" s="7"/>
      <c r="M5824" s="7"/>
    </row>
    <row r="5825" spans="2:13" x14ac:dyDescent="0.25">
      <c r="B5825" s="6">
        <v>-119.95</v>
      </c>
      <c r="C5825" s="6">
        <v>43.55</v>
      </c>
      <c r="D5825" s="7">
        <v>5.8249299999999997E-2</v>
      </c>
      <c r="E5825" s="7">
        <v>0.12404800000000001</v>
      </c>
      <c r="F5825" s="7">
        <v>4.8185699999999998E-2</v>
      </c>
      <c r="H5825" s="7">
        <v>8.6346699999999998E-2</v>
      </c>
      <c r="I5825" s="7">
        <v>0.186832</v>
      </c>
      <c r="J5825" s="7">
        <v>7.1065000000000003E-2</v>
      </c>
      <c r="L5825" s="7"/>
      <c r="M5825" s="7"/>
    </row>
    <row r="5826" spans="2:13" x14ac:dyDescent="0.25">
      <c r="B5826" s="6">
        <v>-120</v>
      </c>
      <c r="C5826" s="6">
        <v>43.55</v>
      </c>
      <c r="D5826" s="7">
        <v>5.9186700000000002E-2</v>
      </c>
      <c r="E5826" s="7">
        <v>0.126281</v>
      </c>
      <c r="F5826" s="7">
        <v>4.8855700000000002E-2</v>
      </c>
      <c r="H5826" s="7">
        <v>8.7677400000000003E-2</v>
      </c>
      <c r="I5826" s="7">
        <v>0.189997</v>
      </c>
      <c r="J5826" s="7">
        <v>7.2108800000000001E-2</v>
      </c>
      <c r="L5826" s="7"/>
      <c r="M5826" s="7"/>
    </row>
    <row r="5827" spans="2:13" x14ac:dyDescent="0.25">
      <c r="B5827" s="6">
        <v>-120.05</v>
      </c>
      <c r="C5827" s="6">
        <v>43.55</v>
      </c>
      <c r="D5827" s="7">
        <v>6.0186299999999998E-2</v>
      </c>
      <c r="E5827" s="7">
        <v>0.128612</v>
      </c>
      <c r="F5827" s="7">
        <v>4.9571299999999999E-2</v>
      </c>
      <c r="H5827" s="7">
        <v>8.9118500000000003E-2</v>
      </c>
      <c r="I5827" s="7">
        <v>0.19334399999999999</v>
      </c>
      <c r="J5827" s="7">
        <v>7.3232400000000003E-2</v>
      </c>
      <c r="L5827" s="7"/>
      <c r="M5827" s="7"/>
    </row>
    <row r="5828" spans="2:13" x14ac:dyDescent="0.25">
      <c r="B5828" s="6">
        <v>-120.1</v>
      </c>
      <c r="C5828" s="6">
        <v>43.55</v>
      </c>
      <c r="D5828" s="7">
        <v>6.1249600000000001E-2</v>
      </c>
      <c r="E5828" s="7">
        <v>0.13089500000000001</v>
      </c>
      <c r="F5828" s="7">
        <v>5.0327900000000002E-2</v>
      </c>
      <c r="H5828" s="7">
        <v>9.0679700000000002E-2</v>
      </c>
      <c r="I5828" s="7">
        <v>0.196799</v>
      </c>
      <c r="J5828" s="7">
        <v>7.4424100000000007E-2</v>
      </c>
      <c r="L5828" s="7"/>
      <c r="M5828" s="7"/>
    </row>
    <row r="5829" spans="2:13" x14ac:dyDescent="0.25">
      <c r="B5829" s="6">
        <v>-120.15</v>
      </c>
      <c r="C5829" s="6">
        <v>43.55</v>
      </c>
      <c r="D5829" s="7">
        <v>6.2388300000000001E-2</v>
      </c>
      <c r="E5829" s="7">
        <v>0.133322</v>
      </c>
      <c r="F5829" s="7">
        <v>5.1138200000000002E-2</v>
      </c>
      <c r="H5829" s="7">
        <v>9.2386300000000005E-2</v>
      </c>
      <c r="I5829" s="7">
        <v>0.200542</v>
      </c>
      <c r="J5829" s="7">
        <v>7.5719800000000004E-2</v>
      </c>
      <c r="L5829" s="7"/>
      <c r="M5829" s="7"/>
    </row>
    <row r="5830" spans="2:13" x14ac:dyDescent="0.25">
      <c r="B5830" s="6">
        <v>-120.2</v>
      </c>
      <c r="C5830" s="6">
        <v>43.55</v>
      </c>
      <c r="D5830" s="7">
        <v>6.3607499999999997E-2</v>
      </c>
      <c r="E5830" s="7">
        <v>0.13589999999999999</v>
      </c>
      <c r="F5830" s="7">
        <v>5.2007200000000003E-2</v>
      </c>
      <c r="H5830" s="7">
        <v>9.4270999999999994E-2</v>
      </c>
      <c r="I5830" s="7">
        <v>0.20463999999999999</v>
      </c>
      <c r="J5830" s="7">
        <v>7.7116699999999996E-2</v>
      </c>
      <c r="L5830" s="7"/>
      <c r="M5830" s="7"/>
    </row>
    <row r="5831" spans="2:13" x14ac:dyDescent="0.25">
      <c r="B5831" s="6">
        <v>-120.25</v>
      </c>
      <c r="C5831" s="6">
        <v>43.55</v>
      </c>
      <c r="D5831" s="7">
        <v>6.4919900000000003E-2</v>
      </c>
      <c r="E5831" s="7">
        <v>0.138655</v>
      </c>
      <c r="F5831" s="7">
        <v>5.29484E-2</v>
      </c>
      <c r="H5831" s="7">
        <v>9.6360399999999999E-2</v>
      </c>
      <c r="I5831" s="7">
        <v>0.20913100000000001</v>
      </c>
      <c r="J5831" s="7">
        <v>7.8656000000000004E-2</v>
      </c>
      <c r="L5831" s="7"/>
      <c r="M5831" s="7"/>
    </row>
    <row r="5832" spans="2:13" x14ac:dyDescent="0.25">
      <c r="B5832" s="6">
        <v>-120.3</v>
      </c>
      <c r="C5832" s="6">
        <v>43.55</v>
      </c>
      <c r="D5832" s="7">
        <v>6.6335400000000003E-2</v>
      </c>
      <c r="E5832" s="7">
        <v>0.14161299999999999</v>
      </c>
      <c r="F5832" s="7">
        <v>5.3961000000000002E-2</v>
      </c>
      <c r="H5832" s="7">
        <v>9.8699499999999996E-2</v>
      </c>
      <c r="I5832" s="7">
        <v>0.214111</v>
      </c>
      <c r="J5832" s="7">
        <v>8.0336400000000002E-2</v>
      </c>
      <c r="L5832" s="7"/>
      <c r="M5832" s="7"/>
    </row>
    <row r="5833" spans="2:13" x14ac:dyDescent="0.25">
      <c r="B5833" s="6">
        <v>-120.35</v>
      </c>
      <c r="C5833" s="6">
        <v>43.55</v>
      </c>
      <c r="D5833" s="7">
        <v>6.7933900000000005E-2</v>
      </c>
      <c r="E5833" s="7">
        <v>0.14493900000000001</v>
      </c>
      <c r="F5833" s="7">
        <v>5.5112099999999997E-2</v>
      </c>
      <c r="H5833" s="7">
        <v>0.101504</v>
      </c>
      <c r="I5833" s="7">
        <v>0.22001499999999999</v>
      </c>
      <c r="J5833" s="7">
        <v>8.2313899999999995E-2</v>
      </c>
      <c r="L5833" s="7"/>
      <c r="M5833" s="7"/>
    </row>
    <row r="5834" spans="2:13" x14ac:dyDescent="0.25">
      <c r="B5834" s="6">
        <v>-120.4</v>
      </c>
      <c r="C5834" s="6">
        <v>43.55</v>
      </c>
      <c r="D5834" s="7">
        <v>6.96793E-2</v>
      </c>
      <c r="E5834" s="7">
        <v>0.14857000000000001</v>
      </c>
      <c r="F5834" s="7">
        <v>5.6377099999999999E-2</v>
      </c>
      <c r="H5834" s="7">
        <v>0.10456500000000001</v>
      </c>
      <c r="I5834" s="7">
        <v>0.22681899999999999</v>
      </c>
      <c r="J5834" s="7">
        <v>8.4558099999999997E-2</v>
      </c>
      <c r="L5834" s="7"/>
      <c r="M5834" s="7"/>
    </row>
    <row r="5835" spans="2:13" x14ac:dyDescent="0.25">
      <c r="B5835" s="6">
        <v>-120.45</v>
      </c>
      <c r="C5835" s="6">
        <v>43.55</v>
      </c>
      <c r="D5835" s="7">
        <v>7.1449799999999994E-2</v>
      </c>
      <c r="E5835" s="7">
        <v>0.15227099999999999</v>
      </c>
      <c r="F5835" s="7">
        <v>5.7678599999999997E-2</v>
      </c>
      <c r="H5835" s="7">
        <v>0.10766000000000001</v>
      </c>
      <c r="I5835" s="7">
        <v>0.23414199999999999</v>
      </c>
      <c r="J5835" s="7">
        <v>8.6965000000000001E-2</v>
      </c>
      <c r="L5835" s="7"/>
      <c r="M5835" s="7"/>
    </row>
    <row r="5836" spans="2:13" x14ac:dyDescent="0.25">
      <c r="B5836" s="6">
        <v>-120.5</v>
      </c>
      <c r="C5836" s="6">
        <v>43.55</v>
      </c>
      <c r="D5836" s="7">
        <v>7.3391499999999998E-2</v>
      </c>
      <c r="E5836" s="7">
        <v>0.15635099999999999</v>
      </c>
      <c r="F5836" s="7">
        <v>5.9152099999999999E-2</v>
      </c>
      <c r="H5836" s="7">
        <v>0.111274</v>
      </c>
      <c r="I5836" s="7">
        <v>0.24273400000000001</v>
      </c>
      <c r="J5836" s="7">
        <v>8.9799000000000004E-2</v>
      </c>
      <c r="L5836" s="7"/>
      <c r="M5836" s="7"/>
    </row>
    <row r="5837" spans="2:13" x14ac:dyDescent="0.25">
      <c r="B5837" s="6">
        <v>-120.55</v>
      </c>
      <c r="C5837" s="6">
        <v>43.55</v>
      </c>
      <c r="D5837" s="7">
        <v>7.5231099999999995E-2</v>
      </c>
      <c r="E5837" s="7">
        <v>0.160579</v>
      </c>
      <c r="F5837" s="7">
        <v>6.07281E-2</v>
      </c>
      <c r="H5837" s="7">
        <v>0.11526599999999999</v>
      </c>
      <c r="I5837" s="7">
        <v>0.25223299999999998</v>
      </c>
      <c r="J5837" s="7">
        <v>9.2983800000000005E-2</v>
      </c>
      <c r="L5837" s="7"/>
      <c r="M5837" s="7"/>
    </row>
    <row r="5838" spans="2:13" x14ac:dyDescent="0.25">
      <c r="B5838" s="6">
        <v>-120.6</v>
      </c>
      <c r="C5838" s="6">
        <v>43.55</v>
      </c>
      <c r="D5838" s="7">
        <v>7.7129799999999998E-2</v>
      </c>
      <c r="E5838" s="7">
        <v>0.165018</v>
      </c>
      <c r="F5838" s="7">
        <v>6.2427000000000003E-2</v>
      </c>
      <c r="H5838" s="7">
        <v>0.119866</v>
      </c>
      <c r="I5838" s="7">
        <v>0.26312000000000002</v>
      </c>
      <c r="J5838" s="7">
        <v>9.6562099999999998E-2</v>
      </c>
      <c r="L5838" s="7"/>
      <c r="M5838" s="7"/>
    </row>
    <row r="5839" spans="2:13" x14ac:dyDescent="0.25">
      <c r="B5839" s="6">
        <v>-120.65</v>
      </c>
      <c r="C5839" s="6">
        <v>43.55</v>
      </c>
      <c r="D5839" s="7">
        <v>7.93904E-2</v>
      </c>
      <c r="E5839" s="7">
        <v>0.17022000000000001</v>
      </c>
      <c r="F5839" s="7">
        <v>6.4465800000000004E-2</v>
      </c>
      <c r="H5839" s="7">
        <v>0.12639500000000001</v>
      </c>
      <c r="I5839" s="7">
        <v>0.27826000000000001</v>
      </c>
      <c r="J5839" s="7">
        <v>0.10097100000000001</v>
      </c>
      <c r="L5839" s="7"/>
      <c r="M5839" s="7"/>
    </row>
    <row r="5840" spans="2:13" x14ac:dyDescent="0.25">
      <c r="B5840" s="6">
        <v>-120.7</v>
      </c>
      <c r="C5840" s="6">
        <v>43.55</v>
      </c>
      <c r="D5840" s="7">
        <v>8.1698599999999996E-2</v>
      </c>
      <c r="E5840" s="7">
        <v>0.17539199999999999</v>
      </c>
      <c r="F5840" s="7">
        <v>6.6479899999999995E-2</v>
      </c>
      <c r="H5840" s="7">
        <v>0.13430800000000001</v>
      </c>
      <c r="I5840" s="7">
        <v>0.29525499999999999</v>
      </c>
      <c r="J5840" s="7">
        <v>0.10650999999999999</v>
      </c>
      <c r="L5840" s="7"/>
      <c r="M5840" s="7"/>
    </row>
    <row r="5841" spans="2:13" x14ac:dyDescent="0.25">
      <c r="B5841" s="6">
        <v>-120.75</v>
      </c>
      <c r="C5841" s="6">
        <v>43.55</v>
      </c>
      <c r="D5841" s="7">
        <v>8.3867300000000006E-2</v>
      </c>
      <c r="E5841" s="7">
        <v>0.180115</v>
      </c>
      <c r="F5841" s="7">
        <v>6.8582199999999996E-2</v>
      </c>
      <c r="H5841" s="7">
        <v>0.143071</v>
      </c>
      <c r="I5841" s="7">
        <v>0.313726</v>
      </c>
      <c r="J5841" s="7">
        <v>0.113368</v>
      </c>
      <c r="L5841" s="7"/>
      <c r="M5841" s="7"/>
    </row>
    <row r="5842" spans="2:13" x14ac:dyDescent="0.25">
      <c r="B5842" s="6">
        <v>-120.8</v>
      </c>
      <c r="C5842" s="6">
        <v>43.55</v>
      </c>
      <c r="D5842" s="7">
        <v>8.5686200000000004E-2</v>
      </c>
      <c r="E5842" s="7">
        <v>0.18401999999999999</v>
      </c>
      <c r="F5842" s="7">
        <v>7.0537900000000001E-2</v>
      </c>
      <c r="H5842" s="7">
        <v>0.151367</v>
      </c>
      <c r="I5842" s="7">
        <v>0.33285500000000001</v>
      </c>
      <c r="J5842" s="7">
        <v>0.121036</v>
      </c>
      <c r="L5842" s="7"/>
      <c r="M5842" s="7"/>
    </row>
    <row r="5843" spans="2:13" x14ac:dyDescent="0.25">
      <c r="B5843" s="6">
        <v>-120.85</v>
      </c>
      <c r="C5843" s="6">
        <v>43.55</v>
      </c>
      <c r="D5843" s="7">
        <v>8.7053900000000004E-2</v>
      </c>
      <c r="E5843" s="7">
        <v>0.18703800000000001</v>
      </c>
      <c r="F5843" s="7">
        <v>7.1994600000000006E-2</v>
      </c>
      <c r="H5843" s="7">
        <v>0.15674399999999999</v>
      </c>
      <c r="I5843" s="7">
        <v>0.34538000000000002</v>
      </c>
      <c r="J5843" s="7">
        <v>0.126745</v>
      </c>
      <c r="L5843" s="7"/>
      <c r="M5843" s="7"/>
    </row>
    <row r="5844" spans="2:13" x14ac:dyDescent="0.25">
      <c r="B5844" s="6">
        <v>-120.9</v>
      </c>
      <c r="C5844" s="6">
        <v>43.55</v>
      </c>
      <c r="D5844" s="7">
        <v>8.8027099999999997E-2</v>
      </c>
      <c r="E5844" s="7">
        <v>0.18933800000000001</v>
      </c>
      <c r="F5844" s="7">
        <v>7.27825E-2</v>
      </c>
      <c r="H5844" s="7">
        <v>0.15737899999999999</v>
      </c>
      <c r="I5844" s="7">
        <v>0.34776400000000002</v>
      </c>
      <c r="J5844" s="7">
        <v>0.127613</v>
      </c>
      <c r="L5844" s="7"/>
      <c r="M5844" s="7"/>
    </row>
    <row r="5845" spans="2:13" x14ac:dyDescent="0.25">
      <c r="B5845" s="6">
        <v>-120.95</v>
      </c>
      <c r="C5845" s="6">
        <v>43.55</v>
      </c>
      <c r="D5845" s="7">
        <v>8.8803699999999999E-2</v>
      </c>
      <c r="E5845" s="7">
        <v>0.191243</v>
      </c>
      <c r="F5845" s="7">
        <v>7.3152599999999998E-2</v>
      </c>
      <c r="H5845" s="7">
        <v>0.15477299999999999</v>
      </c>
      <c r="I5845" s="7">
        <v>0.34198299999999998</v>
      </c>
      <c r="J5845" s="7">
        <v>0.12543499999999999</v>
      </c>
      <c r="L5845" s="7"/>
      <c r="M5845" s="7"/>
    </row>
    <row r="5846" spans="2:13" x14ac:dyDescent="0.25">
      <c r="B5846" s="6">
        <v>-121</v>
      </c>
      <c r="C5846" s="6">
        <v>43.55</v>
      </c>
      <c r="D5846" s="7">
        <v>8.9349499999999998E-2</v>
      </c>
      <c r="E5846" s="7">
        <v>0.192661</v>
      </c>
      <c r="F5846" s="7">
        <v>7.3303400000000005E-2</v>
      </c>
      <c r="H5846" s="7">
        <v>0.15130299999999999</v>
      </c>
      <c r="I5846" s="7">
        <v>0.33399899999999999</v>
      </c>
      <c r="J5846" s="7">
        <v>0.122666</v>
      </c>
      <c r="L5846" s="7"/>
      <c r="M5846" s="7"/>
    </row>
    <row r="5847" spans="2:13" x14ac:dyDescent="0.25">
      <c r="B5847" s="6">
        <v>-121.05</v>
      </c>
      <c r="C5847" s="6">
        <v>43.55</v>
      </c>
      <c r="D5847" s="7">
        <v>8.9684799999999995E-2</v>
      </c>
      <c r="E5847" s="7">
        <v>0.19364799999999999</v>
      </c>
      <c r="F5847" s="7">
        <v>7.3234599999999997E-2</v>
      </c>
      <c r="H5847" s="7">
        <v>0.147005</v>
      </c>
      <c r="I5847" s="7">
        <v>0.32391700000000001</v>
      </c>
      <c r="J5847" s="7">
        <v>0.11931600000000001</v>
      </c>
      <c r="L5847" s="7"/>
      <c r="M5847" s="7"/>
    </row>
    <row r="5848" spans="2:13" x14ac:dyDescent="0.25">
      <c r="B5848" s="6">
        <v>-121.1</v>
      </c>
      <c r="C5848" s="6">
        <v>43.55</v>
      </c>
      <c r="D5848" s="7">
        <v>8.9823299999999995E-2</v>
      </c>
      <c r="E5848" s="7">
        <v>0.194102</v>
      </c>
      <c r="F5848" s="7">
        <v>7.3163699999999998E-2</v>
      </c>
      <c r="H5848" s="7">
        <v>0.14355000000000001</v>
      </c>
      <c r="I5848" s="7">
        <v>0.31569000000000003</v>
      </c>
      <c r="J5848" s="7">
        <v>0.116871</v>
      </c>
      <c r="L5848" s="7"/>
      <c r="M5848" s="7"/>
    </row>
    <row r="5849" spans="2:13" x14ac:dyDescent="0.25">
      <c r="B5849" s="6">
        <v>-121.15</v>
      </c>
      <c r="C5849" s="6">
        <v>43.55</v>
      </c>
      <c r="D5849" s="7">
        <v>9.0069899999999994E-2</v>
      </c>
      <c r="E5849" s="7">
        <v>0.19473599999999999</v>
      </c>
      <c r="F5849" s="7">
        <v>7.3245699999999997E-2</v>
      </c>
      <c r="H5849" s="7">
        <v>0.141099</v>
      </c>
      <c r="I5849" s="7">
        <v>0.31020999999999999</v>
      </c>
      <c r="J5849" s="7">
        <v>0.11541999999999999</v>
      </c>
      <c r="L5849" s="7"/>
      <c r="M5849" s="7"/>
    </row>
    <row r="5850" spans="2:13" x14ac:dyDescent="0.25">
      <c r="B5850" s="6">
        <v>-121.2</v>
      </c>
      <c r="C5850" s="6">
        <v>43.55</v>
      </c>
      <c r="D5850" s="7">
        <v>9.0108300000000002E-2</v>
      </c>
      <c r="E5850" s="7">
        <v>0.19484000000000001</v>
      </c>
      <c r="F5850" s="7">
        <v>7.3263300000000003E-2</v>
      </c>
      <c r="H5850" s="7">
        <v>0.13889899999999999</v>
      </c>
      <c r="I5850" s="7">
        <v>0.30534600000000001</v>
      </c>
      <c r="J5850" s="7">
        <v>0.114209</v>
      </c>
      <c r="L5850" s="7"/>
      <c r="M5850" s="7"/>
    </row>
    <row r="5851" spans="2:13" x14ac:dyDescent="0.25">
      <c r="B5851" s="6">
        <v>-121.25</v>
      </c>
      <c r="C5851" s="6">
        <v>43.55</v>
      </c>
      <c r="D5851" s="7">
        <v>9.02617E-2</v>
      </c>
      <c r="E5851" s="7">
        <v>0.19506499999999999</v>
      </c>
      <c r="F5851" s="7">
        <v>7.3506699999999994E-2</v>
      </c>
      <c r="H5851" s="7">
        <v>0.13783699999999999</v>
      </c>
      <c r="I5851" s="7">
        <v>0.30282399999999998</v>
      </c>
      <c r="J5851" s="7">
        <v>0.113941</v>
      </c>
      <c r="L5851" s="7"/>
      <c r="M5851" s="7"/>
    </row>
    <row r="5852" spans="2:13" x14ac:dyDescent="0.25">
      <c r="B5852" s="6">
        <v>-121.3</v>
      </c>
      <c r="C5852" s="6">
        <v>43.55</v>
      </c>
      <c r="D5852" s="7">
        <v>9.04866E-2</v>
      </c>
      <c r="E5852" s="7">
        <v>0.19534299999999999</v>
      </c>
      <c r="F5852" s="7">
        <v>7.3872400000000005E-2</v>
      </c>
      <c r="H5852" s="7">
        <v>0.137625</v>
      </c>
      <c r="I5852" s="7">
        <v>0.30198900000000001</v>
      </c>
      <c r="J5852" s="7">
        <v>0.114325</v>
      </c>
      <c r="L5852" s="7"/>
      <c r="M5852" s="7"/>
    </row>
    <row r="5853" spans="2:13" x14ac:dyDescent="0.25">
      <c r="B5853" s="6">
        <v>-121.35</v>
      </c>
      <c r="C5853" s="6">
        <v>43.55</v>
      </c>
      <c r="D5853" s="7">
        <v>9.0976100000000004E-2</v>
      </c>
      <c r="E5853" s="7">
        <v>0.19606999999999999</v>
      </c>
      <c r="F5853" s="7">
        <v>7.4448200000000006E-2</v>
      </c>
      <c r="H5853" s="7">
        <v>0.13855600000000001</v>
      </c>
      <c r="I5853" s="7">
        <v>0.30336600000000002</v>
      </c>
      <c r="J5853" s="7">
        <v>0.115504</v>
      </c>
      <c r="L5853" s="7"/>
      <c r="M5853" s="7"/>
    </row>
    <row r="5854" spans="2:13" x14ac:dyDescent="0.25">
      <c r="B5854" s="6">
        <v>-121.4</v>
      </c>
      <c r="C5854" s="6">
        <v>43.55</v>
      </c>
      <c r="D5854" s="7">
        <v>9.1502799999999995E-2</v>
      </c>
      <c r="E5854" s="7">
        <v>0.196794</v>
      </c>
      <c r="F5854" s="7">
        <v>7.5146900000000003E-2</v>
      </c>
      <c r="H5854" s="7">
        <v>0.140155</v>
      </c>
      <c r="I5854" s="7">
        <v>0.30602099999999999</v>
      </c>
      <c r="J5854" s="7">
        <v>0.117257</v>
      </c>
      <c r="L5854" s="7"/>
      <c r="M5854" s="7"/>
    </row>
    <row r="5855" spans="2:13" x14ac:dyDescent="0.25">
      <c r="B5855" s="6">
        <v>-121.45</v>
      </c>
      <c r="C5855" s="6">
        <v>43.55</v>
      </c>
      <c r="D5855" s="7">
        <v>9.2316700000000002E-2</v>
      </c>
      <c r="E5855" s="7">
        <v>0.198049</v>
      </c>
      <c r="F5855" s="7">
        <v>7.6064999999999994E-2</v>
      </c>
      <c r="H5855" s="7">
        <v>0.14274100000000001</v>
      </c>
      <c r="I5855" s="7">
        <v>0.31064399999999998</v>
      </c>
      <c r="J5855" s="7">
        <v>0.119685</v>
      </c>
      <c r="L5855" s="7"/>
      <c r="M5855" s="7"/>
    </row>
    <row r="5856" spans="2:13" x14ac:dyDescent="0.25">
      <c r="B5856" s="6">
        <v>-121.5</v>
      </c>
      <c r="C5856" s="6">
        <v>43.55</v>
      </c>
      <c r="D5856" s="7">
        <v>9.3033000000000005E-2</v>
      </c>
      <c r="E5856" s="7">
        <v>0.199049</v>
      </c>
      <c r="F5856" s="7">
        <v>7.69812E-2</v>
      </c>
      <c r="H5856" s="7">
        <v>0.14537800000000001</v>
      </c>
      <c r="I5856" s="7">
        <v>0.31540099999999999</v>
      </c>
      <c r="J5856" s="7">
        <v>0.122257</v>
      </c>
      <c r="L5856" s="7"/>
      <c r="M5856" s="7"/>
    </row>
    <row r="5857" spans="2:13" x14ac:dyDescent="0.25">
      <c r="B5857" s="6">
        <v>-121.55</v>
      </c>
      <c r="C5857" s="6">
        <v>43.55</v>
      </c>
      <c r="D5857" s="7">
        <v>9.4042500000000001E-2</v>
      </c>
      <c r="E5857" s="7">
        <v>0.20066600000000001</v>
      </c>
      <c r="F5857" s="7">
        <v>7.8074599999999994E-2</v>
      </c>
      <c r="H5857" s="7">
        <v>0.14837900000000001</v>
      </c>
      <c r="I5857" s="7">
        <v>0.32153500000000002</v>
      </c>
      <c r="J5857" s="7">
        <v>0.12522800000000001</v>
      </c>
      <c r="L5857" s="7"/>
      <c r="M5857" s="7"/>
    </row>
    <row r="5858" spans="2:13" x14ac:dyDescent="0.25">
      <c r="B5858" s="6">
        <v>-121.6</v>
      </c>
      <c r="C5858" s="6">
        <v>43.55</v>
      </c>
      <c r="D5858" s="7">
        <v>9.4955399999999995E-2</v>
      </c>
      <c r="E5858" s="7">
        <v>0.202096</v>
      </c>
      <c r="F5858" s="7">
        <v>7.9074500000000006E-2</v>
      </c>
      <c r="H5858" s="7">
        <v>0.151086</v>
      </c>
      <c r="I5858" s="7">
        <v>0.326963</v>
      </c>
      <c r="J5858" s="7">
        <v>0.127918</v>
      </c>
      <c r="L5858" s="7"/>
      <c r="M5858" s="7"/>
    </row>
    <row r="5859" spans="2:13" x14ac:dyDescent="0.25">
      <c r="B5859" s="6">
        <v>-121.65</v>
      </c>
      <c r="C5859" s="6">
        <v>43.55</v>
      </c>
      <c r="D5859" s="7">
        <v>9.5844100000000002E-2</v>
      </c>
      <c r="E5859" s="7">
        <v>0.20352200000000001</v>
      </c>
      <c r="F5859" s="7">
        <v>7.9902799999999996E-2</v>
      </c>
      <c r="H5859" s="7">
        <v>0.153032</v>
      </c>
      <c r="I5859" s="7">
        <v>0.33071299999999998</v>
      </c>
      <c r="J5859" s="7">
        <v>0.12976799999999999</v>
      </c>
      <c r="L5859" s="7"/>
      <c r="M5859" s="7"/>
    </row>
    <row r="5860" spans="2:13" x14ac:dyDescent="0.25">
      <c r="B5860" s="6">
        <v>-121.7</v>
      </c>
      <c r="C5860" s="6">
        <v>43.55</v>
      </c>
      <c r="D5860" s="7">
        <v>9.6389699999999995E-2</v>
      </c>
      <c r="E5860" s="7">
        <v>0.20427600000000001</v>
      </c>
      <c r="F5860" s="7">
        <v>8.0282599999999996E-2</v>
      </c>
      <c r="H5860" s="7">
        <v>0.153114</v>
      </c>
      <c r="I5860" s="7">
        <v>0.33028999999999997</v>
      </c>
      <c r="J5860" s="7">
        <v>0.129861</v>
      </c>
      <c r="L5860" s="7"/>
      <c r="M5860" s="7"/>
    </row>
    <row r="5861" spans="2:13" x14ac:dyDescent="0.25">
      <c r="B5861" s="6">
        <v>-121.75</v>
      </c>
      <c r="C5861" s="6">
        <v>43.55</v>
      </c>
      <c r="D5861" s="7">
        <v>9.66804E-2</v>
      </c>
      <c r="E5861" s="7">
        <v>0.20457400000000001</v>
      </c>
      <c r="F5861" s="7">
        <v>8.0382200000000001E-2</v>
      </c>
      <c r="H5861" s="7">
        <v>0.15209700000000001</v>
      </c>
      <c r="I5861" s="7">
        <v>0.32747399999999999</v>
      </c>
      <c r="J5861" s="7">
        <v>0.12918299999999999</v>
      </c>
      <c r="L5861" s="7"/>
      <c r="M5861" s="7"/>
    </row>
    <row r="5862" spans="2:13" x14ac:dyDescent="0.25">
      <c r="B5862" s="6">
        <v>-121.8</v>
      </c>
      <c r="C5862" s="6">
        <v>43.55</v>
      </c>
      <c r="D5862" s="7">
        <v>9.6814499999999998E-2</v>
      </c>
      <c r="E5862" s="7">
        <v>0.20460400000000001</v>
      </c>
      <c r="F5862" s="7">
        <v>8.04478E-2</v>
      </c>
      <c r="H5862" s="7">
        <v>0.150919</v>
      </c>
      <c r="I5862" s="7">
        <v>0.32434200000000002</v>
      </c>
      <c r="J5862" s="7">
        <v>0.128576</v>
      </c>
      <c r="L5862" s="7"/>
      <c r="M5862" s="7"/>
    </row>
    <row r="5863" spans="2:13" x14ac:dyDescent="0.25">
      <c r="B5863" s="6">
        <v>-121.85</v>
      </c>
      <c r="C5863" s="6">
        <v>43.55</v>
      </c>
      <c r="D5863" s="7">
        <v>9.7117200000000001E-2</v>
      </c>
      <c r="E5863" s="7">
        <v>0.205012</v>
      </c>
      <c r="F5863" s="7">
        <v>8.0715099999999998E-2</v>
      </c>
      <c r="H5863" s="7">
        <v>0.15059700000000001</v>
      </c>
      <c r="I5863" s="7">
        <v>0.32319999999999999</v>
      </c>
      <c r="J5863" s="7">
        <v>0.12891900000000001</v>
      </c>
      <c r="L5863" s="7"/>
      <c r="M5863" s="7"/>
    </row>
    <row r="5864" spans="2:13" x14ac:dyDescent="0.25">
      <c r="B5864" s="6">
        <v>-121.9</v>
      </c>
      <c r="C5864" s="6">
        <v>43.55</v>
      </c>
      <c r="D5864" s="7">
        <v>9.7154199999999996E-2</v>
      </c>
      <c r="E5864" s="7">
        <v>0.20493900000000001</v>
      </c>
      <c r="F5864" s="7">
        <v>8.0805600000000005E-2</v>
      </c>
      <c r="H5864" s="7">
        <v>0.149758</v>
      </c>
      <c r="I5864" s="7">
        <v>0.32087700000000002</v>
      </c>
      <c r="J5864" s="7">
        <v>0.12892799999999999</v>
      </c>
      <c r="L5864" s="7"/>
      <c r="M5864" s="7"/>
    </row>
    <row r="5865" spans="2:13" x14ac:dyDescent="0.25">
      <c r="B5865" s="6">
        <v>-121.95</v>
      </c>
      <c r="C5865" s="6">
        <v>43.55</v>
      </c>
      <c r="D5865" s="7">
        <v>9.7004000000000007E-2</v>
      </c>
      <c r="E5865" s="7">
        <v>0.20453499999999999</v>
      </c>
      <c r="F5865" s="7">
        <v>8.0825099999999997E-2</v>
      </c>
      <c r="H5865" s="7">
        <v>0.14880199999999999</v>
      </c>
      <c r="I5865" s="7">
        <v>0.31825100000000001</v>
      </c>
      <c r="J5865" s="7">
        <v>0.128994</v>
      </c>
      <c r="L5865" s="7"/>
      <c r="M5865" s="7"/>
    </row>
    <row r="5866" spans="2:13" x14ac:dyDescent="0.25">
      <c r="B5866" s="6">
        <v>-122</v>
      </c>
      <c r="C5866" s="6">
        <v>43.55</v>
      </c>
      <c r="D5866" s="7">
        <v>9.6777000000000002E-2</v>
      </c>
      <c r="E5866" s="7">
        <v>0.203983</v>
      </c>
      <c r="F5866" s="7">
        <v>8.0842200000000003E-2</v>
      </c>
      <c r="H5866" s="7">
        <v>0.14796100000000001</v>
      </c>
      <c r="I5866" s="7">
        <v>0.31584899999999999</v>
      </c>
      <c r="J5866" s="7">
        <v>0.129222</v>
      </c>
      <c r="L5866" s="7"/>
      <c r="M5866" s="7"/>
    </row>
    <row r="5867" spans="2:13" x14ac:dyDescent="0.25">
      <c r="B5867" s="6">
        <v>-122.05</v>
      </c>
      <c r="C5867" s="6">
        <v>43.55</v>
      </c>
      <c r="D5867" s="7">
        <v>9.6607299999999993E-2</v>
      </c>
      <c r="E5867" s="7">
        <v>0.20352100000000001</v>
      </c>
      <c r="F5867" s="7">
        <v>8.0967499999999998E-2</v>
      </c>
      <c r="H5867" s="7">
        <v>0.14757500000000001</v>
      </c>
      <c r="I5867" s="7">
        <v>0.31441000000000002</v>
      </c>
      <c r="J5867" s="7">
        <v>0.129909</v>
      </c>
      <c r="L5867" s="7"/>
      <c r="M5867" s="7"/>
    </row>
    <row r="5868" spans="2:13" x14ac:dyDescent="0.25">
      <c r="B5868" s="6">
        <v>-122.1</v>
      </c>
      <c r="C5868" s="6">
        <v>43.55</v>
      </c>
      <c r="D5868" s="7">
        <v>9.6539E-2</v>
      </c>
      <c r="E5868" s="7">
        <v>0.20322000000000001</v>
      </c>
      <c r="F5868" s="7">
        <v>8.1236000000000003E-2</v>
      </c>
      <c r="H5868" s="7">
        <v>0.14754900000000001</v>
      </c>
      <c r="I5868" s="7">
        <v>0.31373200000000001</v>
      </c>
      <c r="J5868" s="7">
        <v>0.130943</v>
      </c>
      <c r="L5868" s="7"/>
      <c r="M5868" s="7"/>
    </row>
    <row r="5869" spans="2:13" x14ac:dyDescent="0.25">
      <c r="B5869" s="6">
        <v>-122.15</v>
      </c>
      <c r="C5869" s="6">
        <v>43.55</v>
      </c>
      <c r="D5869" s="7">
        <v>9.6615999999999994E-2</v>
      </c>
      <c r="E5869" s="7">
        <v>0.20316300000000001</v>
      </c>
      <c r="F5869" s="7">
        <v>8.1620200000000004E-2</v>
      </c>
      <c r="H5869" s="7">
        <v>0.14807200000000001</v>
      </c>
      <c r="I5869" s="7">
        <v>0.31423899999999999</v>
      </c>
      <c r="J5869" s="7">
        <v>0.132436</v>
      </c>
      <c r="L5869" s="7"/>
      <c r="M5869" s="7"/>
    </row>
    <row r="5870" spans="2:13" x14ac:dyDescent="0.25">
      <c r="B5870" s="6">
        <v>-122.2</v>
      </c>
      <c r="C5870" s="6">
        <v>43.55</v>
      </c>
      <c r="D5870" s="7">
        <v>9.6895300000000004E-2</v>
      </c>
      <c r="E5870" s="7">
        <v>0.20346700000000001</v>
      </c>
      <c r="F5870" s="7">
        <v>8.2161300000000007E-2</v>
      </c>
      <c r="H5870" s="7">
        <v>0.14901800000000001</v>
      </c>
      <c r="I5870" s="7">
        <v>0.31568600000000002</v>
      </c>
      <c r="J5870" s="7">
        <v>0.13425799999999999</v>
      </c>
      <c r="L5870" s="7"/>
      <c r="M5870" s="7"/>
    </row>
    <row r="5871" spans="2:13" x14ac:dyDescent="0.25">
      <c r="B5871" s="6">
        <v>-122.25</v>
      </c>
      <c r="C5871" s="6">
        <v>43.55</v>
      </c>
      <c r="D5871" s="7">
        <v>9.7351099999999996E-2</v>
      </c>
      <c r="E5871" s="7">
        <v>0.20407</v>
      </c>
      <c r="F5871" s="7">
        <v>8.2858200000000007E-2</v>
      </c>
      <c r="H5871" s="7">
        <v>0.15046999999999999</v>
      </c>
      <c r="I5871" s="7">
        <v>0.318222</v>
      </c>
      <c r="J5871" s="7">
        <v>0.136542</v>
      </c>
      <c r="L5871" s="7"/>
      <c r="M5871" s="7"/>
    </row>
    <row r="5872" spans="2:13" x14ac:dyDescent="0.25">
      <c r="B5872" s="6">
        <v>-122.3</v>
      </c>
      <c r="C5872" s="6">
        <v>43.55</v>
      </c>
      <c r="D5872" s="7">
        <v>9.7984600000000005E-2</v>
      </c>
      <c r="E5872" s="7">
        <v>0.20499300000000001</v>
      </c>
      <c r="F5872" s="7">
        <v>8.3688399999999996E-2</v>
      </c>
      <c r="H5872" s="7">
        <v>0.15221799999999999</v>
      </c>
      <c r="I5872" s="7">
        <v>0.32142799999999999</v>
      </c>
      <c r="J5872" s="7">
        <v>0.13907700000000001</v>
      </c>
      <c r="L5872" s="7"/>
      <c r="M5872" s="7"/>
    </row>
    <row r="5873" spans="2:13" x14ac:dyDescent="0.25">
      <c r="B5873" s="6">
        <v>-122.35</v>
      </c>
      <c r="C5873" s="6">
        <v>43.55</v>
      </c>
      <c r="D5873" s="7">
        <v>9.8750900000000003E-2</v>
      </c>
      <c r="E5873" s="7">
        <v>0.20613500000000001</v>
      </c>
      <c r="F5873" s="7">
        <v>8.4654400000000005E-2</v>
      </c>
      <c r="H5873" s="7">
        <v>0.15437899999999999</v>
      </c>
      <c r="I5873" s="7">
        <v>0.32551200000000002</v>
      </c>
      <c r="J5873" s="7">
        <v>0.14204700000000001</v>
      </c>
      <c r="L5873" s="7"/>
      <c r="M5873" s="7"/>
    </row>
    <row r="5874" spans="2:13" x14ac:dyDescent="0.25">
      <c r="B5874" s="6">
        <v>-122.4</v>
      </c>
      <c r="C5874" s="6">
        <v>43.55</v>
      </c>
      <c r="D5874" s="7">
        <v>9.9692500000000003E-2</v>
      </c>
      <c r="E5874" s="7">
        <v>0.207595</v>
      </c>
      <c r="F5874" s="7">
        <v>8.5746100000000006E-2</v>
      </c>
      <c r="H5874" s="7">
        <v>0.15676599999999999</v>
      </c>
      <c r="I5874" s="7">
        <v>0.33013199999999998</v>
      </c>
      <c r="J5874" s="7">
        <v>0.14499500000000001</v>
      </c>
      <c r="L5874" s="7"/>
      <c r="M5874" s="7"/>
    </row>
    <row r="5875" spans="2:13" x14ac:dyDescent="0.25">
      <c r="B5875" s="6">
        <v>-122.45</v>
      </c>
      <c r="C5875" s="6">
        <v>43.55</v>
      </c>
      <c r="D5875" s="7">
        <v>0.100635</v>
      </c>
      <c r="E5875" s="7">
        <v>0.20902799999999999</v>
      </c>
      <c r="F5875" s="7">
        <v>8.6931999999999995E-2</v>
      </c>
      <c r="H5875" s="7">
        <v>0.159388</v>
      </c>
      <c r="I5875" s="7">
        <v>0.33521800000000002</v>
      </c>
      <c r="J5875" s="7">
        <v>0.147843</v>
      </c>
      <c r="L5875" s="7"/>
      <c r="M5875" s="7"/>
    </row>
    <row r="5876" spans="2:13" x14ac:dyDescent="0.25">
      <c r="B5876" s="6">
        <v>-122.5</v>
      </c>
      <c r="C5876" s="6">
        <v>43.55</v>
      </c>
      <c r="D5876" s="7">
        <v>0.101738</v>
      </c>
      <c r="E5876" s="7">
        <v>0.21074699999999999</v>
      </c>
      <c r="F5876" s="7">
        <v>8.82299E-2</v>
      </c>
      <c r="H5876" s="7">
        <v>0.162186</v>
      </c>
      <c r="I5876" s="7">
        <v>0.340729</v>
      </c>
      <c r="J5876" s="7">
        <v>0.15082400000000001</v>
      </c>
      <c r="L5876" s="7"/>
      <c r="M5876" s="7"/>
    </row>
    <row r="5877" spans="2:13" x14ac:dyDescent="0.25">
      <c r="B5877" s="6">
        <v>-122.55</v>
      </c>
      <c r="C5877" s="6">
        <v>43.55</v>
      </c>
      <c r="D5877" s="7">
        <v>0.102659</v>
      </c>
      <c r="E5877" s="7">
        <v>0.21213599999999999</v>
      </c>
      <c r="F5877" s="7">
        <v>8.9561500000000002E-2</v>
      </c>
      <c r="H5877" s="7">
        <v>0.16498099999999999</v>
      </c>
      <c r="I5877" s="7">
        <v>0.34617599999999998</v>
      </c>
      <c r="J5877" s="7">
        <v>0.15403700000000001</v>
      </c>
      <c r="L5877" s="7"/>
      <c r="M5877" s="7"/>
    </row>
    <row r="5878" spans="2:13" x14ac:dyDescent="0.25">
      <c r="B5878" s="6">
        <v>-122.6</v>
      </c>
      <c r="C5878" s="6">
        <v>43.55</v>
      </c>
      <c r="D5878" s="7">
        <v>0.10359500000000001</v>
      </c>
      <c r="E5878" s="7">
        <v>0.21374599999999999</v>
      </c>
      <c r="F5878" s="7">
        <v>9.1008400000000003E-2</v>
      </c>
      <c r="H5878" s="7">
        <v>0.16791800000000001</v>
      </c>
      <c r="I5878" s="7">
        <v>0.35194999999999999</v>
      </c>
      <c r="J5878" s="7">
        <v>0.15737499999999999</v>
      </c>
      <c r="L5878" s="7"/>
      <c r="M5878" s="7"/>
    </row>
    <row r="5879" spans="2:13" x14ac:dyDescent="0.25">
      <c r="B5879" s="6">
        <v>-122.65</v>
      </c>
      <c r="C5879" s="6">
        <v>43.55</v>
      </c>
      <c r="D5879" s="7">
        <v>0.104106</v>
      </c>
      <c r="E5879" s="7">
        <v>0.21462999999999999</v>
      </c>
      <c r="F5879" s="7">
        <v>9.2367900000000003E-2</v>
      </c>
      <c r="H5879" s="7">
        <v>0.170379</v>
      </c>
      <c r="I5879" s="7">
        <v>0.356736</v>
      </c>
      <c r="J5879" s="7">
        <v>0.16083700000000001</v>
      </c>
      <c r="L5879" s="7"/>
      <c r="M5879" s="7"/>
    </row>
    <row r="5880" spans="2:13" x14ac:dyDescent="0.25">
      <c r="B5880" s="6">
        <v>-122.7</v>
      </c>
      <c r="C5880" s="6">
        <v>43.55</v>
      </c>
      <c r="D5880" s="7">
        <v>0.104686</v>
      </c>
      <c r="E5880" s="7">
        <v>0.21567</v>
      </c>
      <c r="F5880" s="7">
        <v>9.3841300000000002E-2</v>
      </c>
      <c r="H5880" s="7">
        <v>0.17294999999999999</v>
      </c>
      <c r="I5880" s="7">
        <v>0.361765</v>
      </c>
      <c r="J5880" s="7">
        <v>0.16442999999999999</v>
      </c>
      <c r="L5880" s="7"/>
      <c r="M5880" s="7"/>
    </row>
    <row r="5881" spans="2:13" x14ac:dyDescent="0.25">
      <c r="B5881" s="6">
        <v>-122.75</v>
      </c>
      <c r="C5881" s="6">
        <v>43.55</v>
      </c>
      <c r="D5881" s="7">
        <v>0.10503800000000001</v>
      </c>
      <c r="E5881" s="7">
        <v>0.21629100000000001</v>
      </c>
      <c r="F5881" s="7">
        <v>9.5222699999999993E-2</v>
      </c>
      <c r="H5881" s="7">
        <v>0.17513600000000001</v>
      </c>
      <c r="I5881" s="7">
        <v>0.366116</v>
      </c>
      <c r="J5881" s="7">
        <v>0.168179</v>
      </c>
      <c r="L5881" s="7"/>
      <c r="M5881" s="7"/>
    </row>
    <row r="5882" spans="2:13" x14ac:dyDescent="0.25">
      <c r="B5882" s="6">
        <v>-122.8</v>
      </c>
      <c r="C5882" s="6">
        <v>43.55</v>
      </c>
      <c r="D5882" s="7">
        <v>0.10543</v>
      </c>
      <c r="E5882" s="7">
        <v>0.21700800000000001</v>
      </c>
      <c r="F5882" s="7">
        <v>9.6620899999999996E-2</v>
      </c>
      <c r="H5882" s="7">
        <v>0.1774</v>
      </c>
      <c r="I5882" s="7">
        <v>0.37064000000000002</v>
      </c>
      <c r="J5882" s="7">
        <v>0.172074</v>
      </c>
      <c r="L5882" s="7"/>
      <c r="M5882" s="7"/>
    </row>
    <row r="5883" spans="2:13" x14ac:dyDescent="0.25">
      <c r="B5883" s="6">
        <v>-122.85</v>
      </c>
      <c r="C5883" s="6">
        <v>43.55</v>
      </c>
      <c r="D5883" s="7">
        <v>0.10634</v>
      </c>
      <c r="E5883" s="7">
        <v>0.21884000000000001</v>
      </c>
      <c r="F5883" s="7">
        <v>9.8186499999999996E-2</v>
      </c>
      <c r="H5883" s="7">
        <v>0.18132300000000001</v>
      </c>
      <c r="I5883" s="7">
        <v>0.37856400000000001</v>
      </c>
      <c r="J5883" s="7">
        <v>0.176846</v>
      </c>
      <c r="L5883" s="7"/>
      <c r="M5883" s="7"/>
    </row>
    <row r="5884" spans="2:13" x14ac:dyDescent="0.25">
      <c r="B5884" s="6">
        <v>-122.9</v>
      </c>
      <c r="C5884" s="6">
        <v>43.55</v>
      </c>
      <c r="D5884" s="7">
        <v>0.107336</v>
      </c>
      <c r="E5884" s="7">
        <v>0.220859</v>
      </c>
      <c r="F5884" s="7">
        <v>9.9867700000000004E-2</v>
      </c>
      <c r="H5884" s="7">
        <v>0.18543999999999999</v>
      </c>
      <c r="I5884" s="7">
        <v>0.386874</v>
      </c>
      <c r="J5884" s="7">
        <v>0.18181900000000001</v>
      </c>
      <c r="L5884" s="7"/>
      <c r="M5884" s="7"/>
    </row>
    <row r="5885" spans="2:13" x14ac:dyDescent="0.25">
      <c r="B5885" s="6">
        <v>-122.95</v>
      </c>
      <c r="C5885" s="6">
        <v>43.55</v>
      </c>
      <c r="D5885" s="7">
        <v>0.109149</v>
      </c>
      <c r="E5885" s="7">
        <v>0.22461100000000001</v>
      </c>
      <c r="F5885" s="7">
        <v>0.101937</v>
      </c>
      <c r="H5885" s="7">
        <v>0.19156200000000001</v>
      </c>
      <c r="I5885" s="7">
        <v>0.39944299999999999</v>
      </c>
      <c r="J5885" s="7">
        <v>0.187779</v>
      </c>
      <c r="L5885" s="7"/>
      <c r="M5885" s="7"/>
    </row>
    <row r="5886" spans="2:13" x14ac:dyDescent="0.25">
      <c r="B5886" s="6">
        <v>-123</v>
      </c>
      <c r="C5886" s="6">
        <v>43.55</v>
      </c>
      <c r="D5886" s="7">
        <v>0.111121</v>
      </c>
      <c r="E5886" s="7">
        <v>0.22869800000000001</v>
      </c>
      <c r="F5886" s="7">
        <v>0.104157</v>
      </c>
      <c r="H5886" s="7">
        <v>0.19803599999999999</v>
      </c>
      <c r="I5886" s="7">
        <v>0.412721</v>
      </c>
      <c r="J5886" s="7">
        <v>0.19401199999999999</v>
      </c>
      <c r="L5886" s="7"/>
      <c r="M5886" s="7"/>
    </row>
    <row r="5887" spans="2:13" x14ac:dyDescent="0.25">
      <c r="B5887" s="6">
        <v>-123.05</v>
      </c>
      <c r="C5887" s="6">
        <v>43.55</v>
      </c>
      <c r="D5887" s="7">
        <v>0.11380999999999999</v>
      </c>
      <c r="E5887" s="7">
        <v>0.23438200000000001</v>
      </c>
      <c r="F5887" s="7">
        <v>0.106714</v>
      </c>
      <c r="H5887" s="7">
        <v>0.20558599999999999</v>
      </c>
      <c r="I5887" s="7">
        <v>0.42969600000000002</v>
      </c>
      <c r="J5887" s="7">
        <v>0.20122100000000001</v>
      </c>
      <c r="L5887" s="7"/>
      <c r="M5887" s="7"/>
    </row>
    <row r="5888" spans="2:13" x14ac:dyDescent="0.25">
      <c r="B5888" s="6">
        <v>-123.1</v>
      </c>
      <c r="C5888" s="6">
        <v>43.55</v>
      </c>
      <c r="D5888" s="7">
        <v>0.116732</v>
      </c>
      <c r="E5888" s="7">
        <v>0.24057000000000001</v>
      </c>
      <c r="F5888" s="7">
        <v>0.109462</v>
      </c>
      <c r="H5888" s="7">
        <v>0.21254899999999999</v>
      </c>
      <c r="I5888" s="7">
        <v>0.444268</v>
      </c>
      <c r="J5888" s="7">
        <v>0.20879</v>
      </c>
      <c r="L5888" s="7"/>
      <c r="M5888" s="7"/>
    </row>
    <row r="5889" spans="2:13" x14ac:dyDescent="0.25">
      <c r="B5889" s="6">
        <v>-123.15</v>
      </c>
      <c r="C5889" s="6">
        <v>43.55</v>
      </c>
      <c r="D5889" s="7">
        <v>0.120259</v>
      </c>
      <c r="E5889" s="7">
        <v>0.248168</v>
      </c>
      <c r="F5889" s="7">
        <v>0.11253000000000001</v>
      </c>
      <c r="H5889" s="7">
        <v>0.22068299999999999</v>
      </c>
      <c r="I5889" s="7">
        <v>0.46082099999999998</v>
      </c>
      <c r="J5889" s="7">
        <v>0.21707199999999999</v>
      </c>
      <c r="L5889" s="7"/>
      <c r="M5889" s="7"/>
    </row>
    <row r="5890" spans="2:13" x14ac:dyDescent="0.25">
      <c r="B5890" s="6">
        <v>-123.2</v>
      </c>
      <c r="C5890" s="6">
        <v>43.55</v>
      </c>
      <c r="D5890" s="7">
        <v>0.12409199999999999</v>
      </c>
      <c r="E5890" s="7">
        <v>0.25644400000000001</v>
      </c>
      <c r="F5890" s="7">
        <v>0.11583599999999999</v>
      </c>
      <c r="H5890" s="7">
        <v>0.22922300000000001</v>
      </c>
      <c r="I5890" s="7">
        <v>0.47810999999999998</v>
      </c>
      <c r="J5890" s="7">
        <v>0.223883</v>
      </c>
      <c r="L5890" s="7"/>
      <c r="M5890" s="7"/>
    </row>
    <row r="5891" spans="2:13" x14ac:dyDescent="0.25">
      <c r="B5891" s="6">
        <v>-123.25</v>
      </c>
      <c r="C5891" s="6">
        <v>43.55</v>
      </c>
      <c r="D5891" s="7">
        <v>0.12845999999999999</v>
      </c>
      <c r="E5891" s="7">
        <v>0.26598100000000002</v>
      </c>
      <c r="F5891" s="7">
        <v>0.11945699999999999</v>
      </c>
      <c r="H5891" s="7">
        <v>0.23896400000000001</v>
      </c>
      <c r="I5891" s="7">
        <v>0.497834</v>
      </c>
      <c r="J5891" s="7">
        <v>0.23145099999999999</v>
      </c>
      <c r="L5891" s="7"/>
      <c r="M5891" s="7"/>
    </row>
    <row r="5892" spans="2:13" x14ac:dyDescent="0.25">
      <c r="B5892" s="6">
        <v>-123.3</v>
      </c>
      <c r="C5892" s="6">
        <v>43.55</v>
      </c>
      <c r="D5892" s="7">
        <v>0.13321</v>
      </c>
      <c r="E5892" s="7">
        <v>0.27638099999999999</v>
      </c>
      <c r="F5892" s="7">
        <v>0.12336999999999999</v>
      </c>
      <c r="H5892" s="7">
        <v>0.24923400000000001</v>
      </c>
      <c r="I5892" s="7">
        <v>0.51849500000000004</v>
      </c>
      <c r="J5892" s="7">
        <v>0.23930999999999999</v>
      </c>
      <c r="L5892" s="7"/>
      <c r="M5892" s="7"/>
    </row>
    <row r="5893" spans="2:13" x14ac:dyDescent="0.25">
      <c r="B5893" s="6">
        <v>-123.35</v>
      </c>
      <c r="C5893" s="6">
        <v>43.55</v>
      </c>
      <c r="D5893" s="7">
        <v>0.13850399999999999</v>
      </c>
      <c r="E5893" s="7">
        <v>0.28800700000000001</v>
      </c>
      <c r="F5893" s="7">
        <v>0.12761400000000001</v>
      </c>
      <c r="H5893" s="7">
        <v>0.26079599999999997</v>
      </c>
      <c r="I5893" s="7">
        <v>0.54171800000000003</v>
      </c>
      <c r="J5893" s="7">
        <v>0.24798200000000001</v>
      </c>
      <c r="L5893" s="7"/>
      <c r="M5893" s="7"/>
    </row>
    <row r="5894" spans="2:13" x14ac:dyDescent="0.25">
      <c r="B5894" s="6">
        <v>-123.4</v>
      </c>
      <c r="C5894" s="6">
        <v>43.55</v>
      </c>
      <c r="D5894" s="7">
        <v>0.14427000000000001</v>
      </c>
      <c r="E5894" s="7">
        <v>0.297848</v>
      </c>
      <c r="F5894" s="7">
        <v>0.132214</v>
      </c>
      <c r="H5894" s="7">
        <v>0.27302199999999999</v>
      </c>
      <c r="I5894" s="7">
        <v>0.56610799999999994</v>
      </c>
      <c r="J5894" s="7">
        <v>0.25701000000000002</v>
      </c>
      <c r="L5894" s="7"/>
      <c r="M5894" s="7"/>
    </row>
    <row r="5895" spans="2:13" x14ac:dyDescent="0.25">
      <c r="B5895" s="6">
        <v>-123.45</v>
      </c>
      <c r="C5895" s="6">
        <v>43.55</v>
      </c>
      <c r="D5895" s="7">
        <v>0.149451</v>
      </c>
      <c r="E5895" s="7">
        <v>0.30853900000000001</v>
      </c>
      <c r="F5895" s="7">
        <v>0.137155</v>
      </c>
      <c r="H5895" s="7">
        <v>0.28608800000000001</v>
      </c>
      <c r="I5895" s="7">
        <v>0.59309400000000001</v>
      </c>
      <c r="J5895" s="7">
        <v>0.26686500000000002</v>
      </c>
      <c r="L5895" s="7"/>
      <c r="M5895" s="7"/>
    </row>
    <row r="5896" spans="2:13" x14ac:dyDescent="0.25">
      <c r="B5896" s="6">
        <v>-123.5</v>
      </c>
      <c r="C5896" s="6">
        <v>43.55</v>
      </c>
      <c r="D5896" s="7">
        <v>0.15487799999999999</v>
      </c>
      <c r="E5896" s="7">
        <v>0.32009300000000002</v>
      </c>
      <c r="F5896" s="7">
        <v>0.14252699999999999</v>
      </c>
      <c r="H5896" s="7">
        <v>0.29763800000000001</v>
      </c>
      <c r="I5896" s="7">
        <v>0.62147399999999997</v>
      </c>
      <c r="J5896" s="7">
        <v>0.277144</v>
      </c>
      <c r="L5896" s="7"/>
      <c r="M5896" s="7"/>
    </row>
    <row r="5897" spans="2:13" x14ac:dyDescent="0.25">
      <c r="B5897" s="6">
        <v>-123.55</v>
      </c>
      <c r="C5897" s="6">
        <v>43.55</v>
      </c>
      <c r="D5897" s="7">
        <v>0.16076799999999999</v>
      </c>
      <c r="E5897" s="7">
        <v>0.33252599999999999</v>
      </c>
      <c r="F5897" s="7">
        <v>0.14713300000000001</v>
      </c>
      <c r="H5897" s="7">
        <v>0.31003399999999998</v>
      </c>
      <c r="I5897" s="7">
        <v>0.65151999999999999</v>
      </c>
      <c r="J5897" s="7">
        <v>0.288132</v>
      </c>
      <c r="L5897" s="7"/>
      <c r="M5897" s="7"/>
    </row>
    <row r="5898" spans="2:13" x14ac:dyDescent="0.25">
      <c r="B5898" s="6">
        <v>-123.6</v>
      </c>
      <c r="C5898" s="6">
        <v>43.55</v>
      </c>
      <c r="D5898" s="7">
        <v>0.16714000000000001</v>
      </c>
      <c r="E5898" s="7">
        <v>0.34599000000000002</v>
      </c>
      <c r="F5898" s="7">
        <v>0.15168300000000001</v>
      </c>
      <c r="H5898" s="7">
        <v>0.32290799999999997</v>
      </c>
      <c r="I5898" s="7">
        <v>0.67638299999999996</v>
      </c>
      <c r="J5898" s="7">
        <v>0.29959799999999998</v>
      </c>
      <c r="L5898" s="7"/>
      <c r="M5898" s="7"/>
    </row>
    <row r="5899" spans="2:13" x14ac:dyDescent="0.25">
      <c r="B5899" s="6">
        <v>-123.65</v>
      </c>
      <c r="C5899" s="6">
        <v>43.55</v>
      </c>
      <c r="D5899" s="7">
        <v>0.17403199999999999</v>
      </c>
      <c r="E5899" s="7">
        <v>0.360342</v>
      </c>
      <c r="F5899" s="7">
        <v>0.15639</v>
      </c>
      <c r="H5899" s="7">
        <v>0.33630599999999999</v>
      </c>
      <c r="I5899" s="7">
        <v>0.70206900000000005</v>
      </c>
      <c r="J5899" s="7">
        <v>0.31148999999999999</v>
      </c>
      <c r="L5899" s="7"/>
      <c r="M5899" s="7"/>
    </row>
    <row r="5900" spans="2:13" x14ac:dyDescent="0.25">
      <c r="B5900" s="6">
        <v>-123.7</v>
      </c>
      <c r="C5900" s="6">
        <v>43.55</v>
      </c>
      <c r="D5900" s="7">
        <v>0.18153</v>
      </c>
      <c r="E5900" s="7">
        <v>0.37593900000000002</v>
      </c>
      <c r="F5900" s="7">
        <v>0.16145599999999999</v>
      </c>
      <c r="H5900" s="7">
        <v>0.35006100000000001</v>
      </c>
      <c r="I5900" s="7">
        <v>0.72830899999999998</v>
      </c>
      <c r="J5900" s="7">
        <v>0.323874</v>
      </c>
      <c r="L5900" s="7"/>
      <c r="M5900" s="7"/>
    </row>
    <row r="5901" spans="2:13" x14ac:dyDescent="0.25">
      <c r="B5901" s="6">
        <v>-123.75</v>
      </c>
      <c r="C5901" s="6">
        <v>43.55</v>
      </c>
      <c r="D5901" s="7">
        <v>0.18973899999999999</v>
      </c>
      <c r="E5901" s="7">
        <v>0.39269300000000001</v>
      </c>
      <c r="F5901" s="7">
        <v>0.166717</v>
      </c>
      <c r="H5901" s="7">
        <v>0.36473</v>
      </c>
      <c r="I5901" s="7">
        <v>0.75587199999999999</v>
      </c>
      <c r="J5901" s="7">
        <v>0.33339800000000003</v>
      </c>
      <c r="L5901" s="7"/>
      <c r="M5901" s="7"/>
    </row>
    <row r="5902" spans="2:13" x14ac:dyDescent="0.25">
      <c r="B5902" s="6">
        <v>-123.8</v>
      </c>
      <c r="C5902" s="6">
        <v>43.55</v>
      </c>
      <c r="D5902" s="7">
        <v>0.198766</v>
      </c>
      <c r="E5902" s="7">
        <v>0.41099200000000002</v>
      </c>
      <c r="F5902" s="7">
        <v>0.17239499999999999</v>
      </c>
      <c r="H5902" s="7">
        <v>0.37970799999999999</v>
      </c>
      <c r="I5902" s="7">
        <v>0.783918</v>
      </c>
      <c r="J5902" s="7">
        <v>0.34300900000000001</v>
      </c>
      <c r="L5902" s="7"/>
      <c r="M5902" s="7"/>
    </row>
    <row r="5903" spans="2:13" x14ac:dyDescent="0.25">
      <c r="B5903" s="6">
        <v>-123.85</v>
      </c>
      <c r="C5903" s="6">
        <v>43.55</v>
      </c>
      <c r="D5903" s="7">
        <v>0.207597</v>
      </c>
      <c r="E5903" s="7">
        <v>0.43152400000000002</v>
      </c>
      <c r="F5903" s="7">
        <v>0.17863100000000001</v>
      </c>
      <c r="H5903" s="7">
        <v>0.39783400000000002</v>
      </c>
      <c r="I5903" s="7">
        <v>0.81721699999999997</v>
      </c>
      <c r="J5903" s="7">
        <v>0.353991</v>
      </c>
      <c r="L5903" s="7"/>
      <c r="M5903" s="7"/>
    </row>
    <row r="5904" spans="2:13" x14ac:dyDescent="0.25">
      <c r="B5904" s="6">
        <v>-123.9</v>
      </c>
      <c r="C5904" s="6">
        <v>43.55</v>
      </c>
      <c r="D5904" s="7">
        <v>0.21614</v>
      </c>
      <c r="E5904" s="7">
        <v>0.44817099999999999</v>
      </c>
      <c r="F5904" s="7">
        <v>0.18543299999999999</v>
      </c>
      <c r="H5904" s="7">
        <v>0.41249799999999998</v>
      </c>
      <c r="I5904" s="7">
        <v>0.85146100000000002</v>
      </c>
      <c r="J5904" s="7">
        <v>0.365199</v>
      </c>
      <c r="L5904" s="7"/>
      <c r="M5904" s="7"/>
    </row>
    <row r="5905" spans="2:13" x14ac:dyDescent="0.25">
      <c r="B5905" s="6">
        <v>-123.95</v>
      </c>
      <c r="C5905" s="6">
        <v>43.55</v>
      </c>
      <c r="D5905" s="7">
        <v>0.225685</v>
      </c>
      <c r="E5905" s="7">
        <v>0.46636300000000003</v>
      </c>
      <c r="F5905" s="7">
        <v>0.19295399999999999</v>
      </c>
      <c r="H5905" s="7">
        <v>0.43030200000000002</v>
      </c>
      <c r="I5905" s="7">
        <v>0.89278299999999999</v>
      </c>
      <c r="J5905" s="7">
        <v>0.37817600000000001</v>
      </c>
      <c r="L5905" s="7"/>
      <c r="M5905" s="7"/>
    </row>
    <row r="5906" spans="2:13" x14ac:dyDescent="0.25">
      <c r="B5906" s="6">
        <v>-124</v>
      </c>
      <c r="C5906" s="6">
        <v>43.55</v>
      </c>
      <c r="D5906" s="7">
        <v>0.23633399999999999</v>
      </c>
      <c r="E5906" s="7">
        <v>0.486373</v>
      </c>
      <c r="F5906" s="7">
        <v>0.201242</v>
      </c>
      <c r="H5906" s="7">
        <v>0.44843</v>
      </c>
      <c r="I5906" s="7">
        <v>0.93587500000000001</v>
      </c>
      <c r="J5906" s="7">
        <v>0.39154899999999998</v>
      </c>
      <c r="L5906" s="7"/>
      <c r="M5906" s="7"/>
    </row>
    <row r="5907" spans="2:13" x14ac:dyDescent="0.25">
      <c r="B5907" s="6">
        <v>-124.05</v>
      </c>
      <c r="C5907" s="6">
        <v>43.55</v>
      </c>
      <c r="D5907" s="7">
        <v>0.248199</v>
      </c>
      <c r="E5907" s="7">
        <v>0.50829400000000002</v>
      </c>
      <c r="F5907" s="7">
        <v>0.21034900000000001</v>
      </c>
      <c r="H5907" s="7">
        <v>0.47053800000000001</v>
      </c>
      <c r="I5907" s="7">
        <v>0.98428599999999999</v>
      </c>
      <c r="J5907" s="7">
        <v>0.40709299999999998</v>
      </c>
      <c r="L5907" s="7"/>
      <c r="M5907" s="7"/>
    </row>
    <row r="5908" spans="2:13" x14ac:dyDescent="0.25">
      <c r="B5908" s="6">
        <v>-124.1</v>
      </c>
      <c r="C5908" s="6">
        <v>43.55</v>
      </c>
      <c r="D5908" s="7">
        <v>0.26169999999999999</v>
      </c>
      <c r="E5908" s="7">
        <v>0.53261800000000004</v>
      </c>
      <c r="F5908" s="7">
        <v>0.219004</v>
      </c>
      <c r="H5908" s="7">
        <v>0.49346400000000001</v>
      </c>
      <c r="I5908" s="7">
        <v>1.0247599999999999</v>
      </c>
      <c r="J5908" s="7">
        <v>0.423288</v>
      </c>
      <c r="L5908" s="7"/>
      <c r="M5908" s="7"/>
    </row>
    <row r="5909" spans="2:13" x14ac:dyDescent="0.25">
      <c r="B5909" s="6">
        <v>-124.15</v>
      </c>
      <c r="C5909" s="6">
        <v>43.55</v>
      </c>
      <c r="D5909" s="7">
        <v>0.27635399999999999</v>
      </c>
      <c r="E5909" s="7">
        <v>0.55856399999999995</v>
      </c>
      <c r="F5909" s="7">
        <v>0.22626199999999999</v>
      </c>
      <c r="H5909" s="7">
        <v>0.52124700000000002</v>
      </c>
      <c r="I5909" s="7">
        <v>1.0717699999999999</v>
      </c>
      <c r="J5909" s="7">
        <v>0.44200299999999998</v>
      </c>
      <c r="L5909" s="7"/>
      <c r="M5909" s="7"/>
    </row>
    <row r="5910" spans="2:13" x14ac:dyDescent="0.25">
      <c r="B5910" s="6">
        <v>-124.2</v>
      </c>
      <c r="C5910" s="6">
        <v>43.55</v>
      </c>
      <c r="D5910" s="7">
        <v>0.290549</v>
      </c>
      <c r="E5910" s="7">
        <v>0.58724500000000002</v>
      </c>
      <c r="F5910" s="7">
        <v>0.234183</v>
      </c>
      <c r="H5910" s="7">
        <v>0.55072900000000002</v>
      </c>
      <c r="I5910" s="7">
        <v>1.1207199999999999</v>
      </c>
      <c r="J5910" s="7">
        <v>0.461725</v>
      </c>
      <c r="L5910" s="7"/>
      <c r="M5910" s="7"/>
    </row>
    <row r="5911" spans="2:13" x14ac:dyDescent="0.25">
      <c r="B5911" s="6">
        <v>-124.25</v>
      </c>
      <c r="C5911" s="6">
        <v>43.55</v>
      </c>
      <c r="D5911" s="7">
        <v>0.30269000000000001</v>
      </c>
      <c r="E5911" s="7">
        <v>0.61622299999999997</v>
      </c>
      <c r="F5911" s="7">
        <v>0.24229000000000001</v>
      </c>
      <c r="H5911" s="7">
        <v>0.57739499999999999</v>
      </c>
      <c r="I5911" s="7">
        <v>1.1754199999999999</v>
      </c>
      <c r="J5911" s="7">
        <v>0.483815</v>
      </c>
      <c r="L5911" s="7"/>
      <c r="M5911" s="7"/>
    </row>
    <row r="5912" spans="2:13" x14ac:dyDescent="0.25">
      <c r="B5912" s="6">
        <v>-124.3</v>
      </c>
      <c r="C5912" s="6">
        <v>43.55</v>
      </c>
      <c r="D5912" s="7">
        <v>0.31650200000000001</v>
      </c>
      <c r="E5912" s="7">
        <v>0.64847100000000002</v>
      </c>
      <c r="F5912" s="7">
        <v>0.251197</v>
      </c>
      <c r="H5912" s="7">
        <v>0.603765</v>
      </c>
      <c r="I5912" s="7">
        <v>1.23326</v>
      </c>
      <c r="J5912" s="7">
        <v>0.50129500000000005</v>
      </c>
      <c r="L5912" s="7"/>
      <c r="M5912" s="7"/>
    </row>
    <row r="5913" spans="2:13" x14ac:dyDescent="0.25">
      <c r="B5913" s="6">
        <v>-124.35</v>
      </c>
      <c r="C5913" s="6">
        <v>43.55</v>
      </c>
      <c r="D5913" s="7">
        <v>0.32908500000000002</v>
      </c>
      <c r="E5913" s="7">
        <v>0.66904200000000003</v>
      </c>
      <c r="F5913" s="7">
        <v>0.25946999999999998</v>
      </c>
      <c r="H5913" s="7">
        <v>0.63009700000000002</v>
      </c>
      <c r="I5913" s="7">
        <v>1.29114</v>
      </c>
      <c r="J5913" s="7">
        <v>0.51758099999999996</v>
      </c>
      <c r="L5913" s="7"/>
      <c r="M5913" s="7"/>
    </row>
    <row r="5914" spans="2:13" x14ac:dyDescent="0.25">
      <c r="B5914" s="6">
        <v>-124.4</v>
      </c>
      <c r="C5914" s="6">
        <v>43.55</v>
      </c>
      <c r="D5914" s="7">
        <v>0.34323399999999998</v>
      </c>
      <c r="E5914" s="7">
        <v>0.69100099999999998</v>
      </c>
      <c r="F5914" s="7">
        <v>0.26845000000000002</v>
      </c>
      <c r="H5914" s="7">
        <v>0.657806</v>
      </c>
      <c r="I5914" s="7">
        <v>1.35276</v>
      </c>
      <c r="J5914" s="7">
        <v>0.53451300000000002</v>
      </c>
      <c r="L5914" s="7"/>
      <c r="M5914" s="7"/>
    </row>
    <row r="5915" spans="2:13" x14ac:dyDescent="0.25">
      <c r="B5915" s="6">
        <v>-124.45</v>
      </c>
      <c r="C5915" s="6">
        <v>43.55</v>
      </c>
      <c r="D5915" s="7">
        <v>0.35286000000000001</v>
      </c>
      <c r="E5915" s="7">
        <v>0.705426</v>
      </c>
      <c r="F5915" s="7">
        <v>0.27466200000000002</v>
      </c>
      <c r="H5915" s="7">
        <v>0.677867</v>
      </c>
      <c r="I5915" s="7">
        <v>1.39754</v>
      </c>
      <c r="J5915" s="7">
        <v>0.54670700000000005</v>
      </c>
      <c r="L5915" s="7"/>
      <c r="M5915" s="7"/>
    </row>
    <row r="5916" spans="2:13" x14ac:dyDescent="0.25">
      <c r="B5916" s="6">
        <v>-124.5</v>
      </c>
      <c r="C5916" s="6">
        <v>43.55</v>
      </c>
      <c r="D5916" s="7">
        <v>0.36324699999999999</v>
      </c>
      <c r="E5916" s="7">
        <v>0.72028499999999995</v>
      </c>
      <c r="F5916" s="7">
        <v>0.28119100000000002</v>
      </c>
      <c r="H5916" s="7">
        <v>0.69875799999999999</v>
      </c>
      <c r="I5916" s="7">
        <v>1.4445600000000001</v>
      </c>
      <c r="J5916" s="7">
        <v>0.55925999999999998</v>
      </c>
      <c r="L5916" s="7"/>
      <c r="M5916" s="7"/>
    </row>
    <row r="5917" spans="2:13" x14ac:dyDescent="0.25">
      <c r="B5917" s="6">
        <v>-124.55</v>
      </c>
      <c r="C5917" s="6">
        <v>43.55</v>
      </c>
      <c r="D5917" s="7">
        <v>0.36953799999999998</v>
      </c>
      <c r="E5917" s="7">
        <v>0.728931</v>
      </c>
      <c r="F5917" s="7">
        <v>0.285194</v>
      </c>
      <c r="H5917" s="7">
        <v>0.71205799999999997</v>
      </c>
      <c r="I5917" s="7">
        <v>1.4706900000000001</v>
      </c>
      <c r="J5917" s="7">
        <v>0.56729600000000002</v>
      </c>
      <c r="L5917" s="7"/>
      <c r="M5917" s="7"/>
    </row>
    <row r="5918" spans="2:13" x14ac:dyDescent="0.25">
      <c r="B5918" s="6">
        <v>-124.6</v>
      </c>
      <c r="C5918" s="6">
        <v>43.55</v>
      </c>
      <c r="D5918" s="7">
        <v>0.37612299999999999</v>
      </c>
      <c r="E5918" s="7">
        <v>0.73767400000000005</v>
      </c>
      <c r="F5918" s="7">
        <v>0.289302</v>
      </c>
      <c r="H5918" s="7">
        <v>0.72572599999999998</v>
      </c>
      <c r="I5918" s="7">
        <v>1.49316</v>
      </c>
      <c r="J5918" s="7">
        <v>0.57548600000000005</v>
      </c>
      <c r="L5918" s="7"/>
      <c r="M5918" s="7"/>
    </row>
    <row r="5919" spans="2:13" x14ac:dyDescent="0.25">
      <c r="B5919" s="6">
        <v>-124.65</v>
      </c>
      <c r="C5919" s="6">
        <v>43.55</v>
      </c>
      <c r="D5919" s="7">
        <v>0.38101299999999999</v>
      </c>
      <c r="E5919" s="7">
        <v>0.74411799999999995</v>
      </c>
      <c r="F5919" s="7">
        <v>0.29231499999999999</v>
      </c>
      <c r="H5919" s="7">
        <v>0.73580500000000004</v>
      </c>
      <c r="I5919" s="7">
        <v>1.50973</v>
      </c>
      <c r="J5919" s="7">
        <v>0.58155599999999996</v>
      </c>
      <c r="L5919" s="7"/>
      <c r="M5919" s="7"/>
    </row>
    <row r="5920" spans="2:13" x14ac:dyDescent="0.25">
      <c r="B5920" s="6">
        <v>-124.7</v>
      </c>
      <c r="C5920" s="6">
        <v>43.55</v>
      </c>
      <c r="D5920" s="7">
        <v>0.38611499999999999</v>
      </c>
      <c r="E5920" s="7">
        <v>0.75079600000000002</v>
      </c>
      <c r="F5920" s="7">
        <v>0.29541299999999998</v>
      </c>
      <c r="H5920" s="7">
        <v>0.74609599999999998</v>
      </c>
      <c r="I5920" s="7">
        <v>1.5265899999999999</v>
      </c>
      <c r="J5920" s="7">
        <v>0.58771700000000004</v>
      </c>
      <c r="L5920" s="7"/>
      <c r="M5920" s="7"/>
    </row>
    <row r="5921" spans="2:13" x14ac:dyDescent="0.25">
      <c r="B5921" s="6">
        <v>-124.75</v>
      </c>
      <c r="C5921" s="6">
        <v>43.55</v>
      </c>
      <c r="D5921" s="7">
        <v>0.39155000000000001</v>
      </c>
      <c r="E5921" s="7">
        <v>0.75814099999999995</v>
      </c>
      <c r="F5921" s="7">
        <v>0.29867500000000002</v>
      </c>
      <c r="H5921" s="7">
        <v>0.75674399999999997</v>
      </c>
      <c r="I5921" s="7">
        <v>1.5440499999999999</v>
      </c>
      <c r="J5921" s="7">
        <v>0.59411000000000003</v>
      </c>
      <c r="L5921" s="7"/>
      <c r="M5921" s="7"/>
    </row>
    <row r="5922" spans="2:13" x14ac:dyDescent="0.25">
      <c r="B5922" s="6">
        <v>-124.8</v>
      </c>
      <c r="C5922" s="6">
        <v>43.55</v>
      </c>
      <c r="D5922" s="7">
        <v>0.39721400000000001</v>
      </c>
      <c r="E5922" s="7">
        <v>0.76619999999999999</v>
      </c>
      <c r="F5922" s="7">
        <v>0.30210599999999999</v>
      </c>
      <c r="H5922" s="7">
        <v>0.767625</v>
      </c>
      <c r="I5922" s="7">
        <v>1.5618700000000001</v>
      </c>
      <c r="J5922" s="7">
        <v>0.60061100000000001</v>
      </c>
      <c r="L5922" s="7"/>
      <c r="M5922" s="7"/>
    </row>
    <row r="5923" spans="2:13" x14ac:dyDescent="0.25">
      <c r="B5923" s="6">
        <v>-124.85</v>
      </c>
      <c r="C5923" s="6">
        <v>43.55</v>
      </c>
      <c r="D5923" s="7">
        <v>0.40134799999999998</v>
      </c>
      <c r="E5923" s="7">
        <v>0.77546800000000005</v>
      </c>
      <c r="F5923" s="7">
        <v>0.30580099999999999</v>
      </c>
      <c r="H5923" s="7">
        <v>0.77868899999999996</v>
      </c>
      <c r="I5923" s="7">
        <v>1.5805</v>
      </c>
      <c r="J5923" s="7">
        <v>0.60741000000000001</v>
      </c>
      <c r="L5923" s="7"/>
      <c r="M5923" s="7"/>
    </row>
    <row r="5924" spans="2:13" x14ac:dyDescent="0.25">
      <c r="B5924" s="6">
        <v>-124.9</v>
      </c>
      <c r="C5924" s="6">
        <v>43.55</v>
      </c>
      <c r="D5924" s="7">
        <v>0.40562999999999999</v>
      </c>
      <c r="E5924" s="7">
        <v>0.78515199999999996</v>
      </c>
      <c r="F5924" s="7">
        <v>0.30962299999999998</v>
      </c>
      <c r="H5924" s="7">
        <v>0.78720500000000004</v>
      </c>
      <c r="I5924" s="7">
        <v>1.5994900000000001</v>
      </c>
      <c r="J5924" s="7">
        <v>0.61432299999999995</v>
      </c>
      <c r="L5924" s="7"/>
      <c r="M5924" s="7"/>
    </row>
    <row r="5925" spans="2:13" x14ac:dyDescent="0.25">
      <c r="B5925" s="6">
        <v>-124.95</v>
      </c>
      <c r="C5925" s="6">
        <v>43.55</v>
      </c>
      <c r="D5925" s="7">
        <v>0.41027400000000003</v>
      </c>
      <c r="E5925" s="7">
        <v>0.79619700000000004</v>
      </c>
      <c r="F5925" s="7">
        <v>0.31372299999999997</v>
      </c>
      <c r="H5925" s="7">
        <v>0.79599399999999998</v>
      </c>
      <c r="I5925" s="7">
        <v>1.6193599999999999</v>
      </c>
      <c r="J5925" s="7">
        <v>0.62155700000000003</v>
      </c>
      <c r="L5925" s="7"/>
      <c r="M5925" s="7"/>
    </row>
    <row r="5926" spans="2:13" x14ac:dyDescent="0.25">
      <c r="B5926" s="6">
        <v>-125</v>
      </c>
      <c r="C5926" s="6">
        <v>43.55</v>
      </c>
      <c r="D5926" s="7">
        <v>0.41505599999999998</v>
      </c>
      <c r="E5926" s="7">
        <v>0.80754099999999995</v>
      </c>
      <c r="F5926" s="7">
        <v>0.31792900000000002</v>
      </c>
      <c r="H5926" s="7">
        <v>0.80491599999999996</v>
      </c>
      <c r="I5926" s="7">
        <v>1.6395900000000001</v>
      </c>
      <c r="J5926" s="7">
        <v>0.62891600000000003</v>
      </c>
      <c r="L5926" s="7"/>
      <c r="M5926" s="7"/>
    </row>
    <row r="5927" spans="2:13" x14ac:dyDescent="0.25">
      <c r="B5927" s="6">
        <v>-116.35</v>
      </c>
      <c r="C5927" s="6">
        <v>43.6</v>
      </c>
      <c r="D5927" s="7">
        <v>5.4018200000000002E-2</v>
      </c>
      <c r="E5927" s="7">
        <v>0.118825</v>
      </c>
      <c r="F5927" s="7">
        <v>4.00521E-2</v>
      </c>
      <c r="H5927" s="7">
        <v>8.1517099999999995E-2</v>
      </c>
      <c r="I5927" s="7">
        <v>0.18199799999999999</v>
      </c>
      <c r="J5927" s="7">
        <v>5.76068E-2</v>
      </c>
      <c r="L5927" s="7"/>
      <c r="M5927" s="7"/>
    </row>
    <row r="5928" spans="2:13" x14ac:dyDescent="0.25">
      <c r="B5928" s="6">
        <v>-116.4</v>
      </c>
      <c r="C5928" s="6">
        <v>43.6</v>
      </c>
      <c r="D5928" s="7">
        <v>5.3032500000000003E-2</v>
      </c>
      <c r="E5928" s="7">
        <v>0.116409</v>
      </c>
      <c r="F5928" s="7">
        <v>3.9607400000000001E-2</v>
      </c>
      <c r="H5928" s="7">
        <v>8.0189700000000003E-2</v>
      </c>
      <c r="I5928" s="7">
        <v>0.17869599999999999</v>
      </c>
      <c r="J5928" s="7">
        <v>5.6974999999999998E-2</v>
      </c>
      <c r="L5928" s="7"/>
      <c r="M5928" s="7"/>
    </row>
    <row r="5929" spans="2:13" x14ac:dyDescent="0.25">
      <c r="B5929" s="6">
        <v>-116.45</v>
      </c>
      <c r="C5929" s="6">
        <v>43.6</v>
      </c>
      <c r="D5929" s="7">
        <v>5.2288500000000002E-2</v>
      </c>
      <c r="E5929" s="7">
        <v>0.114609</v>
      </c>
      <c r="F5929" s="7">
        <v>3.92558E-2</v>
      </c>
      <c r="H5929" s="7">
        <v>7.9267400000000002E-2</v>
      </c>
      <c r="I5929" s="7">
        <v>0.176374</v>
      </c>
      <c r="J5929" s="7">
        <v>5.6496299999999999E-2</v>
      </c>
      <c r="L5929" s="7"/>
      <c r="M5929" s="7"/>
    </row>
    <row r="5930" spans="2:13" x14ac:dyDescent="0.25">
      <c r="B5930" s="6">
        <v>-116.5</v>
      </c>
      <c r="C5930" s="6">
        <v>43.6</v>
      </c>
      <c r="D5930" s="7">
        <v>5.1516800000000001E-2</v>
      </c>
      <c r="E5930" s="7">
        <v>0.11278299999999999</v>
      </c>
      <c r="F5930" s="7">
        <v>3.8903899999999998E-2</v>
      </c>
      <c r="H5930" s="7">
        <v>7.8321600000000005E-2</v>
      </c>
      <c r="I5930" s="7">
        <v>0.17399600000000001</v>
      </c>
      <c r="J5930" s="7">
        <v>5.6013399999999998E-2</v>
      </c>
      <c r="L5930" s="7"/>
      <c r="M5930" s="7"/>
    </row>
    <row r="5931" spans="2:13" x14ac:dyDescent="0.25">
      <c r="B5931" s="6">
        <v>-116.55</v>
      </c>
      <c r="C5931" s="6">
        <v>43.6</v>
      </c>
      <c r="D5931" s="7">
        <v>5.09545E-2</v>
      </c>
      <c r="E5931" s="7">
        <v>0.111428</v>
      </c>
      <c r="F5931" s="7">
        <v>3.8639199999999999E-2</v>
      </c>
      <c r="H5931" s="7">
        <v>7.7662499999999995E-2</v>
      </c>
      <c r="I5931" s="7">
        <v>0.172318</v>
      </c>
      <c r="J5931" s="7">
        <v>5.5656799999999999E-2</v>
      </c>
      <c r="L5931" s="7"/>
      <c r="M5931" s="7"/>
    </row>
    <row r="5932" spans="2:13" x14ac:dyDescent="0.25">
      <c r="B5932" s="6">
        <v>-116.6</v>
      </c>
      <c r="C5932" s="6">
        <v>43.6</v>
      </c>
      <c r="D5932" s="7">
        <v>5.0384199999999997E-2</v>
      </c>
      <c r="E5932" s="7">
        <v>0.110051</v>
      </c>
      <c r="F5932" s="7">
        <v>3.83644E-2</v>
      </c>
      <c r="H5932" s="7">
        <v>7.6985999999999999E-2</v>
      </c>
      <c r="I5932" s="7">
        <v>0.170595</v>
      </c>
      <c r="J5932" s="7">
        <v>5.5290800000000001E-2</v>
      </c>
      <c r="L5932" s="7"/>
      <c r="M5932" s="7"/>
    </row>
    <row r="5933" spans="2:13" x14ac:dyDescent="0.25">
      <c r="B5933" s="6">
        <v>-116.65</v>
      </c>
      <c r="C5933" s="6">
        <v>43.6</v>
      </c>
      <c r="D5933" s="7">
        <v>4.9965500000000003E-2</v>
      </c>
      <c r="E5933" s="7">
        <v>0.10902000000000001</v>
      </c>
      <c r="F5933" s="7">
        <v>3.8149599999999999E-2</v>
      </c>
      <c r="H5933" s="7">
        <v>7.6501200000000005E-2</v>
      </c>
      <c r="I5933" s="7">
        <v>0.169346</v>
      </c>
      <c r="J5933" s="7">
        <v>5.5014800000000003E-2</v>
      </c>
      <c r="L5933" s="7"/>
      <c r="M5933" s="7"/>
    </row>
    <row r="5934" spans="2:13" x14ac:dyDescent="0.25">
      <c r="B5934" s="6">
        <v>-116.7</v>
      </c>
      <c r="C5934" s="6">
        <v>43.6</v>
      </c>
      <c r="D5934" s="7">
        <v>4.9542900000000001E-2</v>
      </c>
      <c r="E5934" s="7">
        <v>0.10797900000000001</v>
      </c>
      <c r="F5934" s="7">
        <v>3.7934599999999999E-2</v>
      </c>
      <c r="H5934" s="7">
        <v>7.6012099999999999E-2</v>
      </c>
      <c r="I5934" s="7">
        <v>0.16808200000000001</v>
      </c>
      <c r="J5934" s="7">
        <v>5.47384E-2</v>
      </c>
      <c r="L5934" s="7"/>
      <c r="M5934" s="7"/>
    </row>
    <row r="5935" spans="2:13" x14ac:dyDescent="0.25">
      <c r="B5935" s="6">
        <v>-116.75</v>
      </c>
      <c r="C5935" s="6">
        <v>43.6</v>
      </c>
      <c r="D5935" s="7">
        <v>4.92405E-2</v>
      </c>
      <c r="E5935" s="7">
        <v>0.107215</v>
      </c>
      <c r="F5935" s="7">
        <v>3.7767299999999997E-2</v>
      </c>
      <c r="H5935" s="7">
        <v>7.5674400000000003E-2</v>
      </c>
      <c r="I5935" s="7">
        <v>0.16719300000000001</v>
      </c>
      <c r="J5935" s="7">
        <v>5.4537799999999997E-2</v>
      </c>
      <c r="L5935" s="7"/>
      <c r="M5935" s="7"/>
    </row>
    <row r="5936" spans="2:13" x14ac:dyDescent="0.25">
      <c r="B5936" s="6">
        <v>-116.8</v>
      </c>
      <c r="C5936" s="6">
        <v>43.6</v>
      </c>
      <c r="D5936" s="7">
        <v>4.8940200000000003E-2</v>
      </c>
      <c r="E5936" s="7">
        <v>0.10645499999999999</v>
      </c>
      <c r="F5936" s="7">
        <v>3.76031E-2</v>
      </c>
      <c r="H5936" s="7">
        <v>7.5349399999999997E-2</v>
      </c>
      <c r="I5936" s="7">
        <v>0.166329</v>
      </c>
      <c r="J5936" s="7">
        <v>5.4345499999999998E-2</v>
      </c>
      <c r="L5936" s="7"/>
      <c r="M5936" s="7"/>
    </row>
    <row r="5937" spans="2:13" x14ac:dyDescent="0.25">
      <c r="B5937" s="6">
        <v>-116.85</v>
      </c>
      <c r="C5937" s="6">
        <v>43.6</v>
      </c>
      <c r="D5937" s="7">
        <v>4.8733400000000003E-2</v>
      </c>
      <c r="E5937" s="7">
        <v>0.105915</v>
      </c>
      <c r="F5937" s="7">
        <v>3.7482000000000001E-2</v>
      </c>
      <c r="H5937" s="7">
        <v>7.5143299999999996E-2</v>
      </c>
      <c r="I5937" s="7">
        <v>0.16575899999999999</v>
      </c>
      <c r="J5937" s="7">
        <v>5.4219200000000002E-2</v>
      </c>
      <c r="L5937" s="7"/>
      <c r="M5937" s="7"/>
    </row>
    <row r="5938" spans="2:13" x14ac:dyDescent="0.25">
      <c r="B5938" s="6">
        <v>-116.9</v>
      </c>
      <c r="C5938" s="6">
        <v>43.6</v>
      </c>
      <c r="D5938" s="7">
        <v>4.8532199999999998E-2</v>
      </c>
      <c r="E5938" s="7">
        <v>0.10538500000000001</v>
      </c>
      <c r="F5938" s="7">
        <v>3.7373900000000002E-2</v>
      </c>
      <c r="H5938" s="7">
        <v>7.4960200000000005E-2</v>
      </c>
      <c r="I5938" s="7">
        <v>0.165238</v>
      </c>
      <c r="J5938" s="7">
        <v>5.4109600000000001E-2</v>
      </c>
      <c r="L5938" s="7"/>
      <c r="M5938" s="7"/>
    </row>
    <row r="5939" spans="2:13" x14ac:dyDescent="0.25">
      <c r="B5939" s="6">
        <v>-116.95</v>
      </c>
      <c r="C5939" s="6">
        <v>43.6</v>
      </c>
      <c r="D5939" s="7">
        <v>4.8408300000000001E-2</v>
      </c>
      <c r="E5939" s="7">
        <v>0.10503800000000001</v>
      </c>
      <c r="F5939" s="7">
        <v>3.7322300000000003E-2</v>
      </c>
      <c r="H5939" s="7">
        <v>7.4877899999999997E-2</v>
      </c>
      <c r="I5939" s="7">
        <v>0.164966</v>
      </c>
      <c r="J5939" s="7">
        <v>5.4070199999999999E-2</v>
      </c>
      <c r="L5939" s="7"/>
      <c r="M5939" s="7"/>
    </row>
    <row r="5940" spans="2:13" x14ac:dyDescent="0.25">
      <c r="B5940" s="6">
        <v>-117</v>
      </c>
      <c r="C5940" s="6">
        <v>43.6</v>
      </c>
      <c r="D5940" s="7">
        <v>4.82946E-2</v>
      </c>
      <c r="E5940" s="7">
        <v>0.104712</v>
      </c>
      <c r="F5940" s="7">
        <v>3.7256600000000001E-2</v>
      </c>
      <c r="H5940" s="7">
        <v>7.4826900000000002E-2</v>
      </c>
      <c r="I5940" s="7">
        <v>0.16476399999999999</v>
      </c>
      <c r="J5940" s="7">
        <v>5.4034800000000001E-2</v>
      </c>
      <c r="L5940" s="7"/>
      <c r="M5940" s="7"/>
    </row>
    <row r="5941" spans="2:13" x14ac:dyDescent="0.25">
      <c r="B5941" s="6">
        <v>-117.05</v>
      </c>
      <c r="C5941" s="6">
        <v>43.6</v>
      </c>
      <c r="D5941" s="7">
        <v>4.8246200000000003E-2</v>
      </c>
      <c r="E5941" s="7">
        <v>0.104541</v>
      </c>
      <c r="F5941" s="7">
        <v>3.7222600000000002E-2</v>
      </c>
      <c r="H5941" s="7">
        <v>7.4863499999999999E-2</v>
      </c>
      <c r="I5941" s="7">
        <v>0.164775</v>
      </c>
      <c r="J5941" s="7">
        <v>5.4053200000000003E-2</v>
      </c>
      <c r="L5941" s="7"/>
      <c r="M5941" s="7"/>
    </row>
    <row r="5942" spans="2:13" x14ac:dyDescent="0.25">
      <c r="B5942" s="6">
        <v>-117.1</v>
      </c>
      <c r="C5942" s="6">
        <v>43.6</v>
      </c>
      <c r="D5942" s="7">
        <v>4.8207800000000002E-2</v>
      </c>
      <c r="E5942" s="7">
        <v>0.104391</v>
      </c>
      <c r="F5942" s="7">
        <v>3.7192599999999999E-2</v>
      </c>
      <c r="H5942" s="7">
        <v>7.4931200000000003E-2</v>
      </c>
      <c r="I5942" s="7">
        <v>0.164857</v>
      </c>
      <c r="J5942" s="7">
        <v>5.40857E-2</v>
      </c>
      <c r="L5942" s="7"/>
      <c r="M5942" s="7"/>
    </row>
    <row r="5943" spans="2:13" x14ac:dyDescent="0.25">
      <c r="B5943" s="6">
        <v>-117.15</v>
      </c>
      <c r="C5943" s="6">
        <v>43.6</v>
      </c>
      <c r="D5943" s="7">
        <v>4.8219900000000003E-2</v>
      </c>
      <c r="E5943" s="7">
        <v>0.10435899999999999</v>
      </c>
      <c r="F5943" s="7">
        <v>3.7205099999999998E-2</v>
      </c>
      <c r="H5943" s="7">
        <v>7.5062900000000002E-2</v>
      </c>
      <c r="I5943" s="7">
        <v>0.16509399999999999</v>
      </c>
      <c r="J5943" s="7">
        <v>5.4172400000000002E-2</v>
      </c>
      <c r="L5943" s="7"/>
      <c r="M5943" s="7"/>
    </row>
    <row r="5944" spans="2:13" x14ac:dyDescent="0.25">
      <c r="B5944" s="6">
        <v>-117.2</v>
      </c>
      <c r="C5944" s="6">
        <v>43.6</v>
      </c>
      <c r="D5944" s="7">
        <v>4.8233699999999997E-2</v>
      </c>
      <c r="E5944" s="7">
        <v>0.10433099999999999</v>
      </c>
      <c r="F5944" s="7">
        <v>3.7211099999999997E-2</v>
      </c>
      <c r="H5944" s="7">
        <v>7.5203800000000001E-2</v>
      </c>
      <c r="I5944" s="7">
        <v>0.165353</v>
      </c>
      <c r="J5944" s="7">
        <v>5.4257600000000003E-2</v>
      </c>
      <c r="L5944" s="7"/>
      <c r="M5944" s="7"/>
    </row>
    <row r="5945" spans="2:13" x14ac:dyDescent="0.25">
      <c r="B5945" s="6">
        <v>-117.25</v>
      </c>
      <c r="C5945" s="6">
        <v>43.6</v>
      </c>
      <c r="D5945" s="7">
        <v>4.8280299999999998E-2</v>
      </c>
      <c r="E5945" s="7">
        <v>0.104379</v>
      </c>
      <c r="F5945" s="7">
        <v>3.7241700000000003E-2</v>
      </c>
      <c r="H5945" s="7">
        <v>7.5376799999999994E-2</v>
      </c>
      <c r="I5945" s="7">
        <v>0.165691</v>
      </c>
      <c r="J5945" s="7">
        <v>5.4373499999999998E-2</v>
      </c>
      <c r="L5945" s="7"/>
      <c r="M5945" s="7"/>
    </row>
    <row r="5946" spans="2:13" x14ac:dyDescent="0.25">
      <c r="B5946" s="6">
        <v>-117.3</v>
      </c>
      <c r="C5946" s="6">
        <v>43.6</v>
      </c>
      <c r="D5946" s="7">
        <v>4.8324800000000001E-2</v>
      </c>
      <c r="E5946" s="7">
        <v>0.104423</v>
      </c>
      <c r="F5946" s="7">
        <v>3.7267599999999998E-2</v>
      </c>
      <c r="H5946" s="7">
        <v>7.5545000000000001E-2</v>
      </c>
      <c r="I5946" s="7">
        <v>0.166019</v>
      </c>
      <c r="J5946" s="7">
        <v>5.4485400000000003E-2</v>
      </c>
      <c r="L5946" s="7"/>
      <c r="M5946" s="7"/>
    </row>
    <row r="5947" spans="2:13" x14ac:dyDescent="0.25">
      <c r="B5947" s="6">
        <v>-117.35</v>
      </c>
      <c r="C5947" s="6">
        <v>43.6</v>
      </c>
      <c r="D5947" s="7">
        <v>4.8392600000000001E-2</v>
      </c>
      <c r="E5947" s="7">
        <v>0.104522</v>
      </c>
      <c r="F5947" s="7">
        <v>3.7305999999999999E-2</v>
      </c>
      <c r="H5947" s="7">
        <v>7.5726399999999999E-2</v>
      </c>
      <c r="I5947" s="7">
        <v>0.166382</v>
      </c>
      <c r="J5947" s="7">
        <v>5.4616400000000002E-2</v>
      </c>
      <c r="L5947" s="7"/>
      <c r="M5947" s="7"/>
    </row>
    <row r="5948" spans="2:13" x14ac:dyDescent="0.25">
      <c r="B5948" s="6">
        <v>-117.4</v>
      </c>
      <c r="C5948" s="6">
        <v>43.6</v>
      </c>
      <c r="D5948" s="7">
        <v>4.8454999999999998E-2</v>
      </c>
      <c r="E5948" s="7">
        <v>0.10460999999999999</v>
      </c>
      <c r="F5948" s="7">
        <v>3.7346299999999999E-2</v>
      </c>
      <c r="H5948" s="7">
        <v>7.5894900000000001E-2</v>
      </c>
      <c r="I5948" s="7">
        <v>0.16671800000000001</v>
      </c>
      <c r="J5948" s="7">
        <v>5.4742699999999998E-2</v>
      </c>
      <c r="L5948" s="7"/>
      <c r="M5948" s="7"/>
    </row>
    <row r="5949" spans="2:13" x14ac:dyDescent="0.25">
      <c r="B5949" s="6">
        <v>-117.45</v>
      </c>
      <c r="C5949" s="6">
        <v>43.6</v>
      </c>
      <c r="D5949" s="7">
        <v>4.8536000000000003E-2</v>
      </c>
      <c r="E5949" s="7">
        <v>0.10474</v>
      </c>
      <c r="F5949" s="7">
        <v>3.73987E-2</v>
      </c>
      <c r="H5949" s="7">
        <v>7.6073799999999997E-2</v>
      </c>
      <c r="I5949" s="7">
        <v>0.167078</v>
      </c>
      <c r="J5949" s="7">
        <v>5.4885999999999997E-2</v>
      </c>
      <c r="L5949" s="7"/>
      <c r="M5949" s="7"/>
    </row>
    <row r="5950" spans="2:13" x14ac:dyDescent="0.25">
      <c r="B5950" s="6">
        <v>-117.5</v>
      </c>
      <c r="C5950" s="6">
        <v>43.6</v>
      </c>
      <c r="D5950" s="7">
        <v>4.8611799999999997E-2</v>
      </c>
      <c r="E5950" s="7">
        <v>0.104861</v>
      </c>
      <c r="F5950" s="7">
        <v>3.7450999999999998E-2</v>
      </c>
      <c r="H5950" s="7">
        <v>7.6244999999999993E-2</v>
      </c>
      <c r="I5950" s="7">
        <v>0.16742199999999999</v>
      </c>
      <c r="J5950" s="7">
        <v>5.5026800000000001E-2</v>
      </c>
      <c r="L5950" s="7"/>
      <c r="M5950" s="7"/>
    </row>
    <row r="5951" spans="2:13" x14ac:dyDescent="0.25">
      <c r="B5951" s="6">
        <v>-117.55</v>
      </c>
      <c r="C5951" s="6">
        <v>43.6</v>
      </c>
      <c r="D5951" s="7">
        <v>4.87012E-2</v>
      </c>
      <c r="E5951" s="7">
        <v>0.105013</v>
      </c>
      <c r="F5951" s="7">
        <v>3.7516800000000003E-2</v>
      </c>
      <c r="H5951" s="7">
        <v>7.64296E-2</v>
      </c>
      <c r="I5951" s="7">
        <v>0.167798</v>
      </c>
      <c r="J5951" s="7">
        <v>5.51882E-2</v>
      </c>
      <c r="L5951" s="7"/>
      <c r="M5951" s="7"/>
    </row>
    <row r="5952" spans="2:13" x14ac:dyDescent="0.25">
      <c r="B5952" s="6">
        <v>-117.6</v>
      </c>
      <c r="C5952" s="6">
        <v>43.6</v>
      </c>
      <c r="D5952" s="7">
        <v>4.8857299999999999E-2</v>
      </c>
      <c r="E5952" s="7">
        <v>0.105308</v>
      </c>
      <c r="F5952" s="7">
        <v>3.7620000000000001E-2</v>
      </c>
      <c r="H5952" s="7">
        <v>7.6733899999999994E-2</v>
      </c>
      <c r="I5952" s="7">
        <v>0.168464</v>
      </c>
      <c r="J5952" s="7">
        <v>5.5418200000000001E-2</v>
      </c>
      <c r="L5952" s="7"/>
      <c r="M5952" s="7"/>
    </row>
    <row r="5953" spans="2:13" x14ac:dyDescent="0.25">
      <c r="B5953" s="6">
        <v>-117.65</v>
      </c>
      <c r="C5953" s="6">
        <v>43.6</v>
      </c>
      <c r="D5953" s="7">
        <v>4.89471E-2</v>
      </c>
      <c r="E5953" s="7">
        <v>0.105462</v>
      </c>
      <c r="F5953" s="7">
        <v>3.76989E-2</v>
      </c>
      <c r="H5953" s="7">
        <v>7.69262E-2</v>
      </c>
      <c r="I5953" s="7">
        <v>0.16885700000000001</v>
      </c>
      <c r="J5953" s="7">
        <v>5.5599700000000002E-2</v>
      </c>
      <c r="L5953" s="7"/>
      <c r="M5953" s="7"/>
    </row>
    <row r="5954" spans="2:13" x14ac:dyDescent="0.25">
      <c r="B5954" s="6">
        <v>-117.7</v>
      </c>
      <c r="C5954" s="6">
        <v>43.6</v>
      </c>
      <c r="D5954" s="7">
        <v>4.9024600000000002E-2</v>
      </c>
      <c r="E5954" s="7">
        <v>0.105589</v>
      </c>
      <c r="F5954" s="7">
        <v>3.77715E-2</v>
      </c>
      <c r="H5954" s="7">
        <v>7.7102000000000004E-2</v>
      </c>
      <c r="I5954" s="7">
        <v>0.169211</v>
      </c>
      <c r="J5954" s="7">
        <v>5.5772500000000003E-2</v>
      </c>
      <c r="L5954" s="7"/>
      <c r="M5954" s="7"/>
    </row>
    <row r="5955" spans="2:13" x14ac:dyDescent="0.25">
      <c r="B5955" s="6">
        <v>-117.75</v>
      </c>
      <c r="C5955" s="6">
        <v>43.6</v>
      </c>
      <c r="D5955" s="7">
        <v>4.91025E-2</v>
      </c>
      <c r="E5955" s="7">
        <v>0.105716</v>
      </c>
      <c r="F5955" s="7">
        <v>3.7854400000000003E-2</v>
      </c>
      <c r="H5955" s="7">
        <v>7.7267000000000002E-2</v>
      </c>
      <c r="I5955" s="7">
        <v>0.16953499999999999</v>
      </c>
      <c r="J5955" s="7">
        <v>5.5953500000000003E-2</v>
      </c>
      <c r="L5955" s="7"/>
      <c r="M5955" s="7"/>
    </row>
    <row r="5956" spans="2:13" x14ac:dyDescent="0.25">
      <c r="B5956" s="6">
        <v>-117.8</v>
      </c>
      <c r="C5956" s="6">
        <v>43.6</v>
      </c>
      <c r="D5956" s="7">
        <v>4.9166000000000001E-2</v>
      </c>
      <c r="E5956" s="7">
        <v>0.105809</v>
      </c>
      <c r="F5956" s="7">
        <v>3.7942999999999998E-2</v>
      </c>
      <c r="H5956" s="7">
        <v>7.7399099999999998E-2</v>
      </c>
      <c r="I5956" s="7">
        <v>0.16977999999999999</v>
      </c>
      <c r="J5956" s="7">
        <v>5.6123600000000003E-2</v>
      </c>
      <c r="L5956" s="7"/>
      <c r="M5956" s="7"/>
    </row>
    <row r="5957" spans="2:13" x14ac:dyDescent="0.25">
      <c r="B5957" s="6">
        <v>-117.85</v>
      </c>
      <c r="C5957" s="6">
        <v>43.6</v>
      </c>
      <c r="D5957" s="7">
        <v>4.92241E-2</v>
      </c>
      <c r="E5957" s="7">
        <v>0.105889</v>
      </c>
      <c r="F5957" s="7">
        <v>3.8027900000000003E-2</v>
      </c>
      <c r="H5957" s="7">
        <v>7.7499899999999997E-2</v>
      </c>
      <c r="I5957" s="7">
        <v>0.16994600000000001</v>
      </c>
      <c r="J5957" s="7">
        <v>5.6282899999999997E-2</v>
      </c>
      <c r="L5957" s="7"/>
      <c r="M5957" s="7"/>
    </row>
    <row r="5958" spans="2:13" x14ac:dyDescent="0.25">
      <c r="B5958" s="6">
        <v>-117.9</v>
      </c>
      <c r="C5958" s="6">
        <v>43.6</v>
      </c>
      <c r="D5958" s="7">
        <v>4.9265000000000003E-2</v>
      </c>
      <c r="E5958" s="7">
        <v>0.105929</v>
      </c>
      <c r="F5958" s="7">
        <v>3.8099599999999997E-2</v>
      </c>
      <c r="H5958" s="7">
        <v>7.7552599999999999E-2</v>
      </c>
      <c r="I5958" s="7">
        <v>0.16999500000000001</v>
      </c>
      <c r="J5958" s="7">
        <v>5.6412900000000002E-2</v>
      </c>
      <c r="L5958" s="7"/>
      <c r="M5958" s="7"/>
    </row>
    <row r="5959" spans="2:13" x14ac:dyDescent="0.25">
      <c r="B5959" s="6">
        <v>-117.95</v>
      </c>
      <c r="C5959" s="6">
        <v>43.6</v>
      </c>
      <c r="D5959" s="7">
        <v>4.9297300000000002E-2</v>
      </c>
      <c r="E5959" s="7">
        <v>0.105947</v>
      </c>
      <c r="F5959" s="7">
        <v>3.8175899999999999E-2</v>
      </c>
      <c r="H5959" s="7">
        <v>7.7562699999999998E-2</v>
      </c>
      <c r="I5959" s="7">
        <v>0.16993800000000001</v>
      </c>
      <c r="J5959" s="7">
        <v>5.6532300000000001E-2</v>
      </c>
      <c r="L5959" s="7"/>
      <c r="M5959" s="7"/>
    </row>
    <row r="5960" spans="2:13" x14ac:dyDescent="0.25">
      <c r="B5960" s="6">
        <v>-118</v>
      </c>
      <c r="C5960" s="6">
        <v>43.6</v>
      </c>
      <c r="D5960" s="7">
        <v>4.9312399999999999E-2</v>
      </c>
      <c r="E5960" s="7">
        <v>0.10592600000000001</v>
      </c>
      <c r="F5960" s="7">
        <v>3.8241700000000003E-2</v>
      </c>
      <c r="H5960" s="7">
        <v>7.7523300000000003E-2</v>
      </c>
      <c r="I5960" s="7">
        <v>0.169762</v>
      </c>
      <c r="J5960" s="7">
        <v>5.6624300000000002E-2</v>
      </c>
      <c r="L5960" s="7"/>
      <c r="M5960" s="7"/>
    </row>
    <row r="5961" spans="2:13" x14ac:dyDescent="0.25">
      <c r="B5961" s="6">
        <v>-118.05</v>
      </c>
      <c r="C5961" s="6">
        <v>43.6</v>
      </c>
      <c r="D5961" s="7">
        <v>4.9316100000000002E-2</v>
      </c>
      <c r="E5961" s="7">
        <v>0.105876</v>
      </c>
      <c r="F5961" s="7">
        <v>3.8309700000000002E-2</v>
      </c>
      <c r="H5961" s="7">
        <v>7.7441499999999996E-2</v>
      </c>
      <c r="I5961" s="7">
        <v>0.16948099999999999</v>
      </c>
      <c r="J5961" s="7">
        <v>5.6707199999999999E-2</v>
      </c>
      <c r="L5961" s="7"/>
      <c r="M5961" s="7"/>
    </row>
    <row r="5962" spans="2:13" x14ac:dyDescent="0.25">
      <c r="B5962" s="6">
        <v>-118.1</v>
      </c>
      <c r="C5962" s="6">
        <v>43.6</v>
      </c>
      <c r="D5962" s="7">
        <v>4.9253600000000002E-2</v>
      </c>
      <c r="E5962" s="7">
        <v>0.105684</v>
      </c>
      <c r="F5962" s="7">
        <v>3.8343200000000001E-2</v>
      </c>
      <c r="H5962" s="7">
        <v>7.7253199999999994E-2</v>
      </c>
      <c r="I5962" s="7">
        <v>0.16894400000000001</v>
      </c>
      <c r="J5962" s="7">
        <v>5.6732499999999998E-2</v>
      </c>
      <c r="L5962" s="7"/>
      <c r="M5962" s="7"/>
    </row>
    <row r="5963" spans="2:13" x14ac:dyDescent="0.25">
      <c r="B5963" s="6">
        <v>-118.15</v>
      </c>
      <c r="C5963" s="6">
        <v>43.6</v>
      </c>
      <c r="D5963" s="7">
        <v>4.9231499999999997E-2</v>
      </c>
      <c r="E5963" s="7">
        <v>0.105575</v>
      </c>
      <c r="F5963" s="7">
        <v>3.8405500000000002E-2</v>
      </c>
      <c r="H5963" s="7">
        <v>7.7105000000000007E-2</v>
      </c>
      <c r="I5963" s="7">
        <v>0.16850300000000001</v>
      </c>
      <c r="J5963" s="7">
        <v>5.6793299999999998E-2</v>
      </c>
      <c r="L5963" s="7"/>
      <c r="M5963" s="7"/>
    </row>
    <row r="5964" spans="2:13" x14ac:dyDescent="0.25">
      <c r="B5964" s="6">
        <v>-118.2</v>
      </c>
      <c r="C5964" s="6">
        <v>43.6</v>
      </c>
      <c r="D5964" s="7">
        <v>4.9196200000000002E-2</v>
      </c>
      <c r="E5964" s="7">
        <v>0.105438</v>
      </c>
      <c r="F5964" s="7">
        <v>3.8465300000000001E-2</v>
      </c>
      <c r="H5964" s="7">
        <v>7.6934100000000005E-2</v>
      </c>
      <c r="I5964" s="7">
        <v>0.16800899999999999</v>
      </c>
      <c r="J5964" s="7">
        <v>5.6844600000000002E-2</v>
      </c>
      <c r="L5964" s="7"/>
      <c r="M5964" s="7"/>
    </row>
    <row r="5965" spans="2:13" x14ac:dyDescent="0.25">
      <c r="B5965" s="6">
        <v>-118.25</v>
      </c>
      <c r="C5965" s="6">
        <v>43.6</v>
      </c>
      <c r="D5965" s="7">
        <v>4.9151500000000001E-2</v>
      </c>
      <c r="E5965" s="7">
        <v>0.105278</v>
      </c>
      <c r="F5965" s="7">
        <v>3.8526699999999997E-2</v>
      </c>
      <c r="H5965" s="7">
        <v>7.6745300000000002E-2</v>
      </c>
      <c r="I5965" s="7">
        <v>0.16746900000000001</v>
      </c>
      <c r="J5965" s="7">
        <v>5.68993E-2</v>
      </c>
      <c r="L5965" s="7"/>
      <c r="M5965" s="7"/>
    </row>
    <row r="5966" spans="2:13" x14ac:dyDescent="0.25">
      <c r="B5966" s="6">
        <v>-118.3</v>
      </c>
      <c r="C5966" s="6">
        <v>43.6</v>
      </c>
      <c r="D5966" s="7">
        <v>4.9096599999999997E-2</v>
      </c>
      <c r="E5966" s="7">
        <v>0.105098</v>
      </c>
      <c r="F5966" s="7">
        <v>3.8586299999999997E-2</v>
      </c>
      <c r="H5966" s="7">
        <v>7.6545500000000002E-2</v>
      </c>
      <c r="I5966" s="7">
        <v>0.166905</v>
      </c>
      <c r="J5966" s="7">
        <v>5.6950099999999997E-2</v>
      </c>
      <c r="L5966" s="7"/>
      <c r="M5966" s="7"/>
    </row>
    <row r="5967" spans="2:13" x14ac:dyDescent="0.25">
      <c r="B5967" s="6">
        <v>-118.35</v>
      </c>
      <c r="C5967" s="6">
        <v>43.6</v>
      </c>
      <c r="D5967" s="7">
        <v>4.9040300000000002E-2</v>
      </c>
      <c r="E5967" s="7">
        <v>0.10491200000000001</v>
      </c>
      <c r="F5967" s="7">
        <v>3.8655000000000002E-2</v>
      </c>
      <c r="H5967" s="7">
        <v>7.6344200000000001E-2</v>
      </c>
      <c r="I5967" s="7">
        <v>0.16633500000000001</v>
      </c>
      <c r="J5967" s="7">
        <v>5.7014500000000003E-2</v>
      </c>
      <c r="L5967" s="7"/>
      <c r="M5967" s="7"/>
    </row>
    <row r="5968" spans="2:13" x14ac:dyDescent="0.25">
      <c r="B5968" s="6">
        <v>-118.4</v>
      </c>
      <c r="C5968" s="6">
        <v>43.6</v>
      </c>
      <c r="D5968" s="7">
        <v>4.8980299999999997E-2</v>
      </c>
      <c r="E5968" s="7">
        <v>0.10471900000000001</v>
      </c>
      <c r="F5968" s="7">
        <v>3.8723100000000003E-2</v>
      </c>
      <c r="H5968" s="7">
        <v>7.6143199999999994E-2</v>
      </c>
      <c r="I5968" s="7">
        <v>0.165769</v>
      </c>
      <c r="J5968" s="7">
        <v>5.70798E-2</v>
      </c>
      <c r="L5968" s="7"/>
      <c r="M5968" s="7"/>
    </row>
    <row r="5969" spans="2:13" x14ac:dyDescent="0.25">
      <c r="B5969" s="6">
        <v>-118.45</v>
      </c>
      <c r="C5969" s="6">
        <v>43.6</v>
      </c>
      <c r="D5969" s="7">
        <v>4.89261E-2</v>
      </c>
      <c r="E5969" s="7">
        <v>0.10453900000000001</v>
      </c>
      <c r="F5969" s="7">
        <v>3.8810799999999999E-2</v>
      </c>
      <c r="H5969" s="7">
        <v>7.5952199999999997E-2</v>
      </c>
      <c r="I5969" s="7">
        <v>0.16522600000000001</v>
      </c>
      <c r="J5969" s="7">
        <v>5.71691E-2</v>
      </c>
      <c r="L5969" s="7"/>
      <c r="M5969" s="7"/>
    </row>
    <row r="5970" spans="2:13" x14ac:dyDescent="0.25">
      <c r="B5970" s="6">
        <v>-118.5</v>
      </c>
      <c r="C5970" s="6">
        <v>43.6</v>
      </c>
      <c r="D5970" s="7">
        <v>4.8872600000000002E-2</v>
      </c>
      <c r="E5970" s="7">
        <v>0.10435999999999999</v>
      </c>
      <c r="F5970" s="7">
        <v>3.8913799999999998E-2</v>
      </c>
      <c r="H5970" s="7">
        <v>7.5769100000000006E-2</v>
      </c>
      <c r="I5970" s="7">
        <v>0.16470299999999999</v>
      </c>
      <c r="J5970" s="7">
        <v>5.7272299999999998E-2</v>
      </c>
      <c r="L5970" s="7"/>
      <c r="M5970" s="7"/>
    </row>
    <row r="5971" spans="2:13" x14ac:dyDescent="0.25">
      <c r="B5971" s="6">
        <v>-118.55</v>
      </c>
      <c r="C5971" s="6">
        <v>43.6</v>
      </c>
      <c r="D5971" s="7">
        <v>4.8825899999999998E-2</v>
      </c>
      <c r="E5971" s="7">
        <v>0.104195</v>
      </c>
      <c r="F5971" s="7">
        <v>3.9017999999999997E-2</v>
      </c>
      <c r="H5971" s="7">
        <v>7.5598100000000001E-2</v>
      </c>
      <c r="I5971" s="7">
        <v>0.16420499999999999</v>
      </c>
      <c r="J5971" s="7">
        <v>5.7387199999999999E-2</v>
      </c>
      <c r="L5971" s="7"/>
      <c r="M5971" s="7"/>
    </row>
    <row r="5972" spans="2:13" x14ac:dyDescent="0.25">
      <c r="B5972" s="6">
        <v>-118.6</v>
      </c>
      <c r="C5972" s="6">
        <v>43.6</v>
      </c>
      <c r="D5972" s="7">
        <v>4.8783199999999999E-2</v>
      </c>
      <c r="E5972" s="7">
        <v>0.10403900000000001</v>
      </c>
      <c r="F5972" s="7">
        <v>3.9121599999999999E-2</v>
      </c>
      <c r="H5972" s="7">
        <v>7.5439199999999998E-2</v>
      </c>
      <c r="I5972" s="7">
        <v>0.16373699999999999</v>
      </c>
      <c r="J5972" s="7">
        <v>5.7507999999999997E-2</v>
      </c>
      <c r="L5972" s="7"/>
      <c r="M5972" s="7"/>
    </row>
    <row r="5973" spans="2:13" x14ac:dyDescent="0.25">
      <c r="B5973" s="6">
        <v>-118.65</v>
      </c>
      <c r="C5973" s="6">
        <v>43.6</v>
      </c>
      <c r="D5973" s="7">
        <v>4.8754499999999999E-2</v>
      </c>
      <c r="E5973" s="7">
        <v>0.103911</v>
      </c>
      <c r="F5973" s="7">
        <v>3.9241100000000001E-2</v>
      </c>
      <c r="H5973" s="7">
        <v>7.5300900000000004E-2</v>
      </c>
      <c r="I5973" s="7">
        <v>0.16331499999999999</v>
      </c>
      <c r="J5973" s="7">
        <v>5.76541E-2</v>
      </c>
      <c r="L5973" s="7"/>
      <c r="M5973" s="7"/>
    </row>
    <row r="5974" spans="2:13" x14ac:dyDescent="0.25">
      <c r="B5974" s="6">
        <v>-118.7</v>
      </c>
      <c r="C5974" s="6">
        <v>43.6</v>
      </c>
      <c r="D5974" s="7">
        <v>4.8734100000000002E-2</v>
      </c>
      <c r="E5974" s="7">
        <v>0.10380200000000001</v>
      </c>
      <c r="F5974" s="7">
        <v>3.9370500000000003E-2</v>
      </c>
      <c r="H5974" s="7">
        <v>7.5178700000000001E-2</v>
      </c>
      <c r="I5974" s="7">
        <v>0.16293199999999999</v>
      </c>
      <c r="J5974" s="7">
        <v>5.7811800000000003E-2</v>
      </c>
      <c r="L5974" s="7"/>
      <c r="M5974" s="7"/>
    </row>
    <row r="5975" spans="2:13" x14ac:dyDescent="0.25">
      <c r="B5975" s="6">
        <v>-118.75</v>
      </c>
      <c r="C5975" s="6">
        <v>43.6</v>
      </c>
      <c r="D5975" s="7">
        <v>4.8737700000000002E-2</v>
      </c>
      <c r="E5975" s="7">
        <v>0.103743</v>
      </c>
      <c r="F5975" s="7">
        <v>3.9512800000000001E-2</v>
      </c>
      <c r="H5975" s="7">
        <v>7.5092000000000006E-2</v>
      </c>
      <c r="I5975" s="7">
        <v>0.162629</v>
      </c>
      <c r="J5975" s="7">
        <v>5.7998899999999999E-2</v>
      </c>
      <c r="L5975" s="7"/>
      <c r="M5975" s="7"/>
    </row>
    <row r="5976" spans="2:13" x14ac:dyDescent="0.25">
      <c r="B5976" s="6">
        <v>-118.8</v>
      </c>
      <c r="C5976" s="6">
        <v>43.6</v>
      </c>
      <c r="D5976" s="7">
        <v>4.8751500000000003E-2</v>
      </c>
      <c r="E5976" s="7">
        <v>0.10370799999999999</v>
      </c>
      <c r="F5976" s="7">
        <v>3.9646300000000002E-2</v>
      </c>
      <c r="H5976" s="7">
        <v>7.5022199999999997E-2</v>
      </c>
      <c r="I5976" s="7">
        <v>0.16236900000000001</v>
      </c>
      <c r="J5976" s="7">
        <v>5.8189600000000001E-2</v>
      </c>
      <c r="L5976" s="7"/>
      <c r="M5976" s="7"/>
    </row>
    <row r="5977" spans="2:13" x14ac:dyDescent="0.25">
      <c r="B5977" s="6">
        <v>-118.85</v>
      </c>
      <c r="C5977" s="6">
        <v>43.6</v>
      </c>
      <c r="D5977" s="7">
        <v>4.8788100000000001E-2</v>
      </c>
      <c r="E5977" s="7">
        <v>0.10372099999999999</v>
      </c>
      <c r="F5977" s="7">
        <v>3.9812500000000001E-2</v>
      </c>
      <c r="H5977" s="7">
        <v>7.4982599999999996E-2</v>
      </c>
      <c r="I5977" s="7">
        <v>0.16217500000000001</v>
      </c>
      <c r="J5977" s="7">
        <v>5.8416799999999998E-2</v>
      </c>
      <c r="L5977" s="7"/>
      <c r="M5977" s="7"/>
    </row>
    <row r="5978" spans="2:13" x14ac:dyDescent="0.25">
      <c r="B5978" s="6">
        <v>-118.9</v>
      </c>
      <c r="C5978" s="6">
        <v>43.6</v>
      </c>
      <c r="D5978" s="7">
        <v>4.8833300000000003E-2</v>
      </c>
      <c r="E5978" s="7">
        <v>0.103755</v>
      </c>
      <c r="F5978" s="7">
        <v>3.9987200000000001E-2</v>
      </c>
      <c r="H5978" s="7">
        <v>7.4955599999999997E-2</v>
      </c>
      <c r="I5978" s="7">
        <v>0.16201699999999999</v>
      </c>
      <c r="J5978" s="7">
        <v>5.8656E-2</v>
      </c>
      <c r="L5978" s="7"/>
      <c r="M5978" s="7"/>
    </row>
    <row r="5979" spans="2:13" x14ac:dyDescent="0.25">
      <c r="B5979" s="6">
        <v>-118.95</v>
      </c>
      <c r="C5979" s="6">
        <v>43.6</v>
      </c>
      <c r="D5979" s="7">
        <v>4.8908100000000003E-2</v>
      </c>
      <c r="E5979" s="7">
        <v>0.103854</v>
      </c>
      <c r="F5979" s="7">
        <v>4.0183400000000001E-2</v>
      </c>
      <c r="H5979" s="7">
        <v>7.4969999999999995E-2</v>
      </c>
      <c r="I5979" s="7">
        <v>0.16195100000000001</v>
      </c>
      <c r="J5979" s="7">
        <v>5.8930299999999998E-2</v>
      </c>
      <c r="L5979" s="7"/>
      <c r="M5979" s="7"/>
    </row>
    <row r="5980" spans="2:13" x14ac:dyDescent="0.25">
      <c r="B5980" s="6">
        <v>-119</v>
      </c>
      <c r="C5980" s="6">
        <v>43.6</v>
      </c>
      <c r="D5980" s="7">
        <v>4.8996199999999997E-2</v>
      </c>
      <c r="E5980" s="7">
        <v>0.10398399999999999</v>
      </c>
      <c r="F5980" s="7">
        <v>4.0385200000000003E-2</v>
      </c>
      <c r="H5980" s="7">
        <v>7.50025E-2</v>
      </c>
      <c r="I5980" s="7">
        <v>0.16193099999999999</v>
      </c>
      <c r="J5980" s="7">
        <v>5.9214999999999997E-2</v>
      </c>
      <c r="L5980" s="7"/>
      <c r="M5980" s="7"/>
    </row>
    <row r="5981" spans="2:13" x14ac:dyDescent="0.25">
      <c r="B5981" s="6">
        <v>-119.05</v>
      </c>
      <c r="C5981" s="6">
        <v>43.6</v>
      </c>
      <c r="D5981" s="7">
        <v>4.9119000000000003E-2</v>
      </c>
      <c r="E5981" s="7">
        <v>0.104189</v>
      </c>
      <c r="F5981" s="7">
        <v>4.0608100000000001E-2</v>
      </c>
      <c r="H5981" s="7">
        <v>7.5082399999999994E-2</v>
      </c>
      <c r="I5981" s="7">
        <v>0.16201699999999999</v>
      </c>
      <c r="J5981" s="7">
        <v>5.95346E-2</v>
      </c>
      <c r="L5981" s="7"/>
      <c r="M5981" s="7"/>
    </row>
    <row r="5982" spans="2:13" x14ac:dyDescent="0.25">
      <c r="B5982" s="6">
        <v>-119.1</v>
      </c>
      <c r="C5982" s="6">
        <v>43.6</v>
      </c>
      <c r="D5982" s="7">
        <v>4.9258099999999999E-2</v>
      </c>
      <c r="E5982" s="7">
        <v>0.104433</v>
      </c>
      <c r="F5982" s="7">
        <v>4.0839899999999998E-2</v>
      </c>
      <c r="H5982" s="7">
        <v>7.5183100000000003E-2</v>
      </c>
      <c r="I5982" s="7">
        <v>0.162159</v>
      </c>
      <c r="J5982" s="7">
        <v>5.9866799999999998E-2</v>
      </c>
      <c r="L5982" s="7"/>
      <c r="M5982" s="7"/>
    </row>
    <row r="5983" spans="2:13" x14ac:dyDescent="0.25">
      <c r="B5983" s="6">
        <v>-119.15</v>
      </c>
      <c r="C5983" s="6">
        <v>43.6</v>
      </c>
      <c r="D5983" s="7">
        <v>4.9438200000000002E-2</v>
      </c>
      <c r="E5983" s="7">
        <v>0.104767</v>
      </c>
      <c r="F5983" s="7">
        <v>4.1094499999999999E-2</v>
      </c>
      <c r="H5983" s="7">
        <v>7.5341599999999995E-2</v>
      </c>
      <c r="I5983" s="7">
        <v>0.16242999999999999</v>
      </c>
      <c r="J5983" s="7">
        <v>6.0238100000000003E-2</v>
      </c>
      <c r="L5983" s="7"/>
      <c r="M5983" s="7"/>
    </row>
    <row r="5984" spans="2:13" x14ac:dyDescent="0.25">
      <c r="B5984" s="6">
        <v>-119.2</v>
      </c>
      <c r="C5984" s="6">
        <v>43.6</v>
      </c>
      <c r="D5984" s="7">
        <v>4.9637500000000001E-2</v>
      </c>
      <c r="E5984" s="7">
        <v>0.105143</v>
      </c>
      <c r="F5984" s="7">
        <v>4.1359399999999998E-2</v>
      </c>
      <c r="H5984" s="7">
        <v>7.5523499999999993E-2</v>
      </c>
      <c r="I5984" s="7">
        <v>0.16275800000000001</v>
      </c>
      <c r="J5984" s="7">
        <v>6.0623700000000003E-2</v>
      </c>
      <c r="L5984" s="7"/>
      <c r="M5984" s="7"/>
    </row>
    <row r="5985" spans="2:13" x14ac:dyDescent="0.25">
      <c r="B5985" s="6">
        <v>-119.25</v>
      </c>
      <c r="C5985" s="6">
        <v>43.6</v>
      </c>
      <c r="D5985" s="7">
        <v>4.9884499999999998E-2</v>
      </c>
      <c r="E5985" s="7">
        <v>0.10562299999999999</v>
      </c>
      <c r="F5985" s="7">
        <v>4.1652000000000002E-2</v>
      </c>
      <c r="H5985" s="7">
        <v>7.5773199999999999E-2</v>
      </c>
      <c r="I5985" s="7">
        <v>0.16323599999999999</v>
      </c>
      <c r="J5985" s="7">
        <v>6.1055199999999997E-2</v>
      </c>
      <c r="L5985" s="7"/>
      <c r="M5985" s="7"/>
    </row>
    <row r="5986" spans="2:13" x14ac:dyDescent="0.25">
      <c r="B5986" s="6">
        <v>-119.3</v>
      </c>
      <c r="C5986" s="6">
        <v>43.6</v>
      </c>
      <c r="D5986" s="7">
        <v>5.01536E-2</v>
      </c>
      <c r="E5986" s="7">
        <v>0.106151</v>
      </c>
      <c r="F5986" s="7">
        <v>4.1959099999999999E-2</v>
      </c>
      <c r="H5986" s="7">
        <v>7.6048500000000005E-2</v>
      </c>
      <c r="I5986" s="7">
        <v>0.163776</v>
      </c>
      <c r="J5986" s="7">
        <v>6.1504999999999997E-2</v>
      </c>
      <c r="L5986" s="7"/>
      <c r="M5986" s="7"/>
    </row>
    <row r="5987" spans="2:13" x14ac:dyDescent="0.25">
      <c r="B5987" s="6">
        <v>-119.35</v>
      </c>
      <c r="C5987" s="6">
        <v>43.6</v>
      </c>
      <c r="D5987" s="7">
        <v>5.0477099999999997E-2</v>
      </c>
      <c r="E5987" s="7">
        <v>0.106793</v>
      </c>
      <c r="F5987" s="7">
        <v>4.2295100000000002E-2</v>
      </c>
      <c r="H5987" s="7">
        <v>7.6400700000000002E-2</v>
      </c>
      <c r="I5987" s="7">
        <v>0.16448499999999999</v>
      </c>
      <c r="J5987" s="7">
        <v>6.2003799999999998E-2</v>
      </c>
      <c r="L5987" s="7"/>
      <c r="M5987" s="7"/>
    </row>
    <row r="5988" spans="2:13" x14ac:dyDescent="0.25">
      <c r="B5988" s="6">
        <v>-119.4</v>
      </c>
      <c r="C5988" s="6">
        <v>43.6</v>
      </c>
      <c r="D5988" s="7">
        <v>5.0826400000000001E-2</v>
      </c>
      <c r="E5988" s="7">
        <v>0.107488</v>
      </c>
      <c r="F5988" s="7">
        <v>4.26442E-2</v>
      </c>
      <c r="H5988" s="7">
        <v>7.67819E-2</v>
      </c>
      <c r="I5988" s="7">
        <v>0.16525999999999999</v>
      </c>
      <c r="J5988" s="7">
        <v>6.2520800000000001E-2</v>
      </c>
      <c r="L5988" s="7"/>
      <c r="M5988" s="7"/>
    </row>
    <row r="5989" spans="2:13" x14ac:dyDescent="0.25">
      <c r="B5989" s="6">
        <v>-119.45</v>
      </c>
      <c r="C5989" s="6">
        <v>43.6</v>
      </c>
      <c r="D5989" s="7">
        <v>5.1234700000000001E-2</v>
      </c>
      <c r="E5989" s="7">
        <v>0.108305</v>
      </c>
      <c r="F5989" s="7">
        <v>4.2993999999999997E-2</v>
      </c>
      <c r="H5989" s="7">
        <v>7.7246999999999996E-2</v>
      </c>
      <c r="I5989" s="7">
        <v>0.16622300000000001</v>
      </c>
      <c r="J5989" s="7">
        <v>6.3093499999999997E-2</v>
      </c>
      <c r="L5989" s="7"/>
      <c r="M5989" s="7"/>
    </row>
    <row r="5990" spans="2:13" x14ac:dyDescent="0.25">
      <c r="B5990" s="6">
        <v>-119.5</v>
      </c>
      <c r="C5990" s="6">
        <v>43.6</v>
      </c>
      <c r="D5990" s="7">
        <v>5.1670800000000003E-2</v>
      </c>
      <c r="E5990" s="7">
        <v>0.109182</v>
      </c>
      <c r="F5990" s="7">
        <v>4.3350100000000003E-2</v>
      </c>
      <c r="H5990" s="7">
        <v>7.7742800000000001E-2</v>
      </c>
      <c r="I5990" s="7">
        <v>0.16726099999999999</v>
      </c>
      <c r="J5990" s="7">
        <v>6.3687199999999999E-2</v>
      </c>
      <c r="L5990" s="7"/>
      <c r="M5990" s="7"/>
    </row>
    <row r="5991" spans="2:13" x14ac:dyDescent="0.25">
      <c r="B5991" s="6">
        <v>-119.55</v>
      </c>
      <c r="C5991" s="6">
        <v>43.6</v>
      </c>
      <c r="D5991" s="7">
        <v>5.2170800000000003E-2</v>
      </c>
      <c r="E5991" s="7">
        <v>0.11019</v>
      </c>
      <c r="F5991" s="7">
        <v>4.3736700000000003E-2</v>
      </c>
      <c r="H5991" s="7">
        <v>7.8329499999999996E-2</v>
      </c>
      <c r="I5991" s="7">
        <v>0.16850300000000001</v>
      </c>
      <c r="J5991" s="7">
        <v>6.4318600000000004E-2</v>
      </c>
      <c r="L5991" s="7"/>
      <c r="M5991" s="7"/>
    </row>
    <row r="5992" spans="2:13" x14ac:dyDescent="0.25">
      <c r="B5992" s="6">
        <v>-119.6</v>
      </c>
      <c r="C5992" s="6">
        <v>43.6</v>
      </c>
      <c r="D5992" s="7">
        <v>5.2703100000000003E-2</v>
      </c>
      <c r="E5992" s="7">
        <v>0.11126900000000001</v>
      </c>
      <c r="F5992" s="7">
        <v>4.4137200000000001E-2</v>
      </c>
      <c r="H5992" s="7">
        <v>7.8951800000000003E-2</v>
      </c>
      <c r="I5992" s="7">
        <v>0.16983799999999999</v>
      </c>
      <c r="J5992" s="7">
        <v>6.4930600000000005E-2</v>
      </c>
      <c r="L5992" s="7"/>
      <c r="M5992" s="7"/>
    </row>
    <row r="5993" spans="2:13" x14ac:dyDescent="0.25">
      <c r="B5993" s="6">
        <v>-119.65</v>
      </c>
      <c r="C5993" s="6">
        <v>43.6</v>
      </c>
      <c r="D5993" s="7">
        <v>5.32633E-2</v>
      </c>
      <c r="E5993" s="7">
        <v>0.112495</v>
      </c>
      <c r="F5993" s="7">
        <v>4.4570899999999997E-2</v>
      </c>
      <c r="H5993" s="7">
        <v>7.9671400000000003E-2</v>
      </c>
      <c r="I5993" s="7">
        <v>0.171402</v>
      </c>
      <c r="J5993" s="7">
        <v>6.5598199999999995E-2</v>
      </c>
      <c r="L5993" s="7"/>
      <c r="M5993" s="7"/>
    </row>
    <row r="5994" spans="2:13" x14ac:dyDescent="0.25">
      <c r="B5994" s="6">
        <v>-119.7</v>
      </c>
      <c r="C5994" s="6">
        <v>43.6</v>
      </c>
      <c r="D5994" s="7">
        <v>5.3854300000000001E-2</v>
      </c>
      <c r="E5994" s="7">
        <v>0.113802</v>
      </c>
      <c r="F5994" s="7">
        <v>4.5023500000000001E-2</v>
      </c>
      <c r="H5994" s="7">
        <v>8.0433099999999993E-2</v>
      </c>
      <c r="I5994" s="7">
        <v>0.17307700000000001</v>
      </c>
      <c r="J5994" s="7">
        <v>6.6289299999999995E-2</v>
      </c>
      <c r="L5994" s="7"/>
      <c r="M5994" s="7"/>
    </row>
    <row r="5995" spans="2:13" x14ac:dyDescent="0.25">
      <c r="B5995" s="6">
        <v>-119.75</v>
      </c>
      <c r="C5995" s="6">
        <v>43.6</v>
      </c>
      <c r="D5995" s="7">
        <v>5.4498400000000002E-2</v>
      </c>
      <c r="E5995" s="7">
        <v>0.115242</v>
      </c>
      <c r="F5995" s="7">
        <v>4.5508300000000002E-2</v>
      </c>
      <c r="H5995" s="7">
        <v>8.1282199999999999E-2</v>
      </c>
      <c r="I5995" s="7">
        <v>0.17496300000000001</v>
      </c>
      <c r="J5995" s="7">
        <v>6.7038399999999998E-2</v>
      </c>
      <c r="L5995" s="7"/>
      <c r="M5995" s="7"/>
    </row>
    <row r="5996" spans="2:13" x14ac:dyDescent="0.25">
      <c r="B5996" s="6">
        <v>-119.8</v>
      </c>
      <c r="C5996" s="6">
        <v>43.6</v>
      </c>
      <c r="D5996" s="7">
        <v>5.5166100000000003E-2</v>
      </c>
      <c r="E5996" s="7">
        <v>0.11675199999999999</v>
      </c>
      <c r="F5996" s="7">
        <v>4.6011999999999997E-2</v>
      </c>
      <c r="H5996" s="7">
        <v>8.2166199999999995E-2</v>
      </c>
      <c r="I5996" s="7">
        <v>0.176952</v>
      </c>
      <c r="J5996" s="7">
        <v>6.7813399999999996E-2</v>
      </c>
      <c r="L5996" s="7"/>
      <c r="M5996" s="7"/>
    </row>
    <row r="5997" spans="2:13" x14ac:dyDescent="0.25">
      <c r="B5997" s="6">
        <v>-119.85</v>
      </c>
      <c r="C5997" s="6">
        <v>43.6</v>
      </c>
      <c r="D5997" s="7">
        <v>5.58897E-2</v>
      </c>
      <c r="E5997" s="7">
        <v>0.11840199999999999</v>
      </c>
      <c r="F5997" s="7">
        <v>4.6551700000000001E-2</v>
      </c>
      <c r="H5997" s="7">
        <v>8.3142400000000005E-2</v>
      </c>
      <c r="I5997" s="7">
        <v>0.17916599999999999</v>
      </c>
      <c r="J5997" s="7">
        <v>6.8649500000000002E-2</v>
      </c>
      <c r="L5997" s="7"/>
      <c r="M5997" s="7"/>
    </row>
    <row r="5998" spans="2:13" x14ac:dyDescent="0.25">
      <c r="B5998" s="6">
        <v>-119.9</v>
      </c>
      <c r="C5998" s="6">
        <v>43.6</v>
      </c>
      <c r="D5998" s="7">
        <v>5.6647500000000003E-2</v>
      </c>
      <c r="E5998" s="7">
        <v>0.12015099999999999</v>
      </c>
      <c r="F5998" s="7">
        <v>4.71134E-2</v>
      </c>
      <c r="H5998" s="7">
        <v>8.4171499999999996E-2</v>
      </c>
      <c r="I5998" s="7">
        <v>0.181529</v>
      </c>
      <c r="J5998" s="7">
        <v>6.9517200000000001E-2</v>
      </c>
      <c r="L5998" s="7"/>
      <c r="M5998" s="7"/>
    </row>
    <row r="5999" spans="2:13" x14ac:dyDescent="0.25">
      <c r="B5999" s="6">
        <v>-119.95</v>
      </c>
      <c r="C5999" s="6">
        <v>43.6</v>
      </c>
      <c r="D5999" s="7">
        <v>5.7461199999999997E-2</v>
      </c>
      <c r="E5999" s="7">
        <v>0.122045</v>
      </c>
      <c r="F5999" s="7">
        <v>4.7713100000000001E-2</v>
      </c>
      <c r="H5999" s="7">
        <v>8.5293599999999997E-2</v>
      </c>
      <c r="I5999" s="7">
        <v>0.18412800000000001</v>
      </c>
      <c r="J5999" s="7">
        <v>7.0449999999999999E-2</v>
      </c>
      <c r="L5999" s="7"/>
      <c r="M5999" s="7"/>
    </row>
    <row r="6000" spans="2:13" x14ac:dyDescent="0.25">
      <c r="B6000" s="6">
        <v>-120</v>
      </c>
      <c r="C6000" s="6">
        <v>43.6</v>
      </c>
      <c r="D6000" s="7">
        <v>5.8319599999999999E-2</v>
      </c>
      <c r="E6000" s="7">
        <v>0.12406499999999999</v>
      </c>
      <c r="F6000" s="7">
        <v>4.8340500000000002E-2</v>
      </c>
      <c r="H6000" s="7">
        <v>8.6489200000000002E-2</v>
      </c>
      <c r="I6000" s="7">
        <v>0.18693499999999999</v>
      </c>
      <c r="J6000" s="7">
        <v>7.1425299999999997E-2</v>
      </c>
      <c r="L6000" s="7"/>
      <c r="M6000" s="7"/>
    </row>
    <row r="6001" spans="2:13" x14ac:dyDescent="0.25">
      <c r="B6001" s="6">
        <v>-120.05</v>
      </c>
      <c r="C6001" s="6">
        <v>43.6</v>
      </c>
      <c r="D6001" s="7">
        <v>5.9237999999999999E-2</v>
      </c>
      <c r="E6001" s="7">
        <v>0.126245</v>
      </c>
      <c r="F6001" s="7">
        <v>4.9010900000000003E-2</v>
      </c>
      <c r="H6001" s="7">
        <v>8.77888E-2</v>
      </c>
      <c r="I6001" s="7">
        <v>0.19001199999999999</v>
      </c>
      <c r="J6001" s="7">
        <v>7.2476299999999994E-2</v>
      </c>
      <c r="L6001" s="7"/>
      <c r="M6001" s="7"/>
    </row>
    <row r="6002" spans="2:13" x14ac:dyDescent="0.25">
      <c r="B6002" s="6">
        <v>-120.1</v>
      </c>
      <c r="C6002" s="6">
        <v>43.6</v>
      </c>
      <c r="D6002" s="7">
        <v>6.0211899999999999E-2</v>
      </c>
      <c r="E6002" s="7">
        <v>0.12852</v>
      </c>
      <c r="F6002" s="7">
        <v>4.9718499999999999E-2</v>
      </c>
      <c r="H6002" s="7">
        <v>8.9189099999999993E-2</v>
      </c>
      <c r="I6002" s="7">
        <v>0.19326499999999999</v>
      </c>
      <c r="J6002" s="7">
        <v>7.3585800000000007E-2</v>
      </c>
      <c r="L6002" s="7"/>
      <c r="M6002" s="7"/>
    </row>
    <row r="6003" spans="2:13" x14ac:dyDescent="0.25">
      <c r="B6003" s="6">
        <v>-120.15</v>
      </c>
      <c r="C6003" s="6">
        <v>43.6</v>
      </c>
      <c r="D6003" s="7">
        <v>6.1254200000000002E-2</v>
      </c>
      <c r="E6003" s="7">
        <v>0.130746</v>
      </c>
      <c r="F6003" s="7">
        <v>5.0474999999999999E-2</v>
      </c>
      <c r="H6003" s="7">
        <v>9.0715199999999996E-2</v>
      </c>
      <c r="I6003" s="7">
        <v>0.19662299999999999</v>
      </c>
      <c r="J6003" s="7">
        <v>7.4787199999999998E-2</v>
      </c>
      <c r="L6003" s="7"/>
      <c r="M6003" s="7"/>
    </row>
    <row r="6004" spans="2:13" x14ac:dyDescent="0.25">
      <c r="B6004" s="6">
        <v>-120.2</v>
      </c>
      <c r="C6004" s="6">
        <v>43.6</v>
      </c>
      <c r="D6004" s="7">
        <v>6.23651E-2</v>
      </c>
      <c r="E6004" s="7">
        <v>0.133106</v>
      </c>
      <c r="F6004" s="7">
        <v>5.12764E-2</v>
      </c>
      <c r="H6004" s="7">
        <v>9.2380699999999996E-2</v>
      </c>
      <c r="I6004" s="7">
        <v>0.200268</v>
      </c>
      <c r="J6004" s="7">
        <v>7.6066900000000007E-2</v>
      </c>
      <c r="L6004" s="7"/>
      <c r="M6004" s="7"/>
    </row>
    <row r="6005" spans="2:13" x14ac:dyDescent="0.25">
      <c r="B6005" s="6">
        <v>-120.25</v>
      </c>
      <c r="C6005" s="6">
        <v>43.6</v>
      </c>
      <c r="D6005" s="7">
        <v>6.3591800000000004E-2</v>
      </c>
      <c r="E6005" s="7">
        <v>0.135689</v>
      </c>
      <c r="F6005" s="7">
        <v>5.21649E-2</v>
      </c>
      <c r="H6005" s="7">
        <v>9.4291100000000003E-2</v>
      </c>
      <c r="I6005" s="7">
        <v>0.204402</v>
      </c>
      <c r="J6005" s="7">
        <v>7.7510800000000005E-2</v>
      </c>
      <c r="L6005" s="7"/>
      <c r="M6005" s="7"/>
    </row>
    <row r="6006" spans="2:13" x14ac:dyDescent="0.25">
      <c r="B6006" s="6">
        <v>-120.3</v>
      </c>
      <c r="C6006" s="6">
        <v>43.6</v>
      </c>
      <c r="D6006" s="7">
        <v>6.4912700000000004E-2</v>
      </c>
      <c r="E6006" s="7">
        <v>0.13845199999999999</v>
      </c>
      <c r="F6006" s="7">
        <v>5.3118100000000001E-2</v>
      </c>
      <c r="H6006" s="7">
        <v>9.6424300000000004E-2</v>
      </c>
      <c r="I6006" s="7">
        <v>0.20897399999999999</v>
      </c>
      <c r="J6006" s="7">
        <v>7.9079700000000003E-2</v>
      </c>
      <c r="L6006" s="7"/>
      <c r="M6006" s="7"/>
    </row>
    <row r="6007" spans="2:13" x14ac:dyDescent="0.25">
      <c r="B6007" s="6">
        <v>-120.35</v>
      </c>
      <c r="C6007" s="6">
        <v>43.6</v>
      </c>
      <c r="D6007" s="7">
        <v>6.6327300000000006E-2</v>
      </c>
      <c r="E6007" s="7">
        <v>0.14139199999999999</v>
      </c>
      <c r="F6007" s="7">
        <v>5.4149200000000001E-2</v>
      </c>
      <c r="H6007" s="7">
        <v>9.8796700000000001E-2</v>
      </c>
      <c r="I6007" s="7">
        <v>0.21399099999999999</v>
      </c>
      <c r="J6007" s="7">
        <v>8.0815300000000007E-2</v>
      </c>
      <c r="L6007" s="7"/>
      <c r="M6007" s="7"/>
    </row>
    <row r="6008" spans="2:13" x14ac:dyDescent="0.25">
      <c r="B6008" s="6">
        <v>-120.4</v>
      </c>
      <c r="C6008" s="6">
        <v>43.6</v>
      </c>
      <c r="D6008" s="7">
        <v>6.7838399999999993E-2</v>
      </c>
      <c r="E6008" s="7">
        <v>0.14452400000000001</v>
      </c>
      <c r="F6008" s="7">
        <v>5.5253700000000003E-2</v>
      </c>
      <c r="H6008" s="7">
        <v>0.101447</v>
      </c>
      <c r="I6008" s="7">
        <v>0.21954599999999999</v>
      </c>
      <c r="J6008" s="7">
        <v>8.2713300000000003E-2</v>
      </c>
      <c r="L6008" s="7"/>
      <c r="M6008" s="7"/>
    </row>
    <row r="6009" spans="2:13" x14ac:dyDescent="0.25">
      <c r="B6009" s="6">
        <v>-120.45</v>
      </c>
      <c r="C6009" s="6">
        <v>43.6</v>
      </c>
      <c r="D6009" s="7">
        <v>6.94303E-2</v>
      </c>
      <c r="E6009" s="7">
        <v>0.147818</v>
      </c>
      <c r="F6009" s="7">
        <v>5.6439900000000001E-2</v>
      </c>
      <c r="H6009" s="7">
        <v>0.104214</v>
      </c>
      <c r="I6009" s="7">
        <v>0.22561100000000001</v>
      </c>
      <c r="J6009" s="7">
        <v>8.4808400000000006E-2</v>
      </c>
      <c r="L6009" s="7"/>
      <c r="M6009" s="7"/>
    </row>
    <row r="6010" spans="2:13" x14ac:dyDescent="0.25">
      <c r="B6010" s="6">
        <v>-120.5</v>
      </c>
      <c r="C6010" s="6">
        <v>43.6</v>
      </c>
      <c r="D6010" s="7">
        <v>7.1024500000000004E-2</v>
      </c>
      <c r="E6010" s="7">
        <v>0.15113099999999999</v>
      </c>
      <c r="F6010" s="7">
        <v>5.7627100000000001E-2</v>
      </c>
      <c r="H6010" s="7">
        <v>0.106918</v>
      </c>
      <c r="I6010" s="7">
        <v>0.23198299999999999</v>
      </c>
      <c r="J6010" s="7">
        <v>8.6966100000000005E-2</v>
      </c>
      <c r="L6010" s="7"/>
      <c r="M6010" s="7"/>
    </row>
    <row r="6011" spans="2:13" x14ac:dyDescent="0.25">
      <c r="B6011" s="6">
        <v>-120.55</v>
      </c>
      <c r="C6011" s="6">
        <v>43.6</v>
      </c>
      <c r="D6011" s="7">
        <v>7.3008100000000006E-2</v>
      </c>
      <c r="E6011" s="7">
        <v>0.155276</v>
      </c>
      <c r="F6011" s="7">
        <v>5.9155699999999999E-2</v>
      </c>
      <c r="H6011" s="7">
        <v>0.11067200000000001</v>
      </c>
      <c r="I6011" s="7">
        <v>0.240865</v>
      </c>
      <c r="J6011" s="7">
        <v>8.9950100000000005E-2</v>
      </c>
      <c r="L6011" s="7"/>
      <c r="M6011" s="7"/>
    </row>
    <row r="6012" spans="2:13" x14ac:dyDescent="0.25">
      <c r="B6012" s="6">
        <v>-120.6</v>
      </c>
      <c r="C6012" s="6">
        <v>43.6</v>
      </c>
      <c r="D6012" s="7">
        <v>7.4994599999999995E-2</v>
      </c>
      <c r="E6012" s="7">
        <v>0.15975200000000001</v>
      </c>
      <c r="F6012" s="7">
        <v>6.0854499999999999E-2</v>
      </c>
      <c r="H6012" s="7">
        <v>0.115151</v>
      </c>
      <c r="I6012" s="7">
        <v>0.25147599999999998</v>
      </c>
      <c r="J6012" s="7">
        <v>9.3508599999999997E-2</v>
      </c>
      <c r="L6012" s="7"/>
      <c r="M6012" s="7"/>
    </row>
    <row r="6013" spans="2:13" x14ac:dyDescent="0.25">
      <c r="B6013" s="6">
        <v>-120.65</v>
      </c>
      <c r="C6013" s="6">
        <v>43.6</v>
      </c>
      <c r="D6013" s="7">
        <v>7.7022800000000002E-2</v>
      </c>
      <c r="E6013" s="7">
        <v>0.16447300000000001</v>
      </c>
      <c r="F6013" s="7">
        <v>6.2729199999999999E-2</v>
      </c>
      <c r="H6013" s="7">
        <v>0.12052</v>
      </c>
      <c r="I6013" s="7">
        <v>0.26405600000000001</v>
      </c>
      <c r="J6013" s="7">
        <v>9.7563300000000006E-2</v>
      </c>
      <c r="L6013" s="7"/>
      <c r="M6013" s="7"/>
    </row>
    <row r="6014" spans="2:13" x14ac:dyDescent="0.25">
      <c r="B6014" s="6">
        <v>-120.7</v>
      </c>
      <c r="C6014" s="6">
        <v>43.6</v>
      </c>
      <c r="D6014" s="7">
        <v>7.9090499999999994E-2</v>
      </c>
      <c r="E6014" s="7">
        <v>0.16919899999999999</v>
      </c>
      <c r="F6014" s="7">
        <v>6.4651200000000006E-2</v>
      </c>
      <c r="H6014" s="7">
        <v>0.126863</v>
      </c>
      <c r="I6014" s="7">
        <v>0.27855200000000002</v>
      </c>
      <c r="J6014" s="7">
        <v>0.102002</v>
      </c>
      <c r="L6014" s="7"/>
      <c r="M6014" s="7"/>
    </row>
    <row r="6015" spans="2:13" x14ac:dyDescent="0.25">
      <c r="B6015" s="6">
        <v>-120.75</v>
      </c>
      <c r="C6015" s="6">
        <v>43.6</v>
      </c>
      <c r="D6015" s="7">
        <v>8.1093499999999999E-2</v>
      </c>
      <c r="E6015" s="7">
        <v>0.17366100000000001</v>
      </c>
      <c r="F6015" s="7">
        <v>6.6502900000000004E-2</v>
      </c>
      <c r="H6015" s="7">
        <v>0.13402700000000001</v>
      </c>
      <c r="I6015" s="7">
        <v>0.29382399999999997</v>
      </c>
      <c r="J6015" s="7">
        <v>0.10739700000000001</v>
      </c>
      <c r="L6015" s="7"/>
      <c r="M6015" s="7"/>
    </row>
    <row r="6016" spans="2:13" x14ac:dyDescent="0.25">
      <c r="B6016" s="6">
        <v>-120.8</v>
      </c>
      <c r="C6016" s="6">
        <v>43.6</v>
      </c>
      <c r="D6016" s="7">
        <v>8.2854200000000003E-2</v>
      </c>
      <c r="E6016" s="7">
        <v>0.17748800000000001</v>
      </c>
      <c r="F6016" s="7">
        <v>6.8307800000000002E-2</v>
      </c>
      <c r="H6016" s="7">
        <v>0.141212</v>
      </c>
      <c r="I6016" s="7">
        <v>0.30906099999999997</v>
      </c>
      <c r="J6016" s="7">
        <v>0.11361599999999999</v>
      </c>
      <c r="L6016" s="7"/>
      <c r="M6016" s="7"/>
    </row>
    <row r="6017" spans="2:13" x14ac:dyDescent="0.25">
      <c r="B6017" s="6">
        <v>-120.85</v>
      </c>
      <c r="C6017" s="6">
        <v>43.6</v>
      </c>
      <c r="D6017" s="7">
        <v>8.4262500000000004E-2</v>
      </c>
      <c r="E6017" s="7">
        <v>0.180537</v>
      </c>
      <c r="F6017" s="7">
        <v>6.9838600000000001E-2</v>
      </c>
      <c r="H6017" s="7">
        <v>0.146673</v>
      </c>
      <c r="I6017" s="7">
        <v>0.32191900000000001</v>
      </c>
      <c r="J6017" s="7">
        <v>0.119528</v>
      </c>
      <c r="L6017" s="7"/>
      <c r="M6017" s="7"/>
    </row>
    <row r="6018" spans="2:13" x14ac:dyDescent="0.25">
      <c r="B6018" s="6">
        <v>-120.9</v>
      </c>
      <c r="C6018" s="6">
        <v>43.6</v>
      </c>
      <c r="D6018" s="7">
        <v>8.5234599999999994E-2</v>
      </c>
      <c r="E6018" s="7">
        <v>0.182724</v>
      </c>
      <c r="F6018" s="7">
        <v>7.0797299999999994E-2</v>
      </c>
      <c r="H6018" s="7">
        <v>0.148646</v>
      </c>
      <c r="I6018" s="7">
        <v>0.32722899999999999</v>
      </c>
      <c r="J6018" s="7">
        <v>0.122255</v>
      </c>
      <c r="L6018" s="7"/>
      <c r="M6018" s="7"/>
    </row>
    <row r="6019" spans="2:13" x14ac:dyDescent="0.25">
      <c r="B6019" s="6">
        <v>-120.95</v>
      </c>
      <c r="C6019" s="6">
        <v>43.6</v>
      </c>
      <c r="D6019" s="7">
        <v>8.5988499999999995E-2</v>
      </c>
      <c r="E6019" s="7">
        <v>0.184477</v>
      </c>
      <c r="F6019" s="7">
        <v>7.1323399999999995E-2</v>
      </c>
      <c r="H6019" s="7">
        <v>0.14763000000000001</v>
      </c>
      <c r="I6019" s="7">
        <v>0.32503599999999999</v>
      </c>
      <c r="J6019" s="7">
        <v>0.12163599999999999</v>
      </c>
      <c r="L6019" s="7"/>
      <c r="M6019" s="7"/>
    </row>
    <row r="6020" spans="2:13" x14ac:dyDescent="0.25">
      <c r="B6020" s="6">
        <v>-121</v>
      </c>
      <c r="C6020" s="6">
        <v>43.6</v>
      </c>
      <c r="D6020" s="7">
        <v>8.65567E-2</v>
      </c>
      <c r="E6020" s="7">
        <v>0.18584500000000001</v>
      </c>
      <c r="F6020" s="7">
        <v>7.1598700000000001E-2</v>
      </c>
      <c r="H6020" s="7">
        <v>0.14548800000000001</v>
      </c>
      <c r="I6020" s="7">
        <v>0.31994299999999998</v>
      </c>
      <c r="J6020" s="7">
        <v>0.119783</v>
      </c>
      <c r="L6020" s="7"/>
      <c r="M6020" s="7"/>
    </row>
    <row r="6021" spans="2:13" x14ac:dyDescent="0.25">
      <c r="B6021" s="6">
        <v>-121.05</v>
      </c>
      <c r="C6021" s="6">
        <v>43.6</v>
      </c>
      <c r="D6021" s="7">
        <v>8.7121100000000007E-2</v>
      </c>
      <c r="E6021" s="7">
        <v>0.18722900000000001</v>
      </c>
      <c r="F6021" s="7">
        <v>7.1860400000000005E-2</v>
      </c>
      <c r="H6021" s="7">
        <v>0.14352300000000001</v>
      </c>
      <c r="I6021" s="7">
        <v>0.31511099999999997</v>
      </c>
      <c r="J6021" s="7">
        <v>0.11817</v>
      </c>
      <c r="L6021" s="7"/>
      <c r="M6021" s="7"/>
    </row>
    <row r="6022" spans="2:13" x14ac:dyDescent="0.25">
      <c r="B6022" s="6">
        <v>-121.1</v>
      </c>
      <c r="C6022" s="6">
        <v>43.6</v>
      </c>
      <c r="D6022" s="7">
        <v>8.7406600000000001E-2</v>
      </c>
      <c r="E6022" s="7">
        <v>0.18801899999999999</v>
      </c>
      <c r="F6022" s="7">
        <v>7.19027E-2</v>
      </c>
      <c r="H6022" s="7">
        <v>0.14072799999999999</v>
      </c>
      <c r="I6022" s="7">
        <v>0.30859199999999998</v>
      </c>
      <c r="J6022" s="7">
        <v>0.115963</v>
      </c>
      <c r="L6022" s="7"/>
      <c r="M6022" s="7"/>
    </row>
    <row r="6023" spans="2:13" x14ac:dyDescent="0.25">
      <c r="B6023" s="6">
        <v>-121.15</v>
      </c>
      <c r="C6023" s="6">
        <v>43.6</v>
      </c>
      <c r="D6023" s="7">
        <v>8.7771799999999997E-2</v>
      </c>
      <c r="E6023" s="7">
        <v>0.18900700000000001</v>
      </c>
      <c r="F6023" s="7">
        <v>7.2007799999999997E-2</v>
      </c>
      <c r="H6023" s="7">
        <v>0.13836499999999999</v>
      </c>
      <c r="I6023" s="7">
        <v>0.30336600000000002</v>
      </c>
      <c r="J6023" s="7">
        <v>0.114255</v>
      </c>
      <c r="L6023" s="7"/>
      <c r="M6023" s="7"/>
    </row>
    <row r="6024" spans="2:13" x14ac:dyDescent="0.25">
      <c r="B6024" s="6">
        <v>-121.2</v>
      </c>
      <c r="C6024" s="6">
        <v>43.6</v>
      </c>
      <c r="D6024" s="7">
        <v>8.7896600000000005E-2</v>
      </c>
      <c r="E6024" s="7">
        <v>0.18936600000000001</v>
      </c>
      <c r="F6024" s="7">
        <v>7.2048200000000007E-2</v>
      </c>
      <c r="H6024" s="7">
        <v>0.13619000000000001</v>
      </c>
      <c r="I6024" s="7">
        <v>0.29869099999999998</v>
      </c>
      <c r="J6024" s="7">
        <v>0.112943</v>
      </c>
      <c r="L6024" s="7"/>
      <c r="M6024" s="7"/>
    </row>
    <row r="6025" spans="2:13" x14ac:dyDescent="0.25">
      <c r="B6025" s="6">
        <v>-121.25</v>
      </c>
      <c r="C6025" s="6">
        <v>43.6</v>
      </c>
      <c r="D6025" s="7">
        <v>8.8131699999999993E-2</v>
      </c>
      <c r="E6025" s="7">
        <v>0.189914</v>
      </c>
      <c r="F6025" s="7">
        <v>7.2250200000000001E-2</v>
      </c>
      <c r="H6025" s="7">
        <v>0.13486899999999999</v>
      </c>
      <c r="I6025" s="7">
        <v>0.29583999999999999</v>
      </c>
      <c r="J6025" s="7">
        <v>0.112349</v>
      </c>
      <c r="L6025" s="7"/>
      <c r="M6025" s="7"/>
    </row>
    <row r="6026" spans="2:13" x14ac:dyDescent="0.25">
      <c r="B6026" s="6">
        <v>-121.3</v>
      </c>
      <c r="C6026" s="6">
        <v>43.6</v>
      </c>
      <c r="D6026" s="7">
        <v>8.8326299999999996E-2</v>
      </c>
      <c r="E6026" s="7">
        <v>0.19026499999999999</v>
      </c>
      <c r="F6026" s="7">
        <v>7.2497500000000006E-2</v>
      </c>
      <c r="H6026" s="7">
        <v>0.13414599999999999</v>
      </c>
      <c r="I6026" s="7">
        <v>0.294128</v>
      </c>
      <c r="J6026" s="7">
        <v>0.112279</v>
      </c>
      <c r="L6026" s="7"/>
      <c r="M6026" s="7"/>
    </row>
    <row r="6027" spans="2:13" x14ac:dyDescent="0.25">
      <c r="B6027" s="6">
        <v>-121.35</v>
      </c>
      <c r="C6027" s="6">
        <v>43.6</v>
      </c>
      <c r="D6027" s="7">
        <v>8.8740100000000002E-2</v>
      </c>
      <c r="E6027" s="7">
        <v>0.19103899999999999</v>
      </c>
      <c r="F6027" s="7">
        <v>7.2955199999999998E-2</v>
      </c>
      <c r="H6027" s="7">
        <v>0.134413</v>
      </c>
      <c r="I6027" s="7">
        <v>0.29429</v>
      </c>
      <c r="J6027" s="7">
        <v>0.112923</v>
      </c>
      <c r="L6027" s="7"/>
      <c r="M6027" s="7"/>
    </row>
    <row r="6028" spans="2:13" x14ac:dyDescent="0.25">
      <c r="B6028" s="6">
        <v>-121.4</v>
      </c>
      <c r="C6028" s="6">
        <v>43.6</v>
      </c>
      <c r="D6028" s="7">
        <v>8.9213299999999995E-2</v>
      </c>
      <c r="E6028" s="7">
        <v>0.19187000000000001</v>
      </c>
      <c r="F6028" s="7">
        <v>7.3493199999999995E-2</v>
      </c>
      <c r="H6028" s="7">
        <v>0.135245</v>
      </c>
      <c r="I6028" s="7">
        <v>0.295489</v>
      </c>
      <c r="J6028" s="7">
        <v>0.113998</v>
      </c>
      <c r="L6028" s="7"/>
      <c r="M6028" s="7"/>
    </row>
    <row r="6029" spans="2:13" x14ac:dyDescent="0.25">
      <c r="B6029" s="6">
        <v>-121.45</v>
      </c>
      <c r="C6029" s="6">
        <v>43.6</v>
      </c>
      <c r="D6029" s="7">
        <v>8.9858800000000003E-2</v>
      </c>
      <c r="E6029" s="7">
        <v>0.19287199999999999</v>
      </c>
      <c r="F6029" s="7">
        <v>7.4176300000000001E-2</v>
      </c>
      <c r="H6029" s="7">
        <v>0.13678000000000001</v>
      </c>
      <c r="I6029" s="7">
        <v>0.29798000000000002</v>
      </c>
      <c r="J6029" s="7">
        <v>0.115536</v>
      </c>
      <c r="L6029" s="7"/>
      <c r="M6029" s="7"/>
    </row>
    <row r="6030" spans="2:13" x14ac:dyDescent="0.25">
      <c r="B6030" s="6">
        <v>-121.5</v>
      </c>
      <c r="C6030" s="6">
        <v>43.6</v>
      </c>
      <c r="D6030" s="7">
        <v>9.0463100000000005E-2</v>
      </c>
      <c r="E6030" s="7">
        <v>0.193717</v>
      </c>
      <c r="F6030" s="7">
        <v>7.48669E-2</v>
      </c>
      <c r="H6030" s="7">
        <v>0.138459</v>
      </c>
      <c r="I6030" s="7">
        <v>0.30069000000000001</v>
      </c>
      <c r="J6030" s="7">
        <v>0.11719599999999999</v>
      </c>
      <c r="L6030" s="7"/>
      <c r="M6030" s="7"/>
    </row>
    <row r="6031" spans="2:13" x14ac:dyDescent="0.25">
      <c r="B6031" s="6">
        <v>-121.55</v>
      </c>
      <c r="C6031" s="6">
        <v>43.6</v>
      </c>
      <c r="D6031" s="7">
        <v>9.1338600000000006E-2</v>
      </c>
      <c r="E6031" s="7">
        <v>0.19511800000000001</v>
      </c>
      <c r="F6031" s="7">
        <v>7.5728599999999993E-2</v>
      </c>
      <c r="H6031" s="7">
        <v>0.14074500000000001</v>
      </c>
      <c r="I6031" s="7">
        <v>0.30465500000000001</v>
      </c>
      <c r="J6031" s="7">
        <v>0.11921900000000001</v>
      </c>
      <c r="L6031" s="7"/>
      <c r="M6031" s="7"/>
    </row>
    <row r="6032" spans="2:13" x14ac:dyDescent="0.25">
      <c r="B6032" s="6">
        <v>-121.6</v>
      </c>
      <c r="C6032" s="6">
        <v>43.6</v>
      </c>
      <c r="D6032" s="7">
        <v>9.2145199999999997E-2</v>
      </c>
      <c r="E6032" s="7">
        <v>0.196385</v>
      </c>
      <c r="F6032" s="7">
        <v>7.6533299999999999E-2</v>
      </c>
      <c r="H6032" s="7">
        <v>0.142845</v>
      </c>
      <c r="I6032" s="7">
        <v>0.30826199999999998</v>
      </c>
      <c r="J6032" s="7">
        <v>0.121104</v>
      </c>
      <c r="L6032" s="7"/>
      <c r="M6032" s="7"/>
    </row>
    <row r="6033" spans="2:13" x14ac:dyDescent="0.25">
      <c r="B6033" s="6">
        <v>-121.65</v>
      </c>
      <c r="C6033" s="6">
        <v>43.6</v>
      </c>
      <c r="D6033" s="7">
        <v>9.2945799999999995E-2</v>
      </c>
      <c r="E6033" s="7">
        <v>0.197681</v>
      </c>
      <c r="F6033" s="7">
        <v>7.7257000000000006E-2</v>
      </c>
      <c r="H6033" s="7">
        <v>0.14457800000000001</v>
      </c>
      <c r="I6033" s="7">
        <v>0.31115399999999999</v>
      </c>
      <c r="J6033" s="7">
        <v>0.122669</v>
      </c>
      <c r="L6033" s="7"/>
      <c r="M6033" s="7"/>
    </row>
    <row r="6034" spans="2:13" x14ac:dyDescent="0.25">
      <c r="B6034" s="6">
        <v>-121.7</v>
      </c>
      <c r="C6034" s="6">
        <v>43.6</v>
      </c>
      <c r="D6034" s="7">
        <v>9.3512999999999999E-2</v>
      </c>
      <c r="E6034" s="7">
        <v>0.19855200000000001</v>
      </c>
      <c r="F6034" s="7">
        <v>7.7733700000000003E-2</v>
      </c>
      <c r="H6034" s="7">
        <v>0.145263</v>
      </c>
      <c r="I6034" s="7">
        <v>0.312054</v>
      </c>
      <c r="J6034" s="7">
        <v>0.123459</v>
      </c>
      <c r="L6034" s="7"/>
      <c r="M6034" s="7"/>
    </row>
    <row r="6035" spans="2:13" x14ac:dyDescent="0.25">
      <c r="B6035" s="6">
        <v>-121.75</v>
      </c>
      <c r="C6035" s="6">
        <v>43.6</v>
      </c>
      <c r="D6035" s="7">
        <v>9.3862500000000001E-2</v>
      </c>
      <c r="E6035" s="7">
        <v>0.199044</v>
      </c>
      <c r="F6035" s="7">
        <v>7.80227E-2</v>
      </c>
      <c r="H6035" s="7">
        <v>0.1452</v>
      </c>
      <c r="I6035" s="7">
        <v>0.31143599999999999</v>
      </c>
      <c r="J6035" s="7">
        <v>0.123802</v>
      </c>
      <c r="L6035" s="7"/>
      <c r="M6035" s="7"/>
    </row>
    <row r="6036" spans="2:13" x14ac:dyDescent="0.25">
      <c r="B6036" s="6">
        <v>-121.8</v>
      </c>
      <c r="C6036" s="6">
        <v>43.6</v>
      </c>
      <c r="D6036" s="7">
        <v>9.4076999999999994E-2</v>
      </c>
      <c r="E6036" s="7">
        <v>0.199295</v>
      </c>
      <c r="F6036" s="7">
        <v>7.8216099999999997E-2</v>
      </c>
      <c r="H6036" s="7">
        <v>0.144819</v>
      </c>
      <c r="I6036" s="7">
        <v>0.31019099999999999</v>
      </c>
      <c r="J6036" s="7">
        <v>0.123985</v>
      </c>
      <c r="L6036" s="7"/>
      <c r="M6036" s="7"/>
    </row>
    <row r="6037" spans="2:13" x14ac:dyDescent="0.25">
      <c r="B6037" s="6">
        <v>-121.85</v>
      </c>
      <c r="C6037" s="6">
        <v>43.6</v>
      </c>
      <c r="D6037" s="7">
        <v>9.4242599999999996E-2</v>
      </c>
      <c r="E6037" s="7">
        <v>0.19947599999999999</v>
      </c>
      <c r="F6037" s="7">
        <v>7.8439700000000001E-2</v>
      </c>
      <c r="H6037" s="7">
        <v>0.14446999999999999</v>
      </c>
      <c r="I6037" s="7">
        <v>0.30909999999999999</v>
      </c>
      <c r="J6037" s="7">
        <v>0.12438</v>
      </c>
      <c r="L6037" s="7"/>
      <c r="M6037" s="7"/>
    </row>
    <row r="6038" spans="2:13" x14ac:dyDescent="0.25">
      <c r="B6038" s="6">
        <v>-121.9</v>
      </c>
      <c r="C6038" s="6">
        <v>43.6</v>
      </c>
      <c r="D6038" s="7">
        <v>9.4519599999999995E-2</v>
      </c>
      <c r="E6038" s="7">
        <v>0.19986599999999999</v>
      </c>
      <c r="F6038" s="7">
        <v>7.8817999999999999E-2</v>
      </c>
      <c r="H6038" s="7">
        <v>0.144594</v>
      </c>
      <c r="I6038" s="7">
        <v>0.30891400000000002</v>
      </c>
      <c r="J6038" s="7">
        <v>0.12517500000000001</v>
      </c>
      <c r="L6038" s="7"/>
      <c r="M6038" s="7"/>
    </row>
    <row r="6039" spans="2:13" x14ac:dyDescent="0.25">
      <c r="B6039" s="6">
        <v>-121.95</v>
      </c>
      <c r="C6039" s="6">
        <v>43.6</v>
      </c>
      <c r="D6039" s="7">
        <v>9.4737000000000002E-2</v>
      </c>
      <c r="E6039" s="7">
        <v>0.200151</v>
      </c>
      <c r="F6039" s="7">
        <v>7.9161999999999996E-2</v>
      </c>
      <c r="H6039" s="7">
        <v>0.14476700000000001</v>
      </c>
      <c r="I6039" s="7">
        <v>0.30879400000000001</v>
      </c>
      <c r="J6039" s="7">
        <v>0.12611</v>
      </c>
      <c r="L6039" s="7"/>
      <c r="M6039" s="7"/>
    </row>
    <row r="6040" spans="2:13" x14ac:dyDescent="0.25">
      <c r="B6040" s="6">
        <v>-122</v>
      </c>
      <c r="C6040" s="6">
        <v>43.6</v>
      </c>
      <c r="D6040" s="7">
        <v>9.4890299999999997E-2</v>
      </c>
      <c r="E6040" s="7">
        <v>0.20030000000000001</v>
      </c>
      <c r="F6040" s="7">
        <v>7.9500500000000002E-2</v>
      </c>
      <c r="H6040" s="7">
        <v>0.14493300000000001</v>
      </c>
      <c r="I6040" s="7">
        <v>0.30862099999999998</v>
      </c>
      <c r="J6040" s="7">
        <v>0.12709100000000001</v>
      </c>
      <c r="L6040" s="7"/>
      <c r="M6040" s="7"/>
    </row>
    <row r="6041" spans="2:13" x14ac:dyDescent="0.25">
      <c r="B6041" s="6">
        <v>-122.05</v>
      </c>
      <c r="C6041" s="6">
        <v>43.6</v>
      </c>
      <c r="D6041" s="7">
        <v>9.5043900000000001E-2</v>
      </c>
      <c r="E6041" s="7">
        <v>0.20042299999999999</v>
      </c>
      <c r="F6041" s="7">
        <v>7.9893900000000004E-2</v>
      </c>
      <c r="H6041" s="7">
        <v>0.14530100000000001</v>
      </c>
      <c r="I6041" s="7">
        <v>0.30885899999999999</v>
      </c>
      <c r="J6041" s="7">
        <v>0.128359</v>
      </c>
      <c r="L6041" s="7"/>
      <c r="M6041" s="7"/>
    </row>
    <row r="6042" spans="2:13" x14ac:dyDescent="0.25">
      <c r="B6042" s="6">
        <v>-122.1</v>
      </c>
      <c r="C6042" s="6">
        <v>43.6</v>
      </c>
      <c r="D6042" s="7">
        <v>9.5280799999999999E-2</v>
      </c>
      <c r="E6042" s="7">
        <v>0.20069200000000001</v>
      </c>
      <c r="F6042" s="7">
        <v>8.0352400000000004E-2</v>
      </c>
      <c r="H6042" s="7">
        <v>0.14591699999999999</v>
      </c>
      <c r="I6042" s="7">
        <v>0.30966700000000003</v>
      </c>
      <c r="J6042" s="7">
        <v>0.12981500000000001</v>
      </c>
      <c r="L6042" s="7"/>
      <c r="M6042" s="7"/>
    </row>
    <row r="6043" spans="2:13" x14ac:dyDescent="0.25">
      <c r="B6043" s="6">
        <v>-122.15</v>
      </c>
      <c r="C6043" s="6">
        <v>43.6</v>
      </c>
      <c r="D6043" s="7">
        <v>9.5660800000000004E-2</v>
      </c>
      <c r="E6043" s="7">
        <v>0.20120499999999999</v>
      </c>
      <c r="F6043" s="7">
        <v>8.0940399999999996E-2</v>
      </c>
      <c r="H6043" s="7">
        <v>0.146979</v>
      </c>
      <c r="I6043" s="7">
        <v>0.31142799999999998</v>
      </c>
      <c r="J6043" s="7">
        <v>0.13167599999999999</v>
      </c>
      <c r="L6043" s="7"/>
      <c r="M6043" s="7"/>
    </row>
    <row r="6044" spans="2:13" x14ac:dyDescent="0.25">
      <c r="B6044" s="6">
        <v>-122.2</v>
      </c>
      <c r="C6044" s="6">
        <v>43.6</v>
      </c>
      <c r="D6044" s="7">
        <v>9.6173599999999998E-2</v>
      </c>
      <c r="E6044" s="7">
        <v>0.201955</v>
      </c>
      <c r="F6044" s="7">
        <v>8.1638600000000006E-2</v>
      </c>
      <c r="H6044" s="7">
        <v>0.148308</v>
      </c>
      <c r="I6044" s="7">
        <v>0.313776</v>
      </c>
      <c r="J6044" s="7">
        <v>0.13375899999999999</v>
      </c>
      <c r="L6044" s="7"/>
      <c r="M6044" s="7"/>
    </row>
    <row r="6045" spans="2:13" x14ac:dyDescent="0.25">
      <c r="B6045" s="6">
        <v>-122.25</v>
      </c>
      <c r="C6045" s="6">
        <v>43.6</v>
      </c>
      <c r="D6045" s="7">
        <v>9.6816600000000003E-2</v>
      </c>
      <c r="E6045" s="7">
        <v>0.20291999999999999</v>
      </c>
      <c r="F6045" s="7">
        <v>8.2454600000000003E-2</v>
      </c>
      <c r="H6045" s="7">
        <v>0.15004300000000001</v>
      </c>
      <c r="I6045" s="7">
        <v>0.31698700000000002</v>
      </c>
      <c r="J6045" s="7">
        <v>0.13623499999999999</v>
      </c>
      <c r="L6045" s="7"/>
      <c r="M6045" s="7"/>
    </row>
    <row r="6046" spans="2:13" x14ac:dyDescent="0.25">
      <c r="B6046" s="6">
        <v>-122.3</v>
      </c>
      <c r="C6046" s="6">
        <v>43.6</v>
      </c>
      <c r="D6046" s="7">
        <v>9.7620799999999994E-2</v>
      </c>
      <c r="E6046" s="7">
        <v>0.204178</v>
      </c>
      <c r="F6046" s="7">
        <v>8.3388000000000004E-2</v>
      </c>
      <c r="H6046" s="7">
        <v>0.15202199999999999</v>
      </c>
      <c r="I6046" s="7">
        <v>0.32075799999999999</v>
      </c>
      <c r="J6046" s="7">
        <v>0.13892599999999999</v>
      </c>
      <c r="L6046" s="7"/>
      <c r="M6046" s="7"/>
    </row>
    <row r="6047" spans="2:13" x14ac:dyDescent="0.25">
      <c r="B6047" s="6">
        <v>-122.35</v>
      </c>
      <c r="C6047" s="6">
        <v>43.6</v>
      </c>
      <c r="D6047" s="7">
        <v>9.8520999999999997E-2</v>
      </c>
      <c r="E6047" s="7">
        <v>0.20558599999999999</v>
      </c>
      <c r="F6047" s="7">
        <v>8.4432400000000005E-2</v>
      </c>
      <c r="H6047" s="7">
        <v>0.15434800000000001</v>
      </c>
      <c r="I6047" s="7">
        <v>0.32525599999999999</v>
      </c>
      <c r="J6047" s="7">
        <v>0.142012</v>
      </c>
      <c r="L6047" s="7"/>
      <c r="M6047" s="7"/>
    </row>
    <row r="6048" spans="2:13" x14ac:dyDescent="0.25">
      <c r="B6048" s="6">
        <v>-122.4</v>
      </c>
      <c r="C6048" s="6">
        <v>43.6</v>
      </c>
      <c r="D6048" s="7">
        <v>9.9574300000000004E-2</v>
      </c>
      <c r="E6048" s="7">
        <v>0.20727000000000001</v>
      </c>
      <c r="F6048" s="7">
        <v>8.5589700000000005E-2</v>
      </c>
      <c r="H6048" s="7">
        <v>0.15686</v>
      </c>
      <c r="I6048" s="7">
        <v>0.33019399999999999</v>
      </c>
      <c r="J6048" s="7">
        <v>0.145039</v>
      </c>
      <c r="L6048" s="7"/>
      <c r="M6048" s="7"/>
    </row>
    <row r="6049" spans="2:13" x14ac:dyDescent="0.25">
      <c r="B6049" s="6">
        <v>-122.45</v>
      </c>
      <c r="C6049" s="6">
        <v>43.6</v>
      </c>
      <c r="D6049" s="7">
        <v>0.100609</v>
      </c>
      <c r="E6049" s="7">
        <v>0.20888899999999999</v>
      </c>
      <c r="F6049" s="7">
        <v>8.6818699999999999E-2</v>
      </c>
      <c r="H6049" s="7">
        <v>0.159578</v>
      </c>
      <c r="I6049" s="7">
        <v>0.33552900000000002</v>
      </c>
      <c r="J6049" s="7">
        <v>0.14793899999999999</v>
      </c>
      <c r="L6049" s="7"/>
      <c r="M6049" s="7"/>
    </row>
    <row r="6050" spans="2:13" x14ac:dyDescent="0.25">
      <c r="B6050" s="6">
        <v>-122.5</v>
      </c>
      <c r="C6050" s="6">
        <v>43.6</v>
      </c>
      <c r="D6050" s="7">
        <v>0.101789</v>
      </c>
      <c r="E6050" s="7">
        <v>0.21076</v>
      </c>
      <c r="F6050" s="7">
        <v>8.8167099999999998E-2</v>
      </c>
      <c r="H6050" s="7">
        <v>0.16244900000000001</v>
      </c>
      <c r="I6050" s="7">
        <v>0.34122999999999998</v>
      </c>
      <c r="J6050" s="7">
        <v>0.15096300000000001</v>
      </c>
      <c r="L6050" s="7"/>
      <c r="M6050" s="7"/>
    </row>
    <row r="6051" spans="2:13" x14ac:dyDescent="0.25">
      <c r="B6051" s="6">
        <v>-122.55</v>
      </c>
      <c r="C6051" s="6">
        <v>43.6</v>
      </c>
      <c r="D6051" s="7">
        <v>0.102767</v>
      </c>
      <c r="E6051" s="7">
        <v>0.21226200000000001</v>
      </c>
      <c r="F6051" s="7">
        <v>8.9526900000000006E-2</v>
      </c>
      <c r="H6051" s="7">
        <v>0.165298</v>
      </c>
      <c r="I6051" s="7">
        <v>0.34681899999999999</v>
      </c>
      <c r="J6051" s="7">
        <v>0.15420500000000001</v>
      </c>
      <c r="L6051" s="7"/>
      <c r="M6051" s="7"/>
    </row>
    <row r="6052" spans="2:13" x14ac:dyDescent="0.25">
      <c r="B6052" s="6">
        <v>-122.6</v>
      </c>
      <c r="C6052" s="6">
        <v>43.6</v>
      </c>
      <c r="D6052" s="7">
        <v>0.103728</v>
      </c>
      <c r="E6052" s="7">
        <v>0.213976</v>
      </c>
      <c r="F6052" s="7">
        <v>9.1011400000000006E-2</v>
      </c>
      <c r="H6052" s="7">
        <v>0.16828199999999999</v>
      </c>
      <c r="I6052" s="7">
        <v>0.352717</v>
      </c>
      <c r="J6052" s="7">
        <v>0.15757099999999999</v>
      </c>
      <c r="L6052" s="7"/>
      <c r="M6052" s="7"/>
    </row>
    <row r="6053" spans="2:13" x14ac:dyDescent="0.25">
      <c r="B6053" s="6">
        <v>-122.65</v>
      </c>
      <c r="C6053" s="6">
        <v>43.6</v>
      </c>
      <c r="D6053" s="7">
        <v>0.10427599999999999</v>
      </c>
      <c r="E6053" s="7">
        <v>0.21495400000000001</v>
      </c>
      <c r="F6053" s="7">
        <v>9.2399300000000004E-2</v>
      </c>
      <c r="H6053" s="7">
        <v>0.17078499999999999</v>
      </c>
      <c r="I6053" s="7">
        <v>0.35761399999999999</v>
      </c>
      <c r="J6053" s="7">
        <v>0.161056</v>
      </c>
      <c r="L6053" s="7"/>
      <c r="M6053" s="7"/>
    </row>
    <row r="6054" spans="2:13" x14ac:dyDescent="0.25">
      <c r="B6054" s="6">
        <v>-122.7</v>
      </c>
      <c r="C6054" s="6">
        <v>43.6</v>
      </c>
      <c r="D6054" s="7">
        <v>0.104894</v>
      </c>
      <c r="E6054" s="7">
        <v>0.216084</v>
      </c>
      <c r="F6054" s="7">
        <v>9.3900499999999998E-2</v>
      </c>
      <c r="H6054" s="7">
        <v>0.17339499999999999</v>
      </c>
      <c r="I6054" s="7">
        <v>0.36274400000000001</v>
      </c>
      <c r="J6054" s="7">
        <v>0.16467200000000001</v>
      </c>
      <c r="L6054" s="7"/>
      <c r="M6054" s="7"/>
    </row>
    <row r="6055" spans="2:13" x14ac:dyDescent="0.25">
      <c r="B6055" s="6">
        <v>-122.75</v>
      </c>
      <c r="C6055" s="6">
        <v>43.6</v>
      </c>
      <c r="D6055" s="7">
        <v>0.10527599999999999</v>
      </c>
      <c r="E6055" s="7">
        <v>0.21678500000000001</v>
      </c>
      <c r="F6055" s="7">
        <v>9.5310900000000004E-2</v>
      </c>
      <c r="H6055" s="7">
        <v>0.17561499999999999</v>
      </c>
      <c r="I6055" s="7">
        <v>0.36718499999999998</v>
      </c>
      <c r="J6055" s="7">
        <v>0.16844300000000001</v>
      </c>
      <c r="L6055" s="7"/>
      <c r="M6055" s="7"/>
    </row>
    <row r="6056" spans="2:13" x14ac:dyDescent="0.25">
      <c r="B6056" s="6">
        <v>-122.8</v>
      </c>
      <c r="C6056" s="6">
        <v>43.6</v>
      </c>
      <c r="D6056" s="7">
        <v>0.1057</v>
      </c>
      <c r="E6056" s="7">
        <v>0.217587</v>
      </c>
      <c r="F6056" s="7">
        <v>9.66973E-2</v>
      </c>
      <c r="H6056" s="7">
        <v>0.17791399999999999</v>
      </c>
      <c r="I6056" s="7">
        <v>0.37179600000000002</v>
      </c>
      <c r="J6056" s="7">
        <v>0.17235700000000001</v>
      </c>
      <c r="L6056" s="7"/>
      <c r="M6056" s="7"/>
    </row>
    <row r="6057" spans="2:13" x14ac:dyDescent="0.25">
      <c r="B6057" s="6">
        <v>-122.85</v>
      </c>
      <c r="C6057" s="6">
        <v>43.6</v>
      </c>
      <c r="D6057" s="7">
        <v>0.106641</v>
      </c>
      <c r="E6057" s="7">
        <v>0.219496</v>
      </c>
      <c r="F6057" s="7">
        <v>9.8277400000000001E-2</v>
      </c>
      <c r="H6057" s="7">
        <v>0.181869</v>
      </c>
      <c r="I6057" s="7">
        <v>0.379797</v>
      </c>
      <c r="J6057" s="7">
        <v>0.177147</v>
      </c>
      <c r="L6057" s="7"/>
      <c r="M6057" s="7"/>
    </row>
    <row r="6058" spans="2:13" x14ac:dyDescent="0.25">
      <c r="B6058" s="6">
        <v>-122.9</v>
      </c>
      <c r="C6058" s="6">
        <v>43.6</v>
      </c>
      <c r="D6058" s="7">
        <v>0.107664</v>
      </c>
      <c r="E6058" s="7">
        <v>0.22158600000000001</v>
      </c>
      <c r="F6058" s="7">
        <v>9.9971599999999994E-2</v>
      </c>
      <c r="H6058" s="7">
        <v>0.18601500000000001</v>
      </c>
      <c r="I6058" s="7">
        <v>0.388179</v>
      </c>
      <c r="J6058" s="7">
        <v>0.18213699999999999</v>
      </c>
      <c r="L6058" s="7"/>
      <c r="M6058" s="7"/>
    </row>
    <row r="6059" spans="2:13" x14ac:dyDescent="0.25">
      <c r="B6059" s="6">
        <v>-122.95</v>
      </c>
      <c r="C6059" s="6">
        <v>43.6</v>
      </c>
      <c r="D6059" s="7">
        <v>0.109501</v>
      </c>
      <c r="E6059" s="7">
        <v>0.22539899999999999</v>
      </c>
      <c r="F6059" s="7">
        <v>0.102066</v>
      </c>
      <c r="H6059" s="7">
        <v>0.192159</v>
      </c>
      <c r="I6059" s="7">
        <v>0.40080300000000002</v>
      </c>
      <c r="J6059" s="7">
        <v>0.188111</v>
      </c>
      <c r="L6059" s="7"/>
      <c r="M6059" s="7"/>
    </row>
    <row r="6060" spans="2:13" x14ac:dyDescent="0.25">
      <c r="B6060" s="6">
        <v>-123</v>
      </c>
      <c r="C6060" s="6">
        <v>43.6</v>
      </c>
      <c r="D6060" s="7">
        <v>0.111495</v>
      </c>
      <c r="E6060" s="7">
        <v>0.229541</v>
      </c>
      <c r="F6060" s="7">
        <v>0.104296</v>
      </c>
      <c r="H6060" s="7">
        <v>0.198655</v>
      </c>
      <c r="I6060" s="7">
        <v>0.41413</v>
      </c>
      <c r="J6060" s="7">
        <v>0.194357</v>
      </c>
      <c r="L6060" s="7"/>
      <c r="M6060" s="7"/>
    </row>
    <row r="6061" spans="2:13" x14ac:dyDescent="0.25">
      <c r="B6061" s="6">
        <v>-123.05</v>
      </c>
      <c r="C6061" s="6">
        <v>43.6</v>
      </c>
      <c r="D6061" s="7">
        <v>0.114202</v>
      </c>
      <c r="E6061" s="7">
        <v>0.23526900000000001</v>
      </c>
      <c r="F6061" s="7">
        <v>0.10685799999999999</v>
      </c>
      <c r="H6061" s="7">
        <v>0.20610100000000001</v>
      </c>
      <c r="I6061" s="7">
        <v>0.431145</v>
      </c>
      <c r="J6061" s="7">
        <v>0.20157800000000001</v>
      </c>
      <c r="L6061" s="7"/>
      <c r="M6061" s="7"/>
    </row>
    <row r="6062" spans="2:13" x14ac:dyDescent="0.25">
      <c r="B6062" s="6">
        <v>-123.1</v>
      </c>
      <c r="C6062" s="6">
        <v>43.6</v>
      </c>
      <c r="D6062" s="7">
        <v>0.11713899999999999</v>
      </c>
      <c r="E6062" s="7">
        <v>0.24149300000000001</v>
      </c>
      <c r="F6062" s="7">
        <v>0.109612</v>
      </c>
      <c r="H6062" s="7">
        <v>0.21307100000000001</v>
      </c>
      <c r="I6062" s="7">
        <v>0.44542599999999999</v>
      </c>
      <c r="J6062" s="7">
        <v>0.20915800000000001</v>
      </c>
      <c r="L6062" s="7"/>
      <c r="M6062" s="7"/>
    </row>
    <row r="6063" spans="2:13" x14ac:dyDescent="0.25">
      <c r="B6063" s="6">
        <v>-123.15</v>
      </c>
      <c r="C6063" s="6">
        <v>43.6</v>
      </c>
      <c r="D6063" s="7">
        <v>0.12067600000000001</v>
      </c>
      <c r="E6063" s="7">
        <v>0.249116</v>
      </c>
      <c r="F6063" s="7">
        <v>0.11268300000000001</v>
      </c>
      <c r="H6063" s="7">
        <v>0.22120699999999999</v>
      </c>
      <c r="I6063" s="7">
        <v>0.461982</v>
      </c>
      <c r="J6063" s="7">
        <v>0.21735699999999999</v>
      </c>
      <c r="L6063" s="7"/>
      <c r="M6063" s="7"/>
    </row>
    <row r="6064" spans="2:13" x14ac:dyDescent="0.25">
      <c r="B6064" s="6">
        <v>-123.2</v>
      </c>
      <c r="C6064" s="6">
        <v>43.6</v>
      </c>
      <c r="D6064" s="7">
        <v>0.124514</v>
      </c>
      <c r="E6064" s="7">
        <v>0.257407</v>
      </c>
      <c r="F6064" s="7">
        <v>0.11598899999999999</v>
      </c>
      <c r="H6064" s="7">
        <v>0.22974800000000001</v>
      </c>
      <c r="I6064" s="7">
        <v>0.47926999999999997</v>
      </c>
      <c r="J6064" s="7">
        <v>0.22416900000000001</v>
      </c>
      <c r="L6064" s="7"/>
      <c r="M6064" s="7"/>
    </row>
    <row r="6065" spans="2:13" x14ac:dyDescent="0.25">
      <c r="B6065" s="6">
        <v>-123.25</v>
      </c>
      <c r="C6065" s="6">
        <v>43.6</v>
      </c>
      <c r="D6065" s="7">
        <v>0.128884</v>
      </c>
      <c r="E6065" s="7">
        <v>0.26694899999999999</v>
      </c>
      <c r="F6065" s="7">
        <v>0.11960800000000001</v>
      </c>
      <c r="H6065" s="7">
        <v>0.239484</v>
      </c>
      <c r="I6065" s="7">
        <v>0.49897999999999998</v>
      </c>
      <c r="J6065" s="7">
        <v>0.23173299999999999</v>
      </c>
      <c r="L6065" s="7"/>
      <c r="M6065" s="7"/>
    </row>
    <row r="6066" spans="2:13" x14ac:dyDescent="0.25">
      <c r="B6066" s="6">
        <v>-123.3</v>
      </c>
      <c r="C6066" s="6">
        <v>43.6</v>
      </c>
      <c r="D6066" s="7">
        <v>0.133632</v>
      </c>
      <c r="E6066" s="7">
        <v>0.27734500000000001</v>
      </c>
      <c r="F6066" s="7">
        <v>0.123519</v>
      </c>
      <c r="H6066" s="7">
        <v>0.249746</v>
      </c>
      <c r="I6066" s="7">
        <v>0.51962200000000003</v>
      </c>
      <c r="J6066" s="7">
        <v>0.239588</v>
      </c>
      <c r="L6066" s="7"/>
      <c r="M6066" s="7"/>
    </row>
    <row r="6067" spans="2:13" x14ac:dyDescent="0.25">
      <c r="B6067" s="6">
        <v>-123.35</v>
      </c>
      <c r="C6067" s="6">
        <v>43.6</v>
      </c>
      <c r="D6067" s="7">
        <v>0.13892099999999999</v>
      </c>
      <c r="E6067" s="7">
        <v>0.28874499999999997</v>
      </c>
      <c r="F6067" s="7">
        <v>0.12775800000000001</v>
      </c>
      <c r="H6067" s="7">
        <v>0.261291</v>
      </c>
      <c r="I6067" s="7">
        <v>0.54280399999999995</v>
      </c>
      <c r="J6067" s="7">
        <v>0.248253</v>
      </c>
      <c r="L6067" s="7"/>
      <c r="M6067" s="7"/>
    </row>
    <row r="6068" spans="2:13" x14ac:dyDescent="0.25">
      <c r="B6068" s="6">
        <v>-123.4</v>
      </c>
      <c r="C6068" s="6">
        <v>43.6</v>
      </c>
      <c r="D6068" s="7">
        <v>0.144681</v>
      </c>
      <c r="E6068" s="7">
        <v>0.298545</v>
      </c>
      <c r="F6068" s="7">
        <v>0.132353</v>
      </c>
      <c r="H6068" s="7">
        <v>0.27349699999999999</v>
      </c>
      <c r="I6068" s="7">
        <v>0.56714600000000004</v>
      </c>
      <c r="J6068" s="7">
        <v>0.257274</v>
      </c>
      <c r="L6068" s="7"/>
      <c r="M6068" s="7"/>
    </row>
    <row r="6069" spans="2:13" x14ac:dyDescent="0.25">
      <c r="B6069" s="6">
        <v>-123.45</v>
      </c>
      <c r="C6069" s="6">
        <v>43.6</v>
      </c>
      <c r="D6069" s="7">
        <v>0.14976</v>
      </c>
      <c r="E6069" s="7">
        <v>0.30918000000000001</v>
      </c>
      <c r="F6069" s="7">
        <v>0.13728499999999999</v>
      </c>
      <c r="H6069" s="7">
        <v>0.28644700000000001</v>
      </c>
      <c r="I6069" s="7">
        <v>0.59405699999999995</v>
      </c>
      <c r="J6069" s="7">
        <v>0.26711200000000002</v>
      </c>
      <c r="L6069" s="7"/>
      <c r="M6069" s="7"/>
    </row>
    <row r="6070" spans="2:13" x14ac:dyDescent="0.25">
      <c r="B6070" s="6">
        <v>-123.5</v>
      </c>
      <c r="C6070" s="6">
        <v>43.6</v>
      </c>
      <c r="D6070" s="7">
        <v>0.155164</v>
      </c>
      <c r="E6070" s="7">
        <v>0.32065399999999999</v>
      </c>
      <c r="F6070" s="7">
        <v>0.142649</v>
      </c>
      <c r="H6070" s="7">
        <v>0.29796299999999998</v>
      </c>
      <c r="I6070" s="7">
        <v>0.62235300000000005</v>
      </c>
      <c r="J6070" s="7">
        <v>0.27737200000000001</v>
      </c>
      <c r="L6070" s="7"/>
      <c r="M6070" s="7"/>
    </row>
    <row r="6071" spans="2:13" x14ac:dyDescent="0.25">
      <c r="B6071" s="6">
        <v>-123.55</v>
      </c>
      <c r="C6071" s="6">
        <v>43.6</v>
      </c>
      <c r="D6071" s="7">
        <v>0.161023</v>
      </c>
      <c r="E6071" s="7">
        <v>0.33298899999999998</v>
      </c>
      <c r="F6071" s="7">
        <v>0.147207</v>
      </c>
      <c r="H6071" s="7">
        <v>0.310309</v>
      </c>
      <c r="I6071" s="7">
        <v>0.65211300000000005</v>
      </c>
      <c r="J6071" s="7">
        <v>0.288327</v>
      </c>
      <c r="L6071" s="7"/>
      <c r="M6071" s="7"/>
    </row>
    <row r="6072" spans="2:13" x14ac:dyDescent="0.25">
      <c r="B6072" s="6">
        <v>-123.6</v>
      </c>
      <c r="C6072" s="6">
        <v>43.6</v>
      </c>
      <c r="D6072" s="7">
        <v>0.16735900000000001</v>
      </c>
      <c r="E6072" s="7">
        <v>0.34633199999999997</v>
      </c>
      <c r="F6072" s="7">
        <v>0.15173300000000001</v>
      </c>
      <c r="H6072" s="7">
        <v>0.32312600000000002</v>
      </c>
      <c r="I6072" s="7">
        <v>0.67686400000000002</v>
      </c>
      <c r="J6072" s="7">
        <v>0.29975499999999999</v>
      </c>
      <c r="L6072" s="7"/>
      <c r="M6072" s="7"/>
    </row>
    <row r="6073" spans="2:13" x14ac:dyDescent="0.25">
      <c r="B6073" s="6">
        <v>-123.65</v>
      </c>
      <c r="C6073" s="6">
        <v>43.6</v>
      </c>
      <c r="D6073" s="7">
        <v>0.174208</v>
      </c>
      <c r="E6073" s="7">
        <v>0.36053299999999999</v>
      </c>
      <c r="F6073" s="7">
        <v>0.15640999999999999</v>
      </c>
      <c r="H6073" s="7">
        <v>0.33645199999999997</v>
      </c>
      <c r="I6073" s="7">
        <v>0.70241200000000004</v>
      </c>
      <c r="J6073" s="7">
        <v>0.31159900000000001</v>
      </c>
      <c r="L6073" s="7"/>
      <c r="M6073" s="7"/>
    </row>
    <row r="6074" spans="2:13" x14ac:dyDescent="0.25">
      <c r="B6074" s="6">
        <v>-123.7</v>
      </c>
      <c r="C6074" s="6">
        <v>43.6</v>
      </c>
      <c r="D6074" s="7">
        <v>0.181649</v>
      </c>
      <c r="E6074" s="7">
        <v>0.37592599999999998</v>
      </c>
      <c r="F6074" s="7">
        <v>0.161437</v>
      </c>
      <c r="H6074" s="7">
        <v>0.35012700000000002</v>
      </c>
      <c r="I6074" s="7">
        <v>0.728495</v>
      </c>
      <c r="J6074" s="7">
        <v>0.32393100000000002</v>
      </c>
      <c r="L6074" s="7"/>
      <c r="M6074" s="7"/>
    </row>
    <row r="6075" spans="2:13" x14ac:dyDescent="0.25">
      <c r="B6075" s="6">
        <v>-123.75</v>
      </c>
      <c r="C6075" s="6">
        <v>43.6</v>
      </c>
      <c r="D6075" s="7">
        <v>0.18979599999999999</v>
      </c>
      <c r="E6075" s="7">
        <v>0.39244800000000002</v>
      </c>
      <c r="F6075" s="7">
        <v>0.166658</v>
      </c>
      <c r="H6075" s="7">
        <v>0.364757</v>
      </c>
      <c r="I6075" s="7">
        <v>0.75596200000000002</v>
      </c>
      <c r="J6075" s="7">
        <v>0.33341999999999999</v>
      </c>
      <c r="L6075" s="7"/>
      <c r="M6075" s="7"/>
    </row>
    <row r="6076" spans="2:13" x14ac:dyDescent="0.25">
      <c r="B6076" s="6">
        <v>-123.8</v>
      </c>
      <c r="C6076" s="6">
        <v>43.6</v>
      </c>
      <c r="D6076" s="7">
        <v>0.19875100000000001</v>
      </c>
      <c r="E6076" s="7">
        <v>0.41046500000000002</v>
      </c>
      <c r="F6076" s="7">
        <v>0.17228499999999999</v>
      </c>
      <c r="H6076" s="7">
        <v>0.379693</v>
      </c>
      <c r="I6076" s="7">
        <v>0.78389500000000001</v>
      </c>
      <c r="J6076" s="7">
        <v>0.34300999999999998</v>
      </c>
      <c r="L6076" s="7"/>
      <c r="M6076" s="7"/>
    </row>
    <row r="6077" spans="2:13" x14ac:dyDescent="0.25">
      <c r="B6077" s="6">
        <v>-123.85</v>
      </c>
      <c r="C6077" s="6">
        <v>43.6</v>
      </c>
      <c r="D6077" s="7">
        <v>0.20750099999999999</v>
      </c>
      <c r="E6077" s="7">
        <v>0.43066399999999999</v>
      </c>
      <c r="F6077" s="7">
        <v>0.17846100000000001</v>
      </c>
      <c r="H6077" s="7">
        <v>0.39780100000000002</v>
      </c>
      <c r="I6077" s="7">
        <v>0.817083</v>
      </c>
      <c r="J6077" s="7">
        <v>0.35397499999999998</v>
      </c>
      <c r="L6077" s="7"/>
      <c r="M6077" s="7"/>
    </row>
    <row r="6078" spans="2:13" x14ac:dyDescent="0.25">
      <c r="B6078" s="6">
        <v>-123.9</v>
      </c>
      <c r="C6078" s="6">
        <v>43.6</v>
      </c>
      <c r="D6078" s="7">
        <v>0.21591199999999999</v>
      </c>
      <c r="E6078" s="7">
        <v>0.44711699999999999</v>
      </c>
      <c r="F6078" s="7">
        <v>0.18518799999999999</v>
      </c>
      <c r="H6078" s="7">
        <v>0.412439</v>
      </c>
      <c r="I6078" s="7">
        <v>0.85120700000000005</v>
      </c>
      <c r="J6078" s="7">
        <v>0.36516599999999999</v>
      </c>
      <c r="L6078" s="7"/>
      <c r="M6078" s="7"/>
    </row>
    <row r="6079" spans="2:13" x14ac:dyDescent="0.25">
      <c r="B6079" s="6">
        <v>-123.95</v>
      </c>
      <c r="C6079" s="6">
        <v>43.6</v>
      </c>
      <c r="D6079" s="7">
        <v>0.22528200000000001</v>
      </c>
      <c r="E6079" s="7">
        <v>0.46473199999999998</v>
      </c>
      <c r="F6079" s="7">
        <v>0.19261600000000001</v>
      </c>
      <c r="H6079" s="7">
        <v>0.43020199999999997</v>
      </c>
      <c r="I6079" s="7">
        <v>0.89238899999999999</v>
      </c>
      <c r="J6079" s="7">
        <v>0.37811699999999998</v>
      </c>
      <c r="L6079" s="7"/>
      <c r="M6079" s="7"/>
    </row>
    <row r="6080" spans="2:13" x14ac:dyDescent="0.25">
      <c r="B6080" s="6">
        <v>-124</v>
      </c>
      <c r="C6080" s="6">
        <v>43.6</v>
      </c>
      <c r="D6080" s="7">
        <v>0.235708</v>
      </c>
      <c r="E6080" s="7">
        <v>0.48400599999999999</v>
      </c>
      <c r="F6080" s="7">
        <v>0.200795</v>
      </c>
      <c r="H6080" s="7">
        <v>0.44828499999999999</v>
      </c>
      <c r="I6080" s="7">
        <v>0.93535299999999999</v>
      </c>
      <c r="J6080" s="7">
        <v>0.39146199999999998</v>
      </c>
      <c r="L6080" s="7"/>
      <c r="M6080" s="7"/>
    </row>
    <row r="6081" spans="2:13" x14ac:dyDescent="0.25">
      <c r="B6081" s="6">
        <v>-124.05</v>
      </c>
      <c r="C6081" s="6">
        <v>43.6</v>
      </c>
      <c r="D6081" s="7">
        <v>0.24729300000000001</v>
      </c>
      <c r="E6081" s="7">
        <v>0.504996</v>
      </c>
      <c r="F6081" s="7">
        <v>0.20977999999999999</v>
      </c>
      <c r="H6081" s="7">
        <v>0.47032200000000002</v>
      </c>
      <c r="I6081" s="7">
        <v>0.98375599999999996</v>
      </c>
      <c r="J6081" s="7">
        <v>0.40696199999999999</v>
      </c>
      <c r="L6081" s="7"/>
      <c r="M6081" s="7"/>
    </row>
    <row r="6082" spans="2:13" x14ac:dyDescent="0.25">
      <c r="B6082" s="6">
        <v>-124.1</v>
      </c>
      <c r="C6082" s="6">
        <v>43.6</v>
      </c>
      <c r="D6082" s="7">
        <v>0.26049099999999997</v>
      </c>
      <c r="E6082" s="7">
        <v>0.52825100000000003</v>
      </c>
      <c r="F6082" s="7">
        <v>0.21851300000000001</v>
      </c>
      <c r="H6082" s="7">
        <v>0.49317800000000001</v>
      </c>
      <c r="I6082" s="7">
        <v>1.02396</v>
      </c>
      <c r="J6082" s="7">
        <v>0.42310799999999998</v>
      </c>
      <c r="L6082" s="7"/>
      <c r="M6082" s="7"/>
    </row>
    <row r="6083" spans="2:13" x14ac:dyDescent="0.25">
      <c r="B6083" s="6">
        <v>-124.15</v>
      </c>
      <c r="C6083" s="6">
        <v>43.6</v>
      </c>
      <c r="D6083" s="7">
        <v>0.27484799999999998</v>
      </c>
      <c r="E6083" s="7">
        <v>0.553033</v>
      </c>
      <c r="F6083" s="7">
        <v>0.225607</v>
      </c>
      <c r="H6083" s="7">
        <v>0.52085999999999999</v>
      </c>
      <c r="I6083" s="7">
        <v>1.0706199999999999</v>
      </c>
      <c r="J6083" s="7">
        <v>0.44175799999999998</v>
      </c>
      <c r="L6083" s="7"/>
      <c r="M6083" s="7"/>
    </row>
    <row r="6084" spans="2:13" x14ac:dyDescent="0.25">
      <c r="B6084" s="6">
        <v>-124.2</v>
      </c>
      <c r="C6084" s="6">
        <v>43.6</v>
      </c>
      <c r="D6084" s="7">
        <v>0.28926400000000002</v>
      </c>
      <c r="E6084" s="7">
        <v>0.58071099999999998</v>
      </c>
      <c r="F6084" s="7">
        <v>0.23336499999999999</v>
      </c>
      <c r="H6084" s="7">
        <v>0.550261</v>
      </c>
      <c r="I6084" s="7">
        <v>1.1192500000000001</v>
      </c>
      <c r="J6084" s="7">
        <v>0.46141900000000002</v>
      </c>
      <c r="L6084" s="7"/>
      <c r="M6084" s="7"/>
    </row>
    <row r="6085" spans="2:13" x14ac:dyDescent="0.25">
      <c r="B6085" s="6">
        <v>-124.25</v>
      </c>
      <c r="C6085" s="6">
        <v>43.6</v>
      </c>
      <c r="D6085" s="7">
        <v>0.30111100000000002</v>
      </c>
      <c r="E6085" s="7">
        <v>0.60884899999999997</v>
      </c>
      <c r="F6085" s="7">
        <v>0.24130399999999999</v>
      </c>
      <c r="H6085" s="7">
        <v>0.57691899999999996</v>
      </c>
      <c r="I6085" s="7">
        <v>1.1735599999999999</v>
      </c>
      <c r="J6085" s="7">
        <v>0.48341499999999998</v>
      </c>
      <c r="L6085" s="7"/>
      <c r="M6085" s="7"/>
    </row>
    <row r="6086" spans="2:13" x14ac:dyDescent="0.25">
      <c r="B6086" s="6">
        <v>-124.3</v>
      </c>
      <c r="C6086" s="6">
        <v>43.6</v>
      </c>
      <c r="D6086" s="7">
        <v>0.31464799999999998</v>
      </c>
      <c r="E6086" s="7">
        <v>0.64049999999999996</v>
      </c>
      <c r="F6086" s="7">
        <v>0.25004599999999999</v>
      </c>
      <c r="H6086" s="7">
        <v>0.60314800000000002</v>
      </c>
      <c r="I6086" s="7">
        <v>1.23105</v>
      </c>
      <c r="J6086" s="7">
        <v>0.50092400000000004</v>
      </c>
      <c r="L6086" s="7"/>
      <c r="M6086" s="7"/>
    </row>
    <row r="6087" spans="2:13" x14ac:dyDescent="0.25">
      <c r="B6087" s="6">
        <v>-124.35</v>
      </c>
      <c r="C6087" s="6">
        <v>43.6</v>
      </c>
      <c r="D6087" s="7">
        <v>0.32696599999999998</v>
      </c>
      <c r="E6087" s="7">
        <v>0.66275899999999999</v>
      </c>
      <c r="F6087" s="7">
        <v>0.25815399999999999</v>
      </c>
      <c r="H6087" s="7">
        <v>0.62927500000000003</v>
      </c>
      <c r="I6087" s="7">
        <v>1.28851</v>
      </c>
      <c r="J6087" s="7">
        <v>0.51708399999999999</v>
      </c>
      <c r="L6087" s="7"/>
      <c r="M6087" s="7"/>
    </row>
    <row r="6088" spans="2:13" x14ac:dyDescent="0.25">
      <c r="B6088" s="6">
        <v>-124.4</v>
      </c>
      <c r="C6088" s="6">
        <v>43.6</v>
      </c>
      <c r="D6088" s="7">
        <v>0.34094600000000003</v>
      </c>
      <c r="E6088" s="7">
        <v>0.68418500000000004</v>
      </c>
      <c r="F6088" s="7">
        <v>0.26701599999999998</v>
      </c>
      <c r="H6088" s="7">
        <v>0.65676199999999996</v>
      </c>
      <c r="I6088" s="7">
        <v>1.3497600000000001</v>
      </c>
      <c r="J6088" s="7">
        <v>0.53388199999999997</v>
      </c>
      <c r="L6088" s="7"/>
      <c r="M6088" s="7"/>
    </row>
    <row r="6089" spans="2:13" x14ac:dyDescent="0.25">
      <c r="B6089" s="6">
        <v>-124.45</v>
      </c>
      <c r="C6089" s="6">
        <v>43.6</v>
      </c>
      <c r="D6089" s="7">
        <v>0.35051599999999999</v>
      </c>
      <c r="E6089" s="7">
        <v>0.69847000000000004</v>
      </c>
      <c r="F6089" s="7">
        <v>0.27316000000000001</v>
      </c>
      <c r="H6089" s="7">
        <v>0.67659199999999997</v>
      </c>
      <c r="I6089" s="7">
        <v>1.3941300000000001</v>
      </c>
      <c r="J6089" s="7">
        <v>0.545929</v>
      </c>
      <c r="L6089" s="7"/>
      <c r="M6089" s="7"/>
    </row>
    <row r="6090" spans="2:13" x14ac:dyDescent="0.25">
      <c r="B6090" s="6">
        <v>-124.5</v>
      </c>
      <c r="C6090" s="6">
        <v>43.6</v>
      </c>
      <c r="D6090" s="7">
        <v>0.36094100000000001</v>
      </c>
      <c r="E6090" s="7">
        <v>0.71350000000000002</v>
      </c>
      <c r="F6090" s="7">
        <v>0.279673</v>
      </c>
      <c r="H6090" s="7">
        <v>0.69723800000000002</v>
      </c>
      <c r="I6090" s="7">
        <v>1.4407399999999999</v>
      </c>
      <c r="J6090" s="7">
        <v>0.55833299999999997</v>
      </c>
      <c r="L6090" s="7"/>
      <c r="M6090" s="7"/>
    </row>
    <row r="6091" spans="2:13" x14ac:dyDescent="0.25">
      <c r="B6091" s="6">
        <v>-124.55</v>
      </c>
      <c r="C6091" s="6">
        <v>43.6</v>
      </c>
      <c r="D6091" s="7">
        <v>0.36736099999999999</v>
      </c>
      <c r="E6091" s="7">
        <v>0.72261699999999995</v>
      </c>
      <c r="F6091" s="7">
        <v>0.28372799999999998</v>
      </c>
      <c r="H6091" s="7">
        <v>0.71041600000000005</v>
      </c>
      <c r="I6091" s="7">
        <v>1.4677500000000001</v>
      </c>
      <c r="J6091" s="7">
        <v>0.56629499999999999</v>
      </c>
      <c r="L6091" s="7"/>
      <c r="M6091" s="7"/>
    </row>
    <row r="6092" spans="2:13" x14ac:dyDescent="0.25">
      <c r="B6092" s="6">
        <v>-124.6</v>
      </c>
      <c r="C6092" s="6">
        <v>43.6</v>
      </c>
      <c r="D6092" s="7">
        <v>0.374116</v>
      </c>
      <c r="E6092" s="7">
        <v>0.73197900000000005</v>
      </c>
      <c r="F6092" s="7">
        <v>0.28792200000000001</v>
      </c>
      <c r="H6092" s="7">
        <v>0.72396099999999997</v>
      </c>
      <c r="I6092" s="7">
        <v>1.4900599999999999</v>
      </c>
      <c r="J6092" s="7">
        <v>0.57441399999999998</v>
      </c>
      <c r="L6092" s="7"/>
      <c r="M6092" s="7"/>
    </row>
    <row r="6093" spans="2:13" x14ac:dyDescent="0.25">
      <c r="B6093" s="6">
        <v>-124.65</v>
      </c>
      <c r="C6093" s="6">
        <v>43.6</v>
      </c>
      <c r="D6093" s="7">
        <v>0.37920300000000001</v>
      </c>
      <c r="E6093" s="7">
        <v>0.73910799999999999</v>
      </c>
      <c r="F6093" s="7">
        <v>0.29104600000000003</v>
      </c>
      <c r="H6093" s="7">
        <v>0.73399999999999999</v>
      </c>
      <c r="I6093" s="7">
        <v>1.50661</v>
      </c>
      <c r="J6093" s="7">
        <v>0.58046399999999998</v>
      </c>
      <c r="L6093" s="7"/>
      <c r="M6093" s="7"/>
    </row>
    <row r="6094" spans="2:13" x14ac:dyDescent="0.25">
      <c r="B6094" s="6">
        <v>-124.7</v>
      </c>
      <c r="C6094" s="6">
        <v>43.6</v>
      </c>
      <c r="D6094" s="7">
        <v>0.38448700000000002</v>
      </c>
      <c r="E6094" s="7">
        <v>0.746444</v>
      </c>
      <c r="F6094" s="7">
        <v>0.29425200000000001</v>
      </c>
      <c r="H6094" s="7">
        <v>0.74424800000000002</v>
      </c>
      <c r="I6094" s="7">
        <v>1.5234399999999999</v>
      </c>
      <c r="J6094" s="7">
        <v>0.58660500000000004</v>
      </c>
      <c r="L6094" s="7"/>
      <c r="M6094" s="7"/>
    </row>
    <row r="6095" spans="2:13" x14ac:dyDescent="0.25">
      <c r="B6095" s="6">
        <v>-124.75</v>
      </c>
      <c r="C6095" s="6">
        <v>43.6</v>
      </c>
      <c r="D6095" s="7">
        <v>0.39010400000000001</v>
      </c>
      <c r="E6095" s="7">
        <v>0.754525</v>
      </c>
      <c r="F6095" s="7">
        <v>0.29763600000000001</v>
      </c>
      <c r="H6095" s="7">
        <v>0.75485199999999997</v>
      </c>
      <c r="I6095" s="7">
        <v>1.54088</v>
      </c>
      <c r="J6095" s="7">
        <v>0.59297800000000001</v>
      </c>
      <c r="L6095" s="7"/>
      <c r="M6095" s="7"/>
    </row>
    <row r="6096" spans="2:13" x14ac:dyDescent="0.25">
      <c r="B6096" s="6">
        <v>-124.8</v>
      </c>
      <c r="C6096" s="6">
        <v>43.6</v>
      </c>
      <c r="D6096" s="7">
        <v>0.39594099999999999</v>
      </c>
      <c r="E6096" s="7">
        <v>0.76292300000000002</v>
      </c>
      <c r="F6096" s="7">
        <v>0.30112499999999998</v>
      </c>
      <c r="H6096" s="7">
        <v>0.76568099999999994</v>
      </c>
      <c r="I6096" s="7">
        <v>1.55863</v>
      </c>
      <c r="J6096" s="7">
        <v>0.59945300000000001</v>
      </c>
      <c r="L6096" s="7"/>
      <c r="M6096" s="7"/>
    </row>
    <row r="6097" spans="2:13" x14ac:dyDescent="0.25">
      <c r="B6097" s="6">
        <v>-124.85</v>
      </c>
      <c r="C6097" s="6">
        <v>43.6</v>
      </c>
      <c r="D6097" s="7">
        <v>0.40042100000000003</v>
      </c>
      <c r="E6097" s="7">
        <v>0.77233099999999999</v>
      </c>
      <c r="F6097" s="7">
        <v>0.30484499999999998</v>
      </c>
      <c r="H6097" s="7">
        <v>0.77692600000000001</v>
      </c>
      <c r="I6097" s="7">
        <v>1.5771599999999999</v>
      </c>
      <c r="J6097" s="7">
        <v>0.60621800000000003</v>
      </c>
      <c r="L6097" s="7"/>
      <c r="M6097" s="7"/>
    </row>
    <row r="6098" spans="2:13" x14ac:dyDescent="0.25">
      <c r="B6098" s="6">
        <v>-124.9</v>
      </c>
      <c r="C6098" s="6">
        <v>43.6</v>
      </c>
      <c r="D6098" s="7">
        <v>0.40467199999999998</v>
      </c>
      <c r="E6098" s="7">
        <v>0.782057</v>
      </c>
      <c r="F6098" s="7">
        <v>0.308674</v>
      </c>
      <c r="H6098" s="7">
        <v>0.78568400000000005</v>
      </c>
      <c r="I6098" s="7">
        <v>1.59602</v>
      </c>
      <c r="J6098" s="7">
        <v>0.61309499999999995</v>
      </c>
      <c r="L6098" s="7"/>
      <c r="M6098" s="7"/>
    </row>
    <row r="6099" spans="2:13" x14ac:dyDescent="0.25">
      <c r="B6099" s="6">
        <v>-124.95</v>
      </c>
      <c r="C6099" s="6">
        <v>43.6</v>
      </c>
      <c r="D6099" s="7">
        <v>0.409252</v>
      </c>
      <c r="E6099" s="7">
        <v>0.79299600000000003</v>
      </c>
      <c r="F6099" s="7">
        <v>0.31275399999999998</v>
      </c>
      <c r="H6099" s="7">
        <v>0.79443200000000003</v>
      </c>
      <c r="I6099" s="7">
        <v>1.61574</v>
      </c>
      <c r="J6099" s="7">
        <v>0.62029000000000001</v>
      </c>
      <c r="L6099" s="7"/>
      <c r="M6099" s="7"/>
    </row>
    <row r="6100" spans="2:13" x14ac:dyDescent="0.25">
      <c r="B6100" s="6">
        <v>-125</v>
      </c>
      <c r="C6100" s="6">
        <v>43.6</v>
      </c>
      <c r="D6100" s="7">
        <v>0.41395999999999999</v>
      </c>
      <c r="E6100" s="7">
        <v>0.80418100000000003</v>
      </c>
      <c r="F6100" s="7">
        <v>0.31693300000000002</v>
      </c>
      <c r="H6100" s="7">
        <v>0.80331300000000005</v>
      </c>
      <c r="I6100" s="7">
        <v>1.6358299999999999</v>
      </c>
      <c r="J6100" s="7">
        <v>0.62760800000000005</v>
      </c>
      <c r="L6100" s="7"/>
      <c r="M6100" s="7"/>
    </row>
    <row r="6101" spans="2:13" x14ac:dyDescent="0.25">
      <c r="B6101" s="6">
        <v>-116.35</v>
      </c>
      <c r="C6101" s="6">
        <v>43.65</v>
      </c>
      <c r="D6101" s="7">
        <v>5.5397299999999997E-2</v>
      </c>
      <c r="E6101" s="7">
        <v>0.122166</v>
      </c>
      <c r="F6101" s="7">
        <v>4.0769399999999997E-2</v>
      </c>
      <c r="H6101" s="7">
        <v>8.3608000000000002E-2</v>
      </c>
      <c r="I6101" s="7">
        <v>0.18709000000000001</v>
      </c>
      <c r="J6101" s="7">
        <v>5.8754000000000001E-2</v>
      </c>
      <c r="L6101" s="7"/>
      <c r="M6101" s="7"/>
    </row>
    <row r="6102" spans="2:13" x14ac:dyDescent="0.25">
      <c r="B6102" s="6">
        <v>-116.4</v>
      </c>
      <c r="C6102" s="6">
        <v>43.65</v>
      </c>
      <c r="D6102" s="7">
        <v>5.4288999999999997E-2</v>
      </c>
      <c r="E6102" s="7">
        <v>0.119447</v>
      </c>
      <c r="F6102" s="7">
        <v>4.0271099999999997E-2</v>
      </c>
      <c r="H6102" s="7">
        <v>8.2105200000000003E-2</v>
      </c>
      <c r="I6102" s="7">
        <v>0.18334500000000001</v>
      </c>
      <c r="J6102" s="7">
        <v>5.8038300000000001E-2</v>
      </c>
      <c r="L6102" s="7"/>
      <c r="M6102" s="7"/>
    </row>
    <row r="6103" spans="2:13" x14ac:dyDescent="0.25">
      <c r="B6103" s="6">
        <v>-116.45</v>
      </c>
      <c r="C6103" s="6">
        <v>43.65</v>
      </c>
      <c r="D6103" s="7">
        <v>5.3478199999999997E-2</v>
      </c>
      <c r="E6103" s="7">
        <v>0.11743199999999999</v>
      </c>
      <c r="F6103" s="7">
        <v>3.9879100000000001E-2</v>
      </c>
      <c r="H6103" s="7">
        <v>8.1059599999999996E-2</v>
      </c>
      <c r="I6103" s="7">
        <v>0.18071300000000001</v>
      </c>
      <c r="J6103" s="7">
        <v>5.74958E-2</v>
      </c>
      <c r="L6103" s="7"/>
      <c r="M6103" s="7"/>
    </row>
    <row r="6104" spans="2:13" x14ac:dyDescent="0.25">
      <c r="B6104" s="6">
        <v>-116.5</v>
      </c>
      <c r="C6104" s="6">
        <v>43.65</v>
      </c>
      <c r="D6104" s="7">
        <v>5.2649799999999997E-2</v>
      </c>
      <c r="E6104" s="7">
        <v>0.115384</v>
      </c>
      <c r="F6104" s="7">
        <v>3.9486800000000002E-2</v>
      </c>
      <c r="H6104" s="7">
        <v>7.9981200000000002E-2</v>
      </c>
      <c r="I6104" s="7">
        <v>0.178005</v>
      </c>
      <c r="J6104" s="7">
        <v>5.6946299999999998E-2</v>
      </c>
      <c r="L6104" s="7"/>
      <c r="M6104" s="7"/>
    </row>
    <row r="6105" spans="2:13" x14ac:dyDescent="0.25">
      <c r="B6105" s="6">
        <v>-116.55</v>
      </c>
      <c r="C6105" s="6">
        <v>43.65</v>
      </c>
      <c r="D6105" s="7">
        <v>5.2014199999999997E-2</v>
      </c>
      <c r="E6105" s="7">
        <v>0.113861</v>
      </c>
      <c r="F6105" s="7">
        <v>3.91764E-2</v>
      </c>
      <c r="H6105" s="7">
        <v>7.9219600000000001E-2</v>
      </c>
      <c r="I6105" s="7">
        <v>0.17607500000000001</v>
      </c>
      <c r="J6105" s="7">
        <v>5.6528099999999998E-2</v>
      </c>
      <c r="L6105" s="7"/>
      <c r="M6105" s="7"/>
    </row>
    <row r="6106" spans="2:13" x14ac:dyDescent="0.25">
      <c r="B6106" s="6">
        <v>-116.6</v>
      </c>
      <c r="C6106" s="6">
        <v>43.65</v>
      </c>
      <c r="D6106" s="7">
        <v>5.1366299999999997E-2</v>
      </c>
      <c r="E6106" s="7">
        <v>0.112305</v>
      </c>
      <c r="F6106" s="7">
        <v>3.8872700000000003E-2</v>
      </c>
      <c r="H6106" s="7">
        <v>7.8429100000000002E-2</v>
      </c>
      <c r="I6106" s="7">
        <v>0.174072</v>
      </c>
      <c r="J6106" s="7">
        <v>5.6103899999999998E-2</v>
      </c>
      <c r="L6106" s="7"/>
      <c r="M6106" s="7"/>
    </row>
    <row r="6107" spans="2:13" x14ac:dyDescent="0.25">
      <c r="B6107" s="6">
        <v>-116.65</v>
      </c>
      <c r="C6107" s="6">
        <v>43.65</v>
      </c>
      <c r="D6107" s="7">
        <v>5.0887000000000002E-2</v>
      </c>
      <c r="E6107" s="7">
        <v>0.111135</v>
      </c>
      <c r="F6107" s="7">
        <v>3.8624600000000002E-2</v>
      </c>
      <c r="H6107" s="7">
        <v>7.7849699999999994E-2</v>
      </c>
      <c r="I6107" s="7">
        <v>0.172594</v>
      </c>
      <c r="J6107" s="7">
        <v>5.5773000000000003E-2</v>
      </c>
      <c r="L6107" s="7"/>
      <c r="M6107" s="7"/>
    </row>
    <row r="6108" spans="2:13" x14ac:dyDescent="0.25">
      <c r="B6108" s="6">
        <v>-116.7</v>
      </c>
      <c r="C6108" s="6">
        <v>43.65</v>
      </c>
      <c r="D6108" s="7">
        <v>5.0401300000000003E-2</v>
      </c>
      <c r="E6108" s="7">
        <v>0.109947</v>
      </c>
      <c r="F6108" s="7">
        <v>3.8377300000000003E-2</v>
      </c>
      <c r="H6108" s="7">
        <v>7.7263100000000001E-2</v>
      </c>
      <c r="I6108" s="7">
        <v>0.171093</v>
      </c>
      <c r="J6108" s="7">
        <v>5.5441299999999999E-2</v>
      </c>
      <c r="L6108" s="7"/>
      <c r="M6108" s="7"/>
    </row>
    <row r="6109" spans="2:13" x14ac:dyDescent="0.25">
      <c r="B6109" s="6">
        <v>-116.75</v>
      </c>
      <c r="C6109" s="6">
        <v>43.65</v>
      </c>
      <c r="D6109" s="7">
        <v>5.0046899999999998E-2</v>
      </c>
      <c r="E6109" s="7">
        <v>0.10906399999999999</v>
      </c>
      <c r="F6109" s="7">
        <v>3.8184200000000001E-2</v>
      </c>
      <c r="H6109" s="7">
        <v>7.6844300000000004E-2</v>
      </c>
      <c r="I6109" s="7">
        <v>0.17000899999999999</v>
      </c>
      <c r="J6109" s="7">
        <v>5.5194399999999998E-2</v>
      </c>
      <c r="L6109" s="7"/>
      <c r="M6109" s="7"/>
    </row>
    <row r="6110" spans="2:13" x14ac:dyDescent="0.25">
      <c r="B6110" s="6">
        <v>-116.8</v>
      </c>
      <c r="C6110" s="6">
        <v>43.65</v>
      </c>
      <c r="D6110" s="7">
        <v>4.96937E-2</v>
      </c>
      <c r="E6110" s="7">
        <v>0.108182</v>
      </c>
      <c r="F6110" s="7">
        <v>3.7992699999999997E-2</v>
      </c>
      <c r="H6110" s="7">
        <v>7.6441700000000001E-2</v>
      </c>
      <c r="I6110" s="7">
        <v>0.168958</v>
      </c>
      <c r="J6110" s="7">
        <v>5.4955999999999998E-2</v>
      </c>
      <c r="L6110" s="7"/>
      <c r="M6110" s="7"/>
    </row>
    <row r="6111" spans="2:13" x14ac:dyDescent="0.25">
      <c r="B6111" s="6">
        <v>-116.85</v>
      </c>
      <c r="C6111" s="6">
        <v>43.65</v>
      </c>
      <c r="D6111" s="7">
        <v>4.9443300000000003E-2</v>
      </c>
      <c r="E6111" s="7">
        <v>0.107541</v>
      </c>
      <c r="F6111" s="7">
        <v>3.7850799999999997E-2</v>
      </c>
      <c r="H6111" s="7">
        <v>7.61738E-2</v>
      </c>
      <c r="I6111" s="7">
        <v>0.168239</v>
      </c>
      <c r="J6111" s="7">
        <v>5.4793700000000001E-2</v>
      </c>
      <c r="L6111" s="7"/>
      <c r="M6111" s="7"/>
    </row>
    <row r="6112" spans="2:13" x14ac:dyDescent="0.25">
      <c r="B6112" s="6">
        <v>-116.9</v>
      </c>
      <c r="C6112" s="6">
        <v>43.65</v>
      </c>
      <c r="D6112" s="7">
        <v>4.91983E-2</v>
      </c>
      <c r="E6112" s="7">
        <v>0.10691100000000001</v>
      </c>
      <c r="F6112" s="7">
        <v>3.7709800000000002E-2</v>
      </c>
      <c r="H6112" s="7">
        <v>7.5934399999999999E-2</v>
      </c>
      <c r="I6112" s="7">
        <v>0.16758400000000001</v>
      </c>
      <c r="J6112" s="7">
        <v>5.4643499999999998E-2</v>
      </c>
      <c r="L6112" s="7"/>
      <c r="M6112" s="7"/>
    </row>
    <row r="6113" spans="2:13" x14ac:dyDescent="0.25">
      <c r="B6113" s="6">
        <v>-116.95</v>
      </c>
      <c r="C6113" s="6">
        <v>43.65</v>
      </c>
      <c r="D6113" s="7">
        <v>4.9038199999999997E-2</v>
      </c>
      <c r="E6113" s="7">
        <v>0.10648100000000001</v>
      </c>
      <c r="F6113" s="7">
        <v>3.7647399999999998E-2</v>
      </c>
      <c r="H6113" s="7">
        <v>7.5810799999999998E-2</v>
      </c>
      <c r="I6113" s="7">
        <v>0.167214</v>
      </c>
      <c r="J6113" s="7">
        <v>5.4582600000000002E-2</v>
      </c>
      <c r="L6113" s="7"/>
      <c r="M6113" s="7"/>
    </row>
    <row r="6114" spans="2:13" x14ac:dyDescent="0.25">
      <c r="B6114" s="6">
        <v>-117</v>
      </c>
      <c r="C6114" s="6">
        <v>43.65</v>
      </c>
      <c r="D6114" s="7">
        <v>4.8887100000000003E-2</v>
      </c>
      <c r="E6114" s="7">
        <v>0.10607</v>
      </c>
      <c r="F6114" s="7">
        <v>3.7560999999999997E-2</v>
      </c>
      <c r="H6114" s="7">
        <v>7.57216E-2</v>
      </c>
      <c r="I6114" s="7">
        <v>0.16692199999999999</v>
      </c>
      <c r="J6114" s="7">
        <v>5.4521600000000003E-2</v>
      </c>
      <c r="L6114" s="7"/>
      <c r="M6114" s="7"/>
    </row>
    <row r="6115" spans="2:13" x14ac:dyDescent="0.25">
      <c r="B6115" s="6">
        <v>-117.05</v>
      </c>
      <c r="C6115" s="6">
        <v>43.65</v>
      </c>
      <c r="D6115" s="7">
        <v>4.8805099999999997E-2</v>
      </c>
      <c r="E6115" s="7">
        <v>0.105823</v>
      </c>
      <c r="F6115" s="7">
        <v>3.75102E-2</v>
      </c>
      <c r="H6115" s="7">
        <v>7.5726299999999996E-2</v>
      </c>
      <c r="I6115" s="7">
        <v>0.16685800000000001</v>
      </c>
      <c r="J6115" s="7">
        <v>5.45186E-2</v>
      </c>
      <c r="L6115" s="7"/>
      <c r="M6115" s="7"/>
    </row>
    <row r="6116" spans="2:13" x14ac:dyDescent="0.25">
      <c r="B6116" s="6">
        <v>-117.1</v>
      </c>
      <c r="C6116" s="6">
        <v>43.65</v>
      </c>
      <c r="D6116" s="7">
        <v>4.8733499999999999E-2</v>
      </c>
      <c r="E6116" s="7">
        <v>0.105598</v>
      </c>
      <c r="F6116" s="7">
        <v>3.7464499999999998E-2</v>
      </c>
      <c r="H6116" s="7">
        <v>7.5767000000000001E-2</v>
      </c>
      <c r="I6116" s="7">
        <v>0.166878</v>
      </c>
      <c r="J6116" s="7">
        <v>5.4532999999999998E-2</v>
      </c>
      <c r="L6116" s="7"/>
      <c r="M6116" s="7"/>
    </row>
    <row r="6117" spans="2:13" x14ac:dyDescent="0.25">
      <c r="B6117" s="6">
        <v>-117.15</v>
      </c>
      <c r="C6117" s="6">
        <v>43.65</v>
      </c>
      <c r="D6117" s="7">
        <v>4.8718299999999999E-2</v>
      </c>
      <c r="E6117" s="7">
        <v>0.105504</v>
      </c>
      <c r="F6117" s="7">
        <v>3.7451199999999997E-2</v>
      </c>
      <c r="H6117" s="7">
        <v>7.5885499999999995E-2</v>
      </c>
      <c r="I6117" s="7">
        <v>0.16708600000000001</v>
      </c>
      <c r="J6117" s="7">
        <v>5.4600500000000003E-2</v>
      </c>
      <c r="L6117" s="7"/>
      <c r="M6117" s="7"/>
    </row>
    <row r="6118" spans="2:13" x14ac:dyDescent="0.25">
      <c r="B6118" s="6">
        <v>-117.2</v>
      </c>
      <c r="C6118" s="6">
        <v>43.65</v>
      </c>
      <c r="D6118" s="7">
        <v>4.87053E-2</v>
      </c>
      <c r="E6118" s="7">
        <v>0.10541499999999999</v>
      </c>
      <c r="F6118" s="7">
        <v>3.74407E-2</v>
      </c>
      <c r="H6118" s="7">
        <v>7.6014300000000007E-2</v>
      </c>
      <c r="I6118" s="7">
        <v>0.16731799999999999</v>
      </c>
      <c r="J6118" s="7">
        <v>5.4673399999999997E-2</v>
      </c>
      <c r="L6118" s="7"/>
      <c r="M6118" s="7"/>
    </row>
    <row r="6119" spans="2:13" x14ac:dyDescent="0.25">
      <c r="B6119" s="6">
        <v>-117.25</v>
      </c>
      <c r="C6119" s="6">
        <v>43.65</v>
      </c>
      <c r="D6119" s="7">
        <v>4.8726800000000001E-2</v>
      </c>
      <c r="E6119" s="7">
        <v>0.105406</v>
      </c>
      <c r="F6119" s="7">
        <v>3.7462700000000002E-2</v>
      </c>
      <c r="H6119" s="7">
        <v>7.6170000000000002E-2</v>
      </c>
      <c r="I6119" s="7">
        <v>0.16761599999999999</v>
      </c>
      <c r="J6119" s="7">
        <v>5.4781099999999999E-2</v>
      </c>
      <c r="L6119" s="7"/>
      <c r="M6119" s="7"/>
    </row>
    <row r="6120" spans="2:13" x14ac:dyDescent="0.25">
      <c r="B6120" s="6">
        <v>-117.3</v>
      </c>
      <c r="C6120" s="6">
        <v>43.65</v>
      </c>
      <c r="D6120" s="7">
        <v>4.8742300000000002E-2</v>
      </c>
      <c r="E6120" s="7">
        <v>0.10538500000000001</v>
      </c>
      <c r="F6120" s="7">
        <v>3.7476099999999998E-2</v>
      </c>
      <c r="H6120" s="7">
        <v>7.6306100000000002E-2</v>
      </c>
      <c r="I6120" s="7">
        <v>0.16786899999999999</v>
      </c>
      <c r="J6120" s="7">
        <v>5.4873600000000002E-2</v>
      </c>
      <c r="L6120" s="7"/>
      <c r="M6120" s="7"/>
    </row>
    <row r="6121" spans="2:13" x14ac:dyDescent="0.25">
      <c r="B6121" s="6">
        <v>-117.35</v>
      </c>
      <c r="C6121" s="6">
        <v>43.65</v>
      </c>
      <c r="D6121" s="7">
        <v>4.8782199999999998E-2</v>
      </c>
      <c r="E6121" s="7">
        <v>0.105419</v>
      </c>
      <c r="F6121" s="7">
        <v>3.7501699999999999E-2</v>
      </c>
      <c r="H6121" s="7">
        <v>7.6443499999999998E-2</v>
      </c>
      <c r="I6121" s="7">
        <v>0.168128</v>
      </c>
      <c r="J6121" s="7">
        <v>5.4978399999999997E-2</v>
      </c>
      <c r="L6121" s="7"/>
      <c r="M6121" s="7"/>
    </row>
    <row r="6122" spans="2:13" x14ac:dyDescent="0.25">
      <c r="B6122" s="6">
        <v>-117.4</v>
      </c>
      <c r="C6122" s="6">
        <v>43.65</v>
      </c>
      <c r="D6122" s="7">
        <v>4.8812099999999997E-2</v>
      </c>
      <c r="E6122" s="7">
        <v>0.105432</v>
      </c>
      <c r="F6122" s="7">
        <v>3.7520400000000002E-2</v>
      </c>
      <c r="H6122" s="7">
        <v>7.6547799999999999E-2</v>
      </c>
      <c r="I6122" s="7">
        <v>0.16831199999999999</v>
      </c>
      <c r="J6122" s="7">
        <v>5.5065900000000001E-2</v>
      </c>
      <c r="L6122" s="7"/>
      <c r="M6122" s="7"/>
    </row>
    <row r="6123" spans="2:13" x14ac:dyDescent="0.25">
      <c r="B6123" s="6">
        <v>-117.45</v>
      </c>
      <c r="C6123" s="6">
        <v>43.65</v>
      </c>
      <c r="D6123" s="7">
        <v>4.8859899999999998E-2</v>
      </c>
      <c r="E6123" s="7">
        <v>0.105486</v>
      </c>
      <c r="F6123" s="7">
        <v>3.7552000000000002E-2</v>
      </c>
      <c r="H6123" s="7">
        <v>7.6649300000000004E-2</v>
      </c>
      <c r="I6123" s="7">
        <v>0.168489</v>
      </c>
      <c r="J6123" s="7">
        <v>5.5163700000000003E-2</v>
      </c>
      <c r="L6123" s="7"/>
      <c r="M6123" s="7"/>
    </row>
    <row r="6124" spans="2:13" x14ac:dyDescent="0.25">
      <c r="B6124" s="6">
        <v>-117.5</v>
      </c>
      <c r="C6124" s="6">
        <v>43.65</v>
      </c>
      <c r="D6124" s="7">
        <v>4.8899699999999997E-2</v>
      </c>
      <c r="E6124" s="7">
        <v>0.10552300000000001</v>
      </c>
      <c r="F6124" s="7">
        <v>3.7581700000000003E-2</v>
      </c>
      <c r="H6124" s="7">
        <v>7.6726799999999998E-2</v>
      </c>
      <c r="I6124" s="7">
        <v>0.16861100000000001</v>
      </c>
      <c r="J6124" s="7">
        <v>5.5250199999999999E-2</v>
      </c>
      <c r="L6124" s="7"/>
      <c r="M6124" s="7"/>
    </row>
    <row r="6125" spans="2:13" x14ac:dyDescent="0.25">
      <c r="B6125" s="6">
        <v>-117.55</v>
      </c>
      <c r="C6125" s="6">
        <v>43.65</v>
      </c>
      <c r="D6125" s="7">
        <v>4.8951599999999998E-2</v>
      </c>
      <c r="E6125" s="7">
        <v>0.10559</v>
      </c>
      <c r="F6125" s="7">
        <v>3.76231E-2</v>
      </c>
      <c r="H6125" s="7">
        <v>7.6805899999999996E-2</v>
      </c>
      <c r="I6125" s="7">
        <v>0.168737</v>
      </c>
      <c r="J6125" s="7">
        <v>5.5350799999999999E-2</v>
      </c>
      <c r="L6125" s="7"/>
      <c r="M6125" s="7"/>
    </row>
    <row r="6126" spans="2:13" x14ac:dyDescent="0.25">
      <c r="B6126" s="6">
        <v>-117.6</v>
      </c>
      <c r="C6126" s="6">
        <v>43.65</v>
      </c>
      <c r="D6126" s="7">
        <v>4.89927E-2</v>
      </c>
      <c r="E6126" s="7">
        <v>0.105633</v>
      </c>
      <c r="F6126" s="7">
        <v>3.7657200000000002E-2</v>
      </c>
      <c r="H6126" s="7">
        <v>7.6868800000000001E-2</v>
      </c>
      <c r="I6126" s="7">
        <v>0.168826</v>
      </c>
      <c r="J6126" s="7">
        <v>5.5442100000000001E-2</v>
      </c>
      <c r="L6126" s="7"/>
      <c r="M6126" s="7"/>
    </row>
    <row r="6127" spans="2:13" x14ac:dyDescent="0.25">
      <c r="B6127" s="6">
        <v>-117.65</v>
      </c>
      <c r="C6127" s="6">
        <v>43.65</v>
      </c>
      <c r="D6127" s="7">
        <v>4.9040899999999998E-2</v>
      </c>
      <c r="E6127" s="7">
        <v>0.10569199999999999</v>
      </c>
      <c r="F6127" s="7">
        <v>3.7707400000000002E-2</v>
      </c>
      <c r="H6127" s="7">
        <v>7.6937199999999997E-2</v>
      </c>
      <c r="I6127" s="7">
        <v>0.16892399999999999</v>
      </c>
      <c r="J6127" s="7">
        <v>5.55521E-2</v>
      </c>
      <c r="L6127" s="7"/>
      <c r="M6127" s="7"/>
    </row>
    <row r="6128" spans="2:13" x14ac:dyDescent="0.25">
      <c r="B6128" s="6">
        <v>-117.7</v>
      </c>
      <c r="C6128" s="6">
        <v>43.65</v>
      </c>
      <c r="D6128" s="7">
        <v>4.90774E-2</v>
      </c>
      <c r="E6128" s="7">
        <v>0.105726</v>
      </c>
      <c r="F6128" s="7">
        <v>3.7751600000000003E-2</v>
      </c>
      <c r="H6128" s="7">
        <v>7.6992500000000005E-2</v>
      </c>
      <c r="I6128" s="7">
        <v>0.16899</v>
      </c>
      <c r="J6128" s="7">
        <v>5.56549E-2</v>
      </c>
      <c r="L6128" s="7"/>
      <c r="M6128" s="7"/>
    </row>
    <row r="6129" spans="2:13" x14ac:dyDescent="0.25">
      <c r="B6129" s="6">
        <v>-117.75</v>
      </c>
      <c r="C6129" s="6">
        <v>43.65</v>
      </c>
      <c r="D6129" s="7">
        <v>4.9178899999999998E-2</v>
      </c>
      <c r="E6129" s="7">
        <v>0.10589800000000001</v>
      </c>
      <c r="F6129" s="7">
        <v>3.7841899999999998E-2</v>
      </c>
      <c r="H6129" s="7">
        <v>7.7141500000000002E-2</v>
      </c>
      <c r="I6129" s="7">
        <v>0.16928000000000001</v>
      </c>
      <c r="J6129" s="7">
        <v>5.5826500000000001E-2</v>
      </c>
      <c r="L6129" s="7"/>
      <c r="M6129" s="7"/>
    </row>
    <row r="6130" spans="2:13" x14ac:dyDescent="0.25">
      <c r="B6130" s="6">
        <v>-117.8</v>
      </c>
      <c r="C6130" s="6">
        <v>43.65</v>
      </c>
      <c r="D6130" s="7">
        <v>4.9203799999999999E-2</v>
      </c>
      <c r="E6130" s="7">
        <v>0.105905</v>
      </c>
      <c r="F6130" s="7">
        <v>3.7905099999999997E-2</v>
      </c>
      <c r="H6130" s="7">
        <v>7.7171799999999999E-2</v>
      </c>
      <c r="I6130" s="7">
        <v>0.16928199999999999</v>
      </c>
      <c r="J6130" s="7">
        <v>5.5937399999999998E-2</v>
      </c>
      <c r="L6130" s="7"/>
      <c r="M6130" s="7"/>
    </row>
    <row r="6131" spans="2:13" x14ac:dyDescent="0.25">
      <c r="B6131" s="6">
        <v>-117.85</v>
      </c>
      <c r="C6131" s="6">
        <v>43.65</v>
      </c>
      <c r="D6131" s="7">
        <v>4.9228000000000001E-2</v>
      </c>
      <c r="E6131" s="7">
        <v>0.105908</v>
      </c>
      <c r="F6131" s="7">
        <v>3.7968599999999998E-2</v>
      </c>
      <c r="H6131" s="7">
        <v>7.7191599999999999E-2</v>
      </c>
      <c r="I6131" s="7">
        <v>0.16925299999999999</v>
      </c>
      <c r="J6131" s="7">
        <v>5.6049300000000003E-2</v>
      </c>
      <c r="L6131" s="7"/>
      <c r="M6131" s="7"/>
    </row>
    <row r="6132" spans="2:13" x14ac:dyDescent="0.25">
      <c r="B6132" s="6">
        <v>-117.9</v>
      </c>
      <c r="C6132" s="6">
        <v>43.65</v>
      </c>
      <c r="D6132" s="7">
        <v>4.92386E-2</v>
      </c>
      <c r="E6132" s="7">
        <v>0.105881</v>
      </c>
      <c r="F6132" s="7">
        <v>3.8021699999999999E-2</v>
      </c>
      <c r="H6132" s="7">
        <v>7.7183699999999994E-2</v>
      </c>
      <c r="I6132" s="7">
        <v>0.169158</v>
      </c>
      <c r="J6132" s="7">
        <v>5.6143699999999998E-2</v>
      </c>
      <c r="L6132" s="7"/>
      <c r="M6132" s="7"/>
    </row>
    <row r="6133" spans="2:13" x14ac:dyDescent="0.25">
      <c r="B6133" s="6">
        <v>-117.95</v>
      </c>
      <c r="C6133" s="6">
        <v>43.65</v>
      </c>
      <c r="D6133" s="7">
        <v>4.9190999999999999E-2</v>
      </c>
      <c r="E6133" s="7">
        <v>0.105726</v>
      </c>
      <c r="F6133" s="7">
        <v>3.8052700000000002E-2</v>
      </c>
      <c r="H6133" s="7">
        <v>7.7076199999999997E-2</v>
      </c>
      <c r="I6133" s="7">
        <v>0.16881599999999999</v>
      </c>
      <c r="J6133" s="7">
        <v>5.6193899999999998E-2</v>
      </c>
      <c r="L6133" s="7"/>
      <c r="M6133" s="7"/>
    </row>
    <row r="6134" spans="2:13" x14ac:dyDescent="0.25">
      <c r="B6134" s="6">
        <v>-118</v>
      </c>
      <c r="C6134" s="6">
        <v>43.65</v>
      </c>
      <c r="D6134" s="7">
        <v>4.9187000000000002E-2</v>
      </c>
      <c r="E6134" s="7">
        <v>0.10566300000000001</v>
      </c>
      <c r="F6134" s="7">
        <v>3.8107299999999997E-2</v>
      </c>
      <c r="H6134" s="7">
        <v>7.7020900000000003E-2</v>
      </c>
      <c r="I6134" s="7">
        <v>0.168603</v>
      </c>
      <c r="J6134" s="7">
        <v>5.6274699999999997E-2</v>
      </c>
      <c r="L6134" s="7"/>
      <c r="M6134" s="7"/>
    </row>
    <row r="6135" spans="2:13" x14ac:dyDescent="0.25">
      <c r="B6135" s="6">
        <v>-118.05</v>
      </c>
      <c r="C6135" s="6">
        <v>43.65</v>
      </c>
      <c r="D6135" s="7">
        <v>4.9176200000000003E-2</v>
      </c>
      <c r="E6135" s="7">
        <v>0.105582</v>
      </c>
      <c r="F6135" s="7">
        <v>3.8167199999999998E-2</v>
      </c>
      <c r="H6135" s="7">
        <v>7.6941399999999993E-2</v>
      </c>
      <c r="I6135" s="7">
        <v>0.168327</v>
      </c>
      <c r="J6135" s="7">
        <v>5.6355599999999999E-2</v>
      </c>
      <c r="L6135" s="7"/>
      <c r="M6135" s="7"/>
    </row>
    <row r="6136" spans="2:13" x14ac:dyDescent="0.25">
      <c r="B6136" s="6">
        <v>-118.1</v>
      </c>
      <c r="C6136" s="6">
        <v>43.65</v>
      </c>
      <c r="D6136" s="7">
        <v>4.9153000000000002E-2</v>
      </c>
      <c r="E6136" s="7">
        <v>0.105474</v>
      </c>
      <c r="F6136" s="7">
        <v>3.8221199999999997E-2</v>
      </c>
      <c r="H6136" s="7">
        <v>7.6836299999999996E-2</v>
      </c>
      <c r="I6136" s="7">
        <v>0.16799</v>
      </c>
      <c r="J6136" s="7">
        <v>5.6423000000000001E-2</v>
      </c>
      <c r="L6136" s="7"/>
      <c r="M6136" s="7"/>
    </row>
    <row r="6137" spans="2:13" x14ac:dyDescent="0.25">
      <c r="B6137" s="6">
        <v>-118.15</v>
      </c>
      <c r="C6137" s="6">
        <v>43.65</v>
      </c>
      <c r="D6137" s="7">
        <v>4.9124000000000001E-2</v>
      </c>
      <c r="E6137" s="7">
        <v>0.10535</v>
      </c>
      <c r="F6137" s="7">
        <v>3.8282099999999999E-2</v>
      </c>
      <c r="H6137" s="7">
        <v>7.6713199999999995E-2</v>
      </c>
      <c r="I6137" s="7">
        <v>0.16760700000000001</v>
      </c>
      <c r="J6137" s="7">
        <v>5.6494900000000001E-2</v>
      </c>
      <c r="L6137" s="7"/>
      <c r="M6137" s="7"/>
    </row>
    <row r="6138" spans="2:13" x14ac:dyDescent="0.25">
      <c r="B6138" s="6">
        <v>-118.2</v>
      </c>
      <c r="C6138" s="6">
        <v>43.65</v>
      </c>
      <c r="D6138" s="7">
        <v>4.90856E-2</v>
      </c>
      <c r="E6138" s="7">
        <v>0.10520500000000001</v>
      </c>
      <c r="F6138" s="7">
        <v>3.8339400000000003E-2</v>
      </c>
      <c r="H6138" s="7">
        <v>7.6574699999999996E-2</v>
      </c>
      <c r="I6138" s="7">
        <v>0.167189</v>
      </c>
      <c r="J6138" s="7">
        <v>5.6559199999999997E-2</v>
      </c>
      <c r="L6138" s="7"/>
      <c r="M6138" s="7"/>
    </row>
    <row r="6139" spans="2:13" x14ac:dyDescent="0.25">
      <c r="B6139" s="6">
        <v>-118.25</v>
      </c>
      <c r="C6139" s="6">
        <v>43.65</v>
      </c>
      <c r="D6139" s="7">
        <v>4.9043000000000003E-2</v>
      </c>
      <c r="E6139" s="7">
        <v>0.105049</v>
      </c>
      <c r="F6139" s="7">
        <v>3.8401499999999998E-2</v>
      </c>
      <c r="H6139" s="7">
        <v>7.6424599999999995E-2</v>
      </c>
      <c r="I6139" s="7">
        <v>0.166738</v>
      </c>
      <c r="J6139" s="7">
        <v>5.6629899999999997E-2</v>
      </c>
      <c r="L6139" s="7"/>
      <c r="M6139" s="7"/>
    </row>
    <row r="6140" spans="2:13" x14ac:dyDescent="0.25">
      <c r="B6140" s="6">
        <v>-118.3</v>
      </c>
      <c r="C6140" s="6">
        <v>43.65</v>
      </c>
      <c r="D6140" s="7">
        <v>4.8992000000000001E-2</v>
      </c>
      <c r="E6140" s="7">
        <v>0.104876</v>
      </c>
      <c r="F6140" s="7">
        <v>3.84619E-2</v>
      </c>
      <c r="H6140" s="7">
        <v>7.6265200000000005E-2</v>
      </c>
      <c r="I6140" s="7">
        <v>0.166269</v>
      </c>
      <c r="J6140" s="7">
        <v>5.66983E-2</v>
      </c>
      <c r="L6140" s="7"/>
      <c r="M6140" s="7"/>
    </row>
    <row r="6141" spans="2:13" x14ac:dyDescent="0.25">
      <c r="B6141" s="6">
        <v>-118.35</v>
      </c>
      <c r="C6141" s="6">
        <v>43.65</v>
      </c>
      <c r="D6141" s="7">
        <v>4.8941400000000003E-2</v>
      </c>
      <c r="E6141" s="7">
        <v>0.104702</v>
      </c>
      <c r="F6141" s="7">
        <v>3.8532200000000003E-2</v>
      </c>
      <c r="H6141" s="7">
        <v>7.6102600000000006E-2</v>
      </c>
      <c r="I6141" s="7">
        <v>0.16578899999999999</v>
      </c>
      <c r="J6141" s="7">
        <v>5.67801E-2</v>
      </c>
      <c r="L6141" s="7"/>
      <c r="M6141" s="7"/>
    </row>
    <row r="6142" spans="2:13" x14ac:dyDescent="0.25">
      <c r="B6142" s="6">
        <v>-118.4</v>
      </c>
      <c r="C6142" s="6">
        <v>43.65</v>
      </c>
      <c r="D6142" s="7">
        <v>4.8888500000000001E-2</v>
      </c>
      <c r="E6142" s="7">
        <v>0.104523</v>
      </c>
      <c r="F6142" s="7">
        <v>3.8602499999999998E-2</v>
      </c>
      <c r="H6142" s="7">
        <v>7.59412E-2</v>
      </c>
      <c r="I6142" s="7">
        <v>0.16531399999999999</v>
      </c>
      <c r="J6142" s="7">
        <v>5.6862799999999998E-2</v>
      </c>
      <c r="L6142" s="7"/>
      <c r="M6142" s="7"/>
    </row>
    <row r="6143" spans="2:13" x14ac:dyDescent="0.25">
      <c r="B6143" s="6">
        <v>-118.45</v>
      </c>
      <c r="C6143" s="6">
        <v>43.65</v>
      </c>
      <c r="D6143" s="7">
        <v>4.8837999999999999E-2</v>
      </c>
      <c r="E6143" s="7">
        <v>0.104348</v>
      </c>
      <c r="F6143" s="7">
        <v>3.86868E-2</v>
      </c>
      <c r="H6143" s="7">
        <v>7.5783900000000001E-2</v>
      </c>
      <c r="I6143" s="7">
        <v>0.16484699999999999</v>
      </c>
      <c r="J6143" s="7">
        <v>5.6964300000000002E-2</v>
      </c>
      <c r="L6143" s="7"/>
      <c r="M6143" s="7"/>
    </row>
    <row r="6144" spans="2:13" x14ac:dyDescent="0.25">
      <c r="B6144" s="6">
        <v>-118.5</v>
      </c>
      <c r="C6144" s="6">
        <v>43.65</v>
      </c>
      <c r="D6144" s="7">
        <v>4.8788699999999997E-2</v>
      </c>
      <c r="E6144" s="7">
        <v>0.10417800000000001</v>
      </c>
      <c r="F6144" s="7">
        <v>3.87896E-2</v>
      </c>
      <c r="H6144" s="7">
        <v>7.5633300000000001E-2</v>
      </c>
      <c r="I6144" s="7">
        <v>0.16439799999999999</v>
      </c>
      <c r="J6144" s="7">
        <v>5.7080100000000002E-2</v>
      </c>
      <c r="L6144" s="7"/>
      <c r="M6144" s="7"/>
    </row>
    <row r="6145" spans="2:13" x14ac:dyDescent="0.25">
      <c r="B6145" s="6">
        <v>-118.55</v>
      </c>
      <c r="C6145" s="6">
        <v>43.65</v>
      </c>
      <c r="D6145" s="7">
        <v>4.8747600000000002E-2</v>
      </c>
      <c r="E6145" s="7">
        <v>0.104022</v>
      </c>
      <c r="F6145" s="7">
        <v>3.8896100000000003E-2</v>
      </c>
      <c r="H6145" s="7">
        <v>7.54943E-2</v>
      </c>
      <c r="I6145" s="7">
        <v>0.16397200000000001</v>
      </c>
      <c r="J6145" s="7">
        <v>5.7209799999999998E-2</v>
      </c>
      <c r="L6145" s="7"/>
      <c r="M6145" s="7"/>
    </row>
    <row r="6146" spans="2:13" x14ac:dyDescent="0.25">
      <c r="B6146" s="6">
        <v>-118.6</v>
      </c>
      <c r="C6146" s="6">
        <v>43.65</v>
      </c>
      <c r="D6146" s="7">
        <v>4.87111E-2</v>
      </c>
      <c r="E6146" s="7">
        <v>0.103878</v>
      </c>
      <c r="F6146" s="7">
        <v>3.9003999999999997E-2</v>
      </c>
      <c r="H6146" s="7">
        <v>7.5365799999999997E-2</v>
      </c>
      <c r="I6146" s="7">
        <v>0.163573</v>
      </c>
      <c r="J6146" s="7">
        <v>5.7345199999999999E-2</v>
      </c>
      <c r="L6146" s="7"/>
      <c r="M6146" s="7"/>
    </row>
    <row r="6147" spans="2:13" x14ac:dyDescent="0.25">
      <c r="B6147" s="6">
        <v>-118.65</v>
      </c>
      <c r="C6147" s="6">
        <v>43.65</v>
      </c>
      <c r="D6147" s="7">
        <v>4.8685800000000001E-2</v>
      </c>
      <c r="E6147" s="7">
        <v>0.103755</v>
      </c>
      <c r="F6147" s="7">
        <v>3.9120799999999997E-2</v>
      </c>
      <c r="H6147" s="7">
        <v>7.5249499999999997E-2</v>
      </c>
      <c r="I6147" s="7">
        <v>0.16319900000000001</v>
      </c>
      <c r="J6147" s="7">
        <v>5.7499399999999999E-2</v>
      </c>
      <c r="L6147" s="7"/>
      <c r="M6147" s="7"/>
    </row>
    <row r="6148" spans="2:13" x14ac:dyDescent="0.25">
      <c r="B6148" s="6">
        <v>-118.7</v>
      </c>
      <c r="C6148" s="6">
        <v>43.65</v>
      </c>
      <c r="D6148" s="7">
        <v>4.86674E-2</v>
      </c>
      <c r="E6148" s="7">
        <v>0.103648</v>
      </c>
      <c r="F6148" s="7">
        <v>3.92471E-2</v>
      </c>
      <c r="H6148" s="7">
        <v>7.5146099999999993E-2</v>
      </c>
      <c r="I6148" s="7">
        <v>0.162858</v>
      </c>
      <c r="J6148" s="7">
        <v>5.7664100000000003E-2</v>
      </c>
      <c r="L6148" s="7"/>
      <c r="M6148" s="7"/>
    </row>
    <row r="6149" spans="2:13" x14ac:dyDescent="0.25">
      <c r="B6149" s="6">
        <v>-118.75</v>
      </c>
      <c r="C6149" s="6">
        <v>43.65</v>
      </c>
      <c r="D6149" s="7">
        <v>4.8667500000000002E-2</v>
      </c>
      <c r="E6149" s="7">
        <v>0.103579</v>
      </c>
      <c r="F6149" s="7">
        <v>3.93902E-2</v>
      </c>
      <c r="H6149" s="7">
        <v>7.5068399999999993E-2</v>
      </c>
      <c r="I6149" s="7">
        <v>0.16257199999999999</v>
      </c>
      <c r="J6149" s="7">
        <v>5.7855299999999998E-2</v>
      </c>
      <c r="L6149" s="7"/>
      <c r="M6149" s="7"/>
    </row>
    <row r="6150" spans="2:13" x14ac:dyDescent="0.25">
      <c r="B6150" s="6">
        <v>-118.8</v>
      </c>
      <c r="C6150" s="6">
        <v>43.65</v>
      </c>
      <c r="D6150" s="7">
        <v>4.8678100000000002E-2</v>
      </c>
      <c r="E6150" s="7">
        <v>0.103535</v>
      </c>
      <c r="F6150" s="7">
        <v>3.9535899999999999E-2</v>
      </c>
      <c r="H6150" s="7">
        <v>7.5006799999999998E-2</v>
      </c>
      <c r="I6150" s="7">
        <v>0.162327</v>
      </c>
      <c r="J6150" s="7">
        <v>5.8056000000000003E-2</v>
      </c>
      <c r="L6150" s="7"/>
      <c r="M6150" s="7"/>
    </row>
    <row r="6151" spans="2:13" x14ac:dyDescent="0.25">
      <c r="B6151" s="6">
        <v>-118.85</v>
      </c>
      <c r="C6151" s="6">
        <v>43.65</v>
      </c>
      <c r="D6151" s="7">
        <v>4.8708399999999999E-2</v>
      </c>
      <c r="E6151" s="7">
        <v>0.103533</v>
      </c>
      <c r="F6151" s="7">
        <v>3.9687600000000003E-2</v>
      </c>
      <c r="H6151" s="7">
        <v>7.4969300000000003E-2</v>
      </c>
      <c r="I6151" s="7">
        <v>0.16213900000000001</v>
      </c>
      <c r="J6151" s="7">
        <v>5.8279900000000003E-2</v>
      </c>
      <c r="L6151" s="7"/>
      <c r="M6151" s="7"/>
    </row>
    <row r="6152" spans="2:13" x14ac:dyDescent="0.25">
      <c r="B6152" s="6">
        <v>-118.9</v>
      </c>
      <c r="C6152" s="6">
        <v>43.65</v>
      </c>
      <c r="D6152" s="7">
        <v>4.8749300000000002E-2</v>
      </c>
      <c r="E6152" s="7">
        <v>0.103557</v>
      </c>
      <c r="F6152" s="7">
        <v>3.9858299999999999E-2</v>
      </c>
      <c r="H6152" s="7">
        <v>7.4946399999999996E-2</v>
      </c>
      <c r="I6152" s="7">
        <v>0.16198699999999999</v>
      </c>
      <c r="J6152" s="7">
        <v>5.8520099999999999E-2</v>
      </c>
      <c r="L6152" s="7"/>
      <c r="M6152" s="7"/>
    </row>
    <row r="6153" spans="2:13" x14ac:dyDescent="0.25">
      <c r="B6153" s="6">
        <v>-118.95</v>
      </c>
      <c r="C6153" s="6">
        <v>43.65</v>
      </c>
      <c r="D6153" s="7">
        <v>4.8818300000000002E-2</v>
      </c>
      <c r="E6153" s="7">
        <v>0.103641</v>
      </c>
      <c r="F6153" s="7">
        <v>4.0049700000000001E-2</v>
      </c>
      <c r="H6153" s="7">
        <v>7.4962299999999996E-2</v>
      </c>
      <c r="I6153" s="7">
        <v>0.16192000000000001</v>
      </c>
      <c r="J6153" s="7">
        <v>5.8792499999999998E-2</v>
      </c>
      <c r="L6153" s="7"/>
      <c r="M6153" s="7"/>
    </row>
    <row r="6154" spans="2:13" x14ac:dyDescent="0.25">
      <c r="B6154" s="6">
        <v>-119</v>
      </c>
      <c r="C6154" s="6">
        <v>43.65</v>
      </c>
      <c r="D6154" s="7">
        <v>4.8904900000000001E-2</v>
      </c>
      <c r="E6154" s="7">
        <v>0.103765</v>
      </c>
      <c r="F6154" s="7">
        <v>4.0249899999999998E-2</v>
      </c>
      <c r="H6154" s="7">
        <v>7.5001399999999996E-2</v>
      </c>
      <c r="I6154" s="7">
        <v>0.161909</v>
      </c>
      <c r="J6154" s="7">
        <v>5.9078800000000001E-2</v>
      </c>
      <c r="L6154" s="7"/>
      <c r="M6154" s="7"/>
    </row>
    <row r="6155" spans="2:13" x14ac:dyDescent="0.25">
      <c r="B6155" s="6">
        <v>-119.05</v>
      </c>
      <c r="C6155" s="6">
        <v>43.65</v>
      </c>
      <c r="D6155" s="7">
        <v>4.9024400000000003E-2</v>
      </c>
      <c r="E6155" s="7">
        <v>0.103962</v>
      </c>
      <c r="F6155" s="7">
        <v>4.0471500000000001E-2</v>
      </c>
      <c r="H6155" s="7">
        <v>7.5085100000000002E-2</v>
      </c>
      <c r="I6155" s="7">
        <v>0.16200300000000001</v>
      </c>
      <c r="J6155" s="7">
        <v>5.94002E-2</v>
      </c>
      <c r="L6155" s="7"/>
      <c r="M6155" s="7"/>
    </row>
    <row r="6156" spans="2:13" x14ac:dyDescent="0.25">
      <c r="B6156" s="6">
        <v>-119.1</v>
      </c>
      <c r="C6156" s="6">
        <v>43.65</v>
      </c>
      <c r="D6156" s="7">
        <v>4.9158199999999999E-2</v>
      </c>
      <c r="E6156" s="7">
        <v>0.10419200000000001</v>
      </c>
      <c r="F6156" s="7">
        <v>4.0699699999999998E-2</v>
      </c>
      <c r="H6156" s="7">
        <v>7.5185699999999994E-2</v>
      </c>
      <c r="I6156" s="7">
        <v>0.162138</v>
      </c>
      <c r="J6156" s="7">
        <v>5.9731699999999999E-2</v>
      </c>
      <c r="L6156" s="7"/>
      <c r="M6156" s="7"/>
    </row>
    <row r="6157" spans="2:13" x14ac:dyDescent="0.25">
      <c r="B6157" s="6">
        <v>-119.15</v>
      </c>
      <c r="C6157" s="6">
        <v>43.65</v>
      </c>
      <c r="D6157" s="7">
        <v>4.9330100000000002E-2</v>
      </c>
      <c r="E6157" s="7">
        <v>0.104503</v>
      </c>
      <c r="F6157" s="7">
        <v>4.0949300000000001E-2</v>
      </c>
      <c r="H6157" s="7">
        <v>7.5338600000000006E-2</v>
      </c>
      <c r="I6157" s="7">
        <v>0.162388</v>
      </c>
      <c r="J6157" s="7">
        <v>6.0099600000000003E-2</v>
      </c>
      <c r="L6157" s="7"/>
      <c r="M6157" s="7"/>
    </row>
    <row r="6158" spans="2:13" x14ac:dyDescent="0.25">
      <c r="B6158" s="6">
        <v>-119.2</v>
      </c>
      <c r="C6158" s="6">
        <v>43.65</v>
      </c>
      <c r="D6158" s="7">
        <v>4.9518699999999999E-2</v>
      </c>
      <c r="E6158" s="7">
        <v>0.104853</v>
      </c>
      <c r="F6158" s="7">
        <v>4.1208300000000003E-2</v>
      </c>
      <c r="H6158" s="7">
        <v>7.5510400000000005E-2</v>
      </c>
      <c r="I6158" s="7">
        <v>0.162684</v>
      </c>
      <c r="J6158" s="7">
        <v>6.0479900000000003E-2</v>
      </c>
      <c r="L6158" s="7"/>
      <c r="M6158" s="7"/>
    </row>
    <row r="6159" spans="2:13" x14ac:dyDescent="0.25">
      <c r="B6159" s="6">
        <v>-119.25</v>
      </c>
      <c r="C6159" s="6">
        <v>43.65</v>
      </c>
      <c r="D6159" s="7">
        <v>4.9751900000000002E-2</v>
      </c>
      <c r="E6159" s="7">
        <v>0.105298</v>
      </c>
      <c r="F6159" s="7">
        <v>4.1491899999999998E-2</v>
      </c>
      <c r="H6159" s="7">
        <v>7.5745000000000007E-2</v>
      </c>
      <c r="I6159" s="7">
        <v>0.16311800000000001</v>
      </c>
      <c r="J6159" s="7">
        <v>6.0902499999999998E-2</v>
      </c>
      <c r="L6159" s="7"/>
      <c r="M6159" s="7"/>
    </row>
    <row r="6160" spans="2:13" x14ac:dyDescent="0.25">
      <c r="B6160" s="6">
        <v>-119.3</v>
      </c>
      <c r="C6160" s="6">
        <v>43.65</v>
      </c>
      <c r="D6160" s="7">
        <v>5.0004100000000003E-2</v>
      </c>
      <c r="E6160" s="7">
        <v>0.105785</v>
      </c>
      <c r="F6160" s="7">
        <v>4.1787900000000003E-2</v>
      </c>
      <c r="H6160" s="7">
        <v>7.6000600000000001E-2</v>
      </c>
      <c r="I6160" s="7">
        <v>0.163604</v>
      </c>
      <c r="J6160" s="7">
        <v>6.1340600000000002E-2</v>
      </c>
      <c r="L6160" s="7"/>
      <c r="M6160" s="7"/>
    </row>
    <row r="6161" spans="2:13" x14ac:dyDescent="0.25">
      <c r="B6161" s="6">
        <v>-119.35</v>
      </c>
      <c r="C6161" s="6">
        <v>43.65</v>
      </c>
      <c r="D6161" s="7">
        <v>5.0306700000000003E-2</v>
      </c>
      <c r="E6161" s="7">
        <v>0.106378</v>
      </c>
      <c r="F6161" s="7">
        <v>4.2111700000000002E-2</v>
      </c>
      <c r="H6161" s="7">
        <v>7.6326199999999997E-2</v>
      </c>
      <c r="I6161" s="7">
        <v>0.164246</v>
      </c>
      <c r="J6161" s="7">
        <v>6.1825499999999999E-2</v>
      </c>
      <c r="L6161" s="7"/>
      <c r="M6161" s="7"/>
    </row>
    <row r="6162" spans="2:13" x14ac:dyDescent="0.25">
      <c r="B6162" s="6">
        <v>-119.4</v>
      </c>
      <c r="C6162" s="6">
        <v>43.65</v>
      </c>
      <c r="D6162" s="7">
        <v>5.0631799999999998E-2</v>
      </c>
      <c r="E6162" s="7">
        <v>0.107019</v>
      </c>
      <c r="F6162" s="7">
        <v>4.2448100000000002E-2</v>
      </c>
      <c r="H6162" s="7">
        <v>7.66762E-2</v>
      </c>
      <c r="I6162" s="7">
        <v>0.16494400000000001</v>
      </c>
      <c r="J6162" s="7">
        <v>6.2326899999999998E-2</v>
      </c>
      <c r="L6162" s="7"/>
      <c r="M6162" s="7"/>
    </row>
    <row r="6163" spans="2:13" x14ac:dyDescent="0.25">
      <c r="B6163" s="6">
        <v>-119.45</v>
      </c>
      <c r="C6163" s="6">
        <v>43.65</v>
      </c>
      <c r="D6163" s="7">
        <v>5.1012799999999997E-2</v>
      </c>
      <c r="E6163" s="7">
        <v>0.107775</v>
      </c>
      <c r="F6163" s="7">
        <v>4.2804300000000003E-2</v>
      </c>
      <c r="H6163" s="7">
        <v>7.7106499999999994E-2</v>
      </c>
      <c r="I6163" s="7">
        <v>0.165822</v>
      </c>
      <c r="J6163" s="7">
        <v>6.2882400000000005E-2</v>
      </c>
      <c r="L6163" s="7"/>
      <c r="M6163" s="7"/>
    </row>
    <row r="6164" spans="2:13" x14ac:dyDescent="0.25">
      <c r="B6164" s="6">
        <v>-119.5</v>
      </c>
      <c r="C6164" s="6">
        <v>43.65</v>
      </c>
      <c r="D6164" s="7">
        <v>5.1418100000000001E-2</v>
      </c>
      <c r="E6164" s="7">
        <v>0.108584</v>
      </c>
      <c r="F6164" s="7">
        <v>4.3146799999999999E-2</v>
      </c>
      <c r="H6164" s="7">
        <v>7.7562800000000001E-2</v>
      </c>
      <c r="I6164" s="7">
        <v>0.16676299999999999</v>
      </c>
      <c r="J6164" s="7">
        <v>6.3456499999999999E-2</v>
      </c>
      <c r="L6164" s="7"/>
      <c r="M6164" s="7"/>
    </row>
    <row r="6165" spans="2:13" x14ac:dyDescent="0.25">
      <c r="B6165" s="6">
        <v>-119.55</v>
      </c>
      <c r="C6165" s="6">
        <v>43.65</v>
      </c>
      <c r="D6165" s="7">
        <v>5.1881700000000003E-2</v>
      </c>
      <c r="E6165" s="7">
        <v>0.109513</v>
      </c>
      <c r="F6165" s="7">
        <v>4.3519200000000001E-2</v>
      </c>
      <c r="H6165" s="7">
        <v>7.8100199999999995E-2</v>
      </c>
      <c r="I6165" s="7">
        <v>0.16788700000000001</v>
      </c>
      <c r="J6165" s="7">
        <v>6.4086000000000004E-2</v>
      </c>
      <c r="L6165" s="7"/>
      <c r="M6165" s="7"/>
    </row>
    <row r="6166" spans="2:13" x14ac:dyDescent="0.25">
      <c r="B6166" s="6">
        <v>-119.6</v>
      </c>
      <c r="C6166" s="6">
        <v>43.65</v>
      </c>
      <c r="D6166" s="7">
        <v>5.2373900000000001E-2</v>
      </c>
      <c r="E6166" s="7">
        <v>0.110502</v>
      </c>
      <c r="F6166" s="7">
        <v>4.3903699999999997E-2</v>
      </c>
      <c r="H6166" s="7">
        <v>7.8668100000000005E-2</v>
      </c>
      <c r="I6166" s="7">
        <v>0.16908500000000001</v>
      </c>
      <c r="J6166" s="7">
        <v>6.46756E-2</v>
      </c>
      <c r="L6166" s="7"/>
      <c r="M6166" s="7"/>
    </row>
    <row r="6167" spans="2:13" x14ac:dyDescent="0.25">
      <c r="B6167" s="6">
        <v>-119.65</v>
      </c>
      <c r="C6167" s="6">
        <v>43.65</v>
      </c>
      <c r="D6167" s="7">
        <v>5.29151E-2</v>
      </c>
      <c r="E6167" s="7">
        <v>0.111628</v>
      </c>
      <c r="F6167" s="7">
        <v>4.4320999999999999E-2</v>
      </c>
      <c r="H6167" s="7">
        <v>7.9327700000000001E-2</v>
      </c>
      <c r="I6167" s="7">
        <v>0.17050000000000001</v>
      </c>
      <c r="J6167" s="7">
        <v>6.5318200000000007E-2</v>
      </c>
      <c r="L6167" s="7"/>
      <c r="M6167" s="7"/>
    </row>
    <row r="6168" spans="2:13" x14ac:dyDescent="0.25">
      <c r="B6168" s="6">
        <v>-119.7</v>
      </c>
      <c r="C6168" s="6">
        <v>43.65</v>
      </c>
      <c r="D6168" s="7">
        <v>5.3462599999999999E-2</v>
      </c>
      <c r="E6168" s="7">
        <v>0.112826</v>
      </c>
      <c r="F6168" s="7">
        <v>4.4750999999999999E-2</v>
      </c>
      <c r="H6168" s="7">
        <v>8.0022599999999999E-2</v>
      </c>
      <c r="I6168" s="7">
        <v>0.172011</v>
      </c>
      <c r="J6168" s="7">
        <v>6.5979700000000002E-2</v>
      </c>
      <c r="L6168" s="7"/>
      <c r="M6168" s="7"/>
    </row>
    <row r="6169" spans="2:13" x14ac:dyDescent="0.25">
      <c r="B6169" s="6">
        <v>-119.75</v>
      </c>
      <c r="C6169" s="6">
        <v>43.65</v>
      </c>
      <c r="D6169" s="7">
        <v>5.4066500000000003E-2</v>
      </c>
      <c r="E6169" s="7">
        <v>0.11416</v>
      </c>
      <c r="F6169" s="7">
        <v>4.5213700000000002E-2</v>
      </c>
      <c r="H6169" s="7">
        <v>8.0807299999999999E-2</v>
      </c>
      <c r="I6169" s="7">
        <v>0.173731</v>
      </c>
      <c r="J6169" s="7">
        <v>6.6695900000000002E-2</v>
      </c>
      <c r="L6169" s="7"/>
      <c r="M6169" s="7"/>
    </row>
    <row r="6170" spans="2:13" x14ac:dyDescent="0.25">
      <c r="B6170" s="6">
        <v>-119.8</v>
      </c>
      <c r="C6170" s="6">
        <v>43.65</v>
      </c>
      <c r="D6170" s="7">
        <v>5.4686400000000003E-2</v>
      </c>
      <c r="E6170" s="7">
        <v>0.115547</v>
      </c>
      <c r="F6170" s="7">
        <v>4.5691799999999998E-2</v>
      </c>
      <c r="H6170" s="7">
        <v>8.1614999999999993E-2</v>
      </c>
      <c r="I6170" s="7">
        <v>0.17552699999999999</v>
      </c>
      <c r="J6170" s="7">
        <v>6.7433000000000007E-2</v>
      </c>
      <c r="L6170" s="7"/>
      <c r="M6170" s="7"/>
    </row>
    <row r="6171" spans="2:13" x14ac:dyDescent="0.25">
      <c r="B6171" s="6">
        <v>-119.85</v>
      </c>
      <c r="C6171" s="6">
        <v>43.65</v>
      </c>
      <c r="D6171" s="7">
        <v>5.5352899999999997E-2</v>
      </c>
      <c r="E6171" s="7">
        <v>0.117051</v>
      </c>
      <c r="F6171" s="7">
        <v>4.6202699999999999E-2</v>
      </c>
      <c r="H6171" s="7">
        <v>8.2499100000000006E-2</v>
      </c>
      <c r="I6171" s="7">
        <v>0.177507</v>
      </c>
      <c r="J6171" s="7">
        <v>6.8225300000000003E-2</v>
      </c>
      <c r="L6171" s="7"/>
      <c r="M6171" s="7"/>
    </row>
    <row r="6172" spans="2:13" x14ac:dyDescent="0.25">
      <c r="B6172" s="6">
        <v>-119.9</v>
      </c>
      <c r="C6172" s="6">
        <v>43.65</v>
      </c>
      <c r="D6172" s="7">
        <v>5.6049700000000001E-2</v>
      </c>
      <c r="E6172" s="7">
        <v>0.11864</v>
      </c>
      <c r="F6172" s="7">
        <v>4.6733299999999998E-2</v>
      </c>
      <c r="H6172" s="7">
        <v>8.3428799999999997E-2</v>
      </c>
      <c r="I6172" s="7">
        <v>0.179614</v>
      </c>
      <c r="J6172" s="7">
        <v>6.9045300000000004E-2</v>
      </c>
      <c r="L6172" s="7"/>
      <c r="M6172" s="7"/>
    </row>
    <row r="6173" spans="2:13" x14ac:dyDescent="0.25">
      <c r="B6173" s="6">
        <v>-119.95</v>
      </c>
      <c r="C6173" s="6">
        <v>43.65</v>
      </c>
      <c r="D6173" s="7">
        <v>5.6802100000000001E-2</v>
      </c>
      <c r="E6173" s="7">
        <v>0.12037100000000001</v>
      </c>
      <c r="F6173" s="7">
        <v>4.7300200000000001E-2</v>
      </c>
      <c r="H6173" s="7">
        <v>8.4449099999999999E-2</v>
      </c>
      <c r="I6173" s="7">
        <v>0.181947</v>
      </c>
      <c r="J6173" s="7">
        <v>6.9928699999999996E-2</v>
      </c>
      <c r="L6173" s="7"/>
      <c r="M6173" s="7"/>
    </row>
    <row r="6174" spans="2:13" x14ac:dyDescent="0.25">
      <c r="B6174" s="6">
        <v>-120</v>
      </c>
      <c r="C6174" s="6">
        <v>43.65</v>
      </c>
      <c r="D6174" s="7">
        <v>5.75933E-2</v>
      </c>
      <c r="E6174" s="7">
        <v>0.122211</v>
      </c>
      <c r="F6174" s="7">
        <v>4.78926E-2</v>
      </c>
      <c r="H6174" s="7">
        <v>8.5531800000000005E-2</v>
      </c>
      <c r="I6174" s="7">
        <v>0.18445600000000001</v>
      </c>
      <c r="J6174" s="7">
        <v>7.0848800000000003E-2</v>
      </c>
      <c r="L6174" s="7"/>
      <c r="M6174" s="7"/>
    </row>
    <row r="6175" spans="2:13" x14ac:dyDescent="0.25">
      <c r="B6175" s="6">
        <v>-120.05</v>
      </c>
      <c r="C6175" s="6">
        <v>43.65</v>
      </c>
      <c r="D6175" s="7">
        <v>5.8440800000000001E-2</v>
      </c>
      <c r="E6175" s="7">
        <v>0.124199</v>
      </c>
      <c r="F6175" s="7">
        <v>4.85248E-2</v>
      </c>
      <c r="H6175" s="7">
        <v>8.6708999999999994E-2</v>
      </c>
      <c r="I6175" s="7">
        <v>0.18720700000000001</v>
      </c>
      <c r="J6175" s="7">
        <v>7.1838700000000005E-2</v>
      </c>
      <c r="L6175" s="7"/>
      <c r="M6175" s="7"/>
    </row>
    <row r="6176" spans="2:13" x14ac:dyDescent="0.25">
      <c r="B6176" s="6">
        <v>-120.1</v>
      </c>
      <c r="C6176" s="6">
        <v>43.65</v>
      </c>
      <c r="D6176" s="7">
        <v>5.9338799999999997E-2</v>
      </c>
      <c r="E6176" s="7">
        <v>0.126329</v>
      </c>
      <c r="F6176" s="7">
        <v>4.9188900000000001E-2</v>
      </c>
      <c r="H6176" s="7">
        <v>8.7974999999999998E-2</v>
      </c>
      <c r="I6176" s="7">
        <v>0.19020799999999999</v>
      </c>
      <c r="J6176" s="7">
        <v>7.2879200000000005E-2</v>
      </c>
      <c r="L6176" s="7"/>
      <c r="M6176" s="7"/>
    </row>
    <row r="6177" spans="2:13" x14ac:dyDescent="0.25">
      <c r="B6177" s="6">
        <v>-120.15</v>
      </c>
      <c r="C6177" s="6">
        <v>43.65</v>
      </c>
      <c r="D6177" s="7">
        <v>6.0318499999999997E-2</v>
      </c>
      <c r="E6177" s="7">
        <v>0.12859799999999999</v>
      </c>
      <c r="F6177" s="7">
        <v>4.9911200000000003E-2</v>
      </c>
      <c r="H6177" s="7">
        <v>8.9387099999999997E-2</v>
      </c>
      <c r="I6177" s="7">
        <v>0.19345799999999999</v>
      </c>
      <c r="J6177" s="7">
        <v>7.4023500000000006E-2</v>
      </c>
      <c r="L6177" s="7"/>
      <c r="M6177" s="7"/>
    </row>
    <row r="6178" spans="2:13" x14ac:dyDescent="0.25">
      <c r="B6178" s="6">
        <v>-120.2</v>
      </c>
      <c r="C6178" s="6">
        <v>43.65</v>
      </c>
      <c r="D6178" s="7">
        <v>6.1359299999999999E-2</v>
      </c>
      <c r="E6178" s="7">
        <v>0.13081300000000001</v>
      </c>
      <c r="F6178" s="7">
        <v>5.0672599999999998E-2</v>
      </c>
      <c r="H6178" s="7">
        <v>9.0920100000000004E-2</v>
      </c>
      <c r="I6178" s="7">
        <v>0.196823</v>
      </c>
      <c r="J6178" s="7">
        <v>7.5235499999999997E-2</v>
      </c>
      <c r="L6178" s="7"/>
      <c r="M6178" s="7"/>
    </row>
    <row r="6179" spans="2:13" x14ac:dyDescent="0.25">
      <c r="B6179" s="6">
        <v>-120.25</v>
      </c>
      <c r="C6179" s="6">
        <v>43.65</v>
      </c>
      <c r="D6179" s="7">
        <v>6.2464199999999998E-2</v>
      </c>
      <c r="E6179" s="7">
        <v>0.13314500000000001</v>
      </c>
      <c r="F6179" s="7">
        <v>5.14866E-2</v>
      </c>
      <c r="H6179" s="7">
        <v>9.2585299999999995E-2</v>
      </c>
      <c r="I6179" s="7">
        <v>0.20044200000000001</v>
      </c>
      <c r="J6179" s="7">
        <v>7.6546000000000003E-2</v>
      </c>
      <c r="L6179" s="7"/>
      <c r="M6179" s="7"/>
    </row>
    <row r="6180" spans="2:13" x14ac:dyDescent="0.25">
      <c r="B6180" s="6">
        <v>-120.3</v>
      </c>
      <c r="C6180" s="6">
        <v>43.65</v>
      </c>
      <c r="D6180" s="7">
        <v>6.3631099999999996E-2</v>
      </c>
      <c r="E6180" s="7">
        <v>0.13559099999999999</v>
      </c>
      <c r="F6180" s="7">
        <v>5.2343800000000003E-2</v>
      </c>
      <c r="H6180" s="7">
        <v>9.4396900000000006E-2</v>
      </c>
      <c r="I6180" s="7">
        <v>0.204342</v>
      </c>
      <c r="J6180" s="7">
        <v>7.7940099999999998E-2</v>
      </c>
      <c r="L6180" s="7"/>
      <c r="M6180" s="7"/>
    </row>
    <row r="6181" spans="2:13" x14ac:dyDescent="0.25">
      <c r="B6181" s="6">
        <v>-120.35</v>
      </c>
      <c r="C6181" s="6">
        <v>43.65</v>
      </c>
      <c r="D6181" s="7">
        <v>6.4866900000000005E-2</v>
      </c>
      <c r="E6181" s="7">
        <v>0.13816100000000001</v>
      </c>
      <c r="F6181" s="7">
        <v>5.3260399999999999E-2</v>
      </c>
      <c r="H6181" s="7">
        <v>9.6368899999999993E-2</v>
      </c>
      <c r="I6181" s="7">
        <v>0.208534</v>
      </c>
      <c r="J6181" s="7">
        <v>7.9452499999999995E-2</v>
      </c>
      <c r="L6181" s="7"/>
      <c r="M6181" s="7"/>
    </row>
    <row r="6182" spans="2:13" x14ac:dyDescent="0.25">
      <c r="B6182" s="6">
        <v>-120.4</v>
      </c>
      <c r="C6182" s="6">
        <v>43.65</v>
      </c>
      <c r="D6182" s="7">
        <v>6.61852E-2</v>
      </c>
      <c r="E6182" s="7">
        <v>0.14088999999999999</v>
      </c>
      <c r="F6182" s="7">
        <v>5.4236899999999998E-2</v>
      </c>
      <c r="H6182" s="7">
        <v>9.8549200000000003E-2</v>
      </c>
      <c r="I6182" s="7">
        <v>0.21312700000000001</v>
      </c>
      <c r="J6182" s="7">
        <v>8.10858E-2</v>
      </c>
      <c r="L6182" s="7"/>
      <c r="M6182" s="7"/>
    </row>
    <row r="6183" spans="2:13" x14ac:dyDescent="0.25">
      <c r="B6183" s="6">
        <v>-120.45</v>
      </c>
      <c r="C6183" s="6">
        <v>43.65</v>
      </c>
      <c r="D6183" s="7">
        <v>6.77344E-2</v>
      </c>
      <c r="E6183" s="7">
        <v>0.14408299999999999</v>
      </c>
      <c r="F6183" s="7">
        <v>5.5383399999999999E-2</v>
      </c>
      <c r="H6183" s="7">
        <v>0.101308</v>
      </c>
      <c r="I6183" s="7">
        <v>0.21887899999999999</v>
      </c>
      <c r="J6183" s="7">
        <v>8.3084099999999994E-2</v>
      </c>
      <c r="L6183" s="7"/>
      <c r="M6183" s="7"/>
    </row>
    <row r="6184" spans="2:13" x14ac:dyDescent="0.25">
      <c r="B6184" s="6">
        <v>-120.5</v>
      </c>
      <c r="C6184" s="6">
        <v>43.65</v>
      </c>
      <c r="D6184" s="7">
        <v>6.9429299999999999E-2</v>
      </c>
      <c r="E6184" s="7">
        <v>0.14757500000000001</v>
      </c>
      <c r="F6184" s="7">
        <v>5.66493E-2</v>
      </c>
      <c r="H6184" s="7">
        <v>0.104363</v>
      </c>
      <c r="I6184" s="7">
        <v>0.22556599999999999</v>
      </c>
      <c r="J6184" s="7">
        <v>8.53714E-2</v>
      </c>
      <c r="L6184" s="7"/>
      <c r="M6184" s="7"/>
    </row>
    <row r="6185" spans="2:13" x14ac:dyDescent="0.25">
      <c r="B6185" s="6">
        <v>-120.55</v>
      </c>
      <c r="C6185" s="6">
        <v>43.65</v>
      </c>
      <c r="D6185" s="7">
        <v>7.1174699999999994E-2</v>
      </c>
      <c r="E6185" s="7">
        <v>0.15118899999999999</v>
      </c>
      <c r="F6185" s="7">
        <v>5.7972599999999999E-2</v>
      </c>
      <c r="H6185" s="7">
        <v>0.107512</v>
      </c>
      <c r="I6185" s="7">
        <v>0.23296</v>
      </c>
      <c r="J6185" s="7">
        <v>8.7887400000000004E-2</v>
      </c>
      <c r="L6185" s="7"/>
      <c r="M6185" s="7"/>
    </row>
    <row r="6186" spans="2:13" x14ac:dyDescent="0.25">
      <c r="B6186" s="6">
        <v>-120.6</v>
      </c>
      <c r="C6186" s="6">
        <v>43.65</v>
      </c>
      <c r="D6186" s="7">
        <v>7.3083599999999999E-2</v>
      </c>
      <c r="E6186" s="7">
        <v>0.155172</v>
      </c>
      <c r="F6186" s="7">
        <v>5.9486200000000003E-2</v>
      </c>
      <c r="H6186" s="7">
        <v>0.11126900000000001</v>
      </c>
      <c r="I6186" s="7">
        <v>0.241814</v>
      </c>
      <c r="J6186" s="7">
        <v>9.0924199999999997E-2</v>
      </c>
      <c r="L6186" s="7"/>
      <c r="M6186" s="7"/>
    </row>
    <row r="6187" spans="2:13" x14ac:dyDescent="0.25">
      <c r="B6187" s="6">
        <v>-120.65</v>
      </c>
      <c r="C6187" s="6">
        <v>43.65</v>
      </c>
      <c r="D6187" s="7">
        <v>7.4958300000000005E-2</v>
      </c>
      <c r="E6187" s="7">
        <v>0.159388</v>
      </c>
      <c r="F6187" s="7">
        <v>6.11523E-2</v>
      </c>
      <c r="H6187" s="7">
        <v>0.11567</v>
      </c>
      <c r="I6187" s="7">
        <v>0.25215100000000001</v>
      </c>
      <c r="J6187" s="7">
        <v>9.4528899999999999E-2</v>
      </c>
      <c r="L6187" s="7"/>
      <c r="M6187" s="7"/>
    </row>
    <row r="6188" spans="2:13" x14ac:dyDescent="0.25">
      <c r="B6188" s="6">
        <v>-120.7</v>
      </c>
      <c r="C6188" s="6">
        <v>43.65</v>
      </c>
      <c r="D6188" s="7">
        <v>7.67983E-2</v>
      </c>
      <c r="E6188" s="7">
        <v>0.16364799999999999</v>
      </c>
      <c r="F6188" s="7">
        <v>6.2921400000000002E-2</v>
      </c>
      <c r="H6188" s="7">
        <v>0.120758</v>
      </c>
      <c r="I6188" s="7">
        <v>0.26393899999999998</v>
      </c>
      <c r="J6188" s="7">
        <v>9.8363000000000006E-2</v>
      </c>
      <c r="L6188" s="7"/>
      <c r="M6188" s="7"/>
    </row>
    <row r="6189" spans="2:13" x14ac:dyDescent="0.25">
      <c r="B6189" s="6">
        <v>-120.75</v>
      </c>
      <c r="C6189" s="6">
        <v>43.65</v>
      </c>
      <c r="D6189" s="7">
        <v>7.86269E-2</v>
      </c>
      <c r="E6189" s="7">
        <v>0.16780200000000001</v>
      </c>
      <c r="F6189" s="7">
        <v>6.4687999999999996E-2</v>
      </c>
      <c r="H6189" s="7">
        <v>0.12653300000000001</v>
      </c>
      <c r="I6189" s="7">
        <v>0.27692299999999997</v>
      </c>
      <c r="J6189" s="7">
        <v>0.102648</v>
      </c>
      <c r="L6189" s="7"/>
      <c r="M6189" s="7"/>
    </row>
    <row r="6190" spans="2:13" x14ac:dyDescent="0.25">
      <c r="B6190" s="6">
        <v>-120.8</v>
      </c>
      <c r="C6190" s="6">
        <v>43.65</v>
      </c>
      <c r="D6190" s="7">
        <v>8.0245800000000006E-2</v>
      </c>
      <c r="E6190" s="7">
        <v>0.17139799999999999</v>
      </c>
      <c r="F6190" s="7">
        <v>6.6257899999999995E-2</v>
      </c>
      <c r="H6190" s="7">
        <v>0.13225700000000001</v>
      </c>
      <c r="I6190" s="7">
        <v>0.289186</v>
      </c>
      <c r="J6190" s="7">
        <v>0.107349</v>
      </c>
      <c r="L6190" s="7"/>
      <c r="M6190" s="7"/>
    </row>
    <row r="6191" spans="2:13" x14ac:dyDescent="0.25">
      <c r="B6191" s="6">
        <v>-120.85</v>
      </c>
      <c r="C6191" s="6">
        <v>43.65</v>
      </c>
      <c r="D6191" s="7">
        <v>8.16138E-2</v>
      </c>
      <c r="E6191" s="7">
        <v>0.17438500000000001</v>
      </c>
      <c r="F6191" s="7">
        <v>6.7652500000000004E-2</v>
      </c>
      <c r="H6191" s="7">
        <v>0.13692799999999999</v>
      </c>
      <c r="I6191" s="7">
        <v>0.29889500000000002</v>
      </c>
      <c r="J6191" s="7">
        <v>0.111831</v>
      </c>
      <c r="L6191" s="7"/>
      <c r="M6191" s="7"/>
    </row>
    <row r="6192" spans="2:13" x14ac:dyDescent="0.25">
      <c r="B6192" s="6">
        <v>-120.9</v>
      </c>
      <c r="C6192" s="6">
        <v>43.65</v>
      </c>
      <c r="D6192" s="7">
        <v>8.2662600000000003E-2</v>
      </c>
      <c r="E6192" s="7">
        <v>0.17667099999999999</v>
      </c>
      <c r="F6192" s="7">
        <v>6.8755499999999997E-2</v>
      </c>
      <c r="H6192" s="7">
        <v>0.13983599999999999</v>
      </c>
      <c r="I6192" s="7">
        <v>0.30547400000000002</v>
      </c>
      <c r="J6192" s="7">
        <v>0.115453</v>
      </c>
      <c r="L6192" s="7"/>
      <c r="M6192" s="7"/>
    </row>
    <row r="6193" spans="2:13" x14ac:dyDescent="0.25">
      <c r="B6193" s="6">
        <v>-120.95</v>
      </c>
      <c r="C6193" s="6">
        <v>43.65</v>
      </c>
      <c r="D6193" s="7">
        <v>8.3464700000000003E-2</v>
      </c>
      <c r="E6193" s="7">
        <v>0.17846999999999999</v>
      </c>
      <c r="F6193" s="7">
        <v>6.9475899999999993E-2</v>
      </c>
      <c r="H6193" s="7">
        <v>0.14035</v>
      </c>
      <c r="I6193" s="7">
        <v>0.30703799999999998</v>
      </c>
      <c r="J6193" s="7">
        <v>0.116705</v>
      </c>
      <c r="L6193" s="7"/>
      <c r="M6193" s="7"/>
    </row>
    <row r="6194" spans="2:13" x14ac:dyDescent="0.25">
      <c r="B6194" s="6">
        <v>-121</v>
      </c>
      <c r="C6194" s="6">
        <v>43.65</v>
      </c>
      <c r="D6194" s="7">
        <v>8.4040000000000004E-2</v>
      </c>
      <c r="E6194" s="7">
        <v>0.17977899999999999</v>
      </c>
      <c r="F6194" s="7">
        <v>6.9880499999999998E-2</v>
      </c>
      <c r="H6194" s="7">
        <v>0.13932</v>
      </c>
      <c r="I6194" s="7">
        <v>0.30468299999999998</v>
      </c>
      <c r="J6194" s="7">
        <v>0.116037</v>
      </c>
      <c r="L6194" s="7"/>
      <c r="M6194" s="7"/>
    </row>
    <row r="6195" spans="2:13" x14ac:dyDescent="0.25">
      <c r="B6195" s="6">
        <v>-121.05</v>
      </c>
      <c r="C6195" s="6">
        <v>43.65</v>
      </c>
      <c r="D6195" s="7">
        <v>8.4547499999999998E-2</v>
      </c>
      <c r="E6195" s="7">
        <v>0.18096100000000001</v>
      </c>
      <c r="F6195" s="7">
        <v>7.0125099999999996E-2</v>
      </c>
      <c r="H6195" s="7">
        <v>0.13761000000000001</v>
      </c>
      <c r="I6195" s="7">
        <v>0.30073699999999998</v>
      </c>
      <c r="J6195" s="7">
        <v>0.11443300000000001</v>
      </c>
      <c r="L6195" s="7"/>
      <c r="M6195" s="7"/>
    </row>
    <row r="6196" spans="2:13" x14ac:dyDescent="0.25">
      <c r="B6196" s="6">
        <v>-121.1</v>
      </c>
      <c r="C6196" s="6">
        <v>43.65</v>
      </c>
      <c r="D6196" s="7">
        <v>8.4958099999999995E-2</v>
      </c>
      <c r="E6196" s="7">
        <v>0.18193799999999999</v>
      </c>
      <c r="F6196" s="7">
        <v>7.0306900000000006E-2</v>
      </c>
      <c r="H6196" s="7">
        <v>0.135689</v>
      </c>
      <c r="I6196" s="7">
        <v>0.29654799999999998</v>
      </c>
      <c r="J6196" s="7">
        <v>0.11286400000000001</v>
      </c>
      <c r="L6196" s="7"/>
      <c r="M6196" s="7"/>
    </row>
    <row r="6197" spans="2:13" x14ac:dyDescent="0.25">
      <c r="B6197" s="6">
        <v>-121.15</v>
      </c>
      <c r="C6197" s="6">
        <v>43.65</v>
      </c>
      <c r="D6197" s="7">
        <v>8.5292199999999999E-2</v>
      </c>
      <c r="E6197" s="7">
        <v>0.18274099999999999</v>
      </c>
      <c r="F6197" s="7">
        <v>7.0443400000000003E-2</v>
      </c>
      <c r="H6197" s="7">
        <v>0.13378899999999999</v>
      </c>
      <c r="I6197" s="7">
        <v>0.292624</v>
      </c>
      <c r="J6197" s="7">
        <v>0.11153200000000001</v>
      </c>
      <c r="L6197" s="7"/>
      <c r="M6197" s="7"/>
    </row>
    <row r="6198" spans="2:13" x14ac:dyDescent="0.25">
      <c r="B6198" s="6">
        <v>-121.2</v>
      </c>
      <c r="C6198" s="6">
        <v>43.65</v>
      </c>
      <c r="D6198" s="7">
        <v>8.5594799999999999E-2</v>
      </c>
      <c r="E6198" s="7">
        <v>0.18348500000000001</v>
      </c>
      <c r="F6198" s="7">
        <v>7.0585899999999993E-2</v>
      </c>
      <c r="H6198" s="7">
        <v>0.132076</v>
      </c>
      <c r="I6198" s="7">
        <v>0.28926000000000002</v>
      </c>
      <c r="J6198" s="7">
        <v>0.110497</v>
      </c>
      <c r="L6198" s="7"/>
      <c r="M6198" s="7"/>
    </row>
    <row r="6199" spans="2:13" x14ac:dyDescent="0.25">
      <c r="B6199" s="6">
        <v>-121.25</v>
      </c>
      <c r="C6199" s="6">
        <v>43.65</v>
      </c>
      <c r="D6199" s="7">
        <v>8.5890900000000006E-2</v>
      </c>
      <c r="E6199" s="7">
        <v>0.18415699999999999</v>
      </c>
      <c r="F6199" s="7">
        <v>7.0780399999999993E-2</v>
      </c>
      <c r="H6199" s="7">
        <v>0.13092999999999999</v>
      </c>
      <c r="I6199" s="7">
        <v>0.28680699999999998</v>
      </c>
      <c r="J6199" s="7">
        <v>0.109998</v>
      </c>
      <c r="L6199" s="7"/>
      <c r="M6199" s="7"/>
    </row>
    <row r="6200" spans="2:13" x14ac:dyDescent="0.25">
      <c r="B6200" s="6">
        <v>-121.3</v>
      </c>
      <c r="C6200" s="6">
        <v>43.65</v>
      </c>
      <c r="D6200" s="7">
        <v>8.61204E-2</v>
      </c>
      <c r="E6200" s="7">
        <v>0.18460299999999999</v>
      </c>
      <c r="F6200" s="7">
        <v>7.1064699999999995E-2</v>
      </c>
      <c r="H6200" s="7">
        <v>0.13022</v>
      </c>
      <c r="I6200" s="7">
        <v>0.284966</v>
      </c>
      <c r="J6200" s="7">
        <v>0.109948</v>
      </c>
      <c r="L6200" s="7"/>
      <c r="M6200" s="7"/>
    </row>
    <row r="6201" spans="2:13" x14ac:dyDescent="0.25">
      <c r="B6201" s="6">
        <v>-121.35</v>
      </c>
      <c r="C6201" s="6">
        <v>43.65</v>
      </c>
      <c r="D6201" s="7">
        <v>8.6515700000000001E-2</v>
      </c>
      <c r="E6201" s="7">
        <v>0.18537500000000001</v>
      </c>
      <c r="F6201" s="7">
        <v>7.1441500000000005E-2</v>
      </c>
      <c r="H6201" s="7">
        <v>0.130274</v>
      </c>
      <c r="I6201" s="7">
        <v>0.28476200000000002</v>
      </c>
      <c r="J6201" s="7">
        <v>0.11040700000000001</v>
      </c>
      <c r="L6201" s="7"/>
      <c r="M6201" s="7"/>
    </row>
    <row r="6202" spans="2:13" x14ac:dyDescent="0.25">
      <c r="B6202" s="6">
        <v>-121.4</v>
      </c>
      <c r="C6202" s="6">
        <v>43.65</v>
      </c>
      <c r="D6202" s="7">
        <v>8.6953699999999995E-2</v>
      </c>
      <c r="E6202" s="7">
        <v>0.186195</v>
      </c>
      <c r="F6202" s="7">
        <v>7.1921600000000002E-2</v>
      </c>
      <c r="H6202" s="7">
        <v>0.130745</v>
      </c>
      <c r="I6202" s="7">
        <v>0.28544900000000001</v>
      </c>
      <c r="J6202" s="7">
        <v>0.111197</v>
      </c>
      <c r="L6202" s="7"/>
      <c r="M6202" s="7"/>
    </row>
    <row r="6203" spans="2:13" x14ac:dyDescent="0.25">
      <c r="B6203" s="6">
        <v>-121.45</v>
      </c>
      <c r="C6203" s="6">
        <v>43.65</v>
      </c>
      <c r="D6203" s="7">
        <v>8.7539800000000001E-2</v>
      </c>
      <c r="E6203" s="7">
        <v>0.187307</v>
      </c>
      <c r="F6203" s="7">
        <v>7.2489600000000001E-2</v>
      </c>
      <c r="H6203" s="7">
        <v>0.13178999999999999</v>
      </c>
      <c r="I6203" s="7">
        <v>0.28737299999999999</v>
      </c>
      <c r="J6203" s="7">
        <v>0.112329</v>
      </c>
      <c r="L6203" s="7"/>
      <c r="M6203" s="7"/>
    </row>
    <row r="6204" spans="2:13" x14ac:dyDescent="0.25">
      <c r="B6204" s="6">
        <v>-121.5</v>
      </c>
      <c r="C6204" s="6">
        <v>43.65</v>
      </c>
      <c r="D6204" s="7">
        <v>8.8083499999999995E-2</v>
      </c>
      <c r="E6204" s="7">
        <v>0.18826499999999999</v>
      </c>
      <c r="F6204" s="7">
        <v>7.3062600000000005E-2</v>
      </c>
      <c r="H6204" s="7">
        <v>0.132937</v>
      </c>
      <c r="I6204" s="7">
        <v>0.28922500000000001</v>
      </c>
      <c r="J6204" s="7">
        <v>0.11354599999999999</v>
      </c>
      <c r="L6204" s="7"/>
      <c r="M6204" s="7"/>
    </row>
    <row r="6205" spans="2:13" x14ac:dyDescent="0.25">
      <c r="B6205" s="6">
        <v>-121.55</v>
      </c>
      <c r="C6205" s="6">
        <v>43.65</v>
      </c>
      <c r="D6205" s="7">
        <v>8.8870199999999996E-2</v>
      </c>
      <c r="E6205" s="7">
        <v>0.189799</v>
      </c>
      <c r="F6205" s="7">
        <v>7.3786400000000002E-2</v>
      </c>
      <c r="H6205" s="7">
        <v>0.13463</v>
      </c>
      <c r="I6205" s="7">
        <v>0.29208499999999998</v>
      </c>
      <c r="J6205" s="7">
        <v>0.115095</v>
      </c>
      <c r="L6205" s="7"/>
      <c r="M6205" s="7"/>
    </row>
    <row r="6206" spans="2:13" x14ac:dyDescent="0.25">
      <c r="B6206" s="6">
        <v>-121.6</v>
      </c>
      <c r="C6206" s="6">
        <v>43.65</v>
      </c>
      <c r="D6206" s="7">
        <v>8.9607699999999998E-2</v>
      </c>
      <c r="E6206" s="7">
        <v>0.19119900000000001</v>
      </c>
      <c r="F6206" s="7">
        <v>7.4484900000000007E-2</v>
      </c>
      <c r="H6206" s="7">
        <v>0.13624600000000001</v>
      </c>
      <c r="I6206" s="7">
        <v>0.29478199999999999</v>
      </c>
      <c r="J6206" s="7">
        <v>0.11659799999999999</v>
      </c>
      <c r="L6206" s="7"/>
      <c r="M6206" s="7"/>
    </row>
    <row r="6207" spans="2:13" x14ac:dyDescent="0.25">
      <c r="B6207" s="6">
        <v>-121.65</v>
      </c>
      <c r="C6207" s="6">
        <v>43.65</v>
      </c>
      <c r="D6207" s="7">
        <v>9.0372599999999997E-2</v>
      </c>
      <c r="E6207" s="7">
        <v>0.19259000000000001</v>
      </c>
      <c r="F6207" s="7">
        <v>7.5160500000000005E-2</v>
      </c>
      <c r="H6207" s="7">
        <v>0.137767</v>
      </c>
      <c r="I6207" s="7">
        <v>0.29731999999999997</v>
      </c>
      <c r="J6207" s="7">
        <v>0.118037</v>
      </c>
      <c r="L6207" s="7"/>
      <c r="M6207" s="7"/>
    </row>
    <row r="6208" spans="2:13" x14ac:dyDescent="0.25">
      <c r="B6208" s="6">
        <v>-121.7</v>
      </c>
      <c r="C6208" s="6">
        <v>43.65</v>
      </c>
      <c r="D6208" s="7">
        <v>9.0983300000000003E-2</v>
      </c>
      <c r="E6208" s="7">
        <v>0.193577</v>
      </c>
      <c r="F6208" s="7">
        <v>7.5707399999999994E-2</v>
      </c>
      <c r="H6208" s="7">
        <v>0.13878599999999999</v>
      </c>
      <c r="I6208" s="7">
        <v>0.298877</v>
      </c>
      <c r="J6208" s="7">
        <v>0.11913600000000001</v>
      </c>
      <c r="L6208" s="7"/>
      <c r="M6208" s="7"/>
    </row>
    <row r="6209" spans="2:13" x14ac:dyDescent="0.25">
      <c r="B6209" s="6">
        <v>-121.75</v>
      </c>
      <c r="C6209" s="6">
        <v>43.65</v>
      </c>
      <c r="D6209" s="7">
        <v>9.1467099999999996E-2</v>
      </c>
      <c r="E6209" s="7">
        <v>0.194353</v>
      </c>
      <c r="F6209" s="7">
        <v>7.6159599999999994E-2</v>
      </c>
      <c r="H6209" s="7">
        <v>0.13939699999999999</v>
      </c>
      <c r="I6209" s="7">
        <v>0.29967300000000002</v>
      </c>
      <c r="J6209" s="7">
        <v>0.12006</v>
      </c>
      <c r="L6209" s="7"/>
      <c r="M6209" s="7"/>
    </row>
    <row r="6210" spans="2:13" x14ac:dyDescent="0.25">
      <c r="B6210" s="6">
        <v>-121.8</v>
      </c>
      <c r="C6210" s="6">
        <v>43.65</v>
      </c>
      <c r="D6210" s="7">
        <v>9.1831700000000002E-2</v>
      </c>
      <c r="E6210" s="7">
        <v>0.19490199999999999</v>
      </c>
      <c r="F6210" s="7">
        <v>7.6531100000000005E-2</v>
      </c>
      <c r="H6210" s="7">
        <v>0.139735</v>
      </c>
      <c r="I6210" s="7">
        <v>0.29992099999999999</v>
      </c>
      <c r="J6210" s="7">
        <v>0.120838</v>
      </c>
      <c r="L6210" s="7"/>
      <c r="M6210" s="7"/>
    </row>
    <row r="6211" spans="2:13" x14ac:dyDescent="0.25">
      <c r="B6211" s="6">
        <v>-121.85</v>
      </c>
      <c r="C6211" s="6">
        <v>43.65</v>
      </c>
      <c r="D6211" s="7">
        <v>9.2168200000000006E-2</v>
      </c>
      <c r="E6211" s="7">
        <v>0.195414</v>
      </c>
      <c r="F6211" s="7">
        <v>7.6919399999999999E-2</v>
      </c>
      <c r="H6211" s="7">
        <v>0.14010300000000001</v>
      </c>
      <c r="I6211" s="7">
        <v>0.30022799999999999</v>
      </c>
      <c r="J6211" s="7">
        <v>0.121753</v>
      </c>
      <c r="L6211" s="7"/>
      <c r="M6211" s="7"/>
    </row>
    <row r="6212" spans="2:13" x14ac:dyDescent="0.25">
      <c r="B6212" s="6">
        <v>-121.9</v>
      </c>
      <c r="C6212" s="6">
        <v>43.65</v>
      </c>
      <c r="D6212" s="7">
        <v>9.2483399999999993E-2</v>
      </c>
      <c r="E6212" s="7">
        <v>0.195877</v>
      </c>
      <c r="F6212" s="7">
        <v>7.7314099999999997E-2</v>
      </c>
      <c r="H6212" s="7">
        <v>0.140513</v>
      </c>
      <c r="I6212" s="7">
        <v>0.30059200000000003</v>
      </c>
      <c r="J6212" s="7">
        <v>0.122736</v>
      </c>
      <c r="L6212" s="7"/>
      <c r="M6212" s="7"/>
    </row>
    <row r="6213" spans="2:13" x14ac:dyDescent="0.25">
      <c r="B6213" s="6">
        <v>-121.95</v>
      </c>
      <c r="C6213" s="6">
        <v>43.65</v>
      </c>
      <c r="D6213" s="7">
        <v>9.28205E-2</v>
      </c>
      <c r="E6213" s="7">
        <v>0.19636000000000001</v>
      </c>
      <c r="F6213" s="7">
        <v>7.7847100000000002E-2</v>
      </c>
      <c r="H6213" s="7">
        <v>0.14119300000000001</v>
      </c>
      <c r="I6213" s="7">
        <v>0.30140400000000001</v>
      </c>
      <c r="J6213" s="7">
        <v>0.124052</v>
      </c>
      <c r="L6213" s="7"/>
      <c r="M6213" s="7"/>
    </row>
    <row r="6214" spans="2:13" x14ac:dyDescent="0.25">
      <c r="B6214" s="6">
        <v>-122</v>
      </c>
      <c r="C6214" s="6">
        <v>43.65</v>
      </c>
      <c r="D6214" s="7">
        <v>9.3265200000000006E-2</v>
      </c>
      <c r="E6214" s="7">
        <v>0.19705</v>
      </c>
      <c r="F6214" s="7">
        <v>7.8386800000000006E-2</v>
      </c>
      <c r="H6214" s="7">
        <v>0.14212900000000001</v>
      </c>
      <c r="I6214" s="7">
        <v>0.302734</v>
      </c>
      <c r="J6214" s="7">
        <v>0.1255</v>
      </c>
      <c r="L6214" s="7"/>
      <c r="M6214" s="7"/>
    </row>
    <row r="6215" spans="2:13" x14ac:dyDescent="0.25">
      <c r="B6215" s="6">
        <v>-122.05</v>
      </c>
      <c r="C6215" s="6">
        <v>43.65</v>
      </c>
      <c r="D6215" s="7">
        <v>9.3754900000000002E-2</v>
      </c>
      <c r="E6215" s="7">
        <v>0.19781399999999999</v>
      </c>
      <c r="F6215" s="7">
        <v>7.8995300000000004E-2</v>
      </c>
      <c r="H6215" s="7">
        <v>0.14333299999999999</v>
      </c>
      <c r="I6215" s="7">
        <v>0.30454300000000001</v>
      </c>
      <c r="J6215" s="7">
        <v>0.12720400000000001</v>
      </c>
      <c r="L6215" s="7"/>
      <c r="M6215" s="7"/>
    </row>
    <row r="6216" spans="2:13" x14ac:dyDescent="0.25">
      <c r="B6216" s="6">
        <v>-122.1</v>
      </c>
      <c r="C6216" s="6">
        <v>43.65</v>
      </c>
      <c r="D6216" s="7">
        <v>9.4284900000000005E-2</v>
      </c>
      <c r="E6216" s="7">
        <v>0.19864000000000001</v>
      </c>
      <c r="F6216" s="7">
        <v>7.9661399999999993E-2</v>
      </c>
      <c r="H6216" s="7">
        <v>0.144676</v>
      </c>
      <c r="I6216" s="7">
        <v>0.30659799999999998</v>
      </c>
      <c r="J6216" s="7">
        <v>0.129028</v>
      </c>
      <c r="L6216" s="7"/>
      <c r="M6216" s="7"/>
    </row>
    <row r="6217" spans="2:13" x14ac:dyDescent="0.25">
      <c r="B6217" s="6">
        <v>-122.15</v>
      </c>
      <c r="C6217" s="6">
        <v>43.65</v>
      </c>
      <c r="D6217" s="7">
        <v>9.4901100000000002E-2</v>
      </c>
      <c r="E6217" s="7">
        <v>0.19960600000000001</v>
      </c>
      <c r="F6217" s="7">
        <v>8.0403799999999997E-2</v>
      </c>
      <c r="H6217" s="7">
        <v>0.14619599999999999</v>
      </c>
      <c r="I6217" s="7">
        <v>0.30931399999999998</v>
      </c>
      <c r="J6217" s="7">
        <v>0.131166</v>
      </c>
      <c r="L6217" s="7"/>
      <c r="M6217" s="7"/>
    </row>
    <row r="6218" spans="2:13" x14ac:dyDescent="0.25">
      <c r="B6218" s="6">
        <v>-122.2</v>
      </c>
      <c r="C6218" s="6">
        <v>43.65</v>
      </c>
      <c r="D6218" s="7">
        <v>9.5624899999999999E-2</v>
      </c>
      <c r="E6218" s="7">
        <v>0.200766</v>
      </c>
      <c r="F6218" s="7">
        <v>8.1232700000000005E-2</v>
      </c>
      <c r="H6218" s="7">
        <v>0.14785899999999999</v>
      </c>
      <c r="I6218" s="7">
        <v>0.31245200000000001</v>
      </c>
      <c r="J6218" s="7">
        <v>0.13347100000000001</v>
      </c>
      <c r="L6218" s="7"/>
      <c r="M6218" s="7"/>
    </row>
    <row r="6219" spans="2:13" x14ac:dyDescent="0.25">
      <c r="B6219" s="6">
        <v>-122.25</v>
      </c>
      <c r="C6219" s="6">
        <v>43.65</v>
      </c>
      <c r="D6219" s="7">
        <v>9.6455299999999994E-2</v>
      </c>
      <c r="E6219" s="7">
        <v>0.2021</v>
      </c>
      <c r="F6219" s="7">
        <v>8.2164699999999993E-2</v>
      </c>
      <c r="H6219" s="7">
        <v>0.149864</v>
      </c>
      <c r="I6219" s="7">
        <v>0.31631399999999998</v>
      </c>
      <c r="J6219" s="7">
        <v>0.136128</v>
      </c>
      <c r="L6219" s="7"/>
      <c r="M6219" s="7"/>
    </row>
    <row r="6220" spans="2:13" x14ac:dyDescent="0.25">
      <c r="B6220" s="6">
        <v>-122.3</v>
      </c>
      <c r="C6220" s="6">
        <v>43.65</v>
      </c>
      <c r="D6220" s="7">
        <v>9.7413600000000003E-2</v>
      </c>
      <c r="E6220" s="7">
        <v>0.20366500000000001</v>
      </c>
      <c r="F6220" s="7">
        <v>8.3197499999999994E-2</v>
      </c>
      <c r="H6220" s="7">
        <v>0.15204500000000001</v>
      </c>
      <c r="I6220" s="7">
        <v>0.32058199999999998</v>
      </c>
      <c r="J6220" s="7">
        <v>0.138959</v>
      </c>
      <c r="L6220" s="7"/>
      <c r="M6220" s="7"/>
    </row>
    <row r="6221" spans="2:13" x14ac:dyDescent="0.25">
      <c r="B6221" s="6">
        <v>-122.35</v>
      </c>
      <c r="C6221" s="6">
        <v>43.65</v>
      </c>
      <c r="D6221" s="7">
        <v>9.84487E-2</v>
      </c>
      <c r="E6221" s="7">
        <v>0.205342</v>
      </c>
      <c r="F6221" s="7">
        <v>8.4321499999999994E-2</v>
      </c>
      <c r="H6221" s="7">
        <v>0.154534</v>
      </c>
      <c r="I6221" s="7">
        <v>0.325486</v>
      </c>
      <c r="J6221" s="7">
        <v>0.14215800000000001</v>
      </c>
      <c r="L6221" s="7"/>
      <c r="M6221" s="7"/>
    </row>
    <row r="6222" spans="2:13" x14ac:dyDescent="0.25">
      <c r="B6222" s="6">
        <v>-122.4</v>
      </c>
      <c r="C6222" s="6">
        <v>43.65</v>
      </c>
      <c r="D6222" s="7">
        <v>9.9618300000000007E-2</v>
      </c>
      <c r="E6222" s="7">
        <v>0.207258</v>
      </c>
      <c r="F6222" s="7">
        <v>8.5550500000000002E-2</v>
      </c>
      <c r="H6222" s="7">
        <v>0.15717300000000001</v>
      </c>
      <c r="I6222" s="7">
        <v>0.33074999999999999</v>
      </c>
      <c r="J6222" s="7">
        <v>0.145229</v>
      </c>
      <c r="L6222" s="7"/>
      <c r="M6222" s="7"/>
    </row>
    <row r="6223" spans="2:13" x14ac:dyDescent="0.25">
      <c r="B6223" s="6">
        <v>-122.45</v>
      </c>
      <c r="C6223" s="6">
        <v>43.65</v>
      </c>
      <c r="D6223" s="7">
        <v>0.10075199999999999</v>
      </c>
      <c r="E6223" s="7">
        <v>0.20907700000000001</v>
      </c>
      <c r="F6223" s="7">
        <v>8.6837200000000003E-2</v>
      </c>
      <c r="H6223" s="7">
        <v>0.15999099999999999</v>
      </c>
      <c r="I6223" s="7">
        <v>0.33634700000000001</v>
      </c>
      <c r="J6223" s="7">
        <v>0.14818600000000001</v>
      </c>
      <c r="L6223" s="7"/>
      <c r="M6223" s="7"/>
    </row>
    <row r="6224" spans="2:13" x14ac:dyDescent="0.25">
      <c r="B6224" s="6">
        <v>-122.5</v>
      </c>
      <c r="C6224" s="6">
        <v>43.65</v>
      </c>
      <c r="D6224" s="7">
        <v>0.102018</v>
      </c>
      <c r="E6224" s="7">
        <v>0.211122</v>
      </c>
      <c r="F6224" s="7">
        <v>8.8233900000000004E-2</v>
      </c>
      <c r="H6224" s="7">
        <v>0.162942</v>
      </c>
      <c r="I6224" s="7">
        <v>0.34226000000000001</v>
      </c>
      <c r="J6224" s="7">
        <v>0.151255</v>
      </c>
      <c r="L6224" s="7"/>
      <c r="M6224" s="7"/>
    </row>
    <row r="6225" spans="2:13" x14ac:dyDescent="0.25">
      <c r="B6225" s="6">
        <v>-122.55</v>
      </c>
      <c r="C6225" s="6">
        <v>43.65</v>
      </c>
      <c r="D6225" s="7">
        <v>0.10306</v>
      </c>
      <c r="E6225" s="7">
        <v>0.21277699999999999</v>
      </c>
      <c r="F6225" s="7">
        <v>8.9638099999999998E-2</v>
      </c>
      <c r="H6225" s="7">
        <v>0.16586200000000001</v>
      </c>
      <c r="I6225" s="7">
        <v>0.34803299999999998</v>
      </c>
      <c r="J6225" s="7">
        <v>0.15453800000000001</v>
      </c>
      <c r="L6225" s="7"/>
      <c r="M6225" s="7"/>
    </row>
    <row r="6226" spans="2:13" x14ac:dyDescent="0.25">
      <c r="B6226" s="6">
        <v>-122.6</v>
      </c>
      <c r="C6226" s="6">
        <v>43.65</v>
      </c>
      <c r="D6226" s="7">
        <v>0.10403900000000001</v>
      </c>
      <c r="E6226" s="7">
        <v>0.21462500000000001</v>
      </c>
      <c r="F6226" s="7">
        <v>9.1153399999999996E-2</v>
      </c>
      <c r="H6226" s="7">
        <v>0.168905</v>
      </c>
      <c r="I6226" s="7">
        <v>0.35408699999999999</v>
      </c>
      <c r="J6226" s="7">
        <v>0.15793699999999999</v>
      </c>
      <c r="L6226" s="7"/>
      <c r="M6226" s="7"/>
    </row>
    <row r="6227" spans="2:13" x14ac:dyDescent="0.25">
      <c r="B6227" s="6">
        <v>-122.65</v>
      </c>
      <c r="C6227" s="6">
        <v>43.65</v>
      </c>
      <c r="D6227" s="7">
        <v>0.10463699999999999</v>
      </c>
      <c r="E6227" s="7">
        <v>0.215725</v>
      </c>
      <c r="F6227" s="7">
        <v>9.2581700000000003E-2</v>
      </c>
      <c r="H6227" s="7">
        <v>0.17146500000000001</v>
      </c>
      <c r="I6227" s="7">
        <v>0.35912899999999998</v>
      </c>
      <c r="J6227" s="7">
        <v>0.16145399999999999</v>
      </c>
      <c r="L6227" s="7"/>
      <c r="M6227" s="7"/>
    </row>
    <row r="6228" spans="2:13" x14ac:dyDescent="0.25">
      <c r="B6228" s="6">
        <v>-122.7</v>
      </c>
      <c r="C6228" s="6">
        <v>43.65</v>
      </c>
      <c r="D6228" s="7">
        <v>0.105298</v>
      </c>
      <c r="E6228" s="7">
        <v>0.21696299999999999</v>
      </c>
      <c r="F6228" s="7">
        <v>9.4113699999999995E-2</v>
      </c>
      <c r="H6228" s="7">
        <v>0.174127</v>
      </c>
      <c r="I6228" s="7">
        <v>0.36438900000000002</v>
      </c>
      <c r="J6228" s="7">
        <v>0.16509799999999999</v>
      </c>
      <c r="L6228" s="7"/>
      <c r="M6228" s="7"/>
    </row>
    <row r="6229" spans="2:13" x14ac:dyDescent="0.25">
      <c r="B6229" s="6">
        <v>-122.75</v>
      </c>
      <c r="C6229" s="6">
        <v>43.65</v>
      </c>
      <c r="D6229" s="7">
        <v>0.105712</v>
      </c>
      <c r="E6229" s="7">
        <v>0.21774299999999999</v>
      </c>
      <c r="F6229" s="7">
        <v>9.5555799999999996E-2</v>
      </c>
      <c r="H6229" s="7">
        <v>0.17638899999999999</v>
      </c>
      <c r="I6229" s="7">
        <v>0.36893300000000001</v>
      </c>
      <c r="J6229" s="7">
        <v>0.16889299999999999</v>
      </c>
      <c r="L6229" s="7"/>
      <c r="M6229" s="7"/>
    </row>
    <row r="6230" spans="2:13" x14ac:dyDescent="0.25">
      <c r="B6230" s="6">
        <v>-122.8</v>
      </c>
      <c r="C6230" s="6">
        <v>43.65</v>
      </c>
      <c r="D6230" s="7">
        <v>0.106172</v>
      </c>
      <c r="E6230" s="7">
        <v>0.21863199999999999</v>
      </c>
      <c r="F6230" s="7">
        <v>9.6919400000000003E-2</v>
      </c>
      <c r="H6230" s="7">
        <v>0.17873</v>
      </c>
      <c r="I6230" s="7">
        <v>0.37364900000000001</v>
      </c>
      <c r="J6230" s="7">
        <v>0.17283100000000001</v>
      </c>
      <c r="L6230" s="7"/>
      <c r="M6230" s="7"/>
    </row>
    <row r="6231" spans="2:13" x14ac:dyDescent="0.25">
      <c r="B6231" s="6">
        <v>-122.85</v>
      </c>
      <c r="C6231" s="6">
        <v>43.65</v>
      </c>
      <c r="D6231" s="7">
        <v>0.10714899999999999</v>
      </c>
      <c r="E6231" s="7">
        <v>0.22063099999999999</v>
      </c>
      <c r="F6231" s="7">
        <v>9.8516500000000007E-2</v>
      </c>
      <c r="H6231" s="7">
        <v>0.182729</v>
      </c>
      <c r="I6231" s="7">
        <v>0.38175799999999999</v>
      </c>
      <c r="J6231" s="7">
        <v>0.177643</v>
      </c>
      <c r="L6231" s="7"/>
      <c r="M6231" s="7"/>
    </row>
    <row r="6232" spans="2:13" x14ac:dyDescent="0.25">
      <c r="B6232" s="6">
        <v>-122.9</v>
      </c>
      <c r="C6232" s="6">
        <v>43.65</v>
      </c>
      <c r="D6232" s="7">
        <v>0.108208</v>
      </c>
      <c r="E6232" s="7">
        <v>0.22281100000000001</v>
      </c>
      <c r="F6232" s="7">
        <v>0.100231</v>
      </c>
      <c r="H6232" s="7">
        <v>0.186918</v>
      </c>
      <c r="I6232" s="7">
        <v>0.39024399999999998</v>
      </c>
      <c r="J6232" s="7">
        <v>0.18265600000000001</v>
      </c>
      <c r="L6232" s="7"/>
      <c r="M6232" s="7"/>
    </row>
    <row r="6233" spans="2:13" x14ac:dyDescent="0.25">
      <c r="B6233" s="6">
        <v>-122.95</v>
      </c>
      <c r="C6233" s="6">
        <v>43.65</v>
      </c>
      <c r="D6233" s="7">
        <v>0.11008</v>
      </c>
      <c r="E6233" s="7">
        <v>0.22670999999999999</v>
      </c>
      <c r="F6233" s="7">
        <v>0.102327</v>
      </c>
      <c r="H6233" s="7">
        <v>0.193102</v>
      </c>
      <c r="I6233" s="7">
        <v>0.40296399999999999</v>
      </c>
      <c r="J6233" s="7">
        <v>0.18865000000000001</v>
      </c>
      <c r="L6233" s="7"/>
      <c r="M6233" s="7"/>
    </row>
    <row r="6234" spans="2:13" x14ac:dyDescent="0.25">
      <c r="B6234" s="6">
        <v>-123</v>
      </c>
      <c r="C6234" s="6">
        <v>43.65</v>
      </c>
      <c r="D6234" s="7">
        <v>0.112109</v>
      </c>
      <c r="E6234" s="7">
        <v>0.230934</v>
      </c>
      <c r="F6234" s="7">
        <v>0.10457</v>
      </c>
      <c r="H6234" s="7">
        <v>0.19963700000000001</v>
      </c>
      <c r="I6234" s="7">
        <v>0.41638500000000001</v>
      </c>
      <c r="J6234" s="7">
        <v>0.194915</v>
      </c>
      <c r="L6234" s="7"/>
      <c r="M6234" s="7"/>
    </row>
    <row r="6235" spans="2:13" x14ac:dyDescent="0.25">
      <c r="B6235" s="6">
        <v>-123.05</v>
      </c>
      <c r="C6235" s="6">
        <v>43.65</v>
      </c>
      <c r="D6235" s="7">
        <v>0.114846</v>
      </c>
      <c r="E6235" s="7">
        <v>0.236738</v>
      </c>
      <c r="F6235" s="7">
        <v>0.107145</v>
      </c>
      <c r="H6235" s="7">
        <v>0.206926</v>
      </c>
      <c r="I6235" s="7">
        <v>0.433166</v>
      </c>
      <c r="J6235" s="7">
        <v>0.202151</v>
      </c>
      <c r="L6235" s="7"/>
      <c r="M6235" s="7"/>
    </row>
    <row r="6236" spans="2:13" x14ac:dyDescent="0.25">
      <c r="B6236" s="6">
        <v>-123.1</v>
      </c>
      <c r="C6236" s="6">
        <v>43.65</v>
      </c>
      <c r="D6236" s="7">
        <v>0.117812</v>
      </c>
      <c r="E6236" s="7">
        <v>0.243035</v>
      </c>
      <c r="F6236" s="7">
        <v>0.10992200000000001</v>
      </c>
      <c r="H6236" s="7">
        <v>0.21391399999999999</v>
      </c>
      <c r="I6236" s="7">
        <v>0.44730300000000001</v>
      </c>
      <c r="J6236" s="7">
        <v>0.20974799999999999</v>
      </c>
      <c r="L6236" s="7"/>
      <c r="M6236" s="7"/>
    </row>
    <row r="6237" spans="2:13" x14ac:dyDescent="0.25">
      <c r="B6237" s="6">
        <v>-123.15</v>
      </c>
      <c r="C6237" s="6">
        <v>43.65</v>
      </c>
      <c r="D6237" s="7">
        <v>0.121374</v>
      </c>
      <c r="E6237" s="7">
        <v>0.25072100000000003</v>
      </c>
      <c r="F6237" s="7">
        <v>0.11300200000000001</v>
      </c>
      <c r="H6237" s="7">
        <v>0.22206400000000001</v>
      </c>
      <c r="I6237" s="7">
        <v>0.46388600000000002</v>
      </c>
      <c r="J6237" s="7">
        <v>0.21781400000000001</v>
      </c>
      <c r="L6237" s="7"/>
      <c r="M6237" s="7"/>
    </row>
    <row r="6238" spans="2:13" x14ac:dyDescent="0.25">
      <c r="B6238" s="6">
        <v>-123.2</v>
      </c>
      <c r="C6238" s="6">
        <v>43.65</v>
      </c>
      <c r="D6238" s="7">
        <v>0.12523500000000001</v>
      </c>
      <c r="E6238" s="7">
        <v>0.259071</v>
      </c>
      <c r="F6238" s="7">
        <v>0.11631900000000001</v>
      </c>
      <c r="H6238" s="7">
        <v>0.23061699999999999</v>
      </c>
      <c r="I6238" s="7">
        <v>0.48119899999999999</v>
      </c>
      <c r="J6238" s="7">
        <v>0.224632</v>
      </c>
      <c r="L6238" s="7"/>
      <c r="M6238" s="7"/>
    </row>
    <row r="6239" spans="2:13" x14ac:dyDescent="0.25">
      <c r="B6239" s="6">
        <v>-123.25</v>
      </c>
      <c r="C6239" s="6">
        <v>43.65</v>
      </c>
      <c r="D6239" s="7">
        <v>0.12962299999999999</v>
      </c>
      <c r="E6239" s="7">
        <v>0.26865699999999998</v>
      </c>
      <c r="F6239" s="7">
        <v>0.119945</v>
      </c>
      <c r="H6239" s="7">
        <v>0.24035899999999999</v>
      </c>
      <c r="I6239" s="7">
        <v>0.500919</v>
      </c>
      <c r="J6239" s="7">
        <v>0.23219500000000001</v>
      </c>
      <c r="L6239" s="7"/>
      <c r="M6239" s="7"/>
    </row>
    <row r="6240" spans="2:13" x14ac:dyDescent="0.25">
      <c r="B6240" s="6">
        <v>-123.3</v>
      </c>
      <c r="C6240" s="6">
        <v>43.65</v>
      </c>
      <c r="D6240" s="7">
        <v>0.13438700000000001</v>
      </c>
      <c r="E6240" s="7">
        <v>0.27908699999999997</v>
      </c>
      <c r="F6240" s="7">
        <v>0.123859</v>
      </c>
      <c r="H6240" s="7">
        <v>0.25062499999999999</v>
      </c>
      <c r="I6240" s="7">
        <v>0.52156499999999995</v>
      </c>
      <c r="J6240" s="7">
        <v>0.24004900000000001</v>
      </c>
      <c r="L6240" s="7"/>
      <c r="M6240" s="7"/>
    </row>
    <row r="6241" spans="2:13" x14ac:dyDescent="0.25">
      <c r="B6241" s="6">
        <v>-123.35</v>
      </c>
      <c r="C6241" s="6">
        <v>43.65</v>
      </c>
      <c r="D6241" s="7">
        <v>0.13969000000000001</v>
      </c>
      <c r="E6241" s="7">
        <v>0.29012199999999999</v>
      </c>
      <c r="F6241" s="7">
        <v>0.12810099999999999</v>
      </c>
      <c r="H6241" s="7">
        <v>0.26216499999999998</v>
      </c>
      <c r="I6241" s="7">
        <v>0.54473499999999997</v>
      </c>
      <c r="J6241" s="7">
        <v>0.24870700000000001</v>
      </c>
      <c r="L6241" s="7"/>
      <c r="M6241" s="7"/>
    </row>
    <row r="6242" spans="2:13" x14ac:dyDescent="0.25">
      <c r="B6242" s="6">
        <v>-123.4</v>
      </c>
      <c r="C6242" s="6">
        <v>43.65</v>
      </c>
      <c r="D6242" s="7">
        <v>0.145366</v>
      </c>
      <c r="E6242" s="7">
        <v>0.29991200000000001</v>
      </c>
      <c r="F6242" s="7">
        <v>0.13269800000000001</v>
      </c>
      <c r="H6242" s="7">
        <v>0.27435999999999999</v>
      </c>
      <c r="I6242" s="7">
        <v>0.56905600000000001</v>
      </c>
      <c r="J6242" s="7">
        <v>0.25771899999999998</v>
      </c>
      <c r="L6242" s="7"/>
      <c r="M6242" s="7"/>
    </row>
    <row r="6243" spans="2:13" x14ac:dyDescent="0.25">
      <c r="B6243" s="6">
        <v>-123.45</v>
      </c>
      <c r="C6243" s="6">
        <v>43.65</v>
      </c>
      <c r="D6243" s="7">
        <v>0.15037900000000001</v>
      </c>
      <c r="E6243" s="7">
        <v>0.31053599999999998</v>
      </c>
      <c r="F6243" s="7">
        <v>0.137631</v>
      </c>
      <c r="H6243" s="7">
        <v>0.28712900000000002</v>
      </c>
      <c r="I6243" s="7">
        <v>0.59592000000000001</v>
      </c>
      <c r="J6243" s="7">
        <v>0.26754099999999997</v>
      </c>
      <c r="L6243" s="7"/>
      <c r="M6243" s="7"/>
    </row>
    <row r="6244" spans="2:13" x14ac:dyDescent="0.25">
      <c r="B6244" s="6">
        <v>-123.5</v>
      </c>
      <c r="C6244" s="6">
        <v>43.65</v>
      </c>
      <c r="D6244" s="7">
        <v>0.155775</v>
      </c>
      <c r="E6244" s="7">
        <v>0.32197900000000002</v>
      </c>
      <c r="F6244" s="7">
        <v>0.14299500000000001</v>
      </c>
      <c r="H6244" s="7">
        <v>0.29861700000000002</v>
      </c>
      <c r="I6244" s="7">
        <v>0.62415699999999996</v>
      </c>
      <c r="J6244" s="7">
        <v>0.27778199999999997</v>
      </c>
      <c r="L6244" s="7"/>
      <c r="M6244" s="7"/>
    </row>
    <row r="6245" spans="2:13" x14ac:dyDescent="0.25">
      <c r="B6245" s="6">
        <v>-123.55</v>
      </c>
      <c r="C6245" s="6">
        <v>43.65</v>
      </c>
      <c r="D6245" s="7">
        <v>0.16162399999999999</v>
      </c>
      <c r="E6245" s="7">
        <v>0.33426099999999997</v>
      </c>
      <c r="F6245" s="7">
        <v>0.14745</v>
      </c>
      <c r="H6245" s="7">
        <v>0.310921</v>
      </c>
      <c r="I6245" s="7">
        <v>0.65344599999999997</v>
      </c>
      <c r="J6245" s="7">
        <v>0.28870800000000002</v>
      </c>
      <c r="L6245" s="7"/>
      <c r="M6245" s="7"/>
    </row>
    <row r="6246" spans="2:13" x14ac:dyDescent="0.25">
      <c r="B6246" s="6">
        <v>-123.6</v>
      </c>
      <c r="C6246" s="6">
        <v>43.65</v>
      </c>
      <c r="D6246" s="7">
        <v>0.16794100000000001</v>
      </c>
      <c r="E6246" s="7">
        <v>0.347528</v>
      </c>
      <c r="F6246" s="7">
        <v>0.15195700000000001</v>
      </c>
      <c r="H6246" s="7">
        <v>0.323687</v>
      </c>
      <c r="I6246" s="7">
        <v>0.67810000000000004</v>
      </c>
      <c r="J6246" s="7">
        <v>0.30010199999999998</v>
      </c>
      <c r="L6246" s="7"/>
      <c r="M6246" s="7"/>
    </row>
    <row r="6247" spans="2:13" x14ac:dyDescent="0.25">
      <c r="B6247" s="6">
        <v>-123.65</v>
      </c>
      <c r="C6247" s="6">
        <v>43.65</v>
      </c>
      <c r="D6247" s="7">
        <v>0.174762</v>
      </c>
      <c r="E6247" s="7">
        <v>0.361622</v>
      </c>
      <c r="F6247" s="7">
        <v>0.156609</v>
      </c>
      <c r="H6247" s="7">
        <v>0.336947</v>
      </c>
      <c r="I6247" s="7">
        <v>0.70351600000000003</v>
      </c>
      <c r="J6247" s="7">
        <v>0.31189899999999998</v>
      </c>
      <c r="L6247" s="7"/>
      <c r="M6247" s="7"/>
    </row>
    <row r="6248" spans="2:13" x14ac:dyDescent="0.25">
      <c r="B6248" s="6">
        <v>-123.7</v>
      </c>
      <c r="C6248" s="6">
        <v>43.65</v>
      </c>
      <c r="D6248" s="7">
        <v>0.182169</v>
      </c>
      <c r="E6248" s="7">
        <v>0.37687900000000002</v>
      </c>
      <c r="F6248" s="7">
        <v>0.161606</v>
      </c>
      <c r="H6248" s="7">
        <v>0.35054600000000002</v>
      </c>
      <c r="I6248" s="7">
        <v>0.72945000000000004</v>
      </c>
      <c r="J6248" s="7">
        <v>0.324133</v>
      </c>
      <c r="L6248" s="7"/>
      <c r="M6248" s="7"/>
    </row>
    <row r="6249" spans="2:13" x14ac:dyDescent="0.25">
      <c r="B6249" s="6">
        <v>-123.75</v>
      </c>
      <c r="C6249" s="6">
        <v>43.65</v>
      </c>
      <c r="D6249" s="7">
        <v>0.19028400000000001</v>
      </c>
      <c r="E6249" s="7">
        <v>0.39325300000000002</v>
      </c>
      <c r="F6249" s="7">
        <v>0.166796</v>
      </c>
      <c r="H6249" s="7">
        <v>0.36513899999999999</v>
      </c>
      <c r="I6249" s="7">
        <v>0.75683400000000001</v>
      </c>
      <c r="J6249" s="7">
        <v>0.33358100000000002</v>
      </c>
      <c r="L6249" s="7"/>
      <c r="M6249" s="7"/>
    </row>
    <row r="6250" spans="2:13" x14ac:dyDescent="0.25">
      <c r="B6250" s="6">
        <v>-123.8</v>
      </c>
      <c r="C6250" s="6">
        <v>43.65</v>
      </c>
      <c r="D6250" s="7">
        <v>0.19920199999999999</v>
      </c>
      <c r="E6250" s="7">
        <v>0.41108800000000001</v>
      </c>
      <c r="F6250" s="7">
        <v>0.17238600000000001</v>
      </c>
      <c r="H6250" s="7">
        <v>0.38003799999999999</v>
      </c>
      <c r="I6250" s="7">
        <v>0.78467600000000004</v>
      </c>
      <c r="J6250" s="7">
        <v>0.34314899999999998</v>
      </c>
      <c r="L6250" s="7"/>
      <c r="M6250" s="7"/>
    </row>
    <row r="6251" spans="2:13" x14ac:dyDescent="0.25">
      <c r="B6251" s="6">
        <v>-123.85</v>
      </c>
      <c r="C6251" s="6">
        <v>43.65</v>
      </c>
      <c r="D6251" s="7">
        <v>0.207791</v>
      </c>
      <c r="E6251" s="7">
        <v>0.43108099999999999</v>
      </c>
      <c r="F6251" s="7">
        <v>0.17851600000000001</v>
      </c>
      <c r="H6251" s="7">
        <v>0.39804699999999998</v>
      </c>
      <c r="I6251" s="7">
        <v>0.81776800000000005</v>
      </c>
      <c r="J6251" s="7">
        <v>0.35409400000000002</v>
      </c>
      <c r="L6251" s="7"/>
      <c r="M6251" s="7"/>
    </row>
    <row r="6252" spans="2:13" x14ac:dyDescent="0.25">
      <c r="B6252" s="6">
        <v>-123.9</v>
      </c>
      <c r="C6252" s="6">
        <v>43.65</v>
      </c>
      <c r="D6252" s="7">
        <v>0.21612000000000001</v>
      </c>
      <c r="E6252" s="7">
        <v>0.44714199999999998</v>
      </c>
      <c r="F6252" s="7">
        <v>0.18518999999999999</v>
      </c>
      <c r="H6252" s="7">
        <v>0.41265600000000002</v>
      </c>
      <c r="I6252" s="7">
        <v>0.85179400000000005</v>
      </c>
      <c r="J6252" s="7">
        <v>0.36526399999999998</v>
      </c>
      <c r="L6252" s="7"/>
      <c r="M6252" s="7"/>
    </row>
    <row r="6253" spans="2:13" x14ac:dyDescent="0.25">
      <c r="B6253" s="6">
        <v>-123.95</v>
      </c>
      <c r="C6253" s="6">
        <v>43.65</v>
      </c>
      <c r="D6253" s="7">
        <v>0.225386</v>
      </c>
      <c r="E6253" s="7">
        <v>0.46439599999999998</v>
      </c>
      <c r="F6253" s="7">
        <v>0.192555</v>
      </c>
      <c r="H6253" s="7">
        <v>0.43037500000000001</v>
      </c>
      <c r="I6253" s="7">
        <v>0.89286100000000002</v>
      </c>
      <c r="J6253" s="7">
        <v>0.378187</v>
      </c>
      <c r="L6253" s="7"/>
      <c r="M6253" s="7"/>
    </row>
    <row r="6254" spans="2:13" x14ac:dyDescent="0.25">
      <c r="B6254" s="6">
        <v>-124</v>
      </c>
      <c r="C6254" s="6">
        <v>43.65</v>
      </c>
      <c r="D6254" s="7">
        <v>0.23568900000000001</v>
      </c>
      <c r="E6254" s="7">
        <v>0.483236</v>
      </c>
      <c r="F6254" s="7">
        <v>0.20066800000000001</v>
      </c>
      <c r="H6254" s="7">
        <v>0.44841300000000001</v>
      </c>
      <c r="I6254" s="7">
        <v>0.93572500000000003</v>
      </c>
      <c r="J6254" s="7">
        <v>0.39150000000000001</v>
      </c>
      <c r="L6254" s="7"/>
      <c r="M6254" s="7"/>
    </row>
    <row r="6255" spans="2:13" x14ac:dyDescent="0.25">
      <c r="B6255" s="6">
        <v>-124.05</v>
      </c>
      <c r="C6255" s="6">
        <v>43.65</v>
      </c>
      <c r="D6255" s="7">
        <v>0.24712700000000001</v>
      </c>
      <c r="E6255" s="7">
        <v>0.50369699999999995</v>
      </c>
      <c r="F6255" s="7">
        <v>0.20958099999999999</v>
      </c>
      <c r="H6255" s="7">
        <v>0.47037699999999999</v>
      </c>
      <c r="I6255" s="7">
        <v>0.98392500000000005</v>
      </c>
      <c r="J6255" s="7">
        <v>0.40695100000000001</v>
      </c>
      <c r="L6255" s="7"/>
      <c r="M6255" s="7"/>
    </row>
    <row r="6256" spans="2:13" x14ac:dyDescent="0.25">
      <c r="B6256" s="6">
        <v>-124.1</v>
      </c>
      <c r="C6256" s="6">
        <v>43.65</v>
      </c>
      <c r="D6256" s="7">
        <v>0.26017899999999999</v>
      </c>
      <c r="E6256" s="7">
        <v>0.52637900000000004</v>
      </c>
      <c r="F6256" s="7">
        <v>0.21832199999999999</v>
      </c>
      <c r="H6256" s="7">
        <v>0.49315700000000001</v>
      </c>
      <c r="I6256" s="7">
        <v>1.02396</v>
      </c>
      <c r="J6256" s="7">
        <v>0.42304700000000001</v>
      </c>
      <c r="L6256" s="7"/>
      <c r="M6256" s="7"/>
    </row>
    <row r="6257" spans="2:13" x14ac:dyDescent="0.25">
      <c r="B6257" s="6">
        <v>-124.15</v>
      </c>
      <c r="C6257" s="6">
        <v>43.65</v>
      </c>
      <c r="D6257" s="7">
        <v>0.27440399999999998</v>
      </c>
      <c r="E6257" s="7">
        <v>0.55055900000000002</v>
      </c>
      <c r="F6257" s="7">
        <v>0.22532199999999999</v>
      </c>
      <c r="H6257" s="7">
        <v>0.52072099999999999</v>
      </c>
      <c r="I6257" s="7">
        <v>1.0703800000000001</v>
      </c>
      <c r="J6257" s="7">
        <v>0.44162200000000001</v>
      </c>
      <c r="L6257" s="7"/>
      <c r="M6257" s="7"/>
    </row>
    <row r="6258" spans="2:13" x14ac:dyDescent="0.25">
      <c r="B6258" s="6">
        <v>-124.2</v>
      </c>
      <c r="C6258" s="6">
        <v>43.65</v>
      </c>
      <c r="D6258" s="7">
        <v>0.28886000000000001</v>
      </c>
      <c r="E6258" s="7">
        <v>0.57774400000000004</v>
      </c>
      <c r="F6258" s="7">
        <v>0.232985</v>
      </c>
      <c r="H6258" s="7">
        <v>0.55000400000000005</v>
      </c>
      <c r="I6258" s="7">
        <v>1.1187499999999999</v>
      </c>
      <c r="J6258" s="7">
        <v>0.461206</v>
      </c>
      <c r="L6258" s="7"/>
      <c r="M6258" s="7"/>
    </row>
    <row r="6259" spans="2:13" x14ac:dyDescent="0.25">
      <c r="B6259" s="6">
        <v>-124.25</v>
      </c>
      <c r="C6259" s="6">
        <v>43.65</v>
      </c>
      <c r="D6259" s="7">
        <v>0.300543</v>
      </c>
      <c r="E6259" s="7">
        <v>0.60542700000000005</v>
      </c>
      <c r="F6259" s="7">
        <v>0.240817</v>
      </c>
      <c r="H6259" s="7">
        <v>0.57658299999999996</v>
      </c>
      <c r="I6259" s="7">
        <v>1.1727000000000001</v>
      </c>
      <c r="J6259" s="7">
        <v>0.48308400000000001</v>
      </c>
      <c r="L6259" s="7"/>
      <c r="M6259" s="7"/>
    </row>
    <row r="6260" spans="2:13" x14ac:dyDescent="0.25">
      <c r="B6260" s="6">
        <v>-124.3</v>
      </c>
      <c r="C6260" s="6">
        <v>43.65</v>
      </c>
      <c r="D6260" s="7">
        <v>0.31391000000000002</v>
      </c>
      <c r="E6260" s="7">
        <v>0.63676200000000005</v>
      </c>
      <c r="F6260" s="7">
        <v>0.249448</v>
      </c>
      <c r="H6260" s="7">
        <v>0.60265599999999997</v>
      </c>
      <c r="I6260" s="7">
        <v>1.2298100000000001</v>
      </c>
      <c r="J6260" s="7">
        <v>0.50059600000000004</v>
      </c>
      <c r="L6260" s="7"/>
      <c r="M6260" s="7"/>
    </row>
    <row r="6261" spans="2:13" x14ac:dyDescent="0.25">
      <c r="B6261" s="6">
        <v>-124.35</v>
      </c>
      <c r="C6261" s="6">
        <v>43.65</v>
      </c>
      <c r="D6261" s="7">
        <v>0.32606499999999999</v>
      </c>
      <c r="E6261" s="7">
        <v>0.65986599999999995</v>
      </c>
      <c r="F6261" s="7">
        <v>0.25744299999999998</v>
      </c>
      <c r="H6261" s="7">
        <v>0.62856800000000002</v>
      </c>
      <c r="I6261" s="7">
        <v>1.28678</v>
      </c>
      <c r="J6261" s="7">
        <v>0.51662600000000003</v>
      </c>
      <c r="L6261" s="7"/>
      <c r="M6261" s="7"/>
    </row>
    <row r="6262" spans="2:13" x14ac:dyDescent="0.25">
      <c r="B6262" s="6">
        <v>-124.4</v>
      </c>
      <c r="C6262" s="6">
        <v>43.65</v>
      </c>
      <c r="D6262" s="7">
        <v>0.33991300000000002</v>
      </c>
      <c r="E6262" s="7">
        <v>0.68098000000000003</v>
      </c>
      <c r="F6262" s="7">
        <v>0.266208</v>
      </c>
      <c r="H6262" s="7">
        <v>0.65581999999999996</v>
      </c>
      <c r="I6262" s="7">
        <v>1.34754</v>
      </c>
      <c r="J6262" s="7">
        <v>0.53328500000000001</v>
      </c>
      <c r="L6262" s="7"/>
      <c r="M6262" s="7"/>
    </row>
    <row r="6263" spans="2:13" x14ac:dyDescent="0.25">
      <c r="B6263" s="6">
        <v>-124.45</v>
      </c>
      <c r="C6263" s="6">
        <v>43.65</v>
      </c>
      <c r="D6263" s="7">
        <v>0.34937699999999999</v>
      </c>
      <c r="E6263" s="7">
        <v>0.69507300000000005</v>
      </c>
      <c r="F6263" s="7">
        <v>0.27227499999999999</v>
      </c>
      <c r="H6263" s="7">
        <v>0.67540299999999998</v>
      </c>
      <c r="I6263" s="7">
        <v>1.3914</v>
      </c>
      <c r="J6263" s="7">
        <v>0.54518900000000003</v>
      </c>
      <c r="L6263" s="7"/>
      <c r="M6263" s="7"/>
    </row>
    <row r="6264" spans="2:13" x14ac:dyDescent="0.25">
      <c r="B6264" s="6">
        <v>-124.5</v>
      </c>
      <c r="C6264" s="6">
        <v>43.65</v>
      </c>
      <c r="D6264" s="7">
        <v>0.35972500000000002</v>
      </c>
      <c r="E6264" s="7">
        <v>0.71004400000000001</v>
      </c>
      <c r="F6264" s="7">
        <v>0.27872999999999998</v>
      </c>
      <c r="H6264" s="7">
        <v>0.69578600000000002</v>
      </c>
      <c r="I6264" s="7">
        <v>1.43746</v>
      </c>
      <c r="J6264" s="7">
        <v>0.55744099999999996</v>
      </c>
      <c r="L6264" s="7"/>
      <c r="M6264" s="7"/>
    </row>
    <row r="6265" spans="2:13" x14ac:dyDescent="0.25">
      <c r="B6265" s="6">
        <v>-124.55</v>
      </c>
      <c r="C6265" s="6">
        <v>43.65</v>
      </c>
      <c r="D6265" s="7">
        <v>0.36613800000000002</v>
      </c>
      <c r="E6265" s="7">
        <v>0.71928000000000003</v>
      </c>
      <c r="F6265" s="7">
        <v>0.28277799999999997</v>
      </c>
      <c r="H6265" s="7">
        <v>0.70883499999999999</v>
      </c>
      <c r="I6265" s="7">
        <v>1.46515</v>
      </c>
      <c r="J6265" s="7">
        <v>0.56532800000000005</v>
      </c>
      <c r="L6265" s="7"/>
      <c r="M6265" s="7"/>
    </row>
    <row r="6266" spans="2:13" x14ac:dyDescent="0.25">
      <c r="B6266" s="6">
        <v>-124.6</v>
      </c>
      <c r="C6266" s="6">
        <v>43.65</v>
      </c>
      <c r="D6266" s="7">
        <v>0.37290000000000001</v>
      </c>
      <c r="E6266" s="7">
        <v>0.72883500000000001</v>
      </c>
      <c r="F6266" s="7">
        <v>0.28697899999999998</v>
      </c>
      <c r="H6266" s="7">
        <v>0.722248</v>
      </c>
      <c r="I6266" s="7">
        <v>1.48725</v>
      </c>
      <c r="J6266" s="7">
        <v>0.57337099999999996</v>
      </c>
      <c r="L6266" s="7"/>
      <c r="M6266" s="7"/>
    </row>
    <row r="6267" spans="2:13" x14ac:dyDescent="0.25">
      <c r="B6267" s="6">
        <v>-124.65</v>
      </c>
      <c r="C6267" s="6">
        <v>43.65</v>
      </c>
      <c r="D6267" s="7">
        <v>0.37800899999999998</v>
      </c>
      <c r="E6267" s="7">
        <v>0.73618799999999995</v>
      </c>
      <c r="F6267" s="7">
        <v>0.290128</v>
      </c>
      <c r="H6267" s="7">
        <v>0.73222600000000004</v>
      </c>
      <c r="I6267" s="7">
        <v>1.5037</v>
      </c>
      <c r="J6267" s="7">
        <v>0.57938400000000001</v>
      </c>
      <c r="L6267" s="7"/>
      <c r="M6267" s="7"/>
    </row>
    <row r="6268" spans="2:13" x14ac:dyDescent="0.25">
      <c r="B6268" s="6">
        <v>-124.7</v>
      </c>
      <c r="C6268" s="6">
        <v>43.65</v>
      </c>
      <c r="D6268" s="7">
        <v>0.38330900000000001</v>
      </c>
      <c r="E6268" s="7">
        <v>0.74373800000000001</v>
      </c>
      <c r="F6268" s="7">
        <v>0.29336000000000001</v>
      </c>
      <c r="H6268" s="7">
        <v>0.74241199999999996</v>
      </c>
      <c r="I6268" s="7">
        <v>1.5204299999999999</v>
      </c>
      <c r="J6268" s="7">
        <v>0.58548800000000001</v>
      </c>
      <c r="L6268" s="7"/>
      <c r="M6268" s="7"/>
    </row>
    <row r="6269" spans="2:13" x14ac:dyDescent="0.25">
      <c r="B6269" s="6">
        <v>-124.75</v>
      </c>
      <c r="C6269" s="6">
        <v>43.65</v>
      </c>
      <c r="D6269" s="7">
        <v>0.38891300000000001</v>
      </c>
      <c r="E6269" s="7">
        <v>0.75194499999999997</v>
      </c>
      <c r="F6269" s="7">
        <v>0.296759</v>
      </c>
      <c r="H6269" s="7">
        <v>0.75295199999999995</v>
      </c>
      <c r="I6269" s="7">
        <v>1.53776</v>
      </c>
      <c r="J6269" s="7">
        <v>0.591831</v>
      </c>
      <c r="L6269" s="7"/>
      <c r="M6269" s="7"/>
    </row>
    <row r="6270" spans="2:13" x14ac:dyDescent="0.25">
      <c r="B6270" s="6">
        <v>-124.8</v>
      </c>
      <c r="C6270" s="6">
        <v>43.65</v>
      </c>
      <c r="D6270" s="7">
        <v>0.39472000000000002</v>
      </c>
      <c r="E6270" s="7">
        <v>0.760405</v>
      </c>
      <c r="F6270" s="7">
        <v>0.30025499999999999</v>
      </c>
      <c r="H6270" s="7">
        <v>0.76371599999999995</v>
      </c>
      <c r="I6270" s="7">
        <v>1.55541</v>
      </c>
      <c r="J6270" s="7">
        <v>0.59827399999999997</v>
      </c>
      <c r="L6270" s="7"/>
      <c r="M6270" s="7"/>
    </row>
    <row r="6271" spans="2:13" x14ac:dyDescent="0.25">
      <c r="B6271" s="6">
        <v>-124.85</v>
      </c>
      <c r="C6271" s="6">
        <v>43.65</v>
      </c>
      <c r="D6271" s="7">
        <v>0.39956000000000003</v>
      </c>
      <c r="E6271" s="7">
        <v>0.769729</v>
      </c>
      <c r="F6271" s="7">
        <v>0.30395499999999998</v>
      </c>
      <c r="H6271" s="7">
        <v>0.77488800000000002</v>
      </c>
      <c r="I6271" s="7">
        <v>1.57378</v>
      </c>
      <c r="J6271" s="7">
        <v>0.60499999999999998</v>
      </c>
      <c r="L6271" s="7"/>
      <c r="M6271" s="7"/>
    </row>
    <row r="6272" spans="2:13" x14ac:dyDescent="0.25">
      <c r="B6272" s="6">
        <v>-124.9</v>
      </c>
      <c r="C6272" s="6">
        <v>43.65</v>
      </c>
      <c r="D6272" s="7">
        <v>0.40374199999999999</v>
      </c>
      <c r="E6272" s="7">
        <v>0.77931700000000004</v>
      </c>
      <c r="F6272" s="7">
        <v>0.307757</v>
      </c>
      <c r="H6272" s="7">
        <v>0.78412899999999996</v>
      </c>
      <c r="I6272" s="7">
        <v>1.59249</v>
      </c>
      <c r="J6272" s="7">
        <v>0.61183600000000005</v>
      </c>
      <c r="L6272" s="7"/>
      <c r="M6272" s="7"/>
    </row>
    <row r="6273" spans="2:13" x14ac:dyDescent="0.25">
      <c r="B6273" s="6">
        <v>-124.95</v>
      </c>
      <c r="C6273" s="6">
        <v>43.65</v>
      </c>
      <c r="D6273" s="7">
        <v>0.40821800000000003</v>
      </c>
      <c r="E6273" s="7">
        <v>0.78998000000000002</v>
      </c>
      <c r="F6273" s="7">
        <v>0.31178800000000001</v>
      </c>
      <c r="H6273" s="7">
        <v>0.79282300000000006</v>
      </c>
      <c r="I6273" s="7">
        <v>1.6120300000000001</v>
      </c>
      <c r="J6273" s="7">
        <v>0.61897999999999997</v>
      </c>
      <c r="L6273" s="7"/>
      <c r="M6273" s="7"/>
    </row>
    <row r="6274" spans="2:13" x14ac:dyDescent="0.25">
      <c r="B6274" s="6">
        <v>-125</v>
      </c>
      <c r="C6274" s="6">
        <v>43.65</v>
      </c>
      <c r="D6274" s="7">
        <v>0.41282000000000002</v>
      </c>
      <c r="E6274" s="7">
        <v>0.800867</v>
      </c>
      <c r="F6274" s="7">
        <v>0.315915</v>
      </c>
      <c r="H6274" s="7">
        <v>0.80164999999999997</v>
      </c>
      <c r="I6274" s="7">
        <v>1.6319300000000001</v>
      </c>
      <c r="J6274" s="7">
        <v>0.62624599999999997</v>
      </c>
      <c r="L6274" s="7"/>
      <c r="M6274" s="7"/>
    </row>
    <row r="6275" spans="2:13" x14ac:dyDescent="0.25">
      <c r="B6275" s="6">
        <v>-116.35</v>
      </c>
      <c r="C6275" s="6">
        <v>43.7</v>
      </c>
      <c r="D6275" s="7">
        <v>5.6820700000000002E-2</v>
      </c>
      <c r="E6275" s="7">
        <v>0.125612</v>
      </c>
      <c r="F6275" s="7">
        <v>4.15279E-2</v>
      </c>
      <c r="H6275" s="7">
        <v>8.5901900000000003E-2</v>
      </c>
      <c r="I6275" s="7">
        <v>0.19261600000000001</v>
      </c>
      <c r="J6275" s="7">
        <v>6.0020999999999998E-2</v>
      </c>
      <c r="L6275" s="7"/>
      <c r="M6275" s="7"/>
    </row>
    <row r="6276" spans="2:13" x14ac:dyDescent="0.25">
      <c r="B6276" s="6">
        <v>-116.4</v>
      </c>
      <c r="C6276" s="6">
        <v>43.7</v>
      </c>
      <c r="D6276" s="7">
        <v>5.5589100000000002E-2</v>
      </c>
      <c r="E6276" s="7">
        <v>0.12259</v>
      </c>
      <c r="F6276" s="7">
        <v>4.09746E-2</v>
      </c>
      <c r="H6276" s="7">
        <v>8.4223999999999993E-2</v>
      </c>
      <c r="I6276" s="7">
        <v>0.188476</v>
      </c>
      <c r="J6276" s="7">
        <v>5.9220099999999998E-2</v>
      </c>
      <c r="L6276" s="7"/>
      <c r="M6276" s="7"/>
    </row>
    <row r="6277" spans="2:13" x14ac:dyDescent="0.25">
      <c r="B6277" s="6">
        <v>-116.45</v>
      </c>
      <c r="C6277" s="6">
        <v>43.7</v>
      </c>
      <c r="D6277" s="7">
        <v>5.4690000000000003E-2</v>
      </c>
      <c r="E6277" s="7">
        <v>0.120361</v>
      </c>
      <c r="F6277" s="7">
        <v>4.0540100000000003E-2</v>
      </c>
      <c r="H6277" s="7">
        <v>8.3050600000000002E-2</v>
      </c>
      <c r="I6277" s="7">
        <v>0.185527</v>
      </c>
      <c r="J6277" s="7">
        <v>5.8609799999999997E-2</v>
      </c>
      <c r="L6277" s="7"/>
      <c r="M6277" s="7"/>
    </row>
    <row r="6278" spans="2:13" x14ac:dyDescent="0.25">
      <c r="B6278" s="6">
        <v>-116.5</v>
      </c>
      <c r="C6278" s="6">
        <v>43.7</v>
      </c>
      <c r="D6278" s="7">
        <v>5.3770900000000003E-2</v>
      </c>
      <c r="E6278" s="7">
        <v>0.118087</v>
      </c>
      <c r="F6278" s="7">
        <v>4.0099299999999997E-2</v>
      </c>
      <c r="H6278" s="7">
        <v>8.1828999999999999E-2</v>
      </c>
      <c r="I6278" s="7">
        <v>0.18246599999999999</v>
      </c>
      <c r="J6278" s="7">
        <v>5.7983600000000003E-2</v>
      </c>
      <c r="L6278" s="7"/>
      <c r="M6278" s="7"/>
    </row>
    <row r="6279" spans="2:13" x14ac:dyDescent="0.25">
      <c r="B6279" s="6">
        <v>-116.55</v>
      </c>
      <c r="C6279" s="6">
        <v>43.7</v>
      </c>
      <c r="D6279" s="7">
        <v>5.3094500000000003E-2</v>
      </c>
      <c r="E6279" s="7">
        <v>0.11638900000000001</v>
      </c>
      <c r="F6279" s="7">
        <v>3.97531E-2</v>
      </c>
      <c r="H6279" s="7">
        <v>8.0946799999999999E-2</v>
      </c>
      <c r="I6279" s="7">
        <v>0.18024399999999999</v>
      </c>
      <c r="J6279" s="7">
        <v>5.74992E-2</v>
      </c>
      <c r="L6279" s="7"/>
      <c r="M6279" s="7"/>
    </row>
    <row r="6280" spans="2:13" x14ac:dyDescent="0.25">
      <c r="B6280" s="6">
        <v>-116.6</v>
      </c>
      <c r="C6280" s="6">
        <v>43.7</v>
      </c>
      <c r="D6280" s="7">
        <v>5.2386599999999998E-2</v>
      </c>
      <c r="E6280" s="7">
        <v>0.114648</v>
      </c>
      <c r="F6280" s="7">
        <v>3.9407499999999998E-2</v>
      </c>
      <c r="H6280" s="7">
        <v>8.0020999999999995E-2</v>
      </c>
      <c r="I6280" s="7">
        <v>0.17791299999999999</v>
      </c>
      <c r="J6280" s="7">
        <v>5.69992E-2</v>
      </c>
      <c r="L6280" s="7"/>
      <c r="M6280" s="7"/>
    </row>
    <row r="6281" spans="2:13" x14ac:dyDescent="0.25">
      <c r="B6281" s="6">
        <v>-116.65</v>
      </c>
      <c r="C6281" s="6">
        <v>43.7</v>
      </c>
      <c r="D6281" s="7">
        <v>5.1829899999999998E-2</v>
      </c>
      <c r="E6281" s="7">
        <v>0.113299</v>
      </c>
      <c r="F6281" s="7">
        <v>3.9121499999999997E-2</v>
      </c>
      <c r="H6281" s="7">
        <v>7.9292100000000004E-2</v>
      </c>
      <c r="I6281" s="7">
        <v>0.17607500000000001</v>
      </c>
      <c r="J6281" s="7">
        <v>5.6589500000000001E-2</v>
      </c>
      <c r="L6281" s="7"/>
      <c r="M6281" s="7"/>
    </row>
    <row r="6282" spans="2:13" x14ac:dyDescent="0.25">
      <c r="B6282" s="6">
        <v>-116.7</v>
      </c>
      <c r="C6282" s="6">
        <v>43.7</v>
      </c>
      <c r="D6282" s="7">
        <v>5.1281199999999999E-2</v>
      </c>
      <c r="E6282" s="7">
        <v>0.11196399999999999</v>
      </c>
      <c r="F6282" s="7">
        <v>3.8840199999999998E-2</v>
      </c>
      <c r="H6282" s="7">
        <v>7.8595999999999999E-2</v>
      </c>
      <c r="I6282" s="7">
        <v>0.17430899999999999</v>
      </c>
      <c r="J6282" s="7">
        <v>5.61942E-2</v>
      </c>
      <c r="L6282" s="7"/>
      <c r="M6282" s="7"/>
    </row>
    <row r="6283" spans="2:13" x14ac:dyDescent="0.25">
      <c r="B6283" s="6">
        <v>-116.75</v>
      </c>
      <c r="C6283" s="6">
        <v>43.7</v>
      </c>
      <c r="D6283" s="7">
        <v>5.0874900000000001E-2</v>
      </c>
      <c r="E6283" s="7">
        <v>0.11096</v>
      </c>
      <c r="F6283" s="7">
        <v>3.8617199999999997E-2</v>
      </c>
      <c r="H6283" s="7">
        <v>7.8087000000000004E-2</v>
      </c>
      <c r="I6283" s="7">
        <v>0.17300699999999999</v>
      </c>
      <c r="J6283" s="7">
        <v>5.5893600000000002E-2</v>
      </c>
      <c r="L6283" s="7"/>
      <c r="M6283" s="7"/>
    </row>
    <row r="6284" spans="2:13" x14ac:dyDescent="0.25">
      <c r="B6284" s="6">
        <v>-116.8</v>
      </c>
      <c r="C6284" s="6">
        <v>43.7</v>
      </c>
      <c r="D6284" s="7">
        <v>5.0468899999999997E-2</v>
      </c>
      <c r="E6284" s="7">
        <v>0.109956</v>
      </c>
      <c r="F6284" s="7">
        <v>3.8397500000000001E-2</v>
      </c>
      <c r="H6284" s="7">
        <v>7.7601600000000007E-2</v>
      </c>
      <c r="I6284" s="7">
        <v>0.17175599999999999</v>
      </c>
      <c r="J6284" s="7">
        <v>5.5606099999999999E-2</v>
      </c>
      <c r="L6284" s="7"/>
      <c r="M6284" s="7"/>
    </row>
    <row r="6285" spans="2:13" x14ac:dyDescent="0.25">
      <c r="B6285" s="6">
        <v>-116.85</v>
      </c>
      <c r="C6285" s="6">
        <v>43.7</v>
      </c>
      <c r="D6285" s="7">
        <v>5.0175400000000002E-2</v>
      </c>
      <c r="E6285" s="7">
        <v>0.10921599999999999</v>
      </c>
      <c r="F6285" s="7">
        <v>3.82329E-2</v>
      </c>
      <c r="H6285" s="7">
        <v>7.7270699999999998E-2</v>
      </c>
      <c r="I6285" s="7">
        <v>0.17088600000000001</v>
      </c>
      <c r="J6285" s="7">
        <v>5.5405500000000003E-2</v>
      </c>
      <c r="L6285" s="7"/>
      <c r="M6285" s="7"/>
    </row>
    <row r="6286" spans="2:13" x14ac:dyDescent="0.25">
      <c r="B6286" s="6">
        <v>-116.9</v>
      </c>
      <c r="C6286" s="6">
        <v>43.7</v>
      </c>
      <c r="D6286" s="7">
        <v>4.98872E-2</v>
      </c>
      <c r="E6286" s="7">
        <v>0.108487</v>
      </c>
      <c r="F6286" s="7">
        <v>3.8070100000000003E-2</v>
      </c>
      <c r="H6286" s="7">
        <v>7.6977400000000001E-2</v>
      </c>
      <c r="I6286" s="7">
        <v>0.170102</v>
      </c>
      <c r="J6286" s="7">
        <v>5.5221699999999999E-2</v>
      </c>
      <c r="L6286" s="7"/>
      <c r="M6286" s="7"/>
    </row>
    <row r="6287" spans="2:13" x14ac:dyDescent="0.25">
      <c r="B6287" s="6">
        <v>-116.95</v>
      </c>
      <c r="C6287" s="6">
        <v>43.7</v>
      </c>
      <c r="D6287" s="7">
        <v>4.9692600000000003E-2</v>
      </c>
      <c r="E6287" s="7">
        <v>0.107978</v>
      </c>
      <c r="F6287" s="7">
        <v>3.7985100000000001E-2</v>
      </c>
      <c r="H6287" s="7">
        <v>7.6819999999999999E-2</v>
      </c>
      <c r="I6287" s="7">
        <v>0.16965</v>
      </c>
      <c r="J6287" s="7">
        <v>5.5135099999999999E-2</v>
      </c>
      <c r="L6287" s="7"/>
      <c r="M6287" s="7"/>
    </row>
    <row r="6288" spans="2:13" x14ac:dyDescent="0.25">
      <c r="B6288" s="6">
        <v>-117</v>
      </c>
      <c r="C6288" s="6">
        <v>43.7</v>
      </c>
      <c r="D6288" s="7">
        <v>4.9505800000000003E-2</v>
      </c>
      <c r="E6288" s="7">
        <v>0.107486</v>
      </c>
      <c r="F6288" s="7">
        <v>3.7881900000000003E-2</v>
      </c>
      <c r="H6288" s="7">
        <v>7.6702000000000006E-2</v>
      </c>
      <c r="I6288" s="7">
        <v>0.169289</v>
      </c>
      <c r="J6288" s="7">
        <v>5.5054100000000002E-2</v>
      </c>
      <c r="L6288" s="7"/>
      <c r="M6288" s="7"/>
    </row>
    <row r="6289" spans="2:13" x14ac:dyDescent="0.25">
      <c r="B6289" s="6">
        <v>-117.05</v>
      </c>
      <c r="C6289" s="6">
        <v>43.7</v>
      </c>
      <c r="D6289" s="7">
        <v>4.9390499999999997E-2</v>
      </c>
      <c r="E6289" s="7">
        <v>0.107164</v>
      </c>
      <c r="F6289" s="7">
        <v>3.78181E-2</v>
      </c>
      <c r="H6289" s="7">
        <v>7.6684199999999994E-2</v>
      </c>
      <c r="I6289" s="7">
        <v>0.16917199999999999</v>
      </c>
      <c r="J6289" s="7">
        <v>5.5037299999999997E-2</v>
      </c>
      <c r="L6289" s="7"/>
      <c r="M6289" s="7"/>
    </row>
    <row r="6290" spans="2:13" x14ac:dyDescent="0.25">
      <c r="B6290" s="6">
        <v>-117.1</v>
      </c>
      <c r="C6290" s="6">
        <v>43.7</v>
      </c>
      <c r="D6290" s="7">
        <v>4.92849E-2</v>
      </c>
      <c r="E6290" s="7">
        <v>0.106863</v>
      </c>
      <c r="F6290" s="7">
        <v>3.7757499999999999E-2</v>
      </c>
      <c r="H6290" s="7">
        <v>7.6706700000000003E-2</v>
      </c>
      <c r="I6290" s="7">
        <v>0.16914899999999999</v>
      </c>
      <c r="J6290" s="7">
        <v>5.5039600000000001E-2</v>
      </c>
      <c r="L6290" s="7"/>
      <c r="M6290" s="7"/>
    </row>
    <row r="6291" spans="2:13" x14ac:dyDescent="0.25">
      <c r="B6291" s="6">
        <v>-117.15</v>
      </c>
      <c r="C6291" s="6">
        <v>43.7</v>
      </c>
      <c r="D6291" s="7">
        <v>4.9279299999999998E-2</v>
      </c>
      <c r="E6291" s="7">
        <v>0.106789</v>
      </c>
      <c r="F6291" s="7">
        <v>3.7749100000000001E-2</v>
      </c>
      <c r="H6291" s="7">
        <v>7.6919500000000002E-2</v>
      </c>
      <c r="I6291" s="7">
        <v>0.16958200000000001</v>
      </c>
      <c r="J6291" s="7">
        <v>5.5143999999999999E-2</v>
      </c>
      <c r="L6291" s="7"/>
      <c r="M6291" s="7"/>
    </row>
    <row r="6292" spans="2:13" x14ac:dyDescent="0.25">
      <c r="B6292" s="6">
        <v>-117.2</v>
      </c>
      <c r="C6292" s="6">
        <v>43.7</v>
      </c>
      <c r="D6292" s="7">
        <v>4.9236099999999998E-2</v>
      </c>
      <c r="E6292" s="7">
        <v>0.10663300000000001</v>
      </c>
      <c r="F6292" s="7">
        <v>3.7724399999999998E-2</v>
      </c>
      <c r="H6292" s="7">
        <v>7.7045799999999998E-2</v>
      </c>
      <c r="I6292" s="7">
        <v>0.16980899999999999</v>
      </c>
      <c r="J6292" s="7">
        <v>5.5213100000000001E-2</v>
      </c>
      <c r="L6292" s="7"/>
      <c r="M6292" s="7"/>
    </row>
    <row r="6293" spans="2:13" x14ac:dyDescent="0.25">
      <c r="B6293" s="6">
        <v>-117.25</v>
      </c>
      <c r="C6293" s="6">
        <v>43.7</v>
      </c>
      <c r="D6293" s="7">
        <v>4.9229299999999997E-2</v>
      </c>
      <c r="E6293" s="7">
        <v>0.106562</v>
      </c>
      <c r="F6293" s="7">
        <v>3.7722199999999997E-2</v>
      </c>
      <c r="H6293" s="7">
        <v>7.7192499999999997E-2</v>
      </c>
      <c r="I6293" s="7">
        <v>0.17008699999999999</v>
      </c>
      <c r="J6293" s="7">
        <v>5.5306500000000001E-2</v>
      </c>
      <c r="L6293" s="7"/>
      <c r="M6293" s="7"/>
    </row>
    <row r="6294" spans="2:13" x14ac:dyDescent="0.25">
      <c r="B6294" s="6">
        <v>-117.3</v>
      </c>
      <c r="C6294" s="6">
        <v>43.7</v>
      </c>
      <c r="D6294" s="7">
        <v>4.9214099999999997E-2</v>
      </c>
      <c r="E6294" s="7">
        <v>0.106471</v>
      </c>
      <c r="F6294" s="7">
        <v>3.7713700000000003E-2</v>
      </c>
      <c r="H6294" s="7">
        <v>7.7300999999999995E-2</v>
      </c>
      <c r="I6294" s="7">
        <v>0.17027600000000001</v>
      </c>
      <c r="J6294" s="7">
        <v>5.5379200000000003E-2</v>
      </c>
      <c r="L6294" s="7"/>
      <c r="M6294" s="7"/>
    </row>
    <row r="6295" spans="2:13" x14ac:dyDescent="0.25">
      <c r="B6295" s="6">
        <v>-117.35</v>
      </c>
      <c r="C6295" s="6">
        <v>43.7</v>
      </c>
      <c r="D6295" s="7">
        <v>4.9222399999999999E-2</v>
      </c>
      <c r="E6295" s="7">
        <v>0.106434</v>
      </c>
      <c r="F6295" s="7">
        <v>3.7725000000000002E-2</v>
      </c>
      <c r="H6295" s="7">
        <v>7.7390600000000004E-2</v>
      </c>
      <c r="I6295" s="7">
        <v>0.17042199999999999</v>
      </c>
      <c r="J6295" s="7">
        <v>5.5456400000000003E-2</v>
      </c>
      <c r="L6295" s="7"/>
      <c r="M6295" s="7"/>
    </row>
    <row r="6296" spans="2:13" x14ac:dyDescent="0.25">
      <c r="B6296" s="6">
        <v>-117.4</v>
      </c>
      <c r="C6296" s="6">
        <v>43.7</v>
      </c>
      <c r="D6296" s="7">
        <v>4.9219300000000001E-2</v>
      </c>
      <c r="E6296" s="7">
        <v>0.10637000000000001</v>
      </c>
      <c r="F6296" s="7">
        <v>3.77346E-2</v>
      </c>
      <c r="H6296" s="7">
        <v>7.7424699999999999E-2</v>
      </c>
      <c r="I6296" s="7">
        <v>0.17043800000000001</v>
      </c>
      <c r="J6296" s="7">
        <v>5.55089E-2</v>
      </c>
      <c r="L6296" s="7"/>
      <c r="M6296" s="7"/>
    </row>
    <row r="6297" spans="2:13" x14ac:dyDescent="0.25">
      <c r="B6297" s="6">
        <v>-117.45</v>
      </c>
      <c r="C6297" s="6">
        <v>43.7</v>
      </c>
      <c r="D6297" s="7">
        <v>4.9232400000000003E-2</v>
      </c>
      <c r="E6297" s="7">
        <v>0.10634399999999999</v>
      </c>
      <c r="F6297" s="7">
        <v>3.7743600000000002E-2</v>
      </c>
      <c r="H6297" s="7">
        <v>7.74368E-2</v>
      </c>
      <c r="I6297" s="7">
        <v>0.170404</v>
      </c>
      <c r="J6297" s="7">
        <v>5.5553499999999999E-2</v>
      </c>
      <c r="L6297" s="7"/>
      <c r="M6297" s="7"/>
    </row>
    <row r="6298" spans="2:13" x14ac:dyDescent="0.25">
      <c r="B6298" s="6">
        <v>-117.5</v>
      </c>
      <c r="C6298" s="6">
        <v>43.7</v>
      </c>
      <c r="D6298" s="7">
        <v>4.9233800000000001E-2</v>
      </c>
      <c r="E6298" s="7">
        <v>0.106293</v>
      </c>
      <c r="F6298" s="7">
        <v>3.7744800000000002E-2</v>
      </c>
      <c r="H6298" s="7">
        <v>7.7405399999999999E-2</v>
      </c>
      <c r="I6298" s="7">
        <v>0.170267</v>
      </c>
      <c r="J6298" s="7">
        <v>5.5574900000000003E-2</v>
      </c>
      <c r="L6298" s="7"/>
      <c r="M6298" s="7"/>
    </row>
    <row r="6299" spans="2:13" x14ac:dyDescent="0.25">
      <c r="B6299" s="6">
        <v>-117.55</v>
      </c>
      <c r="C6299" s="6">
        <v>43.7</v>
      </c>
      <c r="D6299" s="7">
        <v>4.9242899999999999E-2</v>
      </c>
      <c r="E6299" s="7">
        <v>0.10626099999999999</v>
      </c>
      <c r="F6299" s="7">
        <v>3.77621E-2</v>
      </c>
      <c r="H6299" s="7">
        <v>7.7357599999999999E-2</v>
      </c>
      <c r="I6299" s="7">
        <v>0.17009099999999999</v>
      </c>
      <c r="J6299" s="7">
        <v>5.5611399999999998E-2</v>
      </c>
      <c r="L6299" s="7"/>
      <c r="M6299" s="7"/>
    </row>
    <row r="6300" spans="2:13" x14ac:dyDescent="0.25">
      <c r="B6300" s="6">
        <v>-117.6</v>
      </c>
      <c r="C6300" s="6">
        <v>43.7</v>
      </c>
      <c r="D6300" s="7">
        <v>4.9243000000000002E-2</v>
      </c>
      <c r="E6300" s="7">
        <v>0.106209</v>
      </c>
      <c r="F6300" s="7">
        <v>3.7766899999999999E-2</v>
      </c>
      <c r="H6300" s="7">
        <v>7.7294699999999994E-2</v>
      </c>
      <c r="I6300" s="7">
        <v>0.169881</v>
      </c>
      <c r="J6300" s="7">
        <v>5.5629400000000002E-2</v>
      </c>
      <c r="L6300" s="7"/>
      <c r="M6300" s="7"/>
    </row>
    <row r="6301" spans="2:13" x14ac:dyDescent="0.25">
      <c r="B6301" s="6">
        <v>-117.65</v>
      </c>
      <c r="C6301" s="6">
        <v>43.7</v>
      </c>
      <c r="D6301" s="7">
        <v>4.92504E-2</v>
      </c>
      <c r="E6301" s="7">
        <v>0.10617500000000001</v>
      </c>
      <c r="F6301" s="7">
        <v>3.7789000000000003E-2</v>
      </c>
      <c r="H6301" s="7">
        <v>7.7238399999999999E-2</v>
      </c>
      <c r="I6301" s="7">
        <v>0.169684</v>
      </c>
      <c r="J6301" s="7">
        <v>5.5667300000000003E-2</v>
      </c>
      <c r="L6301" s="7"/>
      <c r="M6301" s="7"/>
    </row>
    <row r="6302" spans="2:13" x14ac:dyDescent="0.25">
      <c r="B6302" s="6">
        <v>-117.7</v>
      </c>
      <c r="C6302" s="6">
        <v>43.7</v>
      </c>
      <c r="D6302" s="7">
        <v>4.9245200000000003E-2</v>
      </c>
      <c r="E6302" s="7">
        <v>0.106114</v>
      </c>
      <c r="F6302" s="7">
        <v>3.78036E-2</v>
      </c>
      <c r="H6302" s="7">
        <v>7.7172400000000002E-2</v>
      </c>
      <c r="I6302" s="7">
        <v>0.169462</v>
      </c>
      <c r="J6302" s="7">
        <v>5.5699899999999997E-2</v>
      </c>
      <c r="L6302" s="7"/>
      <c r="M6302" s="7"/>
    </row>
    <row r="6303" spans="2:13" x14ac:dyDescent="0.25">
      <c r="B6303" s="6">
        <v>-117.75</v>
      </c>
      <c r="C6303" s="6">
        <v>43.7</v>
      </c>
      <c r="D6303" s="7">
        <v>4.9243799999999997E-2</v>
      </c>
      <c r="E6303" s="7">
        <v>0.106062</v>
      </c>
      <c r="F6303" s="7">
        <v>3.7833199999999997E-2</v>
      </c>
      <c r="H6303" s="7">
        <v>7.71125E-2</v>
      </c>
      <c r="I6303" s="7">
        <v>0.16925200000000001</v>
      </c>
      <c r="J6303" s="7">
        <v>5.57514E-2</v>
      </c>
      <c r="L6303" s="7"/>
      <c r="M6303" s="7"/>
    </row>
    <row r="6304" spans="2:13" x14ac:dyDescent="0.25">
      <c r="B6304" s="6">
        <v>-117.8</v>
      </c>
      <c r="C6304" s="6">
        <v>43.7</v>
      </c>
      <c r="D6304" s="7">
        <v>4.9232900000000003E-2</v>
      </c>
      <c r="E6304" s="7">
        <v>0.105989</v>
      </c>
      <c r="F6304" s="7">
        <v>3.78731E-2</v>
      </c>
      <c r="H6304" s="7">
        <v>7.7049000000000006E-2</v>
      </c>
      <c r="I6304" s="7">
        <v>0.16903099999999999</v>
      </c>
      <c r="J6304" s="7">
        <v>5.5808499999999997E-2</v>
      </c>
      <c r="L6304" s="7"/>
      <c r="M6304" s="7"/>
    </row>
    <row r="6305" spans="2:13" x14ac:dyDescent="0.25">
      <c r="B6305" s="6">
        <v>-117.85</v>
      </c>
      <c r="C6305" s="6">
        <v>43.7</v>
      </c>
      <c r="D6305" s="7">
        <v>4.9226399999999997E-2</v>
      </c>
      <c r="E6305" s="7">
        <v>0.105923</v>
      </c>
      <c r="F6305" s="7">
        <v>3.7916800000000001E-2</v>
      </c>
      <c r="H6305" s="7">
        <v>7.6995499999999995E-2</v>
      </c>
      <c r="I6305" s="7">
        <v>0.16882800000000001</v>
      </c>
      <c r="J6305" s="7">
        <v>5.5878299999999999E-2</v>
      </c>
      <c r="L6305" s="7"/>
      <c r="M6305" s="7"/>
    </row>
    <row r="6306" spans="2:13" x14ac:dyDescent="0.25">
      <c r="B6306" s="6">
        <v>-117.9</v>
      </c>
      <c r="C6306" s="6">
        <v>43.7</v>
      </c>
      <c r="D6306" s="7">
        <v>4.9210200000000003E-2</v>
      </c>
      <c r="E6306" s="7">
        <v>0.105836</v>
      </c>
      <c r="F6306" s="7">
        <v>3.7953899999999999E-2</v>
      </c>
      <c r="H6306" s="7">
        <v>7.6933100000000004E-2</v>
      </c>
      <c r="I6306" s="7">
        <v>0.168603</v>
      </c>
      <c r="J6306" s="7">
        <v>5.5940900000000002E-2</v>
      </c>
      <c r="L6306" s="7"/>
      <c r="M6306" s="7"/>
    </row>
    <row r="6307" spans="2:13" x14ac:dyDescent="0.25">
      <c r="B6307" s="6">
        <v>-117.95</v>
      </c>
      <c r="C6307" s="6">
        <v>43.7</v>
      </c>
      <c r="D6307" s="7">
        <v>4.9193300000000002E-2</v>
      </c>
      <c r="E6307" s="7">
        <v>0.10574500000000001</v>
      </c>
      <c r="F6307" s="7">
        <v>3.7998799999999999E-2</v>
      </c>
      <c r="H6307" s="7">
        <v>7.6862600000000003E-2</v>
      </c>
      <c r="I6307" s="7">
        <v>0.168352</v>
      </c>
      <c r="J6307" s="7">
        <v>5.6010499999999998E-2</v>
      </c>
      <c r="L6307" s="7"/>
      <c r="M6307" s="7"/>
    </row>
    <row r="6308" spans="2:13" x14ac:dyDescent="0.25">
      <c r="B6308" s="6">
        <v>-118</v>
      </c>
      <c r="C6308" s="6">
        <v>43.7</v>
      </c>
      <c r="D6308" s="7">
        <v>4.9168999999999997E-2</v>
      </c>
      <c r="E6308" s="7">
        <v>0.10563699999999999</v>
      </c>
      <c r="F6308" s="7">
        <v>3.8041100000000001E-2</v>
      </c>
      <c r="H6308" s="7">
        <v>7.6781600000000005E-2</v>
      </c>
      <c r="I6308" s="7">
        <v>0.168077</v>
      </c>
      <c r="J6308" s="7">
        <v>5.6073900000000003E-2</v>
      </c>
      <c r="L6308" s="7"/>
      <c r="M6308" s="7"/>
    </row>
    <row r="6309" spans="2:13" x14ac:dyDescent="0.25">
      <c r="B6309" s="6">
        <v>-118.05</v>
      </c>
      <c r="C6309" s="6">
        <v>43.7</v>
      </c>
      <c r="D6309" s="7">
        <v>4.9143100000000002E-2</v>
      </c>
      <c r="E6309" s="7">
        <v>0.105522</v>
      </c>
      <c r="F6309" s="7">
        <v>3.8090899999999997E-2</v>
      </c>
      <c r="H6309" s="7">
        <v>7.6692999999999997E-2</v>
      </c>
      <c r="I6309" s="7">
        <v>0.16777900000000001</v>
      </c>
      <c r="J6309" s="7">
        <v>5.6145800000000003E-2</v>
      </c>
      <c r="L6309" s="7"/>
      <c r="M6309" s="7"/>
    </row>
    <row r="6310" spans="2:13" x14ac:dyDescent="0.25">
      <c r="B6310" s="6">
        <v>-118.1</v>
      </c>
      <c r="C6310" s="6">
        <v>43.7</v>
      </c>
      <c r="D6310" s="7">
        <v>4.9109699999999999E-2</v>
      </c>
      <c r="E6310" s="7">
        <v>0.105391</v>
      </c>
      <c r="F6310" s="7">
        <v>3.8137799999999999E-2</v>
      </c>
      <c r="H6310" s="7">
        <v>7.6592800000000003E-2</v>
      </c>
      <c r="I6310" s="7">
        <v>0.16745299999999999</v>
      </c>
      <c r="J6310" s="7">
        <v>5.6211200000000003E-2</v>
      </c>
      <c r="L6310" s="7"/>
      <c r="M6310" s="7"/>
    </row>
    <row r="6311" spans="2:13" x14ac:dyDescent="0.25">
      <c r="B6311" s="6">
        <v>-118.15</v>
      </c>
      <c r="C6311" s="6">
        <v>43.7</v>
      </c>
      <c r="D6311" s="7">
        <v>4.9075199999999999E-2</v>
      </c>
      <c r="E6311" s="7">
        <v>0.105255</v>
      </c>
      <c r="F6311" s="7">
        <v>3.8194199999999998E-2</v>
      </c>
      <c r="H6311" s="7">
        <v>7.6486499999999999E-2</v>
      </c>
      <c r="I6311" s="7">
        <v>0.16710800000000001</v>
      </c>
      <c r="J6311" s="7">
        <v>5.62876E-2</v>
      </c>
      <c r="L6311" s="7"/>
      <c r="M6311" s="7"/>
    </row>
    <row r="6312" spans="2:13" x14ac:dyDescent="0.25">
      <c r="B6312" s="6">
        <v>-118.2</v>
      </c>
      <c r="C6312" s="6">
        <v>43.7</v>
      </c>
      <c r="D6312" s="7">
        <v>4.9035500000000003E-2</v>
      </c>
      <c r="E6312" s="7">
        <v>0.10510700000000001</v>
      </c>
      <c r="F6312" s="7">
        <v>3.8248999999999998E-2</v>
      </c>
      <c r="H6312" s="7">
        <v>7.6372899999999994E-2</v>
      </c>
      <c r="I6312" s="7">
        <v>0.16674700000000001</v>
      </c>
      <c r="J6312" s="7">
        <v>5.6360399999999998E-2</v>
      </c>
      <c r="L6312" s="7"/>
      <c r="M6312" s="7"/>
    </row>
    <row r="6313" spans="2:13" x14ac:dyDescent="0.25">
      <c r="B6313" s="6">
        <v>-118.25</v>
      </c>
      <c r="C6313" s="6">
        <v>43.7</v>
      </c>
      <c r="D6313" s="7">
        <v>4.8995700000000003E-2</v>
      </c>
      <c r="E6313" s="7">
        <v>0.10495599999999999</v>
      </c>
      <c r="F6313" s="7">
        <v>3.8311699999999997E-2</v>
      </c>
      <c r="H6313" s="7">
        <v>7.6251799999999995E-2</v>
      </c>
      <c r="I6313" s="7">
        <v>0.16636300000000001</v>
      </c>
      <c r="J6313" s="7">
        <v>5.6443399999999998E-2</v>
      </c>
      <c r="L6313" s="7"/>
      <c r="M6313" s="7"/>
    </row>
    <row r="6314" spans="2:13" x14ac:dyDescent="0.25">
      <c r="B6314" s="6">
        <v>-118.3</v>
      </c>
      <c r="C6314" s="6">
        <v>43.7</v>
      </c>
      <c r="D6314" s="7">
        <v>4.8951599999999998E-2</v>
      </c>
      <c r="E6314" s="7">
        <v>0.104797</v>
      </c>
      <c r="F6314" s="7">
        <v>3.8373699999999997E-2</v>
      </c>
      <c r="H6314" s="7">
        <v>7.6127100000000003E-2</v>
      </c>
      <c r="I6314" s="7">
        <v>0.16597300000000001</v>
      </c>
      <c r="J6314" s="7">
        <v>5.6525100000000002E-2</v>
      </c>
      <c r="L6314" s="7"/>
      <c r="M6314" s="7"/>
    </row>
    <row r="6315" spans="2:13" x14ac:dyDescent="0.25">
      <c r="B6315" s="6">
        <v>-118.35</v>
      </c>
      <c r="C6315" s="6">
        <v>43.7</v>
      </c>
      <c r="D6315" s="7">
        <v>4.8901399999999998E-2</v>
      </c>
      <c r="E6315" s="7">
        <v>0.10462200000000001</v>
      </c>
      <c r="F6315" s="7">
        <v>3.8441999999999997E-2</v>
      </c>
      <c r="H6315" s="7">
        <v>7.5989299999999996E-2</v>
      </c>
      <c r="I6315" s="7">
        <v>0.16555</v>
      </c>
      <c r="J6315" s="7">
        <v>5.6615699999999998E-2</v>
      </c>
      <c r="L6315" s="7"/>
      <c r="M6315" s="7"/>
    </row>
    <row r="6316" spans="2:13" x14ac:dyDescent="0.25">
      <c r="B6316" s="6">
        <v>-118.4</v>
      </c>
      <c r="C6316" s="6">
        <v>43.7</v>
      </c>
      <c r="D6316" s="7">
        <v>4.8849900000000002E-2</v>
      </c>
      <c r="E6316" s="7">
        <v>0.104445</v>
      </c>
      <c r="F6316" s="7">
        <v>3.8511700000000003E-2</v>
      </c>
      <c r="H6316" s="7">
        <v>7.5853199999999996E-2</v>
      </c>
      <c r="I6316" s="7">
        <v>0.165132</v>
      </c>
      <c r="J6316" s="7">
        <v>5.6708099999999997E-2</v>
      </c>
      <c r="L6316" s="7"/>
      <c r="M6316" s="7"/>
    </row>
    <row r="6317" spans="2:13" x14ac:dyDescent="0.25">
      <c r="B6317" s="6">
        <v>-118.45</v>
      </c>
      <c r="C6317" s="6">
        <v>43.7</v>
      </c>
      <c r="D6317" s="7">
        <v>4.8802100000000001E-2</v>
      </c>
      <c r="E6317" s="7">
        <v>0.104273</v>
      </c>
      <c r="F6317" s="7">
        <v>3.85951E-2</v>
      </c>
      <c r="H6317" s="7">
        <v>7.5721499999999997E-2</v>
      </c>
      <c r="I6317" s="7">
        <v>0.16472000000000001</v>
      </c>
      <c r="J6317" s="7">
        <v>5.6819300000000003E-2</v>
      </c>
      <c r="L6317" s="7"/>
      <c r="M6317" s="7"/>
    </row>
    <row r="6318" spans="2:13" x14ac:dyDescent="0.25">
      <c r="B6318" s="6">
        <v>-118.5</v>
      </c>
      <c r="C6318" s="6">
        <v>43.7</v>
      </c>
      <c r="D6318" s="7">
        <v>4.8756599999999997E-2</v>
      </c>
      <c r="E6318" s="7">
        <v>0.10410899999999999</v>
      </c>
      <c r="F6318" s="7">
        <v>3.86827E-2</v>
      </c>
      <c r="H6318" s="7">
        <v>7.5596099999999999E-2</v>
      </c>
      <c r="I6318" s="7">
        <v>0.164327</v>
      </c>
      <c r="J6318" s="7">
        <v>5.6935399999999997E-2</v>
      </c>
      <c r="L6318" s="7"/>
      <c r="M6318" s="7"/>
    </row>
    <row r="6319" spans="2:13" x14ac:dyDescent="0.25">
      <c r="B6319" s="6">
        <v>-118.55</v>
      </c>
      <c r="C6319" s="6">
        <v>43.7</v>
      </c>
      <c r="D6319" s="7">
        <v>4.8717700000000003E-2</v>
      </c>
      <c r="E6319" s="7">
        <v>0.10395600000000001</v>
      </c>
      <c r="F6319" s="7">
        <v>3.8799100000000003E-2</v>
      </c>
      <c r="H6319" s="7">
        <v>7.5479099999999993E-2</v>
      </c>
      <c r="I6319" s="7">
        <v>0.16395000000000001</v>
      </c>
      <c r="J6319" s="7">
        <v>5.7081699999999999E-2</v>
      </c>
      <c r="L6319" s="7"/>
      <c r="M6319" s="7"/>
    </row>
    <row r="6320" spans="2:13" x14ac:dyDescent="0.25">
      <c r="B6320" s="6">
        <v>-118.6</v>
      </c>
      <c r="C6320" s="6">
        <v>43.7</v>
      </c>
      <c r="D6320" s="7">
        <v>4.86836E-2</v>
      </c>
      <c r="E6320" s="7">
        <v>0.103815</v>
      </c>
      <c r="F6320" s="7">
        <v>3.8906900000000001E-2</v>
      </c>
      <c r="H6320" s="7">
        <v>7.5371599999999997E-2</v>
      </c>
      <c r="I6320" s="7">
        <v>0.16359699999999999</v>
      </c>
      <c r="J6320" s="7">
        <v>5.72258E-2</v>
      </c>
      <c r="L6320" s="7"/>
      <c r="M6320" s="7"/>
    </row>
    <row r="6321" spans="2:13" x14ac:dyDescent="0.25">
      <c r="B6321" s="6">
        <v>-118.65</v>
      </c>
      <c r="C6321" s="6">
        <v>43.7</v>
      </c>
      <c r="D6321" s="7">
        <v>4.8659500000000001E-2</v>
      </c>
      <c r="E6321" s="7">
        <v>0.10369299999999999</v>
      </c>
      <c r="F6321" s="7">
        <v>3.9025499999999998E-2</v>
      </c>
      <c r="H6321" s="7">
        <v>7.5271299999999999E-2</v>
      </c>
      <c r="I6321" s="7">
        <v>0.16325700000000001</v>
      </c>
      <c r="J6321" s="7">
        <v>5.7387100000000003E-2</v>
      </c>
      <c r="L6321" s="7"/>
      <c r="M6321" s="7"/>
    </row>
    <row r="6322" spans="2:13" x14ac:dyDescent="0.25">
      <c r="B6322" s="6">
        <v>-118.7</v>
      </c>
      <c r="C6322" s="6">
        <v>43.7</v>
      </c>
      <c r="D6322" s="7">
        <v>4.86416E-2</v>
      </c>
      <c r="E6322" s="7">
        <v>0.103585</v>
      </c>
      <c r="F6322" s="7">
        <v>3.9150499999999998E-2</v>
      </c>
      <c r="H6322" s="7">
        <v>7.5181300000000006E-2</v>
      </c>
      <c r="I6322" s="7">
        <v>0.162943</v>
      </c>
      <c r="J6322" s="7">
        <v>5.7556900000000001E-2</v>
      </c>
      <c r="L6322" s="7"/>
      <c r="M6322" s="7"/>
    </row>
    <row r="6323" spans="2:13" x14ac:dyDescent="0.25">
      <c r="B6323" s="6">
        <v>-118.75</v>
      </c>
      <c r="C6323" s="6">
        <v>43.7</v>
      </c>
      <c r="D6323" s="7">
        <v>4.86399E-2</v>
      </c>
      <c r="E6323" s="7">
        <v>0.10351100000000001</v>
      </c>
      <c r="F6323" s="7">
        <v>3.9287099999999998E-2</v>
      </c>
      <c r="H6323" s="7">
        <v>7.51135E-2</v>
      </c>
      <c r="I6323" s="7">
        <v>0.16267799999999999</v>
      </c>
      <c r="J6323" s="7">
        <v>5.7750999999999997E-2</v>
      </c>
      <c r="L6323" s="7"/>
      <c r="M6323" s="7"/>
    </row>
    <row r="6324" spans="2:13" x14ac:dyDescent="0.25">
      <c r="B6324" s="6">
        <v>-118.8</v>
      </c>
      <c r="C6324" s="6">
        <v>43.7</v>
      </c>
      <c r="D6324" s="7">
        <v>4.8642699999999997E-2</v>
      </c>
      <c r="E6324" s="7">
        <v>0.103448</v>
      </c>
      <c r="F6324" s="7">
        <v>3.9430600000000003E-2</v>
      </c>
      <c r="H6324" s="7">
        <v>7.5051699999999999E-2</v>
      </c>
      <c r="I6324" s="7">
        <v>0.16243299999999999</v>
      </c>
      <c r="J6324" s="7">
        <v>5.7953600000000001E-2</v>
      </c>
      <c r="L6324" s="7"/>
      <c r="M6324" s="7"/>
    </row>
    <row r="6325" spans="2:13" x14ac:dyDescent="0.25">
      <c r="B6325" s="6">
        <v>-118.85</v>
      </c>
      <c r="C6325" s="6">
        <v>43.7</v>
      </c>
      <c r="D6325" s="7">
        <v>4.8665699999999999E-2</v>
      </c>
      <c r="E6325" s="7">
        <v>0.10342899999999999</v>
      </c>
      <c r="F6325" s="7">
        <v>3.9579099999999999E-2</v>
      </c>
      <c r="H6325" s="7">
        <v>7.5013200000000002E-2</v>
      </c>
      <c r="I6325" s="7">
        <v>0.16223799999999999</v>
      </c>
      <c r="J6325" s="7">
        <v>5.8174900000000002E-2</v>
      </c>
      <c r="L6325" s="7"/>
      <c r="M6325" s="7"/>
    </row>
    <row r="6326" spans="2:13" x14ac:dyDescent="0.25">
      <c r="B6326" s="6">
        <v>-118.9</v>
      </c>
      <c r="C6326" s="6">
        <v>43.7</v>
      </c>
      <c r="D6326" s="7">
        <v>4.87036E-2</v>
      </c>
      <c r="E6326" s="7">
        <v>0.10344399999999999</v>
      </c>
      <c r="F6326" s="7">
        <v>3.9748199999999997E-2</v>
      </c>
      <c r="H6326" s="7">
        <v>7.4994599999999995E-2</v>
      </c>
      <c r="I6326" s="7">
        <v>0.16209100000000001</v>
      </c>
      <c r="J6326" s="7">
        <v>5.8415399999999999E-2</v>
      </c>
      <c r="L6326" s="7"/>
      <c r="M6326" s="7"/>
    </row>
    <row r="6327" spans="2:13" x14ac:dyDescent="0.25">
      <c r="B6327" s="6">
        <v>-118.95</v>
      </c>
      <c r="C6327" s="6">
        <v>43.7</v>
      </c>
      <c r="D6327" s="7">
        <v>4.8770500000000001E-2</v>
      </c>
      <c r="E6327" s="7">
        <v>0.103521</v>
      </c>
      <c r="F6327" s="7">
        <v>3.9935999999999999E-2</v>
      </c>
      <c r="H6327" s="7">
        <v>7.5015399999999996E-2</v>
      </c>
      <c r="I6327" s="7">
        <v>0.16203200000000001</v>
      </c>
      <c r="J6327" s="7">
        <v>5.8688499999999998E-2</v>
      </c>
      <c r="L6327" s="7"/>
      <c r="M6327" s="7"/>
    </row>
    <row r="6328" spans="2:13" x14ac:dyDescent="0.25">
      <c r="B6328" s="6">
        <v>-119</v>
      </c>
      <c r="C6328" s="6">
        <v>43.7</v>
      </c>
      <c r="D6328" s="7">
        <v>4.8849299999999998E-2</v>
      </c>
      <c r="E6328" s="7">
        <v>0.103628</v>
      </c>
      <c r="F6328" s="7">
        <v>4.0132500000000002E-2</v>
      </c>
      <c r="H6328" s="7">
        <v>7.5050500000000006E-2</v>
      </c>
      <c r="I6328" s="7">
        <v>0.16200899999999999</v>
      </c>
      <c r="J6328" s="7">
        <v>5.8971200000000001E-2</v>
      </c>
      <c r="L6328" s="7"/>
      <c r="M6328" s="7"/>
    </row>
    <row r="6329" spans="2:13" x14ac:dyDescent="0.25">
      <c r="B6329" s="6">
        <v>-119.05</v>
      </c>
      <c r="C6329" s="6">
        <v>43.7</v>
      </c>
      <c r="D6329" s="7">
        <v>4.89623E-2</v>
      </c>
      <c r="E6329" s="7">
        <v>0.103807</v>
      </c>
      <c r="F6329" s="7">
        <v>4.0348599999999998E-2</v>
      </c>
      <c r="H6329" s="7">
        <v>7.5132000000000004E-2</v>
      </c>
      <c r="I6329" s="7">
        <v>0.16209100000000001</v>
      </c>
      <c r="J6329" s="7">
        <v>5.9289799999999997E-2</v>
      </c>
      <c r="L6329" s="7"/>
      <c r="M6329" s="7"/>
    </row>
    <row r="6330" spans="2:13" x14ac:dyDescent="0.25">
      <c r="B6330" s="6">
        <v>-119.1</v>
      </c>
      <c r="C6330" s="6">
        <v>43.7</v>
      </c>
      <c r="D6330" s="7">
        <v>4.9089599999999997E-2</v>
      </c>
      <c r="E6330" s="7">
        <v>0.104019</v>
      </c>
      <c r="F6330" s="7">
        <v>4.0572200000000003E-2</v>
      </c>
      <c r="H6330" s="7">
        <v>7.5229599999999994E-2</v>
      </c>
      <c r="I6330" s="7">
        <v>0.162212</v>
      </c>
      <c r="J6330" s="7">
        <v>5.9619100000000001E-2</v>
      </c>
      <c r="L6330" s="7"/>
      <c r="M6330" s="7"/>
    </row>
    <row r="6331" spans="2:13" x14ac:dyDescent="0.25">
      <c r="B6331" s="6">
        <v>-119.15</v>
      </c>
      <c r="C6331" s="6">
        <v>43.7</v>
      </c>
      <c r="D6331" s="7">
        <v>4.9252499999999998E-2</v>
      </c>
      <c r="E6331" s="7">
        <v>0.104307</v>
      </c>
      <c r="F6331" s="7">
        <v>4.0816499999999999E-2</v>
      </c>
      <c r="H6331" s="7">
        <v>7.5374499999999997E-2</v>
      </c>
      <c r="I6331" s="7">
        <v>0.162436</v>
      </c>
      <c r="J6331" s="7">
        <v>5.99827E-2</v>
      </c>
      <c r="L6331" s="7"/>
      <c r="M6331" s="7"/>
    </row>
    <row r="6332" spans="2:13" x14ac:dyDescent="0.25">
      <c r="B6332" s="6">
        <v>-119.2</v>
      </c>
      <c r="C6332" s="6">
        <v>43.7</v>
      </c>
      <c r="D6332" s="7">
        <v>4.9429899999999999E-2</v>
      </c>
      <c r="E6332" s="7">
        <v>0.104628</v>
      </c>
      <c r="F6332" s="7">
        <v>4.10692E-2</v>
      </c>
      <c r="H6332" s="7">
        <v>7.5534900000000002E-2</v>
      </c>
      <c r="I6332" s="7">
        <v>0.16269800000000001</v>
      </c>
      <c r="J6332" s="7">
        <v>6.0356899999999998E-2</v>
      </c>
      <c r="L6332" s="7"/>
      <c r="M6332" s="7"/>
    </row>
    <row r="6333" spans="2:13" x14ac:dyDescent="0.25">
      <c r="B6333" s="6">
        <v>-119.25</v>
      </c>
      <c r="C6333" s="6">
        <v>43.7</v>
      </c>
      <c r="D6333" s="7">
        <v>4.9649400000000003E-2</v>
      </c>
      <c r="E6333" s="7">
        <v>0.10503899999999999</v>
      </c>
      <c r="F6333" s="7">
        <v>4.1345899999999998E-2</v>
      </c>
      <c r="H6333" s="7">
        <v>7.5753799999999996E-2</v>
      </c>
      <c r="I6333" s="7">
        <v>0.16308800000000001</v>
      </c>
      <c r="J6333" s="7">
        <v>6.0771899999999997E-2</v>
      </c>
      <c r="L6333" s="7"/>
      <c r="M6333" s="7"/>
    </row>
    <row r="6334" spans="2:13" x14ac:dyDescent="0.25">
      <c r="B6334" s="6">
        <v>-119.3</v>
      </c>
      <c r="C6334" s="6">
        <v>43.7</v>
      </c>
      <c r="D6334" s="7">
        <v>4.9885899999999997E-2</v>
      </c>
      <c r="E6334" s="7">
        <v>0.105487</v>
      </c>
      <c r="F6334" s="7">
        <v>4.1631799999999997E-2</v>
      </c>
      <c r="H6334" s="7">
        <v>7.5990699999999994E-2</v>
      </c>
      <c r="I6334" s="7">
        <v>0.163522</v>
      </c>
      <c r="J6334" s="7">
        <v>6.1199499999999997E-2</v>
      </c>
      <c r="L6334" s="7"/>
      <c r="M6334" s="7"/>
    </row>
    <row r="6335" spans="2:13" x14ac:dyDescent="0.25">
      <c r="B6335" s="6">
        <v>-119.35</v>
      </c>
      <c r="C6335" s="6">
        <v>43.7</v>
      </c>
      <c r="D6335" s="7">
        <v>5.0167999999999997E-2</v>
      </c>
      <c r="E6335" s="7">
        <v>0.106032</v>
      </c>
      <c r="F6335" s="7">
        <v>4.1944099999999998E-2</v>
      </c>
      <c r="H6335" s="7">
        <v>7.6289999999999997E-2</v>
      </c>
      <c r="I6335" s="7">
        <v>0.16409499999999999</v>
      </c>
      <c r="J6335" s="7">
        <v>6.1670799999999998E-2</v>
      </c>
      <c r="L6335" s="7"/>
      <c r="M6335" s="7"/>
    </row>
    <row r="6336" spans="2:13" x14ac:dyDescent="0.25">
      <c r="B6336" s="6">
        <v>-119.4</v>
      </c>
      <c r="C6336" s="6">
        <v>43.7</v>
      </c>
      <c r="D6336" s="7">
        <v>5.0469100000000003E-2</v>
      </c>
      <c r="E6336" s="7">
        <v>0.106618</v>
      </c>
      <c r="F6336" s="7">
        <v>4.2267899999999997E-2</v>
      </c>
      <c r="H6336" s="7">
        <v>7.6608899999999994E-2</v>
      </c>
      <c r="I6336" s="7">
        <v>0.164717</v>
      </c>
      <c r="J6336" s="7">
        <v>6.2156799999999998E-2</v>
      </c>
      <c r="L6336" s="7"/>
      <c r="M6336" s="7"/>
    </row>
    <row r="6337" spans="2:13" x14ac:dyDescent="0.25">
      <c r="B6337" s="6">
        <v>-119.45</v>
      </c>
      <c r="C6337" s="6">
        <v>43.7</v>
      </c>
      <c r="D6337" s="7">
        <v>5.0824000000000001E-2</v>
      </c>
      <c r="E6337" s="7">
        <v>0.10731599999999999</v>
      </c>
      <c r="F6337" s="7">
        <v>4.2622699999999999E-2</v>
      </c>
      <c r="H6337" s="7">
        <v>7.7005799999999999E-2</v>
      </c>
      <c r="I6337" s="7">
        <v>0.16551299999999999</v>
      </c>
      <c r="J6337" s="7">
        <v>6.2696399999999999E-2</v>
      </c>
      <c r="L6337" s="7"/>
      <c r="M6337" s="7"/>
    </row>
    <row r="6338" spans="2:13" x14ac:dyDescent="0.25">
      <c r="B6338" s="6">
        <v>-119.5</v>
      </c>
      <c r="C6338" s="6">
        <v>43.7</v>
      </c>
      <c r="D6338" s="7">
        <v>5.1200099999999998E-2</v>
      </c>
      <c r="E6338" s="7">
        <v>0.10806</v>
      </c>
      <c r="F6338" s="7">
        <v>4.2960499999999999E-2</v>
      </c>
      <c r="H6338" s="7">
        <v>7.7424400000000004E-2</v>
      </c>
      <c r="I6338" s="7">
        <v>0.16636300000000001</v>
      </c>
      <c r="J6338" s="7">
        <v>6.3251799999999997E-2</v>
      </c>
      <c r="L6338" s="7"/>
      <c r="M6338" s="7"/>
    </row>
    <row r="6339" spans="2:13" x14ac:dyDescent="0.25">
      <c r="B6339" s="6">
        <v>-119.55</v>
      </c>
      <c r="C6339" s="6">
        <v>43.7</v>
      </c>
      <c r="D6339" s="7">
        <v>5.1629500000000002E-2</v>
      </c>
      <c r="E6339" s="7">
        <v>0.108913</v>
      </c>
      <c r="F6339" s="7">
        <v>4.3316500000000001E-2</v>
      </c>
      <c r="H6339" s="7">
        <v>7.7915300000000007E-2</v>
      </c>
      <c r="I6339" s="7">
        <v>0.167374</v>
      </c>
      <c r="J6339" s="7">
        <v>6.38571E-2</v>
      </c>
      <c r="L6339" s="7"/>
      <c r="M6339" s="7"/>
    </row>
    <row r="6340" spans="2:13" x14ac:dyDescent="0.25">
      <c r="B6340" s="6">
        <v>-119.6</v>
      </c>
      <c r="C6340" s="6">
        <v>43.7</v>
      </c>
      <c r="D6340" s="7">
        <v>5.2082999999999997E-2</v>
      </c>
      <c r="E6340" s="7">
        <v>0.109818</v>
      </c>
      <c r="F6340" s="7">
        <v>4.3685799999999997E-2</v>
      </c>
      <c r="H6340" s="7">
        <v>7.8430899999999998E-2</v>
      </c>
      <c r="I6340" s="7">
        <v>0.16844700000000001</v>
      </c>
      <c r="J6340" s="7">
        <v>6.4445299999999997E-2</v>
      </c>
      <c r="L6340" s="7"/>
      <c r="M6340" s="7"/>
    </row>
    <row r="6341" spans="2:13" x14ac:dyDescent="0.25">
      <c r="B6341" s="6">
        <v>-119.65</v>
      </c>
      <c r="C6341" s="6">
        <v>43.7</v>
      </c>
      <c r="D6341" s="7">
        <v>5.2596999999999998E-2</v>
      </c>
      <c r="E6341" s="7">
        <v>0.110848</v>
      </c>
      <c r="F6341" s="7">
        <v>4.4084600000000002E-2</v>
      </c>
      <c r="H6341" s="7">
        <v>7.9033300000000001E-2</v>
      </c>
      <c r="I6341" s="7">
        <v>0.16971700000000001</v>
      </c>
      <c r="J6341" s="7">
        <v>6.5063499999999996E-2</v>
      </c>
      <c r="L6341" s="7"/>
      <c r="M6341" s="7"/>
    </row>
    <row r="6342" spans="2:13" x14ac:dyDescent="0.25">
      <c r="B6342" s="6">
        <v>-119.7</v>
      </c>
      <c r="C6342" s="6">
        <v>43.7</v>
      </c>
      <c r="D6342" s="7">
        <v>5.3108900000000001E-2</v>
      </c>
      <c r="E6342" s="7">
        <v>0.111941</v>
      </c>
      <c r="F6342" s="7">
        <v>4.44955E-2</v>
      </c>
      <c r="H6342" s="7">
        <v>7.9664899999999997E-2</v>
      </c>
      <c r="I6342" s="7">
        <v>0.17107</v>
      </c>
      <c r="J6342" s="7">
        <v>6.5697699999999998E-2</v>
      </c>
      <c r="L6342" s="7"/>
      <c r="M6342" s="7"/>
    </row>
    <row r="6343" spans="2:13" x14ac:dyDescent="0.25">
      <c r="B6343" s="6">
        <v>-119.75</v>
      </c>
      <c r="C6343" s="6">
        <v>43.7</v>
      </c>
      <c r="D6343" s="7">
        <v>5.3665400000000002E-2</v>
      </c>
      <c r="E6343" s="7">
        <v>0.11315699999999999</v>
      </c>
      <c r="F6343" s="7">
        <v>4.4935299999999997E-2</v>
      </c>
      <c r="H6343" s="7">
        <v>8.0376299999999998E-2</v>
      </c>
      <c r="I6343" s="7">
        <v>0.17261000000000001</v>
      </c>
      <c r="J6343" s="7">
        <v>6.6381200000000001E-2</v>
      </c>
      <c r="L6343" s="7"/>
      <c r="M6343" s="7"/>
    </row>
    <row r="6344" spans="2:13" x14ac:dyDescent="0.25">
      <c r="B6344" s="6">
        <v>-119.8</v>
      </c>
      <c r="C6344" s="6">
        <v>43.7</v>
      </c>
      <c r="D6344" s="7">
        <v>5.4248400000000002E-2</v>
      </c>
      <c r="E6344" s="7">
        <v>0.11444500000000001</v>
      </c>
      <c r="F6344" s="7">
        <v>4.5392000000000002E-2</v>
      </c>
      <c r="H6344" s="7">
        <v>8.1123700000000007E-2</v>
      </c>
      <c r="I6344" s="7">
        <v>0.17424600000000001</v>
      </c>
      <c r="J6344" s="7">
        <v>6.70853E-2</v>
      </c>
      <c r="L6344" s="7"/>
      <c r="M6344" s="7"/>
    </row>
    <row r="6345" spans="2:13" x14ac:dyDescent="0.25">
      <c r="B6345" s="6">
        <v>-119.85</v>
      </c>
      <c r="C6345" s="6">
        <v>43.7</v>
      </c>
      <c r="D6345" s="7">
        <v>5.48692E-2</v>
      </c>
      <c r="E6345" s="7">
        <v>0.115831</v>
      </c>
      <c r="F6345" s="7">
        <v>4.5878700000000001E-2</v>
      </c>
      <c r="H6345" s="7">
        <v>8.1933199999999998E-2</v>
      </c>
      <c r="I6345" s="7">
        <v>0.176037</v>
      </c>
      <c r="J6345" s="7">
        <v>6.7841799999999994E-2</v>
      </c>
      <c r="L6345" s="7"/>
      <c r="M6345" s="7"/>
    </row>
    <row r="6346" spans="2:13" x14ac:dyDescent="0.25">
      <c r="B6346" s="6">
        <v>-119.9</v>
      </c>
      <c r="C6346" s="6">
        <v>43.7</v>
      </c>
      <c r="D6346" s="7">
        <v>5.5514099999999997E-2</v>
      </c>
      <c r="E6346" s="7">
        <v>0.117286</v>
      </c>
      <c r="F6346" s="7">
        <v>4.6382699999999999E-2</v>
      </c>
      <c r="H6346" s="7">
        <v>8.2777900000000001E-2</v>
      </c>
      <c r="I6346" s="7">
        <v>0.177929</v>
      </c>
      <c r="J6346" s="7">
        <v>6.8622299999999997E-2</v>
      </c>
      <c r="L6346" s="7"/>
      <c r="M6346" s="7"/>
    </row>
    <row r="6347" spans="2:13" x14ac:dyDescent="0.25">
      <c r="B6347" s="6">
        <v>-119.95</v>
      </c>
      <c r="C6347" s="6">
        <v>43.7</v>
      </c>
      <c r="D6347" s="7">
        <v>5.6210900000000001E-2</v>
      </c>
      <c r="E6347" s="7">
        <v>0.11887200000000001</v>
      </c>
      <c r="F6347" s="7">
        <v>4.69218E-2</v>
      </c>
      <c r="H6347" s="7">
        <v>8.3707000000000004E-2</v>
      </c>
      <c r="I6347" s="7">
        <v>0.18002699999999999</v>
      </c>
      <c r="J6347" s="7">
        <v>6.9462700000000002E-2</v>
      </c>
      <c r="L6347" s="7"/>
      <c r="M6347" s="7"/>
    </row>
    <row r="6348" spans="2:13" x14ac:dyDescent="0.25">
      <c r="B6348" s="6">
        <v>-120</v>
      </c>
      <c r="C6348" s="6">
        <v>43.7</v>
      </c>
      <c r="D6348" s="7">
        <v>5.6945599999999999E-2</v>
      </c>
      <c r="E6348" s="7">
        <v>0.120562</v>
      </c>
      <c r="F6348" s="7">
        <v>4.7484800000000001E-2</v>
      </c>
      <c r="H6348" s="7">
        <v>8.4695199999999998E-2</v>
      </c>
      <c r="I6348" s="7">
        <v>0.18228900000000001</v>
      </c>
      <c r="J6348" s="7">
        <v>7.0337999999999998E-2</v>
      </c>
      <c r="L6348" s="7"/>
      <c r="M6348" s="7"/>
    </row>
    <row r="6349" spans="2:13" x14ac:dyDescent="0.25">
      <c r="B6349" s="6">
        <v>-120.05</v>
      </c>
      <c r="C6349" s="6">
        <v>43.7</v>
      </c>
      <c r="D6349" s="7">
        <v>5.7742500000000002E-2</v>
      </c>
      <c r="E6349" s="7">
        <v>0.12241299999999999</v>
      </c>
      <c r="F6349" s="7">
        <v>4.8090800000000003E-2</v>
      </c>
      <c r="H6349" s="7">
        <v>8.5786899999999999E-2</v>
      </c>
      <c r="I6349" s="7">
        <v>0.184811</v>
      </c>
      <c r="J6349" s="7">
        <v>7.1287699999999996E-2</v>
      </c>
      <c r="L6349" s="7"/>
      <c r="M6349" s="7"/>
    </row>
    <row r="6350" spans="2:13" x14ac:dyDescent="0.25">
      <c r="B6350" s="6">
        <v>-120.1</v>
      </c>
      <c r="C6350" s="6">
        <v>43.7</v>
      </c>
      <c r="D6350" s="7">
        <v>5.8580199999999999E-2</v>
      </c>
      <c r="E6350" s="7">
        <v>0.124377</v>
      </c>
      <c r="F6350" s="7">
        <v>4.8723000000000002E-2</v>
      </c>
      <c r="H6350" s="7">
        <v>8.6948999999999999E-2</v>
      </c>
      <c r="I6350" s="7">
        <v>0.187532</v>
      </c>
      <c r="J6350" s="7">
        <v>7.22777E-2</v>
      </c>
      <c r="L6350" s="7"/>
      <c r="M6350" s="7"/>
    </row>
    <row r="6351" spans="2:13" x14ac:dyDescent="0.25">
      <c r="B6351" s="6">
        <v>-120.15</v>
      </c>
      <c r="C6351" s="6">
        <v>43.7</v>
      </c>
      <c r="D6351" s="7">
        <v>5.9471400000000001E-2</v>
      </c>
      <c r="E6351" s="7">
        <v>0.12648300000000001</v>
      </c>
      <c r="F6351" s="7">
        <v>4.9395399999999999E-2</v>
      </c>
      <c r="H6351" s="7">
        <v>8.8207199999999999E-2</v>
      </c>
      <c r="I6351" s="7">
        <v>0.19050400000000001</v>
      </c>
      <c r="J6351" s="7">
        <v>7.3341500000000004E-2</v>
      </c>
      <c r="L6351" s="7"/>
      <c r="M6351" s="7"/>
    </row>
    <row r="6352" spans="2:13" x14ac:dyDescent="0.25">
      <c r="B6352" s="6">
        <v>-120.2</v>
      </c>
      <c r="C6352" s="6">
        <v>43.7</v>
      </c>
      <c r="D6352" s="7">
        <v>6.0408299999999998E-2</v>
      </c>
      <c r="E6352" s="7">
        <v>0.128637</v>
      </c>
      <c r="F6352" s="7">
        <v>5.0096799999999997E-2</v>
      </c>
      <c r="H6352" s="7">
        <v>8.9551800000000001E-2</v>
      </c>
      <c r="I6352" s="7">
        <v>0.19357199999999999</v>
      </c>
      <c r="J6352" s="7">
        <v>7.4453800000000001E-2</v>
      </c>
      <c r="L6352" s="7"/>
      <c r="M6352" s="7"/>
    </row>
    <row r="6353" spans="2:13" x14ac:dyDescent="0.25">
      <c r="B6353" s="6">
        <v>-120.25</v>
      </c>
      <c r="C6353" s="6">
        <v>43.7</v>
      </c>
      <c r="D6353" s="7">
        <v>6.1397800000000002E-2</v>
      </c>
      <c r="E6353" s="7">
        <v>0.13073000000000001</v>
      </c>
      <c r="F6353" s="7">
        <v>5.0841299999999999E-2</v>
      </c>
      <c r="H6353" s="7">
        <v>9.0995599999999996E-2</v>
      </c>
      <c r="I6353" s="7">
        <v>0.196712</v>
      </c>
      <c r="J6353" s="7">
        <v>7.5644199999999995E-2</v>
      </c>
      <c r="L6353" s="7"/>
      <c r="M6353" s="7"/>
    </row>
    <row r="6354" spans="2:13" x14ac:dyDescent="0.25">
      <c r="B6354" s="6">
        <v>-120.3</v>
      </c>
      <c r="C6354" s="6">
        <v>43.7</v>
      </c>
      <c r="D6354" s="7">
        <v>6.2455999999999998E-2</v>
      </c>
      <c r="E6354" s="7">
        <v>0.13295399999999999</v>
      </c>
      <c r="F6354" s="7">
        <v>5.1632400000000002E-2</v>
      </c>
      <c r="H6354" s="7">
        <v>9.2581399999999994E-2</v>
      </c>
      <c r="I6354" s="7">
        <v>0.20014299999999999</v>
      </c>
      <c r="J6354" s="7">
        <v>7.6915999999999998E-2</v>
      </c>
      <c r="L6354" s="7"/>
      <c r="M6354" s="7"/>
    </row>
    <row r="6355" spans="2:13" x14ac:dyDescent="0.25">
      <c r="B6355" s="6">
        <v>-120.35</v>
      </c>
      <c r="C6355" s="6">
        <v>43.7</v>
      </c>
      <c r="D6355" s="7">
        <v>6.3655100000000006E-2</v>
      </c>
      <c r="E6355" s="7">
        <v>0.13545399999999999</v>
      </c>
      <c r="F6355" s="7">
        <v>5.2522699999999999E-2</v>
      </c>
      <c r="H6355" s="7">
        <v>9.4470200000000004E-2</v>
      </c>
      <c r="I6355" s="7">
        <v>0.20418500000000001</v>
      </c>
      <c r="J6355" s="7">
        <v>7.8384899999999993E-2</v>
      </c>
      <c r="L6355" s="7"/>
      <c r="M6355" s="7"/>
    </row>
    <row r="6356" spans="2:13" x14ac:dyDescent="0.25">
      <c r="B6356" s="6">
        <v>-120.4</v>
      </c>
      <c r="C6356" s="6">
        <v>43.7</v>
      </c>
      <c r="D6356" s="7">
        <v>6.49589E-2</v>
      </c>
      <c r="E6356" s="7">
        <v>0.138152</v>
      </c>
      <c r="F6356" s="7">
        <v>5.3487600000000003E-2</v>
      </c>
      <c r="H6356" s="7">
        <v>9.6611900000000001E-2</v>
      </c>
      <c r="I6356" s="7">
        <v>0.20872099999999999</v>
      </c>
      <c r="J6356" s="7">
        <v>7.9999399999999998E-2</v>
      </c>
      <c r="L6356" s="7"/>
      <c r="M6356" s="7"/>
    </row>
    <row r="6357" spans="2:13" x14ac:dyDescent="0.25">
      <c r="B6357" s="6">
        <v>-120.45</v>
      </c>
      <c r="C6357" s="6">
        <v>43.7</v>
      </c>
      <c r="D6357" s="7">
        <v>6.6375100000000006E-2</v>
      </c>
      <c r="E6357" s="7">
        <v>0.14106299999999999</v>
      </c>
      <c r="F6357" s="7">
        <v>5.4544299999999997E-2</v>
      </c>
      <c r="H6357" s="7">
        <v>9.9053600000000006E-2</v>
      </c>
      <c r="I6357" s="7">
        <v>0.21382499999999999</v>
      </c>
      <c r="J6357" s="7">
        <v>8.1817799999999996E-2</v>
      </c>
      <c r="L6357" s="7"/>
      <c r="M6357" s="7"/>
    </row>
    <row r="6358" spans="2:13" x14ac:dyDescent="0.25">
      <c r="B6358" s="6">
        <v>-120.5</v>
      </c>
      <c r="C6358" s="6">
        <v>43.7</v>
      </c>
      <c r="D6358" s="7">
        <v>6.7901799999999998E-2</v>
      </c>
      <c r="E6358" s="7">
        <v>0.14419299999999999</v>
      </c>
      <c r="F6358" s="7">
        <v>5.5691900000000003E-2</v>
      </c>
      <c r="H6358" s="7">
        <v>0.101843</v>
      </c>
      <c r="I6358" s="7">
        <v>0.21960299999999999</v>
      </c>
      <c r="J6358" s="7">
        <v>8.3850499999999994E-2</v>
      </c>
      <c r="L6358" s="7"/>
      <c r="M6358" s="7"/>
    </row>
    <row r="6359" spans="2:13" x14ac:dyDescent="0.25">
      <c r="B6359" s="6">
        <v>-120.55</v>
      </c>
      <c r="C6359" s="6">
        <v>43.7</v>
      </c>
      <c r="D6359" s="7">
        <v>6.9499000000000005E-2</v>
      </c>
      <c r="E6359" s="7">
        <v>0.14747199999999999</v>
      </c>
      <c r="F6359" s="7">
        <v>5.6899900000000003E-2</v>
      </c>
      <c r="H6359" s="7">
        <v>0.10473499999999999</v>
      </c>
      <c r="I6359" s="7">
        <v>0.226024</v>
      </c>
      <c r="J6359" s="7">
        <v>8.6090700000000006E-2</v>
      </c>
      <c r="L6359" s="7"/>
      <c r="M6359" s="7"/>
    </row>
    <row r="6360" spans="2:13" x14ac:dyDescent="0.25">
      <c r="B6360" s="6">
        <v>-120.6</v>
      </c>
      <c r="C6360" s="6">
        <v>43.7</v>
      </c>
      <c r="D6360" s="7">
        <v>7.1212200000000003E-2</v>
      </c>
      <c r="E6360" s="7">
        <v>0.151004</v>
      </c>
      <c r="F6360" s="7">
        <v>5.8249599999999999E-2</v>
      </c>
      <c r="H6360" s="7">
        <v>0.107903</v>
      </c>
      <c r="I6360" s="7">
        <v>0.23342599999999999</v>
      </c>
      <c r="J6360" s="7">
        <v>8.8699899999999998E-2</v>
      </c>
      <c r="L6360" s="7"/>
      <c r="M6360" s="7"/>
    </row>
    <row r="6361" spans="2:13" x14ac:dyDescent="0.25">
      <c r="B6361" s="6">
        <v>-120.65</v>
      </c>
      <c r="C6361" s="6">
        <v>43.7</v>
      </c>
      <c r="D6361" s="7">
        <v>7.2992699999999994E-2</v>
      </c>
      <c r="E6361" s="7">
        <v>0.15470600000000001</v>
      </c>
      <c r="F6361" s="7">
        <v>5.9710100000000002E-2</v>
      </c>
      <c r="H6361" s="7">
        <v>0.11148</v>
      </c>
      <c r="I6361" s="7">
        <v>0.24179400000000001</v>
      </c>
      <c r="J6361" s="7">
        <v>9.1696700000000006E-2</v>
      </c>
      <c r="L6361" s="7"/>
      <c r="M6361" s="7"/>
    </row>
    <row r="6362" spans="2:13" x14ac:dyDescent="0.25">
      <c r="B6362" s="6">
        <v>-120.7</v>
      </c>
      <c r="C6362" s="6">
        <v>43.7</v>
      </c>
      <c r="D6362" s="7">
        <v>7.4661400000000003E-2</v>
      </c>
      <c r="E6362" s="7">
        <v>0.15840099999999999</v>
      </c>
      <c r="F6362" s="7">
        <v>6.1226799999999998E-2</v>
      </c>
      <c r="H6362" s="7">
        <v>0.11539099999999999</v>
      </c>
      <c r="I6362" s="7">
        <v>0.25089899999999998</v>
      </c>
      <c r="J6362" s="7">
        <v>9.5020099999999996E-2</v>
      </c>
      <c r="L6362" s="7"/>
      <c r="M6362" s="7"/>
    </row>
    <row r="6363" spans="2:13" x14ac:dyDescent="0.25">
      <c r="B6363" s="6">
        <v>-120.75</v>
      </c>
      <c r="C6363" s="6">
        <v>43.7</v>
      </c>
      <c r="D6363" s="7">
        <v>7.6223600000000002E-2</v>
      </c>
      <c r="E6363" s="7">
        <v>0.161994</v>
      </c>
      <c r="F6363" s="7">
        <v>6.2769599999999995E-2</v>
      </c>
      <c r="H6363" s="7">
        <v>0.119528</v>
      </c>
      <c r="I6363" s="7">
        <v>0.26039000000000001</v>
      </c>
      <c r="J6363" s="7">
        <v>9.8277100000000006E-2</v>
      </c>
      <c r="L6363" s="7"/>
      <c r="M6363" s="7"/>
    </row>
    <row r="6364" spans="2:13" x14ac:dyDescent="0.25">
      <c r="B6364" s="6">
        <v>-120.8</v>
      </c>
      <c r="C6364" s="6">
        <v>43.7</v>
      </c>
      <c r="D6364" s="7">
        <v>7.7702999999999994E-2</v>
      </c>
      <c r="E6364" s="7">
        <v>0.16535</v>
      </c>
      <c r="F6364" s="7">
        <v>6.4271499999999995E-2</v>
      </c>
      <c r="H6364" s="7">
        <v>0.123865</v>
      </c>
      <c r="I6364" s="7">
        <v>0.27010000000000001</v>
      </c>
      <c r="J6364" s="7">
        <v>0.10169300000000001</v>
      </c>
      <c r="L6364" s="7"/>
      <c r="M6364" s="7"/>
    </row>
    <row r="6365" spans="2:13" x14ac:dyDescent="0.25">
      <c r="B6365" s="6">
        <v>-120.85</v>
      </c>
      <c r="C6365" s="6">
        <v>43.7</v>
      </c>
      <c r="D6365" s="7">
        <v>7.9041899999999998E-2</v>
      </c>
      <c r="E6365" s="7">
        <v>0.16833300000000001</v>
      </c>
      <c r="F6365" s="7">
        <v>6.5555000000000002E-2</v>
      </c>
      <c r="H6365" s="7">
        <v>0.12790399999999999</v>
      </c>
      <c r="I6365" s="7">
        <v>0.27884900000000001</v>
      </c>
      <c r="J6365" s="7">
        <v>0.105212</v>
      </c>
      <c r="L6365" s="7"/>
      <c r="M6365" s="7"/>
    </row>
    <row r="6366" spans="2:13" x14ac:dyDescent="0.25">
      <c r="B6366" s="6">
        <v>-120.9</v>
      </c>
      <c r="C6366" s="6">
        <v>43.7</v>
      </c>
      <c r="D6366" s="7">
        <v>8.0118499999999995E-2</v>
      </c>
      <c r="E6366" s="7">
        <v>0.17069599999999999</v>
      </c>
      <c r="F6366" s="7">
        <v>6.6622000000000001E-2</v>
      </c>
      <c r="H6366" s="7">
        <v>0.13077</v>
      </c>
      <c r="I6366" s="7">
        <v>0.28485700000000003</v>
      </c>
      <c r="J6366" s="7">
        <v>0.108128</v>
      </c>
      <c r="L6366" s="7"/>
      <c r="M6366" s="7"/>
    </row>
    <row r="6367" spans="2:13" x14ac:dyDescent="0.25">
      <c r="B6367" s="6">
        <v>-120.95</v>
      </c>
      <c r="C6367" s="6">
        <v>43.7</v>
      </c>
      <c r="D6367" s="7">
        <v>8.1009499999999998E-2</v>
      </c>
      <c r="E6367" s="7">
        <v>0.17264399999999999</v>
      </c>
      <c r="F6367" s="7">
        <v>6.7490999999999995E-2</v>
      </c>
      <c r="H6367" s="7">
        <v>0.132465</v>
      </c>
      <c r="I6367" s="7">
        <v>0.28832400000000002</v>
      </c>
      <c r="J6367" s="7">
        <v>0.110344</v>
      </c>
      <c r="L6367" s="7"/>
      <c r="M6367" s="7"/>
    </row>
    <row r="6368" spans="2:13" x14ac:dyDescent="0.25">
      <c r="B6368" s="6">
        <v>-121</v>
      </c>
      <c r="C6368" s="6">
        <v>43.7</v>
      </c>
      <c r="D6368" s="7">
        <v>8.1594100000000003E-2</v>
      </c>
      <c r="E6368" s="7">
        <v>0.17392199999999999</v>
      </c>
      <c r="F6368" s="7">
        <v>6.7966399999999996E-2</v>
      </c>
      <c r="H6368" s="7">
        <v>0.13201199999999999</v>
      </c>
      <c r="I6368" s="7">
        <v>0.28740900000000003</v>
      </c>
      <c r="J6368" s="7">
        <v>0.110331</v>
      </c>
      <c r="L6368" s="7"/>
      <c r="M6368" s="7"/>
    </row>
    <row r="6369" spans="2:13" x14ac:dyDescent="0.25">
      <c r="B6369" s="6">
        <v>-121.05</v>
      </c>
      <c r="C6369" s="6">
        <v>43.7</v>
      </c>
      <c r="D6369" s="7">
        <v>8.2081799999999996E-2</v>
      </c>
      <c r="E6369" s="7">
        <v>0.17500299999999999</v>
      </c>
      <c r="F6369" s="7">
        <v>6.82619E-2</v>
      </c>
      <c r="H6369" s="7">
        <v>0.13076499999999999</v>
      </c>
      <c r="I6369" s="7">
        <v>0.28489199999999998</v>
      </c>
      <c r="J6369" s="7">
        <v>0.109388</v>
      </c>
      <c r="L6369" s="7"/>
      <c r="M6369" s="7"/>
    </row>
    <row r="6370" spans="2:13" x14ac:dyDescent="0.25">
      <c r="B6370" s="6">
        <v>-121.1</v>
      </c>
      <c r="C6370" s="6">
        <v>43.7</v>
      </c>
      <c r="D6370" s="7">
        <v>8.2445400000000002E-2</v>
      </c>
      <c r="E6370" s="7">
        <v>0.17580999999999999</v>
      </c>
      <c r="F6370" s="7">
        <v>6.8467700000000006E-2</v>
      </c>
      <c r="H6370" s="7">
        <v>0.129334</v>
      </c>
      <c r="I6370" s="7">
        <v>0.28189199999999998</v>
      </c>
      <c r="J6370" s="7">
        <v>0.108432</v>
      </c>
      <c r="L6370" s="7"/>
      <c r="M6370" s="7"/>
    </row>
    <row r="6371" spans="2:13" x14ac:dyDescent="0.25">
      <c r="B6371" s="6">
        <v>-121.15</v>
      </c>
      <c r="C6371" s="6">
        <v>43.7</v>
      </c>
      <c r="D6371" s="7">
        <v>8.2817100000000005E-2</v>
      </c>
      <c r="E6371" s="7">
        <v>0.17663699999999999</v>
      </c>
      <c r="F6371" s="7">
        <v>6.8698499999999996E-2</v>
      </c>
      <c r="H6371" s="7">
        <v>0.12814</v>
      </c>
      <c r="I6371" s="7">
        <v>0.27929599999999999</v>
      </c>
      <c r="J6371" s="7">
        <v>0.107791</v>
      </c>
      <c r="L6371" s="7"/>
      <c r="M6371" s="7"/>
    </row>
    <row r="6372" spans="2:13" x14ac:dyDescent="0.25">
      <c r="B6372" s="6">
        <v>-121.2</v>
      </c>
      <c r="C6372" s="6">
        <v>43.7</v>
      </c>
      <c r="D6372" s="7">
        <v>8.3137100000000005E-2</v>
      </c>
      <c r="E6372" s="7">
        <v>0.177338</v>
      </c>
      <c r="F6372" s="7">
        <v>6.89279E-2</v>
      </c>
      <c r="H6372" s="7">
        <v>0.12711600000000001</v>
      </c>
      <c r="I6372" s="7">
        <v>0.27695700000000001</v>
      </c>
      <c r="J6372" s="7">
        <v>0.107392</v>
      </c>
      <c r="L6372" s="7"/>
      <c r="M6372" s="7"/>
    </row>
    <row r="6373" spans="2:13" x14ac:dyDescent="0.25">
      <c r="B6373" s="6">
        <v>-121.25</v>
      </c>
      <c r="C6373" s="6">
        <v>43.7</v>
      </c>
      <c r="D6373" s="7">
        <v>8.34617E-2</v>
      </c>
      <c r="E6373" s="7">
        <v>0.17802200000000001</v>
      </c>
      <c r="F6373" s="7">
        <v>6.9187899999999997E-2</v>
      </c>
      <c r="H6373" s="7">
        <v>0.126419</v>
      </c>
      <c r="I6373" s="7">
        <v>0.27521000000000001</v>
      </c>
      <c r="J6373" s="7">
        <v>0.107292</v>
      </c>
      <c r="L6373" s="7"/>
      <c r="M6373" s="7"/>
    </row>
    <row r="6374" spans="2:13" x14ac:dyDescent="0.25">
      <c r="B6374" s="6">
        <v>-121.3</v>
      </c>
      <c r="C6374" s="6">
        <v>43.7</v>
      </c>
      <c r="D6374" s="7">
        <v>8.3874299999999999E-2</v>
      </c>
      <c r="E6374" s="7">
        <v>0.17890200000000001</v>
      </c>
      <c r="F6374" s="7">
        <v>6.9536799999999996E-2</v>
      </c>
      <c r="H6374" s="7">
        <v>0.12618299999999999</v>
      </c>
      <c r="I6374" s="7">
        <v>0.27449200000000001</v>
      </c>
      <c r="J6374" s="7">
        <v>0.10753600000000001</v>
      </c>
      <c r="L6374" s="7"/>
      <c r="M6374" s="7"/>
    </row>
    <row r="6375" spans="2:13" x14ac:dyDescent="0.25">
      <c r="B6375" s="6">
        <v>-121.35</v>
      </c>
      <c r="C6375" s="6">
        <v>43.7</v>
      </c>
      <c r="D6375" s="7">
        <v>8.4362099999999995E-2</v>
      </c>
      <c r="E6375" s="7">
        <v>0.17990600000000001</v>
      </c>
      <c r="F6375" s="7">
        <v>7.0008500000000001E-2</v>
      </c>
      <c r="H6375" s="7">
        <v>0.12643799999999999</v>
      </c>
      <c r="I6375" s="7">
        <v>0.27478999999999998</v>
      </c>
      <c r="J6375" s="7">
        <v>0.10814</v>
      </c>
      <c r="L6375" s="7"/>
      <c r="M6375" s="7"/>
    </row>
    <row r="6376" spans="2:13" x14ac:dyDescent="0.25">
      <c r="B6376" s="6">
        <v>-121.4</v>
      </c>
      <c r="C6376" s="6">
        <v>43.7</v>
      </c>
      <c r="D6376" s="7">
        <v>8.4820400000000004E-2</v>
      </c>
      <c r="E6376" s="7">
        <v>0.18080099999999999</v>
      </c>
      <c r="F6376" s="7">
        <v>7.0460599999999998E-2</v>
      </c>
      <c r="H6376" s="7">
        <v>0.12688099999999999</v>
      </c>
      <c r="I6376" s="7">
        <v>0.27545399999999998</v>
      </c>
      <c r="J6376" s="7">
        <v>0.108875</v>
      </c>
      <c r="L6376" s="7"/>
      <c r="M6376" s="7"/>
    </row>
    <row r="6377" spans="2:13" x14ac:dyDescent="0.25">
      <c r="B6377" s="6">
        <v>-121.45</v>
      </c>
      <c r="C6377" s="6">
        <v>43.7</v>
      </c>
      <c r="D6377" s="7">
        <v>8.5409399999999996E-2</v>
      </c>
      <c r="E6377" s="7">
        <v>0.18196799999999999</v>
      </c>
      <c r="F6377" s="7">
        <v>7.1014499999999994E-2</v>
      </c>
      <c r="H6377" s="7">
        <v>0.12779499999999999</v>
      </c>
      <c r="I6377" s="7">
        <v>0.277138</v>
      </c>
      <c r="J6377" s="7">
        <v>0.109888</v>
      </c>
      <c r="L6377" s="7"/>
      <c r="M6377" s="7"/>
    </row>
    <row r="6378" spans="2:13" x14ac:dyDescent="0.25">
      <c r="B6378" s="6">
        <v>-121.5</v>
      </c>
      <c r="C6378" s="6">
        <v>43.7</v>
      </c>
      <c r="D6378" s="7">
        <v>8.5953399999999999E-2</v>
      </c>
      <c r="E6378" s="7">
        <v>0.18298900000000001</v>
      </c>
      <c r="F6378" s="7">
        <v>7.1543099999999998E-2</v>
      </c>
      <c r="H6378" s="7">
        <v>0.12876000000000001</v>
      </c>
      <c r="I6378" s="7">
        <v>0.278889</v>
      </c>
      <c r="J6378" s="7">
        <v>0.11093799999999999</v>
      </c>
      <c r="L6378" s="7"/>
      <c r="M6378" s="7"/>
    </row>
    <row r="6379" spans="2:13" x14ac:dyDescent="0.25">
      <c r="B6379" s="6">
        <v>-121.55</v>
      </c>
      <c r="C6379" s="6">
        <v>43.7</v>
      </c>
      <c r="D6379" s="7">
        <v>8.6681599999999998E-2</v>
      </c>
      <c r="E6379" s="7">
        <v>0.184448</v>
      </c>
      <c r="F6379" s="7">
        <v>7.2201000000000001E-2</v>
      </c>
      <c r="H6379" s="7">
        <v>0.13017100000000001</v>
      </c>
      <c r="I6379" s="7">
        <v>0.28168900000000002</v>
      </c>
      <c r="J6379" s="7">
        <v>0.112277</v>
      </c>
      <c r="L6379" s="7"/>
      <c r="M6379" s="7"/>
    </row>
    <row r="6380" spans="2:13" x14ac:dyDescent="0.25">
      <c r="B6380" s="6">
        <v>-121.6</v>
      </c>
      <c r="C6380" s="6">
        <v>43.7</v>
      </c>
      <c r="D6380" s="7">
        <v>8.7431400000000006E-2</v>
      </c>
      <c r="E6380" s="7">
        <v>0.18595300000000001</v>
      </c>
      <c r="F6380" s="7">
        <v>7.2870099999999993E-2</v>
      </c>
      <c r="H6380" s="7">
        <v>0.13162599999999999</v>
      </c>
      <c r="I6380" s="7">
        <v>0.28460400000000002</v>
      </c>
      <c r="J6380" s="7">
        <v>0.113644</v>
      </c>
      <c r="L6380" s="7"/>
      <c r="M6380" s="7"/>
    </row>
    <row r="6381" spans="2:13" x14ac:dyDescent="0.25">
      <c r="B6381" s="6">
        <v>-121.65</v>
      </c>
      <c r="C6381" s="6">
        <v>43.7</v>
      </c>
      <c r="D6381" s="7">
        <v>8.8193499999999994E-2</v>
      </c>
      <c r="E6381" s="7">
        <v>0.18749299999999999</v>
      </c>
      <c r="F6381" s="7">
        <v>7.3531899999999997E-2</v>
      </c>
      <c r="H6381" s="7">
        <v>0.13306299999999999</v>
      </c>
      <c r="I6381" s="7">
        <v>0.28748099999999999</v>
      </c>
      <c r="J6381" s="7">
        <v>0.11503099999999999</v>
      </c>
      <c r="L6381" s="7"/>
      <c r="M6381" s="7"/>
    </row>
    <row r="6382" spans="2:13" x14ac:dyDescent="0.25">
      <c r="B6382" s="6">
        <v>-121.7</v>
      </c>
      <c r="C6382" s="6">
        <v>43.7</v>
      </c>
      <c r="D6382" s="7">
        <v>8.8865200000000005E-2</v>
      </c>
      <c r="E6382" s="7">
        <v>0.188828</v>
      </c>
      <c r="F6382" s="7">
        <v>7.4131600000000006E-2</v>
      </c>
      <c r="H6382" s="7">
        <v>0.13426299999999999</v>
      </c>
      <c r="I6382" s="7">
        <v>0.28951500000000002</v>
      </c>
      <c r="J6382" s="7">
        <v>0.11627899999999999</v>
      </c>
      <c r="L6382" s="7"/>
      <c r="M6382" s="7"/>
    </row>
    <row r="6383" spans="2:13" x14ac:dyDescent="0.25">
      <c r="B6383" s="6">
        <v>-121.75</v>
      </c>
      <c r="C6383" s="6">
        <v>43.7</v>
      </c>
      <c r="D6383" s="7">
        <v>8.9461399999999996E-2</v>
      </c>
      <c r="E6383" s="7">
        <v>0.19001499999999999</v>
      </c>
      <c r="F6383" s="7">
        <v>7.4685799999999997E-2</v>
      </c>
      <c r="H6383" s="7">
        <v>0.13527</v>
      </c>
      <c r="I6383" s="7">
        <v>0.29110900000000001</v>
      </c>
      <c r="J6383" s="7">
        <v>0.117497</v>
      </c>
      <c r="L6383" s="7"/>
      <c r="M6383" s="7"/>
    </row>
    <row r="6384" spans="2:13" x14ac:dyDescent="0.25">
      <c r="B6384" s="6">
        <v>-121.8</v>
      </c>
      <c r="C6384" s="6">
        <v>43.7</v>
      </c>
      <c r="D6384" s="7">
        <v>8.9993500000000004E-2</v>
      </c>
      <c r="E6384" s="7">
        <v>0.19105800000000001</v>
      </c>
      <c r="F6384" s="7">
        <v>7.5206099999999998E-2</v>
      </c>
      <c r="H6384" s="7">
        <v>0.13614100000000001</v>
      </c>
      <c r="I6384" s="7">
        <v>0.29241499999999998</v>
      </c>
      <c r="J6384" s="7">
        <v>0.118654</v>
      </c>
      <c r="L6384" s="7"/>
      <c r="M6384" s="7"/>
    </row>
    <row r="6385" spans="2:13" x14ac:dyDescent="0.25">
      <c r="B6385" s="6">
        <v>-121.85</v>
      </c>
      <c r="C6385" s="6">
        <v>43.7</v>
      </c>
      <c r="D6385" s="7">
        <v>9.04803E-2</v>
      </c>
      <c r="E6385" s="7">
        <v>0.19200800000000001</v>
      </c>
      <c r="F6385" s="7">
        <v>7.5728199999999996E-2</v>
      </c>
      <c r="H6385" s="7">
        <v>0.13700799999999999</v>
      </c>
      <c r="I6385" s="7">
        <v>0.29369699999999999</v>
      </c>
      <c r="J6385" s="7">
        <v>0.11991400000000001</v>
      </c>
      <c r="L6385" s="7"/>
      <c r="M6385" s="7"/>
    </row>
    <row r="6386" spans="2:13" x14ac:dyDescent="0.25">
      <c r="B6386" s="6">
        <v>-121.9</v>
      </c>
      <c r="C6386" s="6">
        <v>43.7</v>
      </c>
      <c r="D6386" s="7">
        <v>9.0853100000000006E-2</v>
      </c>
      <c r="E6386" s="7">
        <v>0.192556</v>
      </c>
      <c r="F6386" s="7">
        <v>7.6211200000000007E-2</v>
      </c>
      <c r="H6386" s="7">
        <v>0.13774</v>
      </c>
      <c r="I6386" s="7">
        <v>0.29464299999999999</v>
      </c>
      <c r="J6386" s="7">
        <v>0.12115099999999999</v>
      </c>
      <c r="L6386" s="7"/>
      <c r="M6386" s="7"/>
    </row>
    <row r="6387" spans="2:13" x14ac:dyDescent="0.25">
      <c r="B6387" s="6">
        <v>-121.95</v>
      </c>
      <c r="C6387" s="6">
        <v>43.7</v>
      </c>
      <c r="D6387" s="7">
        <v>9.1370800000000002E-2</v>
      </c>
      <c r="E6387" s="7">
        <v>0.19339500000000001</v>
      </c>
      <c r="F6387" s="7">
        <v>7.6797199999999996E-2</v>
      </c>
      <c r="H6387" s="7">
        <v>0.13885800000000001</v>
      </c>
      <c r="I6387" s="7">
        <v>0.29636499999999999</v>
      </c>
      <c r="J6387" s="7">
        <v>0.122682</v>
      </c>
      <c r="L6387" s="7"/>
      <c r="M6387" s="7"/>
    </row>
    <row r="6388" spans="2:13" x14ac:dyDescent="0.25">
      <c r="B6388" s="6">
        <v>-122</v>
      </c>
      <c r="C6388" s="6">
        <v>43.7</v>
      </c>
      <c r="D6388" s="7">
        <v>9.20015E-2</v>
      </c>
      <c r="E6388" s="7">
        <v>0.19444500000000001</v>
      </c>
      <c r="F6388" s="7">
        <v>7.7466599999999997E-2</v>
      </c>
      <c r="H6388" s="7">
        <v>0.14022599999999999</v>
      </c>
      <c r="I6388" s="7">
        <v>0.29857400000000001</v>
      </c>
      <c r="J6388" s="7">
        <v>0.124388</v>
      </c>
      <c r="L6388" s="7"/>
      <c r="M6388" s="7"/>
    </row>
    <row r="6389" spans="2:13" x14ac:dyDescent="0.25">
      <c r="B6389" s="6">
        <v>-122.05</v>
      </c>
      <c r="C6389" s="6">
        <v>43.7</v>
      </c>
      <c r="D6389" s="7">
        <v>9.2697500000000002E-2</v>
      </c>
      <c r="E6389" s="7">
        <v>0.195607</v>
      </c>
      <c r="F6389" s="7">
        <v>7.8266799999999997E-2</v>
      </c>
      <c r="H6389" s="7">
        <v>0.141875</v>
      </c>
      <c r="I6389" s="7">
        <v>0.30128899999999997</v>
      </c>
      <c r="J6389" s="7">
        <v>0.12637300000000001</v>
      </c>
      <c r="L6389" s="7"/>
      <c r="M6389" s="7"/>
    </row>
    <row r="6390" spans="2:13" x14ac:dyDescent="0.25">
      <c r="B6390" s="6">
        <v>-122.1</v>
      </c>
      <c r="C6390" s="6">
        <v>43.7</v>
      </c>
      <c r="D6390" s="7">
        <v>9.3438099999999996E-2</v>
      </c>
      <c r="E6390" s="7">
        <v>0.19684499999999999</v>
      </c>
      <c r="F6390" s="7">
        <v>7.9062199999999999E-2</v>
      </c>
      <c r="H6390" s="7">
        <v>0.14363500000000001</v>
      </c>
      <c r="I6390" s="7">
        <v>0.30420000000000003</v>
      </c>
      <c r="J6390" s="7">
        <v>0.128438</v>
      </c>
      <c r="L6390" s="7"/>
      <c r="M6390" s="7"/>
    </row>
    <row r="6391" spans="2:13" x14ac:dyDescent="0.25">
      <c r="B6391" s="6">
        <v>-122.15</v>
      </c>
      <c r="C6391" s="6">
        <v>43.7</v>
      </c>
      <c r="D6391" s="7">
        <v>9.4259099999999998E-2</v>
      </c>
      <c r="E6391" s="7">
        <v>0.198215</v>
      </c>
      <c r="F6391" s="7">
        <v>7.9935400000000004E-2</v>
      </c>
      <c r="H6391" s="7">
        <v>0.14562600000000001</v>
      </c>
      <c r="I6391" s="7">
        <v>0.30769299999999999</v>
      </c>
      <c r="J6391" s="7">
        <v>0.13079199999999999</v>
      </c>
      <c r="L6391" s="7"/>
      <c r="M6391" s="7"/>
    </row>
    <row r="6392" spans="2:13" x14ac:dyDescent="0.25">
      <c r="B6392" s="6">
        <v>-122.2</v>
      </c>
      <c r="C6392" s="6">
        <v>43.7</v>
      </c>
      <c r="D6392" s="7">
        <v>9.5162300000000005E-2</v>
      </c>
      <c r="E6392" s="7">
        <v>0.19973099999999999</v>
      </c>
      <c r="F6392" s="7">
        <v>8.0885700000000005E-2</v>
      </c>
      <c r="H6392" s="7">
        <v>0.14755499999999999</v>
      </c>
      <c r="I6392" s="7">
        <v>0.311469</v>
      </c>
      <c r="J6392" s="7">
        <v>0.13327600000000001</v>
      </c>
      <c r="L6392" s="7"/>
      <c r="M6392" s="7"/>
    </row>
    <row r="6393" spans="2:13" x14ac:dyDescent="0.25">
      <c r="B6393" s="6">
        <v>-122.25</v>
      </c>
      <c r="C6393" s="6">
        <v>43.7</v>
      </c>
      <c r="D6393" s="7">
        <v>9.6149999999999999E-2</v>
      </c>
      <c r="E6393" s="7">
        <v>0.20138</v>
      </c>
      <c r="F6393" s="7">
        <v>8.1914600000000004E-2</v>
      </c>
      <c r="H6393" s="7">
        <v>0.14977499999999999</v>
      </c>
      <c r="I6393" s="7">
        <v>0.315855</v>
      </c>
      <c r="J6393" s="7">
        <v>0.13607900000000001</v>
      </c>
      <c r="L6393" s="7"/>
      <c r="M6393" s="7"/>
    </row>
    <row r="6394" spans="2:13" x14ac:dyDescent="0.25">
      <c r="B6394" s="6">
        <v>-122.3</v>
      </c>
      <c r="C6394" s="6">
        <v>43.7</v>
      </c>
      <c r="D6394" s="7">
        <v>9.7246299999999994E-2</v>
      </c>
      <c r="E6394" s="7">
        <v>0.20322399999999999</v>
      </c>
      <c r="F6394" s="7">
        <v>8.3026699999999995E-2</v>
      </c>
      <c r="H6394" s="7">
        <v>0.15212800000000001</v>
      </c>
      <c r="I6394" s="7">
        <v>0.32054899999999997</v>
      </c>
      <c r="J6394" s="7">
        <v>0.13902800000000001</v>
      </c>
      <c r="L6394" s="7"/>
      <c r="M6394" s="7"/>
    </row>
    <row r="6395" spans="2:13" x14ac:dyDescent="0.25">
      <c r="B6395" s="6">
        <v>-122.35</v>
      </c>
      <c r="C6395" s="6">
        <v>43.7</v>
      </c>
      <c r="D6395" s="7">
        <v>9.8404500000000006E-2</v>
      </c>
      <c r="E6395" s="7">
        <v>0.20515</v>
      </c>
      <c r="F6395" s="7">
        <v>8.4225800000000003E-2</v>
      </c>
      <c r="H6395" s="7">
        <v>0.15475700000000001</v>
      </c>
      <c r="I6395" s="7">
        <v>0.32580999999999999</v>
      </c>
      <c r="J6395" s="7">
        <v>0.14232800000000001</v>
      </c>
      <c r="L6395" s="7"/>
      <c r="M6395" s="7"/>
    </row>
    <row r="6396" spans="2:13" x14ac:dyDescent="0.25">
      <c r="B6396" s="6">
        <v>-122.4</v>
      </c>
      <c r="C6396" s="6">
        <v>43.7</v>
      </c>
      <c r="D6396" s="7">
        <v>9.9682599999999996E-2</v>
      </c>
      <c r="E6396" s="7">
        <v>0.207285</v>
      </c>
      <c r="F6396" s="7">
        <v>8.5524699999999995E-2</v>
      </c>
      <c r="H6396" s="7">
        <v>0.15751000000000001</v>
      </c>
      <c r="I6396" s="7">
        <v>0.33136700000000002</v>
      </c>
      <c r="J6396" s="7">
        <v>0.14543300000000001</v>
      </c>
      <c r="L6396" s="7"/>
      <c r="M6396" s="7"/>
    </row>
    <row r="6397" spans="2:13" x14ac:dyDescent="0.25">
      <c r="B6397" s="6">
        <v>-122.45</v>
      </c>
      <c r="C6397" s="6">
        <v>43.7</v>
      </c>
      <c r="D6397" s="7">
        <v>0.100911</v>
      </c>
      <c r="E6397" s="7">
        <v>0.20929500000000001</v>
      </c>
      <c r="F6397" s="7">
        <v>8.68675E-2</v>
      </c>
      <c r="H6397" s="7">
        <v>0.16042000000000001</v>
      </c>
      <c r="I6397" s="7">
        <v>0.337204</v>
      </c>
      <c r="J6397" s="7">
        <v>0.14844199999999999</v>
      </c>
      <c r="L6397" s="7"/>
      <c r="M6397" s="7"/>
    </row>
    <row r="6398" spans="2:13" x14ac:dyDescent="0.25">
      <c r="B6398" s="6">
        <v>-122.5</v>
      </c>
      <c r="C6398" s="6">
        <v>43.7</v>
      </c>
      <c r="D6398" s="7">
        <v>0.102259</v>
      </c>
      <c r="E6398" s="7">
        <v>0.211507</v>
      </c>
      <c r="F6398" s="7">
        <v>8.8311700000000007E-2</v>
      </c>
      <c r="H6398" s="7">
        <v>0.16344600000000001</v>
      </c>
      <c r="I6398" s="7">
        <v>0.34331699999999998</v>
      </c>
      <c r="J6398" s="7">
        <v>0.15155399999999999</v>
      </c>
      <c r="L6398" s="7"/>
      <c r="M6398" s="7"/>
    </row>
    <row r="6399" spans="2:13" x14ac:dyDescent="0.25">
      <c r="B6399" s="6">
        <v>-122.55</v>
      </c>
      <c r="C6399" s="6">
        <v>43.7</v>
      </c>
      <c r="D6399" s="7">
        <v>0.103324</v>
      </c>
      <c r="E6399" s="7">
        <v>0.21331</v>
      </c>
      <c r="F6399" s="7">
        <v>8.97622E-2</v>
      </c>
      <c r="H6399" s="7">
        <v>0.166432</v>
      </c>
      <c r="I6399" s="7">
        <v>0.34926499999999999</v>
      </c>
      <c r="J6399" s="7">
        <v>0.15487500000000001</v>
      </c>
      <c r="L6399" s="7"/>
      <c r="M6399" s="7"/>
    </row>
    <row r="6400" spans="2:13" x14ac:dyDescent="0.25">
      <c r="B6400" s="6">
        <v>-122.6</v>
      </c>
      <c r="C6400" s="6">
        <v>43.7</v>
      </c>
      <c r="D6400" s="7">
        <v>0.10435700000000001</v>
      </c>
      <c r="E6400" s="7">
        <v>0.21529100000000001</v>
      </c>
      <c r="F6400" s="7">
        <v>9.1316900000000006E-2</v>
      </c>
      <c r="H6400" s="7">
        <v>0.16953299999999999</v>
      </c>
      <c r="I6400" s="7">
        <v>0.35547099999999998</v>
      </c>
      <c r="J6400" s="7">
        <v>0.158308</v>
      </c>
      <c r="L6400" s="7"/>
      <c r="M6400" s="7"/>
    </row>
    <row r="6401" spans="2:13" x14ac:dyDescent="0.25">
      <c r="B6401" s="6">
        <v>-122.65</v>
      </c>
      <c r="C6401" s="6">
        <v>43.7</v>
      </c>
      <c r="D6401" s="7">
        <v>0.105003</v>
      </c>
      <c r="E6401" s="7">
        <v>0.21651200000000001</v>
      </c>
      <c r="F6401" s="7">
        <v>9.2779500000000001E-2</v>
      </c>
      <c r="H6401" s="7">
        <v>0.172148</v>
      </c>
      <c r="I6401" s="7">
        <v>0.36065399999999997</v>
      </c>
      <c r="J6401" s="7">
        <v>0.161857</v>
      </c>
      <c r="L6401" s="7"/>
      <c r="M6401" s="7"/>
    </row>
    <row r="6402" spans="2:13" x14ac:dyDescent="0.25">
      <c r="B6402" s="6">
        <v>-122.7</v>
      </c>
      <c r="C6402" s="6">
        <v>43.7</v>
      </c>
      <c r="D6402" s="7">
        <v>0.10570400000000001</v>
      </c>
      <c r="E6402" s="7">
        <v>0.21785099999999999</v>
      </c>
      <c r="F6402" s="7">
        <v>9.4344600000000001E-2</v>
      </c>
      <c r="H6402" s="7">
        <v>0.17485999999999999</v>
      </c>
      <c r="I6402" s="7">
        <v>0.366039</v>
      </c>
      <c r="J6402" s="7">
        <v>0.16552800000000001</v>
      </c>
      <c r="L6402" s="7"/>
      <c r="M6402" s="7"/>
    </row>
    <row r="6403" spans="2:13" x14ac:dyDescent="0.25">
      <c r="B6403" s="6">
        <v>-122.75</v>
      </c>
      <c r="C6403" s="6">
        <v>43.7</v>
      </c>
      <c r="D6403" s="7">
        <v>0.106157</v>
      </c>
      <c r="E6403" s="7">
        <v>0.21873100000000001</v>
      </c>
      <c r="F6403" s="7">
        <v>9.5807299999999998E-2</v>
      </c>
      <c r="H6403" s="7">
        <v>0.17716699999999999</v>
      </c>
      <c r="I6403" s="7">
        <v>0.370695</v>
      </c>
      <c r="J6403" s="7">
        <v>0.169347</v>
      </c>
      <c r="L6403" s="7"/>
      <c r="M6403" s="7"/>
    </row>
    <row r="6404" spans="2:13" x14ac:dyDescent="0.25">
      <c r="B6404" s="6">
        <v>-122.8</v>
      </c>
      <c r="C6404" s="6">
        <v>43.7</v>
      </c>
      <c r="D6404" s="7">
        <v>0.106654</v>
      </c>
      <c r="E6404" s="7">
        <v>0.21971199999999999</v>
      </c>
      <c r="F6404" s="7">
        <v>9.7151399999999999E-2</v>
      </c>
      <c r="H6404" s="7">
        <v>0.17954999999999999</v>
      </c>
      <c r="I6404" s="7">
        <v>0.37551600000000002</v>
      </c>
      <c r="J6404" s="7">
        <v>0.17330899999999999</v>
      </c>
      <c r="L6404" s="7"/>
      <c r="M6404" s="7"/>
    </row>
    <row r="6405" spans="2:13" x14ac:dyDescent="0.25">
      <c r="B6405" s="6">
        <v>-122.85</v>
      </c>
      <c r="C6405" s="6">
        <v>43.7</v>
      </c>
      <c r="D6405" s="7">
        <v>0.107669</v>
      </c>
      <c r="E6405" s="7">
        <v>0.221807</v>
      </c>
      <c r="F6405" s="7">
        <v>9.8767599999999997E-2</v>
      </c>
      <c r="H6405" s="7">
        <v>0.18359200000000001</v>
      </c>
      <c r="I6405" s="7">
        <v>0.38373099999999999</v>
      </c>
      <c r="J6405" s="7">
        <v>0.178144</v>
      </c>
      <c r="L6405" s="7"/>
      <c r="M6405" s="7"/>
    </row>
    <row r="6406" spans="2:13" x14ac:dyDescent="0.25">
      <c r="B6406" s="6">
        <v>-122.9</v>
      </c>
      <c r="C6406" s="6">
        <v>43.7</v>
      </c>
      <c r="D6406" s="7">
        <v>0.108763</v>
      </c>
      <c r="E6406" s="7">
        <v>0.22407199999999999</v>
      </c>
      <c r="F6406" s="7">
        <v>0.100496</v>
      </c>
      <c r="H6406" s="7">
        <v>0.18782399999999999</v>
      </c>
      <c r="I6406" s="7">
        <v>0.392318</v>
      </c>
      <c r="J6406" s="7">
        <v>0.18317800000000001</v>
      </c>
      <c r="L6406" s="7"/>
      <c r="M6406" s="7"/>
    </row>
    <row r="6407" spans="2:13" x14ac:dyDescent="0.25">
      <c r="B6407" s="6">
        <v>-122.95</v>
      </c>
      <c r="C6407" s="6">
        <v>43.7</v>
      </c>
      <c r="D6407" s="7">
        <v>0.110669</v>
      </c>
      <c r="E6407" s="7">
        <v>0.228051</v>
      </c>
      <c r="F6407" s="7">
        <v>0.10261099999999999</v>
      </c>
      <c r="H6407" s="7">
        <v>0.194047</v>
      </c>
      <c r="I6407" s="7">
        <v>0.40512999999999999</v>
      </c>
      <c r="J6407" s="7">
        <v>0.189192</v>
      </c>
      <c r="L6407" s="7"/>
      <c r="M6407" s="7"/>
    </row>
    <row r="6408" spans="2:13" x14ac:dyDescent="0.25">
      <c r="B6408" s="6">
        <v>-123</v>
      </c>
      <c r="C6408" s="6">
        <v>43.7</v>
      </c>
      <c r="D6408" s="7">
        <v>0.112729</v>
      </c>
      <c r="E6408" s="7">
        <v>0.232353</v>
      </c>
      <c r="F6408" s="7">
        <v>0.104868</v>
      </c>
      <c r="H6408" s="7">
        <v>0.20061999999999999</v>
      </c>
      <c r="I6408" s="7">
        <v>0.41864200000000001</v>
      </c>
      <c r="J6408" s="7">
        <v>0.19547500000000001</v>
      </c>
      <c r="L6408" s="7"/>
      <c r="M6408" s="7"/>
    </row>
    <row r="6409" spans="2:13" x14ac:dyDescent="0.25">
      <c r="B6409" s="6">
        <v>-123.05</v>
      </c>
      <c r="C6409" s="6">
        <v>43.7</v>
      </c>
      <c r="D6409" s="7">
        <v>0.115497</v>
      </c>
      <c r="E6409" s="7">
        <v>0.238232</v>
      </c>
      <c r="F6409" s="7">
        <v>0.10745399999999999</v>
      </c>
      <c r="H6409" s="7">
        <v>0.20775099999999999</v>
      </c>
      <c r="I6409" s="7">
        <v>0.435004</v>
      </c>
      <c r="J6409" s="7">
        <v>0.20272699999999999</v>
      </c>
      <c r="L6409" s="7"/>
      <c r="M6409" s="7"/>
    </row>
    <row r="6410" spans="2:13" x14ac:dyDescent="0.25">
      <c r="B6410" s="6">
        <v>-123.1</v>
      </c>
      <c r="C6410" s="6">
        <v>43.7</v>
      </c>
      <c r="D6410" s="7">
        <v>0.118492</v>
      </c>
      <c r="E6410" s="7">
        <v>0.24460200000000001</v>
      </c>
      <c r="F6410" s="7">
        <v>0.11022999999999999</v>
      </c>
      <c r="H6410" s="7">
        <v>0.214757</v>
      </c>
      <c r="I6410" s="7">
        <v>0.44917699999999999</v>
      </c>
      <c r="J6410" s="7">
        <v>0.210339</v>
      </c>
      <c r="L6410" s="7"/>
      <c r="M6410" s="7"/>
    </row>
    <row r="6411" spans="2:13" x14ac:dyDescent="0.25">
      <c r="B6411" s="6">
        <v>-123.15</v>
      </c>
      <c r="C6411" s="6">
        <v>43.7</v>
      </c>
      <c r="D6411" s="7">
        <v>0.12207899999999999</v>
      </c>
      <c r="E6411" s="7">
        <v>0.252355</v>
      </c>
      <c r="F6411" s="7">
        <v>0.11332100000000001</v>
      </c>
      <c r="H6411" s="7">
        <v>0.22292000000000001</v>
      </c>
      <c r="I6411" s="7">
        <v>0.46578900000000001</v>
      </c>
      <c r="J6411" s="7">
        <v>0.21827299999999999</v>
      </c>
      <c r="L6411" s="7"/>
      <c r="M6411" s="7"/>
    </row>
    <row r="6412" spans="2:13" x14ac:dyDescent="0.25">
      <c r="B6412" s="6">
        <v>-123.2</v>
      </c>
      <c r="C6412" s="6">
        <v>43.7</v>
      </c>
      <c r="D6412" s="7">
        <v>0.12596399999999999</v>
      </c>
      <c r="E6412" s="7">
        <v>0.260766</v>
      </c>
      <c r="F6412" s="7">
        <v>0.116651</v>
      </c>
      <c r="H6412" s="7">
        <v>0.231486</v>
      </c>
      <c r="I6412" s="7">
        <v>0.483126</v>
      </c>
      <c r="J6412" s="7">
        <v>0.22509599999999999</v>
      </c>
      <c r="L6412" s="7"/>
      <c r="M6412" s="7"/>
    </row>
    <row r="6413" spans="2:13" x14ac:dyDescent="0.25">
      <c r="B6413" s="6">
        <v>-123.25</v>
      </c>
      <c r="C6413" s="6">
        <v>43.7</v>
      </c>
      <c r="D6413" s="7">
        <v>0.13037099999999999</v>
      </c>
      <c r="E6413" s="7">
        <v>0.27039999999999997</v>
      </c>
      <c r="F6413" s="7">
        <v>0.120292</v>
      </c>
      <c r="H6413" s="7">
        <v>0.241234</v>
      </c>
      <c r="I6413" s="7">
        <v>0.50285599999999997</v>
      </c>
      <c r="J6413" s="7">
        <v>0.232659</v>
      </c>
      <c r="L6413" s="7"/>
      <c r="M6413" s="7"/>
    </row>
    <row r="6414" spans="2:13" x14ac:dyDescent="0.25">
      <c r="B6414" s="6">
        <v>-123.3</v>
      </c>
      <c r="C6414" s="6">
        <v>43.7</v>
      </c>
      <c r="D6414" s="7">
        <v>0.135153</v>
      </c>
      <c r="E6414" s="7">
        <v>0.28087299999999998</v>
      </c>
      <c r="F6414" s="7">
        <v>0.124213</v>
      </c>
      <c r="H6414" s="7">
        <v>0.25150400000000001</v>
      </c>
      <c r="I6414" s="7">
        <v>0.52350799999999997</v>
      </c>
      <c r="J6414" s="7">
        <v>0.24051</v>
      </c>
      <c r="L6414" s="7"/>
      <c r="M6414" s="7"/>
    </row>
    <row r="6415" spans="2:13" x14ac:dyDescent="0.25">
      <c r="B6415" s="6">
        <v>-123.35</v>
      </c>
      <c r="C6415" s="6">
        <v>43.7</v>
      </c>
      <c r="D6415" s="7">
        <v>0.14047100000000001</v>
      </c>
      <c r="E6415" s="7">
        <v>0.29153400000000002</v>
      </c>
      <c r="F6415" s="7">
        <v>0.12845899999999999</v>
      </c>
      <c r="H6415" s="7">
        <v>0.26303700000000002</v>
      </c>
      <c r="I6415" s="7">
        <v>0.54666599999999999</v>
      </c>
      <c r="J6415" s="7">
        <v>0.24916099999999999</v>
      </c>
      <c r="L6415" s="7"/>
      <c r="M6415" s="7"/>
    </row>
    <row r="6416" spans="2:13" x14ac:dyDescent="0.25">
      <c r="B6416" s="6">
        <v>-123.4</v>
      </c>
      <c r="C6416" s="6">
        <v>43.7</v>
      </c>
      <c r="D6416" s="7">
        <v>0.14599599999999999</v>
      </c>
      <c r="E6416" s="7">
        <v>0.30132599999999998</v>
      </c>
      <c r="F6416" s="7">
        <v>0.13305900000000001</v>
      </c>
      <c r="H6416" s="7">
        <v>0.27522200000000002</v>
      </c>
      <c r="I6416" s="7">
        <v>0.57096599999999997</v>
      </c>
      <c r="J6416" s="7">
        <v>0.25816499999999998</v>
      </c>
      <c r="L6416" s="7"/>
      <c r="M6416" s="7"/>
    </row>
    <row r="6417" spans="2:13" x14ac:dyDescent="0.25">
      <c r="B6417" s="6">
        <v>-123.45</v>
      </c>
      <c r="C6417" s="6">
        <v>43.7</v>
      </c>
      <c r="D6417" s="7">
        <v>0.151008</v>
      </c>
      <c r="E6417" s="7">
        <v>0.31194</v>
      </c>
      <c r="F6417" s="7">
        <v>0.13799500000000001</v>
      </c>
      <c r="H6417" s="7">
        <v>0.28781099999999998</v>
      </c>
      <c r="I6417" s="7">
        <v>0.59778200000000004</v>
      </c>
      <c r="J6417" s="7">
        <v>0.26797100000000001</v>
      </c>
      <c r="L6417" s="7"/>
      <c r="M6417" s="7"/>
    </row>
    <row r="6418" spans="2:13" x14ac:dyDescent="0.25">
      <c r="B6418" s="6">
        <v>-123.5</v>
      </c>
      <c r="C6418" s="6">
        <v>43.7</v>
      </c>
      <c r="D6418" s="7">
        <v>0.15640299999999999</v>
      </c>
      <c r="E6418" s="7">
        <v>0.32336700000000002</v>
      </c>
      <c r="F6418" s="7">
        <v>0.14336099999999999</v>
      </c>
      <c r="H6418" s="7">
        <v>0.29926999999999998</v>
      </c>
      <c r="I6418" s="7">
        <v>0.62595900000000004</v>
      </c>
      <c r="J6418" s="7">
        <v>0.278194</v>
      </c>
      <c r="L6418" s="7"/>
      <c r="M6418" s="7"/>
    </row>
    <row r="6419" spans="2:13" x14ac:dyDescent="0.25">
      <c r="B6419" s="6">
        <v>-123.55</v>
      </c>
      <c r="C6419" s="6">
        <v>43.7</v>
      </c>
      <c r="D6419" s="7">
        <v>0.162243</v>
      </c>
      <c r="E6419" s="7">
        <v>0.33561099999999999</v>
      </c>
      <c r="F6419" s="7">
        <v>0.14771000000000001</v>
      </c>
      <c r="H6419" s="7">
        <v>0.311531</v>
      </c>
      <c r="I6419" s="7">
        <v>0.65477799999999997</v>
      </c>
      <c r="J6419" s="7">
        <v>0.28909000000000001</v>
      </c>
      <c r="L6419" s="7"/>
      <c r="M6419" s="7"/>
    </row>
    <row r="6420" spans="2:13" x14ac:dyDescent="0.25">
      <c r="B6420" s="6">
        <v>-123.6</v>
      </c>
      <c r="C6420" s="6">
        <v>43.7</v>
      </c>
      <c r="D6420" s="7">
        <v>0.168546</v>
      </c>
      <c r="E6420" s="7">
        <v>0.34881899999999999</v>
      </c>
      <c r="F6420" s="7">
        <v>0.152201</v>
      </c>
      <c r="H6420" s="7">
        <v>0.32424700000000001</v>
      </c>
      <c r="I6420" s="7">
        <v>0.67933399999999999</v>
      </c>
      <c r="J6420" s="7">
        <v>0.30045100000000002</v>
      </c>
      <c r="L6420" s="7"/>
      <c r="M6420" s="7"/>
    </row>
    <row r="6421" spans="2:13" x14ac:dyDescent="0.25">
      <c r="B6421" s="6">
        <v>-123.65</v>
      </c>
      <c r="C6421" s="6">
        <v>43.7</v>
      </c>
      <c r="D6421" s="7">
        <v>0.175348</v>
      </c>
      <c r="E6421" s="7">
        <v>0.36283300000000002</v>
      </c>
      <c r="F6421" s="7">
        <v>0.15683</v>
      </c>
      <c r="H6421" s="7">
        <v>0.33744000000000002</v>
      </c>
      <c r="I6421" s="7">
        <v>0.70462100000000005</v>
      </c>
      <c r="J6421" s="7">
        <v>0.31219999999999998</v>
      </c>
      <c r="L6421" s="7"/>
      <c r="M6421" s="7"/>
    </row>
    <row r="6422" spans="2:13" x14ac:dyDescent="0.25">
      <c r="B6422" s="6">
        <v>-123.7</v>
      </c>
      <c r="C6422" s="6">
        <v>43.7</v>
      </c>
      <c r="D6422" s="7">
        <v>0.182728</v>
      </c>
      <c r="E6422" s="7">
        <v>0.37798700000000002</v>
      </c>
      <c r="F6422" s="7">
        <v>0.161801</v>
      </c>
      <c r="H6422" s="7">
        <v>0.35096500000000003</v>
      </c>
      <c r="I6422" s="7">
        <v>0.73041100000000003</v>
      </c>
      <c r="J6422" s="7">
        <v>0.32431700000000002</v>
      </c>
      <c r="L6422" s="7"/>
      <c r="M6422" s="7"/>
    </row>
    <row r="6423" spans="2:13" x14ac:dyDescent="0.25">
      <c r="B6423" s="6">
        <v>-123.75</v>
      </c>
      <c r="C6423" s="6">
        <v>43.7</v>
      </c>
      <c r="D6423" s="7">
        <v>0.19082499999999999</v>
      </c>
      <c r="E6423" s="7">
        <v>0.39426299999999997</v>
      </c>
      <c r="F6423" s="7">
        <v>0.16696800000000001</v>
      </c>
      <c r="H6423" s="7">
        <v>0.36552099999999998</v>
      </c>
      <c r="I6423" s="7">
        <v>0.75771699999999997</v>
      </c>
      <c r="J6423" s="7">
        <v>0.33374300000000001</v>
      </c>
      <c r="L6423" s="7"/>
      <c r="M6423" s="7"/>
    </row>
    <row r="6424" spans="2:13" x14ac:dyDescent="0.25">
      <c r="B6424" s="6">
        <v>-123.8</v>
      </c>
      <c r="C6424" s="6">
        <v>43.7</v>
      </c>
      <c r="D6424" s="7">
        <v>0.19972100000000001</v>
      </c>
      <c r="E6424" s="7">
        <v>0.41198000000000001</v>
      </c>
      <c r="F6424" s="7">
        <v>0.17252899999999999</v>
      </c>
      <c r="H6424" s="7">
        <v>0.380384</v>
      </c>
      <c r="I6424" s="7">
        <v>0.78547900000000004</v>
      </c>
      <c r="J6424" s="7">
        <v>0.34328900000000001</v>
      </c>
      <c r="L6424" s="7"/>
      <c r="M6424" s="7"/>
    </row>
    <row r="6425" spans="2:13" x14ac:dyDescent="0.25">
      <c r="B6425" s="6">
        <v>-123.85</v>
      </c>
      <c r="C6425" s="6">
        <v>43.7</v>
      </c>
      <c r="D6425" s="7">
        <v>0.208149</v>
      </c>
      <c r="E6425" s="7">
        <v>0.43184400000000001</v>
      </c>
      <c r="F6425" s="7">
        <v>0.17862800000000001</v>
      </c>
      <c r="H6425" s="7">
        <v>0.39829199999999998</v>
      </c>
      <c r="I6425" s="7">
        <v>0.818492</v>
      </c>
      <c r="J6425" s="7">
        <v>0.35421399999999997</v>
      </c>
      <c r="L6425" s="7"/>
      <c r="M6425" s="7"/>
    </row>
    <row r="6426" spans="2:13" x14ac:dyDescent="0.25">
      <c r="B6426" s="6">
        <v>-123.9</v>
      </c>
      <c r="C6426" s="6">
        <v>43.7</v>
      </c>
      <c r="D6426" s="7">
        <v>0.21642700000000001</v>
      </c>
      <c r="E6426" s="7">
        <v>0.44751200000000002</v>
      </c>
      <c r="F6426" s="7">
        <v>0.18526500000000001</v>
      </c>
      <c r="H6426" s="7">
        <v>0.41287299999999999</v>
      </c>
      <c r="I6426" s="7">
        <v>0.852437</v>
      </c>
      <c r="J6426" s="7">
        <v>0.365365</v>
      </c>
      <c r="L6426" s="7"/>
      <c r="M6426" s="7"/>
    </row>
    <row r="6427" spans="2:13" x14ac:dyDescent="0.25">
      <c r="B6427" s="6">
        <v>-123.95</v>
      </c>
      <c r="C6427" s="6">
        <v>43.7</v>
      </c>
      <c r="D6427" s="7">
        <v>0.225632</v>
      </c>
      <c r="E6427" s="7">
        <v>0.46454400000000001</v>
      </c>
      <c r="F6427" s="7">
        <v>0.19259000000000001</v>
      </c>
      <c r="H6427" s="7">
        <v>0.43054999999999999</v>
      </c>
      <c r="I6427" s="7">
        <v>0.89340399999999998</v>
      </c>
      <c r="J6427" s="7">
        <v>0.37825999999999999</v>
      </c>
      <c r="L6427" s="7"/>
      <c r="M6427" s="7"/>
    </row>
    <row r="6428" spans="2:13" x14ac:dyDescent="0.25">
      <c r="B6428" s="6">
        <v>-124</v>
      </c>
      <c r="C6428" s="6">
        <v>43.7</v>
      </c>
      <c r="D6428" s="7">
        <v>0.23586499999999999</v>
      </c>
      <c r="E6428" s="7">
        <v>0.483126</v>
      </c>
      <c r="F6428" s="7">
        <v>0.20066000000000001</v>
      </c>
      <c r="H6428" s="7">
        <v>0.44854699999999997</v>
      </c>
      <c r="I6428" s="7">
        <v>0.93617799999999995</v>
      </c>
      <c r="J6428" s="7">
        <v>0.39154600000000001</v>
      </c>
      <c r="L6428" s="7"/>
      <c r="M6428" s="7"/>
    </row>
    <row r="6429" spans="2:13" x14ac:dyDescent="0.25">
      <c r="B6429" s="6">
        <v>-124.05</v>
      </c>
      <c r="C6429" s="6">
        <v>43.7</v>
      </c>
      <c r="D6429" s="7">
        <v>0.247226</v>
      </c>
      <c r="E6429" s="7">
        <v>0.50329000000000002</v>
      </c>
      <c r="F6429" s="7">
        <v>0.20952899999999999</v>
      </c>
      <c r="H6429" s="7">
        <v>0.47044200000000003</v>
      </c>
      <c r="I6429" s="7">
        <v>0.98415900000000001</v>
      </c>
      <c r="J6429" s="7">
        <v>0.40695100000000001</v>
      </c>
      <c r="L6429" s="7"/>
      <c r="M6429" s="7"/>
    </row>
    <row r="6430" spans="2:13" x14ac:dyDescent="0.25">
      <c r="B6430" s="6">
        <v>-124.1</v>
      </c>
      <c r="C6430" s="6">
        <v>43.7</v>
      </c>
      <c r="D6430" s="7">
        <v>0.26020300000000002</v>
      </c>
      <c r="E6430" s="7">
        <v>0.52566400000000002</v>
      </c>
      <c r="F6430" s="7">
        <v>0.218254</v>
      </c>
      <c r="H6430" s="7">
        <v>0.49315100000000001</v>
      </c>
      <c r="I6430" s="7">
        <v>1.0240499999999999</v>
      </c>
      <c r="J6430" s="7">
        <v>0.42299900000000001</v>
      </c>
      <c r="L6430" s="7"/>
      <c r="M6430" s="7"/>
    </row>
    <row r="6431" spans="2:13" x14ac:dyDescent="0.25">
      <c r="B6431" s="6">
        <v>-124.15</v>
      </c>
      <c r="C6431" s="6">
        <v>43.7</v>
      </c>
      <c r="D6431" s="7">
        <v>0.27436100000000002</v>
      </c>
      <c r="E6431" s="7">
        <v>0.54952699999999999</v>
      </c>
      <c r="F6431" s="7">
        <v>0.22519400000000001</v>
      </c>
      <c r="H6431" s="7">
        <v>0.52059699999999998</v>
      </c>
      <c r="I6431" s="7">
        <v>1.0702700000000001</v>
      </c>
      <c r="J6431" s="7">
        <v>0.4415</v>
      </c>
      <c r="L6431" s="7"/>
      <c r="M6431" s="7"/>
    </row>
    <row r="6432" spans="2:13" x14ac:dyDescent="0.25">
      <c r="B6432" s="6">
        <v>-124.2</v>
      </c>
      <c r="C6432" s="6">
        <v>43.7</v>
      </c>
      <c r="D6432" s="7">
        <v>0.288775</v>
      </c>
      <c r="E6432" s="7">
        <v>0.57644200000000001</v>
      </c>
      <c r="F6432" s="7">
        <v>0.232795</v>
      </c>
      <c r="H6432" s="7">
        <v>0.54975200000000002</v>
      </c>
      <c r="I6432" s="7">
        <v>1.11843</v>
      </c>
      <c r="J6432" s="7">
        <v>0.461005</v>
      </c>
      <c r="L6432" s="7"/>
      <c r="M6432" s="7"/>
    </row>
    <row r="6433" spans="2:13" x14ac:dyDescent="0.25">
      <c r="B6433" s="6">
        <v>-124.25</v>
      </c>
      <c r="C6433" s="6">
        <v>43.7</v>
      </c>
      <c r="D6433" s="7">
        <v>0.300348</v>
      </c>
      <c r="E6433" s="7">
        <v>0.60385699999999998</v>
      </c>
      <c r="F6433" s="7">
        <v>0.24055099999999999</v>
      </c>
      <c r="H6433" s="7">
        <v>0.57625199999999999</v>
      </c>
      <c r="I6433" s="7">
        <v>1.17205</v>
      </c>
      <c r="J6433" s="7">
        <v>0.48276000000000002</v>
      </c>
      <c r="L6433" s="7"/>
      <c r="M6433" s="7"/>
    </row>
    <row r="6434" spans="2:13" x14ac:dyDescent="0.25">
      <c r="B6434" s="6">
        <v>-124.3</v>
      </c>
      <c r="C6434" s="6">
        <v>43.7</v>
      </c>
      <c r="D6434" s="7">
        <v>0.31359599999999999</v>
      </c>
      <c r="E6434" s="7">
        <v>0.63500000000000001</v>
      </c>
      <c r="F6434" s="7">
        <v>0.24910399999999999</v>
      </c>
      <c r="H6434" s="7">
        <v>0.60217100000000001</v>
      </c>
      <c r="I6434" s="7">
        <v>1.2287999999999999</v>
      </c>
      <c r="J6434" s="7">
        <v>0.50027299999999997</v>
      </c>
      <c r="L6434" s="7"/>
      <c r="M6434" s="7"/>
    </row>
    <row r="6435" spans="2:13" x14ac:dyDescent="0.25">
      <c r="B6435" s="6">
        <v>-124.35</v>
      </c>
      <c r="C6435" s="6">
        <v>43.7</v>
      </c>
      <c r="D6435" s="7">
        <v>0.325625</v>
      </c>
      <c r="E6435" s="7">
        <v>0.65848200000000001</v>
      </c>
      <c r="F6435" s="7">
        <v>0.25701099999999999</v>
      </c>
      <c r="H6435" s="7">
        <v>0.62787099999999996</v>
      </c>
      <c r="I6435" s="7">
        <v>1.28528</v>
      </c>
      <c r="J6435" s="7">
        <v>0.516177</v>
      </c>
      <c r="L6435" s="7"/>
      <c r="M6435" s="7"/>
    </row>
    <row r="6436" spans="2:13" x14ac:dyDescent="0.25">
      <c r="B6436" s="6">
        <v>-124.4</v>
      </c>
      <c r="C6436" s="6">
        <v>43.7</v>
      </c>
      <c r="D6436" s="7">
        <v>0.33934700000000001</v>
      </c>
      <c r="E6436" s="7">
        <v>0.67935400000000001</v>
      </c>
      <c r="F6436" s="7">
        <v>0.26568999999999998</v>
      </c>
      <c r="H6436" s="7">
        <v>0.65488999999999997</v>
      </c>
      <c r="I6436" s="7">
        <v>1.3454900000000001</v>
      </c>
      <c r="J6436" s="7">
        <v>0.53269999999999995</v>
      </c>
      <c r="L6436" s="7"/>
      <c r="M6436" s="7"/>
    </row>
    <row r="6437" spans="2:13" x14ac:dyDescent="0.25">
      <c r="B6437" s="6">
        <v>-124.45</v>
      </c>
      <c r="C6437" s="6">
        <v>43.7</v>
      </c>
      <c r="D6437" s="7">
        <v>0.34868700000000002</v>
      </c>
      <c r="E6437" s="7">
        <v>0.693245</v>
      </c>
      <c r="F6437" s="7">
        <v>0.271677</v>
      </c>
      <c r="H6437" s="7">
        <v>0.67423</v>
      </c>
      <c r="I6437" s="7">
        <v>1.3888</v>
      </c>
      <c r="J6437" s="7">
        <v>0.54446099999999997</v>
      </c>
      <c r="L6437" s="7"/>
      <c r="M6437" s="7"/>
    </row>
    <row r="6438" spans="2:13" x14ac:dyDescent="0.25">
      <c r="B6438" s="6">
        <v>-124.5</v>
      </c>
      <c r="C6438" s="6">
        <v>43.7</v>
      </c>
      <c r="D6438" s="7">
        <v>0.35891099999999998</v>
      </c>
      <c r="E6438" s="7">
        <v>0.70806100000000005</v>
      </c>
      <c r="F6438" s="7">
        <v>0.27805800000000003</v>
      </c>
      <c r="H6438" s="7">
        <v>0.69435000000000002</v>
      </c>
      <c r="I6438" s="7">
        <v>1.4342699999999999</v>
      </c>
      <c r="J6438" s="7">
        <v>0.55656499999999998</v>
      </c>
      <c r="L6438" s="7"/>
      <c r="M6438" s="7"/>
    </row>
    <row r="6439" spans="2:13" x14ac:dyDescent="0.25">
      <c r="B6439" s="6">
        <v>-124.55</v>
      </c>
      <c r="C6439" s="6">
        <v>43.7</v>
      </c>
      <c r="D6439" s="7">
        <v>0.36526199999999998</v>
      </c>
      <c r="E6439" s="7">
        <v>0.71725700000000003</v>
      </c>
      <c r="F6439" s="7">
        <v>0.28207300000000002</v>
      </c>
      <c r="H6439" s="7">
        <v>0.70726999999999995</v>
      </c>
      <c r="I6439" s="7">
        <v>1.46261</v>
      </c>
      <c r="J6439" s="7">
        <v>0.56437599999999999</v>
      </c>
      <c r="L6439" s="7"/>
      <c r="M6439" s="7"/>
    </row>
    <row r="6440" spans="2:13" x14ac:dyDescent="0.25">
      <c r="B6440" s="6">
        <v>-124.6</v>
      </c>
      <c r="C6440" s="6">
        <v>43.7</v>
      </c>
      <c r="D6440" s="7">
        <v>0.37196499999999999</v>
      </c>
      <c r="E6440" s="7">
        <v>0.72680299999999998</v>
      </c>
      <c r="F6440" s="7">
        <v>0.286244</v>
      </c>
      <c r="H6440" s="7">
        <v>0.72054799999999997</v>
      </c>
      <c r="I6440" s="7">
        <v>1.4844999999999999</v>
      </c>
      <c r="J6440" s="7">
        <v>0.57234099999999999</v>
      </c>
      <c r="L6440" s="7"/>
      <c r="M6440" s="7"/>
    </row>
    <row r="6441" spans="2:13" x14ac:dyDescent="0.25">
      <c r="B6441" s="6">
        <v>-124.65</v>
      </c>
      <c r="C6441" s="6">
        <v>43.7</v>
      </c>
      <c r="D6441" s="7">
        <v>0.37703300000000001</v>
      </c>
      <c r="E6441" s="7">
        <v>0.73416599999999999</v>
      </c>
      <c r="F6441" s="7">
        <v>0.28938199999999997</v>
      </c>
      <c r="H6441" s="7">
        <v>0.730464</v>
      </c>
      <c r="I6441" s="7">
        <v>1.5008300000000001</v>
      </c>
      <c r="J6441" s="7">
        <v>0.57831500000000002</v>
      </c>
      <c r="L6441" s="7"/>
      <c r="M6441" s="7"/>
    </row>
    <row r="6442" spans="2:13" x14ac:dyDescent="0.25">
      <c r="B6442" s="6">
        <v>-124.7</v>
      </c>
      <c r="C6442" s="6">
        <v>43.7</v>
      </c>
      <c r="D6442" s="7">
        <v>0.38229200000000002</v>
      </c>
      <c r="E6442" s="7">
        <v>0.74173</v>
      </c>
      <c r="F6442" s="7">
        <v>0.29260399999999998</v>
      </c>
      <c r="H6442" s="7">
        <v>0.74058599999999997</v>
      </c>
      <c r="I6442" s="7">
        <v>1.51745</v>
      </c>
      <c r="J6442" s="7">
        <v>0.58438000000000001</v>
      </c>
      <c r="L6442" s="7"/>
      <c r="M6442" s="7"/>
    </row>
    <row r="6443" spans="2:13" x14ac:dyDescent="0.25">
      <c r="B6443" s="6">
        <v>-124.75</v>
      </c>
      <c r="C6443" s="6">
        <v>43.7</v>
      </c>
      <c r="D6443" s="7">
        <v>0.38783299999999998</v>
      </c>
      <c r="E6443" s="7">
        <v>0.74988600000000005</v>
      </c>
      <c r="F6443" s="7">
        <v>0.29598600000000003</v>
      </c>
      <c r="H6443" s="7">
        <v>0.75106099999999998</v>
      </c>
      <c r="I6443" s="7">
        <v>1.53467</v>
      </c>
      <c r="J6443" s="7">
        <v>0.59069000000000005</v>
      </c>
      <c r="L6443" s="7"/>
      <c r="M6443" s="7"/>
    </row>
    <row r="6444" spans="2:13" x14ac:dyDescent="0.25">
      <c r="B6444" s="6">
        <v>-124.8</v>
      </c>
      <c r="C6444" s="6">
        <v>43.7</v>
      </c>
      <c r="D6444" s="7">
        <v>0.393571</v>
      </c>
      <c r="E6444" s="7">
        <v>0.75827299999999997</v>
      </c>
      <c r="F6444" s="7">
        <v>0.29946200000000001</v>
      </c>
      <c r="H6444" s="7">
        <v>0.76175899999999996</v>
      </c>
      <c r="I6444" s="7">
        <v>1.55219</v>
      </c>
      <c r="J6444" s="7">
        <v>0.59710099999999999</v>
      </c>
      <c r="L6444" s="7"/>
      <c r="M6444" s="7"/>
    </row>
    <row r="6445" spans="2:13" x14ac:dyDescent="0.25">
      <c r="B6445" s="6">
        <v>-124.85</v>
      </c>
      <c r="C6445" s="6">
        <v>43.7</v>
      </c>
      <c r="D6445" s="7">
        <v>0.39873199999999998</v>
      </c>
      <c r="E6445" s="7">
        <v>0.76741000000000004</v>
      </c>
      <c r="F6445" s="7">
        <v>0.30312499999999998</v>
      </c>
      <c r="H6445" s="7">
        <v>0.77285800000000004</v>
      </c>
      <c r="I6445" s="7">
        <v>1.5704100000000001</v>
      </c>
      <c r="J6445" s="7">
        <v>0.60378600000000004</v>
      </c>
      <c r="L6445" s="7"/>
      <c r="M6445" s="7"/>
    </row>
    <row r="6446" spans="2:13" x14ac:dyDescent="0.25">
      <c r="B6446" s="6">
        <v>-124.9</v>
      </c>
      <c r="C6446" s="6">
        <v>43.7</v>
      </c>
      <c r="D6446" s="7">
        <v>0.402835</v>
      </c>
      <c r="E6446" s="7">
        <v>0.77678400000000003</v>
      </c>
      <c r="F6446" s="7">
        <v>0.30688500000000002</v>
      </c>
      <c r="H6446" s="7">
        <v>0.78257900000000002</v>
      </c>
      <c r="I6446" s="7">
        <v>1.5889599999999999</v>
      </c>
      <c r="J6446" s="7">
        <v>0.61058199999999996</v>
      </c>
      <c r="L6446" s="7"/>
      <c r="M6446" s="7"/>
    </row>
    <row r="6447" spans="2:13" x14ac:dyDescent="0.25">
      <c r="B6447" s="6">
        <v>-124.95</v>
      </c>
      <c r="C6447" s="6">
        <v>43.7</v>
      </c>
      <c r="D6447" s="7">
        <v>0.40720000000000001</v>
      </c>
      <c r="E6447" s="7">
        <v>0.78710999999999998</v>
      </c>
      <c r="F6447" s="7">
        <v>0.31085299999999999</v>
      </c>
      <c r="H6447" s="7">
        <v>0.79121799999999998</v>
      </c>
      <c r="I6447" s="7">
        <v>1.60832</v>
      </c>
      <c r="J6447" s="7">
        <v>0.61767399999999995</v>
      </c>
      <c r="L6447" s="7"/>
      <c r="M6447" s="7"/>
    </row>
    <row r="6448" spans="2:13" x14ac:dyDescent="0.25">
      <c r="B6448" s="6">
        <v>-125</v>
      </c>
      <c r="C6448" s="6">
        <v>43.7</v>
      </c>
      <c r="D6448" s="7">
        <v>0.41169099999999997</v>
      </c>
      <c r="E6448" s="7">
        <v>0.79765600000000003</v>
      </c>
      <c r="F6448" s="7">
        <v>0.31491799999999998</v>
      </c>
      <c r="H6448" s="7">
        <v>0.79998999999999998</v>
      </c>
      <c r="I6448" s="7">
        <v>1.62805</v>
      </c>
      <c r="J6448" s="7">
        <v>0.624888</v>
      </c>
      <c r="L6448" s="7"/>
      <c r="M6448" s="7"/>
    </row>
    <row r="6449" spans="2:13" x14ac:dyDescent="0.25">
      <c r="B6449" s="6">
        <v>-116.35</v>
      </c>
      <c r="C6449" s="6">
        <v>43.75</v>
      </c>
      <c r="D6449" s="7">
        <v>5.8305900000000001E-2</v>
      </c>
      <c r="E6449" s="7">
        <v>0.12911500000000001</v>
      </c>
      <c r="F6449" s="7">
        <v>4.2320999999999998E-2</v>
      </c>
      <c r="H6449" s="7">
        <v>8.8449399999999997E-2</v>
      </c>
      <c r="I6449" s="7">
        <v>0.19831299999999999</v>
      </c>
      <c r="J6449" s="7">
        <v>6.1410800000000001E-2</v>
      </c>
      <c r="L6449" s="7"/>
      <c r="M6449" s="7"/>
    </row>
    <row r="6450" spans="2:13" x14ac:dyDescent="0.25">
      <c r="B6450" s="6">
        <v>-116.4</v>
      </c>
      <c r="C6450" s="6">
        <v>43.75</v>
      </c>
      <c r="D6450" s="7">
        <v>5.6963699999999999E-2</v>
      </c>
      <c r="E6450" s="7">
        <v>0.12589500000000001</v>
      </c>
      <c r="F6450" s="7">
        <v>4.1716299999999998E-2</v>
      </c>
      <c r="H6450" s="7">
        <v>8.6613399999999993E-2</v>
      </c>
      <c r="I6450" s="7">
        <v>0.19405600000000001</v>
      </c>
      <c r="J6450" s="7">
        <v>6.0530300000000002E-2</v>
      </c>
      <c r="L6450" s="7"/>
      <c r="M6450" s="7"/>
    </row>
    <row r="6451" spans="2:13" x14ac:dyDescent="0.25">
      <c r="B6451" s="6">
        <v>-116.45</v>
      </c>
      <c r="C6451" s="6">
        <v>43.75</v>
      </c>
      <c r="D6451" s="7">
        <v>5.5980500000000002E-2</v>
      </c>
      <c r="E6451" s="7">
        <v>0.123464</v>
      </c>
      <c r="F6451" s="7">
        <v>4.1240300000000001E-2</v>
      </c>
      <c r="H6451" s="7">
        <v>8.5310899999999995E-2</v>
      </c>
      <c r="I6451" s="7">
        <v>0.190942</v>
      </c>
      <c r="J6451" s="7">
        <v>5.9851500000000002E-2</v>
      </c>
      <c r="L6451" s="7"/>
      <c r="M6451" s="7"/>
    </row>
    <row r="6452" spans="2:13" x14ac:dyDescent="0.25">
      <c r="B6452" s="6">
        <v>-116.5</v>
      </c>
      <c r="C6452" s="6">
        <v>43.75</v>
      </c>
      <c r="D6452" s="7">
        <v>5.4971699999999998E-2</v>
      </c>
      <c r="E6452" s="7">
        <v>0.120977</v>
      </c>
      <c r="F6452" s="7">
        <v>4.0756800000000003E-2</v>
      </c>
      <c r="H6452" s="7">
        <v>8.3937899999999996E-2</v>
      </c>
      <c r="I6452" s="7">
        <v>0.18752099999999999</v>
      </c>
      <c r="J6452" s="7">
        <v>5.9146200000000003E-2</v>
      </c>
      <c r="L6452" s="7"/>
      <c r="M6452" s="7"/>
    </row>
    <row r="6453" spans="2:13" x14ac:dyDescent="0.25">
      <c r="B6453" s="6">
        <v>-116.55</v>
      </c>
      <c r="C6453" s="6">
        <v>43.75</v>
      </c>
      <c r="D6453" s="7">
        <v>5.4223899999999998E-2</v>
      </c>
      <c r="E6453" s="7">
        <v>0.11910999999999999</v>
      </c>
      <c r="F6453" s="7">
        <v>4.0370999999999997E-2</v>
      </c>
      <c r="H6453" s="7">
        <v>8.2915100000000005E-2</v>
      </c>
      <c r="I6453" s="7">
        <v>0.184972</v>
      </c>
      <c r="J6453" s="7">
        <v>5.8582700000000001E-2</v>
      </c>
      <c r="L6453" s="7"/>
      <c r="M6453" s="7"/>
    </row>
    <row r="6454" spans="2:13" x14ac:dyDescent="0.25">
      <c r="B6454" s="6">
        <v>-116.6</v>
      </c>
      <c r="C6454" s="6">
        <v>43.75</v>
      </c>
      <c r="D6454" s="7">
        <v>5.3455700000000002E-2</v>
      </c>
      <c r="E6454" s="7">
        <v>0.11719</v>
      </c>
      <c r="F6454" s="7">
        <v>3.9974299999999997E-2</v>
      </c>
      <c r="H6454" s="7">
        <v>8.1831600000000004E-2</v>
      </c>
      <c r="I6454" s="7">
        <v>0.18227099999999999</v>
      </c>
      <c r="J6454" s="7">
        <v>5.7991000000000001E-2</v>
      </c>
      <c r="L6454" s="7"/>
      <c r="M6454" s="7"/>
    </row>
    <row r="6455" spans="2:13" x14ac:dyDescent="0.25">
      <c r="B6455" s="6">
        <v>-116.65</v>
      </c>
      <c r="C6455" s="6">
        <v>43.75</v>
      </c>
      <c r="D6455" s="7">
        <v>5.2879900000000001E-2</v>
      </c>
      <c r="E6455" s="7">
        <v>0.115727</v>
      </c>
      <c r="F6455" s="7">
        <v>3.9663999999999998E-2</v>
      </c>
      <c r="H6455" s="7">
        <v>8.0999699999999994E-2</v>
      </c>
      <c r="I6455" s="7">
        <v>0.18019499999999999</v>
      </c>
      <c r="J6455" s="7">
        <v>5.7518300000000001E-2</v>
      </c>
      <c r="L6455" s="7"/>
      <c r="M6455" s="7"/>
    </row>
    <row r="6456" spans="2:13" x14ac:dyDescent="0.25">
      <c r="B6456" s="6">
        <v>-116.7</v>
      </c>
      <c r="C6456" s="6">
        <v>43.75</v>
      </c>
      <c r="D6456" s="7">
        <v>5.2274800000000003E-2</v>
      </c>
      <c r="E6456" s="7">
        <v>0.11423800000000001</v>
      </c>
      <c r="F6456" s="7">
        <v>3.9345900000000003E-2</v>
      </c>
      <c r="H6456" s="7">
        <v>8.0166899999999999E-2</v>
      </c>
      <c r="I6456" s="7">
        <v>0.17810500000000001</v>
      </c>
      <c r="J6456" s="7">
        <v>5.7045699999999998E-2</v>
      </c>
      <c r="L6456" s="7"/>
      <c r="M6456" s="7"/>
    </row>
    <row r="6457" spans="2:13" x14ac:dyDescent="0.25">
      <c r="B6457" s="6">
        <v>-116.75</v>
      </c>
      <c r="C6457" s="6">
        <v>43.75</v>
      </c>
      <c r="D6457" s="7">
        <v>5.18056E-2</v>
      </c>
      <c r="E6457" s="7">
        <v>0.113089</v>
      </c>
      <c r="F6457" s="7">
        <v>3.9091300000000002E-2</v>
      </c>
      <c r="H6457" s="7">
        <v>7.9527399999999998E-2</v>
      </c>
      <c r="I6457" s="7">
        <v>0.17649100000000001</v>
      </c>
      <c r="J6457" s="7">
        <v>5.6676400000000002E-2</v>
      </c>
      <c r="L6457" s="7"/>
      <c r="M6457" s="7"/>
    </row>
    <row r="6458" spans="2:13" x14ac:dyDescent="0.25">
      <c r="B6458" s="6">
        <v>-116.8</v>
      </c>
      <c r="C6458" s="6">
        <v>43.75</v>
      </c>
      <c r="D6458" s="7">
        <v>5.1346599999999999E-2</v>
      </c>
      <c r="E6458" s="7">
        <v>0.111961</v>
      </c>
      <c r="F6458" s="7">
        <v>3.88429E-2</v>
      </c>
      <c r="H6458" s="7">
        <v>7.8949500000000006E-2</v>
      </c>
      <c r="I6458" s="7">
        <v>0.17501800000000001</v>
      </c>
      <c r="J6458" s="7">
        <v>5.6335299999999998E-2</v>
      </c>
      <c r="L6458" s="7"/>
      <c r="M6458" s="7"/>
    </row>
    <row r="6459" spans="2:13" x14ac:dyDescent="0.25">
      <c r="B6459" s="6">
        <v>-116.85</v>
      </c>
      <c r="C6459" s="6">
        <v>43.75</v>
      </c>
      <c r="D6459" s="7">
        <v>5.1009499999999999E-2</v>
      </c>
      <c r="E6459" s="7">
        <v>0.111121</v>
      </c>
      <c r="F6459" s="7">
        <v>3.8651199999999997E-2</v>
      </c>
      <c r="H6459" s="7">
        <v>7.8551599999999999E-2</v>
      </c>
      <c r="I6459" s="7">
        <v>0.173988</v>
      </c>
      <c r="J6459" s="7">
        <v>5.6092299999999998E-2</v>
      </c>
      <c r="L6459" s="7"/>
      <c r="M6459" s="7"/>
    </row>
    <row r="6460" spans="2:13" x14ac:dyDescent="0.25">
      <c r="B6460" s="6">
        <v>-116.9</v>
      </c>
      <c r="C6460" s="6">
        <v>43.75</v>
      </c>
      <c r="D6460" s="7">
        <v>5.0677800000000002E-2</v>
      </c>
      <c r="E6460" s="7">
        <v>0.110293</v>
      </c>
      <c r="F6460" s="7">
        <v>3.8469000000000003E-2</v>
      </c>
      <c r="H6460" s="7">
        <v>7.8205999999999998E-2</v>
      </c>
      <c r="I6460" s="7">
        <v>0.17307700000000001</v>
      </c>
      <c r="J6460" s="7">
        <v>5.5878299999999999E-2</v>
      </c>
      <c r="L6460" s="7"/>
      <c r="M6460" s="7"/>
    </row>
    <row r="6461" spans="2:13" x14ac:dyDescent="0.25">
      <c r="B6461" s="6">
        <v>-116.95</v>
      </c>
      <c r="C6461" s="6">
        <v>43.75</v>
      </c>
      <c r="D6461" s="7">
        <v>5.04473E-2</v>
      </c>
      <c r="E6461" s="7">
        <v>0.109704</v>
      </c>
      <c r="F6461" s="7">
        <v>3.8356099999999997E-2</v>
      </c>
      <c r="H6461" s="7">
        <v>7.8017500000000004E-2</v>
      </c>
      <c r="I6461" s="7">
        <v>0.17255000000000001</v>
      </c>
      <c r="J6461" s="7">
        <v>5.5765099999999998E-2</v>
      </c>
      <c r="L6461" s="7"/>
      <c r="M6461" s="7"/>
    </row>
    <row r="6462" spans="2:13" x14ac:dyDescent="0.25">
      <c r="B6462" s="6">
        <v>-117</v>
      </c>
      <c r="C6462" s="6">
        <v>43.75</v>
      </c>
      <c r="D6462" s="7">
        <v>5.0257099999999999E-2</v>
      </c>
      <c r="E6462" s="7">
        <v>0.10920199999999999</v>
      </c>
      <c r="F6462" s="7">
        <v>3.82592E-2</v>
      </c>
      <c r="H6462" s="7">
        <v>7.7960299999999996E-2</v>
      </c>
      <c r="I6462" s="7">
        <v>0.17233100000000001</v>
      </c>
      <c r="J6462" s="7">
        <v>5.5709700000000001E-2</v>
      </c>
      <c r="L6462" s="7"/>
      <c r="M6462" s="7"/>
    </row>
    <row r="6463" spans="2:13" x14ac:dyDescent="0.25">
      <c r="B6463" s="6">
        <v>-117.05</v>
      </c>
      <c r="C6463" s="6">
        <v>43.75</v>
      </c>
      <c r="D6463" s="7">
        <v>5.01162E-2</v>
      </c>
      <c r="E6463" s="7">
        <v>0.108824</v>
      </c>
      <c r="F6463" s="7">
        <v>3.8184299999999997E-2</v>
      </c>
      <c r="H6463" s="7">
        <v>7.7957299999999993E-2</v>
      </c>
      <c r="I6463" s="7">
        <v>0.17224800000000001</v>
      </c>
      <c r="J6463" s="7">
        <v>5.5695700000000001E-2</v>
      </c>
      <c r="L6463" s="7"/>
      <c r="M6463" s="7"/>
    </row>
    <row r="6464" spans="2:13" x14ac:dyDescent="0.25">
      <c r="B6464" s="6">
        <v>-117.1</v>
      </c>
      <c r="C6464" s="6">
        <v>43.75</v>
      </c>
      <c r="D6464" s="7">
        <v>4.9975100000000001E-2</v>
      </c>
      <c r="E6464" s="7">
        <v>0.108444</v>
      </c>
      <c r="F6464" s="7">
        <v>3.8110100000000001E-2</v>
      </c>
      <c r="H6464" s="7">
        <v>7.7978000000000006E-2</v>
      </c>
      <c r="I6464" s="7">
        <v>0.17221900000000001</v>
      </c>
      <c r="J6464" s="7">
        <v>5.5696099999999998E-2</v>
      </c>
      <c r="L6464" s="7"/>
      <c r="M6464" s="7"/>
    </row>
    <row r="6465" spans="2:13" x14ac:dyDescent="0.25">
      <c r="B6465" s="6">
        <v>-117.15</v>
      </c>
      <c r="C6465" s="6">
        <v>43.75</v>
      </c>
      <c r="D6465" s="7">
        <v>4.98988E-2</v>
      </c>
      <c r="E6465" s="7">
        <v>0.10821699999999999</v>
      </c>
      <c r="F6465" s="7">
        <v>3.80722E-2</v>
      </c>
      <c r="H6465" s="7">
        <v>7.8096499999999999E-2</v>
      </c>
      <c r="I6465" s="7">
        <v>0.172427</v>
      </c>
      <c r="J6465" s="7">
        <v>5.5762199999999998E-2</v>
      </c>
      <c r="L6465" s="7"/>
      <c r="M6465" s="7"/>
    </row>
    <row r="6466" spans="2:13" x14ac:dyDescent="0.25">
      <c r="B6466" s="6">
        <v>-117.2</v>
      </c>
      <c r="C6466" s="6">
        <v>43.75</v>
      </c>
      <c r="D6466" s="7">
        <v>4.9826099999999998E-2</v>
      </c>
      <c r="E6466" s="7">
        <v>0.107998</v>
      </c>
      <c r="F6466" s="7">
        <v>3.8037099999999997E-2</v>
      </c>
      <c r="H6466" s="7">
        <v>7.8235499999999999E-2</v>
      </c>
      <c r="I6466" s="7">
        <v>0.172683</v>
      </c>
      <c r="J6466" s="7">
        <v>5.5841000000000002E-2</v>
      </c>
      <c r="L6466" s="7"/>
      <c r="M6466" s="7"/>
    </row>
    <row r="6467" spans="2:13" x14ac:dyDescent="0.25">
      <c r="B6467" s="6">
        <v>-117.25</v>
      </c>
      <c r="C6467" s="6">
        <v>43.75</v>
      </c>
      <c r="D6467" s="7">
        <v>4.97948E-2</v>
      </c>
      <c r="E6467" s="7">
        <v>0.107874</v>
      </c>
      <c r="F6467" s="7">
        <v>3.8026400000000002E-2</v>
      </c>
      <c r="H6467" s="7">
        <v>7.8402600000000003E-2</v>
      </c>
      <c r="I6467" s="7">
        <v>0.173008</v>
      </c>
      <c r="J6467" s="7">
        <v>5.5948199999999997E-2</v>
      </c>
      <c r="L6467" s="7"/>
      <c r="M6467" s="7"/>
    </row>
    <row r="6468" spans="2:13" x14ac:dyDescent="0.25">
      <c r="B6468" s="6">
        <v>-117.3</v>
      </c>
      <c r="C6468" s="6">
        <v>43.75</v>
      </c>
      <c r="D6468" s="7">
        <v>4.9754100000000002E-2</v>
      </c>
      <c r="E6468" s="7">
        <v>0.107727</v>
      </c>
      <c r="F6468" s="7">
        <v>3.80068E-2</v>
      </c>
      <c r="H6468" s="7">
        <v>7.8511600000000001E-2</v>
      </c>
      <c r="I6468" s="7">
        <v>0.17319599999999999</v>
      </c>
      <c r="J6468" s="7">
        <v>5.6021799999999997E-2</v>
      </c>
      <c r="L6468" s="7"/>
      <c r="M6468" s="7"/>
    </row>
    <row r="6469" spans="2:13" x14ac:dyDescent="0.25">
      <c r="B6469" s="6">
        <v>-117.35</v>
      </c>
      <c r="C6469" s="6">
        <v>43.75</v>
      </c>
      <c r="D6469" s="7">
        <v>4.9737499999999997E-2</v>
      </c>
      <c r="E6469" s="7">
        <v>0.10763200000000001</v>
      </c>
      <c r="F6469" s="7">
        <v>3.7999199999999997E-2</v>
      </c>
      <c r="H6469" s="7">
        <v>7.8576199999999999E-2</v>
      </c>
      <c r="I6469" s="7">
        <v>0.17328199999999999</v>
      </c>
      <c r="J6469" s="7">
        <v>5.60808E-2</v>
      </c>
      <c r="L6469" s="7"/>
      <c r="M6469" s="7"/>
    </row>
    <row r="6470" spans="2:13" x14ac:dyDescent="0.25">
      <c r="B6470" s="6">
        <v>-117.4</v>
      </c>
      <c r="C6470" s="6">
        <v>43.75</v>
      </c>
      <c r="D6470" s="7">
        <v>4.9707099999999997E-2</v>
      </c>
      <c r="E6470" s="7">
        <v>0.107504</v>
      </c>
      <c r="F6470" s="7">
        <v>3.7983000000000003E-2</v>
      </c>
      <c r="H6470" s="7">
        <v>7.8552399999999994E-2</v>
      </c>
      <c r="I6470" s="7">
        <v>0.17316100000000001</v>
      </c>
      <c r="J6470" s="7">
        <v>5.6088399999999997E-2</v>
      </c>
      <c r="L6470" s="7"/>
      <c r="M6470" s="7"/>
    </row>
    <row r="6471" spans="2:13" x14ac:dyDescent="0.25">
      <c r="B6471" s="6">
        <v>-117.45</v>
      </c>
      <c r="C6471" s="6">
        <v>43.75</v>
      </c>
      <c r="D6471" s="7">
        <v>4.96915E-2</v>
      </c>
      <c r="E6471" s="7">
        <v>0.107408</v>
      </c>
      <c r="F6471" s="7">
        <v>3.7970999999999998E-2</v>
      </c>
      <c r="H6471" s="7">
        <v>7.8477699999999997E-2</v>
      </c>
      <c r="I6471" s="7">
        <v>0.17292099999999999</v>
      </c>
      <c r="J6471" s="7">
        <v>5.6076500000000001E-2</v>
      </c>
      <c r="L6471" s="7"/>
      <c r="M6471" s="7"/>
    </row>
    <row r="6472" spans="2:13" x14ac:dyDescent="0.25">
      <c r="B6472" s="6">
        <v>-117.5</v>
      </c>
      <c r="C6472" s="6">
        <v>43.75</v>
      </c>
      <c r="D6472" s="7">
        <v>4.9659399999999999E-2</v>
      </c>
      <c r="E6472" s="7">
        <v>0.107276</v>
      </c>
      <c r="F6472" s="7">
        <v>3.7957499999999998E-2</v>
      </c>
      <c r="H6472" s="7">
        <v>7.8332299999999994E-2</v>
      </c>
      <c r="I6472" s="7">
        <v>0.172516</v>
      </c>
      <c r="J6472" s="7">
        <v>5.6033199999999998E-2</v>
      </c>
      <c r="L6472" s="7"/>
      <c r="M6472" s="7"/>
    </row>
    <row r="6473" spans="2:13" x14ac:dyDescent="0.25">
      <c r="B6473" s="6">
        <v>-117.55</v>
      </c>
      <c r="C6473" s="6">
        <v>43.75</v>
      </c>
      <c r="D6473" s="7">
        <v>4.9638000000000002E-2</v>
      </c>
      <c r="E6473" s="7">
        <v>0.107169</v>
      </c>
      <c r="F6473" s="7">
        <v>3.7945199999999998E-2</v>
      </c>
      <c r="H6473" s="7">
        <v>7.8167299999999995E-2</v>
      </c>
      <c r="I6473" s="7">
        <v>0.17206399999999999</v>
      </c>
      <c r="J6473" s="7">
        <v>5.5987500000000003E-2</v>
      </c>
      <c r="L6473" s="7"/>
      <c r="M6473" s="7"/>
    </row>
    <row r="6474" spans="2:13" x14ac:dyDescent="0.25">
      <c r="B6474" s="6">
        <v>-117.6</v>
      </c>
      <c r="C6474" s="6">
        <v>43.75</v>
      </c>
      <c r="D6474" s="7">
        <v>4.9600100000000001E-2</v>
      </c>
      <c r="E6474" s="7">
        <v>0.107028</v>
      </c>
      <c r="F6474" s="7">
        <v>3.7924899999999998E-2</v>
      </c>
      <c r="H6474" s="7">
        <v>7.7971700000000005E-2</v>
      </c>
      <c r="I6474" s="7">
        <v>0.17154</v>
      </c>
      <c r="J6474" s="7">
        <v>5.5928100000000001E-2</v>
      </c>
      <c r="L6474" s="7"/>
      <c r="M6474" s="7"/>
    </row>
    <row r="6475" spans="2:13" x14ac:dyDescent="0.25">
      <c r="B6475" s="6">
        <v>-117.65</v>
      </c>
      <c r="C6475" s="6">
        <v>43.75</v>
      </c>
      <c r="D6475" s="7">
        <v>4.9573399999999997E-2</v>
      </c>
      <c r="E6475" s="7">
        <v>0.106914</v>
      </c>
      <c r="F6475" s="7">
        <v>3.7920299999999997E-2</v>
      </c>
      <c r="H6475" s="7">
        <v>7.7798400000000004E-2</v>
      </c>
      <c r="I6475" s="7">
        <v>0.17106399999999999</v>
      </c>
      <c r="J6475" s="7">
        <v>5.5903300000000003E-2</v>
      </c>
      <c r="L6475" s="7"/>
      <c r="M6475" s="7"/>
    </row>
    <row r="6476" spans="2:13" x14ac:dyDescent="0.25">
      <c r="B6476" s="6">
        <v>-117.7</v>
      </c>
      <c r="C6476" s="6">
        <v>43.75</v>
      </c>
      <c r="D6476" s="7">
        <v>4.95296E-2</v>
      </c>
      <c r="E6476" s="7">
        <v>0.106764</v>
      </c>
      <c r="F6476" s="7">
        <v>3.7911100000000003E-2</v>
      </c>
      <c r="H6476" s="7">
        <v>7.7611100000000002E-2</v>
      </c>
      <c r="I6476" s="7">
        <v>0.17055400000000001</v>
      </c>
      <c r="J6476" s="7">
        <v>5.5867199999999999E-2</v>
      </c>
      <c r="L6476" s="7"/>
      <c r="M6476" s="7"/>
    </row>
    <row r="6477" spans="2:13" x14ac:dyDescent="0.25">
      <c r="B6477" s="6">
        <v>-117.75</v>
      </c>
      <c r="C6477" s="6">
        <v>43.75</v>
      </c>
      <c r="D6477" s="7">
        <v>4.9492300000000003E-2</v>
      </c>
      <c r="E6477" s="7">
        <v>0.106629</v>
      </c>
      <c r="F6477" s="7">
        <v>3.79139E-2</v>
      </c>
      <c r="H6477" s="7">
        <v>7.7446000000000001E-2</v>
      </c>
      <c r="I6477" s="7">
        <v>0.170094</v>
      </c>
      <c r="J6477" s="7">
        <v>5.5856000000000003E-2</v>
      </c>
      <c r="L6477" s="7"/>
      <c r="M6477" s="7"/>
    </row>
    <row r="6478" spans="2:13" x14ac:dyDescent="0.25">
      <c r="B6478" s="6">
        <v>-117.8</v>
      </c>
      <c r="C6478" s="6">
        <v>43.75</v>
      </c>
      <c r="D6478" s="7">
        <v>4.9447999999999999E-2</v>
      </c>
      <c r="E6478" s="7">
        <v>0.10648000000000001</v>
      </c>
      <c r="F6478" s="7">
        <v>3.7928000000000003E-2</v>
      </c>
      <c r="H6478" s="7">
        <v>7.7293299999999995E-2</v>
      </c>
      <c r="I6478" s="7">
        <v>0.16966000000000001</v>
      </c>
      <c r="J6478" s="7">
        <v>5.58588E-2</v>
      </c>
      <c r="L6478" s="7"/>
      <c r="M6478" s="7"/>
    </row>
    <row r="6479" spans="2:13" x14ac:dyDescent="0.25">
      <c r="B6479" s="6">
        <v>-117.85</v>
      </c>
      <c r="C6479" s="6">
        <v>43.75</v>
      </c>
      <c r="D6479" s="7">
        <v>4.9412499999999998E-2</v>
      </c>
      <c r="E6479" s="7">
        <v>0.106349</v>
      </c>
      <c r="F6479" s="7">
        <v>3.7953399999999998E-2</v>
      </c>
      <c r="H6479" s="7">
        <v>7.7169199999999993E-2</v>
      </c>
      <c r="I6479" s="7">
        <v>0.169289</v>
      </c>
      <c r="J6479" s="7">
        <v>5.58868E-2</v>
      </c>
      <c r="L6479" s="7"/>
      <c r="M6479" s="7"/>
    </row>
    <row r="6480" spans="2:13" x14ac:dyDescent="0.25">
      <c r="B6480" s="6">
        <v>-117.9</v>
      </c>
      <c r="C6480" s="6">
        <v>43.75</v>
      </c>
      <c r="D6480" s="7">
        <v>4.9371699999999998E-2</v>
      </c>
      <c r="E6480" s="7">
        <v>0.10620599999999999</v>
      </c>
      <c r="F6480" s="7">
        <v>3.79735E-2</v>
      </c>
      <c r="H6480" s="7">
        <v>7.7054600000000001E-2</v>
      </c>
      <c r="I6480" s="7">
        <v>0.16893900000000001</v>
      </c>
      <c r="J6480" s="7">
        <v>5.5916399999999998E-2</v>
      </c>
      <c r="L6480" s="7"/>
      <c r="M6480" s="7"/>
    </row>
    <row r="6481" spans="2:13" x14ac:dyDescent="0.25">
      <c r="B6481" s="6">
        <v>-117.95</v>
      </c>
      <c r="C6481" s="6">
        <v>43.75</v>
      </c>
      <c r="D6481" s="7">
        <v>4.9335499999999997E-2</v>
      </c>
      <c r="E6481" s="7">
        <v>0.106071</v>
      </c>
      <c r="F6481" s="7">
        <v>3.8004599999999999E-2</v>
      </c>
      <c r="H6481" s="7">
        <v>7.6950299999999999E-2</v>
      </c>
      <c r="I6481" s="7">
        <v>0.16860700000000001</v>
      </c>
      <c r="J6481" s="7">
        <v>5.5962900000000003E-2</v>
      </c>
      <c r="L6481" s="7"/>
      <c r="M6481" s="7"/>
    </row>
    <row r="6482" spans="2:13" x14ac:dyDescent="0.25">
      <c r="B6482" s="6">
        <v>-118</v>
      </c>
      <c r="C6482" s="6">
        <v>43.75</v>
      </c>
      <c r="D6482" s="7">
        <v>4.9296300000000001E-2</v>
      </c>
      <c r="E6482" s="7">
        <v>0.105929</v>
      </c>
      <c r="F6482" s="7">
        <v>3.8036500000000001E-2</v>
      </c>
      <c r="H6482" s="7">
        <v>7.68509E-2</v>
      </c>
      <c r="I6482" s="7">
        <v>0.16828599999999999</v>
      </c>
      <c r="J6482" s="7">
        <v>5.60113E-2</v>
      </c>
      <c r="L6482" s="7"/>
      <c r="M6482" s="7"/>
    </row>
    <row r="6483" spans="2:13" x14ac:dyDescent="0.25">
      <c r="B6483" s="6">
        <v>-118.05</v>
      </c>
      <c r="C6483" s="6">
        <v>43.75</v>
      </c>
      <c r="D6483" s="7">
        <v>4.9260100000000001E-2</v>
      </c>
      <c r="E6483" s="7">
        <v>0.105792</v>
      </c>
      <c r="F6483" s="7">
        <v>3.8078500000000001E-2</v>
      </c>
      <c r="H6483" s="7">
        <v>7.6757000000000006E-2</v>
      </c>
      <c r="I6483" s="7">
        <v>0.16797300000000001</v>
      </c>
      <c r="J6483" s="7">
        <v>5.6075399999999997E-2</v>
      </c>
      <c r="L6483" s="7"/>
      <c r="M6483" s="7"/>
    </row>
    <row r="6484" spans="2:13" x14ac:dyDescent="0.25">
      <c r="B6484" s="6">
        <v>-118.1</v>
      </c>
      <c r="C6484" s="6">
        <v>43.75</v>
      </c>
      <c r="D6484" s="7">
        <v>4.9220300000000002E-2</v>
      </c>
      <c r="E6484" s="7">
        <v>0.105645</v>
      </c>
      <c r="F6484" s="7">
        <v>3.8119899999999998E-2</v>
      </c>
      <c r="H6484" s="7">
        <v>7.6662099999999997E-2</v>
      </c>
      <c r="I6484" s="7">
        <v>0.167658</v>
      </c>
      <c r="J6484" s="7">
        <v>5.6138399999999998E-2</v>
      </c>
      <c r="L6484" s="7"/>
      <c r="M6484" s="7"/>
    </row>
    <row r="6485" spans="2:13" x14ac:dyDescent="0.25">
      <c r="B6485" s="6">
        <v>-118.15</v>
      </c>
      <c r="C6485" s="6">
        <v>43.75</v>
      </c>
      <c r="D6485" s="7">
        <v>4.9185199999999998E-2</v>
      </c>
      <c r="E6485" s="7">
        <v>0.105507</v>
      </c>
      <c r="F6485" s="7">
        <v>3.8173499999999999E-2</v>
      </c>
      <c r="H6485" s="7">
        <v>7.6572000000000001E-2</v>
      </c>
      <c r="I6485" s="7">
        <v>0.167349</v>
      </c>
      <c r="J6485" s="7">
        <v>5.6218700000000003E-2</v>
      </c>
      <c r="L6485" s="7"/>
      <c r="M6485" s="7"/>
    </row>
    <row r="6486" spans="2:13" x14ac:dyDescent="0.25">
      <c r="B6486" s="6">
        <v>-118.2</v>
      </c>
      <c r="C6486" s="6">
        <v>43.75</v>
      </c>
      <c r="D6486" s="7">
        <v>4.9145500000000002E-2</v>
      </c>
      <c r="E6486" s="7">
        <v>0.10535799999999999</v>
      </c>
      <c r="F6486" s="7">
        <v>3.8226000000000003E-2</v>
      </c>
      <c r="H6486" s="7">
        <v>7.6477400000000001E-2</v>
      </c>
      <c r="I6486" s="7">
        <v>0.16703000000000001</v>
      </c>
      <c r="J6486" s="7">
        <v>5.6296600000000002E-2</v>
      </c>
      <c r="L6486" s="7"/>
      <c r="M6486" s="7"/>
    </row>
    <row r="6487" spans="2:13" x14ac:dyDescent="0.25">
      <c r="B6487" s="6">
        <v>-118.25</v>
      </c>
      <c r="C6487" s="6">
        <v>43.75</v>
      </c>
      <c r="D6487" s="7">
        <v>4.9101100000000002E-2</v>
      </c>
      <c r="E6487" s="7">
        <v>0.105196</v>
      </c>
      <c r="F6487" s="7">
        <v>3.8285399999999997E-2</v>
      </c>
      <c r="H6487" s="7">
        <v>7.6369900000000004E-2</v>
      </c>
      <c r="I6487" s="7">
        <v>0.16667499999999999</v>
      </c>
      <c r="J6487" s="7">
        <v>5.6382500000000002E-2</v>
      </c>
      <c r="L6487" s="7"/>
      <c r="M6487" s="7"/>
    </row>
    <row r="6488" spans="2:13" x14ac:dyDescent="0.25">
      <c r="B6488" s="6">
        <v>-118.3</v>
      </c>
      <c r="C6488" s="6">
        <v>43.75</v>
      </c>
      <c r="D6488" s="7">
        <v>4.9054899999999999E-2</v>
      </c>
      <c r="E6488" s="7">
        <v>0.105031</v>
      </c>
      <c r="F6488" s="7">
        <v>3.8345499999999998E-2</v>
      </c>
      <c r="H6488" s="7">
        <v>7.6262800000000006E-2</v>
      </c>
      <c r="I6488" s="7">
        <v>0.166322</v>
      </c>
      <c r="J6488" s="7">
        <v>5.6469199999999997E-2</v>
      </c>
      <c r="L6488" s="7"/>
      <c r="M6488" s="7"/>
    </row>
    <row r="6489" spans="2:13" x14ac:dyDescent="0.25">
      <c r="B6489" s="6">
        <v>-118.35</v>
      </c>
      <c r="C6489" s="6">
        <v>43.75</v>
      </c>
      <c r="D6489" s="7">
        <v>4.9007299999999997E-2</v>
      </c>
      <c r="E6489" s="7">
        <v>0.10485899999999999</v>
      </c>
      <c r="F6489" s="7">
        <v>3.8411599999999997E-2</v>
      </c>
      <c r="H6489" s="7">
        <v>7.6147000000000006E-2</v>
      </c>
      <c r="I6489" s="7">
        <v>0.16594600000000001</v>
      </c>
      <c r="J6489" s="7">
        <v>5.6565799999999999E-2</v>
      </c>
      <c r="L6489" s="7"/>
      <c r="M6489" s="7"/>
    </row>
    <row r="6490" spans="2:13" x14ac:dyDescent="0.25">
      <c r="B6490" s="6">
        <v>-118.4</v>
      </c>
      <c r="C6490" s="6">
        <v>43.75</v>
      </c>
      <c r="D6490" s="7">
        <v>4.8956600000000003E-2</v>
      </c>
      <c r="E6490" s="7">
        <v>0.104682</v>
      </c>
      <c r="F6490" s="7">
        <v>3.84795E-2</v>
      </c>
      <c r="H6490" s="7">
        <v>7.6030700000000007E-2</v>
      </c>
      <c r="I6490" s="7">
        <v>0.165572</v>
      </c>
      <c r="J6490" s="7">
        <v>5.6664899999999997E-2</v>
      </c>
      <c r="L6490" s="7"/>
      <c r="M6490" s="7"/>
    </row>
    <row r="6491" spans="2:13" x14ac:dyDescent="0.25">
      <c r="B6491" s="6">
        <v>-118.45</v>
      </c>
      <c r="C6491" s="6">
        <v>43.75</v>
      </c>
      <c r="D6491" s="7">
        <v>4.8907600000000002E-2</v>
      </c>
      <c r="E6491" s="7">
        <v>0.104507</v>
      </c>
      <c r="F6491" s="7">
        <v>3.8559999999999997E-2</v>
      </c>
      <c r="H6491" s="7">
        <v>7.5914300000000004E-2</v>
      </c>
      <c r="I6491" s="7">
        <v>0.16519300000000001</v>
      </c>
      <c r="J6491" s="7">
        <v>5.6780600000000001E-2</v>
      </c>
      <c r="L6491" s="7"/>
      <c r="M6491" s="7"/>
    </row>
    <row r="6492" spans="2:13" x14ac:dyDescent="0.25">
      <c r="B6492" s="6">
        <v>-118.5</v>
      </c>
      <c r="C6492" s="6">
        <v>43.75</v>
      </c>
      <c r="D6492" s="7">
        <v>4.8861399999999999E-2</v>
      </c>
      <c r="E6492" s="7">
        <v>0.104338</v>
      </c>
      <c r="F6492" s="7">
        <v>3.8641399999999999E-2</v>
      </c>
      <c r="H6492" s="7">
        <v>7.58046E-2</v>
      </c>
      <c r="I6492" s="7">
        <v>0.16483200000000001</v>
      </c>
      <c r="J6492" s="7">
        <v>5.6899600000000002E-2</v>
      </c>
      <c r="L6492" s="7"/>
      <c r="M6492" s="7"/>
    </row>
    <row r="6493" spans="2:13" x14ac:dyDescent="0.25">
      <c r="B6493" s="6">
        <v>-118.55</v>
      </c>
      <c r="C6493" s="6">
        <v>43.75</v>
      </c>
      <c r="D6493" s="7">
        <v>4.8821299999999998E-2</v>
      </c>
      <c r="E6493" s="7">
        <v>0.104181</v>
      </c>
      <c r="F6493" s="7">
        <v>3.8755600000000001E-2</v>
      </c>
      <c r="H6493" s="7">
        <v>7.5699900000000001E-2</v>
      </c>
      <c r="I6493" s="7">
        <v>0.16447899999999999</v>
      </c>
      <c r="J6493" s="7">
        <v>5.7049700000000002E-2</v>
      </c>
      <c r="L6493" s="7"/>
      <c r="M6493" s="7"/>
    </row>
    <row r="6494" spans="2:13" x14ac:dyDescent="0.25">
      <c r="B6494" s="6">
        <v>-118.6</v>
      </c>
      <c r="C6494" s="6">
        <v>43.75</v>
      </c>
      <c r="D6494" s="7">
        <v>4.8785700000000001E-2</v>
      </c>
      <c r="E6494" s="7">
        <v>0.104035</v>
      </c>
      <c r="F6494" s="7">
        <v>3.8862500000000001E-2</v>
      </c>
      <c r="H6494" s="7">
        <v>7.5603199999999995E-2</v>
      </c>
      <c r="I6494" s="7">
        <v>0.16414799999999999</v>
      </c>
      <c r="J6494" s="7">
        <v>5.7198100000000002E-2</v>
      </c>
      <c r="L6494" s="7"/>
      <c r="M6494" s="7"/>
    </row>
    <row r="6495" spans="2:13" x14ac:dyDescent="0.25">
      <c r="B6495" s="6">
        <v>-118.65</v>
      </c>
      <c r="C6495" s="6">
        <v>43.75</v>
      </c>
      <c r="D6495" s="7">
        <v>4.8757799999999997E-2</v>
      </c>
      <c r="E6495" s="7">
        <v>0.10390199999999999</v>
      </c>
      <c r="F6495" s="7">
        <v>3.89802E-2</v>
      </c>
      <c r="H6495" s="7">
        <v>7.5508599999999995E-2</v>
      </c>
      <c r="I6495" s="7">
        <v>0.16381899999999999</v>
      </c>
      <c r="J6495" s="7">
        <v>5.7362299999999998E-2</v>
      </c>
      <c r="L6495" s="7"/>
      <c r="M6495" s="7"/>
    </row>
    <row r="6496" spans="2:13" x14ac:dyDescent="0.25">
      <c r="B6496" s="6">
        <v>-118.7</v>
      </c>
      <c r="C6496" s="6">
        <v>43.75</v>
      </c>
      <c r="D6496" s="7">
        <v>4.8735500000000001E-2</v>
      </c>
      <c r="E6496" s="7">
        <v>0.103784</v>
      </c>
      <c r="F6496" s="7">
        <v>3.9101499999999997E-2</v>
      </c>
      <c r="H6496" s="7">
        <v>7.5422299999999998E-2</v>
      </c>
      <c r="I6496" s="7">
        <v>0.16351199999999999</v>
      </c>
      <c r="J6496" s="7">
        <v>5.7533599999999997E-2</v>
      </c>
      <c r="L6496" s="7"/>
      <c r="M6496" s="7"/>
    </row>
    <row r="6497" spans="2:13" x14ac:dyDescent="0.25">
      <c r="B6497" s="6">
        <v>-118.75</v>
      </c>
      <c r="C6497" s="6">
        <v>43.75</v>
      </c>
      <c r="D6497" s="7">
        <v>4.8726800000000001E-2</v>
      </c>
      <c r="E6497" s="7">
        <v>0.10369299999999999</v>
      </c>
      <c r="F6497" s="7">
        <v>3.9239700000000002E-2</v>
      </c>
      <c r="H6497" s="7">
        <v>7.5353100000000006E-2</v>
      </c>
      <c r="I6497" s="7">
        <v>0.163242</v>
      </c>
      <c r="J6497" s="7">
        <v>5.7730499999999997E-2</v>
      </c>
      <c r="L6497" s="7"/>
      <c r="M6497" s="7"/>
    </row>
    <row r="6498" spans="2:13" x14ac:dyDescent="0.25">
      <c r="B6498" s="6">
        <v>-118.8</v>
      </c>
      <c r="C6498" s="6">
        <v>43.75</v>
      </c>
      <c r="D6498" s="7">
        <v>4.8727100000000002E-2</v>
      </c>
      <c r="E6498" s="7">
        <v>0.10362399999999999</v>
      </c>
      <c r="F6498" s="7">
        <v>3.9378999999999997E-2</v>
      </c>
      <c r="H6498" s="7">
        <v>7.5296100000000005E-2</v>
      </c>
      <c r="I6498" s="7">
        <v>0.16300400000000001</v>
      </c>
      <c r="J6498" s="7">
        <v>5.79333E-2</v>
      </c>
      <c r="L6498" s="7"/>
      <c r="M6498" s="7"/>
    </row>
    <row r="6499" spans="2:13" x14ac:dyDescent="0.25">
      <c r="B6499" s="6">
        <v>-118.85</v>
      </c>
      <c r="C6499" s="6">
        <v>43.75</v>
      </c>
      <c r="D6499" s="7">
        <v>4.8745700000000003E-2</v>
      </c>
      <c r="E6499" s="7">
        <v>0.103593</v>
      </c>
      <c r="F6499" s="7">
        <v>3.9519199999999997E-2</v>
      </c>
      <c r="H6499" s="7">
        <v>7.5258000000000005E-2</v>
      </c>
      <c r="I6499" s="7">
        <v>0.16280500000000001</v>
      </c>
      <c r="J6499" s="7">
        <v>5.8151599999999998E-2</v>
      </c>
      <c r="L6499" s="7"/>
      <c r="M6499" s="7"/>
    </row>
    <row r="6500" spans="2:13" x14ac:dyDescent="0.25">
      <c r="B6500" s="6">
        <v>-118.9</v>
      </c>
      <c r="C6500" s="6">
        <v>43.75</v>
      </c>
      <c r="D6500" s="7">
        <v>4.8774900000000003E-2</v>
      </c>
      <c r="E6500" s="7">
        <v>0.103589</v>
      </c>
      <c r="F6500" s="7">
        <v>3.9680399999999998E-2</v>
      </c>
      <c r="H6500" s="7">
        <v>7.5233099999999997E-2</v>
      </c>
      <c r="I6500" s="7">
        <v>0.16264200000000001</v>
      </c>
      <c r="J6500" s="7">
        <v>5.8386399999999998E-2</v>
      </c>
      <c r="L6500" s="7"/>
      <c r="M6500" s="7"/>
    </row>
    <row r="6501" spans="2:13" x14ac:dyDescent="0.25">
      <c r="B6501" s="6">
        <v>-118.95</v>
      </c>
      <c r="C6501" s="6">
        <v>43.75</v>
      </c>
      <c r="D6501" s="7">
        <v>4.8832300000000002E-2</v>
      </c>
      <c r="E6501" s="7">
        <v>0.103644</v>
      </c>
      <c r="F6501" s="7">
        <v>3.9864700000000003E-2</v>
      </c>
      <c r="H6501" s="7">
        <v>7.5245800000000002E-2</v>
      </c>
      <c r="I6501" s="7">
        <v>0.16256000000000001</v>
      </c>
      <c r="J6501" s="7">
        <v>5.8654999999999999E-2</v>
      </c>
      <c r="L6501" s="7"/>
      <c r="M6501" s="7"/>
    </row>
    <row r="6502" spans="2:13" x14ac:dyDescent="0.25">
      <c r="B6502" s="6">
        <v>-119</v>
      </c>
      <c r="C6502" s="6">
        <v>43.75</v>
      </c>
      <c r="D6502" s="7">
        <v>4.89039E-2</v>
      </c>
      <c r="E6502" s="7">
        <v>0.103731</v>
      </c>
      <c r="F6502" s="7">
        <v>4.0055399999999998E-2</v>
      </c>
      <c r="H6502" s="7">
        <v>7.5274900000000006E-2</v>
      </c>
      <c r="I6502" s="7">
        <v>0.16251699999999999</v>
      </c>
      <c r="J6502" s="7">
        <v>5.8934199999999999E-2</v>
      </c>
      <c r="L6502" s="7"/>
      <c r="M6502" s="7"/>
    </row>
    <row r="6503" spans="2:13" x14ac:dyDescent="0.25">
      <c r="B6503" s="6">
        <v>-119.05</v>
      </c>
      <c r="C6503" s="6">
        <v>43.75</v>
      </c>
      <c r="D6503" s="7">
        <v>4.90067E-2</v>
      </c>
      <c r="E6503" s="7">
        <v>0.10388500000000001</v>
      </c>
      <c r="F6503" s="7">
        <v>4.0266799999999998E-2</v>
      </c>
      <c r="H6503" s="7">
        <v>7.5345899999999993E-2</v>
      </c>
      <c r="I6503" s="7">
        <v>0.16256799999999999</v>
      </c>
      <c r="J6503" s="7">
        <v>5.92472E-2</v>
      </c>
      <c r="L6503" s="7"/>
      <c r="M6503" s="7"/>
    </row>
    <row r="6504" spans="2:13" x14ac:dyDescent="0.25">
      <c r="B6504" s="6">
        <v>-119.1</v>
      </c>
      <c r="C6504" s="6">
        <v>43.75</v>
      </c>
      <c r="D6504" s="7">
        <v>4.9121999999999999E-2</v>
      </c>
      <c r="E6504" s="7">
        <v>0.10406799999999999</v>
      </c>
      <c r="F6504" s="7">
        <v>4.04838E-2</v>
      </c>
      <c r="H6504" s="7">
        <v>7.5430200000000003E-2</v>
      </c>
      <c r="I6504" s="7">
        <v>0.16265099999999999</v>
      </c>
      <c r="J6504" s="7">
        <v>5.9569400000000002E-2</v>
      </c>
      <c r="L6504" s="7"/>
      <c r="M6504" s="7"/>
    </row>
    <row r="6505" spans="2:13" x14ac:dyDescent="0.25">
      <c r="B6505" s="6">
        <v>-119.15</v>
      </c>
      <c r="C6505" s="6">
        <v>43.75</v>
      </c>
      <c r="D6505" s="7">
        <v>4.9273900000000002E-2</v>
      </c>
      <c r="E6505" s="7">
        <v>0.104328</v>
      </c>
      <c r="F6505" s="7">
        <v>4.07222E-2</v>
      </c>
      <c r="H6505" s="7">
        <v>7.5562400000000002E-2</v>
      </c>
      <c r="I6505" s="7">
        <v>0.16283900000000001</v>
      </c>
      <c r="J6505" s="7">
        <v>5.9927099999999997E-2</v>
      </c>
      <c r="L6505" s="7"/>
      <c r="M6505" s="7"/>
    </row>
    <row r="6506" spans="2:13" x14ac:dyDescent="0.25">
      <c r="B6506" s="6">
        <v>-119.2</v>
      </c>
      <c r="C6506" s="6">
        <v>43.75</v>
      </c>
      <c r="D6506" s="7">
        <v>4.9438700000000002E-2</v>
      </c>
      <c r="E6506" s="7">
        <v>0.104618</v>
      </c>
      <c r="F6506" s="7">
        <v>4.0967499999999997E-2</v>
      </c>
      <c r="H6506" s="7">
        <v>7.57076E-2</v>
      </c>
      <c r="I6506" s="7">
        <v>0.16305800000000001</v>
      </c>
      <c r="J6506" s="7">
        <v>6.0294100000000003E-2</v>
      </c>
      <c r="L6506" s="7"/>
      <c r="M6506" s="7"/>
    </row>
    <row r="6507" spans="2:13" x14ac:dyDescent="0.25">
      <c r="B6507" s="6">
        <v>-119.25</v>
      </c>
      <c r="C6507" s="6">
        <v>43.75</v>
      </c>
      <c r="D6507" s="7">
        <v>4.9643899999999998E-2</v>
      </c>
      <c r="E6507" s="7">
        <v>0.104992</v>
      </c>
      <c r="F6507" s="7">
        <v>4.1236599999999998E-2</v>
      </c>
      <c r="H6507" s="7">
        <v>7.5908799999999998E-2</v>
      </c>
      <c r="I6507" s="7">
        <v>0.16339999999999999</v>
      </c>
      <c r="J6507" s="7">
        <v>6.0700700000000003E-2</v>
      </c>
      <c r="L6507" s="7"/>
      <c r="M6507" s="7"/>
    </row>
    <row r="6508" spans="2:13" x14ac:dyDescent="0.25">
      <c r="B6508" s="6">
        <v>-119.3</v>
      </c>
      <c r="C6508" s="6">
        <v>43.75</v>
      </c>
      <c r="D6508" s="7">
        <v>4.9863299999999999E-2</v>
      </c>
      <c r="E6508" s="7">
        <v>0.10539900000000001</v>
      </c>
      <c r="F6508" s="7">
        <v>4.1513700000000001E-2</v>
      </c>
      <c r="H6508" s="7">
        <v>7.6124200000000003E-2</v>
      </c>
      <c r="I6508" s="7">
        <v>0.16377800000000001</v>
      </c>
      <c r="J6508" s="7">
        <v>6.11178E-2</v>
      </c>
      <c r="L6508" s="7"/>
      <c r="M6508" s="7"/>
    </row>
    <row r="6509" spans="2:13" x14ac:dyDescent="0.25">
      <c r="B6509" s="6">
        <v>-119.35</v>
      </c>
      <c r="C6509" s="6">
        <v>43.75</v>
      </c>
      <c r="D6509" s="7">
        <v>5.0126299999999999E-2</v>
      </c>
      <c r="E6509" s="7">
        <v>0.10589899999999999</v>
      </c>
      <c r="F6509" s="7">
        <v>4.1815999999999999E-2</v>
      </c>
      <c r="H6509" s="7">
        <v>7.6398800000000003E-2</v>
      </c>
      <c r="I6509" s="7">
        <v>0.16428899999999999</v>
      </c>
      <c r="J6509" s="7">
        <v>6.1577800000000002E-2</v>
      </c>
      <c r="L6509" s="7"/>
      <c r="M6509" s="7"/>
    </row>
    <row r="6510" spans="2:13" x14ac:dyDescent="0.25">
      <c r="B6510" s="6">
        <v>-119.4</v>
      </c>
      <c r="C6510" s="6">
        <v>43.75</v>
      </c>
      <c r="D6510" s="7">
        <v>5.0405100000000001E-2</v>
      </c>
      <c r="E6510" s="7">
        <v>0.106434</v>
      </c>
      <c r="F6510" s="7">
        <v>4.2128899999999997E-2</v>
      </c>
      <c r="H6510" s="7">
        <v>7.6688900000000004E-2</v>
      </c>
      <c r="I6510" s="7">
        <v>0.16483900000000001</v>
      </c>
      <c r="J6510" s="7">
        <v>6.2050599999999997E-2</v>
      </c>
      <c r="L6510" s="7"/>
      <c r="M6510" s="7"/>
    </row>
    <row r="6511" spans="2:13" x14ac:dyDescent="0.25">
      <c r="B6511" s="6">
        <v>-119.45</v>
      </c>
      <c r="C6511" s="6">
        <v>43.75</v>
      </c>
      <c r="D6511" s="7">
        <v>5.0734899999999999E-2</v>
      </c>
      <c r="E6511" s="7">
        <v>0.107075</v>
      </c>
      <c r="F6511" s="7">
        <v>4.2470800000000003E-2</v>
      </c>
      <c r="H6511" s="7">
        <v>7.7053499999999997E-2</v>
      </c>
      <c r="I6511" s="7">
        <v>0.16555500000000001</v>
      </c>
      <c r="J6511" s="7">
        <v>6.2573900000000002E-2</v>
      </c>
      <c r="L6511" s="7"/>
      <c r="M6511" s="7"/>
    </row>
    <row r="6512" spans="2:13" x14ac:dyDescent="0.25">
      <c r="B6512" s="6">
        <v>-119.5</v>
      </c>
      <c r="C6512" s="6">
        <v>43.75</v>
      </c>
      <c r="D6512" s="7">
        <v>5.1083299999999998E-2</v>
      </c>
      <c r="E6512" s="7">
        <v>0.107755</v>
      </c>
      <c r="F6512" s="7">
        <v>4.2811599999999998E-2</v>
      </c>
      <c r="H6512" s="7">
        <v>7.74363E-2</v>
      </c>
      <c r="I6512" s="7">
        <v>0.16631499999999999</v>
      </c>
      <c r="J6512" s="7">
        <v>6.3111100000000003E-2</v>
      </c>
      <c r="L6512" s="7"/>
      <c r="M6512" s="7"/>
    </row>
    <row r="6513" spans="2:13" x14ac:dyDescent="0.25">
      <c r="B6513" s="6">
        <v>-119.55</v>
      </c>
      <c r="C6513" s="6">
        <v>43.75</v>
      </c>
      <c r="D6513" s="7">
        <v>5.1481899999999997E-2</v>
      </c>
      <c r="E6513" s="7">
        <v>0.10854</v>
      </c>
      <c r="F6513" s="7">
        <v>4.31565E-2</v>
      </c>
      <c r="H6513" s="7">
        <v>7.7886499999999997E-2</v>
      </c>
      <c r="I6513" s="7">
        <v>0.16722699999999999</v>
      </c>
      <c r="J6513" s="7">
        <v>6.3696500000000003E-2</v>
      </c>
      <c r="L6513" s="7"/>
      <c r="M6513" s="7"/>
    </row>
    <row r="6514" spans="2:13" x14ac:dyDescent="0.25">
      <c r="B6514" s="6">
        <v>-119.6</v>
      </c>
      <c r="C6514" s="6">
        <v>43.75</v>
      </c>
      <c r="D6514" s="7">
        <v>5.19014E-2</v>
      </c>
      <c r="E6514" s="7">
        <v>0.10936800000000001</v>
      </c>
      <c r="F6514" s="7">
        <v>4.3509899999999997E-2</v>
      </c>
      <c r="H6514" s="7">
        <v>7.8357200000000002E-2</v>
      </c>
      <c r="I6514" s="7">
        <v>0.16819100000000001</v>
      </c>
      <c r="J6514" s="7">
        <v>6.4278799999999997E-2</v>
      </c>
      <c r="L6514" s="7"/>
      <c r="M6514" s="7"/>
    </row>
    <row r="6515" spans="2:13" x14ac:dyDescent="0.25">
      <c r="B6515" s="6">
        <v>-119.65</v>
      </c>
      <c r="C6515" s="6">
        <v>43.75</v>
      </c>
      <c r="D6515" s="7">
        <v>5.2376800000000001E-2</v>
      </c>
      <c r="E6515" s="7">
        <v>0.11031199999999999</v>
      </c>
      <c r="F6515" s="7">
        <v>4.3891100000000002E-2</v>
      </c>
      <c r="H6515" s="7">
        <v>7.8909000000000007E-2</v>
      </c>
      <c r="I6515" s="7">
        <v>0.16933699999999999</v>
      </c>
      <c r="J6515" s="7">
        <v>6.4873600000000003E-2</v>
      </c>
      <c r="L6515" s="7"/>
      <c r="M6515" s="7"/>
    </row>
    <row r="6516" spans="2:13" x14ac:dyDescent="0.25">
      <c r="B6516" s="6">
        <v>-119.7</v>
      </c>
      <c r="C6516" s="6">
        <v>43.75</v>
      </c>
      <c r="D6516" s="7">
        <v>5.2865099999999998E-2</v>
      </c>
      <c r="E6516" s="7">
        <v>0.11131000000000001</v>
      </c>
      <c r="F6516" s="7">
        <v>4.4283900000000001E-2</v>
      </c>
      <c r="H6516" s="7">
        <v>7.9485500000000001E-2</v>
      </c>
      <c r="I6516" s="7">
        <v>0.17054800000000001</v>
      </c>
      <c r="J6516" s="7">
        <v>6.5483200000000005E-2</v>
      </c>
      <c r="L6516" s="7"/>
      <c r="M6516" s="7"/>
    </row>
    <row r="6517" spans="2:13" x14ac:dyDescent="0.25">
      <c r="B6517" s="6">
        <v>-119.75</v>
      </c>
      <c r="C6517" s="6">
        <v>43.75</v>
      </c>
      <c r="D6517" s="7">
        <v>5.3382600000000002E-2</v>
      </c>
      <c r="E6517" s="7">
        <v>0.112429</v>
      </c>
      <c r="F6517" s="7">
        <v>4.4708199999999997E-2</v>
      </c>
      <c r="H6517" s="7">
        <v>8.0137899999999998E-2</v>
      </c>
      <c r="I6517" s="7">
        <v>0.17194100000000001</v>
      </c>
      <c r="J6517" s="7">
        <v>6.6142199999999998E-2</v>
      </c>
      <c r="L6517" s="7"/>
      <c r="M6517" s="7"/>
    </row>
    <row r="6518" spans="2:13" x14ac:dyDescent="0.25">
      <c r="B6518" s="6">
        <v>-119.8</v>
      </c>
      <c r="C6518" s="6">
        <v>43.75</v>
      </c>
      <c r="D6518" s="7">
        <v>5.3923899999999997E-2</v>
      </c>
      <c r="E6518" s="7">
        <v>0.11361300000000001</v>
      </c>
      <c r="F6518" s="7">
        <v>4.5145299999999999E-2</v>
      </c>
      <c r="H6518" s="7">
        <v>8.0821500000000004E-2</v>
      </c>
      <c r="I6518" s="7">
        <v>0.17341799999999999</v>
      </c>
      <c r="J6518" s="7">
        <v>6.6818799999999998E-2</v>
      </c>
      <c r="L6518" s="7"/>
      <c r="M6518" s="7"/>
    </row>
    <row r="6519" spans="2:13" x14ac:dyDescent="0.25">
      <c r="B6519" s="6">
        <v>-119.85</v>
      </c>
      <c r="C6519" s="6">
        <v>43.75</v>
      </c>
      <c r="D6519" s="7">
        <v>5.45152E-2</v>
      </c>
      <c r="E6519" s="7">
        <v>0.11491800000000001</v>
      </c>
      <c r="F6519" s="7">
        <v>4.5611699999999998E-2</v>
      </c>
      <c r="H6519" s="7">
        <v>8.1582000000000002E-2</v>
      </c>
      <c r="I6519" s="7">
        <v>0.17507700000000001</v>
      </c>
      <c r="J6519" s="7">
        <v>6.7546200000000001E-2</v>
      </c>
      <c r="L6519" s="7"/>
      <c r="M6519" s="7"/>
    </row>
    <row r="6520" spans="2:13" x14ac:dyDescent="0.25">
      <c r="B6520" s="6">
        <v>-119.9</v>
      </c>
      <c r="C6520" s="6">
        <v>43.75</v>
      </c>
      <c r="D6520" s="7">
        <v>5.5121700000000003E-2</v>
      </c>
      <c r="E6520" s="7">
        <v>0.116273</v>
      </c>
      <c r="F6520" s="7">
        <v>4.6096600000000001E-2</v>
      </c>
      <c r="H6520" s="7">
        <v>8.2364999999999994E-2</v>
      </c>
      <c r="I6520" s="7">
        <v>0.17680999999999999</v>
      </c>
      <c r="J6520" s="7">
        <v>6.8297499999999997E-2</v>
      </c>
      <c r="L6520" s="7"/>
      <c r="M6520" s="7"/>
    </row>
    <row r="6521" spans="2:13" x14ac:dyDescent="0.25">
      <c r="B6521" s="6">
        <v>-119.95</v>
      </c>
      <c r="C6521" s="6">
        <v>43.75</v>
      </c>
      <c r="D6521" s="7">
        <v>5.5780000000000003E-2</v>
      </c>
      <c r="E6521" s="7">
        <v>0.117757</v>
      </c>
      <c r="F6521" s="7">
        <v>4.6616199999999997E-2</v>
      </c>
      <c r="H6521" s="7">
        <v>8.3231799999999995E-2</v>
      </c>
      <c r="I6521" s="7">
        <v>0.17874699999999999</v>
      </c>
      <c r="J6521" s="7">
        <v>6.9110000000000005E-2</v>
      </c>
      <c r="L6521" s="7"/>
      <c r="M6521" s="7"/>
    </row>
    <row r="6522" spans="2:13" x14ac:dyDescent="0.25">
      <c r="B6522" s="6">
        <v>-120</v>
      </c>
      <c r="C6522" s="6">
        <v>43.75</v>
      </c>
      <c r="D6522" s="7">
        <v>5.6466700000000002E-2</v>
      </c>
      <c r="E6522" s="7">
        <v>0.119321</v>
      </c>
      <c r="F6522" s="7">
        <v>4.7154799999999997E-2</v>
      </c>
      <c r="H6522" s="7">
        <v>8.4142400000000006E-2</v>
      </c>
      <c r="I6522" s="7">
        <v>0.18080599999999999</v>
      </c>
      <c r="J6522" s="7">
        <v>6.9948499999999997E-2</v>
      </c>
      <c r="L6522" s="7"/>
      <c r="M6522" s="7"/>
    </row>
    <row r="6523" spans="2:13" x14ac:dyDescent="0.25">
      <c r="B6523" s="6">
        <v>-120.05</v>
      </c>
      <c r="C6523" s="6">
        <v>43.75</v>
      </c>
      <c r="D6523" s="7">
        <v>5.71995E-2</v>
      </c>
      <c r="E6523" s="7">
        <v>0.121005</v>
      </c>
      <c r="F6523" s="7">
        <v>4.77261E-2</v>
      </c>
      <c r="H6523" s="7">
        <v>8.5129399999999994E-2</v>
      </c>
      <c r="I6523" s="7">
        <v>0.183055</v>
      </c>
      <c r="J6523" s="7">
        <v>7.0845699999999998E-2</v>
      </c>
      <c r="L6523" s="7"/>
      <c r="M6523" s="7"/>
    </row>
    <row r="6524" spans="2:13" x14ac:dyDescent="0.25">
      <c r="B6524" s="6">
        <v>-120.1</v>
      </c>
      <c r="C6524" s="6">
        <v>43.75</v>
      </c>
      <c r="D6524" s="7">
        <v>5.7963899999999999E-2</v>
      </c>
      <c r="E6524" s="7">
        <v>0.122776</v>
      </c>
      <c r="F6524" s="7">
        <v>4.8318699999999999E-2</v>
      </c>
      <c r="H6524" s="7">
        <v>8.6169099999999998E-2</v>
      </c>
      <c r="I6524" s="7">
        <v>0.18545400000000001</v>
      </c>
      <c r="J6524" s="7">
        <v>7.1773500000000004E-2</v>
      </c>
      <c r="L6524" s="7"/>
      <c r="M6524" s="7"/>
    </row>
    <row r="6525" spans="2:13" x14ac:dyDescent="0.25">
      <c r="B6525" s="6">
        <v>-120.15</v>
      </c>
      <c r="C6525" s="6">
        <v>43.75</v>
      </c>
      <c r="D6525" s="7">
        <v>5.8776000000000002E-2</v>
      </c>
      <c r="E6525" s="7">
        <v>0.12467300000000001</v>
      </c>
      <c r="F6525" s="7">
        <v>4.8946400000000001E-2</v>
      </c>
      <c r="H6525" s="7">
        <v>8.7291099999999996E-2</v>
      </c>
      <c r="I6525" s="7">
        <v>0.18806400000000001</v>
      </c>
      <c r="J6525" s="7">
        <v>7.2765800000000005E-2</v>
      </c>
      <c r="L6525" s="7"/>
      <c r="M6525" s="7"/>
    </row>
    <row r="6526" spans="2:13" x14ac:dyDescent="0.25">
      <c r="B6526" s="6">
        <v>-120.2</v>
      </c>
      <c r="C6526" s="6">
        <v>43.75</v>
      </c>
      <c r="D6526" s="7">
        <v>5.9649199999999999E-2</v>
      </c>
      <c r="E6526" s="7">
        <v>0.12673200000000001</v>
      </c>
      <c r="F6526" s="7">
        <v>4.9612200000000002E-2</v>
      </c>
      <c r="H6526" s="7">
        <v>8.85214E-2</v>
      </c>
      <c r="I6526" s="7">
        <v>0.190969</v>
      </c>
      <c r="J6526" s="7">
        <v>7.38201E-2</v>
      </c>
      <c r="L6526" s="7"/>
      <c r="M6526" s="7"/>
    </row>
    <row r="6527" spans="2:13" x14ac:dyDescent="0.25">
      <c r="B6527" s="6">
        <v>-120.25</v>
      </c>
      <c r="C6527" s="6">
        <v>43.75</v>
      </c>
      <c r="D6527" s="7">
        <v>6.0611600000000002E-2</v>
      </c>
      <c r="E6527" s="7">
        <v>0.12890599999999999</v>
      </c>
      <c r="F6527" s="7">
        <v>5.0340999999999997E-2</v>
      </c>
      <c r="H6527" s="7">
        <v>8.9914900000000006E-2</v>
      </c>
      <c r="I6527" s="7">
        <v>0.19409199999999999</v>
      </c>
      <c r="J6527" s="7">
        <v>7.4987700000000004E-2</v>
      </c>
      <c r="L6527" s="7"/>
      <c r="M6527" s="7"/>
    </row>
    <row r="6528" spans="2:13" x14ac:dyDescent="0.25">
      <c r="B6528" s="6">
        <v>-120.3</v>
      </c>
      <c r="C6528" s="6">
        <v>43.75</v>
      </c>
      <c r="D6528" s="7">
        <v>6.16407E-2</v>
      </c>
      <c r="E6528" s="7">
        <v>0.13107099999999999</v>
      </c>
      <c r="F6528" s="7">
        <v>5.1114E-2</v>
      </c>
      <c r="H6528" s="7">
        <v>9.1446200000000005E-2</v>
      </c>
      <c r="I6528" s="7">
        <v>0.19741400000000001</v>
      </c>
      <c r="J6528" s="7">
        <v>7.6233599999999999E-2</v>
      </c>
      <c r="L6528" s="7"/>
      <c r="M6528" s="7"/>
    </row>
    <row r="6529" spans="2:13" x14ac:dyDescent="0.25">
      <c r="B6529" s="6">
        <v>-120.35</v>
      </c>
      <c r="C6529" s="6">
        <v>43.75</v>
      </c>
      <c r="D6529" s="7">
        <v>6.2757999999999994E-2</v>
      </c>
      <c r="E6529" s="7">
        <v>0.13340399999999999</v>
      </c>
      <c r="F6529" s="7">
        <v>5.1953399999999997E-2</v>
      </c>
      <c r="H6529" s="7">
        <v>9.3165899999999996E-2</v>
      </c>
      <c r="I6529" s="7">
        <v>0.20110500000000001</v>
      </c>
      <c r="J6529" s="7">
        <v>7.7609999999999998E-2</v>
      </c>
      <c r="L6529" s="7"/>
      <c r="M6529" s="7"/>
    </row>
    <row r="6530" spans="2:13" x14ac:dyDescent="0.25">
      <c r="B6530" s="6">
        <v>-120.4</v>
      </c>
      <c r="C6530" s="6">
        <v>43.75</v>
      </c>
      <c r="D6530" s="7">
        <v>6.39512E-2</v>
      </c>
      <c r="E6530" s="7">
        <v>0.13587399999999999</v>
      </c>
      <c r="F6530" s="7">
        <v>5.2847400000000003E-2</v>
      </c>
      <c r="H6530" s="7">
        <v>9.5076900000000006E-2</v>
      </c>
      <c r="I6530" s="7">
        <v>0.20516200000000001</v>
      </c>
      <c r="J6530" s="7">
        <v>7.9097899999999999E-2</v>
      </c>
      <c r="L6530" s="7"/>
      <c r="M6530" s="7"/>
    </row>
    <row r="6531" spans="2:13" x14ac:dyDescent="0.25">
      <c r="B6531" s="6">
        <v>-120.45</v>
      </c>
      <c r="C6531" s="6">
        <v>43.75</v>
      </c>
      <c r="D6531" s="7">
        <v>6.5237299999999998E-2</v>
      </c>
      <c r="E6531" s="7">
        <v>0.138514</v>
      </c>
      <c r="F6531" s="7">
        <v>5.3817299999999998E-2</v>
      </c>
      <c r="H6531" s="7">
        <v>9.7223400000000001E-2</v>
      </c>
      <c r="I6531" s="7">
        <v>0.20965800000000001</v>
      </c>
      <c r="J6531" s="7">
        <v>8.0748899999999998E-2</v>
      </c>
      <c r="L6531" s="7"/>
      <c r="M6531" s="7"/>
    </row>
    <row r="6532" spans="2:13" x14ac:dyDescent="0.25">
      <c r="B6532" s="6">
        <v>-120.5</v>
      </c>
      <c r="C6532" s="6">
        <v>43.75</v>
      </c>
      <c r="D6532" s="7">
        <v>6.6602499999999995E-2</v>
      </c>
      <c r="E6532" s="7">
        <v>0.14130400000000001</v>
      </c>
      <c r="F6532" s="7">
        <v>5.4853199999999998E-2</v>
      </c>
      <c r="H6532" s="7">
        <v>9.9613099999999996E-2</v>
      </c>
      <c r="I6532" s="7">
        <v>0.214614</v>
      </c>
      <c r="J6532" s="7">
        <v>8.2550700000000005E-2</v>
      </c>
      <c r="L6532" s="7"/>
      <c r="M6532" s="7"/>
    </row>
    <row r="6533" spans="2:13" x14ac:dyDescent="0.25">
      <c r="B6533" s="6">
        <v>-120.55</v>
      </c>
      <c r="C6533" s="6">
        <v>43.75</v>
      </c>
      <c r="D6533" s="7">
        <v>6.8059099999999997E-2</v>
      </c>
      <c r="E6533" s="7">
        <v>0.14427200000000001</v>
      </c>
      <c r="F6533" s="7">
        <v>5.59751E-2</v>
      </c>
      <c r="H6533" s="7">
        <v>0.102299</v>
      </c>
      <c r="I6533" s="7">
        <v>0.22012599999999999</v>
      </c>
      <c r="J6533" s="7">
        <v>8.4567299999999998E-2</v>
      </c>
      <c r="L6533" s="7"/>
      <c r="M6533" s="7"/>
    </row>
    <row r="6534" spans="2:13" x14ac:dyDescent="0.25">
      <c r="B6534" s="6">
        <v>-120.6</v>
      </c>
      <c r="C6534" s="6">
        <v>43.75</v>
      </c>
      <c r="D6534" s="7">
        <v>6.9529900000000006E-2</v>
      </c>
      <c r="E6534" s="7">
        <v>0.14727699999999999</v>
      </c>
      <c r="F6534" s="7">
        <v>5.7112999999999997E-2</v>
      </c>
      <c r="H6534" s="7">
        <v>0.104916</v>
      </c>
      <c r="I6534" s="7">
        <v>0.22599900000000001</v>
      </c>
      <c r="J6534" s="7">
        <v>8.6685600000000002E-2</v>
      </c>
      <c r="L6534" s="7"/>
      <c r="M6534" s="7"/>
    </row>
    <row r="6535" spans="2:13" x14ac:dyDescent="0.25">
      <c r="B6535" s="6">
        <v>-120.65</v>
      </c>
      <c r="C6535" s="6">
        <v>43.75</v>
      </c>
      <c r="D6535" s="7">
        <v>7.1073700000000004E-2</v>
      </c>
      <c r="E6535" s="7">
        <v>0.15043599999999999</v>
      </c>
      <c r="F6535" s="7">
        <v>5.8356900000000003E-2</v>
      </c>
      <c r="H6535" s="7">
        <v>0.107706</v>
      </c>
      <c r="I6535" s="7">
        <v>0.232465</v>
      </c>
      <c r="J6535" s="7">
        <v>8.9088200000000006E-2</v>
      </c>
      <c r="L6535" s="7"/>
      <c r="M6535" s="7"/>
    </row>
    <row r="6536" spans="2:13" x14ac:dyDescent="0.25">
      <c r="B6536" s="6">
        <v>-120.7</v>
      </c>
      <c r="C6536" s="6">
        <v>43.75</v>
      </c>
      <c r="D6536" s="7">
        <v>7.2620900000000002E-2</v>
      </c>
      <c r="E6536" s="7">
        <v>0.15362400000000001</v>
      </c>
      <c r="F6536" s="7">
        <v>5.9653499999999998E-2</v>
      </c>
      <c r="H6536" s="7">
        <v>0.110704</v>
      </c>
      <c r="I6536" s="7">
        <v>0.239426</v>
      </c>
      <c r="J6536" s="7">
        <v>9.1706999999999997E-2</v>
      </c>
      <c r="L6536" s="7"/>
      <c r="M6536" s="7"/>
    </row>
    <row r="6537" spans="2:13" x14ac:dyDescent="0.25">
      <c r="B6537" s="6">
        <v>-120.75</v>
      </c>
      <c r="C6537" s="6">
        <v>43.75</v>
      </c>
      <c r="D6537" s="7">
        <v>7.4146500000000004E-2</v>
      </c>
      <c r="E6537" s="7">
        <v>0.15687400000000001</v>
      </c>
      <c r="F6537" s="7">
        <v>6.1019299999999999E-2</v>
      </c>
      <c r="H6537" s="7">
        <v>0.113987</v>
      </c>
      <c r="I6537" s="7">
        <v>0.24700800000000001</v>
      </c>
      <c r="J6537" s="7">
        <v>9.4631300000000002E-2</v>
      </c>
      <c r="L6537" s="7"/>
      <c r="M6537" s="7"/>
    </row>
    <row r="6538" spans="2:13" x14ac:dyDescent="0.25">
      <c r="B6538" s="6">
        <v>-120.8</v>
      </c>
      <c r="C6538" s="6">
        <v>43.75</v>
      </c>
      <c r="D6538" s="7">
        <v>7.54547E-2</v>
      </c>
      <c r="E6538" s="7">
        <v>0.15986800000000001</v>
      </c>
      <c r="F6538" s="7">
        <v>6.2334500000000001E-2</v>
      </c>
      <c r="H6538" s="7">
        <v>0.117175</v>
      </c>
      <c r="I6538" s="7">
        <v>0.25429099999999999</v>
      </c>
      <c r="J6538" s="7">
        <v>9.73609E-2</v>
      </c>
      <c r="L6538" s="7"/>
      <c r="M6538" s="7"/>
    </row>
    <row r="6539" spans="2:13" x14ac:dyDescent="0.25">
      <c r="B6539" s="6">
        <v>-120.85</v>
      </c>
      <c r="C6539" s="6">
        <v>43.75</v>
      </c>
      <c r="D6539" s="7">
        <v>7.6692899999999994E-2</v>
      </c>
      <c r="E6539" s="7">
        <v>0.16267100000000001</v>
      </c>
      <c r="F6539" s="7">
        <v>6.3605099999999998E-2</v>
      </c>
      <c r="H6539" s="7">
        <v>0.12024899999999999</v>
      </c>
      <c r="I6539" s="7">
        <v>0.26118999999999998</v>
      </c>
      <c r="J6539" s="7">
        <v>9.9923700000000004E-2</v>
      </c>
      <c r="L6539" s="7"/>
      <c r="M6539" s="7"/>
    </row>
    <row r="6540" spans="2:13" x14ac:dyDescent="0.25">
      <c r="B6540" s="6">
        <v>-120.9</v>
      </c>
      <c r="C6540" s="6">
        <v>43.75</v>
      </c>
      <c r="D6540" s="7">
        <v>7.7772599999999997E-2</v>
      </c>
      <c r="E6540" s="7">
        <v>0.16508400000000001</v>
      </c>
      <c r="F6540" s="7">
        <v>6.4676999999999998E-2</v>
      </c>
      <c r="H6540" s="7">
        <v>0.12289600000000001</v>
      </c>
      <c r="I6540" s="7">
        <v>0.26700299999999999</v>
      </c>
      <c r="J6540" s="7">
        <v>0.102337</v>
      </c>
      <c r="L6540" s="7"/>
      <c r="M6540" s="7"/>
    </row>
    <row r="6541" spans="2:13" x14ac:dyDescent="0.25">
      <c r="B6541" s="6">
        <v>-120.95</v>
      </c>
      <c r="C6541" s="6">
        <v>43.75</v>
      </c>
      <c r="D6541" s="7">
        <v>7.8661099999999998E-2</v>
      </c>
      <c r="E6541" s="7">
        <v>0.16703699999999999</v>
      </c>
      <c r="F6541" s="7">
        <v>6.5499299999999996E-2</v>
      </c>
      <c r="H6541" s="7">
        <v>0.124482</v>
      </c>
      <c r="I6541" s="7">
        <v>0.27040700000000001</v>
      </c>
      <c r="J6541" s="7">
        <v>0.104046</v>
      </c>
      <c r="L6541" s="7"/>
      <c r="M6541" s="7"/>
    </row>
    <row r="6542" spans="2:13" x14ac:dyDescent="0.25">
      <c r="B6542" s="6">
        <v>-121</v>
      </c>
      <c r="C6542" s="6">
        <v>43.75</v>
      </c>
      <c r="D6542" s="7">
        <v>7.9291799999999996E-2</v>
      </c>
      <c r="E6542" s="7">
        <v>0.16839699999999999</v>
      </c>
      <c r="F6542" s="7">
        <v>6.6056000000000004E-2</v>
      </c>
      <c r="H6542" s="7">
        <v>0.12474399999999999</v>
      </c>
      <c r="I6542" s="7">
        <v>0.27091199999999999</v>
      </c>
      <c r="J6542" s="7">
        <v>0.10466300000000001</v>
      </c>
      <c r="L6542" s="7"/>
      <c r="M6542" s="7"/>
    </row>
    <row r="6543" spans="2:13" x14ac:dyDescent="0.25">
      <c r="B6543" s="6">
        <v>-121.05</v>
      </c>
      <c r="C6543" s="6">
        <v>43.75</v>
      </c>
      <c r="D6543" s="7">
        <v>7.9803899999999997E-2</v>
      </c>
      <c r="E6543" s="7">
        <v>0.169489</v>
      </c>
      <c r="F6543" s="7">
        <v>6.6447199999999998E-2</v>
      </c>
      <c r="H6543" s="7">
        <v>0.12424499999999999</v>
      </c>
      <c r="I6543" s="7">
        <v>0.26974900000000002</v>
      </c>
      <c r="J6543" s="7">
        <v>0.10458199999999999</v>
      </c>
      <c r="L6543" s="7"/>
      <c r="M6543" s="7"/>
    </row>
    <row r="6544" spans="2:13" x14ac:dyDescent="0.25">
      <c r="B6544" s="6">
        <v>-121.1</v>
      </c>
      <c r="C6544" s="6">
        <v>43.75</v>
      </c>
      <c r="D6544" s="7">
        <v>8.0184000000000005E-2</v>
      </c>
      <c r="E6544" s="7">
        <v>0.17028399999999999</v>
      </c>
      <c r="F6544" s="7">
        <v>6.6739099999999996E-2</v>
      </c>
      <c r="H6544" s="7">
        <v>0.123486</v>
      </c>
      <c r="I6544" s="7">
        <v>0.26796599999999998</v>
      </c>
      <c r="J6544" s="7">
        <v>0.10435700000000001</v>
      </c>
      <c r="L6544" s="7"/>
      <c r="M6544" s="7"/>
    </row>
    <row r="6545" spans="2:13" x14ac:dyDescent="0.25">
      <c r="B6545" s="6">
        <v>-121.15</v>
      </c>
      <c r="C6545" s="6">
        <v>43.75</v>
      </c>
      <c r="D6545" s="7">
        <v>8.0595100000000003E-2</v>
      </c>
      <c r="E6545" s="7">
        <v>0.171155</v>
      </c>
      <c r="F6545" s="7">
        <v>6.7067100000000004E-2</v>
      </c>
      <c r="H6545" s="7">
        <v>0.122977</v>
      </c>
      <c r="I6545" s="7">
        <v>0.26669799999999999</v>
      </c>
      <c r="J6545" s="7">
        <v>0.10437</v>
      </c>
      <c r="L6545" s="7"/>
      <c r="M6545" s="7"/>
    </row>
    <row r="6546" spans="2:13" x14ac:dyDescent="0.25">
      <c r="B6546" s="6">
        <v>-121.2</v>
      </c>
      <c r="C6546" s="6">
        <v>43.75</v>
      </c>
      <c r="D6546" s="7">
        <v>8.0948900000000004E-2</v>
      </c>
      <c r="E6546" s="7">
        <v>0.17188600000000001</v>
      </c>
      <c r="F6546" s="7">
        <v>6.7388500000000004E-2</v>
      </c>
      <c r="H6546" s="7">
        <v>0.122573</v>
      </c>
      <c r="I6546" s="7">
        <v>0.265602</v>
      </c>
      <c r="J6546" s="7">
        <v>0.10453</v>
      </c>
      <c r="L6546" s="7"/>
      <c r="M6546" s="7"/>
    </row>
    <row r="6547" spans="2:13" x14ac:dyDescent="0.25">
      <c r="B6547" s="6">
        <v>-121.25</v>
      </c>
      <c r="C6547" s="6">
        <v>43.75</v>
      </c>
      <c r="D6547" s="7">
        <v>8.13749E-2</v>
      </c>
      <c r="E6547" s="7">
        <v>0.17277200000000001</v>
      </c>
      <c r="F6547" s="7">
        <v>6.7759399999999997E-2</v>
      </c>
      <c r="H6547" s="7">
        <v>0.122485</v>
      </c>
      <c r="I6547" s="7">
        <v>0.26517200000000002</v>
      </c>
      <c r="J6547" s="7">
        <v>0.104907</v>
      </c>
      <c r="L6547" s="7"/>
      <c r="M6547" s="7"/>
    </row>
    <row r="6548" spans="2:13" x14ac:dyDescent="0.25">
      <c r="B6548" s="6">
        <v>-121.3</v>
      </c>
      <c r="C6548" s="6">
        <v>43.75</v>
      </c>
      <c r="D6548" s="7">
        <v>8.1762600000000005E-2</v>
      </c>
      <c r="E6548" s="7">
        <v>0.17355499999999999</v>
      </c>
      <c r="F6548" s="7">
        <v>6.8129400000000007E-2</v>
      </c>
      <c r="H6548" s="7">
        <v>0.12249699999999999</v>
      </c>
      <c r="I6548" s="7">
        <v>0.26493100000000003</v>
      </c>
      <c r="J6548" s="7">
        <v>0.105363</v>
      </c>
      <c r="L6548" s="7"/>
      <c r="M6548" s="7"/>
    </row>
    <row r="6549" spans="2:13" x14ac:dyDescent="0.25">
      <c r="B6549" s="6">
        <v>-121.35</v>
      </c>
      <c r="C6549" s="6">
        <v>43.75</v>
      </c>
      <c r="D6549" s="7">
        <v>8.2272399999999996E-2</v>
      </c>
      <c r="E6549" s="7">
        <v>0.17460000000000001</v>
      </c>
      <c r="F6549" s="7">
        <v>6.8617700000000004E-2</v>
      </c>
      <c r="H6549" s="7">
        <v>0.122935</v>
      </c>
      <c r="I6549" s="7">
        <v>0.26561899999999999</v>
      </c>
      <c r="J6549" s="7">
        <v>0.106089</v>
      </c>
      <c r="L6549" s="7"/>
      <c r="M6549" s="7"/>
    </row>
    <row r="6550" spans="2:13" x14ac:dyDescent="0.25">
      <c r="B6550" s="6">
        <v>-121.4</v>
      </c>
      <c r="C6550" s="6">
        <v>43.75</v>
      </c>
      <c r="D6550" s="7">
        <v>8.2756300000000005E-2</v>
      </c>
      <c r="E6550" s="7">
        <v>0.17555499999999999</v>
      </c>
      <c r="F6550" s="7">
        <v>6.9090600000000002E-2</v>
      </c>
      <c r="H6550" s="7">
        <v>0.123489</v>
      </c>
      <c r="I6550" s="7">
        <v>0.26652199999999998</v>
      </c>
      <c r="J6550" s="7">
        <v>0.10689700000000001</v>
      </c>
      <c r="L6550" s="7"/>
      <c r="M6550" s="7"/>
    </row>
    <row r="6551" spans="2:13" x14ac:dyDescent="0.25">
      <c r="B6551" s="6">
        <v>-121.45</v>
      </c>
      <c r="C6551" s="6">
        <v>43.75</v>
      </c>
      <c r="D6551" s="7">
        <v>8.3470900000000001E-2</v>
      </c>
      <c r="E6551" s="7">
        <v>0.17704800000000001</v>
      </c>
      <c r="F6551" s="7">
        <v>6.9695499999999994E-2</v>
      </c>
      <c r="H6551" s="7">
        <v>0.124585</v>
      </c>
      <c r="I6551" s="7">
        <v>0.268704</v>
      </c>
      <c r="J6551" s="7">
        <v>0.107974</v>
      </c>
      <c r="L6551" s="7"/>
      <c r="M6551" s="7"/>
    </row>
    <row r="6552" spans="2:13" x14ac:dyDescent="0.25">
      <c r="B6552" s="6">
        <v>-121.5</v>
      </c>
      <c r="C6552" s="6">
        <v>43.75</v>
      </c>
      <c r="D6552" s="7">
        <v>8.4151400000000001E-2</v>
      </c>
      <c r="E6552" s="7">
        <v>0.17843800000000001</v>
      </c>
      <c r="F6552" s="7">
        <v>7.0302299999999998E-2</v>
      </c>
      <c r="H6552" s="7">
        <v>0.125698</v>
      </c>
      <c r="I6552" s="7">
        <v>0.27089600000000003</v>
      </c>
      <c r="J6552" s="7">
        <v>0.109081</v>
      </c>
      <c r="L6552" s="7"/>
      <c r="M6552" s="7"/>
    </row>
    <row r="6553" spans="2:13" x14ac:dyDescent="0.25">
      <c r="B6553" s="6">
        <v>-121.55</v>
      </c>
      <c r="C6553" s="6">
        <v>43.75</v>
      </c>
      <c r="D6553" s="7">
        <v>8.4937100000000001E-2</v>
      </c>
      <c r="E6553" s="7">
        <v>0.18007999999999999</v>
      </c>
      <c r="F6553" s="7">
        <v>7.0969299999999999E-2</v>
      </c>
      <c r="H6553" s="7">
        <v>0.12709300000000001</v>
      </c>
      <c r="I6553" s="7">
        <v>0.27373999999999998</v>
      </c>
      <c r="J6553" s="7">
        <v>0.110378</v>
      </c>
      <c r="L6553" s="7"/>
      <c r="M6553" s="7"/>
    </row>
    <row r="6554" spans="2:13" x14ac:dyDescent="0.25">
      <c r="B6554" s="6">
        <v>-121.6</v>
      </c>
      <c r="C6554" s="6">
        <v>43.75</v>
      </c>
      <c r="D6554" s="7">
        <v>8.5701299999999994E-2</v>
      </c>
      <c r="E6554" s="7">
        <v>0.18165700000000001</v>
      </c>
      <c r="F6554" s="7">
        <v>7.1637999999999993E-2</v>
      </c>
      <c r="H6554" s="7">
        <v>0.12848599999999999</v>
      </c>
      <c r="I6554" s="7">
        <v>0.276555</v>
      </c>
      <c r="J6554" s="7">
        <v>0.11169800000000001</v>
      </c>
      <c r="L6554" s="7"/>
      <c r="M6554" s="7"/>
    </row>
    <row r="6555" spans="2:13" x14ac:dyDescent="0.25">
      <c r="B6555" s="6">
        <v>-121.65</v>
      </c>
      <c r="C6555" s="6">
        <v>43.75</v>
      </c>
      <c r="D6555" s="7">
        <v>8.6495600000000006E-2</v>
      </c>
      <c r="E6555" s="7">
        <v>0.18330399999999999</v>
      </c>
      <c r="F6555" s="7">
        <v>7.2316900000000003E-2</v>
      </c>
      <c r="H6555" s="7">
        <v>0.129944</v>
      </c>
      <c r="I6555" s="7">
        <v>0.27951700000000002</v>
      </c>
      <c r="J6555" s="7">
        <v>0.113103</v>
      </c>
      <c r="L6555" s="7"/>
      <c r="M6555" s="7"/>
    </row>
    <row r="6556" spans="2:13" x14ac:dyDescent="0.25">
      <c r="B6556" s="6">
        <v>-121.7</v>
      </c>
      <c r="C6556" s="6">
        <v>43.75</v>
      </c>
      <c r="D6556" s="7">
        <v>8.72304E-2</v>
      </c>
      <c r="E6556" s="7">
        <v>0.184807</v>
      </c>
      <c r="F6556" s="7">
        <v>7.2960899999999995E-2</v>
      </c>
      <c r="H6556" s="7">
        <v>0.13128000000000001</v>
      </c>
      <c r="I6556" s="7">
        <v>0.28217500000000001</v>
      </c>
      <c r="J6556" s="7">
        <v>0.114449</v>
      </c>
      <c r="L6556" s="7"/>
      <c r="M6556" s="7"/>
    </row>
    <row r="6557" spans="2:13" x14ac:dyDescent="0.25">
      <c r="B6557" s="6">
        <v>-121.75</v>
      </c>
      <c r="C6557" s="6">
        <v>43.75</v>
      </c>
      <c r="D6557" s="7">
        <v>8.77859E-2</v>
      </c>
      <c r="E6557" s="7">
        <v>0.18588299999999999</v>
      </c>
      <c r="F6557" s="7">
        <v>7.3527400000000007E-2</v>
      </c>
      <c r="H6557" s="7">
        <v>0.13233</v>
      </c>
      <c r="I6557" s="7">
        <v>0.28410600000000003</v>
      </c>
      <c r="J6557" s="7">
        <v>0.115744</v>
      </c>
      <c r="L6557" s="7"/>
      <c r="M6557" s="7"/>
    </row>
    <row r="6558" spans="2:13" x14ac:dyDescent="0.25">
      <c r="B6558" s="6">
        <v>-121.8</v>
      </c>
      <c r="C6558" s="6">
        <v>43.75</v>
      </c>
      <c r="D6558" s="7">
        <v>8.84437E-2</v>
      </c>
      <c r="E6558" s="7">
        <v>0.187219</v>
      </c>
      <c r="F6558" s="7">
        <v>7.4142399999999997E-2</v>
      </c>
      <c r="H6558" s="7">
        <v>0.133524</v>
      </c>
      <c r="I6558" s="7">
        <v>0.28643400000000002</v>
      </c>
      <c r="J6558" s="7">
        <v>0.117116</v>
      </c>
      <c r="L6558" s="7"/>
      <c r="M6558" s="7"/>
    </row>
    <row r="6559" spans="2:13" x14ac:dyDescent="0.25">
      <c r="B6559" s="6">
        <v>-121.85</v>
      </c>
      <c r="C6559" s="6">
        <v>43.75</v>
      </c>
      <c r="D6559" s="7">
        <v>8.9066699999999999E-2</v>
      </c>
      <c r="E6559" s="7">
        <v>0.18848300000000001</v>
      </c>
      <c r="F6559" s="7">
        <v>7.4768899999999999E-2</v>
      </c>
      <c r="H6559" s="7">
        <v>0.13474</v>
      </c>
      <c r="I6559" s="7">
        <v>0.28866999999999998</v>
      </c>
      <c r="J6559" s="7">
        <v>0.118603</v>
      </c>
      <c r="L6559" s="7"/>
      <c r="M6559" s="7"/>
    </row>
    <row r="6560" spans="2:13" x14ac:dyDescent="0.25">
      <c r="B6560" s="6">
        <v>-121.9</v>
      </c>
      <c r="C6560" s="6">
        <v>43.75</v>
      </c>
      <c r="D6560" s="7">
        <v>8.9719199999999999E-2</v>
      </c>
      <c r="E6560" s="7">
        <v>0.18981000000000001</v>
      </c>
      <c r="F6560" s="7">
        <v>7.5421199999999994E-2</v>
      </c>
      <c r="H6560" s="7">
        <v>0.13603100000000001</v>
      </c>
      <c r="I6560" s="7">
        <v>0.29080600000000001</v>
      </c>
      <c r="J6560" s="7">
        <v>0.120154</v>
      </c>
      <c r="L6560" s="7"/>
      <c r="M6560" s="7"/>
    </row>
    <row r="6561" spans="2:13" x14ac:dyDescent="0.25">
      <c r="B6561" s="6">
        <v>-121.95</v>
      </c>
      <c r="C6561" s="6">
        <v>43.75</v>
      </c>
      <c r="D6561" s="7">
        <v>9.0412800000000001E-2</v>
      </c>
      <c r="E6561" s="7">
        <v>0.19122700000000001</v>
      </c>
      <c r="F6561" s="7">
        <v>7.6121300000000003E-2</v>
      </c>
      <c r="H6561" s="7">
        <v>0.13752800000000001</v>
      </c>
      <c r="I6561" s="7">
        <v>0.29331400000000002</v>
      </c>
      <c r="J6561" s="7">
        <v>0.121916</v>
      </c>
      <c r="L6561" s="7"/>
      <c r="M6561" s="7"/>
    </row>
    <row r="6562" spans="2:13" x14ac:dyDescent="0.25">
      <c r="B6562" s="6">
        <v>-122</v>
      </c>
      <c r="C6562" s="6">
        <v>43.75</v>
      </c>
      <c r="D6562" s="7">
        <v>9.1134599999999996E-2</v>
      </c>
      <c r="E6562" s="7">
        <v>0.192583</v>
      </c>
      <c r="F6562" s="7">
        <v>7.6863299999999996E-2</v>
      </c>
      <c r="H6562" s="7">
        <v>0.13911000000000001</v>
      </c>
      <c r="I6562" s="7">
        <v>0.29596600000000001</v>
      </c>
      <c r="J6562" s="7">
        <v>0.12375700000000001</v>
      </c>
      <c r="L6562" s="7"/>
      <c r="M6562" s="7"/>
    </row>
    <row r="6563" spans="2:13" x14ac:dyDescent="0.25">
      <c r="B6563" s="6">
        <v>-122.05</v>
      </c>
      <c r="C6563" s="6">
        <v>43.75</v>
      </c>
      <c r="D6563" s="7">
        <v>9.1968400000000006E-2</v>
      </c>
      <c r="E6563" s="7">
        <v>0.194022</v>
      </c>
      <c r="F6563" s="7">
        <v>7.7705300000000005E-2</v>
      </c>
      <c r="H6563" s="7">
        <v>0.14103499999999999</v>
      </c>
      <c r="I6563" s="7">
        <v>0.29926000000000003</v>
      </c>
      <c r="J6563" s="7">
        <v>0.125891</v>
      </c>
      <c r="L6563" s="7"/>
      <c r="M6563" s="7"/>
    </row>
    <row r="6564" spans="2:13" x14ac:dyDescent="0.25">
      <c r="B6564" s="6">
        <v>-122.1</v>
      </c>
      <c r="C6564" s="6">
        <v>43.75</v>
      </c>
      <c r="D6564" s="7">
        <v>9.2875899999999997E-2</v>
      </c>
      <c r="E6564" s="7">
        <v>0.19559599999999999</v>
      </c>
      <c r="F6564" s="7">
        <v>7.8608300000000006E-2</v>
      </c>
      <c r="H6564" s="7">
        <v>0.143099</v>
      </c>
      <c r="I6564" s="7">
        <v>0.30280699999999999</v>
      </c>
      <c r="J6564" s="7">
        <v>0.128136</v>
      </c>
      <c r="L6564" s="7"/>
      <c r="M6564" s="7"/>
    </row>
    <row r="6565" spans="2:13" x14ac:dyDescent="0.25">
      <c r="B6565" s="6">
        <v>-122.15</v>
      </c>
      <c r="C6565" s="6">
        <v>43.75</v>
      </c>
      <c r="D6565" s="7">
        <v>9.3862600000000004E-2</v>
      </c>
      <c r="E6565" s="7">
        <v>0.197299</v>
      </c>
      <c r="F6565" s="7">
        <v>7.9635399999999995E-2</v>
      </c>
      <c r="H6565" s="7">
        <v>0.14540900000000001</v>
      </c>
      <c r="I6565" s="7">
        <v>0.30689300000000003</v>
      </c>
      <c r="J6565" s="7">
        <v>0.13067100000000001</v>
      </c>
      <c r="L6565" s="7"/>
      <c r="M6565" s="7"/>
    </row>
    <row r="6566" spans="2:13" x14ac:dyDescent="0.25">
      <c r="B6566" s="6">
        <v>-122.2</v>
      </c>
      <c r="C6566" s="6">
        <v>43.75</v>
      </c>
      <c r="D6566" s="7">
        <v>9.4921000000000005E-2</v>
      </c>
      <c r="E6566" s="7">
        <v>0.19913</v>
      </c>
      <c r="F6566" s="7">
        <v>8.0677600000000002E-2</v>
      </c>
      <c r="H6566" s="7">
        <v>0.14755199999999999</v>
      </c>
      <c r="I6566" s="7">
        <v>0.31118899999999999</v>
      </c>
      <c r="J6566" s="7">
        <v>0.133301</v>
      </c>
      <c r="L6566" s="7"/>
      <c r="M6566" s="7"/>
    </row>
    <row r="6567" spans="2:13" x14ac:dyDescent="0.25">
      <c r="B6567" s="6">
        <v>-122.25</v>
      </c>
      <c r="C6567" s="6">
        <v>43.75</v>
      </c>
      <c r="D6567" s="7">
        <v>9.6052100000000001E-2</v>
      </c>
      <c r="E6567" s="7">
        <v>0.20107</v>
      </c>
      <c r="F6567" s="7">
        <v>8.1793699999999997E-2</v>
      </c>
      <c r="H6567" s="7">
        <v>0.14995700000000001</v>
      </c>
      <c r="I6567" s="7">
        <v>0.31603100000000001</v>
      </c>
      <c r="J6567" s="7">
        <v>0.13623399999999999</v>
      </c>
      <c r="L6567" s="7"/>
      <c r="M6567" s="7"/>
    </row>
    <row r="6568" spans="2:13" x14ac:dyDescent="0.25">
      <c r="B6568" s="6">
        <v>-122.3</v>
      </c>
      <c r="C6568" s="6">
        <v>43.75</v>
      </c>
      <c r="D6568" s="7">
        <v>9.7278000000000003E-2</v>
      </c>
      <c r="E6568" s="7">
        <v>0.203176</v>
      </c>
      <c r="F6568" s="7">
        <v>8.2987900000000003E-2</v>
      </c>
      <c r="H6568" s="7">
        <v>0.15246399999999999</v>
      </c>
      <c r="I6568" s="7">
        <v>0.32111200000000001</v>
      </c>
      <c r="J6568" s="7">
        <v>0.139297</v>
      </c>
      <c r="L6568" s="7"/>
      <c r="M6568" s="7"/>
    </row>
    <row r="6569" spans="2:13" x14ac:dyDescent="0.25">
      <c r="B6569" s="6">
        <v>-122.35</v>
      </c>
      <c r="C6569" s="6">
        <v>43.75</v>
      </c>
      <c r="D6569" s="7">
        <v>9.8551E-2</v>
      </c>
      <c r="E6569" s="7">
        <v>0.20533499999999999</v>
      </c>
      <c r="F6569" s="7">
        <v>8.4264199999999997E-2</v>
      </c>
      <c r="H6569" s="7">
        <v>0.15522</v>
      </c>
      <c r="I6569" s="7">
        <v>0.32669900000000002</v>
      </c>
      <c r="J6569" s="7">
        <v>0.14269699999999999</v>
      </c>
      <c r="L6569" s="7"/>
      <c r="M6569" s="7"/>
    </row>
    <row r="6570" spans="2:13" x14ac:dyDescent="0.25">
      <c r="B6570" s="6">
        <v>-122.4</v>
      </c>
      <c r="C6570" s="6">
        <v>43.75</v>
      </c>
      <c r="D6570" s="7">
        <v>9.9932900000000005E-2</v>
      </c>
      <c r="E6570" s="7">
        <v>0.20768</v>
      </c>
      <c r="F6570" s="7">
        <v>8.5620199999999994E-2</v>
      </c>
      <c r="H6570" s="7">
        <v>0.158079</v>
      </c>
      <c r="I6570" s="7">
        <v>0.33252999999999999</v>
      </c>
      <c r="J6570" s="7">
        <v>0.145791</v>
      </c>
      <c r="L6570" s="7"/>
      <c r="M6570" s="7"/>
    </row>
    <row r="6571" spans="2:13" x14ac:dyDescent="0.25">
      <c r="B6571" s="6">
        <v>-122.45</v>
      </c>
      <c r="C6571" s="6">
        <v>43.75</v>
      </c>
      <c r="D6571" s="7">
        <v>0.101257</v>
      </c>
      <c r="E6571" s="7">
        <v>0.20988299999999999</v>
      </c>
      <c r="F6571" s="7">
        <v>8.7021399999999999E-2</v>
      </c>
      <c r="H6571" s="7">
        <v>0.16108500000000001</v>
      </c>
      <c r="I6571" s="7">
        <v>0.33861400000000003</v>
      </c>
      <c r="J6571" s="7">
        <v>0.14885599999999999</v>
      </c>
      <c r="L6571" s="7"/>
      <c r="M6571" s="7"/>
    </row>
    <row r="6572" spans="2:13" x14ac:dyDescent="0.25">
      <c r="B6572" s="6">
        <v>-122.5</v>
      </c>
      <c r="C6572" s="6">
        <v>43.75</v>
      </c>
      <c r="D6572" s="7">
        <v>0.10269399999999999</v>
      </c>
      <c r="E6572" s="7">
        <v>0.21227099999999999</v>
      </c>
      <c r="F6572" s="7">
        <v>8.8519799999999996E-2</v>
      </c>
      <c r="H6572" s="7">
        <v>0.16419600000000001</v>
      </c>
      <c r="I6572" s="7">
        <v>0.344943</v>
      </c>
      <c r="J6572" s="7">
        <v>0.15201700000000001</v>
      </c>
      <c r="L6572" s="7"/>
      <c r="M6572" s="7"/>
    </row>
    <row r="6573" spans="2:13" x14ac:dyDescent="0.25">
      <c r="B6573" s="6">
        <v>-122.55</v>
      </c>
      <c r="C6573" s="6">
        <v>43.75</v>
      </c>
      <c r="D6573" s="7">
        <v>0.103757</v>
      </c>
      <c r="E6573" s="7">
        <v>0.21423500000000001</v>
      </c>
      <c r="F6573" s="7">
        <v>9.0023199999999998E-2</v>
      </c>
      <c r="H6573" s="7">
        <v>0.16725899999999999</v>
      </c>
      <c r="I6573" s="7">
        <v>0.35109000000000001</v>
      </c>
      <c r="J6573" s="7">
        <v>0.15538399999999999</v>
      </c>
      <c r="L6573" s="7"/>
      <c r="M6573" s="7"/>
    </row>
    <row r="6574" spans="2:13" x14ac:dyDescent="0.25">
      <c r="B6574" s="6">
        <v>-122.6</v>
      </c>
      <c r="C6574" s="6">
        <v>43.75</v>
      </c>
      <c r="D6574" s="7">
        <v>0.10485</v>
      </c>
      <c r="E6574" s="7">
        <v>0.216366</v>
      </c>
      <c r="F6574" s="7">
        <v>9.1623899999999994E-2</v>
      </c>
      <c r="H6574" s="7">
        <v>0.170431</v>
      </c>
      <c r="I6574" s="7">
        <v>0.35747600000000002</v>
      </c>
      <c r="J6574" s="7">
        <v>0.158857</v>
      </c>
      <c r="L6574" s="7"/>
      <c r="M6574" s="7"/>
    </row>
    <row r="6575" spans="2:13" x14ac:dyDescent="0.25">
      <c r="B6575" s="6">
        <v>-122.65</v>
      </c>
      <c r="C6575" s="6">
        <v>43.75</v>
      </c>
      <c r="D6575" s="7">
        <v>0.10555</v>
      </c>
      <c r="E6575" s="7">
        <v>0.21772</v>
      </c>
      <c r="F6575" s="7">
        <v>9.3127199999999993E-2</v>
      </c>
      <c r="H6575" s="7">
        <v>0.17311399999999999</v>
      </c>
      <c r="I6575" s="7">
        <v>0.36282900000000001</v>
      </c>
      <c r="J6575" s="7">
        <v>0.16244400000000001</v>
      </c>
      <c r="L6575" s="7"/>
      <c r="M6575" s="7"/>
    </row>
    <row r="6576" spans="2:13" x14ac:dyDescent="0.25">
      <c r="B6576" s="6">
        <v>-122.7</v>
      </c>
      <c r="C6576" s="6">
        <v>43.75</v>
      </c>
      <c r="D6576" s="7">
        <v>0.10630000000000001</v>
      </c>
      <c r="E6576" s="7">
        <v>0.21918599999999999</v>
      </c>
      <c r="F6576" s="7">
        <v>9.4733300000000006E-2</v>
      </c>
      <c r="H6576" s="7">
        <v>0.17589099999999999</v>
      </c>
      <c r="I6576" s="7">
        <v>0.36837500000000001</v>
      </c>
      <c r="J6576" s="7">
        <v>0.166153</v>
      </c>
      <c r="L6576" s="7"/>
      <c r="M6576" s="7"/>
    </row>
    <row r="6577" spans="2:13" x14ac:dyDescent="0.25">
      <c r="B6577" s="6">
        <v>-122.75</v>
      </c>
      <c r="C6577" s="6">
        <v>43.75</v>
      </c>
      <c r="D6577" s="7">
        <v>0.106804</v>
      </c>
      <c r="E6577" s="7">
        <v>0.220191</v>
      </c>
      <c r="F6577" s="7">
        <v>9.6212000000000006E-2</v>
      </c>
      <c r="H6577" s="7">
        <v>0.17826400000000001</v>
      </c>
      <c r="I6577" s="7">
        <v>0.37319000000000002</v>
      </c>
      <c r="J6577" s="7">
        <v>0.17000899999999999</v>
      </c>
      <c r="L6577" s="7"/>
      <c r="M6577" s="7"/>
    </row>
    <row r="6578" spans="2:13" x14ac:dyDescent="0.25">
      <c r="B6578" s="6">
        <v>-122.8</v>
      </c>
      <c r="C6578" s="6">
        <v>43.75</v>
      </c>
      <c r="D6578" s="7">
        <v>0.10735</v>
      </c>
      <c r="E6578" s="7">
        <v>0.22129299999999999</v>
      </c>
      <c r="F6578" s="7">
        <v>9.75298E-2</v>
      </c>
      <c r="H6578" s="7">
        <v>0.18071200000000001</v>
      </c>
      <c r="I6578" s="7">
        <v>0.378164</v>
      </c>
      <c r="J6578" s="7">
        <v>0.174008</v>
      </c>
      <c r="L6578" s="7"/>
      <c r="M6578" s="7"/>
    </row>
    <row r="6579" spans="2:13" x14ac:dyDescent="0.25">
      <c r="B6579" s="6">
        <v>-122.85</v>
      </c>
      <c r="C6579" s="6">
        <v>43.75</v>
      </c>
      <c r="D6579" s="7">
        <v>0.108415</v>
      </c>
      <c r="E6579" s="7">
        <v>0.22350999999999999</v>
      </c>
      <c r="F6579" s="7">
        <v>9.9171700000000002E-2</v>
      </c>
      <c r="H6579" s="7">
        <v>0.18482000000000001</v>
      </c>
      <c r="I6579" s="7">
        <v>0.38653500000000002</v>
      </c>
      <c r="J6579" s="7">
        <v>0.17887700000000001</v>
      </c>
      <c r="L6579" s="7"/>
      <c r="M6579" s="7"/>
    </row>
    <row r="6580" spans="2:13" x14ac:dyDescent="0.25">
      <c r="B6580" s="6">
        <v>-122.9</v>
      </c>
      <c r="C6580" s="6">
        <v>43.75</v>
      </c>
      <c r="D6580" s="7">
        <v>0.109559</v>
      </c>
      <c r="E6580" s="7">
        <v>0.22589400000000001</v>
      </c>
      <c r="F6580" s="7">
        <v>0.100925</v>
      </c>
      <c r="H6580" s="7">
        <v>0.18911800000000001</v>
      </c>
      <c r="I6580" s="7">
        <v>0.39527600000000002</v>
      </c>
      <c r="J6580" s="7">
        <v>0.183945</v>
      </c>
      <c r="L6580" s="7"/>
      <c r="M6580" s="7"/>
    </row>
    <row r="6581" spans="2:13" x14ac:dyDescent="0.25">
      <c r="B6581" s="6">
        <v>-122.95</v>
      </c>
      <c r="C6581" s="6">
        <v>43.75</v>
      </c>
      <c r="D6581" s="7">
        <v>0.111515</v>
      </c>
      <c r="E6581" s="7">
        <v>0.229993</v>
      </c>
      <c r="F6581" s="7">
        <v>0.103057</v>
      </c>
      <c r="H6581" s="7">
        <v>0.19540399999999999</v>
      </c>
      <c r="I6581" s="7">
        <v>0.40823999999999999</v>
      </c>
      <c r="J6581" s="7">
        <v>0.18998999999999999</v>
      </c>
      <c r="L6581" s="7"/>
      <c r="M6581" s="7"/>
    </row>
    <row r="6582" spans="2:13" x14ac:dyDescent="0.25">
      <c r="B6582" s="6">
        <v>-123</v>
      </c>
      <c r="C6582" s="6">
        <v>43.75</v>
      </c>
      <c r="D6582" s="7">
        <v>0.113625</v>
      </c>
      <c r="E6582" s="7">
        <v>0.23441400000000001</v>
      </c>
      <c r="F6582" s="7">
        <v>0.10534</v>
      </c>
      <c r="H6582" s="7">
        <v>0.202041</v>
      </c>
      <c r="I6582" s="7">
        <v>0.42190299999999997</v>
      </c>
      <c r="J6582" s="7">
        <v>0.19630700000000001</v>
      </c>
      <c r="L6582" s="7"/>
      <c r="M6582" s="7"/>
    </row>
    <row r="6583" spans="2:13" x14ac:dyDescent="0.25">
      <c r="B6583" s="6">
        <v>-123.05</v>
      </c>
      <c r="C6583" s="6">
        <v>43.75</v>
      </c>
      <c r="D6583" s="7">
        <v>0.11644</v>
      </c>
      <c r="E6583" s="7">
        <v>0.24041000000000001</v>
      </c>
      <c r="F6583" s="7">
        <v>0.107948</v>
      </c>
      <c r="H6583" s="7">
        <v>0.208952</v>
      </c>
      <c r="I6583" s="7">
        <v>0.43767699999999998</v>
      </c>
      <c r="J6583" s="7">
        <v>0.20358799999999999</v>
      </c>
      <c r="L6583" s="7"/>
      <c r="M6583" s="7"/>
    </row>
    <row r="6584" spans="2:13" x14ac:dyDescent="0.25">
      <c r="B6584" s="6">
        <v>-123.1</v>
      </c>
      <c r="C6584" s="6">
        <v>43.75</v>
      </c>
      <c r="D6584" s="7">
        <v>0.11948300000000001</v>
      </c>
      <c r="E6584" s="7">
        <v>0.246895</v>
      </c>
      <c r="F6584" s="7">
        <v>0.110745</v>
      </c>
      <c r="H6584" s="7">
        <v>0.21599299999999999</v>
      </c>
      <c r="I6584" s="7">
        <v>0.45192599999999999</v>
      </c>
      <c r="J6584" s="7">
        <v>0.21123</v>
      </c>
      <c r="L6584" s="7"/>
      <c r="M6584" s="7"/>
    </row>
    <row r="6585" spans="2:13" x14ac:dyDescent="0.25">
      <c r="B6585" s="6">
        <v>-123.15</v>
      </c>
      <c r="C6585" s="6">
        <v>43.75</v>
      </c>
      <c r="D6585" s="7">
        <v>0.123113</v>
      </c>
      <c r="E6585" s="7">
        <v>0.25475399999999998</v>
      </c>
      <c r="F6585" s="7">
        <v>0.113861</v>
      </c>
      <c r="H6585" s="7">
        <v>0.224185</v>
      </c>
      <c r="I6585" s="7">
        <v>0.46859800000000001</v>
      </c>
      <c r="J6585" s="7">
        <v>0.21896399999999999</v>
      </c>
      <c r="L6585" s="7"/>
      <c r="M6585" s="7"/>
    </row>
    <row r="6586" spans="2:13" x14ac:dyDescent="0.25">
      <c r="B6586" s="6">
        <v>-123.2</v>
      </c>
      <c r="C6586" s="6">
        <v>43.75</v>
      </c>
      <c r="D6586" s="7">
        <v>0.12703999999999999</v>
      </c>
      <c r="E6586" s="7">
        <v>0.26327200000000001</v>
      </c>
      <c r="F6586" s="7">
        <v>0.117205</v>
      </c>
      <c r="H6586" s="7">
        <v>0.23277600000000001</v>
      </c>
      <c r="I6586" s="7">
        <v>0.48598999999999998</v>
      </c>
      <c r="J6586" s="7">
        <v>0.225795</v>
      </c>
      <c r="L6586" s="7"/>
      <c r="M6586" s="7"/>
    </row>
    <row r="6587" spans="2:13" x14ac:dyDescent="0.25">
      <c r="B6587" s="6">
        <v>-123.25</v>
      </c>
      <c r="C6587" s="6">
        <v>43.75</v>
      </c>
      <c r="D6587" s="7">
        <v>0.13148899999999999</v>
      </c>
      <c r="E6587" s="7">
        <v>0.273009</v>
      </c>
      <c r="F6587" s="7">
        <v>0.120852</v>
      </c>
      <c r="H6587" s="7">
        <v>0.24254300000000001</v>
      </c>
      <c r="I6587" s="7">
        <v>0.50576200000000004</v>
      </c>
      <c r="J6587" s="7">
        <v>0.23336100000000001</v>
      </c>
      <c r="L6587" s="7"/>
      <c r="M6587" s="7"/>
    </row>
    <row r="6588" spans="2:13" x14ac:dyDescent="0.25">
      <c r="B6588" s="6">
        <v>-123.3</v>
      </c>
      <c r="C6588" s="6">
        <v>43.75</v>
      </c>
      <c r="D6588" s="7">
        <v>0.13631099999999999</v>
      </c>
      <c r="E6588" s="7">
        <v>0.28358100000000003</v>
      </c>
      <c r="F6588" s="7">
        <v>0.12479</v>
      </c>
      <c r="H6588" s="7">
        <v>0.252828</v>
      </c>
      <c r="I6588" s="7">
        <v>0.52644500000000005</v>
      </c>
      <c r="J6588" s="7">
        <v>0.24121500000000001</v>
      </c>
      <c r="L6588" s="7"/>
      <c r="M6588" s="7"/>
    </row>
    <row r="6589" spans="2:13" x14ac:dyDescent="0.25">
      <c r="B6589" s="6">
        <v>-123.35</v>
      </c>
      <c r="C6589" s="6">
        <v>43.75</v>
      </c>
      <c r="D6589" s="7">
        <v>0.14166699999999999</v>
      </c>
      <c r="E6589" s="7">
        <v>0.29370099999999999</v>
      </c>
      <c r="F6589" s="7">
        <v>0.129048</v>
      </c>
      <c r="H6589" s="7">
        <v>0.26435999999999998</v>
      </c>
      <c r="I6589" s="7">
        <v>0.54960200000000003</v>
      </c>
      <c r="J6589" s="7">
        <v>0.249858</v>
      </c>
      <c r="L6589" s="7"/>
      <c r="M6589" s="7"/>
    </row>
    <row r="6590" spans="2:13" x14ac:dyDescent="0.25">
      <c r="B6590" s="6">
        <v>-123.4</v>
      </c>
      <c r="C6590" s="6">
        <v>43.75</v>
      </c>
      <c r="D6590" s="7">
        <v>0.14697099999999999</v>
      </c>
      <c r="E6590" s="7">
        <v>0.303531</v>
      </c>
      <c r="F6590" s="7">
        <v>0.133661</v>
      </c>
      <c r="H6590" s="7">
        <v>0.27653699999999998</v>
      </c>
      <c r="I6590" s="7">
        <v>0.57388899999999998</v>
      </c>
      <c r="J6590" s="7">
        <v>0.25885200000000003</v>
      </c>
      <c r="L6590" s="7"/>
      <c r="M6590" s="7"/>
    </row>
    <row r="6591" spans="2:13" x14ac:dyDescent="0.25">
      <c r="B6591" s="6">
        <v>-123.45</v>
      </c>
      <c r="C6591" s="6">
        <v>43.75</v>
      </c>
      <c r="D6591" s="7">
        <v>0.152</v>
      </c>
      <c r="E6591" s="7">
        <v>0.31417099999999998</v>
      </c>
      <c r="F6591" s="7">
        <v>0.13861000000000001</v>
      </c>
      <c r="H6591" s="7">
        <v>0.28885</v>
      </c>
      <c r="I6591" s="7">
        <v>0.60064499999999998</v>
      </c>
      <c r="J6591" s="7">
        <v>0.26862999999999998</v>
      </c>
      <c r="L6591" s="7"/>
      <c r="M6591" s="7"/>
    </row>
    <row r="6592" spans="2:13" x14ac:dyDescent="0.25">
      <c r="B6592" s="6">
        <v>-123.5</v>
      </c>
      <c r="C6592" s="6">
        <v>43.75</v>
      </c>
      <c r="D6592" s="7">
        <v>0.15740599999999999</v>
      </c>
      <c r="E6592" s="7">
        <v>0.32561499999999999</v>
      </c>
      <c r="F6592" s="7">
        <v>0.143985</v>
      </c>
      <c r="H6592" s="7">
        <v>0.300265</v>
      </c>
      <c r="I6592" s="7">
        <v>0.62873999999999997</v>
      </c>
      <c r="J6592" s="7">
        <v>0.27882000000000001</v>
      </c>
      <c r="L6592" s="7"/>
      <c r="M6592" s="7"/>
    </row>
    <row r="6593" spans="2:13" x14ac:dyDescent="0.25">
      <c r="B6593" s="6">
        <v>-123.55</v>
      </c>
      <c r="C6593" s="6">
        <v>43.75</v>
      </c>
      <c r="D6593" s="7">
        <v>0.16325799999999999</v>
      </c>
      <c r="E6593" s="7">
        <v>0.33787499999999998</v>
      </c>
      <c r="F6593" s="7">
        <v>0.14816299999999999</v>
      </c>
      <c r="H6593" s="7">
        <v>0.31246299999999999</v>
      </c>
      <c r="I6593" s="7">
        <v>0.65684200000000004</v>
      </c>
      <c r="J6593" s="7">
        <v>0.28966700000000001</v>
      </c>
      <c r="L6593" s="7"/>
      <c r="M6593" s="7"/>
    </row>
    <row r="6594" spans="2:13" x14ac:dyDescent="0.25">
      <c r="B6594" s="6">
        <v>-123.6</v>
      </c>
      <c r="C6594" s="6">
        <v>43.75</v>
      </c>
      <c r="D6594" s="7">
        <v>0.169567</v>
      </c>
      <c r="E6594" s="7">
        <v>0.35107699999999997</v>
      </c>
      <c r="F6594" s="7">
        <v>0.152641</v>
      </c>
      <c r="H6594" s="7">
        <v>0.32510099999999997</v>
      </c>
      <c r="I6594" s="7">
        <v>0.68125199999999997</v>
      </c>
      <c r="J6594" s="7">
        <v>0.30097299999999999</v>
      </c>
      <c r="L6594" s="7"/>
      <c r="M6594" s="7"/>
    </row>
    <row r="6595" spans="2:13" x14ac:dyDescent="0.25">
      <c r="B6595" s="6">
        <v>-123.65</v>
      </c>
      <c r="C6595" s="6">
        <v>43.75</v>
      </c>
      <c r="D6595" s="7">
        <v>0.176371</v>
      </c>
      <c r="E6595" s="7">
        <v>0.36507000000000001</v>
      </c>
      <c r="F6595" s="7">
        <v>0.157254</v>
      </c>
      <c r="H6595" s="7">
        <v>0.33819900000000003</v>
      </c>
      <c r="I6595" s="7">
        <v>0.70635700000000001</v>
      </c>
      <c r="J6595" s="7">
        <v>0.31265300000000001</v>
      </c>
      <c r="L6595" s="7"/>
      <c r="M6595" s="7"/>
    </row>
    <row r="6596" spans="2:13" x14ac:dyDescent="0.25">
      <c r="B6596" s="6">
        <v>-123.7</v>
      </c>
      <c r="C6596" s="6">
        <v>43.75</v>
      </c>
      <c r="D6596" s="7">
        <v>0.18375</v>
      </c>
      <c r="E6596" s="7">
        <v>0.38018400000000002</v>
      </c>
      <c r="F6596" s="7">
        <v>0.16220100000000001</v>
      </c>
      <c r="H6596" s="7">
        <v>0.35161500000000001</v>
      </c>
      <c r="I6596" s="7">
        <v>0.73194499999999996</v>
      </c>
      <c r="J6596" s="7">
        <v>0.32459300000000002</v>
      </c>
      <c r="L6596" s="7"/>
      <c r="M6596" s="7"/>
    </row>
    <row r="6597" spans="2:13" x14ac:dyDescent="0.25">
      <c r="B6597" s="6">
        <v>-123.75</v>
      </c>
      <c r="C6597" s="6">
        <v>43.75</v>
      </c>
      <c r="D6597" s="7">
        <v>0.19185099999999999</v>
      </c>
      <c r="E6597" s="7">
        <v>0.39642899999999998</v>
      </c>
      <c r="F6597" s="7">
        <v>0.167349</v>
      </c>
      <c r="H6597" s="7">
        <v>0.36612800000000001</v>
      </c>
      <c r="I6597" s="7">
        <v>0.75915999999999995</v>
      </c>
      <c r="J6597" s="7">
        <v>0.33399099999999998</v>
      </c>
      <c r="L6597" s="7"/>
      <c r="M6597" s="7"/>
    </row>
    <row r="6598" spans="2:13" x14ac:dyDescent="0.25">
      <c r="B6598" s="6">
        <v>-123.8</v>
      </c>
      <c r="C6598" s="6">
        <v>43.75</v>
      </c>
      <c r="D6598" s="7">
        <v>0.20075100000000001</v>
      </c>
      <c r="E6598" s="7">
        <v>0.41410200000000003</v>
      </c>
      <c r="F6598" s="7">
        <v>0.17288799999999999</v>
      </c>
      <c r="H6598" s="7">
        <v>0.38095000000000001</v>
      </c>
      <c r="I6598" s="7">
        <v>0.78683000000000003</v>
      </c>
      <c r="J6598" s="7">
        <v>0.34350999999999998</v>
      </c>
      <c r="L6598" s="7"/>
      <c r="M6598" s="7"/>
    </row>
    <row r="6599" spans="2:13" x14ac:dyDescent="0.25">
      <c r="B6599" s="6">
        <v>-123.85</v>
      </c>
      <c r="C6599" s="6">
        <v>43.75</v>
      </c>
      <c r="D6599" s="7">
        <v>0.20891199999999999</v>
      </c>
      <c r="E6599" s="7">
        <v>0.433392</v>
      </c>
      <c r="F6599" s="7">
        <v>0.17896300000000001</v>
      </c>
      <c r="H6599" s="7">
        <v>0.39872299999999999</v>
      </c>
      <c r="I6599" s="7">
        <v>0.819797</v>
      </c>
      <c r="J6599" s="7">
        <v>0.35441800000000001</v>
      </c>
      <c r="L6599" s="7"/>
      <c r="M6599" s="7"/>
    </row>
    <row r="6600" spans="2:13" x14ac:dyDescent="0.25">
      <c r="B6600" s="6">
        <v>-123.9</v>
      </c>
      <c r="C6600" s="6">
        <v>43.75</v>
      </c>
      <c r="D6600" s="7">
        <v>0.21716299999999999</v>
      </c>
      <c r="E6600" s="7">
        <v>0.44891599999999998</v>
      </c>
      <c r="F6600" s="7">
        <v>0.18557599999999999</v>
      </c>
      <c r="H6600" s="7">
        <v>0.41328700000000002</v>
      </c>
      <c r="I6600" s="7">
        <v>0.85370400000000002</v>
      </c>
      <c r="J6600" s="7">
        <v>0.36555500000000002</v>
      </c>
      <c r="L6600" s="7"/>
      <c r="M6600" s="7"/>
    </row>
    <row r="6601" spans="2:13" x14ac:dyDescent="0.25">
      <c r="B6601" s="6">
        <v>-123.95</v>
      </c>
      <c r="C6601" s="6">
        <v>43.75</v>
      </c>
      <c r="D6601" s="7">
        <v>0.226328</v>
      </c>
      <c r="E6601" s="7">
        <v>0.46581400000000001</v>
      </c>
      <c r="F6601" s="7">
        <v>0.19286300000000001</v>
      </c>
      <c r="H6601" s="7">
        <v>0.43091499999999999</v>
      </c>
      <c r="I6601" s="7">
        <v>0.89456899999999995</v>
      </c>
      <c r="J6601" s="7">
        <v>0.37841399999999997</v>
      </c>
      <c r="L6601" s="7"/>
      <c r="M6601" s="7"/>
    </row>
    <row r="6602" spans="2:13" x14ac:dyDescent="0.25">
      <c r="B6602" s="6">
        <v>-124</v>
      </c>
      <c r="C6602" s="6">
        <v>43.75</v>
      </c>
      <c r="D6602" s="7">
        <v>0.236516</v>
      </c>
      <c r="E6602" s="7">
        <v>0.48424200000000001</v>
      </c>
      <c r="F6602" s="7">
        <v>0.20089000000000001</v>
      </c>
      <c r="H6602" s="7">
        <v>0.44887300000000002</v>
      </c>
      <c r="I6602" s="7">
        <v>0.93725499999999995</v>
      </c>
      <c r="J6602" s="7">
        <v>0.39166699999999999</v>
      </c>
      <c r="L6602" s="7"/>
      <c r="M6602" s="7"/>
    </row>
    <row r="6603" spans="2:13" x14ac:dyDescent="0.25">
      <c r="B6603" s="6">
        <v>-124.05</v>
      </c>
      <c r="C6603" s="6">
        <v>43.75</v>
      </c>
      <c r="D6603" s="7">
        <v>0.247808</v>
      </c>
      <c r="E6603" s="7">
        <v>0.50420500000000001</v>
      </c>
      <c r="F6603" s="7">
        <v>0.209702</v>
      </c>
      <c r="H6603" s="7">
        <v>0.47066799999999998</v>
      </c>
      <c r="I6603" s="7">
        <v>0.98478500000000002</v>
      </c>
      <c r="J6603" s="7">
        <v>0.40700900000000001</v>
      </c>
      <c r="L6603" s="7"/>
      <c r="M6603" s="7"/>
    </row>
    <row r="6604" spans="2:13" x14ac:dyDescent="0.25">
      <c r="B6604" s="6">
        <v>-124.1</v>
      </c>
      <c r="C6604" s="6">
        <v>43.75</v>
      </c>
      <c r="D6604" s="7">
        <v>0.26070599999999999</v>
      </c>
      <c r="E6604" s="7">
        <v>0.526362</v>
      </c>
      <c r="F6604" s="7">
        <v>0.21832299999999999</v>
      </c>
      <c r="H6604" s="7">
        <v>0.49328300000000003</v>
      </c>
      <c r="I6604" s="7">
        <v>1.0244899999999999</v>
      </c>
      <c r="J6604" s="7">
        <v>0.42299199999999998</v>
      </c>
      <c r="L6604" s="7"/>
      <c r="M6604" s="7"/>
    </row>
    <row r="6605" spans="2:13" x14ac:dyDescent="0.25">
      <c r="B6605" s="6">
        <v>-124.15</v>
      </c>
      <c r="C6605" s="6">
        <v>43.75</v>
      </c>
      <c r="D6605" s="7">
        <v>0.27473500000000001</v>
      </c>
      <c r="E6605" s="7">
        <v>0.54992700000000005</v>
      </c>
      <c r="F6605" s="7">
        <v>0.22517999999999999</v>
      </c>
      <c r="H6605" s="7">
        <v>0.52049000000000001</v>
      </c>
      <c r="I6605" s="7">
        <v>1.0703</v>
      </c>
      <c r="J6605" s="7">
        <v>0.44134400000000001</v>
      </c>
      <c r="L6605" s="7"/>
      <c r="M6605" s="7"/>
    </row>
    <row r="6606" spans="2:13" x14ac:dyDescent="0.25">
      <c r="B6606" s="6">
        <v>-124.2</v>
      </c>
      <c r="C6606" s="6">
        <v>43.75</v>
      </c>
      <c r="D6606" s="7">
        <v>0.288914</v>
      </c>
      <c r="E6606" s="7">
        <v>0.576519</v>
      </c>
      <c r="F6606" s="7">
        <v>0.23268800000000001</v>
      </c>
      <c r="H6606" s="7">
        <v>0.54938900000000002</v>
      </c>
      <c r="I6606" s="7">
        <v>1.1180399999999999</v>
      </c>
      <c r="J6606" s="7">
        <v>0.46068900000000002</v>
      </c>
      <c r="L6606" s="7"/>
      <c r="M6606" s="7"/>
    </row>
    <row r="6607" spans="2:13" x14ac:dyDescent="0.25">
      <c r="B6607" s="6">
        <v>-124.25</v>
      </c>
      <c r="C6607" s="6">
        <v>43.75</v>
      </c>
      <c r="D6607" s="7">
        <v>0.300284</v>
      </c>
      <c r="E6607" s="7">
        <v>0.60346</v>
      </c>
      <c r="F6607" s="7">
        <v>0.24030399999999999</v>
      </c>
      <c r="H6607" s="7">
        <v>0.57558699999999996</v>
      </c>
      <c r="I6607" s="7">
        <v>1.17082</v>
      </c>
      <c r="J6607" s="7">
        <v>0.48211500000000002</v>
      </c>
      <c r="L6607" s="7"/>
      <c r="M6607" s="7"/>
    </row>
    <row r="6608" spans="2:13" x14ac:dyDescent="0.25">
      <c r="B6608" s="6">
        <v>-124.3</v>
      </c>
      <c r="C6608" s="6">
        <v>43.75</v>
      </c>
      <c r="D6608" s="7">
        <v>0.31327500000000003</v>
      </c>
      <c r="E6608" s="7">
        <v>0.63407800000000003</v>
      </c>
      <c r="F6608" s="7">
        <v>0.248694</v>
      </c>
      <c r="H6608" s="7">
        <v>0.60109400000000002</v>
      </c>
      <c r="I6608" s="7">
        <v>1.22665</v>
      </c>
      <c r="J6608" s="7">
        <v>0.49957600000000002</v>
      </c>
      <c r="L6608" s="7"/>
      <c r="M6608" s="7"/>
    </row>
    <row r="6609" spans="2:13" x14ac:dyDescent="0.25">
      <c r="B6609" s="6">
        <v>-124.35</v>
      </c>
      <c r="C6609" s="6">
        <v>43.75</v>
      </c>
      <c r="D6609" s="7">
        <v>0.32493899999999998</v>
      </c>
      <c r="E6609" s="7">
        <v>0.65732800000000002</v>
      </c>
      <c r="F6609" s="7">
        <v>0.256359</v>
      </c>
      <c r="H6609" s="7">
        <v>0.62604000000000004</v>
      </c>
      <c r="I6609" s="7">
        <v>1.2814399999999999</v>
      </c>
      <c r="J6609" s="7">
        <v>0.51503600000000005</v>
      </c>
      <c r="L6609" s="7"/>
      <c r="M6609" s="7"/>
    </row>
    <row r="6610" spans="2:13" x14ac:dyDescent="0.25">
      <c r="B6610" s="6">
        <v>-124.4</v>
      </c>
      <c r="C6610" s="6">
        <v>43.75</v>
      </c>
      <c r="D6610" s="7">
        <v>0.33820299999999998</v>
      </c>
      <c r="E6610" s="7">
        <v>0.67754599999999998</v>
      </c>
      <c r="F6610" s="7">
        <v>0.26475900000000002</v>
      </c>
      <c r="H6610" s="7">
        <v>0.65222800000000003</v>
      </c>
      <c r="I6610" s="7">
        <v>1.33975</v>
      </c>
      <c r="J6610" s="7">
        <v>0.53108299999999997</v>
      </c>
      <c r="L6610" s="7"/>
      <c r="M6610" s="7"/>
    </row>
    <row r="6611" spans="2:13" x14ac:dyDescent="0.25">
      <c r="B6611" s="6">
        <v>-124.45</v>
      </c>
      <c r="C6611" s="6">
        <v>43.75</v>
      </c>
      <c r="D6611" s="7">
        <v>0.34709200000000001</v>
      </c>
      <c r="E6611" s="7">
        <v>0.69080799999999998</v>
      </c>
      <c r="F6611" s="7">
        <v>0.27046300000000001</v>
      </c>
      <c r="H6611" s="7">
        <v>0.67066499999999996</v>
      </c>
      <c r="I6611" s="7">
        <v>1.3809899999999999</v>
      </c>
      <c r="J6611" s="7">
        <v>0.54231300000000005</v>
      </c>
      <c r="L6611" s="7"/>
      <c r="M6611" s="7"/>
    </row>
    <row r="6612" spans="2:13" x14ac:dyDescent="0.25">
      <c r="B6612" s="6">
        <v>-124.5</v>
      </c>
      <c r="C6612" s="6">
        <v>43.75</v>
      </c>
      <c r="D6612" s="7">
        <v>0.35679300000000003</v>
      </c>
      <c r="E6612" s="7">
        <v>0.70494500000000004</v>
      </c>
      <c r="F6612" s="7">
        <v>0.27653</v>
      </c>
      <c r="H6612" s="7">
        <v>0.68981000000000003</v>
      </c>
      <c r="I6612" s="7">
        <v>1.42418</v>
      </c>
      <c r="J6612" s="7">
        <v>0.55385399999999996</v>
      </c>
      <c r="L6612" s="7"/>
      <c r="M6612" s="7"/>
    </row>
    <row r="6613" spans="2:13" x14ac:dyDescent="0.25">
      <c r="B6613" s="6">
        <v>-124.55</v>
      </c>
      <c r="C6613" s="6">
        <v>43.75</v>
      </c>
      <c r="D6613" s="7">
        <v>0.36286200000000002</v>
      </c>
      <c r="E6613" s="7">
        <v>0.71378600000000003</v>
      </c>
      <c r="F6613" s="7">
        <v>0.28038200000000002</v>
      </c>
      <c r="H6613" s="7">
        <v>0.70225099999999996</v>
      </c>
      <c r="I6613" s="7">
        <v>1.45235</v>
      </c>
      <c r="J6613" s="7">
        <v>0.56139899999999998</v>
      </c>
      <c r="L6613" s="7"/>
      <c r="M6613" s="7"/>
    </row>
    <row r="6614" spans="2:13" x14ac:dyDescent="0.25">
      <c r="B6614" s="6">
        <v>-124.6</v>
      </c>
      <c r="C6614" s="6">
        <v>43.75</v>
      </c>
      <c r="D6614" s="7">
        <v>0.36925999999999998</v>
      </c>
      <c r="E6614" s="7">
        <v>0.72297199999999995</v>
      </c>
      <c r="F6614" s="7">
        <v>0.28438200000000002</v>
      </c>
      <c r="H6614" s="7">
        <v>0.71502500000000002</v>
      </c>
      <c r="I6614" s="7">
        <v>1.4755400000000001</v>
      </c>
      <c r="J6614" s="7">
        <v>0.56908800000000004</v>
      </c>
      <c r="L6614" s="7"/>
      <c r="M6614" s="7"/>
    </row>
    <row r="6615" spans="2:13" x14ac:dyDescent="0.25">
      <c r="B6615" s="6">
        <v>-124.65</v>
      </c>
      <c r="C6615" s="6">
        <v>43.75</v>
      </c>
      <c r="D6615" s="7">
        <v>0.37411499999999998</v>
      </c>
      <c r="E6615" s="7">
        <v>0.73007699999999998</v>
      </c>
      <c r="F6615" s="7">
        <v>0.28740700000000002</v>
      </c>
      <c r="H6615" s="7">
        <v>0.724638</v>
      </c>
      <c r="I6615" s="7">
        <v>1.4914000000000001</v>
      </c>
      <c r="J6615" s="7">
        <v>0.57489800000000002</v>
      </c>
      <c r="L6615" s="7"/>
      <c r="M6615" s="7"/>
    </row>
    <row r="6616" spans="2:13" x14ac:dyDescent="0.25">
      <c r="B6616" s="6">
        <v>-124.7</v>
      </c>
      <c r="C6616" s="6">
        <v>43.75</v>
      </c>
      <c r="D6616" s="7">
        <v>0.37915100000000002</v>
      </c>
      <c r="E6616" s="7">
        <v>0.737375</v>
      </c>
      <c r="F6616" s="7">
        <v>0.29051300000000002</v>
      </c>
      <c r="H6616" s="7">
        <v>0.73444600000000004</v>
      </c>
      <c r="I6616" s="7">
        <v>1.50753</v>
      </c>
      <c r="J6616" s="7">
        <v>0.580793</v>
      </c>
      <c r="L6616" s="7"/>
      <c r="M6616" s="7"/>
    </row>
    <row r="6617" spans="2:13" x14ac:dyDescent="0.25">
      <c r="B6617" s="6">
        <v>-124.75</v>
      </c>
      <c r="C6617" s="6">
        <v>43.75</v>
      </c>
      <c r="D6617" s="7">
        <v>0.38447300000000001</v>
      </c>
      <c r="E6617" s="7">
        <v>0.74523200000000001</v>
      </c>
      <c r="F6617" s="7">
        <v>0.29378399999999999</v>
      </c>
      <c r="H6617" s="7">
        <v>0.74464399999999997</v>
      </c>
      <c r="I6617" s="7">
        <v>1.5243199999999999</v>
      </c>
      <c r="J6617" s="7">
        <v>0.58694900000000005</v>
      </c>
      <c r="L6617" s="7"/>
      <c r="M6617" s="7"/>
    </row>
    <row r="6618" spans="2:13" x14ac:dyDescent="0.25">
      <c r="B6618" s="6">
        <v>-124.8</v>
      </c>
      <c r="C6618" s="6">
        <v>43.75</v>
      </c>
      <c r="D6618" s="7">
        <v>0.389984</v>
      </c>
      <c r="E6618" s="7">
        <v>0.75329999999999997</v>
      </c>
      <c r="F6618" s="7">
        <v>0.29714499999999999</v>
      </c>
      <c r="H6618" s="7">
        <v>0.75505599999999995</v>
      </c>
      <c r="I6618" s="7">
        <v>1.5414000000000001</v>
      </c>
      <c r="J6618" s="7">
        <v>0.59320200000000001</v>
      </c>
      <c r="L6618" s="7"/>
      <c r="M6618" s="7"/>
    </row>
    <row r="6619" spans="2:13" x14ac:dyDescent="0.25">
      <c r="B6619" s="6">
        <v>-124.85</v>
      </c>
      <c r="C6619" s="6">
        <v>43.75</v>
      </c>
      <c r="D6619" s="7">
        <v>0.39577899999999999</v>
      </c>
      <c r="E6619" s="7">
        <v>0.76200299999999999</v>
      </c>
      <c r="F6619" s="7">
        <v>0.30066399999999999</v>
      </c>
      <c r="H6619" s="7">
        <v>0.765822</v>
      </c>
      <c r="I6619" s="7">
        <v>1.5590900000000001</v>
      </c>
      <c r="J6619" s="7">
        <v>0.59970000000000001</v>
      </c>
      <c r="L6619" s="7"/>
      <c r="M6619" s="7"/>
    </row>
    <row r="6620" spans="2:13" x14ac:dyDescent="0.25">
      <c r="B6620" s="6">
        <v>-124.9</v>
      </c>
      <c r="C6620" s="6">
        <v>43.75</v>
      </c>
      <c r="D6620" s="7">
        <v>0.40012399999999998</v>
      </c>
      <c r="E6620" s="7">
        <v>0.77092400000000005</v>
      </c>
      <c r="F6620" s="7">
        <v>0.30427700000000002</v>
      </c>
      <c r="H6620" s="7">
        <v>0.77682099999999998</v>
      </c>
      <c r="I6620" s="7">
        <v>1.5770999999999999</v>
      </c>
      <c r="J6620" s="7">
        <v>0.60630300000000004</v>
      </c>
      <c r="L6620" s="7"/>
      <c r="M6620" s="7"/>
    </row>
    <row r="6621" spans="2:13" x14ac:dyDescent="0.25">
      <c r="B6621" s="6">
        <v>-124.95</v>
      </c>
      <c r="C6621" s="6">
        <v>43.75</v>
      </c>
      <c r="D6621" s="7">
        <v>0.40428500000000001</v>
      </c>
      <c r="E6621" s="7">
        <v>0.780694</v>
      </c>
      <c r="F6621" s="7">
        <v>0.30808000000000002</v>
      </c>
      <c r="H6621" s="7">
        <v>0.78554000000000002</v>
      </c>
      <c r="I6621" s="7">
        <v>1.5958600000000001</v>
      </c>
      <c r="J6621" s="7">
        <v>0.61319100000000004</v>
      </c>
      <c r="L6621" s="7"/>
      <c r="M6621" s="7"/>
    </row>
    <row r="6622" spans="2:13" x14ac:dyDescent="0.25">
      <c r="B6622" s="6">
        <v>-125</v>
      </c>
      <c r="C6622" s="6">
        <v>43.75</v>
      </c>
      <c r="D6622" s="7">
        <v>0.40856500000000001</v>
      </c>
      <c r="E6622" s="7">
        <v>0.79067500000000002</v>
      </c>
      <c r="F6622" s="7">
        <v>0.31197599999999998</v>
      </c>
      <c r="H6622" s="7">
        <v>0.79408199999999995</v>
      </c>
      <c r="I6622" s="7">
        <v>1.61497</v>
      </c>
      <c r="J6622" s="7">
        <v>0.62019400000000002</v>
      </c>
      <c r="L6622" s="7"/>
      <c r="M6622" s="7"/>
    </row>
    <row r="6623" spans="2:13" x14ac:dyDescent="0.25">
      <c r="B6623" s="6">
        <v>-116.35</v>
      </c>
      <c r="C6623" s="6">
        <v>43.8</v>
      </c>
      <c r="D6623" s="7">
        <v>5.9811999999999997E-2</v>
      </c>
      <c r="E6623" s="7">
        <v>0.13252</v>
      </c>
      <c r="F6623" s="7">
        <v>4.3109300000000003E-2</v>
      </c>
      <c r="H6623" s="7">
        <v>9.1229699999999997E-2</v>
      </c>
      <c r="I6623" s="7">
        <v>0.204515</v>
      </c>
      <c r="J6623" s="7">
        <v>6.2937300000000002E-2</v>
      </c>
      <c r="L6623" s="7"/>
      <c r="M6623" s="7"/>
    </row>
    <row r="6624" spans="2:13" x14ac:dyDescent="0.25">
      <c r="B6624" s="6">
        <v>-116.4</v>
      </c>
      <c r="C6624" s="6">
        <v>43.8</v>
      </c>
      <c r="D6624" s="7">
        <v>5.8356600000000002E-2</v>
      </c>
      <c r="E6624" s="7">
        <v>0.12915199999999999</v>
      </c>
      <c r="F6624" s="7">
        <v>4.2482899999999997E-2</v>
      </c>
      <c r="H6624" s="7">
        <v>8.92289E-2</v>
      </c>
      <c r="I6624" s="7">
        <v>0.19987099999999999</v>
      </c>
      <c r="J6624" s="7">
        <v>6.1976999999999997E-2</v>
      </c>
      <c r="L6624" s="7"/>
      <c r="M6624" s="7"/>
    </row>
    <row r="6625" spans="2:13" x14ac:dyDescent="0.25">
      <c r="B6625" s="6">
        <v>-116.45</v>
      </c>
      <c r="C6625" s="6">
        <v>43.8</v>
      </c>
      <c r="D6625" s="7">
        <v>5.7286700000000003E-2</v>
      </c>
      <c r="E6625" s="7">
        <v>0.126578</v>
      </c>
      <c r="F6625" s="7">
        <v>4.1963399999999998E-2</v>
      </c>
      <c r="H6625" s="7">
        <v>8.7783299999999995E-2</v>
      </c>
      <c r="I6625" s="7">
        <v>0.196496</v>
      </c>
      <c r="J6625" s="7">
        <v>6.1222699999999998E-2</v>
      </c>
      <c r="L6625" s="7"/>
      <c r="M6625" s="7"/>
    </row>
    <row r="6626" spans="2:13" x14ac:dyDescent="0.25">
      <c r="B6626" s="6">
        <v>-116.5</v>
      </c>
      <c r="C6626" s="6">
        <v>43.8</v>
      </c>
      <c r="D6626" s="7">
        <v>5.6184699999999997E-2</v>
      </c>
      <c r="E6626" s="7">
        <v>0.123876</v>
      </c>
      <c r="F6626" s="7">
        <v>4.1432999999999998E-2</v>
      </c>
      <c r="H6626" s="7">
        <v>8.6231799999999997E-2</v>
      </c>
      <c r="I6626" s="7">
        <v>0.19289100000000001</v>
      </c>
      <c r="J6626" s="7">
        <v>6.0422499999999997E-2</v>
      </c>
      <c r="L6626" s="7"/>
      <c r="M6626" s="7"/>
    </row>
    <row r="6627" spans="2:13" x14ac:dyDescent="0.25">
      <c r="B6627" s="6">
        <v>-116.55</v>
      </c>
      <c r="C6627" s="6">
        <v>43.8</v>
      </c>
      <c r="D6627" s="7">
        <v>5.5362000000000001E-2</v>
      </c>
      <c r="E6627" s="7">
        <v>0.12184</v>
      </c>
      <c r="F6627" s="7">
        <v>4.1002799999999999E-2</v>
      </c>
      <c r="H6627" s="7">
        <v>8.50297E-2</v>
      </c>
      <c r="I6627" s="7">
        <v>0.190002</v>
      </c>
      <c r="J6627" s="7">
        <v>5.9756499999999997E-2</v>
      </c>
      <c r="L6627" s="7"/>
      <c r="M6627" s="7"/>
    </row>
    <row r="6628" spans="2:13" x14ac:dyDescent="0.25">
      <c r="B6628" s="6">
        <v>-116.6</v>
      </c>
      <c r="C6628" s="6">
        <v>43.8</v>
      </c>
      <c r="D6628" s="7">
        <v>5.4512600000000001E-2</v>
      </c>
      <c r="E6628" s="7">
        <v>0.11973200000000001</v>
      </c>
      <c r="F6628" s="7">
        <v>4.0562099999999997E-2</v>
      </c>
      <c r="H6628" s="7">
        <v>8.3742899999999995E-2</v>
      </c>
      <c r="I6628" s="7">
        <v>0.18684700000000001</v>
      </c>
      <c r="J6628" s="7">
        <v>5.9053300000000003E-2</v>
      </c>
      <c r="L6628" s="7"/>
      <c r="M6628" s="7"/>
    </row>
    <row r="6629" spans="2:13" x14ac:dyDescent="0.25">
      <c r="B6629" s="6">
        <v>-116.65</v>
      </c>
      <c r="C6629" s="6">
        <v>43.8</v>
      </c>
      <c r="D6629" s="7">
        <v>5.3874499999999999E-2</v>
      </c>
      <c r="E6629" s="7">
        <v>0.11812499999999999</v>
      </c>
      <c r="F6629" s="7">
        <v>4.0212499999999998E-2</v>
      </c>
      <c r="H6629" s="7">
        <v>8.2743399999999995E-2</v>
      </c>
      <c r="I6629" s="7">
        <v>0.184394</v>
      </c>
      <c r="J6629" s="7">
        <v>5.8482800000000001E-2</v>
      </c>
      <c r="L6629" s="7"/>
      <c r="M6629" s="7"/>
    </row>
    <row r="6630" spans="2:13" x14ac:dyDescent="0.25">
      <c r="B6630" s="6">
        <v>-116.7</v>
      </c>
      <c r="C6630" s="6">
        <v>43.8</v>
      </c>
      <c r="D6630" s="7">
        <v>5.3227700000000003E-2</v>
      </c>
      <c r="E6630" s="7">
        <v>0.11648600000000001</v>
      </c>
      <c r="F6630" s="7">
        <v>3.9855399999999999E-2</v>
      </c>
      <c r="H6630" s="7">
        <v>8.1755800000000003E-2</v>
      </c>
      <c r="I6630" s="7">
        <v>0.181946</v>
      </c>
      <c r="J6630" s="7">
        <v>5.7920300000000001E-2</v>
      </c>
      <c r="L6630" s="7"/>
      <c r="M6630" s="7"/>
    </row>
    <row r="6631" spans="2:13" x14ac:dyDescent="0.25">
      <c r="B6631" s="6">
        <v>-116.75</v>
      </c>
      <c r="C6631" s="6">
        <v>43.8</v>
      </c>
      <c r="D6631" s="7">
        <v>5.2743499999999999E-2</v>
      </c>
      <c r="E6631" s="7">
        <v>0.11524</v>
      </c>
      <c r="F6631" s="7">
        <v>3.9572599999999999E-2</v>
      </c>
      <c r="H6631" s="7">
        <v>8.1020499999999995E-2</v>
      </c>
      <c r="I6631" s="7">
        <v>0.180113</v>
      </c>
      <c r="J6631" s="7">
        <v>5.7488600000000001E-2</v>
      </c>
      <c r="L6631" s="7"/>
      <c r="M6631" s="7"/>
    </row>
    <row r="6632" spans="2:13" x14ac:dyDescent="0.25">
      <c r="B6632" s="6">
        <v>-116.8</v>
      </c>
      <c r="C6632" s="6">
        <v>43.8</v>
      </c>
      <c r="D6632" s="7">
        <v>5.2228200000000002E-2</v>
      </c>
      <c r="E6632" s="7">
        <v>0.11397699999999999</v>
      </c>
      <c r="F6632" s="7">
        <v>3.9293500000000002E-2</v>
      </c>
      <c r="H6632" s="7">
        <v>8.03286E-2</v>
      </c>
      <c r="I6632" s="7">
        <v>0.178367</v>
      </c>
      <c r="J6632" s="7">
        <v>5.7086400000000002E-2</v>
      </c>
      <c r="L6632" s="7"/>
      <c r="M6632" s="7"/>
    </row>
    <row r="6633" spans="2:13" x14ac:dyDescent="0.25">
      <c r="B6633" s="6">
        <v>-116.85</v>
      </c>
      <c r="C6633" s="6">
        <v>43.8</v>
      </c>
      <c r="D6633" s="7">
        <v>5.1848699999999998E-2</v>
      </c>
      <c r="E6633" s="7">
        <v>0.113039</v>
      </c>
      <c r="F6633" s="7">
        <v>3.9078300000000003E-2</v>
      </c>
      <c r="H6633" s="7">
        <v>7.9863600000000007E-2</v>
      </c>
      <c r="I6633" s="7">
        <v>0.177176</v>
      </c>
      <c r="J6633" s="7">
        <v>5.6802800000000001E-2</v>
      </c>
      <c r="L6633" s="7"/>
      <c r="M6633" s="7"/>
    </row>
    <row r="6634" spans="2:13" x14ac:dyDescent="0.25">
      <c r="B6634" s="6">
        <v>-116.9</v>
      </c>
      <c r="C6634" s="6">
        <v>43.8</v>
      </c>
      <c r="D6634" s="7">
        <v>5.1483099999999997E-2</v>
      </c>
      <c r="E6634" s="7">
        <v>0.112133</v>
      </c>
      <c r="F6634" s="7">
        <v>3.8878500000000003E-2</v>
      </c>
      <c r="H6634" s="7">
        <v>7.9492499999999994E-2</v>
      </c>
      <c r="I6634" s="7">
        <v>0.176201</v>
      </c>
      <c r="J6634" s="7">
        <v>5.6569000000000001E-2</v>
      </c>
      <c r="L6634" s="7"/>
      <c r="M6634" s="7"/>
    </row>
    <row r="6635" spans="2:13" x14ac:dyDescent="0.25">
      <c r="B6635" s="6">
        <v>-116.95</v>
      </c>
      <c r="C6635" s="6">
        <v>43.8</v>
      </c>
      <c r="D6635" s="7">
        <v>5.1242599999999999E-2</v>
      </c>
      <c r="E6635" s="7">
        <v>0.111521</v>
      </c>
      <c r="F6635" s="7">
        <v>3.8759200000000001E-2</v>
      </c>
      <c r="H6635" s="7">
        <v>7.9347000000000001E-2</v>
      </c>
      <c r="I6635" s="7">
        <v>0.17577400000000001</v>
      </c>
      <c r="J6635" s="7">
        <v>5.6467999999999997E-2</v>
      </c>
      <c r="L6635" s="7"/>
      <c r="M6635" s="7"/>
    </row>
    <row r="6636" spans="2:13" x14ac:dyDescent="0.25">
      <c r="B6636" s="6">
        <v>-117</v>
      </c>
      <c r="C6636" s="6">
        <v>43.8</v>
      </c>
      <c r="D6636" s="7">
        <v>5.0991300000000003E-2</v>
      </c>
      <c r="E6636" s="7">
        <v>0.110887</v>
      </c>
      <c r="F6636" s="7">
        <v>3.8625199999999998E-2</v>
      </c>
      <c r="H6636" s="7">
        <v>7.9230300000000004E-2</v>
      </c>
      <c r="I6636" s="7">
        <v>0.17540900000000001</v>
      </c>
      <c r="J6636" s="7">
        <v>5.6377799999999999E-2</v>
      </c>
      <c r="L6636" s="7"/>
      <c r="M6636" s="7"/>
    </row>
    <row r="6637" spans="2:13" x14ac:dyDescent="0.25">
      <c r="B6637" s="6">
        <v>-117.05</v>
      </c>
      <c r="C6637" s="6">
        <v>43.8</v>
      </c>
      <c r="D6637" s="7">
        <v>5.0810000000000001E-2</v>
      </c>
      <c r="E6637" s="7">
        <v>0.11042100000000001</v>
      </c>
      <c r="F6637" s="7">
        <v>3.8542399999999997E-2</v>
      </c>
      <c r="H6637" s="7">
        <v>7.9217399999999993E-2</v>
      </c>
      <c r="I6637" s="7">
        <v>0.17529600000000001</v>
      </c>
      <c r="J6637" s="7">
        <v>5.63648E-2</v>
      </c>
      <c r="L6637" s="7"/>
      <c r="M6637" s="7"/>
    </row>
    <row r="6638" spans="2:13" x14ac:dyDescent="0.25">
      <c r="B6638" s="6">
        <v>-117.1</v>
      </c>
      <c r="C6638" s="6">
        <v>43.8</v>
      </c>
      <c r="D6638" s="7">
        <v>5.0632999999999997E-2</v>
      </c>
      <c r="E6638" s="7">
        <v>0.10996400000000001</v>
      </c>
      <c r="F6638" s="7">
        <v>3.8457699999999997E-2</v>
      </c>
      <c r="H6638" s="7">
        <v>7.9246300000000006E-2</v>
      </c>
      <c r="I6638" s="7">
        <v>0.17527899999999999</v>
      </c>
      <c r="J6638" s="7">
        <v>5.6373699999999999E-2</v>
      </c>
      <c r="L6638" s="7"/>
      <c r="M6638" s="7"/>
    </row>
    <row r="6639" spans="2:13" x14ac:dyDescent="0.25">
      <c r="B6639" s="6">
        <v>-117.15</v>
      </c>
      <c r="C6639" s="6">
        <v>43.8</v>
      </c>
      <c r="D6639" s="7">
        <v>5.0524199999999998E-2</v>
      </c>
      <c r="E6639" s="7">
        <v>0.109669</v>
      </c>
      <c r="F6639" s="7">
        <v>3.8409499999999999E-2</v>
      </c>
      <c r="H6639" s="7">
        <v>7.9380699999999998E-2</v>
      </c>
      <c r="I6639" s="7">
        <v>0.17551700000000001</v>
      </c>
      <c r="J6639" s="7">
        <v>5.6453999999999997E-2</v>
      </c>
      <c r="L6639" s="7"/>
      <c r="M6639" s="7"/>
    </row>
    <row r="6640" spans="2:13" x14ac:dyDescent="0.25">
      <c r="B6640" s="6">
        <v>-117.2</v>
      </c>
      <c r="C6640" s="6">
        <v>43.8</v>
      </c>
      <c r="D6640" s="7">
        <v>5.0418499999999998E-2</v>
      </c>
      <c r="E6640" s="7">
        <v>0.109379</v>
      </c>
      <c r="F6640" s="7">
        <v>3.8364200000000001E-2</v>
      </c>
      <c r="H6640" s="7">
        <v>7.9537800000000006E-2</v>
      </c>
      <c r="I6640" s="7">
        <v>0.17580699999999999</v>
      </c>
      <c r="J6640" s="7">
        <v>5.6550900000000001E-2</v>
      </c>
      <c r="L6640" s="7"/>
      <c r="M6640" s="7"/>
    </row>
    <row r="6641" spans="2:13" x14ac:dyDescent="0.25">
      <c r="B6641" s="6">
        <v>-117.25</v>
      </c>
      <c r="C6641" s="6">
        <v>43.8</v>
      </c>
      <c r="D6641" s="7">
        <v>5.0359500000000001E-2</v>
      </c>
      <c r="E6641" s="7">
        <v>0.109197</v>
      </c>
      <c r="F6641" s="7">
        <v>3.8344000000000003E-2</v>
      </c>
      <c r="H6641" s="7">
        <v>7.9734299999999994E-2</v>
      </c>
      <c r="I6641" s="7">
        <v>0.17619299999999999</v>
      </c>
      <c r="J6641" s="7">
        <v>5.6683999999999998E-2</v>
      </c>
      <c r="L6641" s="7"/>
      <c r="M6641" s="7"/>
    </row>
    <row r="6642" spans="2:13" x14ac:dyDescent="0.25">
      <c r="B6642" s="6">
        <v>-117.3</v>
      </c>
      <c r="C6642" s="6">
        <v>43.8</v>
      </c>
      <c r="D6642" s="7">
        <v>5.0292400000000001E-2</v>
      </c>
      <c r="E6642" s="7">
        <v>0.10899200000000001</v>
      </c>
      <c r="F6642" s="7">
        <v>3.8315099999999998E-2</v>
      </c>
      <c r="H6642" s="7">
        <v>7.9863299999999998E-2</v>
      </c>
      <c r="I6642" s="7">
        <v>0.17642099999999999</v>
      </c>
      <c r="J6642" s="7">
        <v>5.6775300000000001E-2</v>
      </c>
      <c r="L6642" s="7"/>
      <c r="M6642" s="7"/>
    </row>
    <row r="6643" spans="2:13" x14ac:dyDescent="0.25">
      <c r="B6643" s="6">
        <v>-117.35</v>
      </c>
      <c r="C6643" s="6">
        <v>43.8</v>
      </c>
      <c r="D6643" s="7">
        <v>5.0253100000000002E-2</v>
      </c>
      <c r="E6643" s="7">
        <v>0.108846</v>
      </c>
      <c r="F6643" s="7">
        <v>3.8295700000000002E-2</v>
      </c>
      <c r="H6643" s="7">
        <v>7.9917000000000002E-2</v>
      </c>
      <c r="I6643" s="7">
        <v>0.17647699999999999</v>
      </c>
      <c r="J6643" s="7">
        <v>5.6826500000000002E-2</v>
      </c>
      <c r="L6643" s="7"/>
      <c r="M6643" s="7"/>
    </row>
    <row r="6644" spans="2:13" x14ac:dyDescent="0.25">
      <c r="B6644" s="6">
        <v>-117.4</v>
      </c>
      <c r="C6644" s="6">
        <v>43.8</v>
      </c>
      <c r="D6644" s="7">
        <v>5.0197899999999997E-2</v>
      </c>
      <c r="E6644" s="7">
        <v>0.108658</v>
      </c>
      <c r="F6644" s="7">
        <v>3.8258E-2</v>
      </c>
      <c r="H6644" s="7">
        <v>7.9838199999999998E-2</v>
      </c>
      <c r="I6644" s="7">
        <v>0.176229</v>
      </c>
      <c r="J6644" s="7">
        <v>5.6791800000000003E-2</v>
      </c>
      <c r="L6644" s="7"/>
      <c r="M6644" s="7"/>
    </row>
    <row r="6645" spans="2:13" x14ac:dyDescent="0.25">
      <c r="B6645" s="6">
        <v>-117.45</v>
      </c>
      <c r="C6645" s="6">
        <v>43.8</v>
      </c>
      <c r="D6645" s="7">
        <v>5.0159099999999998E-2</v>
      </c>
      <c r="E6645" s="7">
        <v>0.108504</v>
      </c>
      <c r="F6645" s="7">
        <v>3.8229399999999997E-2</v>
      </c>
      <c r="H6645" s="7">
        <v>7.9674300000000003E-2</v>
      </c>
      <c r="I6645" s="7">
        <v>0.175785</v>
      </c>
      <c r="J6645" s="7">
        <v>5.6715300000000003E-2</v>
      </c>
      <c r="L6645" s="7"/>
      <c r="M6645" s="7"/>
    </row>
    <row r="6646" spans="2:13" x14ac:dyDescent="0.25">
      <c r="B6646" s="6">
        <v>-117.5</v>
      </c>
      <c r="C6646" s="6">
        <v>43.8</v>
      </c>
      <c r="D6646" s="7">
        <v>5.0099400000000002E-2</v>
      </c>
      <c r="E6646" s="7">
        <v>0.10830099999999999</v>
      </c>
      <c r="F6646" s="7">
        <v>3.8180199999999997E-2</v>
      </c>
      <c r="H6646" s="7">
        <v>7.9405900000000001E-2</v>
      </c>
      <c r="I6646" s="7">
        <v>0.175097</v>
      </c>
      <c r="J6646" s="7">
        <v>5.6579900000000002E-2</v>
      </c>
      <c r="L6646" s="7"/>
      <c r="M6646" s="7"/>
    </row>
    <row r="6647" spans="2:13" x14ac:dyDescent="0.25">
      <c r="B6647" s="6">
        <v>-117.55</v>
      </c>
      <c r="C6647" s="6">
        <v>43.8</v>
      </c>
      <c r="D6647" s="7">
        <v>5.0049900000000001E-2</v>
      </c>
      <c r="E6647" s="7">
        <v>0.108123</v>
      </c>
      <c r="F6647" s="7">
        <v>3.8143099999999999E-2</v>
      </c>
      <c r="H6647" s="7">
        <v>7.9106300000000004E-2</v>
      </c>
      <c r="I6647" s="7">
        <v>0.17433399999999999</v>
      </c>
      <c r="J6647" s="7">
        <v>5.6445700000000001E-2</v>
      </c>
      <c r="L6647" s="7"/>
      <c r="M6647" s="7"/>
    </row>
    <row r="6648" spans="2:13" x14ac:dyDescent="0.25">
      <c r="B6648" s="6">
        <v>-117.6</v>
      </c>
      <c r="C6648" s="6">
        <v>43.8</v>
      </c>
      <c r="D6648" s="7">
        <v>4.99801E-2</v>
      </c>
      <c r="E6648" s="7">
        <v>0.107903</v>
      </c>
      <c r="F6648" s="7">
        <v>3.8093700000000001E-2</v>
      </c>
      <c r="H6648" s="7">
        <v>7.87712E-2</v>
      </c>
      <c r="I6648" s="7">
        <v>0.173484</v>
      </c>
      <c r="J6648" s="7">
        <v>5.6298099999999997E-2</v>
      </c>
      <c r="L6648" s="7"/>
      <c r="M6648" s="7"/>
    </row>
    <row r="6649" spans="2:13" x14ac:dyDescent="0.25">
      <c r="B6649" s="6">
        <v>-117.65</v>
      </c>
      <c r="C6649" s="6">
        <v>43.8</v>
      </c>
      <c r="D6649" s="7">
        <v>4.9917700000000002E-2</v>
      </c>
      <c r="E6649" s="7">
        <v>0.10770299999999999</v>
      </c>
      <c r="F6649" s="7">
        <v>3.8067400000000001E-2</v>
      </c>
      <c r="H6649" s="7">
        <v>7.8458299999999995E-2</v>
      </c>
      <c r="I6649" s="7">
        <v>0.172681</v>
      </c>
      <c r="J6649" s="7">
        <v>5.6187099999999997E-2</v>
      </c>
      <c r="L6649" s="7"/>
      <c r="M6649" s="7"/>
    </row>
    <row r="6650" spans="2:13" x14ac:dyDescent="0.25">
      <c r="B6650" s="6">
        <v>-117.7</v>
      </c>
      <c r="C6650" s="6">
        <v>43.8</v>
      </c>
      <c r="D6650" s="7">
        <v>4.9847799999999998E-2</v>
      </c>
      <c r="E6650" s="7">
        <v>0.10749</v>
      </c>
      <c r="F6650" s="7">
        <v>3.8040999999999998E-2</v>
      </c>
      <c r="H6650" s="7">
        <v>7.8175099999999997E-2</v>
      </c>
      <c r="I6650" s="7">
        <v>0.17194300000000001</v>
      </c>
      <c r="J6650" s="7">
        <v>5.6102199999999998E-2</v>
      </c>
      <c r="L6650" s="7"/>
      <c r="M6650" s="7"/>
    </row>
    <row r="6651" spans="2:13" x14ac:dyDescent="0.25">
      <c r="B6651" s="6">
        <v>-117.75</v>
      </c>
      <c r="C6651" s="6">
        <v>43.8</v>
      </c>
      <c r="D6651" s="7">
        <v>4.97791E-2</v>
      </c>
      <c r="E6651" s="7">
        <v>0.107283</v>
      </c>
      <c r="F6651" s="7">
        <v>3.80186E-2</v>
      </c>
      <c r="H6651" s="7">
        <v>7.7909300000000001E-2</v>
      </c>
      <c r="I6651" s="7">
        <v>0.17124400000000001</v>
      </c>
      <c r="J6651" s="7">
        <v>5.6030000000000003E-2</v>
      </c>
      <c r="L6651" s="7"/>
      <c r="M6651" s="7"/>
    </row>
    <row r="6652" spans="2:13" x14ac:dyDescent="0.25">
      <c r="B6652" s="6">
        <v>-117.8</v>
      </c>
      <c r="C6652" s="6">
        <v>43.8</v>
      </c>
      <c r="D6652" s="7">
        <v>4.9706699999999999E-2</v>
      </c>
      <c r="E6652" s="7">
        <v>0.107069</v>
      </c>
      <c r="F6652" s="7">
        <v>3.8010700000000001E-2</v>
      </c>
      <c r="H6652" s="7">
        <v>7.7676400000000007E-2</v>
      </c>
      <c r="I6652" s="7">
        <v>0.17061899999999999</v>
      </c>
      <c r="J6652" s="7">
        <v>5.59833E-2</v>
      </c>
      <c r="L6652" s="7"/>
      <c r="M6652" s="7"/>
    </row>
    <row r="6653" spans="2:13" x14ac:dyDescent="0.25">
      <c r="B6653" s="6">
        <v>-117.85</v>
      </c>
      <c r="C6653" s="6">
        <v>43.8</v>
      </c>
      <c r="D6653" s="7">
        <v>4.9647400000000001E-2</v>
      </c>
      <c r="E6653" s="7">
        <v>0.10688300000000001</v>
      </c>
      <c r="F6653" s="7">
        <v>3.80179E-2</v>
      </c>
      <c r="H6653" s="7">
        <v>7.7490600000000007E-2</v>
      </c>
      <c r="I6653" s="7">
        <v>0.170101</v>
      </c>
      <c r="J6653" s="7">
        <v>5.5972800000000003E-2</v>
      </c>
      <c r="L6653" s="7"/>
      <c r="M6653" s="7"/>
    </row>
    <row r="6654" spans="2:13" x14ac:dyDescent="0.25">
      <c r="B6654" s="6">
        <v>-117.9</v>
      </c>
      <c r="C6654" s="6">
        <v>43.8</v>
      </c>
      <c r="D6654" s="7">
        <v>4.9587300000000001E-2</v>
      </c>
      <c r="E6654" s="7">
        <v>0.106696</v>
      </c>
      <c r="F6654" s="7">
        <v>3.8024200000000001E-2</v>
      </c>
      <c r="H6654" s="7">
        <v>7.7331700000000003E-2</v>
      </c>
      <c r="I6654" s="7">
        <v>0.16964399999999999</v>
      </c>
      <c r="J6654" s="7">
        <v>5.5973799999999997E-2</v>
      </c>
      <c r="L6654" s="7"/>
      <c r="M6654" s="7"/>
    </row>
    <row r="6655" spans="2:13" x14ac:dyDescent="0.25">
      <c r="B6655" s="6">
        <v>-117.95</v>
      </c>
      <c r="C6655" s="6">
        <v>43.8</v>
      </c>
      <c r="D6655" s="7">
        <v>4.95366E-2</v>
      </c>
      <c r="E6655" s="7">
        <v>0.106528</v>
      </c>
      <c r="F6655" s="7">
        <v>3.8043899999999999E-2</v>
      </c>
      <c r="H6655" s="7">
        <v>7.7199000000000004E-2</v>
      </c>
      <c r="I6655" s="7">
        <v>0.169243</v>
      </c>
      <c r="J6655" s="7">
        <v>5.6000000000000001E-2</v>
      </c>
      <c r="L6655" s="7"/>
      <c r="M6655" s="7"/>
    </row>
    <row r="6656" spans="2:13" x14ac:dyDescent="0.25">
      <c r="B6656" s="6">
        <v>-118</v>
      </c>
      <c r="C6656" s="6">
        <v>43.8</v>
      </c>
      <c r="D6656" s="7">
        <v>4.9485599999999998E-2</v>
      </c>
      <c r="E6656" s="7">
        <v>0.106359</v>
      </c>
      <c r="F6656" s="7">
        <v>3.8066999999999997E-2</v>
      </c>
      <c r="H6656" s="7">
        <v>7.7081499999999997E-2</v>
      </c>
      <c r="I6656" s="7">
        <v>0.168877</v>
      </c>
      <c r="J6656" s="7">
        <v>5.6033800000000002E-2</v>
      </c>
      <c r="L6656" s="7"/>
      <c r="M6656" s="7"/>
    </row>
    <row r="6657" spans="2:13" x14ac:dyDescent="0.25">
      <c r="B6657" s="6">
        <v>-118.05</v>
      </c>
      <c r="C6657" s="6">
        <v>43.8</v>
      </c>
      <c r="D6657" s="7">
        <v>4.9445900000000001E-2</v>
      </c>
      <c r="E6657" s="7">
        <v>0.106212</v>
      </c>
      <c r="F6657" s="7">
        <v>3.8103900000000003E-2</v>
      </c>
      <c r="H6657" s="7">
        <v>7.6987299999999995E-2</v>
      </c>
      <c r="I6657" s="7">
        <v>0.16856199999999999</v>
      </c>
      <c r="J6657" s="7">
        <v>5.60931E-2</v>
      </c>
      <c r="L6657" s="7"/>
      <c r="M6657" s="7"/>
    </row>
    <row r="6658" spans="2:13" x14ac:dyDescent="0.25">
      <c r="B6658" s="6">
        <v>-118.1</v>
      </c>
      <c r="C6658" s="6">
        <v>43.8</v>
      </c>
      <c r="D6658" s="7">
        <v>4.94022E-2</v>
      </c>
      <c r="E6658" s="7">
        <v>0.106056</v>
      </c>
      <c r="F6658" s="7">
        <v>3.8139899999999997E-2</v>
      </c>
      <c r="H6658" s="7">
        <v>7.6894500000000005E-2</v>
      </c>
      <c r="I6658" s="7">
        <v>0.16825000000000001</v>
      </c>
      <c r="J6658" s="7">
        <v>5.6152399999999998E-2</v>
      </c>
      <c r="L6658" s="7"/>
      <c r="M6658" s="7"/>
    </row>
    <row r="6659" spans="2:13" x14ac:dyDescent="0.25">
      <c r="B6659" s="6">
        <v>-118.15</v>
      </c>
      <c r="C6659" s="6">
        <v>43.8</v>
      </c>
      <c r="D6659" s="7">
        <v>4.93561E-2</v>
      </c>
      <c r="E6659" s="7">
        <v>0.105893</v>
      </c>
      <c r="F6659" s="7">
        <v>3.8185400000000001E-2</v>
      </c>
      <c r="H6659" s="7">
        <v>7.6797699999999997E-2</v>
      </c>
      <c r="I6659" s="7">
        <v>0.16792199999999999</v>
      </c>
      <c r="J6659" s="7">
        <v>5.6224299999999998E-2</v>
      </c>
      <c r="L6659" s="7"/>
      <c r="M6659" s="7"/>
    </row>
    <row r="6660" spans="2:13" x14ac:dyDescent="0.25">
      <c r="B6660" s="6">
        <v>-118.2</v>
      </c>
      <c r="C6660" s="6">
        <v>43.8</v>
      </c>
      <c r="D6660" s="7">
        <v>4.9308999999999999E-2</v>
      </c>
      <c r="E6660" s="7">
        <v>0.105727</v>
      </c>
      <c r="F6660" s="7">
        <v>3.8231399999999999E-2</v>
      </c>
      <c r="H6660" s="7">
        <v>7.6704900000000006E-2</v>
      </c>
      <c r="I6660" s="7">
        <v>0.167604</v>
      </c>
      <c r="J6660" s="7">
        <v>5.6298000000000001E-2</v>
      </c>
      <c r="L6660" s="7"/>
      <c r="M6660" s="7"/>
    </row>
    <row r="6661" spans="2:13" x14ac:dyDescent="0.25">
      <c r="B6661" s="6">
        <v>-118.25</v>
      </c>
      <c r="C6661" s="6">
        <v>43.8</v>
      </c>
      <c r="D6661" s="7">
        <v>4.92591E-2</v>
      </c>
      <c r="E6661" s="7">
        <v>0.10555200000000001</v>
      </c>
      <c r="F6661" s="7">
        <v>3.82872E-2</v>
      </c>
      <c r="H6661" s="7">
        <v>7.6602600000000007E-2</v>
      </c>
      <c r="I6661" s="7">
        <v>0.16725799999999999</v>
      </c>
      <c r="J6661" s="7">
        <v>5.6383299999999997E-2</v>
      </c>
      <c r="L6661" s="7"/>
      <c r="M6661" s="7"/>
    </row>
    <row r="6662" spans="2:13" x14ac:dyDescent="0.25">
      <c r="B6662" s="6">
        <v>-118.3</v>
      </c>
      <c r="C6662" s="6">
        <v>43.8</v>
      </c>
      <c r="D6662" s="7">
        <v>4.9209999999999997E-2</v>
      </c>
      <c r="E6662" s="7">
        <v>0.105379</v>
      </c>
      <c r="F6662" s="7">
        <v>3.8344499999999997E-2</v>
      </c>
      <c r="H6662" s="7">
        <v>7.6505600000000007E-2</v>
      </c>
      <c r="I6662" s="7">
        <v>0.16692499999999999</v>
      </c>
      <c r="J6662" s="7">
        <v>5.6471300000000002E-2</v>
      </c>
      <c r="L6662" s="7"/>
      <c r="M6662" s="7"/>
    </row>
    <row r="6663" spans="2:13" x14ac:dyDescent="0.25">
      <c r="B6663" s="6">
        <v>-118.35</v>
      </c>
      <c r="C6663" s="6">
        <v>43.8</v>
      </c>
      <c r="D6663" s="7">
        <v>4.9158500000000001E-2</v>
      </c>
      <c r="E6663" s="7">
        <v>0.105197</v>
      </c>
      <c r="F6663" s="7">
        <v>3.8406500000000003E-2</v>
      </c>
      <c r="H6663" s="7">
        <v>7.6397900000000005E-2</v>
      </c>
      <c r="I6663" s="7">
        <v>0.16656499999999999</v>
      </c>
      <c r="J6663" s="7">
        <v>5.6568300000000002E-2</v>
      </c>
      <c r="L6663" s="7"/>
      <c r="M6663" s="7"/>
    </row>
    <row r="6664" spans="2:13" x14ac:dyDescent="0.25">
      <c r="B6664" s="6">
        <v>-118.4</v>
      </c>
      <c r="C6664" s="6">
        <v>43.8</v>
      </c>
      <c r="D6664" s="7">
        <v>4.9108300000000001E-2</v>
      </c>
      <c r="E6664" s="7">
        <v>0.10502</v>
      </c>
      <c r="F6664" s="7">
        <v>3.8469200000000002E-2</v>
      </c>
      <c r="H6664" s="7">
        <v>7.6295799999999997E-2</v>
      </c>
      <c r="I6664" s="7">
        <v>0.16621900000000001</v>
      </c>
      <c r="J6664" s="7">
        <v>5.6668200000000002E-2</v>
      </c>
      <c r="L6664" s="7"/>
      <c r="M6664" s="7"/>
    </row>
    <row r="6665" spans="2:13" x14ac:dyDescent="0.25">
      <c r="B6665" s="6">
        <v>-118.45</v>
      </c>
      <c r="C6665" s="6">
        <v>43.8</v>
      </c>
      <c r="D6665" s="7">
        <v>4.9055000000000001E-2</v>
      </c>
      <c r="E6665" s="7">
        <v>0.104833</v>
      </c>
      <c r="F6665" s="7">
        <v>3.8545799999999998E-2</v>
      </c>
      <c r="H6665" s="7">
        <v>7.6186100000000007E-2</v>
      </c>
      <c r="I6665" s="7">
        <v>0.165853</v>
      </c>
      <c r="J6665" s="7">
        <v>5.6784500000000002E-2</v>
      </c>
      <c r="L6665" s="7"/>
      <c r="M6665" s="7"/>
    </row>
    <row r="6666" spans="2:13" x14ac:dyDescent="0.25">
      <c r="B6666" s="6">
        <v>-118.5</v>
      </c>
      <c r="C6666" s="6">
        <v>43.8</v>
      </c>
      <c r="D6666" s="7">
        <v>4.9005800000000002E-2</v>
      </c>
      <c r="E6666" s="7">
        <v>0.104656</v>
      </c>
      <c r="F6666" s="7">
        <v>3.86243E-2</v>
      </c>
      <c r="H6666" s="7">
        <v>7.6084600000000002E-2</v>
      </c>
      <c r="I6666" s="7">
        <v>0.16550699999999999</v>
      </c>
      <c r="J6666" s="7">
        <v>5.69051E-2</v>
      </c>
      <c r="L6666" s="7"/>
      <c r="M6666" s="7"/>
    </row>
    <row r="6667" spans="2:13" x14ac:dyDescent="0.25">
      <c r="B6667" s="6">
        <v>-118.55</v>
      </c>
      <c r="C6667" s="6">
        <v>43.8</v>
      </c>
      <c r="D6667" s="7">
        <v>4.8961499999999998E-2</v>
      </c>
      <c r="E6667" s="7">
        <v>0.104487</v>
      </c>
      <c r="F6667" s="7">
        <v>3.8723899999999999E-2</v>
      </c>
      <c r="H6667" s="7">
        <v>7.5984499999999996E-2</v>
      </c>
      <c r="I6667" s="7">
        <v>0.16516</v>
      </c>
      <c r="J6667" s="7">
        <v>5.7048599999999998E-2</v>
      </c>
      <c r="L6667" s="7"/>
      <c r="M6667" s="7"/>
    </row>
    <row r="6668" spans="2:13" x14ac:dyDescent="0.25">
      <c r="B6668" s="6">
        <v>-118.6</v>
      </c>
      <c r="C6668" s="6">
        <v>43.8</v>
      </c>
      <c r="D6668" s="7">
        <v>4.8922599999999997E-2</v>
      </c>
      <c r="E6668" s="7">
        <v>0.104333</v>
      </c>
      <c r="F6668" s="7">
        <v>3.8839199999999997E-2</v>
      </c>
      <c r="H6668" s="7">
        <v>7.5893100000000005E-2</v>
      </c>
      <c r="I6668" s="7">
        <v>0.16483900000000001</v>
      </c>
      <c r="J6668" s="7">
        <v>5.7205600000000002E-2</v>
      </c>
      <c r="L6668" s="7"/>
      <c r="M6668" s="7"/>
    </row>
    <row r="6669" spans="2:13" x14ac:dyDescent="0.25">
      <c r="B6669" s="6">
        <v>-118.65</v>
      </c>
      <c r="C6669" s="6">
        <v>43.8</v>
      </c>
      <c r="D6669" s="7">
        <v>4.8889099999999998E-2</v>
      </c>
      <c r="E6669" s="7">
        <v>0.104187</v>
      </c>
      <c r="F6669" s="7">
        <v>3.8954799999999998E-2</v>
      </c>
      <c r="H6669" s="7">
        <v>7.5798599999999994E-2</v>
      </c>
      <c r="I6669" s="7">
        <v>0.16450799999999999</v>
      </c>
      <c r="J6669" s="7">
        <v>5.7370699999999997E-2</v>
      </c>
      <c r="L6669" s="7"/>
      <c r="M6669" s="7"/>
    </row>
    <row r="6670" spans="2:13" x14ac:dyDescent="0.25">
      <c r="B6670" s="6">
        <v>-118.7</v>
      </c>
      <c r="C6670" s="6">
        <v>43.8</v>
      </c>
      <c r="D6670" s="7">
        <v>4.8860599999999997E-2</v>
      </c>
      <c r="E6670" s="7">
        <v>0.10405399999999999</v>
      </c>
      <c r="F6670" s="7">
        <v>3.9072599999999999E-2</v>
      </c>
      <c r="H6670" s="7">
        <v>7.5711299999999995E-2</v>
      </c>
      <c r="I6670" s="7">
        <v>0.16419700000000001</v>
      </c>
      <c r="J6670" s="7">
        <v>5.7541000000000002E-2</v>
      </c>
      <c r="L6670" s="7"/>
      <c r="M6670" s="7"/>
    </row>
    <row r="6671" spans="2:13" x14ac:dyDescent="0.25">
      <c r="B6671" s="6">
        <v>-118.75</v>
      </c>
      <c r="C6671" s="6">
        <v>43.8</v>
      </c>
      <c r="D6671" s="7">
        <v>4.88479E-2</v>
      </c>
      <c r="E6671" s="7">
        <v>0.103953</v>
      </c>
      <c r="F6671" s="7">
        <v>3.9202899999999999E-2</v>
      </c>
      <c r="H6671" s="7">
        <v>7.5643500000000002E-2</v>
      </c>
      <c r="I6671" s="7">
        <v>0.16392699999999999</v>
      </c>
      <c r="J6671" s="7">
        <v>5.77352E-2</v>
      </c>
      <c r="L6671" s="7"/>
      <c r="M6671" s="7"/>
    </row>
    <row r="6672" spans="2:13" x14ac:dyDescent="0.25">
      <c r="B6672" s="6">
        <v>-118.8</v>
      </c>
      <c r="C6672" s="6">
        <v>43.8</v>
      </c>
      <c r="D6672" s="7">
        <v>4.88443E-2</v>
      </c>
      <c r="E6672" s="7">
        <v>0.10387399999999999</v>
      </c>
      <c r="F6672" s="7">
        <v>3.9342200000000001E-2</v>
      </c>
      <c r="H6672" s="7">
        <v>7.5587000000000001E-2</v>
      </c>
      <c r="I6672" s="7">
        <v>0.163686</v>
      </c>
      <c r="J6672" s="7">
        <v>5.79386E-2</v>
      </c>
      <c r="L6672" s="7"/>
      <c r="M6672" s="7"/>
    </row>
    <row r="6673" spans="2:13" x14ac:dyDescent="0.25">
      <c r="B6673" s="6">
        <v>-118.85</v>
      </c>
      <c r="C6673" s="6">
        <v>43.8</v>
      </c>
      <c r="D6673" s="7">
        <v>4.8857900000000003E-2</v>
      </c>
      <c r="E6673" s="7">
        <v>0.10383100000000001</v>
      </c>
      <c r="F6673" s="7">
        <v>3.9493E-2</v>
      </c>
      <c r="H6673" s="7">
        <v>7.55464E-2</v>
      </c>
      <c r="I6673" s="7">
        <v>0.16347800000000001</v>
      </c>
      <c r="J6673" s="7">
        <v>5.81623E-2</v>
      </c>
      <c r="L6673" s="7"/>
      <c r="M6673" s="7"/>
    </row>
    <row r="6674" spans="2:13" x14ac:dyDescent="0.25">
      <c r="B6674" s="6">
        <v>-118.9</v>
      </c>
      <c r="C6674" s="6">
        <v>43.8</v>
      </c>
      <c r="D6674" s="7">
        <v>4.8880899999999998E-2</v>
      </c>
      <c r="E6674" s="7">
        <v>0.10381</v>
      </c>
      <c r="F6674" s="7">
        <v>3.9635700000000003E-2</v>
      </c>
      <c r="H6674" s="7">
        <v>7.5516700000000006E-2</v>
      </c>
      <c r="I6674" s="7">
        <v>0.163299</v>
      </c>
      <c r="J6674" s="7">
        <v>5.8386599999999997E-2</v>
      </c>
      <c r="L6674" s="7"/>
      <c r="M6674" s="7"/>
    </row>
    <row r="6675" spans="2:13" x14ac:dyDescent="0.25">
      <c r="B6675" s="6">
        <v>-118.95</v>
      </c>
      <c r="C6675" s="6">
        <v>43.8</v>
      </c>
      <c r="D6675" s="7">
        <v>4.8929599999999997E-2</v>
      </c>
      <c r="E6675" s="7">
        <v>0.10384400000000001</v>
      </c>
      <c r="F6675" s="7">
        <v>3.9810900000000003E-2</v>
      </c>
      <c r="H6675" s="7">
        <v>7.5520799999999999E-2</v>
      </c>
      <c r="I6675" s="7">
        <v>0.163191</v>
      </c>
      <c r="J6675" s="7">
        <v>5.8649100000000003E-2</v>
      </c>
      <c r="L6675" s="7"/>
      <c r="M6675" s="7"/>
    </row>
    <row r="6676" spans="2:13" x14ac:dyDescent="0.25">
      <c r="B6676" s="6">
        <v>-119</v>
      </c>
      <c r="C6676" s="6">
        <v>43.8</v>
      </c>
      <c r="D6676" s="7">
        <v>4.8989400000000002E-2</v>
      </c>
      <c r="E6676" s="7">
        <v>0.103903</v>
      </c>
      <c r="F6676" s="7">
        <v>3.9992399999999997E-2</v>
      </c>
      <c r="H6676" s="7">
        <v>7.5536900000000004E-2</v>
      </c>
      <c r="I6676" s="7">
        <v>0.16311200000000001</v>
      </c>
      <c r="J6676" s="7">
        <v>5.8920100000000003E-2</v>
      </c>
      <c r="L6676" s="7"/>
      <c r="M6676" s="7"/>
    </row>
    <row r="6677" spans="2:13" x14ac:dyDescent="0.25">
      <c r="B6677" s="6">
        <v>-119.05</v>
      </c>
      <c r="C6677" s="6">
        <v>43.8</v>
      </c>
      <c r="D6677" s="7">
        <v>4.9081800000000002E-2</v>
      </c>
      <c r="E6677" s="7">
        <v>0.104031</v>
      </c>
      <c r="F6677" s="7">
        <v>4.0198200000000003E-2</v>
      </c>
      <c r="H6677" s="7">
        <v>7.5595999999999997E-2</v>
      </c>
      <c r="I6677" s="7">
        <v>0.163129</v>
      </c>
      <c r="J6677" s="7">
        <v>5.9227299999999997E-2</v>
      </c>
      <c r="L6677" s="7"/>
      <c r="M6677" s="7"/>
    </row>
    <row r="6678" spans="2:13" x14ac:dyDescent="0.25">
      <c r="B6678" s="6">
        <v>-119.1</v>
      </c>
      <c r="C6678" s="6">
        <v>43.8</v>
      </c>
      <c r="D6678" s="7">
        <v>4.9186100000000003E-2</v>
      </c>
      <c r="E6678" s="7">
        <v>0.104186</v>
      </c>
      <c r="F6678" s="7">
        <v>4.0410000000000001E-2</v>
      </c>
      <c r="H6678" s="7">
        <v>7.5666999999999998E-2</v>
      </c>
      <c r="I6678" s="7">
        <v>0.16317599999999999</v>
      </c>
      <c r="J6678" s="7">
        <v>5.95433E-2</v>
      </c>
      <c r="L6678" s="7"/>
      <c r="M6678" s="7"/>
    </row>
    <row r="6679" spans="2:13" x14ac:dyDescent="0.25">
      <c r="B6679" s="6">
        <v>-119.15</v>
      </c>
      <c r="C6679" s="6">
        <v>43.8</v>
      </c>
      <c r="D6679" s="7">
        <v>4.9324100000000003E-2</v>
      </c>
      <c r="E6679" s="7">
        <v>0.104411</v>
      </c>
      <c r="F6679" s="7">
        <v>4.06416E-2</v>
      </c>
      <c r="H6679" s="7">
        <v>7.57824E-2</v>
      </c>
      <c r="I6679" s="7">
        <v>0.16331699999999999</v>
      </c>
      <c r="J6679" s="7">
        <v>5.9892500000000001E-2</v>
      </c>
      <c r="L6679" s="7"/>
      <c r="M6679" s="7"/>
    </row>
    <row r="6680" spans="2:13" x14ac:dyDescent="0.25">
      <c r="B6680" s="6">
        <v>-119.2</v>
      </c>
      <c r="C6680" s="6">
        <v>43.8</v>
      </c>
      <c r="D6680" s="7">
        <v>4.9475499999999999E-2</v>
      </c>
      <c r="E6680" s="7">
        <v>0.104668</v>
      </c>
      <c r="F6680" s="7">
        <v>4.0880699999999999E-2</v>
      </c>
      <c r="H6680" s="7">
        <v>7.5911000000000006E-2</v>
      </c>
      <c r="I6680" s="7">
        <v>0.163491</v>
      </c>
      <c r="J6680" s="7">
        <v>6.0251699999999998E-2</v>
      </c>
      <c r="L6680" s="7"/>
      <c r="M6680" s="7"/>
    </row>
    <row r="6681" spans="2:13" x14ac:dyDescent="0.25">
      <c r="B6681" s="6">
        <v>-119.25</v>
      </c>
      <c r="C6681" s="6">
        <v>43.8</v>
      </c>
      <c r="D6681" s="7">
        <v>4.9665500000000001E-2</v>
      </c>
      <c r="E6681" s="7">
        <v>0.105005</v>
      </c>
      <c r="F6681" s="7">
        <v>4.1141900000000002E-2</v>
      </c>
      <c r="H6681" s="7">
        <v>7.6092999999999994E-2</v>
      </c>
      <c r="I6681" s="7">
        <v>0.16378200000000001</v>
      </c>
      <c r="J6681" s="7">
        <v>6.0649599999999998E-2</v>
      </c>
      <c r="L6681" s="7"/>
      <c r="M6681" s="7"/>
    </row>
    <row r="6682" spans="2:13" x14ac:dyDescent="0.25">
      <c r="B6682" s="6">
        <v>-119.3</v>
      </c>
      <c r="C6682" s="6">
        <v>43.8</v>
      </c>
      <c r="D6682" s="7">
        <v>4.98679E-2</v>
      </c>
      <c r="E6682" s="7">
        <v>0.10537199999999999</v>
      </c>
      <c r="F6682" s="7">
        <v>4.1410599999999999E-2</v>
      </c>
      <c r="H6682" s="7">
        <v>7.6286499999999993E-2</v>
      </c>
      <c r="I6682" s="7">
        <v>0.164104</v>
      </c>
      <c r="J6682" s="7">
        <v>6.1057E-2</v>
      </c>
      <c r="L6682" s="7"/>
      <c r="M6682" s="7"/>
    </row>
    <row r="6683" spans="2:13" x14ac:dyDescent="0.25">
      <c r="B6683" s="6">
        <v>-119.35</v>
      </c>
      <c r="C6683" s="6">
        <v>43.8</v>
      </c>
      <c r="D6683" s="7">
        <v>5.0112200000000003E-2</v>
      </c>
      <c r="E6683" s="7">
        <v>0.105827</v>
      </c>
      <c r="F6683" s="7">
        <v>4.1702999999999997E-2</v>
      </c>
      <c r="H6683" s="7">
        <v>7.6536999999999994E-2</v>
      </c>
      <c r="I6683" s="7">
        <v>0.16455400000000001</v>
      </c>
      <c r="J6683" s="7">
        <v>6.15051E-2</v>
      </c>
      <c r="L6683" s="7"/>
      <c r="M6683" s="7"/>
    </row>
    <row r="6684" spans="2:13" x14ac:dyDescent="0.25">
      <c r="B6684" s="6">
        <v>-119.4</v>
      </c>
      <c r="C6684" s="6">
        <v>43.8</v>
      </c>
      <c r="D6684" s="7">
        <v>5.0369999999999998E-2</v>
      </c>
      <c r="E6684" s="7">
        <v>0.106313</v>
      </c>
      <c r="F6684" s="7">
        <v>4.2005000000000001E-2</v>
      </c>
      <c r="H6684" s="7">
        <v>7.6800099999999996E-2</v>
      </c>
      <c r="I6684" s="7">
        <v>0.16503599999999999</v>
      </c>
      <c r="J6684" s="7">
        <v>6.1964699999999998E-2</v>
      </c>
      <c r="L6684" s="7"/>
      <c r="M6684" s="7"/>
    </row>
    <row r="6685" spans="2:13" x14ac:dyDescent="0.25">
      <c r="B6685" s="6">
        <v>-119.45</v>
      </c>
      <c r="C6685" s="6">
        <v>43.8</v>
      </c>
      <c r="D6685" s="7">
        <v>5.0675400000000002E-2</v>
      </c>
      <c r="E6685" s="7">
        <v>0.10689899999999999</v>
      </c>
      <c r="F6685" s="7">
        <v>4.2334900000000002E-2</v>
      </c>
      <c r="H6685" s="7">
        <v>7.7133400000000005E-2</v>
      </c>
      <c r="I6685" s="7">
        <v>0.16567499999999999</v>
      </c>
      <c r="J6685" s="7">
        <v>6.2473099999999997E-2</v>
      </c>
      <c r="L6685" s="7"/>
      <c r="M6685" s="7"/>
    </row>
    <row r="6686" spans="2:13" x14ac:dyDescent="0.25">
      <c r="B6686" s="6">
        <v>-119.5</v>
      </c>
      <c r="C6686" s="6">
        <v>43.8</v>
      </c>
      <c r="D6686" s="7">
        <v>5.09977E-2</v>
      </c>
      <c r="E6686" s="7">
        <v>0.10752</v>
      </c>
      <c r="F6686" s="7">
        <v>4.26775E-2</v>
      </c>
      <c r="H6686" s="7">
        <v>7.7482400000000007E-2</v>
      </c>
      <c r="I6686" s="7">
        <v>0.166351</v>
      </c>
      <c r="J6686" s="7">
        <v>6.2994499999999995E-2</v>
      </c>
      <c r="L6686" s="7"/>
      <c r="M6686" s="7"/>
    </row>
    <row r="6687" spans="2:13" x14ac:dyDescent="0.25">
      <c r="B6687" s="6">
        <v>-119.55</v>
      </c>
      <c r="C6687" s="6">
        <v>43.8</v>
      </c>
      <c r="D6687" s="7">
        <v>5.1367200000000002E-2</v>
      </c>
      <c r="E6687" s="7">
        <v>0.108237</v>
      </c>
      <c r="F6687" s="7">
        <v>4.30105E-2</v>
      </c>
      <c r="H6687" s="7">
        <v>7.78943E-2</v>
      </c>
      <c r="I6687" s="7">
        <v>0.16716900000000001</v>
      </c>
      <c r="J6687" s="7">
        <v>6.3560500000000006E-2</v>
      </c>
      <c r="L6687" s="7"/>
      <c r="M6687" s="7"/>
    </row>
    <row r="6688" spans="2:13" x14ac:dyDescent="0.25">
      <c r="B6688" s="6">
        <v>-119.6</v>
      </c>
      <c r="C6688" s="6">
        <v>43.8</v>
      </c>
      <c r="D6688" s="7">
        <v>5.1755200000000001E-2</v>
      </c>
      <c r="E6688" s="7">
        <v>0.10899499999999999</v>
      </c>
      <c r="F6688" s="7">
        <v>4.3350600000000003E-2</v>
      </c>
      <c r="H6688" s="7">
        <v>7.8323599999999993E-2</v>
      </c>
      <c r="I6688" s="7">
        <v>0.16803199999999999</v>
      </c>
      <c r="J6688" s="7">
        <v>6.4136700000000005E-2</v>
      </c>
      <c r="L6688" s="7"/>
      <c r="M6688" s="7"/>
    </row>
    <row r="6689" spans="2:13" x14ac:dyDescent="0.25">
      <c r="B6689" s="6">
        <v>-119.65</v>
      </c>
      <c r="C6689" s="6">
        <v>43.8</v>
      </c>
      <c r="D6689" s="7">
        <v>5.2197199999999999E-2</v>
      </c>
      <c r="E6689" s="7">
        <v>0.109865</v>
      </c>
      <c r="F6689" s="7">
        <v>4.3717699999999998E-2</v>
      </c>
      <c r="H6689" s="7">
        <v>7.8830999999999998E-2</v>
      </c>
      <c r="I6689" s="7">
        <v>0.169069</v>
      </c>
      <c r="J6689" s="7">
        <v>6.4712000000000006E-2</v>
      </c>
      <c r="L6689" s="7"/>
      <c r="M6689" s="7"/>
    </row>
    <row r="6690" spans="2:13" x14ac:dyDescent="0.25">
      <c r="B6690" s="6">
        <v>-119.7</v>
      </c>
      <c r="C6690" s="6">
        <v>43.8</v>
      </c>
      <c r="D6690" s="7">
        <v>5.2661199999999998E-2</v>
      </c>
      <c r="E6690" s="7">
        <v>0.11078200000000001</v>
      </c>
      <c r="F6690" s="7">
        <v>4.4096200000000002E-2</v>
      </c>
      <c r="H6690" s="7">
        <v>7.9359700000000005E-2</v>
      </c>
      <c r="I6690" s="7">
        <v>0.17016000000000001</v>
      </c>
      <c r="J6690" s="7">
        <v>6.53006E-2</v>
      </c>
      <c r="L6690" s="7"/>
      <c r="M6690" s="7"/>
    </row>
    <row r="6691" spans="2:13" x14ac:dyDescent="0.25">
      <c r="B6691" s="6">
        <v>-119.75</v>
      </c>
      <c r="C6691" s="6">
        <v>43.8</v>
      </c>
      <c r="D6691" s="7">
        <v>5.3145699999999997E-2</v>
      </c>
      <c r="E6691" s="7">
        <v>0.11180900000000001</v>
      </c>
      <c r="F6691" s="7">
        <v>4.45025E-2</v>
      </c>
      <c r="H6691" s="7">
        <v>7.9959299999999997E-2</v>
      </c>
      <c r="I6691" s="7">
        <v>0.17141400000000001</v>
      </c>
      <c r="J6691" s="7">
        <v>6.5936599999999998E-2</v>
      </c>
      <c r="L6691" s="7"/>
      <c r="M6691" s="7"/>
    </row>
    <row r="6692" spans="2:13" x14ac:dyDescent="0.25">
      <c r="B6692" s="6">
        <v>-119.8</v>
      </c>
      <c r="C6692" s="6">
        <v>43.8</v>
      </c>
      <c r="D6692" s="7">
        <v>5.36535E-2</v>
      </c>
      <c r="E6692" s="7">
        <v>0.11290799999999999</v>
      </c>
      <c r="F6692" s="7">
        <v>4.4923600000000001E-2</v>
      </c>
      <c r="H6692" s="7">
        <v>8.0591300000000005E-2</v>
      </c>
      <c r="I6692" s="7">
        <v>0.172762</v>
      </c>
      <c r="J6692" s="7">
        <v>6.6591899999999996E-2</v>
      </c>
      <c r="L6692" s="7"/>
      <c r="M6692" s="7"/>
    </row>
    <row r="6693" spans="2:13" x14ac:dyDescent="0.25">
      <c r="B6693" s="6">
        <v>-119.85</v>
      </c>
      <c r="C6693" s="6">
        <v>43.8</v>
      </c>
      <c r="D6693" s="7">
        <v>5.4211299999999997E-2</v>
      </c>
      <c r="E6693" s="7">
        <v>0.11412700000000001</v>
      </c>
      <c r="F6693" s="7">
        <v>4.5376699999999999E-2</v>
      </c>
      <c r="H6693" s="7">
        <v>8.1297999999999995E-2</v>
      </c>
      <c r="I6693" s="7">
        <v>0.174287</v>
      </c>
      <c r="J6693" s="7">
        <v>6.7298200000000002E-2</v>
      </c>
      <c r="L6693" s="7"/>
      <c r="M6693" s="7"/>
    </row>
    <row r="6694" spans="2:13" x14ac:dyDescent="0.25">
      <c r="B6694" s="6">
        <v>-119.9</v>
      </c>
      <c r="C6694" s="6">
        <v>43.8</v>
      </c>
      <c r="D6694" s="7">
        <v>5.4791699999999999E-2</v>
      </c>
      <c r="E6694" s="7">
        <v>0.115409</v>
      </c>
      <c r="F6694" s="7">
        <v>4.5842300000000002E-2</v>
      </c>
      <c r="H6694" s="7">
        <v>8.2036899999999996E-2</v>
      </c>
      <c r="I6694" s="7">
        <v>0.1759</v>
      </c>
      <c r="J6694" s="7">
        <v>6.8021899999999996E-2</v>
      </c>
      <c r="L6694" s="7"/>
      <c r="M6694" s="7"/>
    </row>
    <row r="6695" spans="2:13" x14ac:dyDescent="0.25">
      <c r="B6695" s="6">
        <v>-119.95</v>
      </c>
      <c r="C6695" s="6">
        <v>43.8</v>
      </c>
      <c r="D6695" s="7">
        <v>5.5400499999999998E-2</v>
      </c>
      <c r="E6695" s="7">
        <v>0.116768</v>
      </c>
      <c r="F6695" s="7">
        <v>4.63369E-2</v>
      </c>
      <c r="H6695" s="7">
        <v>8.2827899999999996E-2</v>
      </c>
      <c r="I6695" s="7">
        <v>0.177643</v>
      </c>
      <c r="J6695" s="7">
        <v>6.8797300000000006E-2</v>
      </c>
      <c r="L6695" s="7"/>
      <c r="M6695" s="7"/>
    </row>
    <row r="6696" spans="2:13" x14ac:dyDescent="0.25">
      <c r="B6696" s="6">
        <v>-120</v>
      </c>
      <c r="C6696" s="6">
        <v>43.8</v>
      </c>
      <c r="D6696" s="7">
        <v>5.6032199999999997E-2</v>
      </c>
      <c r="E6696" s="7">
        <v>0.11819200000000001</v>
      </c>
      <c r="F6696" s="7">
        <v>4.6846100000000002E-2</v>
      </c>
      <c r="H6696" s="7">
        <v>8.3652299999999999E-2</v>
      </c>
      <c r="I6696" s="7">
        <v>0.179481</v>
      </c>
      <c r="J6696" s="7">
        <v>6.9592699999999993E-2</v>
      </c>
      <c r="L6696" s="7"/>
      <c r="M6696" s="7"/>
    </row>
    <row r="6697" spans="2:13" x14ac:dyDescent="0.25">
      <c r="B6697" s="6">
        <v>-120.05</v>
      </c>
      <c r="C6697" s="6">
        <v>43.8</v>
      </c>
      <c r="D6697" s="7">
        <v>5.6706699999999999E-2</v>
      </c>
      <c r="E6697" s="7">
        <v>0.119724</v>
      </c>
      <c r="F6697" s="7">
        <v>4.7386999999999999E-2</v>
      </c>
      <c r="H6697" s="7">
        <v>8.4545599999999999E-2</v>
      </c>
      <c r="I6697" s="7">
        <v>0.18148900000000001</v>
      </c>
      <c r="J6697" s="7">
        <v>7.04433E-2</v>
      </c>
      <c r="L6697" s="7"/>
      <c r="M6697" s="7"/>
    </row>
    <row r="6698" spans="2:13" x14ac:dyDescent="0.25">
      <c r="B6698" s="6">
        <v>-120.1</v>
      </c>
      <c r="C6698" s="6">
        <v>43.8</v>
      </c>
      <c r="D6698" s="7">
        <v>5.7434499999999999E-2</v>
      </c>
      <c r="E6698" s="7">
        <v>0.121396</v>
      </c>
      <c r="F6698" s="7">
        <v>4.7960099999999999E-2</v>
      </c>
      <c r="H6698" s="7">
        <v>8.5522899999999999E-2</v>
      </c>
      <c r="I6698" s="7">
        <v>0.183721</v>
      </c>
      <c r="J6698" s="7">
        <v>7.1343199999999996E-2</v>
      </c>
      <c r="L6698" s="7"/>
      <c r="M6698" s="7"/>
    </row>
    <row r="6699" spans="2:13" x14ac:dyDescent="0.25">
      <c r="B6699" s="6">
        <v>-120.15</v>
      </c>
      <c r="C6699" s="6">
        <v>43.8</v>
      </c>
      <c r="D6699" s="7">
        <v>5.8224600000000001E-2</v>
      </c>
      <c r="E6699" s="7">
        <v>0.123227</v>
      </c>
      <c r="F6699" s="7">
        <v>4.8577299999999997E-2</v>
      </c>
      <c r="H6699" s="7">
        <v>8.6607900000000002E-2</v>
      </c>
      <c r="I6699" s="7">
        <v>0.186224</v>
      </c>
      <c r="J6699" s="7">
        <v>7.23216E-2</v>
      </c>
      <c r="L6699" s="7"/>
      <c r="M6699" s="7"/>
    </row>
    <row r="6700" spans="2:13" x14ac:dyDescent="0.25">
      <c r="B6700" s="6">
        <v>-120.2</v>
      </c>
      <c r="C6700" s="6">
        <v>43.8</v>
      </c>
      <c r="D6700" s="7">
        <v>5.9060000000000001E-2</v>
      </c>
      <c r="E6700" s="7">
        <v>0.12517800000000001</v>
      </c>
      <c r="F6700" s="7">
        <v>4.92229E-2</v>
      </c>
      <c r="H6700" s="7">
        <v>8.7774900000000003E-2</v>
      </c>
      <c r="I6700" s="7">
        <v>0.18895000000000001</v>
      </c>
      <c r="J6700" s="7">
        <v>7.3346400000000006E-2</v>
      </c>
      <c r="L6700" s="7"/>
      <c r="M6700" s="7"/>
    </row>
    <row r="6701" spans="2:13" x14ac:dyDescent="0.25">
      <c r="B6701" s="6">
        <v>-120.25</v>
      </c>
      <c r="C6701" s="6">
        <v>43.8</v>
      </c>
      <c r="D6701" s="7">
        <v>5.9958400000000002E-2</v>
      </c>
      <c r="E6701" s="7">
        <v>0.12729199999999999</v>
      </c>
      <c r="F6701" s="7">
        <v>4.9915300000000003E-2</v>
      </c>
      <c r="H6701" s="7">
        <v>8.9057499999999998E-2</v>
      </c>
      <c r="I6701" s="7">
        <v>0.19197500000000001</v>
      </c>
      <c r="J6701" s="7">
        <v>7.4455900000000005E-2</v>
      </c>
      <c r="L6701" s="7"/>
      <c r="M6701" s="7"/>
    </row>
    <row r="6702" spans="2:13" x14ac:dyDescent="0.25">
      <c r="B6702" s="6">
        <v>-120.3</v>
      </c>
      <c r="C6702" s="6">
        <v>43.8</v>
      </c>
      <c r="D6702" s="7">
        <v>6.0908900000000002E-2</v>
      </c>
      <c r="E6702" s="7">
        <v>0.12936800000000001</v>
      </c>
      <c r="F6702" s="7">
        <v>5.0642899999999998E-2</v>
      </c>
      <c r="H6702" s="7">
        <v>9.0446899999999997E-2</v>
      </c>
      <c r="I6702" s="7">
        <v>0.19498699999999999</v>
      </c>
      <c r="J6702" s="7">
        <v>7.5626899999999997E-2</v>
      </c>
      <c r="L6702" s="7"/>
      <c r="M6702" s="7"/>
    </row>
    <row r="6703" spans="2:13" x14ac:dyDescent="0.25">
      <c r="B6703" s="6">
        <v>-120.35</v>
      </c>
      <c r="C6703" s="6">
        <v>43.8</v>
      </c>
      <c r="D6703" s="7">
        <v>6.1930499999999999E-2</v>
      </c>
      <c r="E6703" s="7">
        <v>0.13150000000000001</v>
      </c>
      <c r="F6703" s="7">
        <v>5.1424400000000002E-2</v>
      </c>
      <c r="H6703" s="7">
        <v>9.1986700000000005E-2</v>
      </c>
      <c r="I6703" s="7">
        <v>0.19828899999999999</v>
      </c>
      <c r="J6703" s="7">
        <v>7.6905799999999996E-2</v>
      </c>
      <c r="L6703" s="7"/>
      <c r="M6703" s="7"/>
    </row>
    <row r="6704" spans="2:13" x14ac:dyDescent="0.25">
      <c r="B6704" s="6">
        <v>-120.4</v>
      </c>
      <c r="C6704" s="6">
        <v>43.8</v>
      </c>
      <c r="D6704" s="7">
        <v>6.3009899999999994E-2</v>
      </c>
      <c r="E6704" s="7">
        <v>0.13373699999999999</v>
      </c>
      <c r="F6704" s="7">
        <v>5.22479E-2</v>
      </c>
      <c r="H6704" s="7">
        <v>9.3662499999999996E-2</v>
      </c>
      <c r="I6704" s="7">
        <v>0.201853</v>
      </c>
      <c r="J6704" s="7">
        <v>7.8264E-2</v>
      </c>
      <c r="L6704" s="7"/>
      <c r="M6704" s="7"/>
    </row>
    <row r="6705" spans="2:13" x14ac:dyDescent="0.25">
      <c r="B6705" s="6">
        <v>-120.45</v>
      </c>
      <c r="C6705" s="6">
        <v>43.8</v>
      </c>
      <c r="D6705" s="7">
        <v>6.4160400000000006E-2</v>
      </c>
      <c r="E6705" s="7">
        <v>0.136102</v>
      </c>
      <c r="F6705" s="7">
        <v>5.3127399999999998E-2</v>
      </c>
      <c r="H6705" s="7">
        <v>9.5510700000000004E-2</v>
      </c>
      <c r="I6705" s="7">
        <v>0.205733</v>
      </c>
      <c r="J6705" s="7">
        <v>7.9745499999999997E-2</v>
      </c>
      <c r="L6705" s="7"/>
      <c r="M6705" s="7"/>
    </row>
    <row r="6706" spans="2:13" x14ac:dyDescent="0.25">
      <c r="B6706" s="6">
        <v>-120.5</v>
      </c>
      <c r="C6706" s="6">
        <v>43.8</v>
      </c>
      <c r="D6706" s="7">
        <v>6.5363699999999997E-2</v>
      </c>
      <c r="E6706" s="7">
        <v>0.13855600000000001</v>
      </c>
      <c r="F6706" s="7">
        <v>5.4053799999999999E-2</v>
      </c>
      <c r="H6706" s="7">
        <v>9.7516599999999995E-2</v>
      </c>
      <c r="I6706" s="7">
        <v>0.209898</v>
      </c>
      <c r="J6706" s="7">
        <v>8.1325999999999996E-2</v>
      </c>
      <c r="L6706" s="7"/>
      <c r="M6706" s="7"/>
    </row>
    <row r="6707" spans="2:13" x14ac:dyDescent="0.25">
      <c r="B6707" s="6">
        <v>-120.55</v>
      </c>
      <c r="C6707" s="6">
        <v>43.8</v>
      </c>
      <c r="D6707" s="7">
        <v>6.6635899999999998E-2</v>
      </c>
      <c r="E6707" s="7">
        <v>0.14113999999999999</v>
      </c>
      <c r="F6707" s="7">
        <v>5.5040100000000002E-2</v>
      </c>
      <c r="H6707" s="7">
        <v>9.9722099999999994E-2</v>
      </c>
      <c r="I6707" s="7">
        <v>0.21442600000000001</v>
      </c>
      <c r="J6707" s="7">
        <v>8.3054299999999998E-2</v>
      </c>
      <c r="L6707" s="7"/>
      <c r="M6707" s="7"/>
    </row>
    <row r="6708" spans="2:13" x14ac:dyDescent="0.25">
      <c r="B6708" s="6">
        <v>-120.6</v>
      </c>
      <c r="C6708" s="6">
        <v>43.8</v>
      </c>
      <c r="D6708" s="7">
        <v>6.7949499999999996E-2</v>
      </c>
      <c r="E6708" s="7">
        <v>0.14380000000000001</v>
      </c>
      <c r="F6708" s="7">
        <v>5.6074400000000003E-2</v>
      </c>
      <c r="H6708" s="7">
        <v>0.10209799999999999</v>
      </c>
      <c r="I6708" s="7">
        <v>0.21926799999999999</v>
      </c>
      <c r="J6708" s="7">
        <v>8.4902099999999994E-2</v>
      </c>
      <c r="L6708" s="7"/>
      <c r="M6708" s="7"/>
    </row>
    <row r="6709" spans="2:13" x14ac:dyDescent="0.25">
      <c r="B6709" s="6">
        <v>-120.65</v>
      </c>
      <c r="C6709" s="6">
        <v>43.8</v>
      </c>
      <c r="D6709" s="7">
        <v>6.9331599999999993E-2</v>
      </c>
      <c r="E6709" s="7">
        <v>0.14660400000000001</v>
      </c>
      <c r="F6709" s="7">
        <v>5.7161200000000002E-2</v>
      </c>
      <c r="H6709" s="7">
        <v>0.104529</v>
      </c>
      <c r="I6709" s="7">
        <v>0.22461600000000001</v>
      </c>
      <c r="J6709" s="7">
        <v>8.6919300000000005E-2</v>
      </c>
      <c r="L6709" s="7"/>
      <c r="M6709" s="7"/>
    </row>
    <row r="6710" spans="2:13" x14ac:dyDescent="0.25">
      <c r="B6710" s="6">
        <v>-120.7</v>
      </c>
      <c r="C6710" s="6">
        <v>43.8</v>
      </c>
      <c r="D6710" s="7">
        <v>7.0707800000000001E-2</v>
      </c>
      <c r="E6710" s="7">
        <v>0.149396</v>
      </c>
      <c r="F6710" s="7">
        <v>5.8293900000000003E-2</v>
      </c>
      <c r="H6710" s="7">
        <v>0.106936</v>
      </c>
      <c r="I6710" s="7">
        <v>0.23014599999999999</v>
      </c>
      <c r="J6710" s="7">
        <v>8.9070999999999997E-2</v>
      </c>
      <c r="L6710" s="7"/>
      <c r="M6710" s="7"/>
    </row>
    <row r="6711" spans="2:13" x14ac:dyDescent="0.25">
      <c r="B6711" s="6">
        <v>-120.75</v>
      </c>
      <c r="C6711" s="6">
        <v>43.8</v>
      </c>
      <c r="D6711" s="7">
        <v>7.2075600000000004E-2</v>
      </c>
      <c r="E6711" s="7">
        <v>0.15217900000000001</v>
      </c>
      <c r="F6711" s="7">
        <v>5.9447399999999997E-2</v>
      </c>
      <c r="H6711" s="7">
        <v>0.10939500000000001</v>
      </c>
      <c r="I6711" s="7">
        <v>0.235793</v>
      </c>
      <c r="J6711" s="7">
        <v>9.1331200000000001E-2</v>
      </c>
      <c r="L6711" s="7"/>
      <c r="M6711" s="7"/>
    </row>
    <row r="6712" spans="2:13" x14ac:dyDescent="0.25">
      <c r="B6712" s="6">
        <v>-120.8</v>
      </c>
      <c r="C6712" s="6">
        <v>43.8</v>
      </c>
      <c r="D6712" s="7">
        <v>7.3392600000000002E-2</v>
      </c>
      <c r="E6712" s="7">
        <v>0.15487100000000001</v>
      </c>
      <c r="F6712" s="7">
        <v>6.0603400000000002E-2</v>
      </c>
      <c r="H6712" s="7">
        <v>0.111889</v>
      </c>
      <c r="I6712" s="7">
        <v>0.241507</v>
      </c>
      <c r="J6712" s="7">
        <v>9.3681200000000006E-2</v>
      </c>
      <c r="L6712" s="7"/>
      <c r="M6712" s="7"/>
    </row>
    <row r="6713" spans="2:13" x14ac:dyDescent="0.25">
      <c r="B6713" s="6">
        <v>-120.85</v>
      </c>
      <c r="C6713" s="6">
        <v>43.8</v>
      </c>
      <c r="D6713" s="7">
        <v>7.4572299999999994E-2</v>
      </c>
      <c r="E6713" s="7">
        <v>0.15746199999999999</v>
      </c>
      <c r="F6713" s="7">
        <v>6.17406E-2</v>
      </c>
      <c r="H6713" s="7">
        <v>0.11432</v>
      </c>
      <c r="I6713" s="7">
        <v>0.247031</v>
      </c>
      <c r="J6713" s="7">
        <v>9.6059000000000005E-2</v>
      </c>
      <c r="L6713" s="7"/>
      <c r="M6713" s="7"/>
    </row>
    <row r="6714" spans="2:13" x14ac:dyDescent="0.25">
      <c r="B6714" s="6">
        <v>-120.9</v>
      </c>
      <c r="C6714" s="6">
        <v>43.8</v>
      </c>
      <c r="D6714" s="7">
        <v>7.5563599999999995E-2</v>
      </c>
      <c r="E6714" s="7">
        <v>0.159689</v>
      </c>
      <c r="F6714" s="7">
        <v>6.2755599999999995E-2</v>
      </c>
      <c r="H6714" s="7">
        <v>0.116312</v>
      </c>
      <c r="I6714" s="7">
        <v>0.251494</v>
      </c>
      <c r="J6714" s="7">
        <v>9.7846500000000003E-2</v>
      </c>
      <c r="L6714" s="7"/>
      <c r="M6714" s="7"/>
    </row>
    <row r="6715" spans="2:13" x14ac:dyDescent="0.25">
      <c r="B6715" s="6">
        <v>-120.95</v>
      </c>
      <c r="C6715" s="6">
        <v>43.8</v>
      </c>
      <c r="D6715" s="7">
        <v>7.6439199999999999E-2</v>
      </c>
      <c r="E6715" s="7">
        <v>0.16162699999999999</v>
      </c>
      <c r="F6715" s="7">
        <v>6.3641699999999995E-2</v>
      </c>
      <c r="H6715" s="7">
        <v>0.11776399999999999</v>
      </c>
      <c r="I6715" s="7">
        <v>0.25468400000000002</v>
      </c>
      <c r="J6715" s="7">
        <v>9.9282400000000007E-2</v>
      </c>
      <c r="L6715" s="7"/>
      <c r="M6715" s="7"/>
    </row>
    <row r="6716" spans="2:13" x14ac:dyDescent="0.25">
      <c r="B6716" s="6">
        <v>-121</v>
      </c>
      <c r="C6716" s="6">
        <v>43.8</v>
      </c>
      <c r="D6716" s="7">
        <v>7.7115400000000001E-2</v>
      </c>
      <c r="E6716" s="7">
        <v>0.16309000000000001</v>
      </c>
      <c r="F6716" s="7">
        <v>6.4306500000000003E-2</v>
      </c>
      <c r="H6716" s="7">
        <v>0.118461</v>
      </c>
      <c r="I6716" s="7">
        <v>0.25613599999999997</v>
      </c>
      <c r="J6716" s="7">
        <v>0.100188</v>
      </c>
      <c r="L6716" s="7"/>
      <c r="M6716" s="7"/>
    </row>
    <row r="6717" spans="2:13" x14ac:dyDescent="0.25">
      <c r="B6717" s="6">
        <v>-121.05</v>
      </c>
      <c r="C6717" s="6">
        <v>43.8</v>
      </c>
      <c r="D6717" s="7">
        <v>7.7688400000000005E-2</v>
      </c>
      <c r="E6717" s="7">
        <v>0.16431100000000001</v>
      </c>
      <c r="F6717" s="7">
        <v>6.4797099999999996E-2</v>
      </c>
      <c r="H6717" s="7">
        <v>0.11866699999999999</v>
      </c>
      <c r="I6717" s="7">
        <v>0.25645699999999999</v>
      </c>
      <c r="J6717" s="7">
        <v>0.100727</v>
      </c>
      <c r="L6717" s="7"/>
      <c r="M6717" s="7"/>
    </row>
    <row r="6718" spans="2:13" x14ac:dyDescent="0.25">
      <c r="B6718" s="6">
        <v>-121.1</v>
      </c>
      <c r="C6718" s="6">
        <v>43.8</v>
      </c>
      <c r="D6718" s="7">
        <v>7.8125700000000006E-2</v>
      </c>
      <c r="E6718" s="7">
        <v>0.165215</v>
      </c>
      <c r="F6718" s="7">
        <v>6.5188599999999999E-2</v>
      </c>
      <c r="H6718" s="7">
        <v>0.11855400000000001</v>
      </c>
      <c r="I6718" s="7">
        <v>0.25601699999999999</v>
      </c>
      <c r="J6718" s="7">
        <v>0.101058</v>
      </c>
      <c r="L6718" s="7"/>
      <c r="M6718" s="7"/>
    </row>
    <row r="6719" spans="2:13" x14ac:dyDescent="0.25">
      <c r="B6719" s="6">
        <v>-121.15</v>
      </c>
      <c r="C6719" s="6">
        <v>43.8</v>
      </c>
      <c r="D6719" s="7">
        <v>7.8594899999999995E-2</v>
      </c>
      <c r="E6719" s="7">
        <v>0.16619600000000001</v>
      </c>
      <c r="F6719" s="7">
        <v>6.5602099999999997E-2</v>
      </c>
      <c r="H6719" s="7">
        <v>0.118612</v>
      </c>
      <c r="I6719" s="7">
        <v>0.25594299999999998</v>
      </c>
      <c r="J6719" s="7">
        <v>0.101534</v>
      </c>
      <c r="L6719" s="7"/>
      <c r="M6719" s="7"/>
    </row>
    <row r="6720" spans="2:13" x14ac:dyDescent="0.25">
      <c r="B6720" s="6">
        <v>-121.2</v>
      </c>
      <c r="C6720" s="6">
        <v>43.8</v>
      </c>
      <c r="D6720" s="7">
        <v>7.9023599999999999E-2</v>
      </c>
      <c r="E6720" s="7">
        <v>0.16708000000000001</v>
      </c>
      <c r="F6720" s="7">
        <v>6.6021899999999994E-2</v>
      </c>
      <c r="H6720" s="7">
        <v>0.118732</v>
      </c>
      <c r="I6720" s="7">
        <v>0.25598399999999999</v>
      </c>
      <c r="J6720" s="7">
        <v>0.102103</v>
      </c>
      <c r="L6720" s="7"/>
      <c r="M6720" s="7"/>
    </row>
    <row r="6721" spans="2:13" x14ac:dyDescent="0.25">
      <c r="B6721" s="6">
        <v>-121.25</v>
      </c>
      <c r="C6721" s="6">
        <v>43.8</v>
      </c>
      <c r="D6721" s="7">
        <v>7.9542799999999997E-2</v>
      </c>
      <c r="E6721" s="7">
        <v>0.16816700000000001</v>
      </c>
      <c r="F6721" s="7">
        <v>6.6487299999999999E-2</v>
      </c>
      <c r="H6721" s="7">
        <v>0.11913799999999999</v>
      </c>
      <c r="I6721" s="7">
        <v>0.25664900000000002</v>
      </c>
      <c r="J6721" s="7">
        <v>0.102854</v>
      </c>
      <c r="L6721" s="7"/>
      <c r="M6721" s="7"/>
    </row>
    <row r="6722" spans="2:13" x14ac:dyDescent="0.25">
      <c r="B6722" s="6">
        <v>-121.3</v>
      </c>
      <c r="C6722" s="6">
        <v>43.8</v>
      </c>
      <c r="D6722" s="7">
        <v>8.0031000000000005E-2</v>
      </c>
      <c r="E6722" s="7">
        <v>0.16917199999999999</v>
      </c>
      <c r="F6722" s="7">
        <v>6.6946599999999995E-2</v>
      </c>
      <c r="H6722" s="7">
        <v>0.11956700000000001</v>
      </c>
      <c r="I6722" s="7">
        <v>0.25735200000000003</v>
      </c>
      <c r="J6722" s="7">
        <v>0.103614</v>
      </c>
      <c r="L6722" s="7"/>
      <c r="M6722" s="7"/>
    </row>
    <row r="6723" spans="2:13" x14ac:dyDescent="0.25">
      <c r="B6723" s="6">
        <v>-121.35</v>
      </c>
      <c r="C6723" s="6">
        <v>43.8</v>
      </c>
      <c r="D6723" s="7">
        <v>8.0597100000000005E-2</v>
      </c>
      <c r="E6723" s="7">
        <v>0.17033899999999999</v>
      </c>
      <c r="F6723" s="7">
        <v>6.7450099999999999E-2</v>
      </c>
      <c r="H6723" s="7">
        <v>0.12027</v>
      </c>
      <c r="I6723" s="7">
        <v>0.25862800000000002</v>
      </c>
      <c r="J6723" s="7">
        <v>0.104503</v>
      </c>
      <c r="L6723" s="7"/>
      <c r="M6723" s="7"/>
    </row>
    <row r="6724" spans="2:13" x14ac:dyDescent="0.25">
      <c r="B6724" s="6">
        <v>-121.4</v>
      </c>
      <c r="C6724" s="6">
        <v>43.8</v>
      </c>
      <c r="D6724" s="7">
        <v>8.1104800000000005E-2</v>
      </c>
      <c r="E6724" s="7">
        <v>0.171343</v>
      </c>
      <c r="F6724" s="7">
        <v>6.7968700000000007E-2</v>
      </c>
      <c r="H6724" s="7">
        <v>0.120961</v>
      </c>
      <c r="I6724" s="7">
        <v>0.25983200000000001</v>
      </c>
      <c r="J6724" s="7">
        <v>0.105391</v>
      </c>
      <c r="L6724" s="7"/>
      <c r="M6724" s="7"/>
    </row>
    <row r="6725" spans="2:13" x14ac:dyDescent="0.25">
      <c r="B6725" s="6">
        <v>-121.45</v>
      </c>
      <c r="C6725" s="6">
        <v>43.8</v>
      </c>
      <c r="D6725" s="7">
        <v>8.1800499999999998E-2</v>
      </c>
      <c r="E6725" s="7">
        <v>0.172786</v>
      </c>
      <c r="F6725" s="7">
        <v>6.8574200000000002E-2</v>
      </c>
      <c r="H6725" s="7">
        <v>0.12209200000000001</v>
      </c>
      <c r="I6725" s="7">
        <v>0.26205899999999999</v>
      </c>
      <c r="J6725" s="7">
        <v>0.1065</v>
      </c>
      <c r="L6725" s="7"/>
      <c r="M6725" s="7"/>
    </row>
    <row r="6726" spans="2:13" x14ac:dyDescent="0.25">
      <c r="B6726" s="6">
        <v>-121.5</v>
      </c>
      <c r="C6726" s="6">
        <v>43.8</v>
      </c>
      <c r="D6726" s="7">
        <v>8.2536999999999999E-2</v>
      </c>
      <c r="E6726" s="7">
        <v>0.174319</v>
      </c>
      <c r="F6726" s="7">
        <v>6.9208699999999998E-2</v>
      </c>
      <c r="H6726" s="7">
        <v>0.123324</v>
      </c>
      <c r="I6726" s="7">
        <v>0.26452900000000001</v>
      </c>
      <c r="J6726" s="7">
        <v>0.107673</v>
      </c>
      <c r="L6726" s="7"/>
      <c r="M6726" s="7"/>
    </row>
    <row r="6727" spans="2:13" x14ac:dyDescent="0.25">
      <c r="B6727" s="6">
        <v>-121.55</v>
      </c>
      <c r="C6727" s="6">
        <v>43.8</v>
      </c>
      <c r="D6727" s="7">
        <v>8.3359000000000003E-2</v>
      </c>
      <c r="E6727" s="7">
        <v>0.17605499999999999</v>
      </c>
      <c r="F6727" s="7">
        <v>6.9900900000000002E-2</v>
      </c>
      <c r="H6727" s="7">
        <v>0.12478499999999999</v>
      </c>
      <c r="I6727" s="7">
        <v>0.26753100000000002</v>
      </c>
      <c r="J6727" s="7">
        <v>0.10902100000000001</v>
      </c>
      <c r="L6727" s="7"/>
      <c r="M6727" s="7"/>
    </row>
    <row r="6728" spans="2:13" x14ac:dyDescent="0.25">
      <c r="B6728" s="6">
        <v>-121.6</v>
      </c>
      <c r="C6728" s="6">
        <v>43.8</v>
      </c>
      <c r="D6728" s="7">
        <v>8.4170400000000006E-2</v>
      </c>
      <c r="E6728" s="7">
        <v>0.177761</v>
      </c>
      <c r="F6728" s="7">
        <v>7.0607199999999995E-2</v>
      </c>
      <c r="H6728" s="7">
        <v>0.126218</v>
      </c>
      <c r="I6728" s="7">
        <v>0.27047199999999999</v>
      </c>
      <c r="J6728" s="7">
        <v>0.110361</v>
      </c>
      <c r="L6728" s="7"/>
      <c r="M6728" s="7"/>
    </row>
    <row r="6729" spans="2:13" x14ac:dyDescent="0.25">
      <c r="B6729" s="6">
        <v>-121.65</v>
      </c>
      <c r="C6729" s="6">
        <v>43.8</v>
      </c>
      <c r="D6729" s="7">
        <v>8.5008600000000004E-2</v>
      </c>
      <c r="E6729" s="7">
        <v>0.17953</v>
      </c>
      <c r="F6729" s="7">
        <v>7.1308700000000003E-2</v>
      </c>
      <c r="H6729" s="7">
        <v>0.12770699999999999</v>
      </c>
      <c r="I6729" s="7">
        <v>0.27354200000000001</v>
      </c>
      <c r="J6729" s="7">
        <v>0.111776</v>
      </c>
      <c r="L6729" s="7"/>
      <c r="M6729" s="7"/>
    </row>
    <row r="6730" spans="2:13" x14ac:dyDescent="0.25">
      <c r="B6730" s="6">
        <v>-121.7</v>
      </c>
      <c r="C6730" s="6">
        <v>43.8</v>
      </c>
      <c r="D6730" s="7">
        <v>8.5808899999999994E-2</v>
      </c>
      <c r="E6730" s="7">
        <v>0.181204</v>
      </c>
      <c r="F6730" s="7">
        <v>7.1997400000000003E-2</v>
      </c>
      <c r="H6730" s="7">
        <v>0.129131</v>
      </c>
      <c r="I6730" s="7">
        <v>0.276447</v>
      </c>
      <c r="J6730" s="7">
        <v>0.113175</v>
      </c>
      <c r="L6730" s="7"/>
      <c r="M6730" s="7"/>
    </row>
    <row r="6731" spans="2:13" x14ac:dyDescent="0.25">
      <c r="B6731" s="6">
        <v>-121.75</v>
      </c>
      <c r="C6731" s="6">
        <v>43.8</v>
      </c>
      <c r="D6731" s="7">
        <v>8.6590799999999996E-2</v>
      </c>
      <c r="E6731" s="7">
        <v>0.18284800000000001</v>
      </c>
      <c r="F6731" s="7">
        <v>7.2686899999999999E-2</v>
      </c>
      <c r="H6731" s="7">
        <v>0.130547</v>
      </c>
      <c r="I6731" s="7">
        <v>0.27934199999999998</v>
      </c>
      <c r="J6731" s="7">
        <v>0.114662</v>
      </c>
      <c r="L6731" s="7"/>
      <c r="M6731" s="7"/>
    </row>
    <row r="6732" spans="2:13" x14ac:dyDescent="0.25">
      <c r="B6732" s="6">
        <v>-121.8</v>
      </c>
      <c r="C6732" s="6">
        <v>43.8</v>
      </c>
      <c r="D6732" s="7">
        <v>8.7342900000000001E-2</v>
      </c>
      <c r="E6732" s="7">
        <v>0.184416</v>
      </c>
      <c r="F6732" s="7">
        <v>7.3372199999999999E-2</v>
      </c>
      <c r="H6732" s="7">
        <v>0.13192999999999999</v>
      </c>
      <c r="I6732" s="7">
        <v>0.28213899999999997</v>
      </c>
      <c r="J6732" s="7">
        <v>0.116158</v>
      </c>
      <c r="L6732" s="7"/>
      <c r="M6732" s="7"/>
    </row>
    <row r="6733" spans="2:13" x14ac:dyDescent="0.25">
      <c r="B6733" s="6">
        <v>-121.85</v>
      </c>
      <c r="C6733" s="6">
        <v>43.8</v>
      </c>
      <c r="D6733" s="7">
        <v>8.8103899999999999E-2</v>
      </c>
      <c r="E6733" s="7">
        <v>0.18601200000000001</v>
      </c>
      <c r="F6733" s="7">
        <v>7.4087200000000006E-2</v>
      </c>
      <c r="H6733" s="7">
        <v>0.13341700000000001</v>
      </c>
      <c r="I6733" s="7">
        <v>0.285165</v>
      </c>
      <c r="J6733" s="7">
        <v>0.11781</v>
      </c>
      <c r="L6733" s="7"/>
      <c r="M6733" s="7"/>
    </row>
    <row r="6734" spans="2:13" x14ac:dyDescent="0.25">
      <c r="B6734" s="6">
        <v>-121.9</v>
      </c>
      <c r="C6734" s="6">
        <v>43.8</v>
      </c>
      <c r="D6734" s="7">
        <v>8.8866000000000001E-2</v>
      </c>
      <c r="E6734" s="7">
        <v>0.18759899999999999</v>
      </c>
      <c r="F6734" s="7">
        <v>7.4816199999999999E-2</v>
      </c>
      <c r="H6734" s="7">
        <v>0.134936</v>
      </c>
      <c r="I6734" s="7">
        <v>0.28820499999999999</v>
      </c>
      <c r="J6734" s="7">
        <v>0.119508</v>
      </c>
      <c r="L6734" s="7"/>
      <c r="M6734" s="7"/>
    </row>
    <row r="6735" spans="2:13" x14ac:dyDescent="0.25">
      <c r="B6735" s="6">
        <v>-121.95</v>
      </c>
      <c r="C6735" s="6">
        <v>43.8</v>
      </c>
      <c r="D6735" s="7">
        <v>8.9691099999999996E-2</v>
      </c>
      <c r="E6735" s="7">
        <v>0.189328</v>
      </c>
      <c r="F6735" s="7">
        <v>7.5608300000000003E-2</v>
      </c>
      <c r="H6735" s="7">
        <v>0.13669100000000001</v>
      </c>
      <c r="I6735" s="7">
        <v>0.29126400000000002</v>
      </c>
      <c r="J6735" s="7">
        <v>0.12143</v>
      </c>
      <c r="L6735" s="7"/>
      <c r="M6735" s="7"/>
    </row>
    <row r="6736" spans="2:13" x14ac:dyDescent="0.25">
      <c r="B6736" s="6">
        <v>-122</v>
      </c>
      <c r="C6736" s="6">
        <v>43.8</v>
      </c>
      <c r="D6736" s="7">
        <v>9.0548900000000002E-2</v>
      </c>
      <c r="E6736" s="7">
        <v>0.19112299999999999</v>
      </c>
      <c r="F6736" s="7">
        <v>7.6440800000000003E-2</v>
      </c>
      <c r="H6736" s="7">
        <v>0.13852400000000001</v>
      </c>
      <c r="I6736" s="7">
        <v>0.29445100000000002</v>
      </c>
      <c r="J6736" s="7">
        <v>0.12342500000000001</v>
      </c>
      <c r="L6736" s="7"/>
      <c r="M6736" s="7"/>
    </row>
    <row r="6737" spans="2:13" x14ac:dyDescent="0.25">
      <c r="B6737" s="6">
        <v>-122.05</v>
      </c>
      <c r="C6737" s="6">
        <v>43.8</v>
      </c>
      <c r="D6737" s="7">
        <v>9.1481400000000004E-2</v>
      </c>
      <c r="E6737" s="7">
        <v>0.19290299999999999</v>
      </c>
      <c r="F6737" s="7">
        <v>7.73475E-2</v>
      </c>
      <c r="H6737" s="7">
        <v>0.14063200000000001</v>
      </c>
      <c r="I6737" s="7">
        <v>0.29813400000000001</v>
      </c>
      <c r="J6737" s="7">
        <v>0.125669</v>
      </c>
      <c r="L6737" s="7"/>
      <c r="M6737" s="7"/>
    </row>
    <row r="6738" spans="2:13" x14ac:dyDescent="0.25">
      <c r="B6738" s="6">
        <v>-122.1</v>
      </c>
      <c r="C6738" s="6">
        <v>43.8</v>
      </c>
      <c r="D6738" s="7">
        <v>9.2490600000000006E-2</v>
      </c>
      <c r="E6738" s="7">
        <v>0.194688</v>
      </c>
      <c r="F6738" s="7">
        <v>7.83161E-2</v>
      </c>
      <c r="H6738" s="7">
        <v>0.142874</v>
      </c>
      <c r="I6738" s="7">
        <v>0.30205900000000002</v>
      </c>
      <c r="J6738" s="7">
        <v>0.12801999999999999</v>
      </c>
      <c r="L6738" s="7"/>
      <c r="M6738" s="7"/>
    </row>
    <row r="6739" spans="2:13" x14ac:dyDescent="0.25">
      <c r="B6739" s="6">
        <v>-122.15</v>
      </c>
      <c r="C6739" s="6">
        <v>43.8</v>
      </c>
      <c r="D6739" s="7">
        <v>9.3604900000000005E-2</v>
      </c>
      <c r="E6739" s="7">
        <v>0.196654</v>
      </c>
      <c r="F6739" s="7">
        <v>7.9377199999999995E-2</v>
      </c>
      <c r="H6739" s="7">
        <v>0.14538999999999999</v>
      </c>
      <c r="I6739" s="7">
        <v>0.30657400000000001</v>
      </c>
      <c r="J6739" s="7">
        <v>0.130666</v>
      </c>
      <c r="L6739" s="7"/>
      <c r="M6739" s="7"/>
    </row>
    <row r="6740" spans="2:13" x14ac:dyDescent="0.25">
      <c r="B6740" s="6">
        <v>-122.2</v>
      </c>
      <c r="C6740" s="6">
        <v>43.8</v>
      </c>
      <c r="D6740" s="7">
        <v>9.4787999999999997E-2</v>
      </c>
      <c r="E6740" s="7">
        <v>0.198741</v>
      </c>
      <c r="F6740" s="7">
        <v>8.0494300000000005E-2</v>
      </c>
      <c r="H6740" s="7">
        <v>0.14769199999999999</v>
      </c>
      <c r="I6740" s="7">
        <v>0.31126399999999999</v>
      </c>
      <c r="J6740" s="7">
        <v>0.133409</v>
      </c>
      <c r="L6740" s="7"/>
      <c r="M6740" s="7"/>
    </row>
    <row r="6741" spans="2:13" x14ac:dyDescent="0.25">
      <c r="B6741" s="6">
        <v>-122.25</v>
      </c>
      <c r="C6741" s="6">
        <v>43.8</v>
      </c>
      <c r="D6741" s="7">
        <v>9.6038100000000001E-2</v>
      </c>
      <c r="E6741" s="7">
        <v>0.20092499999999999</v>
      </c>
      <c r="F6741" s="7">
        <v>8.1731799999999993E-2</v>
      </c>
      <c r="H6741" s="7">
        <v>0.15024100000000001</v>
      </c>
      <c r="I6741" s="7">
        <v>0.31646600000000003</v>
      </c>
      <c r="J6741" s="7">
        <v>0.136458</v>
      </c>
      <c r="L6741" s="7"/>
      <c r="M6741" s="7"/>
    </row>
    <row r="6742" spans="2:13" x14ac:dyDescent="0.25">
      <c r="B6742" s="6">
        <v>-122.3</v>
      </c>
      <c r="C6742" s="6">
        <v>43.8</v>
      </c>
      <c r="D6742" s="7">
        <v>9.7375199999999995E-2</v>
      </c>
      <c r="E6742" s="7">
        <v>0.20326</v>
      </c>
      <c r="F6742" s="7">
        <v>8.2995899999999997E-2</v>
      </c>
      <c r="H6742" s="7">
        <v>0.15287200000000001</v>
      </c>
      <c r="I6742" s="7">
        <v>0.32186300000000001</v>
      </c>
      <c r="J6742" s="7">
        <v>0.13961699999999999</v>
      </c>
      <c r="L6742" s="7"/>
      <c r="M6742" s="7"/>
    </row>
    <row r="6743" spans="2:13" x14ac:dyDescent="0.25">
      <c r="B6743" s="6">
        <v>-122.35</v>
      </c>
      <c r="C6743" s="6">
        <v>43.8</v>
      </c>
      <c r="D6743" s="7">
        <v>9.8749799999999999E-2</v>
      </c>
      <c r="E6743" s="7">
        <v>0.205626</v>
      </c>
      <c r="F6743" s="7">
        <v>8.4325999999999998E-2</v>
      </c>
      <c r="H6743" s="7">
        <v>0.15573500000000001</v>
      </c>
      <c r="I6743" s="7">
        <v>0.32772400000000002</v>
      </c>
      <c r="J6743" s="7">
        <v>0.143099</v>
      </c>
      <c r="L6743" s="7"/>
      <c r="M6743" s="7"/>
    </row>
    <row r="6744" spans="2:13" x14ac:dyDescent="0.25">
      <c r="B6744" s="6">
        <v>-122.4</v>
      </c>
      <c r="C6744" s="6">
        <v>43.8</v>
      </c>
      <c r="D6744" s="7">
        <v>0.10022499999999999</v>
      </c>
      <c r="E6744" s="7">
        <v>0.20816000000000001</v>
      </c>
      <c r="F6744" s="7">
        <v>8.5740899999999995E-2</v>
      </c>
      <c r="H6744" s="7">
        <v>0.15868499999999999</v>
      </c>
      <c r="I6744" s="7">
        <v>0.33379399999999998</v>
      </c>
      <c r="J6744" s="7">
        <v>0.14616999999999999</v>
      </c>
      <c r="L6744" s="7"/>
      <c r="M6744" s="7"/>
    </row>
    <row r="6745" spans="2:13" x14ac:dyDescent="0.25">
      <c r="B6745" s="6">
        <v>-122.45</v>
      </c>
      <c r="C6745" s="6">
        <v>43.8</v>
      </c>
      <c r="D6745" s="7">
        <v>0.10163700000000001</v>
      </c>
      <c r="E6745" s="7">
        <v>0.210538</v>
      </c>
      <c r="F6745" s="7">
        <v>8.7201899999999999E-2</v>
      </c>
      <c r="H6745" s="7">
        <v>0.161776</v>
      </c>
      <c r="I6745" s="7">
        <v>0.34009699999999998</v>
      </c>
      <c r="J6745" s="7">
        <v>0.149286</v>
      </c>
      <c r="L6745" s="7"/>
      <c r="M6745" s="7"/>
    </row>
    <row r="6746" spans="2:13" x14ac:dyDescent="0.25">
      <c r="B6746" s="6">
        <v>-122.5</v>
      </c>
      <c r="C6746" s="6">
        <v>43.8</v>
      </c>
      <c r="D6746" s="7">
        <v>0.103131</v>
      </c>
      <c r="E6746" s="7">
        <v>0.213088</v>
      </c>
      <c r="F6746" s="7">
        <v>8.8751700000000003E-2</v>
      </c>
      <c r="H6746" s="7">
        <v>0.164963</v>
      </c>
      <c r="I6746" s="7">
        <v>0.34662100000000001</v>
      </c>
      <c r="J6746" s="7">
        <v>0.15249199999999999</v>
      </c>
      <c r="L6746" s="7"/>
      <c r="M6746" s="7"/>
    </row>
    <row r="6747" spans="2:13" x14ac:dyDescent="0.25">
      <c r="B6747" s="6">
        <v>-122.55</v>
      </c>
      <c r="C6747" s="6">
        <v>43.8</v>
      </c>
      <c r="D6747" s="7">
        <v>0.10420599999999999</v>
      </c>
      <c r="E6747" s="7">
        <v>0.21520400000000001</v>
      </c>
      <c r="F6747" s="7">
        <v>9.0296000000000001E-2</v>
      </c>
      <c r="H6747" s="7">
        <v>0.168098</v>
      </c>
      <c r="I6747" s="7">
        <v>0.35295199999999999</v>
      </c>
      <c r="J6747" s="7">
        <v>0.15589900000000001</v>
      </c>
      <c r="L6747" s="7"/>
      <c r="M6747" s="7"/>
    </row>
    <row r="6748" spans="2:13" x14ac:dyDescent="0.25">
      <c r="B6748" s="6">
        <v>-122.6</v>
      </c>
      <c r="C6748" s="6">
        <v>43.8</v>
      </c>
      <c r="D6748" s="7">
        <v>0.10535600000000001</v>
      </c>
      <c r="E6748" s="7">
        <v>0.217476</v>
      </c>
      <c r="F6748" s="7">
        <v>9.1940800000000003E-2</v>
      </c>
      <c r="H6748" s="7">
        <v>0.17133699999999999</v>
      </c>
      <c r="I6748" s="7">
        <v>0.35950700000000002</v>
      </c>
      <c r="J6748" s="7">
        <v>0.159411</v>
      </c>
      <c r="L6748" s="7"/>
      <c r="M6748" s="7"/>
    </row>
    <row r="6749" spans="2:13" x14ac:dyDescent="0.25">
      <c r="B6749" s="6">
        <v>-122.65</v>
      </c>
      <c r="C6749" s="6">
        <v>43.8</v>
      </c>
      <c r="D6749" s="7">
        <v>0.106103</v>
      </c>
      <c r="E6749" s="7">
        <v>0.21895300000000001</v>
      </c>
      <c r="F6749" s="7">
        <v>9.3485799999999994E-2</v>
      </c>
      <c r="H6749" s="7">
        <v>0.17408499999999999</v>
      </c>
      <c r="I6749" s="7">
        <v>0.36502000000000001</v>
      </c>
      <c r="J6749" s="7">
        <v>0.16303599999999999</v>
      </c>
      <c r="L6749" s="7"/>
      <c r="M6749" s="7"/>
    </row>
    <row r="6750" spans="2:13" x14ac:dyDescent="0.25">
      <c r="B6750" s="6">
        <v>-122.7</v>
      </c>
      <c r="C6750" s="6">
        <v>43.8</v>
      </c>
      <c r="D6750" s="7">
        <v>0.106907</v>
      </c>
      <c r="E6750" s="7">
        <v>0.220549</v>
      </c>
      <c r="F6750" s="7">
        <v>9.5136600000000002E-2</v>
      </c>
      <c r="H6750" s="7">
        <v>0.176927</v>
      </c>
      <c r="I6750" s="7">
        <v>0.370726</v>
      </c>
      <c r="J6750" s="7">
        <v>0.16678200000000001</v>
      </c>
      <c r="L6750" s="7"/>
      <c r="M6750" s="7"/>
    </row>
    <row r="6751" spans="2:13" x14ac:dyDescent="0.25">
      <c r="B6751" s="6">
        <v>-122.75</v>
      </c>
      <c r="C6751" s="6">
        <v>43.8</v>
      </c>
      <c r="D6751" s="7">
        <v>0.10746</v>
      </c>
      <c r="E6751" s="7">
        <v>0.22167700000000001</v>
      </c>
      <c r="F6751" s="7">
        <v>9.6573300000000001E-2</v>
      </c>
      <c r="H6751" s="7">
        <v>0.179364</v>
      </c>
      <c r="I6751" s="7">
        <v>0.375697</v>
      </c>
      <c r="J6751" s="7">
        <v>0.17067499999999999</v>
      </c>
      <c r="L6751" s="7"/>
      <c r="M6751" s="7"/>
    </row>
    <row r="6752" spans="2:13" x14ac:dyDescent="0.25">
      <c r="B6752" s="6">
        <v>-122.8</v>
      </c>
      <c r="C6752" s="6">
        <v>43.8</v>
      </c>
      <c r="D6752" s="7">
        <v>0.108054</v>
      </c>
      <c r="E6752" s="7">
        <v>0.22290099999999999</v>
      </c>
      <c r="F6752" s="7">
        <v>9.7917299999999999E-2</v>
      </c>
      <c r="H6752" s="7">
        <v>0.18187700000000001</v>
      </c>
      <c r="I6752" s="7">
        <v>0.38082300000000002</v>
      </c>
      <c r="J6752" s="7">
        <v>0.174709</v>
      </c>
      <c r="L6752" s="7"/>
      <c r="M6752" s="7"/>
    </row>
    <row r="6753" spans="2:13" x14ac:dyDescent="0.25">
      <c r="B6753" s="6">
        <v>-122.85</v>
      </c>
      <c r="C6753" s="6">
        <v>43.8</v>
      </c>
      <c r="D6753" s="7">
        <v>0.109168</v>
      </c>
      <c r="E6753" s="7">
        <v>0.22523599999999999</v>
      </c>
      <c r="F6753" s="7">
        <v>9.9585699999999999E-2</v>
      </c>
      <c r="H6753" s="7">
        <v>0.18604899999999999</v>
      </c>
      <c r="I6753" s="7">
        <v>0.38934600000000003</v>
      </c>
      <c r="J6753" s="7">
        <v>0.17961199999999999</v>
      </c>
      <c r="L6753" s="7"/>
      <c r="M6753" s="7"/>
    </row>
    <row r="6754" spans="2:13" x14ac:dyDescent="0.25">
      <c r="B6754" s="6">
        <v>-122.9</v>
      </c>
      <c r="C6754" s="6">
        <v>43.8</v>
      </c>
      <c r="D6754" s="7">
        <v>0.110361</v>
      </c>
      <c r="E6754" s="7">
        <v>0.227739</v>
      </c>
      <c r="F6754" s="7">
        <v>0.101365</v>
      </c>
      <c r="H6754" s="7">
        <v>0.190413</v>
      </c>
      <c r="I6754" s="7">
        <v>0.39823900000000001</v>
      </c>
      <c r="J6754" s="7">
        <v>0.18471399999999999</v>
      </c>
      <c r="L6754" s="7"/>
      <c r="M6754" s="7"/>
    </row>
    <row r="6755" spans="2:13" x14ac:dyDescent="0.25">
      <c r="B6755" s="6">
        <v>-122.95</v>
      </c>
      <c r="C6755" s="6">
        <v>43.8</v>
      </c>
      <c r="D6755" s="7">
        <v>0.11236699999999999</v>
      </c>
      <c r="E6755" s="7">
        <v>0.231958</v>
      </c>
      <c r="F6755" s="7">
        <v>0.103521</v>
      </c>
      <c r="H6755" s="7">
        <v>0.19676199999999999</v>
      </c>
      <c r="I6755" s="7">
        <v>0.411352</v>
      </c>
      <c r="J6755" s="7">
        <v>0.19079199999999999</v>
      </c>
      <c r="L6755" s="7"/>
      <c r="M6755" s="7"/>
    </row>
    <row r="6756" spans="2:13" x14ac:dyDescent="0.25">
      <c r="B6756" s="6">
        <v>-123</v>
      </c>
      <c r="C6756" s="6">
        <v>43.8</v>
      </c>
      <c r="D6756" s="7">
        <v>0.114528</v>
      </c>
      <c r="E6756" s="7">
        <v>0.23649999999999999</v>
      </c>
      <c r="F6756" s="7">
        <v>0.10582800000000001</v>
      </c>
      <c r="H6756" s="7">
        <v>0.203378</v>
      </c>
      <c r="I6756" s="7">
        <v>0.42516500000000002</v>
      </c>
      <c r="J6756" s="7">
        <v>0.19714100000000001</v>
      </c>
      <c r="L6756" s="7"/>
      <c r="M6756" s="7"/>
    </row>
    <row r="6757" spans="2:13" x14ac:dyDescent="0.25">
      <c r="B6757" s="6">
        <v>-123.05</v>
      </c>
      <c r="C6757" s="6">
        <v>43.8</v>
      </c>
      <c r="D6757" s="7">
        <v>0.117391</v>
      </c>
      <c r="E6757" s="7">
        <v>0.242613</v>
      </c>
      <c r="F6757" s="7">
        <v>0.108458</v>
      </c>
      <c r="H6757" s="7">
        <v>0.21015200000000001</v>
      </c>
      <c r="I6757" s="7">
        <v>0.44034600000000002</v>
      </c>
      <c r="J6757" s="7">
        <v>0.20445199999999999</v>
      </c>
      <c r="L6757" s="7"/>
      <c r="M6757" s="7"/>
    </row>
    <row r="6758" spans="2:13" x14ac:dyDescent="0.25">
      <c r="B6758" s="6">
        <v>-123.1</v>
      </c>
      <c r="C6758" s="6">
        <v>43.8</v>
      </c>
      <c r="D6758" s="7">
        <v>0.120481</v>
      </c>
      <c r="E6758" s="7">
        <v>0.24921599999999999</v>
      </c>
      <c r="F6758" s="7">
        <v>0.111277</v>
      </c>
      <c r="H6758" s="7">
        <v>0.217228</v>
      </c>
      <c r="I6758" s="7">
        <v>0.45467099999999999</v>
      </c>
      <c r="J6758" s="7">
        <v>0.21212400000000001</v>
      </c>
      <c r="L6758" s="7"/>
      <c r="M6758" s="7"/>
    </row>
    <row r="6759" spans="2:13" x14ac:dyDescent="0.25">
      <c r="B6759" s="6">
        <v>-123.15</v>
      </c>
      <c r="C6759" s="6">
        <v>43.8</v>
      </c>
      <c r="D6759" s="7">
        <v>0.124155</v>
      </c>
      <c r="E6759" s="7">
        <v>0.257185</v>
      </c>
      <c r="F6759" s="7">
        <v>0.11440500000000001</v>
      </c>
      <c r="H6759" s="7">
        <v>0.22544700000000001</v>
      </c>
      <c r="I6759" s="7">
        <v>0.47140300000000002</v>
      </c>
      <c r="J6759" s="7">
        <v>0.21965599999999999</v>
      </c>
      <c r="L6759" s="7"/>
      <c r="M6759" s="7"/>
    </row>
    <row r="6760" spans="2:13" x14ac:dyDescent="0.25">
      <c r="B6760" s="6">
        <v>-123.2</v>
      </c>
      <c r="C6760" s="6">
        <v>43.8</v>
      </c>
      <c r="D6760" s="7">
        <v>0.12812599999999999</v>
      </c>
      <c r="E6760" s="7">
        <v>0.26581300000000002</v>
      </c>
      <c r="F6760" s="7">
        <v>0.117768</v>
      </c>
      <c r="H6760" s="7">
        <v>0.234065</v>
      </c>
      <c r="I6760" s="7">
        <v>0.48885000000000001</v>
      </c>
      <c r="J6760" s="7">
        <v>0.226495</v>
      </c>
      <c r="L6760" s="7"/>
      <c r="M6760" s="7"/>
    </row>
    <row r="6761" spans="2:13" x14ac:dyDescent="0.25">
      <c r="B6761" s="6">
        <v>-123.25</v>
      </c>
      <c r="C6761" s="6">
        <v>43.8</v>
      </c>
      <c r="D6761" s="7">
        <v>0.13261600000000001</v>
      </c>
      <c r="E6761" s="7">
        <v>0.27565299999999998</v>
      </c>
      <c r="F6761" s="7">
        <v>0.121435</v>
      </c>
      <c r="H6761" s="7">
        <v>0.24385000000000001</v>
      </c>
      <c r="I6761" s="7">
        <v>0.50866299999999998</v>
      </c>
      <c r="J6761" s="7">
        <v>0.234065</v>
      </c>
      <c r="L6761" s="7"/>
      <c r="M6761" s="7"/>
    </row>
    <row r="6762" spans="2:13" x14ac:dyDescent="0.25">
      <c r="B6762" s="6">
        <v>-123.3</v>
      </c>
      <c r="C6762" s="6">
        <v>43.8</v>
      </c>
      <c r="D6762" s="7">
        <v>0.13747899999999999</v>
      </c>
      <c r="E6762" s="7">
        <v>0.286327</v>
      </c>
      <c r="F6762" s="7">
        <v>0.125389</v>
      </c>
      <c r="H6762" s="7">
        <v>0.25414799999999999</v>
      </c>
      <c r="I6762" s="7">
        <v>0.52937699999999999</v>
      </c>
      <c r="J6762" s="7">
        <v>0.241921</v>
      </c>
      <c r="L6762" s="7"/>
      <c r="M6762" s="7"/>
    </row>
    <row r="6763" spans="2:13" x14ac:dyDescent="0.25">
      <c r="B6763" s="6">
        <v>-123.35</v>
      </c>
      <c r="C6763" s="6">
        <v>43.8</v>
      </c>
      <c r="D6763" s="7">
        <v>0.142873</v>
      </c>
      <c r="E6763" s="7">
        <v>0.29590100000000003</v>
      </c>
      <c r="F6763" s="7">
        <v>0.12966</v>
      </c>
      <c r="H6763" s="7">
        <v>0.265679</v>
      </c>
      <c r="I6763" s="7">
        <v>0.55253300000000005</v>
      </c>
      <c r="J6763" s="7">
        <v>0.250556</v>
      </c>
      <c r="L6763" s="7"/>
      <c r="M6763" s="7"/>
    </row>
    <row r="6764" spans="2:13" x14ac:dyDescent="0.25">
      <c r="B6764" s="6">
        <v>-123.4</v>
      </c>
      <c r="C6764" s="6">
        <v>43.8</v>
      </c>
      <c r="D6764" s="7">
        <v>0.147953</v>
      </c>
      <c r="E6764" s="7">
        <v>0.30577599999999999</v>
      </c>
      <c r="F6764" s="7">
        <v>0.13428699999999999</v>
      </c>
      <c r="H6764" s="7">
        <v>0.27784700000000001</v>
      </c>
      <c r="I6764" s="7">
        <v>0.57680600000000004</v>
      </c>
      <c r="J6764" s="7">
        <v>0.25953999999999999</v>
      </c>
      <c r="L6764" s="7"/>
      <c r="M6764" s="7"/>
    </row>
    <row r="6765" spans="2:13" x14ac:dyDescent="0.25">
      <c r="B6765" s="6">
        <v>-123.45</v>
      </c>
      <c r="C6765" s="6">
        <v>43.8</v>
      </c>
      <c r="D6765" s="7">
        <v>0.153002</v>
      </c>
      <c r="E6765" s="7">
        <v>0.31645400000000001</v>
      </c>
      <c r="F6765" s="7">
        <v>0.139241</v>
      </c>
      <c r="H6765" s="7">
        <v>0.28988599999999998</v>
      </c>
      <c r="I6765" s="7">
        <v>0.60350199999999998</v>
      </c>
      <c r="J6765" s="7">
        <v>0.269289</v>
      </c>
      <c r="L6765" s="7"/>
      <c r="M6765" s="7"/>
    </row>
    <row r="6766" spans="2:13" x14ac:dyDescent="0.25">
      <c r="B6766" s="6">
        <v>-123.5</v>
      </c>
      <c r="C6766" s="6">
        <v>43.8</v>
      </c>
      <c r="D6766" s="7">
        <v>0.15842400000000001</v>
      </c>
      <c r="E6766" s="7">
        <v>0.32792700000000002</v>
      </c>
      <c r="F6766" s="7">
        <v>0.14446200000000001</v>
      </c>
      <c r="H6766" s="7">
        <v>0.301255</v>
      </c>
      <c r="I6766" s="7">
        <v>0.63151199999999996</v>
      </c>
      <c r="J6766" s="7">
        <v>0.279447</v>
      </c>
      <c r="L6766" s="7"/>
      <c r="M6766" s="7"/>
    </row>
    <row r="6767" spans="2:13" x14ac:dyDescent="0.25">
      <c r="B6767" s="6">
        <v>-123.55</v>
      </c>
      <c r="C6767" s="6">
        <v>43.8</v>
      </c>
      <c r="D6767" s="7">
        <v>0.16428999999999999</v>
      </c>
      <c r="E6767" s="7">
        <v>0.34021400000000002</v>
      </c>
      <c r="F6767" s="7">
        <v>0.14863100000000001</v>
      </c>
      <c r="H6767" s="7">
        <v>0.31339</v>
      </c>
      <c r="I6767" s="7">
        <v>0.65889699999999995</v>
      </c>
      <c r="J6767" s="7">
        <v>0.29024499999999998</v>
      </c>
      <c r="L6767" s="7"/>
      <c r="M6767" s="7"/>
    </row>
    <row r="6768" spans="2:13" x14ac:dyDescent="0.25">
      <c r="B6768" s="6">
        <v>-123.6</v>
      </c>
      <c r="C6768" s="6">
        <v>43.8</v>
      </c>
      <c r="D6768" s="7">
        <v>0.17061100000000001</v>
      </c>
      <c r="E6768" s="7">
        <v>0.353437</v>
      </c>
      <c r="F6768" s="7">
        <v>0.15310000000000001</v>
      </c>
      <c r="H6768" s="7">
        <v>0.32594899999999999</v>
      </c>
      <c r="I6768" s="7">
        <v>0.68316100000000002</v>
      </c>
      <c r="J6768" s="7">
        <v>0.30149599999999999</v>
      </c>
      <c r="L6768" s="7"/>
      <c r="M6768" s="7"/>
    </row>
    <row r="6769" spans="2:13" x14ac:dyDescent="0.25">
      <c r="B6769" s="6">
        <v>-123.65</v>
      </c>
      <c r="C6769" s="6">
        <v>43.8</v>
      </c>
      <c r="D6769" s="7">
        <v>0.177423</v>
      </c>
      <c r="E6769" s="7">
        <v>0.36743399999999998</v>
      </c>
      <c r="F6769" s="7">
        <v>0.157698</v>
      </c>
      <c r="H6769" s="7">
        <v>0.33895199999999998</v>
      </c>
      <c r="I6769" s="7">
        <v>0.70808499999999996</v>
      </c>
      <c r="J6769" s="7">
        <v>0.31310500000000002</v>
      </c>
      <c r="L6769" s="7"/>
      <c r="M6769" s="7"/>
    </row>
    <row r="6770" spans="2:13" x14ac:dyDescent="0.25">
      <c r="B6770" s="6">
        <v>-123.7</v>
      </c>
      <c r="C6770" s="6">
        <v>43.8</v>
      </c>
      <c r="D6770" s="7">
        <v>0.184805</v>
      </c>
      <c r="E6770" s="7">
        <v>0.38253599999999999</v>
      </c>
      <c r="F6770" s="7">
        <v>0.16262699999999999</v>
      </c>
      <c r="H6770" s="7">
        <v>0.35226099999999999</v>
      </c>
      <c r="I6770" s="7">
        <v>0.73347200000000001</v>
      </c>
      <c r="J6770" s="7">
        <v>0.32486799999999999</v>
      </c>
      <c r="L6770" s="7"/>
      <c r="M6770" s="7"/>
    </row>
    <row r="6771" spans="2:13" x14ac:dyDescent="0.25">
      <c r="B6771" s="6">
        <v>-123.75</v>
      </c>
      <c r="C6771" s="6">
        <v>43.8</v>
      </c>
      <c r="D6771" s="7">
        <v>0.192916</v>
      </c>
      <c r="E6771" s="7">
        <v>0.39877800000000002</v>
      </c>
      <c r="F6771" s="7">
        <v>0.16776099999999999</v>
      </c>
      <c r="H6771" s="7">
        <v>0.36673099999999997</v>
      </c>
      <c r="I6771" s="7">
        <v>0.76060099999999997</v>
      </c>
      <c r="J6771" s="7">
        <v>0.33423900000000001</v>
      </c>
      <c r="L6771" s="7"/>
      <c r="M6771" s="7"/>
    </row>
    <row r="6772" spans="2:13" x14ac:dyDescent="0.25">
      <c r="B6772" s="6">
        <v>-123.8</v>
      </c>
      <c r="C6772" s="6">
        <v>43.8</v>
      </c>
      <c r="D6772" s="7">
        <v>0.201823</v>
      </c>
      <c r="E6772" s="7">
        <v>0.416437</v>
      </c>
      <c r="F6772" s="7">
        <v>0.17328299999999999</v>
      </c>
      <c r="H6772" s="7">
        <v>0.38151200000000002</v>
      </c>
      <c r="I6772" s="7">
        <v>0.78818200000000005</v>
      </c>
      <c r="J6772" s="7">
        <v>0.34372999999999998</v>
      </c>
      <c r="L6772" s="7"/>
      <c r="M6772" s="7"/>
    </row>
    <row r="6773" spans="2:13" x14ac:dyDescent="0.25">
      <c r="B6773" s="6">
        <v>-123.85</v>
      </c>
      <c r="C6773" s="6">
        <v>43.8</v>
      </c>
      <c r="D6773" s="7">
        <v>0.20971400000000001</v>
      </c>
      <c r="E6773" s="7">
        <v>0.43507000000000001</v>
      </c>
      <c r="F6773" s="7">
        <v>0.179344</v>
      </c>
      <c r="H6773" s="7">
        <v>0.39915099999999998</v>
      </c>
      <c r="I6773" s="7">
        <v>0.82110700000000003</v>
      </c>
      <c r="J6773" s="7">
        <v>0.35462199999999999</v>
      </c>
      <c r="L6773" s="7"/>
      <c r="M6773" s="7"/>
    </row>
    <row r="6774" spans="2:13" x14ac:dyDescent="0.25">
      <c r="B6774" s="6">
        <v>-123.9</v>
      </c>
      <c r="C6774" s="6">
        <v>43.8</v>
      </c>
      <c r="D6774" s="7">
        <v>0.21795200000000001</v>
      </c>
      <c r="E6774" s="7">
        <v>0.45054100000000002</v>
      </c>
      <c r="F6774" s="7">
        <v>0.18593799999999999</v>
      </c>
      <c r="H6774" s="7">
        <v>0.41369899999999998</v>
      </c>
      <c r="I6774" s="7">
        <v>0.85497999999999996</v>
      </c>
      <c r="J6774" s="7">
        <v>0.36574600000000002</v>
      </c>
      <c r="L6774" s="7"/>
      <c r="M6774" s="7"/>
    </row>
    <row r="6775" spans="2:13" x14ac:dyDescent="0.25">
      <c r="B6775" s="6">
        <v>-123.95</v>
      </c>
      <c r="C6775" s="6">
        <v>43.8</v>
      </c>
      <c r="D6775" s="7">
        <v>0.22709099999999999</v>
      </c>
      <c r="E6775" s="7">
        <v>0.46736</v>
      </c>
      <c r="F6775" s="7">
        <v>0.193193</v>
      </c>
      <c r="H6775" s="7">
        <v>0.43127799999999999</v>
      </c>
      <c r="I6775" s="7">
        <v>0.89574399999999998</v>
      </c>
      <c r="J6775" s="7">
        <v>0.37857000000000002</v>
      </c>
      <c r="L6775" s="7"/>
      <c r="M6775" s="7"/>
    </row>
    <row r="6776" spans="2:13" x14ac:dyDescent="0.25">
      <c r="B6776" s="6">
        <v>-124</v>
      </c>
      <c r="C6776" s="6">
        <v>43.8</v>
      </c>
      <c r="D6776" s="7">
        <v>0.23724600000000001</v>
      </c>
      <c r="E6776" s="7">
        <v>0.48569299999999999</v>
      </c>
      <c r="F6776" s="7">
        <v>0.201185</v>
      </c>
      <c r="H6776" s="7">
        <v>0.44919700000000001</v>
      </c>
      <c r="I6776" s="7">
        <v>0.93833999999999995</v>
      </c>
      <c r="J6776" s="7">
        <v>0.391789</v>
      </c>
      <c r="L6776" s="7"/>
      <c r="M6776" s="7"/>
    </row>
    <row r="6777" spans="2:13" x14ac:dyDescent="0.25">
      <c r="B6777" s="6">
        <v>-124.05</v>
      </c>
      <c r="C6777" s="6">
        <v>43.8</v>
      </c>
      <c r="D6777" s="7">
        <v>0.24847900000000001</v>
      </c>
      <c r="E6777" s="7">
        <v>0.505521</v>
      </c>
      <c r="F6777" s="7">
        <v>0.20994299999999999</v>
      </c>
      <c r="H6777" s="7">
        <v>0.47089300000000001</v>
      </c>
      <c r="I6777" s="7">
        <v>0.98540899999999998</v>
      </c>
      <c r="J6777" s="7">
        <v>0.40706799999999999</v>
      </c>
      <c r="L6777" s="7"/>
      <c r="M6777" s="7"/>
    </row>
    <row r="6778" spans="2:13" x14ac:dyDescent="0.25">
      <c r="B6778" s="6">
        <v>-124.1</v>
      </c>
      <c r="C6778" s="6">
        <v>43.8</v>
      </c>
      <c r="D6778" s="7">
        <v>0.26130500000000001</v>
      </c>
      <c r="E6778" s="7">
        <v>0.52752699999999997</v>
      </c>
      <c r="F6778" s="7">
        <v>0.21844</v>
      </c>
      <c r="H6778" s="7">
        <v>0.49341600000000002</v>
      </c>
      <c r="I6778" s="7">
        <v>1.0249299999999999</v>
      </c>
      <c r="J6778" s="7">
        <v>0.422989</v>
      </c>
      <c r="L6778" s="7"/>
      <c r="M6778" s="7"/>
    </row>
    <row r="6779" spans="2:13" x14ac:dyDescent="0.25">
      <c r="B6779" s="6">
        <v>-124.15</v>
      </c>
      <c r="C6779" s="6">
        <v>43.8</v>
      </c>
      <c r="D6779" s="7">
        <v>0.275202</v>
      </c>
      <c r="E6779" s="7">
        <v>0.55085300000000004</v>
      </c>
      <c r="F6779" s="7">
        <v>0.22522500000000001</v>
      </c>
      <c r="H6779" s="7">
        <v>0.52038399999999996</v>
      </c>
      <c r="I6779" s="7">
        <v>1.0703400000000001</v>
      </c>
      <c r="J6779" s="7">
        <v>0.441191</v>
      </c>
      <c r="L6779" s="7"/>
      <c r="M6779" s="7"/>
    </row>
    <row r="6780" spans="2:13" x14ac:dyDescent="0.25">
      <c r="B6780" s="6">
        <v>-124.2</v>
      </c>
      <c r="C6780" s="6">
        <v>43.8</v>
      </c>
      <c r="D6780" s="7">
        <v>0.28911500000000001</v>
      </c>
      <c r="E6780" s="7">
        <v>0.57716000000000001</v>
      </c>
      <c r="F6780" s="7">
        <v>0.23264799999999999</v>
      </c>
      <c r="H6780" s="7">
        <v>0.54902799999999996</v>
      </c>
      <c r="I6780" s="7">
        <v>1.1176600000000001</v>
      </c>
      <c r="J6780" s="7">
        <v>0.46037499999999998</v>
      </c>
      <c r="L6780" s="7"/>
      <c r="M6780" s="7"/>
    </row>
    <row r="6781" spans="2:13" x14ac:dyDescent="0.25">
      <c r="B6781" s="6">
        <v>-124.25</v>
      </c>
      <c r="C6781" s="6">
        <v>43.8</v>
      </c>
      <c r="D6781" s="7">
        <v>0.30029400000000001</v>
      </c>
      <c r="E6781" s="7">
        <v>0.60365100000000005</v>
      </c>
      <c r="F6781" s="7">
        <v>0.24013100000000001</v>
      </c>
      <c r="H6781" s="7">
        <v>0.57492299999999996</v>
      </c>
      <c r="I6781" s="7">
        <v>1.16961</v>
      </c>
      <c r="J6781" s="7">
        <v>0.48147299999999998</v>
      </c>
      <c r="L6781" s="7"/>
      <c r="M6781" s="7"/>
    </row>
    <row r="6782" spans="2:13" x14ac:dyDescent="0.25">
      <c r="B6782" s="6">
        <v>-124.3</v>
      </c>
      <c r="C6782" s="6">
        <v>43.8</v>
      </c>
      <c r="D6782" s="7">
        <v>0.31303999999999998</v>
      </c>
      <c r="E6782" s="7">
        <v>0.63373000000000002</v>
      </c>
      <c r="F6782" s="7">
        <v>0.248366</v>
      </c>
      <c r="H6782" s="7">
        <v>0.60001899999999997</v>
      </c>
      <c r="I6782" s="7">
        <v>1.2245200000000001</v>
      </c>
      <c r="J6782" s="7">
        <v>0.49887900000000002</v>
      </c>
      <c r="L6782" s="7"/>
      <c r="M6782" s="7"/>
    </row>
    <row r="6783" spans="2:13" x14ac:dyDescent="0.25">
      <c r="B6783" s="6">
        <v>-124.35</v>
      </c>
      <c r="C6783" s="6">
        <v>43.8</v>
      </c>
      <c r="D6783" s="7">
        <v>0.32434800000000003</v>
      </c>
      <c r="E6783" s="7">
        <v>0.65656800000000004</v>
      </c>
      <c r="F6783" s="7">
        <v>0.25579600000000002</v>
      </c>
      <c r="H6783" s="7">
        <v>0.62421800000000005</v>
      </c>
      <c r="I6783" s="7">
        <v>1.2776400000000001</v>
      </c>
      <c r="J6783" s="7">
        <v>0.51389799999999997</v>
      </c>
      <c r="L6783" s="7"/>
      <c r="M6783" s="7"/>
    </row>
    <row r="6784" spans="2:13" x14ac:dyDescent="0.25">
      <c r="B6784" s="6">
        <v>-124.4</v>
      </c>
      <c r="C6784" s="6">
        <v>43.8</v>
      </c>
      <c r="D6784" s="7">
        <v>0.33716200000000002</v>
      </c>
      <c r="E6784" s="7">
        <v>0.67615199999999998</v>
      </c>
      <c r="F6784" s="7">
        <v>0.26392100000000002</v>
      </c>
      <c r="H6784" s="7">
        <v>0.64958099999999996</v>
      </c>
      <c r="I6784" s="7">
        <v>1.3340700000000001</v>
      </c>
      <c r="J6784" s="7">
        <v>0.52947200000000005</v>
      </c>
      <c r="L6784" s="7"/>
      <c r="M6784" s="7"/>
    </row>
    <row r="6785" spans="2:13" x14ac:dyDescent="0.25">
      <c r="B6785" s="6">
        <v>-124.45</v>
      </c>
      <c r="C6785" s="6">
        <v>43.8</v>
      </c>
      <c r="D6785" s="7">
        <v>0.34560999999999997</v>
      </c>
      <c r="E6785" s="7">
        <v>0.68879900000000005</v>
      </c>
      <c r="F6785" s="7">
        <v>0.26934599999999997</v>
      </c>
      <c r="H6785" s="7">
        <v>0.66712700000000003</v>
      </c>
      <c r="I6785" s="7">
        <v>1.3732599999999999</v>
      </c>
      <c r="J6785" s="7">
        <v>0.54017499999999996</v>
      </c>
      <c r="L6785" s="7"/>
      <c r="M6785" s="7"/>
    </row>
    <row r="6786" spans="2:13" x14ac:dyDescent="0.25">
      <c r="B6786" s="6">
        <v>-124.5</v>
      </c>
      <c r="C6786" s="6">
        <v>43.8</v>
      </c>
      <c r="D6786" s="7">
        <v>0.35479699999999997</v>
      </c>
      <c r="E6786" s="7">
        <v>0.70225499999999996</v>
      </c>
      <c r="F6786" s="7">
        <v>0.27510400000000002</v>
      </c>
      <c r="H6786" s="7">
        <v>0.685311</v>
      </c>
      <c r="I6786" s="7">
        <v>1.41421</v>
      </c>
      <c r="J6786" s="7">
        <v>0.55115999999999998</v>
      </c>
      <c r="L6786" s="7"/>
      <c r="M6786" s="7"/>
    </row>
    <row r="6787" spans="2:13" x14ac:dyDescent="0.25">
      <c r="B6787" s="6">
        <v>-124.55</v>
      </c>
      <c r="C6787" s="6">
        <v>43.8</v>
      </c>
      <c r="D6787" s="7">
        <v>0.36058400000000002</v>
      </c>
      <c r="E6787" s="7">
        <v>0.71072199999999996</v>
      </c>
      <c r="F6787" s="7">
        <v>0.27879100000000001</v>
      </c>
      <c r="H6787" s="7">
        <v>0.69728100000000004</v>
      </c>
      <c r="I6787" s="7">
        <v>1.4412700000000001</v>
      </c>
      <c r="J6787" s="7">
        <v>0.55844099999999997</v>
      </c>
      <c r="L6787" s="7"/>
      <c r="M6787" s="7"/>
    </row>
    <row r="6788" spans="2:13" x14ac:dyDescent="0.25">
      <c r="B6788" s="6">
        <v>-124.6</v>
      </c>
      <c r="C6788" s="6">
        <v>43.8</v>
      </c>
      <c r="D6788" s="7">
        <v>0.366678</v>
      </c>
      <c r="E6788" s="7">
        <v>0.71951799999999999</v>
      </c>
      <c r="F6788" s="7">
        <v>0.28261799999999998</v>
      </c>
      <c r="H6788" s="7">
        <v>0.70956200000000003</v>
      </c>
      <c r="I6788" s="7">
        <v>1.4666600000000001</v>
      </c>
      <c r="J6788" s="7">
        <v>0.56585799999999997</v>
      </c>
      <c r="L6788" s="7"/>
      <c r="M6788" s="7"/>
    </row>
    <row r="6789" spans="2:13" x14ac:dyDescent="0.25">
      <c r="B6789" s="6">
        <v>-124.65</v>
      </c>
      <c r="C6789" s="6">
        <v>43.8</v>
      </c>
      <c r="D6789" s="7">
        <v>0.37131599999999998</v>
      </c>
      <c r="E6789" s="7">
        <v>0.72632300000000005</v>
      </c>
      <c r="F6789" s="7">
        <v>0.28552300000000003</v>
      </c>
      <c r="H6789" s="7">
        <v>0.71887699999999999</v>
      </c>
      <c r="I6789" s="7">
        <v>1.4820500000000001</v>
      </c>
      <c r="J6789" s="7">
        <v>0.57150400000000001</v>
      </c>
      <c r="L6789" s="7"/>
      <c r="M6789" s="7"/>
    </row>
    <row r="6790" spans="2:13" x14ac:dyDescent="0.25">
      <c r="B6790" s="6">
        <v>-124.7</v>
      </c>
      <c r="C6790" s="6">
        <v>43.8</v>
      </c>
      <c r="D6790" s="7">
        <v>0.37612600000000002</v>
      </c>
      <c r="E6790" s="7">
        <v>0.73331199999999996</v>
      </c>
      <c r="F6790" s="7">
        <v>0.28850700000000001</v>
      </c>
      <c r="H6790" s="7">
        <v>0.72837799999999997</v>
      </c>
      <c r="I6790" s="7">
        <v>1.4977</v>
      </c>
      <c r="J6790" s="7">
        <v>0.577233</v>
      </c>
      <c r="L6790" s="7"/>
      <c r="M6790" s="7"/>
    </row>
    <row r="6791" spans="2:13" x14ac:dyDescent="0.25">
      <c r="B6791" s="6">
        <v>-124.75</v>
      </c>
      <c r="C6791" s="6">
        <v>43.8</v>
      </c>
      <c r="D6791" s="7">
        <v>0.38122400000000001</v>
      </c>
      <c r="E6791" s="7">
        <v>0.74082700000000001</v>
      </c>
      <c r="F6791" s="7">
        <v>0.29165999999999997</v>
      </c>
      <c r="H6791" s="7">
        <v>0.73830399999999996</v>
      </c>
      <c r="I6791" s="7">
        <v>1.51407</v>
      </c>
      <c r="J6791" s="7">
        <v>0.58323700000000001</v>
      </c>
      <c r="L6791" s="7"/>
      <c r="M6791" s="7"/>
    </row>
    <row r="6792" spans="2:13" x14ac:dyDescent="0.25">
      <c r="B6792" s="6">
        <v>-124.8</v>
      </c>
      <c r="C6792" s="6">
        <v>43.8</v>
      </c>
      <c r="D6792" s="7">
        <v>0.38650499999999999</v>
      </c>
      <c r="E6792" s="7">
        <v>0.74854299999999996</v>
      </c>
      <c r="F6792" s="7">
        <v>0.2949</v>
      </c>
      <c r="H6792" s="7">
        <v>0.74843499999999996</v>
      </c>
      <c r="I6792" s="7">
        <v>1.53071</v>
      </c>
      <c r="J6792" s="7">
        <v>0.589333</v>
      </c>
      <c r="L6792" s="7"/>
      <c r="M6792" s="7"/>
    </row>
    <row r="6793" spans="2:13" x14ac:dyDescent="0.25">
      <c r="B6793" s="6">
        <v>-124.85</v>
      </c>
      <c r="C6793" s="6">
        <v>43.8</v>
      </c>
      <c r="D6793" s="7">
        <v>0.39201999999999998</v>
      </c>
      <c r="E6793" s="7">
        <v>0.75678800000000002</v>
      </c>
      <c r="F6793" s="7">
        <v>0.29827300000000001</v>
      </c>
      <c r="H6793" s="7">
        <v>0.75887400000000005</v>
      </c>
      <c r="I6793" s="7">
        <v>1.5478799999999999</v>
      </c>
      <c r="J6793" s="7">
        <v>0.59564600000000001</v>
      </c>
      <c r="L6793" s="7"/>
      <c r="M6793" s="7"/>
    </row>
    <row r="6794" spans="2:13" x14ac:dyDescent="0.25">
      <c r="B6794" s="6">
        <v>-124.9</v>
      </c>
      <c r="C6794" s="6">
        <v>43.8</v>
      </c>
      <c r="D6794" s="7">
        <v>0.39747199999999999</v>
      </c>
      <c r="E6794" s="7">
        <v>0.76524000000000003</v>
      </c>
      <c r="F6794" s="7">
        <v>0.301734</v>
      </c>
      <c r="H6794" s="7">
        <v>0.76953499999999997</v>
      </c>
      <c r="I6794" s="7">
        <v>1.56535</v>
      </c>
      <c r="J6794" s="7">
        <v>0.60205900000000001</v>
      </c>
      <c r="L6794" s="7"/>
      <c r="M6794" s="7"/>
    </row>
    <row r="6795" spans="2:13" x14ac:dyDescent="0.25">
      <c r="B6795" s="6">
        <v>-124.95</v>
      </c>
      <c r="C6795" s="6">
        <v>43.8</v>
      </c>
      <c r="D6795" s="7">
        <v>0.40142899999999998</v>
      </c>
      <c r="E6795" s="7">
        <v>0.77443899999999999</v>
      </c>
      <c r="F6795" s="7">
        <v>0.30536999999999997</v>
      </c>
      <c r="H6795" s="7">
        <v>0.77990400000000004</v>
      </c>
      <c r="I6795" s="7">
        <v>1.5835300000000001</v>
      </c>
      <c r="J6795" s="7">
        <v>0.60874399999999995</v>
      </c>
      <c r="L6795" s="7"/>
      <c r="M6795" s="7"/>
    </row>
    <row r="6796" spans="2:13" x14ac:dyDescent="0.25">
      <c r="B6796" s="6">
        <v>-125</v>
      </c>
      <c r="C6796" s="6">
        <v>43.8</v>
      </c>
      <c r="D6796" s="7">
        <v>0.40550199999999997</v>
      </c>
      <c r="E6796" s="7">
        <v>0.78384299999999996</v>
      </c>
      <c r="F6796" s="7">
        <v>0.30909500000000001</v>
      </c>
      <c r="H6796" s="7">
        <v>0.788219</v>
      </c>
      <c r="I6796" s="7">
        <v>1.6020399999999999</v>
      </c>
      <c r="J6796" s="7">
        <v>0.61553999999999998</v>
      </c>
      <c r="L6796" s="7"/>
      <c r="M6796" s="7"/>
    </row>
    <row r="6797" spans="2:13" x14ac:dyDescent="0.25">
      <c r="B6797" s="6">
        <v>-116.35</v>
      </c>
      <c r="C6797" s="6">
        <v>43.85</v>
      </c>
      <c r="D6797" s="7">
        <v>6.1353900000000003E-2</v>
      </c>
      <c r="E6797" s="7">
        <v>0.13601199999999999</v>
      </c>
      <c r="F6797" s="7">
        <v>4.38886E-2</v>
      </c>
      <c r="H6797" s="7">
        <v>9.4283800000000001E-2</v>
      </c>
      <c r="I6797" s="7">
        <v>0.21138000000000001</v>
      </c>
      <c r="J6797" s="7">
        <v>6.4562800000000004E-2</v>
      </c>
      <c r="L6797" s="7"/>
      <c r="M6797" s="7"/>
    </row>
    <row r="6798" spans="2:13" x14ac:dyDescent="0.25">
      <c r="B6798" s="6">
        <v>-116.4</v>
      </c>
      <c r="C6798" s="6">
        <v>43.85</v>
      </c>
      <c r="D6798" s="7">
        <v>5.9802899999999999E-2</v>
      </c>
      <c r="E6798" s="7">
        <v>0.13241700000000001</v>
      </c>
      <c r="F6798" s="7">
        <v>4.3231800000000001E-2</v>
      </c>
      <c r="H6798" s="7">
        <v>9.2143199999999995E-2</v>
      </c>
      <c r="I6798" s="7">
        <v>0.20638500000000001</v>
      </c>
      <c r="J6798" s="7">
        <v>6.3557199999999994E-2</v>
      </c>
      <c r="L6798" s="7"/>
      <c r="M6798" s="7"/>
    </row>
    <row r="6799" spans="2:13" x14ac:dyDescent="0.25">
      <c r="B6799" s="6">
        <v>-116.45</v>
      </c>
      <c r="C6799" s="6">
        <v>43.85</v>
      </c>
      <c r="D6799" s="7">
        <v>5.8658000000000002E-2</v>
      </c>
      <c r="E6799" s="7">
        <v>0.12973000000000001</v>
      </c>
      <c r="F6799" s="7">
        <v>4.27074E-2</v>
      </c>
      <c r="H6799" s="7">
        <v>9.0565800000000002E-2</v>
      </c>
      <c r="I6799" s="7">
        <v>0.202683</v>
      </c>
      <c r="J6799" s="7">
        <v>6.2734700000000004E-2</v>
      </c>
      <c r="L6799" s="7"/>
      <c r="M6799" s="7"/>
    </row>
    <row r="6800" spans="2:13" x14ac:dyDescent="0.25">
      <c r="B6800" s="6">
        <v>-116.5</v>
      </c>
      <c r="C6800" s="6">
        <v>43.85</v>
      </c>
      <c r="D6800" s="7">
        <v>5.74724E-2</v>
      </c>
      <c r="E6800" s="7">
        <v>0.126912</v>
      </c>
      <c r="F6800" s="7">
        <v>4.2131700000000001E-2</v>
      </c>
      <c r="H6800" s="7">
        <v>8.8818300000000003E-2</v>
      </c>
      <c r="I6800" s="7">
        <v>0.19861599999999999</v>
      </c>
      <c r="J6800" s="7">
        <v>6.1826399999999997E-2</v>
      </c>
      <c r="L6800" s="7"/>
      <c r="M6800" s="7"/>
    </row>
    <row r="6801" spans="2:13" x14ac:dyDescent="0.25">
      <c r="B6801" s="6">
        <v>-116.55</v>
      </c>
      <c r="C6801" s="6">
        <v>43.85</v>
      </c>
      <c r="D6801" s="7">
        <v>5.6579200000000003E-2</v>
      </c>
      <c r="E6801" s="7">
        <v>0.124724</v>
      </c>
      <c r="F6801" s="7">
        <v>4.1660700000000002E-2</v>
      </c>
      <c r="H6801" s="7">
        <v>8.7401900000000005E-2</v>
      </c>
      <c r="I6801" s="7">
        <v>0.19536700000000001</v>
      </c>
      <c r="J6801" s="7">
        <v>6.1037500000000001E-2</v>
      </c>
      <c r="L6801" s="7"/>
      <c r="M6801" s="7"/>
    </row>
    <row r="6802" spans="2:13" x14ac:dyDescent="0.25">
      <c r="B6802" s="6">
        <v>-116.6</v>
      </c>
      <c r="C6802" s="6">
        <v>43.85</v>
      </c>
      <c r="D6802" s="7">
        <v>5.5658600000000003E-2</v>
      </c>
      <c r="E6802" s="7">
        <v>0.122462</v>
      </c>
      <c r="F6802" s="7">
        <v>4.1174700000000002E-2</v>
      </c>
      <c r="H6802" s="7">
        <v>8.5891999999999996E-2</v>
      </c>
      <c r="I6802" s="7">
        <v>0.191936</v>
      </c>
      <c r="J6802" s="7">
        <v>6.0203E-2</v>
      </c>
      <c r="L6802" s="7"/>
      <c r="M6802" s="7"/>
    </row>
    <row r="6803" spans="2:13" x14ac:dyDescent="0.25">
      <c r="B6803" s="6">
        <v>-116.65</v>
      </c>
      <c r="C6803" s="6">
        <v>43.85</v>
      </c>
      <c r="D6803" s="7">
        <v>5.4958899999999998E-2</v>
      </c>
      <c r="E6803" s="7">
        <v>0.12071800000000001</v>
      </c>
      <c r="F6803" s="7">
        <v>4.0778300000000003E-2</v>
      </c>
      <c r="H6803" s="7">
        <v>8.46909E-2</v>
      </c>
      <c r="I6803" s="7">
        <v>0.189056</v>
      </c>
      <c r="J6803" s="7">
        <v>5.9513799999999999E-2</v>
      </c>
      <c r="L6803" s="7"/>
      <c r="M6803" s="7"/>
    </row>
    <row r="6804" spans="2:13" x14ac:dyDescent="0.25">
      <c r="B6804" s="6">
        <v>-116.7</v>
      </c>
      <c r="C6804" s="6">
        <v>43.85</v>
      </c>
      <c r="D6804" s="7">
        <v>5.4250100000000002E-2</v>
      </c>
      <c r="E6804" s="7">
        <v>0.11894</v>
      </c>
      <c r="F6804" s="7">
        <v>4.0390200000000001E-2</v>
      </c>
      <c r="H6804" s="7">
        <v>8.3525199999999994E-2</v>
      </c>
      <c r="I6804" s="7">
        <v>0.18621599999999999</v>
      </c>
      <c r="J6804" s="7">
        <v>5.88558E-2</v>
      </c>
      <c r="L6804" s="7"/>
      <c r="M6804" s="7"/>
    </row>
    <row r="6805" spans="2:13" x14ac:dyDescent="0.25">
      <c r="B6805" s="6">
        <v>-116.75</v>
      </c>
      <c r="C6805" s="6">
        <v>43.85</v>
      </c>
      <c r="D6805" s="7">
        <v>5.3715400000000003E-2</v>
      </c>
      <c r="E6805" s="7">
        <v>0.117577</v>
      </c>
      <c r="F6805" s="7">
        <v>4.0075600000000003E-2</v>
      </c>
      <c r="H6805" s="7">
        <v>8.2656300000000002E-2</v>
      </c>
      <c r="I6805" s="7">
        <v>0.184082</v>
      </c>
      <c r="J6805" s="7">
        <v>5.8347499999999997E-2</v>
      </c>
      <c r="L6805" s="7"/>
      <c r="M6805" s="7"/>
    </row>
    <row r="6806" spans="2:13" x14ac:dyDescent="0.25">
      <c r="B6806" s="6">
        <v>-116.8</v>
      </c>
      <c r="C6806" s="6">
        <v>43.85</v>
      </c>
      <c r="D6806" s="7">
        <v>5.3179299999999999E-2</v>
      </c>
      <c r="E6806" s="7">
        <v>0.116206</v>
      </c>
      <c r="F6806" s="7">
        <v>3.9769800000000001E-2</v>
      </c>
      <c r="H6806" s="7">
        <v>8.1869399999999995E-2</v>
      </c>
      <c r="I6806" s="7">
        <v>0.182115</v>
      </c>
      <c r="J6806" s="7">
        <v>5.7891199999999997E-2</v>
      </c>
      <c r="L6806" s="7"/>
      <c r="M6806" s="7"/>
    </row>
    <row r="6807" spans="2:13" x14ac:dyDescent="0.25">
      <c r="B6807" s="6">
        <v>-116.85</v>
      </c>
      <c r="C6807" s="6">
        <v>43.85</v>
      </c>
      <c r="D6807" s="7">
        <v>5.2788300000000003E-2</v>
      </c>
      <c r="E6807" s="7">
        <v>0.115191</v>
      </c>
      <c r="F6807" s="7">
        <v>3.9536099999999998E-2</v>
      </c>
      <c r="H6807" s="7">
        <v>8.1360500000000002E-2</v>
      </c>
      <c r="I6807" s="7">
        <v>0.18082100000000001</v>
      </c>
      <c r="J6807" s="7">
        <v>5.7578499999999998E-2</v>
      </c>
      <c r="L6807" s="7"/>
      <c r="M6807" s="7"/>
    </row>
    <row r="6808" spans="2:13" x14ac:dyDescent="0.25">
      <c r="B6808" s="6">
        <v>-116.9</v>
      </c>
      <c r="C6808" s="6">
        <v>43.85</v>
      </c>
      <c r="D6808" s="7">
        <v>5.24033E-2</v>
      </c>
      <c r="E6808" s="7">
        <v>0.114231</v>
      </c>
      <c r="F6808" s="7">
        <v>3.9321399999999999E-2</v>
      </c>
      <c r="H6808" s="7">
        <v>8.0994700000000003E-2</v>
      </c>
      <c r="I6808" s="7">
        <v>0.17985599999999999</v>
      </c>
      <c r="J6808" s="7">
        <v>5.7338699999999999E-2</v>
      </c>
      <c r="L6808" s="7"/>
      <c r="M6808" s="7"/>
    </row>
    <row r="6809" spans="2:13" x14ac:dyDescent="0.25">
      <c r="B6809" s="6">
        <v>-116.95</v>
      </c>
      <c r="C6809" s="6">
        <v>43.85</v>
      </c>
      <c r="D6809" s="7">
        <v>5.2109999999999997E-2</v>
      </c>
      <c r="E6809" s="7">
        <v>0.11350399999999999</v>
      </c>
      <c r="F6809" s="7">
        <v>3.9163700000000003E-2</v>
      </c>
      <c r="H6809" s="7">
        <v>8.0802499999999999E-2</v>
      </c>
      <c r="I6809" s="7">
        <v>0.17931</v>
      </c>
      <c r="J6809" s="7">
        <v>5.7205899999999997E-2</v>
      </c>
      <c r="L6809" s="7"/>
      <c r="M6809" s="7"/>
    </row>
    <row r="6810" spans="2:13" x14ac:dyDescent="0.25">
      <c r="B6810" s="6">
        <v>-117</v>
      </c>
      <c r="C6810" s="6">
        <v>43.85</v>
      </c>
      <c r="D6810" s="7">
        <v>5.1812799999999999E-2</v>
      </c>
      <c r="E6810" s="7">
        <v>0.112771</v>
      </c>
      <c r="F6810" s="7">
        <v>3.9029599999999998E-2</v>
      </c>
      <c r="H6810" s="7">
        <v>8.0671699999999999E-2</v>
      </c>
      <c r="I6810" s="7">
        <v>0.178899</v>
      </c>
      <c r="J6810" s="7">
        <v>5.7120200000000003E-2</v>
      </c>
      <c r="L6810" s="7"/>
      <c r="M6810" s="7"/>
    </row>
    <row r="6811" spans="2:13" x14ac:dyDescent="0.25">
      <c r="B6811" s="6">
        <v>-117.05</v>
      </c>
      <c r="C6811" s="6">
        <v>43.85</v>
      </c>
      <c r="D6811" s="7">
        <v>5.1600100000000003E-2</v>
      </c>
      <c r="E6811" s="7">
        <v>0.11224000000000001</v>
      </c>
      <c r="F6811" s="7">
        <v>3.8936100000000001E-2</v>
      </c>
      <c r="H6811" s="7">
        <v>8.0688200000000002E-2</v>
      </c>
      <c r="I6811" s="7">
        <v>0.178844</v>
      </c>
      <c r="J6811" s="7">
        <v>5.7125200000000001E-2</v>
      </c>
      <c r="L6811" s="7"/>
      <c r="M6811" s="7"/>
    </row>
    <row r="6812" spans="2:13" x14ac:dyDescent="0.25">
      <c r="B6812" s="6">
        <v>-117.1</v>
      </c>
      <c r="C6812" s="6">
        <v>43.85</v>
      </c>
      <c r="D6812" s="7">
        <v>5.1387500000000003E-2</v>
      </c>
      <c r="E6812" s="7">
        <v>0.11171</v>
      </c>
      <c r="F6812" s="7">
        <v>3.8837200000000002E-2</v>
      </c>
      <c r="H6812" s="7">
        <v>8.0744800000000005E-2</v>
      </c>
      <c r="I6812" s="7">
        <v>0.17887600000000001</v>
      </c>
      <c r="J6812" s="7">
        <v>5.7153799999999998E-2</v>
      </c>
      <c r="L6812" s="7"/>
      <c r="M6812" s="7"/>
    </row>
    <row r="6813" spans="2:13" x14ac:dyDescent="0.25">
      <c r="B6813" s="6">
        <v>-117.15</v>
      </c>
      <c r="C6813" s="6">
        <v>43.85</v>
      </c>
      <c r="D6813" s="7">
        <v>5.1241099999999998E-2</v>
      </c>
      <c r="E6813" s="7">
        <v>0.111335</v>
      </c>
      <c r="F6813" s="7">
        <v>3.8780299999999997E-2</v>
      </c>
      <c r="H6813" s="7">
        <v>8.0895300000000003E-2</v>
      </c>
      <c r="I6813" s="7">
        <v>0.17913100000000001</v>
      </c>
      <c r="J6813" s="7">
        <v>5.7255500000000001E-2</v>
      </c>
      <c r="L6813" s="7"/>
      <c r="M6813" s="7"/>
    </row>
    <row r="6814" spans="2:13" x14ac:dyDescent="0.25">
      <c r="B6814" s="6">
        <v>-117.2</v>
      </c>
      <c r="C6814" s="6">
        <v>43.85</v>
      </c>
      <c r="D6814" s="7">
        <v>5.1095500000000002E-2</v>
      </c>
      <c r="E6814" s="7">
        <v>0.11096</v>
      </c>
      <c r="F6814" s="7">
        <v>3.8721400000000003E-2</v>
      </c>
      <c r="H6814" s="7">
        <v>8.1058599999999995E-2</v>
      </c>
      <c r="I6814" s="7">
        <v>0.17941399999999999</v>
      </c>
      <c r="J6814" s="7">
        <v>5.73708E-2</v>
      </c>
      <c r="L6814" s="7"/>
      <c r="M6814" s="7"/>
    </row>
    <row r="6815" spans="2:13" x14ac:dyDescent="0.25">
      <c r="B6815" s="6">
        <v>-117.25</v>
      </c>
      <c r="C6815" s="6">
        <v>43.85</v>
      </c>
      <c r="D6815" s="7">
        <v>5.10018E-2</v>
      </c>
      <c r="E6815" s="7">
        <v>0.110704</v>
      </c>
      <c r="F6815" s="7">
        <v>3.8690200000000001E-2</v>
      </c>
      <c r="H6815" s="7">
        <v>8.1265599999999993E-2</v>
      </c>
      <c r="I6815" s="7">
        <v>0.17980099999999999</v>
      </c>
      <c r="J6815" s="7">
        <v>5.7527500000000002E-2</v>
      </c>
      <c r="L6815" s="7"/>
      <c r="M6815" s="7"/>
    </row>
    <row r="6816" spans="2:13" x14ac:dyDescent="0.25">
      <c r="B6816" s="6">
        <v>-117.3</v>
      </c>
      <c r="C6816" s="6">
        <v>43.85</v>
      </c>
      <c r="D6816" s="7">
        <v>5.0903799999999999E-2</v>
      </c>
      <c r="E6816" s="7">
        <v>0.110432</v>
      </c>
      <c r="F6816" s="7">
        <v>3.86506E-2</v>
      </c>
      <c r="H6816" s="7">
        <v>8.1407499999999994E-2</v>
      </c>
      <c r="I6816" s="7">
        <v>0.18004200000000001</v>
      </c>
      <c r="J6816" s="7">
        <v>5.7642800000000001E-2</v>
      </c>
      <c r="L6816" s="7"/>
      <c r="M6816" s="7"/>
    </row>
    <row r="6817" spans="2:13" x14ac:dyDescent="0.25">
      <c r="B6817" s="6">
        <v>-117.35</v>
      </c>
      <c r="C6817" s="6">
        <v>43.85</v>
      </c>
      <c r="D6817" s="7">
        <v>5.0841499999999998E-2</v>
      </c>
      <c r="E6817" s="7">
        <v>0.110233</v>
      </c>
      <c r="F6817" s="7">
        <v>3.8620700000000001E-2</v>
      </c>
      <c r="H6817" s="7">
        <v>8.1462300000000001E-2</v>
      </c>
      <c r="I6817" s="7">
        <v>0.180092</v>
      </c>
      <c r="J6817" s="7">
        <v>5.7696499999999998E-2</v>
      </c>
      <c r="L6817" s="7"/>
      <c r="M6817" s="7"/>
    </row>
    <row r="6818" spans="2:13" x14ac:dyDescent="0.25">
      <c r="B6818" s="6">
        <v>-117.4</v>
      </c>
      <c r="C6818" s="6">
        <v>43.85</v>
      </c>
      <c r="D6818" s="7">
        <v>5.0765499999999998E-2</v>
      </c>
      <c r="E6818" s="7">
        <v>0.10999399999999999</v>
      </c>
      <c r="F6818" s="7">
        <v>3.8568699999999997E-2</v>
      </c>
      <c r="H6818" s="7">
        <v>8.1340800000000005E-2</v>
      </c>
      <c r="I6818" s="7">
        <v>0.179752</v>
      </c>
      <c r="J6818" s="7">
        <v>5.7622199999999998E-2</v>
      </c>
      <c r="L6818" s="7"/>
      <c r="M6818" s="7"/>
    </row>
    <row r="6819" spans="2:13" x14ac:dyDescent="0.25">
      <c r="B6819" s="6">
        <v>-117.45</v>
      </c>
      <c r="C6819" s="6">
        <v>43.85</v>
      </c>
      <c r="D6819" s="7">
        <v>5.0709999999999998E-2</v>
      </c>
      <c r="E6819" s="7">
        <v>0.109795</v>
      </c>
      <c r="F6819" s="7">
        <v>3.8518400000000001E-2</v>
      </c>
      <c r="H6819" s="7">
        <v>8.10969E-2</v>
      </c>
      <c r="I6819" s="7">
        <v>0.17913899999999999</v>
      </c>
      <c r="J6819" s="7">
        <v>5.7472500000000003E-2</v>
      </c>
      <c r="L6819" s="7"/>
      <c r="M6819" s="7"/>
    </row>
    <row r="6820" spans="2:13" x14ac:dyDescent="0.25">
      <c r="B6820" s="6">
        <v>-117.5</v>
      </c>
      <c r="C6820" s="6">
        <v>43.85</v>
      </c>
      <c r="D6820" s="7">
        <v>5.0630099999999997E-2</v>
      </c>
      <c r="E6820" s="7">
        <v>0.109537</v>
      </c>
      <c r="F6820" s="7">
        <v>3.8446500000000002E-2</v>
      </c>
      <c r="H6820" s="7">
        <v>8.0703800000000006E-2</v>
      </c>
      <c r="I6820" s="7">
        <v>0.17818200000000001</v>
      </c>
      <c r="J6820" s="7">
        <v>5.7241199999999999E-2</v>
      </c>
      <c r="L6820" s="7"/>
      <c r="M6820" s="7"/>
    </row>
    <row r="6821" spans="2:13" x14ac:dyDescent="0.25">
      <c r="B6821" s="6">
        <v>-117.55</v>
      </c>
      <c r="C6821" s="6">
        <v>43.85</v>
      </c>
      <c r="D6821" s="7">
        <v>5.0559600000000003E-2</v>
      </c>
      <c r="E6821" s="7">
        <v>0.10929999999999999</v>
      </c>
      <c r="F6821" s="7">
        <v>3.8388100000000001E-2</v>
      </c>
      <c r="H6821" s="7">
        <v>8.0265000000000003E-2</v>
      </c>
      <c r="I6821" s="7">
        <v>0.17711099999999999</v>
      </c>
      <c r="J6821" s="7">
        <v>5.7008799999999998E-2</v>
      </c>
      <c r="L6821" s="7"/>
      <c r="M6821" s="7"/>
    </row>
    <row r="6822" spans="2:13" x14ac:dyDescent="0.25">
      <c r="B6822" s="6">
        <v>-117.6</v>
      </c>
      <c r="C6822" s="6">
        <v>43.85</v>
      </c>
      <c r="D6822" s="7">
        <v>5.0465900000000001E-2</v>
      </c>
      <c r="E6822" s="7">
        <v>0.109016</v>
      </c>
      <c r="F6822" s="7">
        <v>3.8315099999999998E-2</v>
      </c>
      <c r="H6822" s="7">
        <v>7.9794100000000007E-2</v>
      </c>
      <c r="I6822" s="7">
        <v>0.175955</v>
      </c>
      <c r="J6822" s="7">
        <v>5.67714E-2</v>
      </c>
      <c r="L6822" s="7"/>
      <c r="M6822" s="7"/>
    </row>
    <row r="6823" spans="2:13" x14ac:dyDescent="0.25">
      <c r="B6823" s="6">
        <v>-117.65</v>
      </c>
      <c r="C6823" s="6">
        <v>43.85</v>
      </c>
      <c r="D6823" s="7">
        <v>5.0380800000000003E-2</v>
      </c>
      <c r="E6823" s="7">
        <v>0.10875600000000001</v>
      </c>
      <c r="F6823" s="7">
        <v>3.8254299999999998E-2</v>
      </c>
      <c r="H6823" s="7">
        <v>7.9366199999999998E-2</v>
      </c>
      <c r="I6823" s="7">
        <v>0.17488600000000001</v>
      </c>
      <c r="J6823" s="7">
        <v>5.6577799999999998E-2</v>
      </c>
      <c r="L6823" s="7"/>
      <c r="M6823" s="7"/>
    </row>
    <row r="6824" spans="2:13" x14ac:dyDescent="0.25">
      <c r="B6824" s="6">
        <v>-117.7</v>
      </c>
      <c r="C6824" s="6">
        <v>43.85</v>
      </c>
      <c r="D6824" s="7">
        <v>5.0280600000000002E-2</v>
      </c>
      <c r="E6824" s="7">
        <v>0.10847</v>
      </c>
      <c r="F6824" s="7">
        <v>3.8196099999999997E-2</v>
      </c>
      <c r="H6824" s="7">
        <v>7.8965800000000003E-2</v>
      </c>
      <c r="I6824" s="7">
        <v>0.173873</v>
      </c>
      <c r="J6824" s="7">
        <v>5.6410099999999998E-2</v>
      </c>
      <c r="L6824" s="7"/>
      <c r="M6824" s="7"/>
    </row>
    <row r="6825" spans="2:13" x14ac:dyDescent="0.25">
      <c r="B6825" s="6">
        <v>-117.75</v>
      </c>
      <c r="C6825" s="6">
        <v>43.85</v>
      </c>
      <c r="D6825" s="7">
        <v>5.0203900000000003E-2</v>
      </c>
      <c r="E6825" s="7">
        <v>0.108238</v>
      </c>
      <c r="F6825" s="7">
        <v>3.81658E-2</v>
      </c>
      <c r="H6825" s="7">
        <v>7.86583E-2</v>
      </c>
      <c r="I6825" s="7">
        <v>0.173072</v>
      </c>
      <c r="J6825" s="7">
        <v>5.6315900000000002E-2</v>
      </c>
      <c r="L6825" s="7"/>
      <c r="M6825" s="7"/>
    </row>
    <row r="6826" spans="2:13" x14ac:dyDescent="0.25">
      <c r="B6826" s="6">
        <v>-117.8</v>
      </c>
      <c r="C6826" s="6">
        <v>43.85</v>
      </c>
      <c r="D6826" s="7">
        <v>5.0115300000000002E-2</v>
      </c>
      <c r="E6826" s="7">
        <v>0.107984</v>
      </c>
      <c r="F6826" s="7">
        <v>3.8153899999999998E-2</v>
      </c>
      <c r="H6826" s="7">
        <v>7.83697E-2</v>
      </c>
      <c r="I6826" s="7">
        <v>0.17231299999999999</v>
      </c>
      <c r="J6826" s="7">
        <v>5.62386E-2</v>
      </c>
      <c r="L6826" s="7"/>
      <c r="M6826" s="7"/>
    </row>
    <row r="6827" spans="2:13" x14ac:dyDescent="0.25">
      <c r="B6827" s="6">
        <v>-117.85</v>
      </c>
      <c r="C6827" s="6">
        <v>43.85</v>
      </c>
      <c r="D6827" s="7">
        <v>5.0040399999999999E-2</v>
      </c>
      <c r="E6827" s="7">
        <v>0.10775999999999999</v>
      </c>
      <c r="F6827" s="7">
        <v>3.8147300000000002E-2</v>
      </c>
      <c r="H6827" s="7">
        <v>7.8137799999999993E-2</v>
      </c>
      <c r="I6827" s="7">
        <v>0.171681</v>
      </c>
      <c r="J6827" s="7">
        <v>5.6195799999999997E-2</v>
      </c>
      <c r="L6827" s="7"/>
      <c r="M6827" s="7"/>
    </row>
    <row r="6828" spans="2:13" x14ac:dyDescent="0.25">
      <c r="B6828" s="6">
        <v>-117.9</v>
      </c>
      <c r="C6828" s="6">
        <v>43.85</v>
      </c>
      <c r="D6828" s="7">
        <v>4.99654E-2</v>
      </c>
      <c r="E6828" s="7">
        <v>0.10753699999999999</v>
      </c>
      <c r="F6828" s="7">
        <v>3.81407E-2</v>
      </c>
      <c r="H6828" s="7">
        <v>7.7940899999999994E-2</v>
      </c>
      <c r="I6828" s="7">
        <v>0.171129</v>
      </c>
      <c r="J6828" s="7">
        <v>5.6169400000000001E-2</v>
      </c>
      <c r="L6828" s="7"/>
      <c r="M6828" s="7"/>
    </row>
    <row r="6829" spans="2:13" x14ac:dyDescent="0.25">
      <c r="B6829" s="6">
        <v>-117.95</v>
      </c>
      <c r="C6829" s="6">
        <v>43.85</v>
      </c>
      <c r="D6829" s="7">
        <v>4.9914E-2</v>
      </c>
      <c r="E6829" s="7">
        <v>0.107364</v>
      </c>
      <c r="F6829" s="7">
        <v>3.8155500000000002E-2</v>
      </c>
      <c r="H6829" s="7">
        <v>7.7805700000000005E-2</v>
      </c>
      <c r="I6829" s="7">
        <v>0.17071900000000001</v>
      </c>
      <c r="J6829" s="7">
        <v>5.6187399999999998E-2</v>
      </c>
      <c r="L6829" s="7"/>
      <c r="M6829" s="7"/>
    </row>
    <row r="6830" spans="2:13" x14ac:dyDescent="0.25">
      <c r="B6830" s="6">
        <v>-118</v>
      </c>
      <c r="C6830" s="6">
        <v>43.85</v>
      </c>
      <c r="D6830" s="7">
        <v>4.9858800000000002E-2</v>
      </c>
      <c r="E6830" s="7">
        <v>0.107184</v>
      </c>
      <c r="F6830" s="7">
        <v>3.8171400000000001E-2</v>
      </c>
      <c r="H6830" s="7">
        <v>7.7681700000000006E-2</v>
      </c>
      <c r="I6830" s="7">
        <v>0.17033400000000001</v>
      </c>
      <c r="J6830" s="7">
        <v>5.6210700000000002E-2</v>
      </c>
      <c r="L6830" s="7"/>
      <c r="M6830" s="7"/>
    </row>
    <row r="6831" spans="2:13" x14ac:dyDescent="0.25">
      <c r="B6831" s="6">
        <v>-118.05</v>
      </c>
      <c r="C6831" s="6">
        <v>43.85</v>
      </c>
      <c r="D6831" s="7">
        <v>4.98025E-2</v>
      </c>
      <c r="E6831" s="7">
        <v>0.107</v>
      </c>
      <c r="F6831" s="7">
        <v>3.8197700000000001E-2</v>
      </c>
      <c r="H6831" s="7">
        <v>7.75613E-2</v>
      </c>
      <c r="I6831" s="7">
        <v>0.16995199999999999</v>
      </c>
      <c r="J6831" s="7">
        <v>5.6251099999999998E-2</v>
      </c>
      <c r="L6831" s="7"/>
      <c r="M6831" s="7"/>
    </row>
    <row r="6832" spans="2:13" x14ac:dyDescent="0.25">
      <c r="B6832" s="6">
        <v>-118.1</v>
      </c>
      <c r="C6832" s="6">
        <v>43.85</v>
      </c>
      <c r="D6832" s="7">
        <v>4.9746400000000003E-2</v>
      </c>
      <c r="E6832" s="7">
        <v>0.10681599999999999</v>
      </c>
      <c r="F6832" s="7">
        <v>3.8225200000000001E-2</v>
      </c>
      <c r="H6832" s="7">
        <v>7.7453599999999997E-2</v>
      </c>
      <c r="I6832" s="7">
        <v>0.1696</v>
      </c>
      <c r="J6832" s="7">
        <v>5.6297300000000002E-2</v>
      </c>
      <c r="L6832" s="7"/>
      <c r="M6832" s="7"/>
    </row>
    <row r="6833" spans="2:13" x14ac:dyDescent="0.25">
      <c r="B6833" s="6">
        <v>-118.15</v>
      </c>
      <c r="C6833" s="6">
        <v>43.85</v>
      </c>
      <c r="D6833" s="7">
        <v>4.96891E-2</v>
      </c>
      <c r="E6833" s="7">
        <v>0.106627</v>
      </c>
      <c r="F6833" s="7">
        <v>3.8262900000000002E-2</v>
      </c>
      <c r="H6833" s="7">
        <v>7.7345800000000006E-2</v>
      </c>
      <c r="I6833" s="7">
        <v>0.169241</v>
      </c>
      <c r="J6833" s="7">
        <v>5.6359100000000002E-2</v>
      </c>
      <c r="L6833" s="7"/>
      <c r="M6833" s="7"/>
    </row>
    <row r="6834" spans="2:13" x14ac:dyDescent="0.25">
      <c r="B6834" s="6">
        <v>-118.2</v>
      </c>
      <c r="C6834" s="6">
        <v>43.85</v>
      </c>
      <c r="D6834" s="7">
        <v>4.9633400000000001E-2</v>
      </c>
      <c r="E6834" s="7">
        <v>0.10644099999999999</v>
      </c>
      <c r="F6834" s="7">
        <v>3.8301799999999997E-2</v>
      </c>
      <c r="H6834" s="7">
        <v>7.7248800000000006E-2</v>
      </c>
      <c r="I6834" s="7">
        <v>0.168909</v>
      </c>
      <c r="J6834" s="7">
        <v>5.6425799999999998E-2</v>
      </c>
      <c r="L6834" s="7"/>
      <c r="M6834" s="7"/>
    </row>
    <row r="6835" spans="2:13" x14ac:dyDescent="0.25">
      <c r="B6835" s="6">
        <v>-118.25</v>
      </c>
      <c r="C6835" s="6">
        <v>43.85</v>
      </c>
      <c r="D6835" s="7">
        <v>4.9573600000000002E-2</v>
      </c>
      <c r="E6835" s="7">
        <v>0.10624400000000001</v>
      </c>
      <c r="F6835" s="7">
        <v>3.8350200000000001E-2</v>
      </c>
      <c r="H6835" s="7">
        <v>7.7141000000000001E-2</v>
      </c>
      <c r="I6835" s="7">
        <v>0.168545</v>
      </c>
      <c r="J6835" s="7">
        <v>5.6503999999999999E-2</v>
      </c>
      <c r="L6835" s="7"/>
      <c r="M6835" s="7"/>
    </row>
    <row r="6836" spans="2:13" x14ac:dyDescent="0.25">
      <c r="B6836" s="6">
        <v>-118.3</v>
      </c>
      <c r="C6836" s="6">
        <v>43.85</v>
      </c>
      <c r="D6836" s="7">
        <v>4.9516499999999998E-2</v>
      </c>
      <c r="E6836" s="7">
        <v>0.10605199999999999</v>
      </c>
      <c r="F6836" s="7">
        <v>3.8399500000000003E-2</v>
      </c>
      <c r="H6836" s="7">
        <v>7.7043E-2</v>
      </c>
      <c r="I6836" s="7">
        <v>0.168207</v>
      </c>
      <c r="J6836" s="7">
        <v>5.6586600000000001E-2</v>
      </c>
      <c r="L6836" s="7"/>
      <c r="M6836" s="7"/>
    </row>
    <row r="6837" spans="2:13" x14ac:dyDescent="0.25">
      <c r="B6837" s="6">
        <v>-118.35</v>
      </c>
      <c r="C6837" s="6">
        <v>43.85</v>
      </c>
      <c r="D6837" s="7">
        <v>4.9457099999999997E-2</v>
      </c>
      <c r="E6837" s="7">
        <v>0.105852</v>
      </c>
      <c r="F6837" s="7">
        <v>3.8456900000000002E-2</v>
      </c>
      <c r="H6837" s="7">
        <v>7.6935199999999995E-2</v>
      </c>
      <c r="I6837" s="7">
        <v>0.16784099999999999</v>
      </c>
      <c r="J6837" s="7">
        <v>5.66802E-2</v>
      </c>
      <c r="L6837" s="7"/>
      <c r="M6837" s="7"/>
    </row>
    <row r="6838" spans="2:13" x14ac:dyDescent="0.25">
      <c r="B6838" s="6">
        <v>-118.4</v>
      </c>
      <c r="C6838" s="6">
        <v>43.85</v>
      </c>
      <c r="D6838" s="7">
        <v>4.9401E-2</v>
      </c>
      <c r="E6838" s="7">
        <v>0.10566</v>
      </c>
      <c r="F6838" s="7">
        <v>3.8518299999999998E-2</v>
      </c>
      <c r="H6838" s="7">
        <v>7.6836399999999999E-2</v>
      </c>
      <c r="I6838" s="7">
        <v>0.16749900000000001</v>
      </c>
      <c r="J6838" s="7">
        <v>5.6779799999999998E-2</v>
      </c>
      <c r="L6838" s="7"/>
      <c r="M6838" s="7"/>
    </row>
    <row r="6839" spans="2:13" x14ac:dyDescent="0.25">
      <c r="B6839" s="6">
        <v>-118.45</v>
      </c>
      <c r="C6839" s="6">
        <v>43.85</v>
      </c>
      <c r="D6839" s="7">
        <v>4.9342999999999998E-2</v>
      </c>
      <c r="E6839" s="7">
        <v>0.105461</v>
      </c>
      <c r="F6839" s="7">
        <v>3.8589600000000002E-2</v>
      </c>
      <c r="H6839" s="7">
        <v>7.6728400000000002E-2</v>
      </c>
      <c r="I6839" s="7">
        <v>0.167131</v>
      </c>
      <c r="J6839" s="7">
        <v>5.6893600000000003E-2</v>
      </c>
      <c r="L6839" s="7"/>
      <c r="M6839" s="7"/>
    </row>
    <row r="6840" spans="2:13" x14ac:dyDescent="0.25">
      <c r="B6840" s="6">
        <v>-118.5</v>
      </c>
      <c r="C6840" s="6">
        <v>43.85</v>
      </c>
      <c r="D6840" s="7">
        <v>4.9287400000000002E-2</v>
      </c>
      <c r="E6840" s="7">
        <v>0.105269</v>
      </c>
      <c r="F6840" s="7">
        <v>3.8665100000000001E-2</v>
      </c>
      <c r="H6840" s="7">
        <v>7.6627000000000001E-2</v>
      </c>
      <c r="I6840" s="7">
        <v>0.16678299999999999</v>
      </c>
      <c r="J6840" s="7">
        <v>5.7013300000000003E-2</v>
      </c>
      <c r="L6840" s="7"/>
      <c r="M6840" s="7"/>
    </row>
    <row r="6841" spans="2:13" x14ac:dyDescent="0.25">
      <c r="B6841" s="6">
        <v>-118.55</v>
      </c>
      <c r="C6841" s="6">
        <v>43.85</v>
      </c>
      <c r="D6841" s="7">
        <v>4.9235300000000003E-2</v>
      </c>
      <c r="E6841" s="7">
        <v>0.10508199999999999</v>
      </c>
      <c r="F6841" s="7">
        <v>3.8756499999999999E-2</v>
      </c>
      <c r="H6841" s="7">
        <v>7.6522199999999999E-2</v>
      </c>
      <c r="I6841" s="7">
        <v>0.16642199999999999</v>
      </c>
      <c r="J6841" s="7">
        <v>5.7152099999999997E-2</v>
      </c>
      <c r="L6841" s="7"/>
      <c r="M6841" s="7"/>
    </row>
    <row r="6842" spans="2:13" x14ac:dyDescent="0.25">
      <c r="B6842" s="6">
        <v>-118.6</v>
      </c>
      <c r="C6842" s="6">
        <v>43.85</v>
      </c>
      <c r="D6842" s="7">
        <v>4.9188200000000001E-2</v>
      </c>
      <c r="E6842" s="7">
        <v>0.104907</v>
      </c>
      <c r="F6842" s="7">
        <v>3.88668E-2</v>
      </c>
      <c r="H6842" s="7">
        <v>7.6425099999999996E-2</v>
      </c>
      <c r="I6842" s="7">
        <v>0.16608400000000001</v>
      </c>
      <c r="J6842" s="7">
        <v>5.7306200000000002E-2</v>
      </c>
      <c r="L6842" s="7"/>
      <c r="M6842" s="7"/>
    </row>
    <row r="6843" spans="2:13" x14ac:dyDescent="0.25">
      <c r="B6843" s="6">
        <v>-118.65</v>
      </c>
      <c r="C6843" s="6">
        <v>43.85</v>
      </c>
      <c r="D6843" s="7">
        <v>4.9147099999999999E-2</v>
      </c>
      <c r="E6843" s="7">
        <v>0.104744</v>
      </c>
      <c r="F6843" s="7">
        <v>3.8977999999999999E-2</v>
      </c>
      <c r="H6843" s="7">
        <v>7.6325500000000004E-2</v>
      </c>
      <c r="I6843" s="7">
        <v>0.165739</v>
      </c>
      <c r="J6843" s="7">
        <v>5.7468999999999999E-2</v>
      </c>
      <c r="L6843" s="7"/>
      <c r="M6843" s="7"/>
    </row>
    <row r="6844" spans="2:13" x14ac:dyDescent="0.25">
      <c r="B6844" s="6">
        <v>-118.7</v>
      </c>
      <c r="C6844" s="6">
        <v>43.85</v>
      </c>
      <c r="D6844" s="7">
        <v>4.9113999999999998E-2</v>
      </c>
      <c r="E6844" s="7">
        <v>0.1046</v>
      </c>
      <c r="F6844" s="7">
        <v>3.9092799999999997E-2</v>
      </c>
      <c r="H6844" s="7">
        <v>7.6236499999999999E-2</v>
      </c>
      <c r="I6844" s="7">
        <v>0.16542100000000001</v>
      </c>
      <c r="J6844" s="7">
        <v>5.7638099999999998E-2</v>
      </c>
      <c r="L6844" s="7"/>
      <c r="M6844" s="7"/>
    </row>
    <row r="6845" spans="2:13" x14ac:dyDescent="0.25">
      <c r="B6845" s="6">
        <v>-118.75</v>
      </c>
      <c r="C6845" s="6">
        <v>43.85</v>
      </c>
      <c r="D6845" s="7">
        <v>4.9093100000000001E-2</v>
      </c>
      <c r="E6845" s="7">
        <v>0.10448</v>
      </c>
      <c r="F6845" s="7">
        <v>3.9219299999999999E-2</v>
      </c>
      <c r="H6845" s="7">
        <v>7.6158900000000002E-2</v>
      </c>
      <c r="I6845" s="7">
        <v>0.16512499999999999</v>
      </c>
      <c r="J6845" s="7">
        <v>5.7827499999999997E-2</v>
      </c>
      <c r="L6845" s="7"/>
      <c r="M6845" s="7"/>
    </row>
    <row r="6846" spans="2:13" x14ac:dyDescent="0.25">
      <c r="B6846" s="6">
        <v>-118.8</v>
      </c>
      <c r="C6846" s="6">
        <v>43.85</v>
      </c>
      <c r="D6846" s="7">
        <v>4.9081199999999998E-2</v>
      </c>
      <c r="E6846" s="7">
        <v>0.104382</v>
      </c>
      <c r="F6846" s="7">
        <v>3.93528E-2</v>
      </c>
      <c r="H6846" s="7">
        <v>7.6092000000000007E-2</v>
      </c>
      <c r="I6846" s="7">
        <v>0.164857</v>
      </c>
      <c r="J6846" s="7">
        <v>5.80257E-2</v>
      </c>
      <c r="L6846" s="7"/>
      <c r="M6846" s="7"/>
    </row>
    <row r="6847" spans="2:13" x14ac:dyDescent="0.25">
      <c r="B6847" s="6">
        <v>-118.85</v>
      </c>
      <c r="C6847" s="6">
        <v>43.85</v>
      </c>
      <c r="D6847" s="7">
        <v>4.9086400000000002E-2</v>
      </c>
      <c r="E6847" s="7">
        <v>0.104319</v>
      </c>
      <c r="F6847" s="7">
        <v>3.9497999999999998E-2</v>
      </c>
      <c r="H6847" s="7">
        <v>7.6041200000000003E-2</v>
      </c>
      <c r="I6847" s="7">
        <v>0.16462099999999999</v>
      </c>
      <c r="J6847" s="7">
        <v>5.8244999999999998E-2</v>
      </c>
      <c r="L6847" s="7"/>
      <c r="M6847" s="7"/>
    </row>
    <row r="6848" spans="2:13" x14ac:dyDescent="0.25">
      <c r="B6848" s="6">
        <v>-118.9</v>
      </c>
      <c r="C6848" s="6">
        <v>43.85</v>
      </c>
      <c r="D6848" s="7">
        <v>4.9101100000000002E-2</v>
      </c>
      <c r="E6848" s="7">
        <v>0.10427699999999999</v>
      </c>
      <c r="F6848" s="7">
        <v>3.9636999999999999E-2</v>
      </c>
      <c r="H6848" s="7">
        <v>7.6000600000000001E-2</v>
      </c>
      <c r="I6848" s="7">
        <v>0.16441</v>
      </c>
      <c r="J6848" s="7">
        <v>5.8465400000000001E-2</v>
      </c>
      <c r="L6848" s="7"/>
      <c r="M6848" s="7"/>
    </row>
    <row r="6849" spans="2:13" x14ac:dyDescent="0.25">
      <c r="B6849" s="6">
        <v>-118.95</v>
      </c>
      <c r="C6849" s="6">
        <v>43.85</v>
      </c>
      <c r="D6849" s="7">
        <v>4.9139500000000003E-2</v>
      </c>
      <c r="E6849" s="7">
        <v>0.104285</v>
      </c>
      <c r="F6849" s="7">
        <v>3.9807000000000002E-2</v>
      </c>
      <c r="H6849" s="7">
        <v>7.5990100000000005E-2</v>
      </c>
      <c r="I6849" s="7">
        <v>0.16426299999999999</v>
      </c>
      <c r="J6849" s="7">
        <v>5.8722000000000003E-2</v>
      </c>
      <c r="L6849" s="7"/>
      <c r="M6849" s="7"/>
    </row>
    <row r="6850" spans="2:13" x14ac:dyDescent="0.25">
      <c r="B6850" s="6">
        <v>-119</v>
      </c>
      <c r="C6850" s="6">
        <v>43.85</v>
      </c>
      <c r="D6850" s="7">
        <v>4.9187500000000002E-2</v>
      </c>
      <c r="E6850" s="7">
        <v>0.104315</v>
      </c>
      <c r="F6850" s="7">
        <v>3.9982499999999997E-2</v>
      </c>
      <c r="H6850" s="7">
        <v>7.5989200000000007E-2</v>
      </c>
      <c r="I6850" s="7">
        <v>0.16414000000000001</v>
      </c>
      <c r="J6850" s="7">
        <v>5.8985900000000001E-2</v>
      </c>
      <c r="L6850" s="7"/>
      <c r="M6850" s="7"/>
    </row>
    <row r="6851" spans="2:13" x14ac:dyDescent="0.25">
      <c r="B6851" s="6">
        <v>-119.05</v>
      </c>
      <c r="C6851" s="6">
        <v>43.85</v>
      </c>
      <c r="D6851" s="7">
        <v>4.9265299999999998E-2</v>
      </c>
      <c r="E6851" s="7">
        <v>0.104408</v>
      </c>
      <c r="F6851" s="7">
        <v>4.0176499999999997E-2</v>
      </c>
      <c r="H6851" s="7">
        <v>7.6027499999999998E-2</v>
      </c>
      <c r="I6851" s="7">
        <v>0.164103</v>
      </c>
      <c r="J6851" s="7">
        <v>5.9282000000000001E-2</v>
      </c>
      <c r="L6851" s="7"/>
      <c r="M6851" s="7"/>
    </row>
    <row r="6852" spans="2:13" x14ac:dyDescent="0.25">
      <c r="B6852" s="6">
        <v>-119.1</v>
      </c>
      <c r="C6852" s="6">
        <v>43.85</v>
      </c>
      <c r="D6852" s="7">
        <v>4.9354299999999997E-2</v>
      </c>
      <c r="E6852" s="7">
        <v>0.10452599999999999</v>
      </c>
      <c r="F6852" s="7">
        <v>4.0377099999999999E-2</v>
      </c>
      <c r="H6852" s="7">
        <v>7.6076599999999994E-2</v>
      </c>
      <c r="I6852" s="7">
        <v>0.16409199999999999</v>
      </c>
      <c r="J6852" s="7">
        <v>5.9586300000000002E-2</v>
      </c>
      <c r="L6852" s="7"/>
      <c r="M6852" s="7"/>
    </row>
    <row r="6853" spans="2:13" x14ac:dyDescent="0.25">
      <c r="B6853" s="6">
        <v>-119.15</v>
      </c>
      <c r="C6853" s="6">
        <v>43.85</v>
      </c>
      <c r="D6853" s="7">
        <v>4.94787E-2</v>
      </c>
      <c r="E6853" s="7">
        <v>0.10471800000000001</v>
      </c>
      <c r="F6853" s="7">
        <v>4.0601499999999999E-2</v>
      </c>
      <c r="H6853" s="7">
        <v>7.6173099999999994E-2</v>
      </c>
      <c r="I6853" s="7">
        <v>0.164184</v>
      </c>
      <c r="J6853" s="7">
        <v>5.9927099999999997E-2</v>
      </c>
      <c r="L6853" s="7"/>
      <c r="M6853" s="7"/>
    </row>
    <row r="6854" spans="2:13" x14ac:dyDescent="0.25">
      <c r="B6854" s="6">
        <v>-119.2</v>
      </c>
      <c r="C6854" s="6">
        <v>43.85</v>
      </c>
      <c r="D6854" s="7">
        <v>4.9613400000000002E-2</v>
      </c>
      <c r="E6854" s="7">
        <v>0.104935</v>
      </c>
      <c r="F6854" s="7">
        <v>4.0835900000000001E-2</v>
      </c>
      <c r="H6854" s="7">
        <v>7.6278799999999994E-2</v>
      </c>
      <c r="I6854" s="7">
        <v>0.1643</v>
      </c>
      <c r="J6854" s="7">
        <v>6.0277299999999999E-2</v>
      </c>
      <c r="L6854" s="7"/>
      <c r="M6854" s="7"/>
    </row>
    <row r="6855" spans="2:13" x14ac:dyDescent="0.25">
      <c r="B6855" s="6">
        <v>-119.25</v>
      </c>
      <c r="C6855" s="6">
        <v>43.85</v>
      </c>
      <c r="D6855" s="7">
        <v>4.9786999999999998E-2</v>
      </c>
      <c r="E6855" s="7">
        <v>0.10523399999999999</v>
      </c>
      <c r="F6855" s="7">
        <v>4.1089300000000002E-2</v>
      </c>
      <c r="H6855" s="7">
        <v>7.6438699999999998E-2</v>
      </c>
      <c r="I6855" s="7">
        <v>0.16453499999999999</v>
      </c>
      <c r="J6855" s="7">
        <v>6.0665799999999999E-2</v>
      </c>
      <c r="L6855" s="7"/>
      <c r="M6855" s="7"/>
    </row>
    <row r="6856" spans="2:13" x14ac:dyDescent="0.25">
      <c r="B6856" s="6">
        <v>-119.3</v>
      </c>
      <c r="C6856" s="6">
        <v>43.85</v>
      </c>
      <c r="D6856" s="7">
        <v>4.9972200000000001E-2</v>
      </c>
      <c r="E6856" s="7">
        <v>0.105559</v>
      </c>
      <c r="F6856" s="7">
        <v>4.1349799999999999E-2</v>
      </c>
      <c r="H6856" s="7">
        <v>7.6608800000000005E-2</v>
      </c>
      <c r="I6856" s="7">
        <v>0.164797</v>
      </c>
      <c r="J6856" s="7">
        <v>6.1062900000000003E-2</v>
      </c>
      <c r="L6856" s="7"/>
      <c r="M6856" s="7"/>
    </row>
    <row r="6857" spans="2:13" x14ac:dyDescent="0.25">
      <c r="B6857" s="6">
        <v>-119.35</v>
      </c>
      <c r="C6857" s="6">
        <v>43.85</v>
      </c>
      <c r="D6857" s="7">
        <v>5.0198800000000002E-2</v>
      </c>
      <c r="E6857" s="7">
        <v>0.105972</v>
      </c>
      <c r="F6857" s="7">
        <v>4.1633900000000001E-2</v>
      </c>
      <c r="H6857" s="7">
        <v>7.68369E-2</v>
      </c>
      <c r="I6857" s="7">
        <v>0.165189</v>
      </c>
      <c r="J6857" s="7">
        <v>6.1501100000000003E-2</v>
      </c>
      <c r="L6857" s="7"/>
      <c r="M6857" s="7"/>
    </row>
    <row r="6858" spans="2:13" x14ac:dyDescent="0.25">
      <c r="B6858" s="6">
        <v>-119.4</v>
      </c>
      <c r="C6858" s="6">
        <v>43.85</v>
      </c>
      <c r="D6858" s="7">
        <v>5.0437099999999999E-2</v>
      </c>
      <c r="E6858" s="7">
        <v>0.10641100000000001</v>
      </c>
      <c r="F6858" s="7">
        <v>4.1925400000000002E-2</v>
      </c>
      <c r="H6858" s="7">
        <v>7.7075299999999999E-2</v>
      </c>
      <c r="I6858" s="7">
        <v>0.16560900000000001</v>
      </c>
      <c r="J6858" s="7">
        <v>6.19479E-2</v>
      </c>
      <c r="L6858" s="7"/>
      <c r="M6858" s="7"/>
    </row>
    <row r="6859" spans="2:13" x14ac:dyDescent="0.25">
      <c r="B6859" s="6">
        <v>-119.45</v>
      </c>
      <c r="C6859" s="6">
        <v>43.85</v>
      </c>
      <c r="D6859" s="7">
        <v>5.0720899999999999E-2</v>
      </c>
      <c r="E6859" s="7">
        <v>0.106946</v>
      </c>
      <c r="F6859" s="7">
        <v>4.2246699999999998E-2</v>
      </c>
      <c r="H6859" s="7">
        <v>7.7380400000000002E-2</v>
      </c>
      <c r="I6859" s="7">
        <v>0.16617599999999999</v>
      </c>
      <c r="J6859" s="7">
        <v>6.2442900000000003E-2</v>
      </c>
      <c r="L6859" s="7"/>
      <c r="M6859" s="7"/>
    </row>
    <row r="6860" spans="2:13" x14ac:dyDescent="0.25">
      <c r="B6860" s="6">
        <v>-119.5</v>
      </c>
      <c r="C6860" s="6">
        <v>43.85</v>
      </c>
      <c r="D6860" s="7">
        <v>5.1018500000000001E-2</v>
      </c>
      <c r="E6860" s="7">
        <v>0.107512</v>
      </c>
      <c r="F6860" s="7">
        <v>4.2575200000000001E-2</v>
      </c>
      <c r="H6860" s="7">
        <v>7.7697199999999994E-2</v>
      </c>
      <c r="I6860" s="7">
        <v>0.16677500000000001</v>
      </c>
      <c r="J6860" s="7">
        <v>6.2948000000000004E-2</v>
      </c>
      <c r="L6860" s="7"/>
      <c r="M6860" s="7"/>
    </row>
    <row r="6861" spans="2:13" x14ac:dyDescent="0.25">
      <c r="B6861" s="6">
        <v>-119.55</v>
      </c>
      <c r="C6861" s="6">
        <v>43.85</v>
      </c>
      <c r="D6861" s="7">
        <v>5.1364199999999999E-2</v>
      </c>
      <c r="E6861" s="7">
        <v>0.10817499999999999</v>
      </c>
      <c r="F6861" s="7">
        <v>4.2908200000000001E-2</v>
      </c>
      <c r="H6861" s="7">
        <v>7.8080200000000002E-2</v>
      </c>
      <c r="I6861" s="7">
        <v>0.167519</v>
      </c>
      <c r="J6861" s="7">
        <v>6.3500100000000004E-2</v>
      </c>
      <c r="L6861" s="7"/>
      <c r="M6861" s="7"/>
    </row>
    <row r="6862" spans="2:13" x14ac:dyDescent="0.25">
      <c r="B6862" s="6">
        <v>-119.6</v>
      </c>
      <c r="C6862" s="6">
        <v>43.85</v>
      </c>
      <c r="D6862" s="7">
        <v>5.1726399999999999E-2</v>
      </c>
      <c r="E6862" s="7">
        <v>0.108875</v>
      </c>
      <c r="F6862" s="7">
        <v>4.3237900000000003E-2</v>
      </c>
      <c r="H6862" s="7">
        <v>7.84778E-2</v>
      </c>
      <c r="I6862" s="7">
        <v>0.16830200000000001</v>
      </c>
      <c r="J6862" s="7">
        <v>6.4064999999999997E-2</v>
      </c>
      <c r="L6862" s="7"/>
      <c r="M6862" s="7"/>
    </row>
    <row r="6863" spans="2:13" x14ac:dyDescent="0.25">
      <c r="B6863" s="6">
        <v>-119.65</v>
      </c>
      <c r="C6863" s="6">
        <v>43.85</v>
      </c>
      <c r="D6863" s="7">
        <v>5.2139400000000002E-2</v>
      </c>
      <c r="E6863" s="7">
        <v>0.109679</v>
      </c>
      <c r="F6863" s="7">
        <v>4.3593699999999999E-2</v>
      </c>
      <c r="H6863" s="7">
        <v>7.8948199999999996E-2</v>
      </c>
      <c r="I6863" s="7">
        <v>0.16924700000000001</v>
      </c>
      <c r="J6863" s="7">
        <v>6.4627799999999999E-2</v>
      </c>
      <c r="L6863" s="7"/>
      <c r="M6863" s="7"/>
    </row>
    <row r="6864" spans="2:13" x14ac:dyDescent="0.25">
      <c r="B6864" s="6">
        <v>-119.7</v>
      </c>
      <c r="C6864" s="6">
        <v>43.85</v>
      </c>
      <c r="D6864" s="7">
        <v>5.2576600000000001E-2</v>
      </c>
      <c r="E6864" s="7">
        <v>0.11053399999999999</v>
      </c>
      <c r="F6864" s="7">
        <v>4.3961899999999998E-2</v>
      </c>
      <c r="H6864" s="7">
        <v>7.9441600000000001E-2</v>
      </c>
      <c r="I6864" s="7">
        <v>0.17025000000000001</v>
      </c>
      <c r="J6864" s="7">
        <v>6.5202200000000002E-2</v>
      </c>
      <c r="L6864" s="7"/>
      <c r="M6864" s="7"/>
    </row>
    <row r="6865" spans="2:13" x14ac:dyDescent="0.25">
      <c r="B6865" s="6">
        <v>-119.75</v>
      </c>
      <c r="C6865" s="6">
        <v>43.85</v>
      </c>
      <c r="D6865" s="7">
        <v>5.3041199999999997E-2</v>
      </c>
      <c r="E6865" s="7">
        <v>0.111497</v>
      </c>
      <c r="F6865" s="7">
        <v>4.4357399999999998E-2</v>
      </c>
      <c r="H6865" s="7">
        <v>8.0005199999999999E-2</v>
      </c>
      <c r="I6865" s="7">
        <v>0.17141200000000001</v>
      </c>
      <c r="J6865" s="7">
        <v>6.5823499999999993E-2</v>
      </c>
      <c r="L6865" s="7"/>
      <c r="M6865" s="7"/>
    </row>
    <row r="6866" spans="2:13" x14ac:dyDescent="0.25">
      <c r="B6866" s="6">
        <v>-119.8</v>
      </c>
      <c r="C6866" s="6">
        <v>43.85</v>
      </c>
      <c r="D6866" s="7">
        <v>5.3515699999999999E-2</v>
      </c>
      <c r="E6866" s="7">
        <v>0.112509</v>
      </c>
      <c r="F6866" s="7">
        <v>4.4763799999999999E-2</v>
      </c>
      <c r="H6866" s="7">
        <v>8.0590800000000004E-2</v>
      </c>
      <c r="I6866" s="7">
        <v>0.17263500000000001</v>
      </c>
      <c r="J6866" s="7">
        <v>6.6457799999999997E-2</v>
      </c>
      <c r="L6866" s="7"/>
      <c r="M6866" s="7"/>
    </row>
    <row r="6867" spans="2:13" x14ac:dyDescent="0.25">
      <c r="B6867" s="6">
        <v>-119.85</v>
      </c>
      <c r="C6867" s="6">
        <v>43.85</v>
      </c>
      <c r="D6867" s="7">
        <v>5.4035E-2</v>
      </c>
      <c r="E6867" s="7">
        <v>0.113633</v>
      </c>
      <c r="F6867" s="7">
        <v>4.5197000000000001E-2</v>
      </c>
      <c r="H6867" s="7">
        <v>8.1243999999999997E-2</v>
      </c>
      <c r="I6867" s="7">
        <v>0.17402300000000001</v>
      </c>
      <c r="J6867" s="7">
        <v>6.7138799999999998E-2</v>
      </c>
      <c r="L6867" s="7"/>
      <c r="M6867" s="7"/>
    </row>
    <row r="6868" spans="2:13" x14ac:dyDescent="0.25">
      <c r="B6868" s="6">
        <v>-119.9</v>
      </c>
      <c r="C6868" s="6">
        <v>43.85</v>
      </c>
      <c r="D6868" s="7">
        <v>5.4573999999999998E-2</v>
      </c>
      <c r="E6868" s="7">
        <v>0.114811</v>
      </c>
      <c r="F6868" s="7">
        <v>4.5642200000000001E-2</v>
      </c>
      <c r="H6868" s="7">
        <v>8.1923599999999999E-2</v>
      </c>
      <c r="I6868" s="7">
        <v>0.175484</v>
      </c>
      <c r="J6868" s="7">
        <v>6.7834500000000006E-2</v>
      </c>
      <c r="L6868" s="7"/>
      <c r="M6868" s="7"/>
    </row>
    <row r="6869" spans="2:13" x14ac:dyDescent="0.25">
      <c r="B6869" s="6">
        <v>-119.95</v>
      </c>
      <c r="C6869" s="6">
        <v>43.85</v>
      </c>
      <c r="D6869" s="7">
        <v>5.5160399999999998E-2</v>
      </c>
      <c r="E6869" s="7">
        <v>0.116105</v>
      </c>
      <c r="F6869" s="7">
        <v>4.6117699999999998E-2</v>
      </c>
      <c r="H6869" s="7">
        <v>8.2677600000000004E-2</v>
      </c>
      <c r="I6869" s="7">
        <v>0.177121</v>
      </c>
      <c r="J6869" s="7">
        <v>6.8583500000000006E-2</v>
      </c>
      <c r="L6869" s="7"/>
      <c r="M6869" s="7"/>
    </row>
    <row r="6870" spans="2:13" x14ac:dyDescent="0.25">
      <c r="B6870" s="6">
        <v>-120</v>
      </c>
      <c r="C6870" s="6">
        <v>43.85</v>
      </c>
      <c r="D6870" s="7">
        <v>5.5770399999999998E-2</v>
      </c>
      <c r="E6870" s="7">
        <v>0.117468</v>
      </c>
      <c r="F6870" s="7">
        <v>4.6618699999999999E-2</v>
      </c>
      <c r="H6870" s="7">
        <v>8.3467200000000005E-2</v>
      </c>
      <c r="I6870" s="7">
        <v>0.178866</v>
      </c>
      <c r="J6870" s="7">
        <v>6.9365899999999994E-2</v>
      </c>
      <c r="L6870" s="7"/>
      <c r="M6870" s="7"/>
    </row>
    <row r="6871" spans="2:13" x14ac:dyDescent="0.25">
      <c r="B6871" s="6">
        <v>-120.05</v>
      </c>
      <c r="C6871" s="6">
        <v>43.85</v>
      </c>
      <c r="D6871" s="7">
        <v>5.64295E-2</v>
      </c>
      <c r="E6871" s="7">
        <v>0.118954</v>
      </c>
      <c r="F6871" s="7">
        <v>4.7151499999999999E-2</v>
      </c>
      <c r="H6871" s="7">
        <v>8.4335199999999999E-2</v>
      </c>
      <c r="I6871" s="7">
        <v>0.18080299999999999</v>
      </c>
      <c r="J6871" s="7">
        <v>7.0207699999999998E-2</v>
      </c>
      <c r="L6871" s="7"/>
      <c r="M6871" s="7"/>
    </row>
    <row r="6872" spans="2:13" x14ac:dyDescent="0.25">
      <c r="B6872" s="6">
        <v>-120.1</v>
      </c>
      <c r="C6872" s="6">
        <v>43.85</v>
      </c>
      <c r="D6872" s="7">
        <v>5.71196E-2</v>
      </c>
      <c r="E6872" s="7">
        <v>0.12052599999999999</v>
      </c>
      <c r="F6872" s="7">
        <v>4.7705299999999999E-2</v>
      </c>
      <c r="H6872" s="7">
        <v>8.5253200000000001E-2</v>
      </c>
      <c r="I6872" s="7">
        <v>0.18287700000000001</v>
      </c>
      <c r="J6872" s="7">
        <v>7.1078799999999998E-2</v>
      </c>
      <c r="L6872" s="7"/>
      <c r="M6872" s="7"/>
    </row>
    <row r="6873" spans="2:13" x14ac:dyDescent="0.25">
      <c r="B6873" s="6">
        <v>-120.15</v>
      </c>
      <c r="C6873" s="6">
        <v>43.85</v>
      </c>
      <c r="D6873" s="7">
        <v>5.7860500000000002E-2</v>
      </c>
      <c r="E6873" s="7">
        <v>0.122227</v>
      </c>
      <c r="F6873" s="7">
        <v>4.8294999999999998E-2</v>
      </c>
      <c r="H6873" s="7">
        <v>8.6258699999999994E-2</v>
      </c>
      <c r="I6873" s="7">
        <v>0.185171</v>
      </c>
      <c r="J6873" s="7">
        <v>7.20161E-2</v>
      </c>
      <c r="L6873" s="7"/>
      <c r="M6873" s="7"/>
    </row>
    <row r="6874" spans="2:13" x14ac:dyDescent="0.25">
      <c r="B6874" s="6">
        <v>-120.2</v>
      </c>
      <c r="C6874" s="6">
        <v>43.85</v>
      </c>
      <c r="D6874" s="7">
        <v>5.86379E-2</v>
      </c>
      <c r="E6874" s="7">
        <v>0.124027</v>
      </c>
      <c r="F6874" s="7">
        <v>4.8908E-2</v>
      </c>
      <c r="H6874" s="7">
        <v>8.7328900000000001E-2</v>
      </c>
      <c r="I6874" s="7">
        <v>0.187642</v>
      </c>
      <c r="J6874" s="7">
        <v>7.2990399999999997E-2</v>
      </c>
      <c r="L6874" s="7"/>
      <c r="M6874" s="7"/>
    </row>
    <row r="6875" spans="2:13" x14ac:dyDescent="0.25">
      <c r="B6875" s="6">
        <v>-120.25</v>
      </c>
      <c r="C6875" s="6">
        <v>43.85</v>
      </c>
      <c r="D6875" s="7">
        <v>5.9469000000000001E-2</v>
      </c>
      <c r="E6875" s="7">
        <v>0.12596299999999999</v>
      </c>
      <c r="F6875" s="7">
        <v>4.9561300000000003E-2</v>
      </c>
      <c r="H6875" s="7">
        <v>8.8496699999999998E-2</v>
      </c>
      <c r="I6875" s="7">
        <v>0.190362</v>
      </c>
      <c r="J6875" s="7">
        <v>7.4038699999999999E-2</v>
      </c>
      <c r="L6875" s="7"/>
      <c r="M6875" s="7"/>
    </row>
    <row r="6876" spans="2:13" x14ac:dyDescent="0.25">
      <c r="B6876" s="6">
        <v>-120.3</v>
      </c>
      <c r="C6876" s="6">
        <v>43.85</v>
      </c>
      <c r="D6876" s="7">
        <v>6.03391E-2</v>
      </c>
      <c r="E6876" s="7">
        <v>0.128002</v>
      </c>
      <c r="F6876" s="7">
        <v>5.0242500000000002E-2</v>
      </c>
      <c r="H6876" s="7">
        <v>8.9743100000000006E-2</v>
      </c>
      <c r="I6876" s="7">
        <v>0.19317999999999999</v>
      </c>
      <c r="J6876" s="7">
        <v>7.5132599999999994E-2</v>
      </c>
      <c r="L6876" s="7"/>
      <c r="M6876" s="7"/>
    </row>
    <row r="6877" spans="2:13" x14ac:dyDescent="0.25">
      <c r="B6877" s="6">
        <v>-120.35</v>
      </c>
      <c r="C6877" s="6">
        <v>43.85</v>
      </c>
      <c r="D6877" s="7">
        <v>6.1268799999999998E-2</v>
      </c>
      <c r="E6877" s="7">
        <v>0.129941</v>
      </c>
      <c r="F6877" s="7">
        <v>5.0968300000000001E-2</v>
      </c>
      <c r="H6877" s="7">
        <v>9.1109700000000002E-2</v>
      </c>
      <c r="I6877" s="7">
        <v>0.196103</v>
      </c>
      <c r="J6877" s="7">
        <v>7.6315999999999995E-2</v>
      </c>
      <c r="L6877" s="7"/>
      <c r="M6877" s="7"/>
    </row>
    <row r="6878" spans="2:13" x14ac:dyDescent="0.25">
      <c r="B6878" s="6">
        <v>-120.4</v>
      </c>
      <c r="C6878" s="6">
        <v>43.85</v>
      </c>
      <c r="D6878" s="7">
        <v>6.2239900000000001E-2</v>
      </c>
      <c r="E6878" s="7">
        <v>0.13195299999999999</v>
      </c>
      <c r="F6878" s="7">
        <v>5.1724600000000003E-2</v>
      </c>
      <c r="H6878" s="7">
        <v>9.2570100000000002E-2</v>
      </c>
      <c r="I6878" s="7">
        <v>0.19920599999999999</v>
      </c>
      <c r="J6878" s="7">
        <v>7.7554799999999993E-2</v>
      </c>
      <c r="L6878" s="7"/>
      <c r="M6878" s="7"/>
    </row>
    <row r="6879" spans="2:13" x14ac:dyDescent="0.25">
      <c r="B6879" s="6">
        <v>-120.45</v>
      </c>
      <c r="C6879" s="6">
        <v>43.85</v>
      </c>
      <c r="D6879" s="7">
        <v>6.3269800000000001E-2</v>
      </c>
      <c r="E6879" s="7">
        <v>0.134071</v>
      </c>
      <c r="F6879" s="7">
        <v>5.2525099999999998E-2</v>
      </c>
      <c r="H6879" s="7">
        <v>9.4162200000000001E-2</v>
      </c>
      <c r="I6879" s="7">
        <v>0.20254900000000001</v>
      </c>
      <c r="J6879" s="7">
        <v>7.8890699999999994E-2</v>
      </c>
      <c r="L6879" s="7"/>
      <c r="M6879" s="7"/>
    </row>
    <row r="6880" spans="2:13" x14ac:dyDescent="0.25">
      <c r="B6880" s="6">
        <v>-120.5</v>
      </c>
      <c r="C6880" s="6">
        <v>43.85</v>
      </c>
      <c r="D6880" s="7">
        <v>6.4338099999999995E-2</v>
      </c>
      <c r="E6880" s="7">
        <v>0.13625300000000001</v>
      </c>
      <c r="F6880" s="7">
        <v>5.3360200000000003E-2</v>
      </c>
      <c r="H6880" s="7">
        <v>9.5858299999999994E-2</v>
      </c>
      <c r="I6880" s="7">
        <v>0.20607800000000001</v>
      </c>
      <c r="J6880" s="7">
        <v>8.0291799999999997E-2</v>
      </c>
      <c r="L6880" s="7"/>
      <c r="M6880" s="7"/>
    </row>
    <row r="6881" spans="2:13" x14ac:dyDescent="0.25">
      <c r="B6881" s="6">
        <v>-120.55</v>
      </c>
      <c r="C6881" s="6">
        <v>43.85</v>
      </c>
      <c r="D6881" s="7">
        <v>6.5486100000000005E-2</v>
      </c>
      <c r="E6881" s="7">
        <v>0.13858400000000001</v>
      </c>
      <c r="F6881" s="7">
        <v>5.4257800000000002E-2</v>
      </c>
      <c r="H6881" s="7">
        <v>9.7753099999999996E-2</v>
      </c>
      <c r="I6881" s="7">
        <v>0.209976</v>
      </c>
      <c r="J6881" s="7">
        <v>8.18353E-2</v>
      </c>
      <c r="L6881" s="7"/>
      <c r="M6881" s="7"/>
    </row>
    <row r="6882" spans="2:13" x14ac:dyDescent="0.25">
      <c r="B6882" s="6">
        <v>-120.6</v>
      </c>
      <c r="C6882" s="6">
        <v>43.85</v>
      </c>
      <c r="D6882" s="7">
        <v>6.6658400000000007E-2</v>
      </c>
      <c r="E6882" s="7">
        <v>0.14094899999999999</v>
      </c>
      <c r="F6882" s="7">
        <v>5.5187100000000003E-2</v>
      </c>
      <c r="H6882" s="7">
        <v>9.9752199999999999E-2</v>
      </c>
      <c r="I6882" s="7">
        <v>0.21404999999999999</v>
      </c>
      <c r="J6882" s="7">
        <v>8.3452600000000002E-2</v>
      </c>
      <c r="L6882" s="7"/>
      <c r="M6882" s="7"/>
    </row>
    <row r="6883" spans="2:13" x14ac:dyDescent="0.25">
      <c r="B6883" s="6">
        <v>-120.65</v>
      </c>
      <c r="C6883" s="6">
        <v>43.85</v>
      </c>
      <c r="D6883" s="7">
        <v>6.7873199999999995E-2</v>
      </c>
      <c r="E6883" s="7">
        <v>0.14339399999999999</v>
      </c>
      <c r="F6883" s="7">
        <v>5.6159800000000003E-2</v>
      </c>
      <c r="H6883" s="7">
        <v>0.10188700000000001</v>
      </c>
      <c r="I6883" s="7">
        <v>0.21836</v>
      </c>
      <c r="J6883" s="7">
        <v>8.5185999999999998E-2</v>
      </c>
      <c r="L6883" s="7"/>
      <c r="M6883" s="7"/>
    </row>
    <row r="6884" spans="2:13" x14ac:dyDescent="0.25">
      <c r="B6884" s="6">
        <v>-120.7</v>
      </c>
      <c r="C6884" s="6">
        <v>43.85</v>
      </c>
      <c r="D6884" s="7">
        <v>6.9091100000000003E-2</v>
      </c>
      <c r="E6884" s="7">
        <v>0.145845</v>
      </c>
      <c r="F6884" s="7">
        <v>5.7130800000000002E-2</v>
      </c>
      <c r="H6884" s="7">
        <v>0.103951</v>
      </c>
      <c r="I6884" s="7">
        <v>0.222774</v>
      </c>
      <c r="J6884" s="7">
        <v>8.6941599999999994E-2</v>
      </c>
      <c r="L6884" s="7"/>
      <c r="M6884" s="7"/>
    </row>
    <row r="6885" spans="2:13" x14ac:dyDescent="0.25">
      <c r="B6885" s="6">
        <v>-120.75</v>
      </c>
      <c r="C6885" s="6">
        <v>43.85</v>
      </c>
      <c r="D6885" s="7">
        <v>7.0337899999999995E-2</v>
      </c>
      <c r="E6885" s="7">
        <v>0.14835100000000001</v>
      </c>
      <c r="F6885" s="7">
        <v>5.8164E-2</v>
      </c>
      <c r="H6885" s="7">
        <v>0.10600800000000001</v>
      </c>
      <c r="I6885" s="7">
        <v>0.227441</v>
      </c>
      <c r="J6885" s="7">
        <v>8.8867500000000002E-2</v>
      </c>
      <c r="L6885" s="7"/>
      <c r="M6885" s="7"/>
    </row>
    <row r="6886" spans="2:13" x14ac:dyDescent="0.25">
      <c r="B6886" s="6">
        <v>-120.8</v>
      </c>
      <c r="C6886" s="6">
        <v>43.85</v>
      </c>
      <c r="D6886" s="7">
        <v>7.1525099999999994E-2</v>
      </c>
      <c r="E6886" s="7">
        <v>0.15073400000000001</v>
      </c>
      <c r="F6886" s="7">
        <v>5.9175899999999997E-2</v>
      </c>
      <c r="H6886" s="7">
        <v>0.107987</v>
      </c>
      <c r="I6886" s="7">
        <v>0.231932</v>
      </c>
      <c r="J6886" s="7">
        <v>9.0779600000000002E-2</v>
      </c>
      <c r="L6886" s="7"/>
      <c r="M6886" s="7"/>
    </row>
    <row r="6887" spans="2:13" x14ac:dyDescent="0.25">
      <c r="B6887" s="6">
        <v>-120.85</v>
      </c>
      <c r="C6887" s="6">
        <v>43.85</v>
      </c>
      <c r="D6887" s="7">
        <v>7.2673799999999997E-2</v>
      </c>
      <c r="E6887" s="7">
        <v>0.15303800000000001</v>
      </c>
      <c r="F6887" s="7">
        <v>6.0169599999999997E-2</v>
      </c>
      <c r="H6887" s="7">
        <v>0.109876</v>
      </c>
      <c r="I6887" s="7">
        <v>0.23619699999999999</v>
      </c>
      <c r="J6887" s="7">
        <v>9.26757E-2</v>
      </c>
      <c r="L6887" s="7"/>
      <c r="M6887" s="7"/>
    </row>
    <row r="6888" spans="2:13" x14ac:dyDescent="0.25">
      <c r="B6888" s="6">
        <v>-120.9</v>
      </c>
      <c r="C6888" s="6">
        <v>43.85</v>
      </c>
      <c r="D6888" s="7">
        <v>7.3698100000000002E-2</v>
      </c>
      <c r="E6888" s="7">
        <v>0.15507799999999999</v>
      </c>
      <c r="F6888" s="7">
        <v>6.1081799999999999E-2</v>
      </c>
      <c r="H6888" s="7">
        <v>0.111474</v>
      </c>
      <c r="I6888" s="7">
        <v>0.23977200000000001</v>
      </c>
      <c r="J6888" s="7">
        <v>9.4381099999999996E-2</v>
      </c>
      <c r="L6888" s="7"/>
      <c r="M6888" s="7"/>
    </row>
    <row r="6889" spans="2:13" x14ac:dyDescent="0.25">
      <c r="B6889" s="6">
        <v>-120.95</v>
      </c>
      <c r="C6889" s="6">
        <v>43.85</v>
      </c>
      <c r="D6889" s="7">
        <v>7.4552499999999994E-2</v>
      </c>
      <c r="E6889" s="7">
        <v>0.156946</v>
      </c>
      <c r="F6889" s="7">
        <v>6.1921700000000003E-2</v>
      </c>
      <c r="H6889" s="7">
        <v>0.112798</v>
      </c>
      <c r="I6889" s="7">
        <v>0.24268799999999999</v>
      </c>
      <c r="J6889" s="7">
        <v>9.5901500000000001E-2</v>
      </c>
      <c r="L6889" s="7"/>
      <c r="M6889" s="7"/>
    </row>
    <row r="6890" spans="2:13" x14ac:dyDescent="0.25">
      <c r="B6890" s="6">
        <v>-121</v>
      </c>
      <c r="C6890" s="6">
        <v>43.85</v>
      </c>
      <c r="D6890" s="7">
        <v>7.5251399999999996E-2</v>
      </c>
      <c r="E6890" s="7">
        <v>0.158468</v>
      </c>
      <c r="F6890" s="7">
        <v>6.2640699999999994E-2</v>
      </c>
      <c r="H6890" s="7">
        <v>0.11369600000000001</v>
      </c>
      <c r="I6890" s="7">
        <v>0.24460000000000001</v>
      </c>
      <c r="J6890" s="7">
        <v>9.6950499999999995E-2</v>
      </c>
      <c r="L6890" s="7"/>
      <c r="M6890" s="7"/>
    </row>
    <row r="6891" spans="2:13" x14ac:dyDescent="0.25">
      <c r="B6891" s="6">
        <v>-121.05</v>
      </c>
      <c r="C6891" s="6">
        <v>43.85</v>
      </c>
      <c r="D6891" s="7">
        <v>7.5891799999999995E-2</v>
      </c>
      <c r="E6891" s="7">
        <v>0.15984899999999999</v>
      </c>
      <c r="F6891" s="7">
        <v>6.3292600000000004E-2</v>
      </c>
      <c r="H6891" s="7">
        <v>0.114361</v>
      </c>
      <c r="I6891" s="7">
        <v>0.245951</v>
      </c>
      <c r="J6891" s="7">
        <v>9.7816E-2</v>
      </c>
      <c r="L6891" s="7"/>
      <c r="M6891" s="7"/>
    </row>
    <row r="6892" spans="2:13" x14ac:dyDescent="0.25">
      <c r="B6892" s="6">
        <v>-121.1</v>
      </c>
      <c r="C6892" s="6">
        <v>43.85</v>
      </c>
      <c r="D6892" s="7">
        <v>7.6407500000000003E-2</v>
      </c>
      <c r="E6892" s="7">
        <v>0.160936</v>
      </c>
      <c r="F6892" s="7">
        <v>6.3852699999999998E-2</v>
      </c>
      <c r="H6892" s="7">
        <v>0.11475200000000001</v>
      </c>
      <c r="I6892" s="7">
        <v>0.246645</v>
      </c>
      <c r="J6892" s="7">
        <v>9.8518999999999995E-2</v>
      </c>
      <c r="L6892" s="7"/>
      <c r="M6892" s="7"/>
    </row>
    <row r="6893" spans="2:13" x14ac:dyDescent="0.25">
      <c r="B6893" s="6">
        <v>-121.15</v>
      </c>
      <c r="C6893" s="6">
        <v>43.85</v>
      </c>
      <c r="D6893" s="7">
        <v>7.6949000000000004E-2</v>
      </c>
      <c r="E6893" s="7">
        <v>0.16208</v>
      </c>
      <c r="F6893" s="7">
        <v>6.4384499999999997E-2</v>
      </c>
      <c r="H6893" s="7">
        <v>0.11525299999999999</v>
      </c>
      <c r="I6893" s="7">
        <v>0.247561</v>
      </c>
      <c r="J6893" s="7">
        <v>9.9309999999999996E-2</v>
      </c>
      <c r="L6893" s="7"/>
      <c r="M6893" s="7"/>
    </row>
    <row r="6894" spans="2:13" x14ac:dyDescent="0.25">
      <c r="B6894" s="6">
        <v>-121.2</v>
      </c>
      <c r="C6894" s="6">
        <v>43.85</v>
      </c>
      <c r="D6894" s="7">
        <v>7.7452099999999996E-2</v>
      </c>
      <c r="E6894" s="7">
        <v>0.163132</v>
      </c>
      <c r="F6894" s="7">
        <v>6.48725E-2</v>
      </c>
      <c r="H6894" s="7">
        <v>0.115776</v>
      </c>
      <c r="I6894" s="7">
        <v>0.24850800000000001</v>
      </c>
      <c r="J6894" s="7">
        <v>0.100164</v>
      </c>
      <c r="L6894" s="7"/>
      <c r="M6894" s="7"/>
    </row>
    <row r="6895" spans="2:13" x14ac:dyDescent="0.25">
      <c r="B6895" s="6">
        <v>-121.25</v>
      </c>
      <c r="C6895" s="6">
        <v>43.85</v>
      </c>
      <c r="D6895" s="7">
        <v>7.8048500000000007E-2</v>
      </c>
      <c r="E6895" s="7">
        <v>0.16439200000000001</v>
      </c>
      <c r="F6895" s="7">
        <v>6.5421599999999996E-2</v>
      </c>
      <c r="H6895" s="7">
        <v>0.116559</v>
      </c>
      <c r="I6895" s="7">
        <v>0.250025</v>
      </c>
      <c r="J6895" s="7">
        <v>0.10119400000000001</v>
      </c>
      <c r="L6895" s="7"/>
      <c r="M6895" s="7"/>
    </row>
    <row r="6896" spans="2:13" x14ac:dyDescent="0.25">
      <c r="B6896" s="6">
        <v>-121.3</v>
      </c>
      <c r="C6896" s="6">
        <v>43.85</v>
      </c>
      <c r="D6896" s="7">
        <v>7.8470799999999993E-2</v>
      </c>
      <c r="E6896" s="7">
        <v>0.16522000000000001</v>
      </c>
      <c r="F6896" s="7">
        <v>6.5875299999999998E-2</v>
      </c>
      <c r="H6896" s="7">
        <v>0.117106</v>
      </c>
      <c r="I6896" s="7">
        <v>0.250917</v>
      </c>
      <c r="J6896" s="7">
        <v>0.1021</v>
      </c>
      <c r="L6896" s="7"/>
      <c r="M6896" s="7"/>
    </row>
    <row r="6897" spans="2:13" x14ac:dyDescent="0.25">
      <c r="B6897" s="6">
        <v>-121.35</v>
      </c>
      <c r="C6897" s="6">
        <v>43.85</v>
      </c>
      <c r="D6897" s="7">
        <v>7.9160400000000006E-2</v>
      </c>
      <c r="E6897" s="7">
        <v>0.16667699999999999</v>
      </c>
      <c r="F6897" s="7">
        <v>6.6471299999999997E-2</v>
      </c>
      <c r="H6897" s="7">
        <v>0.118169</v>
      </c>
      <c r="I6897" s="7">
        <v>0.25303599999999998</v>
      </c>
      <c r="J6897" s="7">
        <v>0.10323400000000001</v>
      </c>
      <c r="L6897" s="7"/>
      <c r="M6897" s="7"/>
    </row>
    <row r="6898" spans="2:13" x14ac:dyDescent="0.25">
      <c r="B6898" s="6">
        <v>-121.4</v>
      </c>
      <c r="C6898" s="6">
        <v>43.85</v>
      </c>
      <c r="D6898" s="7">
        <v>7.9844399999999996E-2</v>
      </c>
      <c r="E6898" s="7">
        <v>0.16810900000000001</v>
      </c>
      <c r="F6898" s="7">
        <v>6.7066799999999996E-2</v>
      </c>
      <c r="H6898" s="7">
        <v>0.11924800000000001</v>
      </c>
      <c r="I6898" s="7">
        <v>0.25518099999999999</v>
      </c>
      <c r="J6898" s="7">
        <v>0.104349</v>
      </c>
      <c r="L6898" s="7"/>
      <c r="M6898" s="7"/>
    </row>
    <row r="6899" spans="2:13" x14ac:dyDescent="0.25">
      <c r="B6899" s="6">
        <v>-121.45</v>
      </c>
      <c r="C6899" s="6">
        <v>43.85</v>
      </c>
      <c r="D6899" s="7">
        <v>8.0640400000000001E-2</v>
      </c>
      <c r="E6899" s="7">
        <v>0.169796</v>
      </c>
      <c r="F6899" s="7">
        <v>6.7777199999999996E-2</v>
      </c>
      <c r="H6899" s="7">
        <v>0.12063500000000001</v>
      </c>
      <c r="I6899" s="7">
        <v>0.25800699999999999</v>
      </c>
      <c r="J6899" s="7">
        <v>0.105659</v>
      </c>
      <c r="L6899" s="7"/>
      <c r="M6899" s="7"/>
    </row>
    <row r="6900" spans="2:13" x14ac:dyDescent="0.25">
      <c r="B6900" s="6">
        <v>-121.5</v>
      </c>
      <c r="C6900" s="6">
        <v>43.85</v>
      </c>
      <c r="D6900" s="7">
        <v>8.1434800000000002E-2</v>
      </c>
      <c r="E6900" s="7">
        <v>0.17147000000000001</v>
      </c>
      <c r="F6900" s="7">
        <v>6.8455500000000002E-2</v>
      </c>
      <c r="H6900" s="7">
        <v>0.121992</v>
      </c>
      <c r="I6900" s="7">
        <v>0.26078299999999999</v>
      </c>
      <c r="J6900" s="7">
        <v>0.10689800000000001</v>
      </c>
      <c r="L6900" s="7"/>
      <c r="M6900" s="7"/>
    </row>
    <row r="6901" spans="2:13" x14ac:dyDescent="0.25">
      <c r="B6901" s="6">
        <v>-121.55</v>
      </c>
      <c r="C6901" s="6">
        <v>43.85</v>
      </c>
      <c r="D6901" s="7">
        <v>8.2307199999999997E-2</v>
      </c>
      <c r="E6901" s="7">
        <v>0.17332600000000001</v>
      </c>
      <c r="F6901" s="7">
        <v>6.9181199999999998E-2</v>
      </c>
      <c r="H6901" s="7">
        <v>0.12352</v>
      </c>
      <c r="I6901" s="7">
        <v>0.26395000000000002</v>
      </c>
      <c r="J6901" s="7">
        <v>0.108262</v>
      </c>
      <c r="L6901" s="7"/>
      <c r="M6901" s="7"/>
    </row>
    <row r="6902" spans="2:13" x14ac:dyDescent="0.25">
      <c r="B6902" s="6">
        <v>-121.6</v>
      </c>
      <c r="C6902" s="6">
        <v>43.85</v>
      </c>
      <c r="D6902" s="7">
        <v>8.3166400000000001E-2</v>
      </c>
      <c r="E6902" s="7">
        <v>0.175147</v>
      </c>
      <c r="F6902" s="7">
        <v>6.9889800000000002E-2</v>
      </c>
      <c r="H6902" s="7">
        <v>0.124999</v>
      </c>
      <c r="I6902" s="7">
        <v>0.267013</v>
      </c>
      <c r="J6902" s="7">
        <v>0.109598</v>
      </c>
      <c r="L6902" s="7"/>
      <c r="M6902" s="7"/>
    </row>
    <row r="6903" spans="2:13" x14ac:dyDescent="0.25">
      <c r="B6903" s="6">
        <v>-121.65</v>
      </c>
      <c r="C6903" s="6">
        <v>43.85</v>
      </c>
      <c r="D6903" s="7">
        <v>8.4042400000000003E-2</v>
      </c>
      <c r="E6903" s="7">
        <v>0.17701700000000001</v>
      </c>
      <c r="F6903" s="7">
        <v>7.0625400000000005E-2</v>
      </c>
      <c r="H6903" s="7">
        <v>0.12648899999999999</v>
      </c>
      <c r="I6903" s="7">
        <v>0.27012999999999998</v>
      </c>
      <c r="J6903" s="7">
        <v>0.111002</v>
      </c>
      <c r="L6903" s="7"/>
      <c r="M6903" s="7"/>
    </row>
    <row r="6904" spans="2:13" x14ac:dyDescent="0.25">
      <c r="B6904" s="6">
        <v>-121.7</v>
      </c>
      <c r="C6904" s="6">
        <v>43.85</v>
      </c>
      <c r="D6904" s="7">
        <v>8.4896600000000003E-2</v>
      </c>
      <c r="E6904" s="7">
        <v>0.17882999999999999</v>
      </c>
      <c r="F6904" s="7">
        <v>7.1341000000000002E-2</v>
      </c>
      <c r="H6904" s="7">
        <v>0.127967</v>
      </c>
      <c r="I6904" s="7">
        <v>0.27319599999999999</v>
      </c>
      <c r="J6904" s="7">
        <v>0.112431</v>
      </c>
      <c r="L6904" s="7"/>
      <c r="M6904" s="7"/>
    </row>
    <row r="6905" spans="2:13" x14ac:dyDescent="0.25">
      <c r="B6905" s="6">
        <v>-121.75</v>
      </c>
      <c r="C6905" s="6">
        <v>43.85</v>
      </c>
      <c r="D6905" s="7">
        <v>8.5753099999999999E-2</v>
      </c>
      <c r="E6905" s="7">
        <v>0.18066099999999999</v>
      </c>
      <c r="F6905" s="7">
        <v>7.2084300000000004E-2</v>
      </c>
      <c r="H6905" s="7">
        <v>0.129501</v>
      </c>
      <c r="I6905" s="7">
        <v>0.27640199999999998</v>
      </c>
      <c r="J6905" s="7">
        <v>0.113996</v>
      </c>
      <c r="L6905" s="7"/>
      <c r="M6905" s="7"/>
    </row>
    <row r="6906" spans="2:13" x14ac:dyDescent="0.25">
      <c r="B6906" s="6">
        <v>-121.8</v>
      </c>
      <c r="C6906" s="6">
        <v>43.85</v>
      </c>
      <c r="D6906" s="7">
        <v>8.6595699999999998E-2</v>
      </c>
      <c r="E6906" s="7">
        <v>0.182452</v>
      </c>
      <c r="F6906" s="7">
        <v>7.2827100000000006E-2</v>
      </c>
      <c r="H6906" s="7">
        <v>0.13103500000000001</v>
      </c>
      <c r="I6906" s="7">
        <v>0.279584</v>
      </c>
      <c r="J6906" s="7">
        <v>0.115588</v>
      </c>
      <c r="L6906" s="7"/>
      <c r="M6906" s="7"/>
    </row>
    <row r="6907" spans="2:13" x14ac:dyDescent="0.25">
      <c r="B6907" s="6">
        <v>-121.85</v>
      </c>
      <c r="C6907" s="6">
        <v>43.85</v>
      </c>
      <c r="D6907" s="7">
        <v>8.745E-2</v>
      </c>
      <c r="E6907" s="7">
        <v>0.184276</v>
      </c>
      <c r="F6907" s="7">
        <v>7.3602299999999996E-2</v>
      </c>
      <c r="H6907" s="7">
        <v>0.132684</v>
      </c>
      <c r="I6907" s="7">
        <v>0.28301300000000001</v>
      </c>
      <c r="J6907" s="7">
        <v>0.117341</v>
      </c>
      <c r="L6907" s="7"/>
      <c r="M6907" s="7"/>
    </row>
    <row r="6908" spans="2:13" x14ac:dyDescent="0.25">
      <c r="B6908" s="6">
        <v>-121.9</v>
      </c>
      <c r="C6908" s="6">
        <v>43.85</v>
      </c>
      <c r="D6908" s="7">
        <v>8.83105E-2</v>
      </c>
      <c r="E6908" s="7">
        <v>0.18610399999999999</v>
      </c>
      <c r="F6908" s="7">
        <v>7.4395500000000003E-2</v>
      </c>
      <c r="H6908" s="7">
        <v>0.13436999999999999</v>
      </c>
      <c r="I6908" s="7">
        <v>0.28650700000000001</v>
      </c>
      <c r="J6908" s="7">
        <v>0.119144</v>
      </c>
      <c r="L6908" s="7"/>
      <c r="M6908" s="7"/>
    </row>
    <row r="6909" spans="2:13" x14ac:dyDescent="0.25">
      <c r="B6909" s="6">
        <v>-121.95</v>
      </c>
      <c r="C6909" s="6">
        <v>43.85</v>
      </c>
      <c r="D6909" s="7">
        <v>8.9239399999999997E-2</v>
      </c>
      <c r="E6909" s="7">
        <v>0.188084</v>
      </c>
      <c r="F6909" s="7">
        <v>7.5260400000000005E-2</v>
      </c>
      <c r="H6909" s="7">
        <v>0.13630100000000001</v>
      </c>
      <c r="I6909" s="7">
        <v>0.29016900000000001</v>
      </c>
      <c r="J6909" s="7">
        <v>0.121175</v>
      </c>
      <c r="L6909" s="7"/>
      <c r="M6909" s="7"/>
    </row>
    <row r="6910" spans="2:13" x14ac:dyDescent="0.25">
      <c r="B6910" s="6">
        <v>-122</v>
      </c>
      <c r="C6910" s="6">
        <v>43.85</v>
      </c>
      <c r="D6910" s="7">
        <v>9.0205400000000005E-2</v>
      </c>
      <c r="E6910" s="7">
        <v>0.190139</v>
      </c>
      <c r="F6910" s="7">
        <v>7.6163800000000004E-2</v>
      </c>
      <c r="H6910" s="7">
        <v>0.13831299999999999</v>
      </c>
      <c r="I6910" s="7">
        <v>0.29374600000000001</v>
      </c>
      <c r="J6910" s="7">
        <v>0.12328</v>
      </c>
      <c r="L6910" s="7"/>
      <c r="M6910" s="7"/>
    </row>
    <row r="6911" spans="2:13" x14ac:dyDescent="0.25">
      <c r="B6911" s="6">
        <v>-122.05</v>
      </c>
      <c r="C6911" s="6">
        <v>43.85</v>
      </c>
      <c r="D6911" s="7">
        <v>9.1242100000000007E-2</v>
      </c>
      <c r="E6911" s="7">
        <v>0.19228799999999999</v>
      </c>
      <c r="F6911" s="7">
        <v>7.7138999999999999E-2</v>
      </c>
      <c r="H6911" s="7">
        <v>0.14059099999999999</v>
      </c>
      <c r="I6911" s="7">
        <v>0.29779099999999997</v>
      </c>
      <c r="J6911" s="7">
        <v>0.12562899999999999</v>
      </c>
      <c r="L6911" s="7"/>
      <c r="M6911" s="7"/>
    </row>
    <row r="6912" spans="2:13" x14ac:dyDescent="0.25">
      <c r="B6912" s="6">
        <v>-122.1</v>
      </c>
      <c r="C6912" s="6">
        <v>43.85</v>
      </c>
      <c r="D6912" s="7">
        <v>9.2342099999999996E-2</v>
      </c>
      <c r="E6912" s="7">
        <v>0.19426299999999999</v>
      </c>
      <c r="F6912" s="7">
        <v>7.8165700000000005E-2</v>
      </c>
      <c r="H6912" s="7">
        <v>0.14297799999999999</v>
      </c>
      <c r="I6912" s="7">
        <v>0.30202299999999999</v>
      </c>
      <c r="J6912" s="7">
        <v>0.12806799999999999</v>
      </c>
      <c r="L6912" s="7"/>
      <c r="M6912" s="7"/>
    </row>
    <row r="6913" spans="2:13" x14ac:dyDescent="0.25">
      <c r="B6913" s="6">
        <v>-122.15</v>
      </c>
      <c r="C6913" s="6">
        <v>43.85</v>
      </c>
      <c r="D6913" s="7">
        <v>9.3540799999999993E-2</v>
      </c>
      <c r="E6913" s="7">
        <v>0.196406</v>
      </c>
      <c r="F6913" s="7">
        <v>7.92799E-2</v>
      </c>
      <c r="H6913" s="7">
        <v>0.145593</v>
      </c>
      <c r="I6913" s="7">
        <v>0.30681599999999998</v>
      </c>
      <c r="J6913" s="7">
        <v>0.13079399999999999</v>
      </c>
      <c r="L6913" s="7"/>
      <c r="M6913" s="7"/>
    </row>
    <row r="6914" spans="2:13" x14ac:dyDescent="0.25">
      <c r="B6914" s="6">
        <v>-122.2</v>
      </c>
      <c r="C6914" s="6">
        <v>43.85</v>
      </c>
      <c r="D6914" s="7">
        <v>9.4828599999999999E-2</v>
      </c>
      <c r="E6914" s="7">
        <v>0.198711</v>
      </c>
      <c r="F6914" s="7">
        <v>8.0463000000000007E-2</v>
      </c>
      <c r="H6914" s="7">
        <v>0.14801800000000001</v>
      </c>
      <c r="I6914" s="7">
        <v>0.31181700000000001</v>
      </c>
      <c r="J6914" s="7">
        <v>0.133628</v>
      </c>
      <c r="L6914" s="7"/>
      <c r="M6914" s="7"/>
    </row>
    <row r="6915" spans="2:13" x14ac:dyDescent="0.25">
      <c r="B6915" s="6">
        <v>-122.25</v>
      </c>
      <c r="C6915" s="6">
        <v>43.85</v>
      </c>
      <c r="D6915" s="7">
        <v>9.6183599999999994E-2</v>
      </c>
      <c r="E6915" s="7">
        <v>0.20111100000000001</v>
      </c>
      <c r="F6915" s="7">
        <v>8.1720699999999993E-2</v>
      </c>
      <c r="H6915" s="7">
        <v>0.15068599999999999</v>
      </c>
      <c r="I6915" s="7">
        <v>0.31731700000000002</v>
      </c>
      <c r="J6915" s="7">
        <v>0.13675799999999999</v>
      </c>
      <c r="L6915" s="7"/>
      <c r="M6915" s="7"/>
    </row>
    <row r="6916" spans="2:13" x14ac:dyDescent="0.25">
      <c r="B6916" s="6">
        <v>-122.3</v>
      </c>
      <c r="C6916" s="6">
        <v>43.85</v>
      </c>
      <c r="D6916" s="7">
        <v>9.7621799999999995E-2</v>
      </c>
      <c r="E6916" s="7">
        <v>0.203652</v>
      </c>
      <c r="F6916" s="7">
        <v>8.3045400000000005E-2</v>
      </c>
      <c r="H6916" s="7">
        <v>0.153423</v>
      </c>
      <c r="I6916" s="7">
        <v>0.32298500000000002</v>
      </c>
      <c r="J6916" s="7">
        <v>0.14000199999999999</v>
      </c>
      <c r="L6916" s="7"/>
      <c r="M6916" s="7"/>
    </row>
    <row r="6917" spans="2:13" x14ac:dyDescent="0.25">
      <c r="B6917" s="6">
        <v>-122.35</v>
      </c>
      <c r="C6917" s="6">
        <v>43.85</v>
      </c>
      <c r="D6917" s="7">
        <v>9.9091899999999997E-2</v>
      </c>
      <c r="E6917" s="7">
        <v>0.20621200000000001</v>
      </c>
      <c r="F6917" s="7">
        <v>8.4480200000000005E-2</v>
      </c>
      <c r="H6917" s="7">
        <v>0.15638299999999999</v>
      </c>
      <c r="I6917" s="7">
        <v>0.32909300000000002</v>
      </c>
      <c r="J6917" s="7">
        <v>0.143571</v>
      </c>
      <c r="L6917" s="7"/>
      <c r="M6917" s="7"/>
    </row>
    <row r="6918" spans="2:13" x14ac:dyDescent="0.25">
      <c r="B6918" s="6">
        <v>-122.4</v>
      </c>
      <c r="C6918" s="6">
        <v>43.85</v>
      </c>
      <c r="D6918" s="7">
        <v>0.100657</v>
      </c>
      <c r="E6918" s="7">
        <v>0.208927</v>
      </c>
      <c r="F6918" s="7">
        <v>8.5950200000000004E-2</v>
      </c>
      <c r="H6918" s="7">
        <v>0.15941900000000001</v>
      </c>
      <c r="I6918" s="7">
        <v>0.33538499999999999</v>
      </c>
      <c r="J6918" s="7">
        <v>0.14660000000000001</v>
      </c>
      <c r="L6918" s="7"/>
      <c r="M6918" s="7"/>
    </row>
    <row r="6919" spans="2:13" x14ac:dyDescent="0.25">
      <c r="B6919" s="6">
        <v>-122.45</v>
      </c>
      <c r="C6919" s="6">
        <v>43.85</v>
      </c>
      <c r="D6919" s="7">
        <v>0.10216</v>
      </c>
      <c r="E6919" s="7">
        <v>0.21148500000000001</v>
      </c>
      <c r="F6919" s="7">
        <v>8.7462899999999996E-2</v>
      </c>
      <c r="H6919" s="7">
        <v>0.16259799999999999</v>
      </c>
      <c r="I6919" s="7">
        <v>0.34191199999999999</v>
      </c>
      <c r="J6919" s="7">
        <v>0.14976700000000001</v>
      </c>
      <c r="L6919" s="7"/>
      <c r="M6919" s="7"/>
    </row>
    <row r="6920" spans="2:13" x14ac:dyDescent="0.25">
      <c r="B6920" s="6">
        <v>-122.5</v>
      </c>
      <c r="C6920" s="6">
        <v>43.85</v>
      </c>
      <c r="D6920" s="7">
        <v>0.103641</v>
      </c>
      <c r="E6920" s="7">
        <v>0.21420400000000001</v>
      </c>
      <c r="F6920" s="7">
        <v>8.9064099999999993E-2</v>
      </c>
      <c r="H6920" s="7">
        <v>0.16586400000000001</v>
      </c>
      <c r="I6920" s="7">
        <v>0.34864000000000001</v>
      </c>
      <c r="J6920" s="7">
        <v>0.15302099999999999</v>
      </c>
      <c r="L6920" s="7"/>
      <c r="M6920" s="7"/>
    </row>
    <row r="6921" spans="2:13" x14ac:dyDescent="0.25">
      <c r="B6921" s="6">
        <v>-122.55</v>
      </c>
      <c r="C6921" s="6">
        <v>43.85</v>
      </c>
      <c r="D6921" s="7">
        <v>0.10478</v>
      </c>
      <c r="E6921" s="7">
        <v>0.216479</v>
      </c>
      <c r="F6921" s="7">
        <v>9.0660299999999999E-2</v>
      </c>
      <c r="H6921" s="7">
        <v>0.169076</v>
      </c>
      <c r="I6921" s="7">
        <v>0.35516500000000001</v>
      </c>
      <c r="J6921" s="7">
        <v>0.156472</v>
      </c>
      <c r="L6921" s="7"/>
      <c r="M6921" s="7"/>
    </row>
    <row r="6922" spans="2:13" x14ac:dyDescent="0.25">
      <c r="B6922" s="6">
        <v>-122.6</v>
      </c>
      <c r="C6922" s="6">
        <v>43.85</v>
      </c>
      <c r="D6922" s="7">
        <v>0.105985</v>
      </c>
      <c r="E6922" s="7">
        <v>0.218891</v>
      </c>
      <c r="F6922" s="7">
        <v>9.2358800000000005E-2</v>
      </c>
      <c r="H6922" s="7">
        <v>0.17238500000000001</v>
      </c>
      <c r="I6922" s="7">
        <v>0.36189700000000002</v>
      </c>
      <c r="J6922" s="7">
        <v>0.160027</v>
      </c>
      <c r="L6922" s="7"/>
      <c r="M6922" s="7"/>
    </row>
    <row r="6923" spans="2:13" x14ac:dyDescent="0.25">
      <c r="B6923" s="6">
        <v>-122.65</v>
      </c>
      <c r="C6923" s="6">
        <v>43.85</v>
      </c>
      <c r="D6923" s="7">
        <v>0.106795</v>
      </c>
      <c r="E6923" s="7">
        <v>0.22051999999999999</v>
      </c>
      <c r="F6923" s="7">
        <v>9.3951599999999996E-2</v>
      </c>
      <c r="H6923" s="7">
        <v>0.17521</v>
      </c>
      <c r="I6923" s="7">
        <v>0.36759799999999998</v>
      </c>
      <c r="J6923" s="7">
        <v>0.16369400000000001</v>
      </c>
      <c r="L6923" s="7"/>
      <c r="M6923" s="7"/>
    </row>
    <row r="6924" spans="2:13" x14ac:dyDescent="0.25">
      <c r="B6924" s="6">
        <v>-122.7</v>
      </c>
      <c r="C6924" s="6">
        <v>43.85</v>
      </c>
      <c r="D6924" s="7">
        <v>0.107659</v>
      </c>
      <c r="E6924" s="7">
        <v>0.22226499999999999</v>
      </c>
      <c r="F6924" s="7">
        <v>9.56457E-2</v>
      </c>
      <c r="H6924" s="7">
        <v>0.17812600000000001</v>
      </c>
      <c r="I6924" s="7">
        <v>0.37348399999999998</v>
      </c>
      <c r="J6924" s="7">
        <v>0.16747999999999999</v>
      </c>
      <c r="L6924" s="7"/>
      <c r="M6924" s="7"/>
    </row>
    <row r="6925" spans="2:13" x14ac:dyDescent="0.25">
      <c r="B6925" s="6">
        <v>-122.75</v>
      </c>
      <c r="C6925" s="6">
        <v>43.85</v>
      </c>
      <c r="D6925" s="7">
        <v>0.108274</v>
      </c>
      <c r="E6925" s="7">
        <v>0.22354599999999999</v>
      </c>
      <c r="F6925" s="7">
        <v>9.7026299999999996E-2</v>
      </c>
      <c r="H6925" s="7">
        <v>0.180644</v>
      </c>
      <c r="I6925" s="7">
        <v>0.37864599999999998</v>
      </c>
      <c r="J6925" s="7">
        <v>0.17141700000000001</v>
      </c>
      <c r="L6925" s="7"/>
      <c r="M6925" s="7"/>
    </row>
    <row r="6926" spans="2:13" x14ac:dyDescent="0.25">
      <c r="B6926" s="6">
        <v>-122.8</v>
      </c>
      <c r="C6926" s="6">
        <v>43.85</v>
      </c>
      <c r="D6926" s="7">
        <v>0.108928</v>
      </c>
      <c r="E6926" s="7">
        <v>0.22491700000000001</v>
      </c>
      <c r="F6926" s="7">
        <v>9.8406099999999996E-2</v>
      </c>
      <c r="H6926" s="7">
        <v>0.18323600000000001</v>
      </c>
      <c r="I6926" s="7">
        <v>0.38395899999999999</v>
      </c>
      <c r="J6926" s="7">
        <v>0.17549500000000001</v>
      </c>
      <c r="L6926" s="7"/>
      <c r="M6926" s="7"/>
    </row>
    <row r="6927" spans="2:13" x14ac:dyDescent="0.25">
      <c r="B6927" s="6">
        <v>-122.85</v>
      </c>
      <c r="C6927" s="6">
        <v>43.85</v>
      </c>
      <c r="D6927" s="7">
        <v>0.11010499999999999</v>
      </c>
      <c r="E6927" s="7">
        <v>0.22740199999999999</v>
      </c>
      <c r="F6927" s="7">
        <v>0.10011100000000001</v>
      </c>
      <c r="H6927" s="7">
        <v>0.18748799999999999</v>
      </c>
      <c r="I6927" s="7">
        <v>0.39267200000000002</v>
      </c>
      <c r="J6927" s="7">
        <v>0.18043899999999999</v>
      </c>
      <c r="L6927" s="7"/>
      <c r="M6927" s="7"/>
    </row>
    <row r="6928" spans="2:13" x14ac:dyDescent="0.25">
      <c r="B6928" s="6">
        <v>-122.9</v>
      </c>
      <c r="C6928" s="6">
        <v>43.85</v>
      </c>
      <c r="D6928" s="7">
        <v>0.111361</v>
      </c>
      <c r="E6928" s="7">
        <v>0.23005400000000001</v>
      </c>
      <c r="F6928" s="7">
        <v>0.101924</v>
      </c>
      <c r="H6928" s="7">
        <v>0.19193199999999999</v>
      </c>
      <c r="I6928" s="7">
        <v>0.401756</v>
      </c>
      <c r="J6928" s="7">
        <v>0.185582</v>
      </c>
      <c r="L6928" s="7"/>
      <c r="M6928" s="7"/>
    </row>
    <row r="6929" spans="2:13" x14ac:dyDescent="0.25">
      <c r="B6929" s="6">
        <v>-122.95</v>
      </c>
      <c r="C6929" s="6">
        <v>43.85</v>
      </c>
      <c r="D6929" s="7">
        <v>0.113431</v>
      </c>
      <c r="E6929" s="7">
        <v>0.234426</v>
      </c>
      <c r="F6929" s="7">
        <v>0.104112</v>
      </c>
      <c r="H6929" s="7">
        <v>0.19836000000000001</v>
      </c>
      <c r="I6929" s="7">
        <v>0.41505599999999998</v>
      </c>
      <c r="J6929" s="7">
        <v>0.19170000000000001</v>
      </c>
      <c r="L6929" s="7"/>
      <c r="M6929" s="7"/>
    </row>
    <row r="6930" spans="2:13" x14ac:dyDescent="0.25">
      <c r="B6930" s="6">
        <v>-123</v>
      </c>
      <c r="C6930" s="6">
        <v>43.85</v>
      </c>
      <c r="D6930" s="7">
        <v>0.115657</v>
      </c>
      <c r="E6930" s="7">
        <v>0.239125</v>
      </c>
      <c r="F6930" s="7">
        <v>0.106449</v>
      </c>
      <c r="H6930" s="7">
        <v>0.20474899999999999</v>
      </c>
      <c r="I6930" s="7">
        <v>0.42905700000000002</v>
      </c>
      <c r="J6930" s="7">
        <v>0.19808999999999999</v>
      </c>
      <c r="L6930" s="7"/>
      <c r="M6930" s="7"/>
    </row>
    <row r="6931" spans="2:13" x14ac:dyDescent="0.25">
      <c r="B6931" s="6">
        <v>-123.05</v>
      </c>
      <c r="C6931" s="6">
        <v>43.85</v>
      </c>
      <c r="D6931" s="7">
        <v>0.118585</v>
      </c>
      <c r="E6931" s="7">
        <v>0.245395</v>
      </c>
      <c r="F6931" s="7">
        <v>0.109109</v>
      </c>
      <c r="H6931" s="7">
        <v>0.21157000000000001</v>
      </c>
      <c r="I6931" s="7">
        <v>0.44354100000000002</v>
      </c>
      <c r="J6931" s="7">
        <v>0.20544000000000001</v>
      </c>
      <c r="L6931" s="7"/>
      <c r="M6931" s="7"/>
    </row>
    <row r="6932" spans="2:13" x14ac:dyDescent="0.25">
      <c r="B6932" s="6">
        <v>-123.1</v>
      </c>
      <c r="C6932" s="6">
        <v>43.85</v>
      </c>
      <c r="D6932" s="7">
        <v>0.121742</v>
      </c>
      <c r="E6932" s="7">
        <v>0.252162</v>
      </c>
      <c r="F6932" s="7">
        <v>0.11196</v>
      </c>
      <c r="H6932" s="7">
        <v>0.218692</v>
      </c>
      <c r="I6932" s="7">
        <v>0.45797100000000002</v>
      </c>
      <c r="J6932" s="7">
        <v>0.21315100000000001</v>
      </c>
      <c r="L6932" s="7"/>
      <c r="M6932" s="7"/>
    </row>
    <row r="6933" spans="2:13" x14ac:dyDescent="0.25">
      <c r="B6933" s="6">
        <v>-123.15</v>
      </c>
      <c r="C6933" s="6">
        <v>43.85</v>
      </c>
      <c r="D6933" s="7">
        <v>0.12547700000000001</v>
      </c>
      <c r="E6933" s="7">
        <v>0.26028299999999999</v>
      </c>
      <c r="F6933" s="7">
        <v>0.11511399999999999</v>
      </c>
      <c r="H6933" s="7">
        <v>0.22694900000000001</v>
      </c>
      <c r="I6933" s="7">
        <v>0.47478399999999998</v>
      </c>
      <c r="J6933" s="7">
        <v>0.22045100000000001</v>
      </c>
      <c r="L6933" s="7"/>
      <c r="M6933" s="7"/>
    </row>
    <row r="6934" spans="2:13" x14ac:dyDescent="0.25">
      <c r="B6934" s="6">
        <v>-123.2</v>
      </c>
      <c r="C6934" s="6">
        <v>43.85</v>
      </c>
      <c r="D6934" s="7">
        <v>0.12951099999999999</v>
      </c>
      <c r="E6934" s="7">
        <v>0.269065</v>
      </c>
      <c r="F6934" s="7">
        <v>0.118505</v>
      </c>
      <c r="H6934" s="7">
        <v>0.2356</v>
      </c>
      <c r="I6934" s="7">
        <v>0.49230499999999999</v>
      </c>
      <c r="J6934" s="7">
        <v>0.227302</v>
      </c>
      <c r="L6934" s="7"/>
      <c r="M6934" s="7"/>
    </row>
    <row r="6935" spans="2:13" x14ac:dyDescent="0.25">
      <c r="B6935" s="6">
        <v>-123.25</v>
      </c>
      <c r="C6935" s="6">
        <v>43.85</v>
      </c>
      <c r="D6935" s="7">
        <v>0.13406399999999999</v>
      </c>
      <c r="E6935" s="7">
        <v>0.27906199999999998</v>
      </c>
      <c r="F6935" s="7">
        <v>0.122196</v>
      </c>
      <c r="H6935" s="7">
        <v>0.24541299999999999</v>
      </c>
      <c r="I6935" s="7">
        <v>0.51218300000000005</v>
      </c>
      <c r="J6935" s="7">
        <v>0.23488100000000001</v>
      </c>
      <c r="L6935" s="7"/>
      <c r="M6935" s="7"/>
    </row>
    <row r="6936" spans="2:13" x14ac:dyDescent="0.25">
      <c r="B6936" s="6">
        <v>-123.3</v>
      </c>
      <c r="C6936" s="6">
        <v>43.85</v>
      </c>
      <c r="D6936" s="7">
        <v>0.13899</v>
      </c>
      <c r="E6936" s="7">
        <v>0.28947499999999998</v>
      </c>
      <c r="F6936" s="7">
        <v>0.12617700000000001</v>
      </c>
      <c r="H6936" s="7">
        <v>0.25573299999999999</v>
      </c>
      <c r="I6936" s="7">
        <v>0.53295199999999998</v>
      </c>
      <c r="J6936" s="7">
        <v>0.24274399999999999</v>
      </c>
      <c r="L6936" s="7"/>
      <c r="M6936" s="7"/>
    </row>
    <row r="6937" spans="2:13" x14ac:dyDescent="0.25">
      <c r="B6937" s="6">
        <v>-123.35</v>
      </c>
      <c r="C6937" s="6">
        <v>43.85</v>
      </c>
      <c r="D6937" s="7">
        <v>0.14444699999999999</v>
      </c>
      <c r="E6937" s="7">
        <v>0.29877799999999999</v>
      </c>
      <c r="F6937" s="7">
        <v>0.130472</v>
      </c>
      <c r="H6937" s="7">
        <v>0.26727099999999998</v>
      </c>
      <c r="I6937" s="7">
        <v>0.55613400000000002</v>
      </c>
      <c r="J6937" s="7">
        <v>0.25137500000000002</v>
      </c>
      <c r="L6937" s="7"/>
      <c r="M6937" s="7"/>
    </row>
    <row r="6938" spans="2:13" x14ac:dyDescent="0.25">
      <c r="B6938" s="6">
        <v>-123.4</v>
      </c>
      <c r="C6938" s="6">
        <v>43.85</v>
      </c>
      <c r="D6938" s="7">
        <v>0.14924699999999999</v>
      </c>
      <c r="E6938" s="7">
        <v>0.30874699999999999</v>
      </c>
      <c r="F6938" s="7">
        <v>0.13512099999999999</v>
      </c>
      <c r="H6938" s="7">
        <v>0.27943600000000002</v>
      </c>
      <c r="I6938" s="7">
        <v>0.58041500000000001</v>
      </c>
      <c r="J6938" s="7">
        <v>0.260351</v>
      </c>
      <c r="L6938" s="7"/>
      <c r="M6938" s="7"/>
    </row>
    <row r="6939" spans="2:13" x14ac:dyDescent="0.25">
      <c r="B6939" s="6">
        <v>-123.45</v>
      </c>
      <c r="C6939" s="6">
        <v>43.85</v>
      </c>
      <c r="D6939" s="7">
        <v>0.154332</v>
      </c>
      <c r="E6939" s="7">
        <v>0.31950899999999999</v>
      </c>
      <c r="F6939" s="7">
        <v>0.14009099999999999</v>
      </c>
      <c r="H6939" s="7">
        <v>0.29115200000000002</v>
      </c>
      <c r="I6939" s="7">
        <v>0.607074</v>
      </c>
      <c r="J6939" s="7">
        <v>0.27007500000000001</v>
      </c>
      <c r="L6939" s="7"/>
      <c r="M6939" s="7"/>
    </row>
    <row r="6940" spans="2:13" x14ac:dyDescent="0.25">
      <c r="B6940" s="6">
        <v>-123.5</v>
      </c>
      <c r="C6940" s="6">
        <v>43.85</v>
      </c>
      <c r="D6940" s="7">
        <v>0.15978899999999999</v>
      </c>
      <c r="E6940" s="7">
        <v>0.33106000000000002</v>
      </c>
      <c r="F6940" s="7">
        <v>0.145097</v>
      </c>
      <c r="H6940" s="7">
        <v>0.30247600000000002</v>
      </c>
      <c r="I6940" s="7">
        <v>0.63502499999999995</v>
      </c>
      <c r="J6940" s="7">
        <v>0.28020099999999998</v>
      </c>
      <c r="L6940" s="7"/>
      <c r="M6940" s="7"/>
    </row>
    <row r="6941" spans="2:13" x14ac:dyDescent="0.25">
      <c r="B6941" s="6">
        <v>-123.55</v>
      </c>
      <c r="C6941" s="6">
        <v>43.85</v>
      </c>
      <c r="D6941" s="7">
        <v>0.16568099999999999</v>
      </c>
      <c r="E6941" s="7">
        <v>0.34340500000000002</v>
      </c>
      <c r="F6941" s="7">
        <v>0.14926</v>
      </c>
      <c r="H6941" s="7">
        <v>0.31453599999999998</v>
      </c>
      <c r="I6941" s="7">
        <v>0.66151000000000004</v>
      </c>
      <c r="J6941" s="7">
        <v>0.29094100000000001</v>
      </c>
      <c r="L6941" s="7"/>
      <c r="M6941" s="7"/>
    </row>
    <row r="6942" spans="2:13" x14ac:dyDescent="0.25">
      <c r="B6942" s="6">
        <v>-123.6</v>
      </c>
      <c r="C6942" s="6">
        <v>43.85</v>
      </c>
      <c r="D6942" s="7">
        <v>0.17202400000000001</v>
      </c>
      <c r="E6942" s="7">
        <v>0.35667599999999999</v>
      </c>
      <c r="F6942" s="7">
        <v>0.153722</v>
      </c>
      <c r="H6942" s="7">
        <v>0.32700200000000001</v>
      </c>
      <c r="I6942" s="7">
        <v>0.68560200000000004</v>
      </c>
      <c r="J6942" s="7">
        <v>0.30212499999999998</v>
      </c>
      <c r="L6942" s="7"/>
      <c r="M6942" s="7"/>
    </row>
    <row r="6943" spans="2:13" x14ac:dyDescent="0.25">
      <c r="B6943" s="6">
        <v>-123.65</v>
      </c>
      <c r="C6943" s="6">
        <v>43.85</v>
      </c>
      <c r="D6943" s="7">
        <v>0.17884700000000001</v>
      </c>
      <c r="E6943" s="7">
        <v>0.37070199999999998</v>
      </c>
      <c r="F6943" s="7">
        <v>0.158299</v>
      </c>
      <c r="H6943" s="7">
        <v>0.33988800000000002</v>
      </c>
      <c r="I6943" s="7">
        <v>0.71030300000000002</v>
      </c>
      <c r="J6943" s="7">
        <v>0.31364500000000001</v>
      </c>
      <c r="L6943" s="7"/>
      <c r="M6943" s="7"/>
    </row>
    <row r="6944" spans="2:13" x14ac:dyDescent="0.25">
      <c r="B6944" s="6">
        <v>-123.7</v>
      </c>
      <c r="C6944" s="6">
        <v>43.85</v>
      </c>
      <c r="D6944" s="7">
        <v>0.18623400000000001</v>
      </c>
      <c r="E6944" s="7">
        <v>0.38581100000000002</v>
      </c>
      <c r="F6944" s="7">
        <v>0.16320299999999999</v>
      </c>
      <c r="H6944" s="7">
        <v>0.35306700000000002</v>
      </c>
      <c r="I6944" s="7">
        <v>0.73544699999999996</v>
      </c>
      <c r="J6944" s="7">
        <v>0.32519399999999998</v>
      </c>
      <c r="L6944" s="7"/>
      <c r="M6944" s="7"/>
    </row>
    <row r="6945" spans="2:13" x14ac:dyDescent="0.25">
      <c r="B6945" s="6">
        <v>-123.75</v>
      </c>
      <c r="C6945" s="6">
        <v>43.85</v>
      </c>
      <c r="D6945" s="7">
        <v>0.19434999999999999</v>
      </c>
      <c r="E6945" s="7">
        <v>0.40206900000000001</v>
      </c>
      <c r="F6945" s="7">
        <v>0.16831699999999999</v>
      </c>
      <c r="H6945" s="7">
        <v>0.36749599999999999</v>
      </c>
      <c r="I6945" s="7">
        <v>0.76248499999999997</v>
      </c>
      <c r="J6945" s="7">
        <v>0.33452799999999999</v>
      </c>
      <c r="L6945" s="7"/>
      <c r="M6945" s="7"/>
    </row>
    <row r="6946" spans="2:13" x14ac:dyDescent="0.25">
      <c r="B6946" s="6">
        <v>-123.8</v>
      </c>
      <c r="C6946" s="6">
        <v>43.85</v>
      </c>
      <c r="D6946" s="7">
        <v>0.20319200000000001</v>
      </c>
      <c r="E6946" s="7">
        <v>0.41972100000000001</v>
      </c>
      <c r="F6946" s="7">
        <v>0.173815</v>
      </c>
      <c r="H6946" s="7">
        <v>0.382245</v>
      </c>
      <c r="I6946" s="7">
        <v>0.78998599999999997</v>
      </c>
      <c r="J6946" s="7">
        <v>0.34398800000000002</v>
      </c>
      <c r="L6946" s="7"/>
      <c r="M6946" s="7"/>
    </row>
    <row r="6947" spans="2:13" x14ac:dyDescent="0.25">
      <c r="B6947" s="6">
        <v>-123.85</v>
      </c>
      <c r="C6947" s="6">
        <v>43.85</v>
      </c>
      <c r="D6947" s="7">
        <v>0.21076500000000001</v>
      </c>
      <c r="E6947" s="7">
        <v>0.43741200000000002</v>
      </c>
      <c r="F6947" s="7">
        <v>0.179842</v>
      </c>
      <c r="H6947" s="7">
        <v>0.39968100000000001</v>
      </c>
      <c r="I6947" s="7">
        <v>0.82279100000000005</v>
      </c>
      <c r="J6947" s="7">
        <v>0.35483900000000002</v>
      </c>
      <c r="L6947" s="7"/>
      <c r="M6947" s="7"/>
    </row>
    <row r="6948" spans="2:13" x14ac:dyDescent="0.25">
      <c r="B6948" s="6">
        <v>-123.9</v>
      </c>
      <c r="C6948" s="6">
        <v>43.85</v>
      </c>
      <c r="D6948" s="7">
        <v>0.218968</v>
      </c>
      <c r="E6948" s="7">
        <v>0.45281700000000003</v>
      </c>
      <c r="F6948" s="7">
        <v>0.18639500000000001</v>
      </c>
      <c r="H6948" s="7">
        <v>0.414186</v>
      </c>
      <c r="I6948" s="7">
        <v>0.85655599999999998</v>
      </c>
      <c r="J6948" s="7">
        <v>0.365927</v>
      </c>
      <c r="L6948" s="7"/>
      <c r="M6948" s="7"/>
    </row>
    <row r="6949" spans="2:13" x14ac:dyDescent="0.25">
      <c r="B6949" s="6">
        <v>-123.95</v>
      </c>
      <c r="C6949" s="6">
        <v>43.85</v>
      </c>
      <c r="D6949" s="7">
        <v>0.228043</v>
      </c>
      <c r="E6949" s="7">
        <v>0.469526</v>
      </c>
      <c r="F6949" s="7">
        <v>0.19358500000000001</v>
      </c>
      <c r="H6949" s="7">
        <v>0.43166300000000002</v>
      </c>
      <c r="I6949" s="7">
        <v>0.89706600000000003</v>
      </c>
      <c r="J6949" s="7">
        <v>0.37868000000000002</v>
      </c>
      <c r="L6949" s="7"/>
      <c r="M6949" s="7"/>
    </row>
    <row r="6950" spans="2:13" x14ac:dyDescent="0.25">
      <c r="B6950" s="6">
        <v>-124</v>
      </c>
      <c r="C6950" s="6">
        <v>43.85</v>
      </c>
      <c r="D6950" s="7">
        <v>0.238117</v>
      </c>
      <c r="E6950" s="7">
        <v>0.48771900000000001</v>
      </c>
      <c r="F6950" s="7">
        <v>0.20149800000000001</v>
      </c>
      <c r="H6950" s="7">
        <v>0.44949299999999998</v>
      </c>
      <c r="I6950" s="7">
        <v>0.93940699999999999</v>
      </c>
      <c r="J6950" s="7">
        <v>0.39183099999999998</v>
      </c>
      <c r="L6950" s="7"/>
      <c r="M6950" s="7"/>
    </row>
    <row r="6951" spans="2:13" x14ac:dyDescent="0.25">
      <c r="B6951" s="6">
        <v>-124.05</v>
      </c>
      <c r="C6951" s="6">
        <v>43.85</v>
      </c>
      <c r="D6951" s="7">
        <v>0.24921099999999999</v>
      </c>
      <c r="E6951" s="7">
        <v>0.50732500000000003</v>
      </c>
      <c r="F6951" s="7">
        <v>0.21013299999999999</v>
      </c>
      <c r="H6951" s="7">
        <v>0.47096900000000003</v>
      </c>
      <c r="I6951" s="7">
        <v>0.98579899999999998</v>
      </c>
      <c r="J6951" s="7">
        <v>0.40696599999999999</v>
      </c>
      <c r="L6951" s="7"/>
      <c r="M6951" s="7"/>
    </row>
    <row r="6952" spans="2:13" x14ac:dyDescent="0.25">
      <c r="B6952" s="6">
        <v>-124.1</v>
      </c>
      <c r="C6952" s="6">
        <v>43.85</v>
      </c>
      <c r="D6952" s="7">
        <v>0.261849</v>
      </c>
      <c r="E6952" s="7">
        <v>0.52905100000000005</v>
      </c>
      <c r="F6952" s="7">
        <v>0.218471</v>
      </c>
      <c r="H6952" s="7">
        <v>0.49327799999999999</v>
      </c>
      <c r="I6952" s="7">
        <v>1.0249299999999999</v>
      </c>
      <c r="J6952" s="7">
        <v>0.422738</v>
      </c>
      <c r="L6952" s="7"/>
      <c r="M6952" s="7"/>
    </row>
    <row r="6953" spans="2:13" x14ac:dyDescent="0.25">
      <c r="B6953" s="6">
        <v>-124.15</v>
      </c>
      <c r="C6953" s="6">
        <v>43.85</v>
      </c>
      <c r="D6953" s="7">
        <v>0.27544299999999999</v>
      </c>
      <c r="E6953" s="7">
        <v>0.55193899999999996</v>
      </c>
      <c r="F6953" s="7">
        <v>0.22512499999999999</v>
      </c>
      <c r="H6953" s="7">
        <v>0.51979900000000001</v>
      </c>
      <c r="I6953" s="7">
        <v>1.0696099999999999</v>
      </c>
      <c r="J6953" s="7">
        <v>0.440666</v>
      </c>
      <c r="L6953" s="7"/>
      <c r="M6953" s="7"/>
    </row>
    <row r="6954" spans="2:13" x14ac:dyDescent="0.25">
      <c r="B6954" s="6">
        <v>-124.2</v>
      </c>
      <c r="C6954" s="6">
        <v>43.85</v>
      </c>
      <c r="D6954" s="7">
        <v>0.289018</v>
      </c>
      <c r="E6954" s="7">
        <v>0.57768900000000001</v>
      </c>
      <c r="F6954" s="7">
        <v>0.23239499999999999</v>
      </c>
      <c r="H6954" s="7">
        <v>0.54796199999999995</v>
      </c>
      <c r="I6954" s="7">
        <v>1.1161700000000001</v>
      </c>
      <c r="J6954" s="7">
        <v>0.45955600000000002</v>
      </c>
      <c r="L6954" s="7"/>
      <c r="M6954" s="7"/>
    </row>
    <row r="6955" spans="2:13" x14ac:dyDescent="0.25">
      <c r="B6955" s="6">
        <v>-124.25</v>
      </c>
      <c r="C6955" s="6">
        <v>43.85</v>
      </c>
      <c r="D6955" s="7">
        <v>0.29986200000000002</v>
      </c>
      <c r="E6955" s="7">
        <v>0.60337499999999999</v>
      </c>
      <c r="F6955" s="7">
        <v>0.23966100000000001</v>
      </c>
      <c r="H6955" s="7">
        <v>0.57351300000000005</v>
      </c>
      <c r="I6955" s="7">
        <v>1.1667799999999999</v>
      </c>
      <c r="J6955" s="7">
        <v>0.48013299999999998</v>
      </c>
      <c r="L6955" s="7"/>
      <c r="M6955" s="7"/>
    </row>
    <row r="6956" spans="2:13" x14ac:dyDescent="0.25">
      <c r="B6956" s="6">
        <v>-124.3</v>
      </c>
      <c r="C6956" s="6">
        <v>43.85</v>
      </c>
      <c r="D6956" s="7">
        <v>0.31217899999999998</v>
      </c>
      <c r="E6956" s="7">
        <v>0.63243499999999997</v>
      </c>
      <c r="F6956" s="7">
        <v>0.247639</v>
      </c>
      <c r="H6956" s="7">
        <v>0.59797900000000004</v>
      </c>
      <c r="I6956" s="7">
        <v>1.22024</v>
      </c>
      <c r="J6956" s="7">
        <v>0.49755500000000003</v>
      </c>
      <c r="L6956" s="7"/>
      <c r="M6956" s="7"/>
    </row>
    <row r="6957" spans="2:13" x14ac:dyDescent="0.25">
      <c r="B6957" s="6">
        <v>-124.35</v>
      </c>
      <c r="C6957" s="6">
        <v>43.85</v>
      </c>
      <c r="D6957" s="7">
        <v>0.322938</v>
      </c>
      <c r="E6957" s="7">
        <v>0.65486900000000003</v>
      </c>
      <c r="F6957" s="7">
        <v>0.25472600000000001</v>
      </c>
      <c r="H6957" s="7">
        <v>0.62115799999999999</v>
      </c>
      <c r="I6957" s="7">
        <v>1.27105</v>
      </c>
      <c r="J6957" s="7">
        <v>0.51198399999999999</v>
      </c>
      <c r="L6957" s="7"/>
      <c r="M6957" s="7"/>
    </row>
    <row r="6958" spans="2:13" x14ac:dyDescent="0.25">
      <c r="B6958" s="6">
        <v>-124.4</v>
      </c>
      <c r="C6958" s="6">
        <v>43.85</v>
      </c>
      <c r="D6958" s="7">
        <v>0.33506000000000002</v>
      </c>
      <c r="E6958" s="7">
        <v>0.67352699999999999</v>
      </c>
      <c r="F6958" s="7">
        <v>0.26244800000000001</v>
      </c>
      <c r="H6958" s="7">
        <v>0.64541599999999999</v>
      </c>
      <c r="I6958" s="7">
        <v>1.3248899999999999</v>
      </c>
      <c r="J6958" s="7">
        <v>0.52693199999999996</v>
      </c>
      <c r="L6958" s="7"/>
      <c r="M6958" s="7"/>
    </row>
    <row r="6959" spans="2:13" x14ac:dyDescent="0.25">
      <c r="B6959" s="6">
        <v>-124.45</v>
      </c>
      <c r="C6959" s="6">
        <v>43.85</v>
      </c>
      <c r="D6959" s="7">
        <v>0.34292099999999998</v>
      </c>
      <c r="E6959" s="7">
        <v>0.68538500000000002</v>
      </c>
      <c r="F6959" s="7">
        <v>0.26752300000000001</v>
      </c>
      <c r="H6959" s="7">
        <v>0.661937</v>
      </c>
      <c r="I6959" s="7">
        <v>1.36171</v>
      </c>
      <c r="J6959" s="7">
        <v>0.53705400000000003</v>
      </c>
      <c r="L6959" s="7"/>
      <c r="M6959" s="7"/>
    </row>
    <row r="6960" spans="2:13" x14ac:dyDescent="0.25">
      <c r="B6960" s="6">
        <v>-124.5</v>
      </c>
      <c r="C6960" s="6">
        <v>43.85</v>
      </c>
      <c r="D6960" s="7">
        <v>0.35142800000000002</v>
      </c>
      <c r="E6960" s="7">
        <v>0.69796499999999995</v>
      </c>
      <c r="F6960" s="7">
        <v>0.27289400000000003</v>
      </c>
      <c r="H6960" s="7">
        <v>0.67902899999999999</v>
      </c>
      <c r="I6960" s="7">
        <v>1.4000900000000001</v>
      </c>
      <c r="J6960" s="7">
        <v>0.54743299999999995</v>
      </c>
      <c r="L6960" s="7"/>
      <c r="M6960" s="7"/>
    </row>
    <row r="6961" spans="2:13" x14ac:dyDescent="0.25">
      <c r="B6961" s="6">
        <v>-124.55</v>
      </c>
      <c r="C6961" s="6">
        <v>43.85</v>
      </c>
      <c r="D6961" s="7">
        <v>0.35684399999999999</v>
      </c>
      <c r="E6961" s="7">
        <v>0.70595399999999997</v>
      </c>
      <c r="F6961" s="7">
        <v>0.27638299999999999</v>
      </c>
      <c r="H6961" s="7">
        <v>0.69053500000000001</v>
      </c>
      <c r="I6961" s="7">
        <v>1.42598</v>
      </c>
      <c r="J6961" s="7">
        <v>0.55446499999999999</v>
      </c>
      <c r="L6961" s="7"/>
      <c r="M6961" s="7"/>
    </row>
    <row r="6962" spans="2:13" x14ac:dyDescent="0.25">
      <c r="B6962" s="6">
        <v>-124.6</v>
      </c>
      <c r="C6962" s="6">
        <v>43.85</v>
      </c>
      <c r="D6962" s="7">
        <v>0.362539</v>
      </c>
      <c r="E6962" s="7">
        <v>0.71424900000000002</v>
      </c>
      <c r="F6962" s="7">
        <v>0.280001</v>
      </c>
      <c r="H6962" s="7">
        <v>0.70233500000000004</v>
      </c>
      <c r="I6962" s="7">
        <v>1.45265</v>
      </c>
      <c r="J6962" s="7">
        <v>0.56162800000000002</v>
      </c>
      <c r="L6962" s="7"/>
      <c r="M6962" s="7"/>
    </row>
    <row r="6963" spans="2:13" x14ac:dyDescent="0.25">
      <c r="B6963" s="6">
        <v>-124.65</v>
      </c>
      <c r="C6963" s="6">
        <v>43.85</v>
      </c>
      <c r="D6963" s="7">
        <v>0.36688999999999999</v>
      </c>
      <c r="E6963" s="7">
        <v>0.72066600000000003</v>
      </c>
      <c r="F6963" s="7">
        <v>0.28276699999999999</v>
      </c>
      <c r="H6963" s="7">
        <v>0.71136100000000002</v>
      </c>
      <c r="I6963" s="7">
        <v>1.46959</v>
      </c>
      <c r="J6963" s="7">
        <v>0.56713400000000003</v>
      </c>
      <c r="L6963" s="7"/>
      <c r="M6963" s="7"/>
    </row>
    <row r="6964" spans="2:13" x14ac:dyDescent="0.25">
      <c r="B6964" s="6">
        <v>-124.7</v>
      </c>
      <c r="C6964" s="6">
        <v>43.85</v>
      </c>
      <c r="D6964" s="7">
        <v>0.37139899999999998</v>
      </c>
      <c r="E6964" s="7">
        <v>0.72725799999999996</v>
      </c>
      <c r="F6964" s="7">
        <v>0.28560600000000003</v>
      </c>
      <c r="H6964" s="7">
        <v>0.72056799999999999</v>
      </c>
      <c r="I6964" s="7">
        <v>1.4847999999999999</v>
      </c>
      <c r="J6964" s="7">
        <v>0.57272100000000004</v>
      </c>
      <c r="L6964" s="7"/>
      <c r="M6964" s="7"/>
    </row>
    <row r="6965" spans="2:13" x14ac:dyDescent="0.25">
      <c r="B6965" s="6">
        <v>-124.75</v>
      </c>
      <c r="C6965" s="6">
        <v>43.85</v>
      </c>
      <c r="D6965" s="7">
        <v>0.37616500000000003</v>
      </c>
      <c r="E6965" s="7">
        <v>0.734294</v>
      </c>
      <c r="F6965" s="7">
        <v>0.28860000000000002</v>
      </c>
      <c r="H6965" s="7">
        <v>0.73016800000000004</v>
      </c>
      <c r="I6965" s="7">
        <v>1.5006600000000001</v>
      </c>
      <c r="J6965" s="7">
        <v>0.57856399999999997</v>
      </c>
      <c r="L6965" s="7"/>
      <c r="M6965" s="7"/>
    </row>
    <row r="6966" spans="2:13" x14ac:dyDescent="0.25">
      <c r="B6966" s="6">
        <v>-124.8</v>
      </c>
      <c r="C6966" s="6">
        <v>43.85</v>
      </c>
      <c r="D6966" s="7">
        <v>0.38110100000000002</v>
      </c>
      <c r="E6966" s="7">
        <v>0.74151900000000004</v>
      </c>
      <c r="F6966" s="7">
        <v>0.29167399999999999</v>
      </c>
      <c r="H6966" s="7">
        <v>0.73996600000000001</v>
      </c>
      <c r="I6966" s="7">
        <v>1.5167999999999999</v>
      </c>
      <c r="J6966" s="7">
        <v>0.58449600000000002</v>
      </c>
      <c r="L6966" s="7"/>
      <c r="M6966" s="7"/>
    </row>
    <row r="6967" spans="2:13" x14ac:dyDescent="0.25">
      <c r="B6967" s="6">
        <v>-124.85</v>
      </c>
      <c r="C6967" s="6">
        <v>43.85</v>
      </c>
      <c r="D6967" s="7">
        <v>0.38625199999999998</v>
      </c>
      <c r="E6967" s="7">
        <v>0.74920900000000001</v>
      </c>
      <c r="F6967" s="7">
        <v>0.294873</v>
      </c>
      <c r="H6967" s="7">
        <v>0.75008900000000001</v>
      </c>
      <c r="I6967" s="7">
        <v>1.5334700000000001</v>
      </c>
      <c r="J6967" s="7">
        <v>0.59065400000000001</v>
      </c>
      <c r="L6967" s="7"/>
      <c r="M6967" s="7"/>
    </row>
    <row r="6968" spans="2:13" x14ac:dyDescent="0.25">
      <c r="B6968" s="6">
        <v>-124.9</v>
      </c>
      <c r="C6968" s="6">
        <v>43.85</v>
      </c>
      <c r="D6968" s="7">
        <v>0.39157599999999998</v>
      </c>
      <c r="E6968" s="7">
        <v>0.75709700000000002</v>
      </c>
      <c r="F6968" s="7">
        <v>0.29815700000000001</v>
      </c>
      <c r="H6968" s="7">
        <v>0.76042699999999996</v>
      </c>
      <c r="I6968" s="7">
        <v>1.55044</v>
      </c>
      <c r="J6968" s="7">
        <v>0.59691099999999997</v>
      </c>
      <c r="L6968" s="7"/>
      <c r="M6968" s="7"/>
    </row>
    <row r="6969" spans="2:13" x14ac:dyDescent="0.25">
      <c r="B6969" s="6">
        <v>-124.95</v>
      </c>
      <c r="C6969" s="6">
        <v>43.85</v>
      </c>
      <c r="D6969" s="7">
        <v>0.397119</v>
      </c>
      <c r="E6969" s="7">
        <v>0.765621</v>
      </c>
      <c r="F6969" s="7">
        <v>0.301595</v>
      </c>
      <c r="H6969" s="7">
        <v>0.771119</v>
      </c>
      <c r="I6969" s="7">
        <v>1.5680700000000001</v>
      </c>
      <c r="J6969" s="7">
        <v>0.60343100000000005</v>
      </c>
      <c r="L6969" s="7"/>
      <c r="M6969" s="7"/>
    </row>
    <row r="6970" spans="2:13" x14ac:dyDescent="0.25">
      <c r="B6970" s="6">
        <v>-125</v>
      </c>
      <c r="C6970" s="6">
        <v>43.85</v>
      </c>
      <c r="D6970" s="7">
        <v>0.40094400000000002</v>
      </c>
      <c r="E6970" s="7">
        <v>0.77434199999999997</v>
      </c>
      <c r="F6970" s="7">
        <v>0.30511899999999997</v>
      </c>
      <c r="H6970" s="7">
        <v>0.78099700000000005</v>
      </c>
      <c r="I6970" s="7">
        <v>1.58602</v>
      </c>
      <c r="J6970" s="7">
        <v>0.61005900000000002</v>
      </c>
      <c r="L6970" s="7"/>
      <c r="M6970" s="7"/>
    </row>
    <row r="6971" spans="2:13" x14ac:dyDescent="0.25">
      <c r="B6971" s="6">
        <v>-116.35</v>
      </c>
      <c r="C6971" s="6">
        <v>43.9</v>
      </c>
      <c r="D6971" s="7">
        <v>6.2849299999999997E-2</v>
      </c>
      <c r="E6971" s="7">
        <v>0.139431</v>
      </c>
      <c r="F6971" s="7">
        <v>4.4667900000000003E-2</v>
      </c>
      <c r="H6971" s="7">
        <v>9.7345600000000004E-2</v>
      </c>
      <c r="I6971" s="7">
        <v>0.21845700000000001</v>
      </c>
      <c r="J6971" s="7">
        <v>6.6216999999999998E-2</v>
      </c>
      <c r="L6971" s="7"/>
      <c r="M6971" s="7"/>
    </row>
    <row r="6972" spans="2:13" x14ac:dyDescent="0.25">
      <c r="B6972" s="6">
        <v>-116.4</v>
      </c>
      <c r="C6972" s="6">
        <v>43.9</v>
      </c>
      <c r="D6972" s="7">
        <v>6.1204500000000002E-2</v>
      </c>
      <c r="E6972" s="7">
        <v>0.13561100000000001</v>
      </c>
      <c r="F6972" s="7">
        <v>4.3962300000000003E-2</v>
      </c>
      <c r="H6972" s="7">
        <v>9.5072400000000001E-2</v>
      </c>
      <c r="I6972" s="7">
        <v>0.21310699999999999</v>
      </c>
      <c r="J6972" s="7">
        <v>6.5157300000000001E-2</v>
      </c>
      <c r="L6972" s="7"/>
      <c r="M6972" s="7"/>
    </row>
    <row r="6973" spans="2:13" x14ac:dyDescent="0.25">
      <c r="B6973" s="6">
        <v>-116.45</v>
      </c>
      <c r="C6973" s="6">
        <v>43.9</v>
      </c>
      <c r="D6973" s="7">
        <v>5.9984799999999998E-2</v>
      </c>
      <c r="E6973" s="7">
        <v>0.132741</v>
      </c>
      <c r="F6973" s="7">
        <v>4.3395400000000001E-2</v>
      </c>
      <c r="H6973" s="7">
        <v>9.3345700000000004E-2</v>
      </c>
      <c r="I6973" s="7">
        <v>0.209007</v>
      </c>
      <c r="J6973" s="7">
        <v>6.4267000000000005E-2</v>
      </c>
      <c r="L6973" s="7"/>
      <c r="M6973" s="7"/>
    </row>
    <row r="6974" spans="2:13" x14ac:dyDescent="0.25">
      <c r="B6974" s="6">
        <v>-116.5</v>
      </c>
      <c r="C6974" s="6">
        <v>43.9</v>
      </c>
      <c r="D6974" s="7">
        <v>5.8718899999999997E-2</v>
      </c>
      <c r="E6974" s="7">
        <v>0.12976799999999999</v>
      </c>
      <c r="F6974" s="7">
        <v>4.28061E-2</v>
      </c>
      <c r="H6974" s="7">
        <v>9.1378899999999999E-2</v>
      </c>
      <c r="I6974" s="7">
        <v>0.204369</v>
      </c>
      <c r="J6974" s="7">
        <v>6.3234100000000001E-2</v>
      </c>
      <c r="L6974" s="7"/>
      <c r="M6974" s="7"/>
    </row>
    <row r="6975" spans="2:13" x14ac:dyDescent="0.25">
      <c r="B6975" s="6">
        <v>-116.55</v>
      </c>
      <c r="C6975" s="6">
        <v>43.9</v>
      </c>
      <c r="D6975" s="7">
        <v>5.7758799999999999E-2</v>
      </c>
      <c r="E6975" s="7">
        <v>0.127496</v>
      </c>
      <c r="F6975" s="7">
        <v>4.2299299999999998E-2</v>
      </c>
      <c r="H6975" s="7">
        <v>8.9724999999999999E-2</v>
      </c>
      <c r="I6975" s="7">
        <v>0.20054</v>
      </c>
      <c r="J6975" s="7">
        <v>6.2302000000000003E-2</v>
      </c>
      <c r="L6975" s="7"/>
      <c r="M6975" s="7"/>
    </row>
    <row r="6976" spans="2:13" x14ac:dyDescent="0.25">
      <c r="B6976" s="6">
        <v>-116.6</v>
      </c>
      <c r="C6976" s="6">
        <v>43.9</v>
      </c>
      <c r="D6976" s="7">
        <v>5.6767400000000003E-2</v>
      </c>
      <c r="E6976" s="7">
        <v>0.125086</v>
      </c>
      <c r="F6976" s="7">
        <v>4.1769399999999998E-2</v>
      </c>
      <c r="H6976" s="7">
        <v>8.7969000000000006E-2</v>
      </c>
      <c r="I6976" s="7">
        <v>0.19655</v>
      </c>
      <c r="J6976" s="7">
        <v>6.1323500000000003E-2</v>
      </c>
      <c r="L6976" s="7"/>
      <c r="M6976" s="7"/>
    </row>
    <row r="6977" spans="2:13" x14ac:dyDescent="0.25">
      <c r="B6977" s="6">
        <v>-116.65</v>
      </c>
      <c r="C6977" s="6">
        <v>43.9</v>
      </c>
      <c r="D6977" s="7">
        <v>5.6007500000000002E-2</v>
      </c>
      <c r="E6977" s="7">
        <v>0.12321699999999999</v>
      </c>
      <c r="F6977" s="7">
        <v>4.13332E-2</v>
      </c>
      <c r="H6977" s="7">
        <v>8.6552900000000002E-2</v>
      </c>
      <c r="I6977" s="7">
        <v>0.19339700000000001</v>
      </c>
      <c r="J6977" s="7">
        <v>6.0510399999999999E-2</v>
      </c>
      <c r="L6977" s="7"/>
      <c r="M6977" s="7"/>
    </row>
    <row r="6978" spans="2:13" x14ac:dyDescent="0.25">
      <c r="B6978" s="6">
        <v>-116.7</v>
      </c>
      <c r="C6978" s="6">
        <v>43.9</v>
      </c>
      <c r="D6978" s="7">
        <v>5.5238500000000003E-2</v>
      </c>
      <c r="E6978" s="7">
        <v>0.121306</v>
      </c>
      <c r="F6978" s="7">
        <v>4.0906600000000001E-2</v>
      </c>
      <c r="H6978" s="7">
        <v>8.5204299999999997E-2</v>
      </c>
      <c r="I6978" s="7">
        <v>0.19026599999999999</v>
      </c>
      <c r="J6978" s="7">
        <v>5.9747300000000003E-2</v>
      </c>
      <c r="L6978" s="7"/>
      <c r="M6978" s="7"/>
    </row>
    <row r="6979" spans="2:13" x14ac:dyDescent="0.25">
      <c r="B6979" s="6">
        <v>-116.75</v>
      </c>
      <c r="C6979" s="6">
        <v>43.9</v>
      </c>
      <c r="D6979" s="7">
        <v>5.46566E-2</v>
      </c>
      <c r="E6979" s="7">
        <v>0.119838</v>
      </c>
      <c r="F6979" s="7">
        <v>4.0563099999999998E-2</v>
      </c>
      <c r="H6979" s="7">
        <v>8.4207699999999996E-2</v>
      </c>
      <c r="I6979" s="7">
        <v>0.18785299999999999</v>
      </c>
      <c r="J6979" s="7">
        <v>5.9169300000000001E-2</v>
      </c>
      <c r="L6979" s="7"/>
      <c r="M6979" s="7"/>
    </row>
    <row r="6980" spans="2:13" x14ac:dyDescent="0.25">
      <c r="B6980" s="6">
        <v>-116.8</v>
      </c>
      <c r="C6980" s="6">
        <v>43.9</v>
      </c>
      <c r="D6980" s="7">
        <v>5.40852E-2</v>
      </c>
      <c r="E6980" s="7">
        <v>0.118385</v>
      </c>
      <c r="F6980" s="7">
        <v>4.0233900000000003E-2</v>
      </c>
      <c r="H6980" s="7">
        <v>8.3353700000000003E-2</v>
      </c>
      <c r="I6980" s="7">
        <v>0.18573700000000001</v>
      </c>
      <c r="J6980" s="7">
        <v>5.8666599999999999E-2</v>
      </c>
      <c r="L6980" s="7"/>
      <c r="M6980" s="7"/>
    </row>
    <row r="6981" spans="2:13" x14ac:dyDescent="0.25">
      <c r="B6981" s="6">
        <v>-116.85</v>
      </c>
      <c r="C6981" s="6">
        <v>43.9</v>
      </c>
      <c r="D6981" s="7">
        <v>5.3673699999999998E-2</v>
      </c>
      <c r="E6981" s="7">
        <v>0.117323</v>
      </c>
      <c r="F6981" s="7">
        <v>3.9989700000000003E-2</v>
      </c>
      <c r="H6981" s="7">
        <v>8.28343E-2</v>
      </c>
      <c r="I6981" s="7">
        <v>0.18442</v>
      </c>
      <c r="J6981" s="7">
        <v>5.8346000000000002E-2</v>
      </c>
      <c r="L6981" s="7"/>
      <c r="M6981" s="7"/>
    </row>
    <row r="6982" spans="2:13" x14ac:dyDescent="0.25">
      <c r="B6982" s="6">
        <v>-116.9</v>
      </c>
      <c r="C6982" s="6">
        <v>43.9</v>
      </c>
      <c r="D6982" s="7">
        <v>5.3252800000000003E-2</v>
      </c>
      <c r="E6982" s="7">
        <v>0.116241</v>
      </c>
      <c r="F6982" s="7">
        <v>3.9750500000000001E-2</v>
      </c>
      <c r="H6982" s="7">
        <v>8.2406900000000005E-2</v>
      </c>
      <c r="I6982" s="7">
        <v>0.18329799999999999</v>
      </c>
      <c r="J6982" s="7">
        <v>5.8074199999999999E-2</v>
      </c>
      <c r="L6982" s="7"/>
      <c r="M6982" s="7"/>
    </row>
    <row r="6983" spans="2:13" x14ac:dyDescent="0.25">
      <c r="B6983" s="6">
        <v>-116.95</v>
      </c>
      <c r="C6983" s="6">
        <v>43.9</v>
      </c>
      <c r="D6983" s="7">
        <v>5.2935000000000003E-2</v>
      </c>
      <c r="E6983" s="7">
        <v>0.115423</v>
      </c>
      <c r="F6983" s="7">
        <v>3.9574499999999999E-2</v>
      </c>
      <c r="H6983" s="7">
        <v>8.2196000000000005E-2</v>
      </c>
      <c r="I6983" s="7">
        <v>0.182695</v>
      </c>
      <c r="J6983" s="7">
        <v>5.7931700000000003E-2</v>
      </c>
      <c r="L6983" s="7"/>
      <c r="M6983" s="7"/>
    </row>
    <row r="6984" spans="2:13" x14ac:dyDescent="0.25">
      <c r="B6984" s="6">
        <v>-117</v>
      </c>
      <c r="C6984" s="6">
        <v>43.9</v>
      </c>
      <c r="D6984" s="7">
        <v>5.2614000000000001E-2</v>
      </c>
      <c r="E6984" s="7">
        <v>0.11461399999999999</v>
      </c>
      <c r="F6984" s="7">
        <v>3.9427200000000003E-2</v>
      </c>
      <c r="H6984" s="7">
        <v>8.2083900000000001E-2</v>
      </c>
      <c r="I6984" s="7">
        <v>0.182311</v>
      </c>
      <c r="J6984" s="7">
        <v>5.7856499999999998E-2</v>
      </c>
      <c r="L6984" s="7"/>
      <c r="M6984" s="7"/>
    </row>
    <row r="6985" spans="2:13" x14ac:dyDescent="0.25">
      <c r="B6985" s="6">
        <v>-117.05</v>
      </c>
      <c r="C6985" s="6">
        <v>43.9</v>
      </c>
      <c r="D6985" s="7">
        <v>5.2368600000000001E-2</v>
      </c>
      <c r="E6985" s="7">
        <v>0.11401600000000001</v>
      </c>
      <c r="F6985" s="7">
        <v>3.9313399999999998E-2</v>
      </c>
      <c r="H6985" s="7">
        <v>8.2137000000000002E-2</v>
      </c>
      <c r="I6985" s="7">
        <v>0.18231700000000001</v>
      </c>
      <c r="J6985" s="7">
        <v>5.7879600000000003E-2</v>
      </c>
      <c r="L6985" s="7"/>
      <c r="M6985" s="7"/>
    </row>
    <row r="6986" spans="2:13" x14ac:dyDescent="0.25">
      <c r="B6986" s="6">
        <v>-117.1</v>
      </c>
      <c r="C6986" s="6">
        <v>43.9</v>
      </c>
      <c r="D6986" s="7">
        <v>5.2120600000000003E-2</v>
      </c>
      <c r="E6986" s="7">
        <v>0.113413</v>
      </c>
      <c r="F6986" s="7">
        <v>3.92138E-2</v>
      </c>
      <c r="H6986" s="7">
        <v>8.2234699999999994E-2</v>
      </c>
      <c r="I6986" s="7">
        <v>0.18241599999999999</v>
      </c>
      <c r="J6986" s="7">
        <v>5.79439E-2</v>
      </c>
      <c r="L6986" s="7"/>
      <c r="M6986" s="7"/>
    </row>
    <row r="6987" spans="2:13" x14ac:dyDescent="0.25">
      <c r="B6987" s="6">
        <v>-117.15</v>
      </c>
      <c r="C6987" s="6">
        <v>43.9</v>
      </c>
      <c r="D6987" s="7">
        <v>5.1935500000000002E-2</v>
      </c>
      <c r="E6987" s="7">
        <v>0.112956</v>
      </c>
      <c r="F6987" s="7">
        <v>3.9143400000000002E-2</v>
      </c>
      <c r="H6987" s="7">
        <v>8.2399100000000003E-2</v>
      </c>
      <c r="I6987" s="7">
        <v>0.182672</v>
      </c>
      <c r="J6987" s="7">
        <v>5.8066699999999999E-2</v>
      </c>
      <c r="L6987" s="7"/>
      <c r="M6987" s="7"/>
    </row>
    <row r="6988" spans="2:13" x14ac:dyDescent="0.25">
      <c r="B6988" s="6">
        <v>-117.2</v>
      </c>
      <c r="C6988" s="6">
        <v>43.9</v>
      </c>
      <c r="D6988" s="7">
        <v>5.1748599999999999E-2</v>
      </c>
      <c r="E6988" s="7">
        <v>0.11249099999999999</v>
      </c>
      <c r="F6988" s="7">
        <v>3.9068199999999997E-2</v>
      </c>
      <c r="H6988" s="7">
        <v>8.2550499999999999E-2</v>
      </c>
      <c r="I6988" s="7">
        <v>0.182895</v>
      </c>
      <c r="J6988" s="7">
        <v>5.8192899999999999E-2</v>
      </c>
      <c r="L6988" s="7"/>
      <c r="M6988" s="7"/>
    </row>
    <row r="6989" spans="2:13" x14ac:dyDescent="0.25">
      <c r="B6989" s="6">
        <v>-117.25</v>
      </c>
      <c r="C6989" s="6">
        <v>43.9</v>
      </c>
      <c r="D6989" s="7">
        <v>5.1617799999999998E-2</v>
      </c>
      <c r="E6989" s="7">
        <v>0.112152</v>
      </c>
      <c r="F6989" s="7">
        <v>3.9021E-2</v>
      </c>
      <c r="H6989" s="7">
        <v>8.2730700000000004E-2</v>
      </c>
      <c r="I6989" s="7">
        <v>0.18319099999999999</v>
      </c>
      <c r="J6989" s="7">
        <v>5.8354000000000003E-2</v>
      </c>
      <c r="L6989" s="7"/>
      <c r="M6989" s="7"/>
    </row>
    <row r="6990" spans="2:13" x14ac:dyDescent="0.25">
      <c r="B6990" s="6">
        <v>-117.3</v>
      </c>
      <c r="C6990" s="6">
        <v>43.9</v>
      </c>
      <c r="D6990" s="7">
        <v>5.1486799999999999E-2</v>
      </c>
      <c r="E6990" s="7">
        <v>0.111805</v>
      </c>
      <c r="F6990" s="7">
        <v>3.8965899999999998E-2</v>
      </c>
      <c r="H6990" s="7">
        <v>8.2848900000000003E-2</v>
      </c>
      <c r="I6990" s="7">
        <v>0.18335299999999999</v>
      </c>
      <c r="J6990" s="7">
        <v>5.8474100000000001E-2</v>
      </c>
      <c r="L6990" s="7"/>
      <c r="M6990" s="7"/>
    </row>
    <row r="6991" spans="2:13" x14ac:dyDescent="0.25">
      <c r="B6991" s="6">
        <v>-117.35</v>
      </c>
      <c r="C6991" s="6">
        <v>43.9</v>
      </c>
      <c r="D6991" s="7">
        <v>5.1402200000000002E-2</v>
      </c>
      <c r="E6991" s="7">
        <v>0.111557</v>
      </c>
      <c r="F6991" s="7">
        <v>3.8926299999999997E-2</v>
      </c>
      <c r="H6991" s="7">
        <v>8.2908200000000001E-2</v>
      </c>
      <c r="I6991" s="7">
        <v>0.18340100000000001</v>
      </c>
      <c r="J6991" s="7">
        <v>5.8537100000000002E-2</v>
      </c>
      <c r="L6991" s="7"/>
      <c r="M6991" s="7"/>
    </row>
    <row r="6992" spans="2:13" x14ac:dyDescent="0.25">
      <c r="B6992" s="6">
        <v>-117.4</v>
      </c>
      <c r="C6992" s="6">
        <v>43.9</v>
      </c>
      <c r="D6992" s="7">
        <v>5.1309300000000002E-2</v>
      </c>
      <c r="E6992" s="7">
        <v>0.111277</v>
      </c>
      <c r="F6992" s="7">
        <v>3.8863399999999999E-2</v>
      </c>
      <c r="H6992" s="7">
        <v>8.2768999999999995E-2</v>
      </c>
      <c r="I6992" s="7">
        <v>0.183029</v>
      </c>
      <c r="J6992" s="7">
        <v>5.8433300000000001E-2</v>
      </c>
      <c r="L6992" s="7"/>
      <c r="M6992" s="7"/>
    </row>
    <row r="6993" spans="2:13" x14ac:dyDescent="0.25">
      <c r="B6993" s="6">
        <v>-117.45</v>
      </c>
      <c r="C6993" s="6">
        <v>43.9</v>
      </c>
      <c r="D6993" s="7">
        <v>5.1241799999999997E-2</v>
      </c>
      <c r="E6993" s="7">
        <v>0.11104600000000001</v>
      </c>
      <c r="F6993" s="7">
        <v>3.8801000000000002E-2</v>
      </c>
      <c r="H6993" s="7">
        <v>8.2472400000000001E-2</v>
      </c>
      <c r="I6993" s="7">
        <v>0.18232300000000001</v>
      </c>
      <c r="J6993" s="7">
        <v>5.8222299999999998E-2</v>
      </c>
      <c r="L6993" s="7"/>
      <c r="M6993" s="7"/>
    </row>
    <row r="6994" spans="2:13" x14ac:dyDescent="0.25">
      <c r="B6994" s="6">
        <v>-117.5</v>
      </c>
      <c r="C6994" s="6">
        <v>43.9</v>
      </c>
      <c r="D6994" s="7">
        <v>5.1151299999999997E-2</v>
      </c>
      <c r="E6994" s="7">
        <v>0.11075599999999999</v>
      </c>
      <c r="F6994" s="7">
        <v>3.8715300000000001E-2</v>
      </c>
      <c r="H6994" s="7">
        <v>8.2003199999999998E-2</v>
      </c>
      <c r="I6994" s="7">
        <v>0.181227</v>
      </c>
      <c r="J6994" s="7">
        <v>5.79181E-2</v>
      </c>
      <c r="L6994" s="7"/>
      <c r="M6994" s="7"/>
    </row>
    <row r="6995" spans="2:13" x14ac:dyDescent="0.25">
      <c r="B6995" s="6">
        <v>-117.55</v>
      </c>
      <c r="C6995" s="6">
        <v>43.9</v>
      </c>
      <c r="D6995" s="7">
        <v>5.1071900000000003E-2</v>
      </c>
      <c r="E6995" s="7">
        <v>0.110488</v>
      </c>
      <c r="F6995" s="7">
        <v>3.8635900000000001E-2</v>
      </c>
      <c r="H6995" s="7">
        <v>8.1473100000000007E-2</v>
      </c>
      <c r="I6995" s="7">
        <v>0.179978</v>
      </c>
      <c r="J6995" s="7">
        <v>5.7607800000000001E-2</v>
      </c>
      <c r="L6995" s="7"/>
      <c r="M6995" s="7"/>
    </row>
    <row r="6996" spans="2:13" x14ac:dyDescent="0.25">
      <c r="B6996" s="6">
        <v>-117.6</v>
      </c>
      <c r="C6996" s="6">
        <v>43.9</v>
      </c>
      <c r="D6996" s="7">
        <v>5.0967499999999999E-2</v>
      </c>
      <c r="E6996" s="7">
        <v>0.110169</v>
      </c>
      <c r="F6996" s="7">
        <v>3.8548499999999999E-2</v>
      </c>
      <c r="H6996" s="7">
        <v>8.0904500000000004E-2</v>
      </c>
      <c r="I6996" s="7">
        <v>0.178617</v>
      </c>
      <c r="J6996" s="7">
        <v>5.7298099999999998E-2</v>
      </c>
      <c r="L6996" s="7"/>
      <c r="M6996" s="7"/>
    </row>
    <row r="6997" spans="2:13" x14ac:dyDescent="0.25">
      <c r="B6997" s="6">
        <v>-117.65</v>
      </c>
      <c r="C6997" s="6">
        <v>43.9</v>
      </c>
      <c r="D6997" s="7">
        <v>5.0873000000000002E-2</v>
      </c>
      <c r="E6997" s="7">
        <v>0.109879</v>
      </c>
      <c r="F6997" s="7">
        <v>3.8471400000000003E-2</v>
      </c>
      <c r="H6997" s="7">
        <v>8.0393999999999993E-2</v>
      </c>
      <c r="I6997" s="7">
        <v>0.177368</v>
      </c>
      <c r="J6997" s="7">
        <v>5.70436E-2</v>
      </c>
      <c r="L6997" s="7"/>
      <c r="M6997" s="7"/>
    </row>
    <row r="6998" spans="2:13" x14ac:dyDescent="0.25">
      <c r="B6998" s="6">
        <v>-117.7</v>
      </c>
      <c r="C6998" s="6">
        <v>43.9</v>
      </c>
      <c r="D6998" s="7">
        <v>5.0760699999999999E-2</v>
      </c>
      <c r="E6998" s="7">
        <v>0.109557</v>
      </c>
      <c r="F6998" s="7">
        <v>3.83982E-2</v>
      </c>
      <c r="H6998" s="7">
        <v>7.9916500000000001E-2</v>
      </c>
      <c r="I6998" s="7">
        <v>0.17618</v>
      </c>
      <c r="J6998" s="7">
        <v>5.6822499999999998E-2</v>
      </c>
      <c r="L6998" s="7"/>
      <c r="M6998" s="7"/>
    </row>
    <row r="6999" spans="2:13" x14ac:dyDescent="0.25">
      <c r="B6999" s="6">
        <v>-117.75</v>
      </c>
      <c r="C6999" s="6">
        <v>43.9</v>
      </c>
      <c r="D6999" s="7">
        <v>5.0677800000000002E-2</v>
      </c>
      <c r="E6999" s="7">
        <v>0.109305</v>
      </c>
      <c r="F6999" s="7">
        <v>3.8356800000000003E-2</v>
      </c>
      <c r="H6999" s="7">
        <v>7.9562499999999994E-2</v>
      </c>
      <c r="I6999" s="7">
        <v>0.17526900000000001</v>
      </c>
      <c r="J6999" s="7">
        <v>5.6693800000000003E-2</v>
      </c>
      <c r="L6999" s="7"/>
      <c r="M6999" s="7"/>
    </row>
    <row r="7000" spans="2:13" x14ac:dyDescent="0.25">
      <c r="B7000" s="6">
        <v>-117.8</v>
      </c>
      <c r="C7000" s="6">
        <v>43.9</v>
      </c>
      <c r="D7000" s="7">
        <v>5.0576500000000003E-2</v>
      </c>
      <c r="E7000" s="7">
        <v>0.109017</v>
      </c>
      <c r="F7000" s="7">
        <v>3.8317200000000003E-2</v>
      </c>
      <c r="H7000" s="7">
        <v>7.9215499999999994E-2</v>
      </c>
      <c r="I7000" s="7">
        <v>0.17437</v>
      </c>
      <c r="J7000" s="7">
        <v>5.6568199999999999E-2</v>
      </c>
      <c r="L7000" s="7"/>
      <c r="M7000" s="7"/>
    </row>
    <row r="7001" spans="2:13" x14ac:dyDescent="0.25">
      <c r="B7001" s="6">
        <v>-117.85</v>
      </c>
      <c r="C7001" s="6">
        <v>43.9</v>
      </c>
      <c r="D7001" s="7">
        <v>5.0502400000000003E-2</v>
      </c>
      <c r="E7001" s="7">
        <v>0.10879</v>
      </c>
      <c r="F7001" s="7">
        <v>3.8302799999999998E-2</v>
      </c>
      <c r="H7001" s="7">
        <v>7.8970200000000004E-2</v>
      </c>
      <c r="I7001" s="7">
        <v>0.173703</v>
      </c>
      <c r="J7001" s="7">
        <v>5.6508099999999999E-2</v>
      </c>
      <c r="L7001" s="7"/>
      <c r="M7001" s="7"/>
    </row>
    <row r="7002" spans="2:13" x14ac:dyDescent="0.25">
      <c r="B7002" s="6">
        <v>-117.9</v>
      </c>
      <c r="C7002" s="6">
        <v>43.9</v>
      </c>
      <c r="D7002" s="7">
        <v>5.0424099999999999E-2</v>
      </c>
      <c r="E7002" s="7">
        <v>0.108555</v>
      </c>
      <c r="F7002" s="7">
        <v>3.8290600000000001E-2</v>
      </c>
      <c r="H7002" s="7">
        <v>7.8751199999999993E-2</v>
      </c>
      <c r="I7002" s="7">
        <v>0.173096</v>
      </c>
      <c r="J7002" s="7">
        <v>5.6463399999999997E-2</v>
      </c>
      <c r="L7002" s="7"/>
      <c r="M7002" s="7"/>
    </row>
    <row r="7003" spans="2:13" x14ac:dyDescent="0.25">
      <c r="B7003" s="6">
        <v>-117.95</v>
      </c>
      <c r="C7003" s="6">
        <v>43.9</v>
      </c>
      <c r="D7003" s="7">
        <v>5.0354200000000002E-2</v>
      </c>
      <c r="E7003" s="7">
        <v>0.108339</v>
      </c>
      <c r="F7003" s="7">
        <v>3.8291100000000002E-2</v>
      </c>
      <c r="H7003" s="7">
        <v>7.8567799999999993E-2</v>
      </c>
      <c r="I7003" s="7">
        <v>0.172566</v>
      </c>
      <c r="J7003" s="7">
        <v>5.6449199999999998E-2</v>
      </c>
      <c r="L7003" s="7"/>
      <c r="M7003" s="7"/>
    </row>
    <row r="7004" spans="2:13" x14ac:dyDescent="0.25">
      <c r="B7004" s="6">
        <v>-118</v>
      </c>
      <c r="C7004" s="6">
        <v>43.9</v>
      </c>
      <c r="D7004" s="7">
        <v>5.0283899999999999E-2</v>
      </c>
      <c r="E7004" s="7">
        <v>0.108124</v>
      </c>
      <c r="F7004" s="7">
        <v>3.8304299999999999E-2</v>
      </c>
      <c r="H7004" s="7">
        <v>7.8409499999999993E-2</v>
      </c>
      <c r="I7004" s="7">
        <v>0.172094</v>
      </c>
      <c r="J7004" s="7">
        <v>5.6454400000000002E-2</v>
      </c>
      <c r="L7004" s="7"/>
      <c r="M7004" s="7"/>
    </row>
    <row r="7005" spans="2:13" x14ac:dyDescent="0.25">
      <c r="B7005" s="6">
        <v>-118.05</v>
      </c>
      <c r="C7005" s="6">
        <v>43.9</v>
      </c>
      <c r="D7005" s="7">
        <v>5.0213599999999997E-2</v>
      </c>
      <c r="E7005" s="7">
        <v>0.107907</v>
      </c>
      <c r="F7005" s="7">
        <v>3.8319800000000001E-2</v>
      </c>
      <c r="H7005" s="7">
        <v>7.8260800000000005E-2</v>
      </c>
      <c r="I7005" s="7">
        <v>0.17164099999999999</v>
      </c>
      <c r="J7005" s="7">
        <v>5.6474799999999999E-2</v>
      </c>
      <c r="L7005" s="7"/>
      <c r="M7005" s="7"/>
    </row>
    <row r="7006" spans="2:13" x14ac:dyDescent="0.25">
      <c r="B7006" s="6">
        <v>-118.1</v>
      </c>
      <c r="C7006" s="6">
        <v>43.9</v>
      </c>
      <c r="D7006" s="7">
        <v>5.0145000000000002E-2</v>
      </c>
      <c r="E7006" s="7">
        <v>0.107694</v>
      </c>
      <c r="F7006" s="7">
        <v>3.8337900000000001E-2</v>
      </c>
      <c r="H7006" s="7">
        <v>7.8132199999999999E-2</v>
      </c>
      <c r="I7006" s="7">
        <v>0.171234</v>
      </c>
      <c r="J7006" s="7">
        <v>5.6504600000000002E-2</v>
      </c>
      <c r="L7006" s="7"/>
      <c r="M7006" s="7"/>
    </row>
    <row r="7007" spans="2:13" x14ac:dyDescent="0.25">
      <c r="B7007" s="6">
        <v>-118.15</v>
      </c>
      <c r="C7007" s="6">
        <v>43.9</v>
      </c>
      <c r="D7007" s="7">
        <v>5.0072699999999998E-2</v>
      </c>
      <c r="E7007" s="7">
        <v>0.107472</v>
      </c>
      <c r="F7007" s="7">
        <v>3.8365400000000001E-2</v>
      </c>
      <c r="H7007" s="7">
        <v>7.8001200000000007E-2</v>
      </c>
      <c r="I7007" s="7">
        <v>0.170816</v>
      </c>
      <c r="J7007" s="7">
        <v>5.65499E-2</v>
      </c>
      <c r="L7007" s="7"/>
      <c r="M7007" s="7"/>
    </row>
    <row r="7008" spans="2:13" x14ac:dyDescent="0.25">
      <c r="B7008" s="6">
        <v>-118.2</v>
      </c>
      <c r="C7008" s="6">
        <v>43.9</v>
      </c>
      <c r="D7008" s="7">
        <v>5.0003600000000002E-2</v>
      </c>
      <c r="E7008" s="7">
        <v>0.107255</v>
      </c>
      <c r="F7008" s="7">
        <v>3.8394299999999999E-2</v>
      </c>
      <c r="H7008" s="7">
        <v>7.7887300000000007E-2</v>
      </c>
      <c r="I7008" s="7">
        <v>0.17043900000000001</v>
      </c>
      <c r="J7008" s="7">
        <v>5.6602600000000003E-2</v>
      </c>
      <c r="L7008" s="7"/>
      <c r="M7008" s="7"/>
    </row>
    <row r="7009" spans="2:13" x14ac:dyDescent="0.25">
      <c r="B7009" s="6">
        <v>-118.25</v>
      </c>
      <c r="C7009" s="6">
        <v>43.9</v>
      </c>
      <c r="D7009" s="7">
        <v>4.9931099999999999E-2</v>
      </c>
      <c r="E7009" s="7">
        <v>0.10703</v>
      </c>
      <c r="F7009" s="7">
        <v>3.8435999999999998E-2</v>
      </c>
      <c r="H7009" s="7">
        <v>7.7764700000000006E-2</v>
      </c>
      <c r="I7009" s="7">
        <v>0.17003599999999999</v>
      </c>
      <c r="J7009" s="7">
        <v>5.6670600000000002E-2</v>
      </c>
      <c r="L7009" s="7"/>
      <c r="M7009" s="7"/>
    </row>
    <row r="7010" spans="2:13" x14ac:dyDescent="0.25">
      <c r="B7010" s="6">
        <v>-118.3</v>
      </c>
      <c r="C7010" s="6">
        <v>43.9</v>
      </c>
      <c r="D7010" s="7">
        <v>4.9863299999999999E-2</v>
      </c>
      <c r="E7010" s="7">
        <v>0.10681300000000001</v>
      </c>
      <c r="F7010" s="7">
        <v>3.8479199999999998E-2</v>
      </c>
      <c r="H7010" s="7">
        <v>7.7657500000000004E-2</v>
      </c>
      <c r="I7010" s="7">
        <v>0.16966999999999999</v>
      </c>
      <c r="J7010" s="7">
        <v>5.67451E-2</v>
      </c>
      <c r="L7010" s="7"/>
      <c r="M7010" s="7"/>
    </row>
    <row r="7011" spans="2:13" x14ac:dyDescent="0.25">
      <c r="B7011" s="6">
        <v>-118.35</v>
      </c>
      <c r="C7011" s="6">
        <v>43.9</v>
      </c>
      <c r="D7011" s="7">
        <v>4.9793999999999998E-2</v>
      </c>
      <c r="E7011" s="7">
        <v>0.10659100000000001</v>
      </c>
      <c r="F7011" s="7">
        <v>3.8530000000000002E-2</v>
      </c>
      <c r="H7011" s="7">
        <v>7.7542600000000003E-2</v>
      </c>
      <c r="I7011" s="7">
        <v>0.16928399999999999</v>
      </c>
      <c r="J7011" s="7">
        <v>5.6832100000000003E-2</v>
      </c>
      <c r="L7011" s="7"/>
      <c r="M7011" s="7"/>
    </row>
    <row r="7012" spans="2:13" x14ac:dyDescent="0.25">
      <c r="B7012" s="6">
        <v>-118.4</v>
      </c>
      <c r="C7012" s="6">
        <v>43.9</v>
      </c>
      <c r="D7012" s="7">
        <v>4.9730299999999998E-2</v>
      </c>
      <c r="E7012" s="7">
        <v>0.106381</v>
      </c>
      <c r="F7012" s="7">
        <v>3.8584399999999998E-2</v>
      </c>
      <c r="H7012" s="7">
        <v>7.7441200000000002E-2</v>
      </c>
      <c r="I7012" s="7">
        <v>0.168932</v>
      </c>
      <c r="J7012" s="7">
        <v>5.6926299999999999E-2</v>
      </c>
      <c r="L7012" s="7"/>
      <c r="M7012" s="7"/>
    </row>
    <row r="7013" spans="2:13" x14ac:dyDescent="0.25">
      <c r="B7013" s="6">
        <v>-118.45</v>
      </c>
      <c r="C7013" s="6">
        <v>43.9</v>
      </c>
      <c r="D7013" s="7">
        <v>4.9664699999999999E-2</v>
      </c>
      <c r="E7013" s="7">
        <v>0.106165</v>
      </c>
      <c r="F7013" s="7">
        <v>3.8650400000000001E-2</v>
      </c>
      <c r="H7013" s="7">
        <v>7.7328099999999997E-2</v>
      </c>
      <c r="I7013" s="7">
        <v>0.168548</v>
      </c>
      <c r="J7013" s="7">
        <v>5.7035299999999997E-2</v>
      </c>
      <c r="L7013" s="7"/>
      <c r="M7013" s="7"/>
    </row>
    <row r="7014" spans="2:13" x14ac:dyDescent="0.25">
      <c r="B7014" s="6">
        <v>-118.5</v>
      </c>
      <c r="C7014" s="6">
        <v>43.9</v>
      </c>
      <c r="D7014" s="7">
        <v>4.9601800000000001E-2</v>
      </c>
      <c r="E7014" s="7">
        <v>0.10595499999999999</v>
      </c>
      <c r="F7014" s="7">
        <v>3.87208E-2</v>
      </c>
      <c r="H7014" s="7">
        <v>7.7222399999999997E-2</v>
      </c>
      <c r="I7014" s="7">
        <v>0.168186</v>
      </c>
      <c r="J7014" s="7">
        <v>5.7151300000000002E-2</v>
      </c>
      <c r="L7014" s="7"/>
      <c r="M7014" s="7"/>
    </row>
    <row r="7015" spans="2:13" x14ac:dyDescent="0.25">
      <c r="B7015" s="6">
        <v>-118.55</v>
      </c>
      <c r="C7015" s="6">
        <v>43.9</v>
      </c>
      <c r="D7015" s="7">
        <v>4.9539399999999997E-2</v>
      </c>
      <c r="E7015" s="7">
        <v>0.10574500000000001</v>
      </c>
      <c r="F7015" s="7">
        <v>3.8806800000000002E-2</v>
      </c>
      <c r="H7015" s="7">
        <v>7.7106999999999995E-2</v>
      </c>
      <c r="I7015" s="7">
        <v>0.167799</v>
      </c>
      <c r="J7015" s="7">
        <v>5.7285000000000003E-2</v>
      </c>
      <c r="L7015" s="7"/>
      <c r="M7015" s="7"/>
    </row>
    <row r="7016" spans="2:13" x14ac:dyDescent="0.25">
      <c r="B7016" s="6">
        <v>-118.6</v>
      </c>
      <c r="C7016" s="6">
        <v>43.9</v>
      </c>
      <c r="D7016" s="7">
        <v>4.9485000000000001E-2</v>
      </c>
      <c r="E7016" s="7">
        <v>0.10555299999999999</v>
      </c>
      <c r="F7016" s="7">
        <v>3.8899900000000001E-2</v>
      </c>
      <c r="H7016" s="7">
        <v>7.7003799999999997E-2</v>
      </c>
      <c r="I7016" s="7">
        <v>0.16744200000000001</v>
      </c>
      <c r="J7016" s="7">
        <v>5.74268E-2</v>
      </c>
      <c r="L7016" s="7"/>
      <c r="M7016" s="7"/>
    </row>
    <row r="7017" spans="2:13" x14ac:dyDescent="0.25">
      <c r="B7017" s="6">
        <v>-118.65</v>
      </c>
      <c r="C7017" s="6">
        <v>43.9</v>
      </c>
      <c r="D7017" s="7">
        <v>4.9437599999999998E-2</v>
      </c>
      <c r="E7017" s="7">
        <v>0.105374</v>
      </c>
      <c r="F7017" s="7">
        <v>3.9016299999999997E-2</v>
      </c>
      <c r="H7017" s="7">
        <v>7.6898300000000003E-2</v>
      </c>
      <c r="I7017" s="7">
        <v>0.16708000000000001</v>
      </c>
      <c r="J7017" s="7">
        <v>5.75933E-2</v>
      </c>
      <c r="L7017" s="7"/>
      <c r="M7017" s="7"/>
    </row>
    <row r="7018" spans="2:13" x14ac:dyDescent="0.25">
      <c r="B7018" s="6">
        <v>-118.7</v>
      </c>
      <c r="C7018" s="6">
        <v>43.9</v>
      </c>
      <c r="D7018" s="7">
        <v>4.9398400000000002E-2</v>
      </c>
      <c r="E7018" s="7">
        <v>0.105215</v>
      </c>
      <c r="F7018" s="7">
        <v>3.9126899999999999E-2</v>
      </c>
      <c r="H7018" s="7">
        <v>7.6803499999999997E-2</v>
      </c>
      <c r="I7018" s="7">
        <v>0.166745</v>
      </c>
      <c r="J7018" s="7">
        <v>5.7759499999999998E-2</v>
      </c>
      <c r="L7018" s="7"/>
      <c r="M7018" s="7"/>
    </row>
    <row r="7019" spans="2:13" x14ac:dyDescent="0.25">
      <c r="B7019" s="6">
        <v>-118.75</v>
      </c>
      <c r="C7019" s="6">
        <v>43.9</v>
      </c>
      <c r="D7019" s="7">
        <v>4.9369499999999997E-2</v>
      </c>
      <c r="E7019" s="7">
        <v>0.105077</v>
      </c>
      <c r="F7019" s="7">
        <v>3.9249199999999998E-2</v>
      </c>
      <c r="H7019" s="7">
        <v>7.6714000000000004E-2</v>
      </c>
      <c r="I7019" s="7">
        <v>0.16641900000000001</v>
      </c>
      <c r="J7019" s="7">
        <v>5.7944099999999998E-2</v>
      </c>
      <c r="L7019" s="7"/>
      <c r="M7019" s="7"/>
    </row>
    <row r="7020" spans="2:13" x14ac:dyDescent="0.25">
      <c r="B7020" s="6">
        <v>-118.8</v>
      </c>
      <c r="C7020" s="6">
        <v>43.9</v>
      </c>
      <c r="D7020" s="7">
        <v>4.9348299999999998E-2</v>
      </c>
      <c r="E7020" s="7">
        <v>0.10495599999999999</v>
      </c>
      <c r="F7020" s="7">
        <v>3.9374699999999999E-2</v>
      </c>
      <c r="H7020" s="7">
        <v>7.6633400000000004E-2</v>
      </c>
      <c r="I7020" s="7">
        <v>0.16611500000000001</v>
      </c>
      <c r="J7020" s="7">
        <v>5.8134499999999999E-2</v>
      </c>
      <c r="L7020" s="7"/>
      <c r="M7020" s="7"/>
    </row>
    <row r="7021" spans="2:13" x14ac:dyDescent="0.25">
      <c r="B7021" s="6">
        <v>-118.85</v>
      </c>
      <c r="C7021" s="6">
        <v>43.9</v>
      </c>
      <c r="D7021" s="7">
        <v>4.9343400000000003E-2</v>
      </c>
      <c r="E7021" s="7">
        <v>0.104868</v>
      </c>
      <c r="F7021" s="7">
        <v>3.9517799999999999E-2</v>
      </c>
      <c r="H7021" s="7">
        <v>7.6568999999999998E-2</v>
      </c>
      <c r="I7021" s="7">
        <v>0.16584199999999999</v>
      </c>
      <c r="J7021" s="7">
        <v>5.8349900000000003E-2</v>
      </c>
      <c r="L7021" s="7"/>
      <c r="M7021" s="7"/>
    </row>
    <row r="7022" spans="2:13" x14ac:dyDescent="0.25">
      <c r="B7022" s="6">
        <v>-118.9</v>
      </c>
      <c r="C7022" s="6">
        <v>43.9</v>
      </c>
      <c r="D7022" s="7">
        <v>4.9347700000000001E-2</v>
      </c>
      <c r="E7022" s="7">
        <v>0.10480100000000001</v>
      </c>
      <c r="F7022" s="7">
        <v>3.9649700000000003E-2</v>
      </c>
      <c r="H7022" s="7">
        <v>7.6513999999999999E-2</v>
      </c>
      <c r="I7022" s="7">
        <v>0.16559199999999999</v>
      </c>
      <c r="J7022" s="7">
        <v>5.8563799999999999E-2</v>
      </c>
      <c r="L7022" s="7"/>
      <c r="M7022" s="7"/>
    </row>
    <row r="7023" spans="2:13" x14ac:dyDescent="0.25">
      <c r="B7023" s="6">
        <v>-118.95</v>
      </c>
      <c r="C7023" s="6">
        <v>43.9</v>
      </c>
      <c r="D7023" s="7">
        <v>4.9374599999999998E-2</v>
      </c>
      <c r="E7023" s="7">
        <v>0.104781</v>
      </c>
      <c r="F7023" s="7">
        <v>3.9815400000000001E-2</v>
      </c>
      <c r="H7023" s="7">
        <v>7.6486299999999993E-2</v>
      </c>
      <c r="I7023" s="7">
        <v>0.16539999999999999</v>
      </c>
      <c r="J7023" s="7">
        <v>5.8813900000000002E-2</v>
      </c>
      <c r="L7023" s="7"/>
      <c r="M7023" s="7"/>
    </row>
    <row r="7024" spans="2:13" x14ac:dyDescent="0.25">
      <c r="B7024" s="6">
        <v>-119</v>
      </c>
      <c r="C7024" s="6">
        <v>43.9</v>
      </c>
      <c r="D7024" s="7">
        <v>4.9410700000000002E-2</v>
      </c>
      <c r="E7024" s="7">
        <v>0.104782</v>
      </c>
      <c r="F7024" s="7">
        <v>3.9985E-2</v>
      </c>
      <c r="H7024" s="7">
        <v>7.6467300000000002E-2</v>
      </c>
      <c r="I7024" s="7">
        <v>0.16522999999999999</v>
      </c>
      <c r="J7024" s="7">
        <v>5.9070600000000001E-2</v>
      </c>
      <c r="L7024" s="7"/>
      <c r="M7024" s="7"/>
    </row>
    <row r="7025" spans="2:13" x14ac:dyDescent="0.25">
      <c r="B7025" s="6">
        <v>-119.05</v>
      </c>
      <c r="C7025" s="6">
        <v>43.9</v>
      </c>
      <c r="D7025" s="7">
        <v>4.9475699999999997E-2</v>
      </c>
      <c r="E7025" s="7">
        <v>0.10484300000000001</v>
      </c>
      <c r="F7025" s="7">
        <v>4.0172199999999998E-2</v>
      </c>
      <c r="H7025" s="7">
        <v>7.6485899999999996E-2</v>
      </c>
      <c r="I7025" s="7">
        <v>0.16514100000000001</v>
      </c>
      <c r="J7025" s="7">
        <v>5.9358000000000001E-2</v>
      </c>
      <c r="L7025" s="7"/>
      <c r="M7025" s="7"/>
    </row>
    <row r="7026" spans="2:13" x14ac:dyDescent="0.25">
      <c r="B7026" s="6">
        <v>-119.1</v>
      </c>
      <c r="C7026" s="6">
        <v>43.9</v>
      </c>
      <c r="D7026" s="7">
        <v>4.9549900000000001E-2</v>
      </c>
      <c r="E7026" s="7">
        <v>0.104925</v>
      </c>
      <c r="F7026" s="7">
        <v>4.03658E-2</v>
      </c>
      <c r="H7026" s="7">
        <v>7.65126E-2</v>
      </c>
      <c r="I7026" s="7">
        <v>0.165073</v>
      </c>
      <c r="J7026" s="7">
        <v>5.9652700000000003E-2</v>
      </c>
      <c r="L7026" s="7"/>
      <c r="M7026" s="7"/>
    </row>
    <row r="7027" spans="2:13" x14ac:dyDescent="0.25">
      <c r="B7027" s="6">
        <v>-119.15</v>
      </c>
      <c r="C7027" s="6">
        <v>43.9</v>
      </c>
      <c r="D7027" s="7">
        <v>4.9658099999999997E-2</v>
      </c>
      <c r="E7027" s="7">
        <v>0.10508000000000001</v>
      </c>
      <c r="F7027" s="7">
        <v>4.0579900000000002E-2</v>
      </c>
      <c r="H7027" s="7">
        <v>7.6586899999999999E-2</v>
      </c>
      <c r="I7027" s="7">
        <v>0.16510900000000001</v>
      </c>
      <c r="J7027" s="7">
        <v>5.9982899999999999E-2</v>
      </c>
      <c r="L7027" s="7"/>
      <c r="M7027" s="7"/>
    </row>
    <row r="7028" spans="2:13" x14ac:dyDescent="0.25">
      <c r="B7028" s="6">
        <v>-119.2</v>
      </c>
      <c r="C7028" s="6">
        <v>43.9</v>
      </c>
      <c r="D7028" s="7">
        <v>4.9776800000000003E-2</v>
      </c>
      <c r="E7028" s="7">
        <v>0.105258</v>
      </c>
      <c r="F7028" s="7">
        <v>4.08023E-2</v>
      </c>
      <c r="H7028" s="7">
        <v>7.6670100000000005E-2</v>
      </c>
      <c r="I7028" s="7">
        <v>0.16516800000000001</v>
      </c>
      <c r="J7028" s="7">
        <v>6.0321699999999999E-2</v>
      </c>
      <c r="L7028" s="7"/>
      <c r="M7028" s="7"/>
    </row>
    <row r="7029" spans="2:13" x14ac:dyDescent="0.25">
      <c r="B7029" s="6">
        <v>-119.25</v>
      </c>
      <c r="C7029" s="6">
        <v>43.9</v>
      </c>
      <c r="D7029" s="7">
        <v>4.9933999999999999E-2</v>
      </c>
      <c r="E7029" s="7">
        <v>0.105518</v>
      </c>
      <c r="F7029" s="7">
        <v>4.1047E-2</v>
      </c>
      <c r="H7029" s="7">
        <v>7.6807899999999998E-2</v>
      </c>
      <c r="I7029" s="7">
        <v>0.16534699999999999</v>
      </c>
      <c r="J7029" s="7">
        <v>6.0699900000000001E-2</v>
      </c>
      <c r="L7029" s="7"/>
      <c r="M7029" s="7"/>
    </row>
    <row r="7030" spans="2:13" x14ac:dyDescent="0.25">
      <c r="B7030" s="6">
        <v>-119.3</v>
      </c>
      <c r="C7030" s="6">
        <v>43.9</v>
      </c>
      <c r="D7030" s="7">
        <v>5.0101100000000003E-2</v>
      </c>
      <c r="E7030" s="7">
        <v>0.10580000000000001</v>
      </c>
      <c r="F7030" s="7">
        <v>4.1300999999999997E-2</v>
      </c>
      <c r="H7030" s="7">
        <v>7.6953800000000003E-2</v>
      </c>
      <c r="I7030" s="7">
        <v>0.165548</v>
      </c>
      <c r="J7030" s="7">
        <v>6.1086599999999998E-2</v>
      </c>
      <c r="L7030" s="7"/>
      <c r="M7030" s="7"/>
    </row>
    <row r="7031" spans="2:13" x14ac:dyDescent="0.25">
      <c r="B7031" s="6">
        <v>-119.35</v>
      </c>
      <c r="C7031" s="6">
        <v>43.9</v>
      </c>
      <c r="D7031" s="7">
        <v>5.0310500000000001E-2</v>
      </c>
      <c r="E7031" s="7">
        <v>0.106172</v>
      </c>
      <c r="F7031" s="7">
        <v>4.1577200000000002E-2</v>
      </c>
      <c r="H7031" s="7">
        <v>7.7160000000000006E-2</v>
      </c>
      <c r="I7031" s="7">
        <v>0.165884</v>
      </c>
      <c r="J7031" s="7">
        <v>6.1515100000000003E-2</v>
      </c>
      <c r="L7031" s="7"/>
      <c r="M7031" s="7"/>
    </row>
    <row r="7032" spans="2:13" x14ac:dyDescent="0.25">
      <c r="B7032" s="6">
        <v>-119.4</v>
      </c>
      <c r="C7032" s="6">
        <v>43.9</v>
      </c>
      <c r="D7032" s="7">
        <v>5.0530400000000003E-2</v>
      </c>
      <c r="E7032" s="7">
        <v>0.106567</v>
      </c>
      <c r="F7032" s="7">
        <v>4.1862900000000001E-2</v>
      </c>
      <c r="H7032" s="7">
        <v>7.7374799999999994E-2</v>
      </c>
      <c r="I7032" s="7">
        <v>0.166243</v>
      </c>
      <c r="J7032" s="7">
        <v>6.1952699999999999E-2</v>
      </c>
      <c r="L7032" s="7"/>
      <c r="M7032" s="7"/>
    </row>
    <row r="7033" spans="2:13" x14ac:dyDescent="0.25">
      <c r="B7033" s="6">
        <v>-119.45</v>
      </c>
      <c r="C7033" s="6">
        <v>43.9</v>
      </c>
      <c r="D7033" s="7">
        <v>5.0794600000000002E-2</v>
      </c>
      <c r="E7033" s="7">
        <v>0.107056</v>
      </c>
      <c r="F7033" s="7">
        <v>4.2171399999999998E-2</v>
      </c>
      <c r="H7033" s="7">
        <v>7.7653799999999995E-2</v>
      </c>
      <c r="I7033" s="7">
        <v>0.166744</v>
      </c>
      <c r="J7033" s="7">
        <v>6.24329E-2</v>
      </c>
      <c r="L7033" s="7"/>
      <c r="M7033" s="7"/>
    </row>
    <row r="7034" spans="2:13" x14ac:dyDescent="0.25">
      <c r="B7034" s="6">
        <v>-119.5</v>
      </c>
      <c r="C7034" s="6">
        <v>43.9</v>
      </c>
      <c r="D7034" s="7">
        <v>5.1070900000000002E-2</v>
      </c>
      <c r="E7034" s="7">
        <v>0.107571</v>
      </c>
      <c r="F7034" s="7">
        <v>4.2489300000000001E-2</v>
      </c>
      <c r="H7034" s="7">
        <v>7.7942600000000001E-2</v>
      </c>
      <c r="I7034" s="7">
        <v>0.167271</v>
      </c>
      <c r="J7034" s="7">
        <v>6.29242E-2</v>
      </c>
      <c r="L7034" s="7"/>
      <c r="M7034" s="7"/>
    </row>
    <row r="7035" spans="2:13" x14ac:dyDescent="0.25">
      <c r="B7035" s="6">
        <v>-119.55</v>
      </c>
      <c r="C7035" s="6">
        <v>43.9</v>
      </c>
      <c r="D7035" s="7">
        <v>5.1394099999999998E-2</v>
      </c>
      <c r="E7035" s="7">
        <v>0.108185</v>
      </c>
      <c r="F7035" s="7">
        <v>4.2821999999999999E-2</v>
      </c>
      <c r="H7035" s="7">
        <v>7.8298300000000001E-2</v>
      </c>
      <c r="I7035" s="7">
        <v>0.16794899999999999</v>
      </c>
      <c r="J7035" s="7">
        <v>6.3464400000000004E-2</v>
      </c>
      <c r="L7035" s="7"/>
      <c r="M7035" s="7"/>
    </row>
    <row r="7036" spans="2:13" x14ac:dyDescent="0.25">
      <c r="B7036" s="6">
        <v>-119.6</v>
      </c>
      <c r="C7036" s="6">
        <v>43.9</v>
      </c>
      <c r="D7036" s="7">
        <v>5.17361E-2</v>
      </c>
      <c r="E7036" s="7">
        <v>0.108837</v>
      </c>
      <c r="F7036" s="7">
        <v>4.3144000000000002E-2</v>
      </c>
      <c r="H7036" s="7">
        <v>7.8670199999999996E-2</v>
      </c>
      <c r="I7036" s="7">
        <v>0.16866700000000001</v>
      </c>
      <c r="J7036" s="7">
        <v>6.4018800000000001E-2</v>
      </c>
      <c r="L7036" s="7"/>
      <c r="M7036" s="7"/>
    </row>
    <row r="7037" spans="2:13" x14ac:dyDescent="0.25">
      <c r="B7037" s="6">
        <v>-119.65</v>
      </c>
      <c r="C7037" s="6">
        <v>43.9</v>
      </c>
      <c r="D7037" s="7">
        <v>5.21263E-2</v>
      </c>
      <c r="E7037" s="7">
        <v>0.10958900000000001</v>
      </c>
      <c r="F7037" s="7">
        <v>4.34914E-2</v>
      </c>
      <c r="H7037" s="7">
        <v>7.9110799999999995E-2</v>
      </c>
      <c r="I7037" s="7">
        <v>0.16953699999999999</v>
      </c>
      <c r="J7037" s="7">
        <v>6.4574199999999998E-2</v>
      </c>
      <c r="L7037" s="7"/>
      <c r="M7037" s="7"/>
    </row>
    <row r="7038" spans="2:13" x14ac:dyDescent="0.25">
      <c r="B7038" s="6">
        <v>-119.7</v>
      </c>
      <c r="C7038" s="6">
        <v>43.9</v>
      </c>
      <c r="D7038" s="7">
        <v>5.2533200000000002E-2</v>
      </c>
      <c r="E7038" s="7">
        <v>0.110376</v>
      </c>
      <c r="F7038" s="7">
        <v>4.3847299999999999E-2</v>
      </c>
      <c r="H7038" s="7">
        <v>7.9566200000000004E-2</v>
      </c>
      <c r="I7038" s="7">
        <v>0.17044500000000001</v>
      </c>
      <c r="J7038" s="7">
        <v>6.5131900000000006E-2</v>
      </c>
      <c r="L7038" s="7"/>
      <c r="M7038" s="7"/>
    </row>
    <row r="7039" spans="2:13" x14ac:dyDescent="0.25">
      <c r="B7039" s="6">
        <v>-119.75</v>
      </c>
      <c r="C7039" s="6">
        <v>43.9</v>
      </c>
      <c r="D7039" s="7">
        <v>5.2969500000000003E-2</v>
      </c>
      <c r="E7039" s="7">
        <v>0.111264</v>
      </c>
      <c r="F7039" s="7">
        <v>4.42291E-2</v>
      </c>
      <c r="H7039" s="7">
        <v>8.0088999999999994E-2</v>
      </c>
      <c r="I7039" s="7">
        <v>0.17150499999999999</v>
      </c>
      <c r="J7039" s="7">
        <v>6.5734100000000004E-2</v>
      </c>
      <c r="L7039" s="7"/>
      <c r="M7039" s="7"/>
    </row>
    <row r="7040" spans="2:13" x14ac:dyDescent="0.25">
      <c r="B7040" s="6">
        <v>-119.8</v>
      </c>
      <c r="C7040" s="6">
        <v>43.9</v>
      </c>
      <c r="D7040" s="7">
        <v>5.3410399999999997E-2</v>
      </c>
      <c r="E7040" s="7">
        <v>0.112193</v>
      </c>
      <c r="F7040" s="7">
        <v>4.4620300000000002E-2</v>
      </c>
      <c r="H7040" s="7">
        <v>8.0629500000000007E-2</v>
      </c>
      <c r="I7040" s="7">
        <v>0.17261199999999999</v>
      </c>
      <c r="J7040" s="7">
        <v>6.6347299999999998E-2</v>
      </c>
      <c r="L7040" s="7"/>
      <c r="M7040" s="7"/>
    </row>
    <row r="7041" spans="2:13" x14ac:dyDescent="0.25">
      <c r="B7041" s="6">
        <v>-119.85</v>
      </c>
      <c r="C7041" s="6">
        <v>43.9</v>
      </c>
      <c r="D7041" s="7">
        <v>5.3904399999999998E-2</v>
      </c>
      <c r="E7041" s="7">
        <v>0.113248</v>
      </c>
      <c r="F7041" s="7">
        <v>4.5042800000000001E-2</v>
      </c>
      <c r="H7041" s="7">
        <v>8.1247200000000006E-2</v>
      </c>
      <c r="I7041" s="7">
        <v>0.173901</v>
      </c>
      <c r="J7041" s="7">
        <v>6.7014299999999999E-2</v>
      </c>
      <c r="L7041" s="7"/>
      <c r="M7041" s="7"/>
    </row>
    <row r="7042" spans="2:13" x14ac:dyDescent="0.25">
      <c r="B7042" s="6">
        <v>-119.9</v>
      </c>
      <c r="C7042" s="6">
        <v>43.9</v>
      </c>
      <c r="D7042" s="7">
        <v>5.4424399999999998E-2</v>
      </c>
      <c r="E7042" s="7">
        <v>0.114375</v>
      </c>
      <c r="F7042" s="7">
        <v>4.5480600000000003E-2</v>
      </c>
      <c r="H7042" s="7">
        <v>8.1898700000000005E-2</v>
      </c>
      <c r="I7042" s="7">
        <v>0.175286</v>
      </c>
      <c r="J7042" s="7">
        <v>6.7700999999999997E-2</v>
      </c>
      <c r="L7042" s="7"/>
      <c r="M7042" s="7"/>
    </row>
    <row r="7043" spans="2:13" x14ac:dyDescent="0.25">
      <c r="B7043" s="6">
        <v>-119.95</v>
      </c>
      <c r="C7043" s="6">
        <v>43.9</v>
      </c>
      <c r="D7043" s="7">
        <v>5.4992800000000001E-2</v>
      </c>
      <c r="E7043" s="7">
        <v>0.115619</v>
      </c>
      <c r="F7043" s="7">
        <v>4.59479E-2</v>
      </c>
      <c r="H7043" s="7">
        <v>8.26239E-2</v>
      </c>
      <c r="I7043" s="7">
        <v>0.176846</v>
      </c>
      <c r="J7043" s="7">
        <v>6.8439700000000006E-2</v>
      </c>
      <c r="L7043" s="7"/>
      <c r="M7043" s="7"/>
    </row>
    <row r="7044" spans="2:13" x14ac:dyDescent="0.25">
      <c r="B7044" s="6">
        <v>-120</v>
      </c>
      <c r="C7044" s="6">
        <v>43.9</v>
      </c>
      <c r="D7044" s="7">
        <v>5.55779E-2</v>
      </c>
      <c r="E7044" s="7">
        <v>0.116913</v>
      </c>
      <c r="F7044" s="7">
        <v>4.6429600000000001E-2</v>
      </c>
      <c r="H7044" s="7">
        <v>8.3375000000000005E-2</v>
      </c>
      <c r="I7044" s="7">
        <v>0.178484</v>
      </c>
      <c r="J7044" s="7">
        <v>6.9196999999999995E-2</v>
      </c>
      <c r="L7044" s="7"/>
      <c r="M7044" s="7"/>
    </row>
    <row r="7045" spans="2:13" x14ac:dyDescent="0.25">
      <c r="B7045" s="6">
        <v>-120.05</v>
      </c>
      <c r="C7045" s="6">
        <v>43.9</v>
      </c>
      <c r="D7045" s="7">
        <v>5.6197799999999999E-2</v>
      </c>
      <c r="E7045" s="7">
        <v>0.118298</v>
      </c>
      <c r="F7045" s="7">
        <v>4.6941400000000001E-2</v>
      </c>
      <c r="H7045" s="7">
        <v>8.4184300000000004E-2</v>
      </c>
      <c r="I7045" s="7">
        <v>0.18026800000000001</v>
      </c>
      <c r="J7045" s="7">
        <v>7.0008500000000001E-2</v>
      </c>
      <c r="L7045" s="7"/>
      <c r="M7045" s="7"/>
    </row>
    <row r="7046" spans="2:13" x14ac:dyDescent="0.25">
      <c r="B7046" s="6">
        <v>-120.1</v>
      </c>
      <c r="C7046" s="6">
        <v>43.9</v>
      </c>
      <c r="D7046" s="7">
        <v>5.6842400000000001E-2</v>
      </c>
      <c r="E7046" s="7">
        <v>0.119752</v>
      </c>
      <c r="F7046" s="7">
        <v>4.7470199999999997E-2</v>
      </c>
      <c r="H7046" s="7">
        <v>8.5032399999999994E-2</v>
      </c>
      <c r="I7046" s="7">
        <v>0.18216099999999999</v>
      </c>
      <c r="J7046" s="7">
        <v>7.0843600000000007E-2</v>
      </c>
      <c r="L7046" s="7"/>
      <c r="M7046" s="7"/>
    </row>
    <row r="7047" spans="2:13" x14ac:dyDescent="0.25">
      <c r="B7047" s="6">
        <v>-120.15</v>
      </c>
      <c r="C7047" s="6">
        <v>43.9</v>
      </c>
      <c r="D7047" s="7">
        <v>5.7533399999999998E-2</v>
      </c>
      <c r="E7047" s="7">
        <v>0.121323</v>
      </c>
      <c r="F7047" s="7">
        <v>4.8033300000000001E-2</v>
      </c>
      <c r="H7047" s="7">
        <v>8.5958400000000004E-2</v>
      </c>
      <c r="I7047" s="7">
        <v>0.18424599999999999</v>
      </c>
      <c r="J7047" s="7">
        <v>7.1739499999999998E-2</v>
      </c>
      <c r="L7047" s="7"/>
      <c r="M7047" s="7"/>
    </row>
    <row r="7048" spans="2:13" x14ac:dyDescent="0.25">
      <c r="B7048" s="6">
        <v>-120.2</v>
      </c>
      <c r="C7048" s="6">
        <v>43.9</v>
      </c>
      <c r="D7048" s="7">
        <v>5.8252199999999997E-2</v>
      </c>
      <c r="E7048" s="7">
        <v>0.122971</v>
      </c>
      <c r="F7048" s="7">
        <v>4.8612599999999999E-2</v>
      </c>
      <c r="H7048" s="7">
        <v>8.6932599999999999E-2</v>
      </c>
      <c r="I7048" s="7">
        <v>0.18646599999999999</v>
      </c>
      <c r="J7048" s="7">
        <v>7.2662900000000002E-2</v>
      </c>
      <c r="L7048" s="7"/>
      <c r="M7048" s="7"/>
    </row>
    <row r="7049" spans="2:13" x14ac:dyDescent="0.25">
      <c r="B7049" s="6">
        <v>-120.25</v>
      </c>
      <c r="C7049" s="6">
        <v>43.9</v>
      </c>
      <c r="D7049" s="7">
        <v>5.9019599999999998E-2</v>
      </c>
      <c r="E7049" s="7">
        <v>0.12474300000000001</v>
      </c>
      <c r="F7049" s="7">
        <v>4.9230299999999998E-2</v>
      </c>
      <c r="H7049" s="7">
        <v>8.7994500000000003E-2</v>
      </c>
      <c r="I7049" s="7">
        <v>0.18890599999999999</v>
      </c>
      <c r="J7049" s="7">
        <v>7.3654800000000006E-2</v>
      </c>
      <c r="L7049" s="7"/>
      <c r="M7049" s="7"/>
    </row>
    <row r="7050" spans="2:13" x14ac:dyDescent="0.25">
      <c r="B7050" s="6">
        <v>-120.3</v>
      </c>
      <c r="C7050" s="6">
        <v>43.9</v>
      </c>
      <c r="D7050" s="7">
        <v>5.9816800000000003E-2</v>
      </c>
      <c r="E7050" s="7">
        <v>0.12659400000000001</v>
      </c>
      <c r="F7050" s="7">
        <v>4.9868299999999997E-2</v>
      </c>
      <c r="H7050" s="7">
        <v>8.9113200000000004E-2</v>
      </c>
      <c r="I7050" s="7">
        <v>0.19150400000000001</v>
      </c>
      <c r="J7050" s="7">
        <v>7.4679899999999994E-2</v>
      </c>
      <c r="L7050" s="7"/>
      <c r="M7050" s="7"/>
    </row>
    <row r="7051" spans="2:13" x14ac:dyDescent="0.25">
      <c r="B7051" s="6">
        <v>-120.35</v>
      </c>
      <c r="C7051" s="6">
        <v>43.9</v>
      </c>
      <c r="D7051" s="7">
        <v>6.0664200000000001E-2</v>
      </c>
      <c r="E7051" s="7">
        <v>0.12850700000000001</v>
      </c>
      <c r="F7051" s="7">
        <v>5.0541900000000001E-2</v>
      </c>
      <c r="H7051" s="7">
        <v>9.0329499999999993E-2</v>
      </c>
      <c r="I7051" s="7">
        <v>0.194132</v>
      </c>
      <c r="J7051" s="7">
        <v>7.5778799999999993E-2</v>
      </c>
      <c r="L7051" s="7"/>
      <c r="M7051" s="7"/>
    </row>
    <row r="7052" spans="2:13" x14ac:dyDescent="0.25">
      <c r="B7052" s="6">
        <v>-120.4</v>
      </c>
      <c r="C7052" s="6">
        <v>43.9</v>
      </c>
      <c r="D7052" s="7">
        <v>6.15408E-2</v>
      </c>
      <c r="E7052" s="7">
        <v>0.13032099999999999</v>
      </c>
      <c r="F7052" s="7">
        <v>5.1240599999999997E-2</v>
      </c>
      <c r="H7052" s="7">
        <v>9.1608400000000006E-2</v>
      </c>
      <c r="I7052" s="7">
        <v>0.19683800000000001</v>
      </c>
      <c r="J7052" s="7">
        <v>7.6916700000000005E-2</v>
      </c>
      <c r="L7052" s="7"/>
      <c r="M7052" s="7"/>
    </row>
    <row r="7053" spans="2:13" x14ac:dyDescent="0.25">
      <c r="B7053" s="6">
        <v>-120.45</v>
      </c>
      <c r="C7053" s="6">
        <v>43.9</v>
      </c>
      <c r="D7053" s="7">
        <v>6.24824E-2</v>
      </c>
      <c r="E7053" s="7">
        <v>0.13225700000000001</v>
      </c>
      <c r="F7053" s="7">
        <v>5.1987100000000001E-2</v>
      </c>
      <c r="H7053" s="7">
        <v>9.3022999999999995E-2</v>
      </c>
      <c r="I7053" s="7">
        <v>0.19980700000000001</v>
      </c>
      <c r="J7053" s="7">
        <v>7.8153500000000001E-2</v>
      </c>
      <c r="L7053" s="7"/>
      <c r="M7053" s="7"/>
    </row>
    <row r="7054" spans="2:13" x14ac:dyDescent="0.25">
      <c r="B7054" s="6">
        <v>-120.5</v>
      </c>
      <c r="C7054" s="6">
        <v>43.9</v>
      </c>
      <c r="D7054" s="7">
        <v>6.3454200000000002E-2</v>
      </c>
      <c r="E7054" s="7">
        <v>0.134242</v>
      </c>
      <c r="F7054" s="7">
        <v>5.2756200000000003E-2</v>
      </c>
      <c r="H7054" s="7">
        <v>9.4513799999999995E-2</v>
      </c>
      <c r="I7054" s="7">
        <v>0.20291000000000001</v>
      </c>
      <c r="J7054" s="7">
        <v>7.9436599999999996E-2</v>
      </c>
      <c r="L7054" s="7"/>
      <c r="M7054" s="7"/>
    </row>
    <row r="7055" spans="2:13" x14ac:dyDescent="0.25">
      <c r="B7055" s="6">
        <v>-120.55</v>
      </c>
      <c r="C7055" s="6">
        <v>43.9</v>
      </c>
      <c r="D7055" s="7">
        <v>6.4477000000000007E-2</v>
      </c>
      <c r="E7055" s="7">
        <v>0.13632</v>
      </c>
      <c r="F7055" s="7">
        <v>5.3570600000000003E-2</v>
      </c>
      <c r="H7055" s="7">
        <v>9.6124600000000004E-2</v>
      </c>
      <c r="I7055" s="7">
        <v>0.20622499999999999</v>
      </c>
      <c r="J7055" s="7">
        <v>8.0813700000000002E-2</v>
      </c>
      <c r="L7055" s="7"/>
      <c r="M7055" s="7"/>
    </row>
    <row r="7056" spans="2:13" x14ac:dyDescent="0.25">
      <c r="B7056" s="6">
        <v>-120.6</v>
      </c>
      <c r="C7056" s="6">
        <v>43.9</v>
      </c>
      <c r="D7056" s="7">
        <v>6.5512799999999996E-2</v>
      </c>
      <c r="E7056" s="7">
        <v>0.13841000000000001</v>
      </c>
      <c r="F7056" s="7">
        <v>5.4399999999999997E-2</v>
      </c>
      <c r="H7056" s="7">
        <v>9.7787899999999997E-2</v>
      </c>
      <c r="I7056" s="7">
        <v>0.209616</v>
      </c>
      <c r="J7056" s="7">
        <v>8.2227999999999996E-2</v>
      </c>
      <c r="L7056" s="7"/>
      <c r="M7056" s="7"/>
    </row>
    <row r="7057" spans="2:13" x14ac:dyDescent="0.25">
      <c r="B7057" s="6">
        <v>-120.65</v>
      </c>
      <c r="C7057" s="6">
        <v>43.9</v>
      </c>
      <c r="D7057" s="7">
        <v>6.6592299999999993E-2</v>
      </c>
      <c r="E7057" s="7">
        <v>0.14057900000000001</v>
      </c>
      <c r="F7057" s="7">
        <v>5.5269199999999997E-2</v>
      </c>
      <c r="H7057" s="7">
        <v>9.9563600000000002E-2</v>
      </c>
      <c r="I7057" s="7">
        <v>0.213202</v>
      </c>
      <c r="J7057" s="7">
        <v>8.3737500000000006E-2</v>
      </c>
      <c r="L7057" s="7"/>
      <c r="M7057" s="7"/>
    </row>
    <row r="7058" spans="2:13" x14ac:dyDescent="0.25">
      <c r="B7058" s="6">
        <v>-120.7</v>
      </c>
      <c r="C7058" s="6">
        <v>43.9</v>
      </c>
      <c r="D7058" s="7">
        <v>6.7681400000000003E-2</v>
      </c>
      <c r="E7058" s="7">
        <v>0.14275499999999999</v>
      </c>
      <c r="F7058" s="7">
        <v>5.61609E-2</v>
      </c>
      <c r="H7058" s="7">
        <v>0.101405</v>
      </c>
      <c r="I7058" s="7">
        <v>0.216891</v>
      </c>
      <c r="J7058" s="7">
        <v>8.5301100000000005E-2</v>
      </c>
      <c r="L7058" s="7"/>
      <c r="M7058" s="7"/>
    </row>
    <row r="7059" spans="2:13" x14ac:dyDescent="0.25">
      <c r="B7059" s="6">
        <v>-120.75</v>
      </c>
      <c r="C7059" s="6">
        <v>43.9</v>
      </c>
      <c r="D7059" s="7">
        <v>6.8785600000000002E-2</v>
      </c>
      <c r="E7059" s="7">
        <v>0.144956</v>
      </c>
      <c r="F7059" s="7">
        <v>5.70733E-2</v>
      </c>
      <c r="H7059" s="7">
        <v>0.10327</v>
      </c>
      <c r="I7059" s="7">
        <v>0.22065899999999999</v>
      </c>
      <c r="J7059" s="7">
        <v>8.6933200000000002E-2</v>
      </c>
      <c r="L7059" s="7"/>
      <c r="M7059" s="7"/>
    </row>
    <row r="7060" spans="2:13" x14ac:dyDescent="0.25">
      <c r="B7060" s="6">
        <v>-120.8</v>
      </c>
      <c r="C7060" s="6">
        <v>43.9</v>
      </c>
      <c r="D7060" s="7">
        <v>6.9894899999999996E-2</v>
      </c>
      <c r="E7060" s="7">
        <v>0.14716799999999999</v>
      </c>
      <c r="F7060" s="7">
        <v>5.7979599999999999E-2</v>
      </c>
      <c r="H7060" s="7">
        <v>0.10495400000000001</v>
      </c>
      <c r="I7060" s="7">
        <v>0.22445000000000001</v>
      </c>
      <c r="J7060" s="7">
        <v>8.8559100000000002E-2</v>
      </c>
      <c r="L7060" s="7"/>
      <c r="M7060" s="7"/>
    </row>
    <row r="7061" spans="2:13" x14ac:dyDescent="0.25">
      <c r="B7061" s="6">
        <v>-120.85</v>
      </c>
      <c r="C7061" s="6">
        <v>43.9</v>
      </c>
      <c r="D7061" s="7">
        <v>7.0943800000000001E-2</v>
      </c>
      <c r="E7061" s="7">
        <v>0.14924599999999999</v>
      </c>
      <c r="F7061" s="7">
        <v>5.8869900000000003E-2</v>
      </c>
      <c r="H7061" s="7">
        <v>0.106521</v>
      </c>
      <c r="I7061" s="7">
        <v>0.227941</v>
      </c>
      <c r="J7061" s="7">
        <v>9.0170100000000003E-2</v>
      </c>
      <c r="L7061" s="7"/>
      <c r="M7061" s="7"/>
    </row>
    <row r="7062" spans="2:13" x14ac:dyDescent="0.25">
      <c r="B7062" s="6">
        <v>-120.9</v>
      </c>
      <c r="C7062" s="6">
        <v>43.9</v>
      </c>
      <c r="D7062" s="7">
        <v>7.1900900000000004E-2</v>
      </c>
      <c r="E7062" s="7">
        <v>0.15112700000000001</v>
      </c>
      <c r="F7062" s="7">
        <v>5.9706000000000002E-2</v>
      </c>
      <c r="H7062" s="7">
        <v>0.107893</v>
      </c>
      <c r="I7062" s="7">
        <v>0.23097200000000001</v>
      </c>
      <c r="J7062" s="7">
        <v>9.1661999999999993E-2</v>
      </c>
      <c r="L7062" s="7"/>
      <c r="M7062" s="7"/>
    </row>
    <row r="7063" spans="2:13" x14ac:dyDescent="0.25">
      <c r="B7063" s="6">
        <v>-120.95</v>
      </c>
      <c r="C7063" s="6">
        <v>43.9</v>
      </c>
      <c r="D7063" s="7">
        <v>7.2826600000000005E-2</v>
      </c>
      <c r="E7063" s="7">
        <v>0.15293399999999999</v>
      </c>
      <c r="F7063" s="7">
        <v>6.0507499999999999E-2</v>
      </c>
      <c r="H7063" s="7">
        <v>0.10914600000000001</v>
      </c>
      <c r="I7063" s="7">
        <v>0.23371700000000001</v>
      </c>
      <c r="J7063" s="7">
        <v>9.3086299999999997E-2</v>
      </c>
      <c r="L7063" s="7"/>
      <c r="M7063" s="7"/>
    </row>
    <row r="7064" spans="2:13" x14ac:dyDescent="0.25">
      <c r="B7064" s="6">
        <v>-121</v>
      </c>
      <c r="C7064" s="6">
        <v>43.9</v>
      </c>
      <c r="D7064" s="7">
        <v>7.3637499999999995E-2</v>
      </c>
      <c r="E7064" s="7">
        <v>0.15449299999999999</v>
      </c>
      <c r="F7064" s="7">
        <v>6.1234999999999998E-2</v>
      </c>
      <c r="H7064" s="7">
        <v>0.110152</v>
      </c>
      <c r="I7064" s="7">
        <v>0.235872</v>
      </c>
      <c r="J7064" s="7">
        <v>9.4346399999999997E-2</v>
      </c>
      <c r="L7064" s="7"/>
      <c r="M7064" s="7"/>
    </row>
    <row r="7065" spans="2:13" x14ac:dyDescent="0.25">
      <c r="B7065" s="6">
        <v>-121.05</v>
      </c>
      <c r="C7065" s="6">
        <v>43.9</v>
      </c>
      <c r="D7065" s="7">
        <v>7.4349399999999996E-2</v>
      </c>
      <c r="E7065" s="7">
        <v>0.155997</v>
      </c>
      <c r="F7065" s="7">
        <v>6.1938199999999999E-2</v>
      </c>
      <c r="H7065" s="7">
        <v>0.111078</v>
      </c>
      <c r="I7065" s="7">
        <v>0.237821</v>
      </c>
      <c r="J7065" s="7">
        <v>9.5563300000000004E-2</v>
      </c>
      <c r="L7065" s="7"/>
      <c r="M7065" s="7"/>
    </row>
    <row r="7066" spans="2:13" x14ac:dyDescent="0.25">
      <c r="B7066" s="6">
        <v>-121.1</v>
      </c>
      <c r="C7066" s="6">
        <v>43.9</v>
      </c>
      <c r="D7066" s="7">
        <v>7.4946399999999996E-2</v>
      </c>
      <c r="E7066" s="7">
        <v>0.157278</v>
      </c>
      <c r="F7066" s="7">
        <v>6.2584100000000004E-2</v>
      </c>
      <c r="H7066" s="7">
        <v>0.111828</v>
      </c>
      <c r="I7066" s="7">
        <v>0.239344</v>
      </c>
      <c r="J7066" s="7">
        <v>9.6585500000000005E-2</v>
      </c>
      <c r="L7066" s="7"/>
      <c r="M7066" s="7"/>
    </row>
    <row r="7067" spans="2:13" x14ac:dyDescent="0.25">
      <c r="B7067" s="6">
        <v>-121.15</v>
      </c>
      <c r="C7067" s="6">
        <v>43.9</v>
      </c>
      <c r="D7067" s="7">
        <v>7.5564400000000004E-2</v>
      </c>
      <c r="E7067" s="7">
        <v>0.15860299999999999</v>
      </c>
      <c r="F7067" s="7">
        <v>6.3242699999999999E-2</v>
      </c>
      <c r="H7067" s="7">
        <v>0.11265600000000001</v>
      </c>
      <c r="I7067" s="7">
        <v>0.24101800000000001</v>
      </c>
      <c r="J7067" s="7">
        <v>9.7588099999999997E-2</v>
      </c>
      <c r="L7067" s="7"/>
      <c r="M7067" s="7"/>
    </row>
    <row r="7068" spans="2:13" x14ac:dyDescent="0.25">
      <c r="B7068" s="6">
        <v>-121.2</v>
      </c>
      <c r="C7068" s="6">
        <v>43.9</v>
      </c>
      <c r="D7068" s="7">
        <v>7.5988100000000003E-2</v>
      </c>
      <c r="E7068" s="7">
        <v>0.15945599999999999</v>
      </c>
      <c r="F7068" s="7">
        <v>6.3784300000000002E-2</v>
      </c>
      <c r="H7068" s="7">
        <v>0.113231</v>
      </c>
      <c r="I7068" s="7">
        <v>0.24201500000000001</v>
      </c>
      <c r="J7068" s="7">
        <v>9.8490400000000006E-2</v>
      </c>
      <c r="L7068" s="7"/>
      <c r="M7068" s="7"/>
    </row>
    <row r="7069" spans="2:13" x14ac:dyDescent="0.25">
      <c r="B7069" s="6">
        <v>-121.25</v>
      </c>
      <c r="C7069" s="6">
        <v>43.9</v>
      </c>
      <c r="D7069" s="7">
        <v>7.6661999999999994E-2</v>
      </c>
      <c r="E7069" s="7">
        <v>0.16089400000000001</v>
      </c>
      <c r="F7069" s="7">
        <v>6.4434400000000003E-2</v>
      </c>
      <c r="H7069" s="7">
        <v>0.114315</v>
      </c>
      <c r="I7069" s="7">
        <v>0.24422199999999999</v>
      </c>
      <c r="J7069" s="7">
        <v>9.9700700000000003E-2</v>
      </c>
      <c r="L7069" s="7"/>
      <c r="M7069" s="7"/>
    </row>
    <row r="7070" spans="2:13" x14ac:dyDescent="0.25">
      <c r="B7070" s="6">
        <v>-121.3</v>
      </c>
      <c r="C7070" s="6">
        <v>43.9</v>
      </c>
      <c r="D7070" s="7">
        <v>7.7323100000000006E-2</v>
      </c>
      <c r="E7070" s="7">
        <v>0.16229399999999999</v>
      </c>
      <c r="F7070" s="7">
        <v>6.5047599999999997E-2</v>
      </c>
      <c r="H7070" s="7">
        <v>0.115401</v>
      </c>
      <c r="I7070" s="7">
        <v>0.246419</v>
      </c>
      <c r="J7070" s="7">
        <v>0.10094400000000001</v>
      </c>
      <c r="L7070" s="7"/>
      <c r="M7070" s="7"/>
    </row>
    <row r="7071" spans="2:13" x14ac:dyDescent="0.25">
      <c r="B7071" s="6">
        <v>-121.35</v>
      </c>
      <c r="C7071" s="6">
        <v>43.9</v>
      </c>
      <c r="D7071" s="7">
        <v>7.8090800000000002E-2</v>
      </c>
      <c r="E7071" s="7">
        <v>0.163935</v>
      </c>
      <c r="F7071" s="7">
        <v>6.5717800000000007E-2</v>
      </c>
      <c r="H7071" s="7">
        <v>0.116757</v>
      </c>
      <c r="I7071" s="7">
        <v>0.24920400000000001</v>
      </c>
      <c r="J7071" s="7">
        <v>0.102342</v>
      </c>
      <c r="L7071" s="7"/>
      <c r="M7071" s="7"/>
    </row>
    <row r="7072" spans="2:13" x14ac:dyDescent="0.25">
      <c r="B7072" s="6">
        <v>-121.4</v>
      </c>
      <c r="C7072" s="6">
        <v>43.9</v>
      </c>
      <c r="D7072" s="7">
        <v>7.8848399999999999E-2</v>
      </c>
      <c r="E7072" s="7">
        <v>0.16553899999999999</v>
      </c>
      <c r="F7072" s="7">
        <v>6.6373000000000001E-2</v>
      </c>
      <c r="H7072" s="7">
        <v>0.118052</v>
      </c>
      <c r="I7072" s="7">
        <v>0.25184400000000001</v>
      </c>
      <c r="J7072" s="7">
        <v>0.103617</v>
      </c>
      <c r="L7072" s="7"/>
      <c r="M7072" s="7"/>
    </row>
    <row r="7073" spans="2:13" x14ac:dyDescent="0.25">
      <c r="B7073" s="6">
        <v>-121.45</v>
      </c>
      <c r="C7073" s="6">
        <v>43.9</v>
      </c>
      <c r="D7073" s="7">
        <v>7.9705200000000004E-2</v>
      </c>
      <c r="E7073" s="7">
        <v>0.16736799999999999</v>
      </c>
      <c r="F7073" s="7">
        <v>6.7092499999999999E-2</v>
      </c>
      <c r="H7073" s="7">
        <v>0.1196</v>
      </c>
      <c r="I7073" s="7">
        <v>0.25504199999999999</v>
      </c>
      <c r="J7073" s="7">
        <v>0.10501199999999999</v>
      </c>
      <c r="L7073" s="7"/>
      <c r="M7073" s="7"/>
    </row>
    <row r="7074" spans="2:13" x14ac:dyDescent="0.25">
      <c r="B7074" s="6">
        <v>-121.5</v>
      </c>
      <c r="C7074" s="6">
        <v>43.9</v>
      </c>
      <c r="D7074" s="7">
        <v>8.0565499999999998E-2</v>
      </c>
      <c r="E7074" s="7">
        <v>0.16919400000000001</v>
      </c>
      <c r="F7074" s="7">
        <v>6.78531E-2</v>
      </c>
      <c r="H7074" s="7">
        <v>0.12113699999999999</v>
      </c>
      <c r="I7074" s="7">
        <v>0.258218</v>
      </c>
      <c r="J7074" s="7">
        <v>0.10639899999999999</v>
      </c>
      <c r="L7074" s="7"/>
      <c r="M7074" s="7"/>
    </row>
    <row r="7075" spans="2:13" x14ac:dyDescent="0.25">
      <c r="B7075" s="6">
        <v>-121.55</v>
      </c>
      <c r="C7075" s="6">
        <v>43.9</v>
      </c>
      <c r="D7075" s="7">
        <v>8.1489300000000001E-2</v>
      </c>
      <c r="E7075" s="7">
        <v>0.17116899999999999</v>
      </c>
      <c r="F7075" s="7">
        <v>6.8605799999999995E-2</v>
      </c>
      <c r="H7075" s="7">
        <v>0.122735</v>
      </c>
      <c r="I7075" s="7">
        <v>0.26156400000000002</v>
      </c>
      <c r="J7075" s="7">
        <v>0.107775</v>
      </c>
      <c r="L7075" s="7"/>
      <c r="M7075" s="7"/>
    </row>
    <row r="7076" spans="2:13" x14ac:dyDescent="0.25">
      <c r="B7076" s="6">
        <v>-121.6</v>
      </c>
      <c r="C7076" s="6">
        <v>43.9</v>
      </c>
      <c r="D7076" s="7">
        <v>8.2410300000000006E-2</v>
      </c>
      <c r="E7076" s="7">
        <v>0.17313200000000001</v>
      </c>
      <c r="F7076" s="7">
        <v>6.9359500000000004E-2</v>
      </c>
      <c r="H7076" s="7">
        <v>0.124311</v>
      </c>
      <c r="I7076" s="7">
        <v>0.26486300000000002</v>
      </c>
      <c r="J7076" s="7">
        <v>0.109163</v>
      </c>
      <c r="L7076" s="7"/>
      <c r="M7076" s="7"/>
    </row>
    <row r="7077" spans="2:13" x14ac:dyDescent="0.25">
      <c r="B7077" s="6">
        <v>-121.65</v>
      </c>
      <c r="C7077" s="6">
        <v>43.9</v>
      </c>
      <c r="D7077" s="7">
        <v>8.3343399999999998E-2</v>
      </c>
      <c r="E7077" s="7">
        <v>0.17514099999999999</v>
      </c>
      <c r="F7077" s="7">
        <v>7.01103E-2</v>
      </c>
      <c r="H7077" s="7">
        <v>0.12587100000000001</v>
      </c>
      <c r="I7077" s="7">
        <v>0.26817299999999999</v>
      </c>
      <c r="J7077" s="7">
        <v>0.110596</v>
      </c>
      <c r="L7077" s="7"/>
      <c r="M7077" s="7"/>
    </row>
    <row r="7078" spans="2:13" x14ac:dyDescent="0.25">
      <c r="B7078" s="6">
        <v>-121.7</v>
      </c>
      <c r="C7078" s="6">
        <v>43.9</v>
      </c>
      <c r="D7078" s="7">
        <v>8.4254599999999999E-2</v>
      </c>
      <c r="E7078" s="7">
        <v>0.17709800000000001</v>
      </c>
      <c r="F7078" s="7">
        <v>7.0875400000000005E-2</v>
      </c>
      <c r="H7078" s="7">
        <v>0.12739700000000001</v>
      </c>
      <c r="I7078" s="7">
        <v>0.27139200000000002</v>
      </c>
      <c r="J7078" s="7">
        <v>0.112056</v>
      </c>
      <c r="L7078" s="7"/>
      <c r="M7078" s="7"/>
    </row>
    <row r="7079" spans="2:13" x14ac:dyDescent="0.25">
      <c r="B7079" s="6">
        <v>-121.75</v>
      </c>
      <c r="C7079" s="6">
        <v>43.9</v>
      </c>
      <c r="D7079" s="7">
        <v>8.5167900000000005E-2</v>
      </c>
      <c r="E7079" s="7">
        <v>0.17907500000000001</v>
      </c>
      <c r="F7079" s="7">
        <v>7.1647299999999997E-2</v>
      </c>
      <c r="H7079" s="7">
        <v>0.12898200000000001</v>
      </c>
      <c r="I7079" s="7">
        <v>0.27475500000000003</v>
      </c>
      <c r="J7079" s="7">
        <v>0.11364200000000001</v>
      </c>
      <c r="L7079" s="7"/>
      <c r="M7079" s="7"/>
    </row>
    <row r="7080" spans="2:13" x14ac:dyDescent="0.25">
      <c r="B7080" s="6">
        <v>-121.8</v>
      </c>
      <c r="C7080" s="6">
        <v>43.9</v>
      </c>
      <c r="D7080" s="7">
        <v>8.6073700000000003E-2</v>
      </c>
      <c r="E7080" s="7">
        <v>0.18102799999999999</v>
      </c>
      <c r="F7080" s="7">
        <v>7.2427000000000005E-2</v>
      </c>
      <c r="H7080" s="7">
        <v>0.130583</v>
      </c>
      <c r="I7080" s="7">
        <v>0.27813300000000002</v>
      </c>
      <c r="J7080" s="7">
        <v>0.115274</v>
      </c>
      <c r="L7080" s="7"/>
      <c r="M7080" s="7"/>
    </row>
    <row r="7081" spans="2:13" x14ac:dyDescent="0.25">
      <c r="B7081" s="6">
        <v>-121.85</v>
      </c>
      <c r="C7081" s="6">
        <v>43.9</v>
      </c>
      <c r="D7081" s="7">
        <v>8.7001899999999993E-2</v>
      </c>
      <c r="E7081" s="7">
        <v>0.183036</v>
      </c>
      <c r="F7081" s="7">
        <v>7.3254E-2</v>
      </c>
      <c r="H7081" s="7">
        <v>0.13233300000000001</v>
      </c>
      <c r="I7081" s="7">
        <v>0.28182600000000002</v>
      </c>
      <c r="J7081" s="7">
        <v>0.117091</v>
      </c>
      <c r="L7081" s="7"/>
      <c r="M7081" s="7"/>
    </row>
    <row r="7082" spans="2:13" x14ac:dyDescent="0.25">
      <c r="B7082" s="6">
        <v>-121.9</v>
      </c>
      <c r="C7082" s="6">
        <v>43.9</v>
      </c>
      <c r="D7082" s="7">
        <v>8.7954599999999994E-2</v>
      </c>
      <c r="E7082" s="7">
        <v>0.18509</v>
      </c>
      <c r="F7082" s="7">
        <v>7.4103699999999995E-2</v>
      </c>
      <c r="H7082" s="7">
        <v>0.134155</v>
      </c>
      <c r="I7082" s="7">
        <v>0.28567199999999998</v>
      </c>
      <c r="J7082" s="7">
        <v>0.118977</v>
      </c>
      <c r="L7082" s="7"/>
      <c r="M7082" s="7"/>
    </row>
    <row r="7083" spans="2:13" x14ac:dyDescent="0.25">
      <c r="B7083" s="6">
        <v>-121.95</v>
      </c>
      <c r="C7083" s="6">
        <v>43.9</v>
      </c>
      <c r="D7083" s="7">
        <v>8.8953500000000005E-2</v>
      </c>
      <c r="E7083" s="7">
        <v>0.18724199999999999</v>
      </c>
      <c r="F7083" s="7">
        <v>7.5015499999999999E-2</v>
      </c>
      <c r="H7083" s="7">
        <v>0.136188</v>
      </c>
      <c r="I7083" s="7">
        <v>0.28967900000000002</v>
      </c>
      <c r="J7083" s="7">
        <v>0.121075</v>
      </c>
      <c r="L7083" s="7"/>
      <c r="M7083" s="7"/>
    </row>
    <row r="7084" spans="2:13" x14ac:dyDescent="0.25">
      <c r="B7084" s="6">
        <v>-122</v>
      </c>
      <c r="C7084" s="6">
        <v>43.9</v>
      </c>
      <c r="D7084" s="7">
        <v>9.0006199999999995E-2</v>
      </c>
      <c r="E7084" s="7">
        <v>0.18950900000000001</v>
      </c>
      <c r="F7084" s="7">
        <v>7.5979599999999994E-2</v>
      </c>
      <c r="H7084" s="7">
        <v>0.13833000000000001</v>
      </c>
      <c r="I7084" s="7">
        <v>0.29354000000000002</v>
      </c>
      <c r="J7084" s="7">
        <v>0.123263</v>
      </c>
      <c r="L7084" s="7"/>
      <c r="M7084" s="7"/>
    </row>
    <row r="7085" spans="2:13" x14ac:dyDescent="0.25">
      <c r="B7085" s="6">
        <v>-122.05</v>
      </c>
      <c r="C7085" s="6">
        <v>43.9</v>
      </c>
      <c r="D7085" s="7">
        <v>9.1133400000000003E-2</v>
      </c>
      <c r="E7085" s="7">
        <v>0.19193299999999999</v>
      </c>
      <c r="F7085" s="7">
        <v>7.7010499999999996E-2</v>
      </c>
      <c r="H7085" s="7">
        <v>0.14074400000000001</v>
      </c>
      <c r="I7085" s="7">
        <v>0.297877</v>
      </c>
      <c r="J7085" s="7">
        <v>0.125697</v>
      </c>
      <c r="L7085" s="7"/>
      <c r="M7085" s="7"/>
    </row>
    <row r="7086" spans="2:13" x14ac:dyDescent="0.25">
      <c r="B7086" s="6">
        <v>-122.1</v>
      </c>
      <c r="C7086" s="6">
        <v>43.9</v>
      </c>
      <c r="D7086" s="7">
        <v>9.2325699999999997E-2</v>
      </c>
      <c r="E7086" s="7">
        <v>0.19411300000000001</v>
      </c>
      <c r="F7086" s="7">
        <v>7.8099799999999997E-2</v>
      </c>
      <c r="H7086" s="7">
        <v>0.143264</v>
      </c>
      <c r="I7086" s="7">
        <v>0.30239100000000002</v>
      </c>
      <c r="J7086" s="7">
        <v>0.128222</v>
      </c>
      <c r="L7086" s="7"/>
      <c r="M7086" s="7"/>
    </row>
    <row r="7087" spans="2:13" x14ac:dyDescent="0.25">
      <c r="B7087" s="6">
        <v>-122.15</v>
      </c>
      <c r="C7087" s="6">
        <v>43.9</v>
      </c>
      <c r="D7087" s="7">
        <v>9.3605099999999997E-2</v>
      </c>
      <c r="E7087" s="7">
        <v>0.19642599999999999</v>
      </c>
      <c r="F7087" s="7">
        <v>7.9261799999999993E-2</v>
      </c>
      <c r="H7087" s="7">
        <v>0.14593700000000001</v>
      </c>
      <c r="I7087" s="7">
        <v>0.307425</v>
      </c>
      <c r="J7087" s="7">
        <v>0.131018</v>
      </c>
      <c r="L7087" s="7"/>
      <c r="M7087" s="7"/>
    </row>
    <row r="7088" spans="2:13" x14ac:dyDescent="0.25">
      <c r="B7088" s="6">
        <v>-122.2</v>
      </c>
      <c r="C7088" s="6">
        <v>43.9</v>
      </c>
      <c r="D7088" s="7">
        <v>9.4963599999999995E-2</v>
      </c>
      <c r="E7088" s="7">
        <v>0.198879</v>
      </c>
      <c r="F7088" s="7">
        <v>8.0489099999999994E-2</v>
      </c>
      <c r="H7088" s="7">
        <v>0.14844399999999999</v>
      </c>
      <c r="I7088" s="7">
        <v>0.31263099999999999</v>
      </c>
      <c r="J7088" s="7">
        <v>0.13391500000000001</v>
      </c>
      <c r="L7088" s="7"/>
      <c r="M7088" s="7"/>
    </row>
    <row r="7089" spans="2:13" x14ac:dyDescent="0.25">
      <c r="B7089" s="6">
        <v>-122.25</v>
      </c>
      <c r="C7089" s="6">
        <v>43.9</v>
      </c>
      <c r="D7089" s="7">
        <v>9.6407800000000002E-2</v>
      </c>
      <c r="E7089" s="7">
        <v>0.201462</v>
      </c>
      <c r="F7089" s="7">
        <v>8.1803299999999995E-2</v>
      </c>
      <c r="H7089" s="7">
        <v>0.15120600000000001</v>
      </c>
      <c r="I7089" s="7">
        <v>0.31837199999999999</v>
      </c>
      <c r="J7089" s="7">
        <v>0.13712099999999999</v>
      </c>
      <c r="L7089" s="7"/>
      <c r="M7089" s="7"/>
    </row>
    <row r="7090" spans="2:13" x14ac:dyDescent="0.25">
      <c r="B7090" s="6">
        <v>-122.3</v>
      </c>
      <c r="C7090" s="6">
        <v>43.9</v>
      </c>
      <c r="D7090" s="7">
        <v>9.7932599999999995E-2</v>
      </c>
      <c r="E7090" s="7">
        <v>0.20418</v>
      </c>
      <c r="F7090" s="7">
        <v>8.3183000000000007E-2</v>
      </c>
      <c r="H7090" s="7">
        <v>0.154031</v>
      </c>
      <c r="I7090" s="7">
        <v>0.32426300000000002</v>
      </c>
      <c r="J7090" s="7">
        <v>0.14043800000000001</v>
      </c>
      <c r="L7090" s="7"/>
      <c r="M7090" s="7"/>
    </row>
    <row r="7091" spans="2:13" x14ac:dyDescent="0.25">
      <c r="B7091" s="6">
        <v>-122.35</v>
      </c>
      <c r="C7091" s="6">
        <v>43.9</v>
      </c>
      <c r="D7091" s="7">
        <v>9.9486900000000003E-2</v>
      </c>
      <c r="E7091" s="7">
        <v>0.20690900000000001</v>
      </c>
      <c r="F7091" s="7">
        <v>8.4628700000000001E-2</v>
      </c>
      <c r="H7091" s="7">
        <v>0.15707299999999999</v>
      </c>
      <c r="I7091" s="7">
        <v>0.33058100000000001</v>
      </c>
      <c r="J7091" s="7">
        <v>0.14405599999999999</v>
      </c>
      <c r="L7091" s="7"/>
      <c r="M7091" s="7"/>
    </row>
    <row r="7092" spans="2:13" x14ac:dyDescent="0.25">
      <c r="B7092" s="6">
        <v>-122.4</v>
      </c>
      <c r="C7092" s="6">
        <v>43.9</v>
      </c>
      <c r="D7092" s="7">
        <v>0.101133</v>
      </c>
      <c r="E7092" s="7">
        <v>0.209786</v>
      </c>
      <c r="F7092" s="7">
        <v>8.6150599999999994E-2</v>
      </c>
      <c r="H7092" s="7">
        <v>0.16018499999999999</v>
      </c>
      <c r="I7092" s="7">
        <v>0.337065</v>
      </c>
      <c r="J7092" s="7">
        <v>0.14704400000000001</v>
      </c>
      <c r="L7092" s="7"/>
      <c r="M7092" s="7"/>
    </row>
    <row r="7093" spans="2:13" x14ac:dyDescent="0.25">
      <c r="B7093" s="6">
        <v>-122.45</v>
      </c>
      <c r="C7093" s="6">
        <v>43.9</v>
      </c>
      <c r="D7093" s="7">
        <v>0.102719</v>
      </c>
      <c r="E7093" s="7">
        <v>0.212508</v>
      </c>
      <c r="F7093" s="7">
        <v>8.7723700000000002E-2</v>
      </c>
      <c r="H7093" s="7">
        <v>0.163441</v>
      </c>
      <c r="I7093" s="7">
        <v>0.34379300000000002</v>
      </c>
      <c r="J7093" s="7">
        <v>0.15026</v>
      </c>
      <c r="L7093" s="7"/>
      <c r="M7093" s="7"/>
    </row>
    <row r="7094" spans="2:13" x14ac:dyDescent="0.25">
      <c r="B7094" s="6">
        <v>-122.5</v>
      </c>
      <c r="C7094" s="6">
        <v>43.9</v>
      </c>
      <c r="D7094" s="7">
        <v>0.104174</v>
      </c>
      <c r="E7094" s="7">
        <v>0.21538199999999999</v>
      </c>
      <c r="F7094" s="7">
        <v>8.9405600000000002E-2</v>
      </c>
      <c r="H7094" s="7">
        <v>0.16678000000000001</v>
      </c>
      <c r="I7094" s="7">
        <v>0.35070899999999999</v>
      </c>
      <c r="J7094" s="7">
        <v>0.153562</v>
      </c>
      <c r="L7094" s="7"/>
      <c r="M7094" s="7"/>
    </row>
    <row r="7095" spans="2:13" x14ac:dyDescent="0.25">
      <c r="B7095" s="6">
        <v>-122.55</v>
      </c>
      <c r="C7095" s="6">
        <v>43.9</v>
      </c>
      <c r="D7095" s="7">
        <v>0.105369</v>
      </c>
      <c r="E7095" s="7">
        <v>0.21779799999999999</v>
      </c>
      <c r="F7095" s="7">
        <v>9.1048599999999993E-2</v>
      </c>
      <c r="H7095" s="7">
        <v>0.17006299999999999</v>
      </c>
      <c r="I7095" s="7">
        <v>0.35741099999999998</v>
      </c>
      <c r="J7095" s="7">
        <v>0.157055</v>
      </c>
      <c r="L7095" s="7"/>
      <c r="M7095" s="7"/>
    </row>
    <row r="7096" spans="2:13" x14ac:dyDescent="0.25">
      <c r="B7096" s="6">
        <v>-122.6</v>
      </c>
      <c r="C7096" s="6">
        <v>43.9</v>
      </c>
      <c r="D7096" s="7">
        <v>0.10663400000000001</v>
      </c>
      <c r="E7096" s="7">
        <v>0.220361</v>
      </c>
      <c r="F7096" s="7">
        <v>9.2791499999999999E-2</v>
      </c>
      <c r="H7096" s="7">
        <v>0.17344300000000001</v>
      </c>
      <c r="I7096" s="7">
        <v>0.36432100000000001</v>
      </c>
      <c r="J7096" s="7">
        <v>0.16064800000000001</v>
      </c>
      <c r="L7096" s="7"/>
      <c r="M7096" s="7"/>
    </row>
    <row r="7097" spans="2:13" x14ac:dyDescent="0.25">
      <c r="B7097" s="6">
        <v>-122.65</v>
      </c>
      <c r="C7097" s="6">
        <v>43.9</v>
      </c>
      <c r="D7097" s="7">
        <v>0.107503</v>
      </c>
      <c r="E7097" s="7">
        <v>0.222136</v>
      </c>
      <c r="F7097" s="7">
        <v>9.4428700000000004E-2</v>
      </c>
      <c r="H7097" s="7">
        <v>0.176342</v>
      </c>
      <c r="I7097" s="7">
        <v>0.370199</v>
      </c>
      <c r="J7097" s="7">
        <v>0.164357</v>
      </c>
      <c r="L7097" s="7"/>
      <c r="M7097" s="7"/>
    </row>
    <row r="7098" spans="2:13" x14ac:dyDescent="0.25">
      <c r="B7098" s="6">
        <v>-122.7</v>
      </c>
      <c r="C7098" s="6">
        <v>43.9</v>
      </c>
      <c r="D7098" s="7">
        <v>0.10842499999999999</v>
      </c>
      <c r="E7098" s="7">
        <v>0.224024</v>
      </c>
      <c r="F7098" s="7">
        <v>9.6160300000000004E-2</v>
      </c>
      <c r="H7098" s="7">
        <v>0.17932999999999999</v>
      </c>
      <c r="I7098" s="7">
        <v>0.37625999999999998</v>
      </c>
      <c r="J7098" s="7">
        <v>0.168184</v>
      </c>
      <c r="L7098" s="7"/>
      <c r="M7098" s="7"/>
    </row>
    <row r="7099" spans="2:13" x14ac:dyDescent="0.25">
      <c r="B7099" s="6">
        <v>-122.75</v>
      </c>
      <c r="C7099" s="6">
        <v>43.9</v>
      </c>
      <c r="D7099" s="7">
        <v>0.109099</v>
      </c>
      <c r="E7099" s="7">
        <v>0.22545000000000001</v>
      </c>
      <c r="F7099" s="7">
        <v>9.7492800000000004E-2</v>
      </c>
      <c r="H7099" s="7">
        <v>0.181926</v>
      </c>
      <c r="I7099" s="7">
        <v>0.38160500000000003</v>
      </c>
      <c r="J7099" s="7">
        <v>0.17216300000000001</v>
      </c>
      <c r="L7099" s="7"/>
      <c r="M7099" s="7"/>
    </row>
    <row r="7100" spans="2:13" x14ac:dyDescent="0.25">
      <c r="B7100" s="6">
        <v>-122.8</v>
      </c>
      <c r="C7100" s="6">
        <v>43.9</v>
      </c>
      <c r="D7100" s="7">
        <v>0.10981200000000001</v>
      </c>
      <c r="E7100" s="7">
        <v>0.226963</v>
      </c>
      <c r="F7100" s="7">
        <v>9.8906599999999997E-2</v>
      </c>
      <c r="H7100" s="7">
        <v>0.18459500000000001</v>
      </c>
      <c r="I7100" s="7">
        <v>0.38710099999999997</v>
      </c>
      <c r="J7100" s="7">
        <v>0.176283</v>
      </c>
      <c r="L7100" s="7"/>
      <c r="M7100" s="7"/>
    </row>
    <row r="7101" spans="2:13" x14ac:dyDescent="0.25">
      <c r="B7101" s="6">
        <v>-122.85</v>
      </c>
      <c r="C7101" s="6">
        <v>43.9</v>
      </c>
      <c r="D7101" s="7">
        <v>0.11104899999999999</v>
      </c>
      <c r="E7101" s="7">
        <v>0.22959299999999999</v>
      </c>
      <c r="F7101" s="7">
        <v>0.100643</v>
      </c>
      <c r="H7101" s="7">
        <v>0.18892700000000001</v>
      </c>
      <c r="I7101" s="7">
        <v>0.39600000000000002</v>
      </c>
      <c r="J7101" s="7">
        <v>0.18126800000000001</v>
      </c>
      <c r="L7101" s="7"/>
      <c r="M7101" s="7"/>
    </row>
    <row r="7102" spans="2:13" x14ac:dyDescent="0.25">
      <c r="B7102" s="6">
        <v>-122.9</v>
      </c>
      <c r="C7102" s="6">
        <v>43.9</v>
      </c>
      <c r="D7102" s="7">
        <v>0.112368</v>
      </c>
      <c r="E7102" s="7">
        <v>0.23239199999999999</v>
      </c>
      <c r="F7102" s="7">
        <v>0.102489</v>
      </c>
      <c r="H7102" s="7">
        <v>0.19345100000000001</v>
      </c>
      <c r="I7102" s="7">
        <v>0.40527299999999999</v>
      </c>
      <c r="J7102" s="7">
        <v>0.18645100000000001</v>
      </c>
      <c r="L7102" s="7"/>
      <c r="M7102" s="7"/>
    </row>
    <row r="7103" spans="2:13" x14ac:dyDescent="0.25">
      <c r="B7103" s="6">
        <v>-122.95</v>
      </c>
      <c r="C7103" s="6">
        <v>43.9</v>
      </c>
      <c r="D7103" s="7">
        <v>0.11450100000000001</v>
      </c>
      <c r="E7103" s="7">
        <v>0.23691599999999999</v>
      </c>
      <c r="F7103" s="7">
        <v>0.104708</v>
      </c>
      <c r="H7103" s="7">
        <v>0.19995499999999999</v>
      </c>
      <c r="I7103" s="7">
        <v>0.41875600000000002</v>
      </c>
      <c r="J7103" s="7">
        <v>0.192609</v>
      </c>
      <c r="L7103" s="7"/>
      <c r="M7103" s="7"/>
    </row>
    <row r="7104" spans="2:13" x14ac:dyDescent="0.25">
      <c r="B7104" s="6">
        <v>-123</v>
      </c>
      <c r="C7104" s="6">
        <v>43.9</v>
      </c>
      <c r="D7104" s="7">
        <v>0.11679100000000001</v>
      </c>
      <c r="E7104" s="7">
        <v>0.24177000000000001</v>
      </c>
      <c r="F7104" s="7">
        <v>0.10707700000000001</v>
      </c>
      <c r="H7104" s="7">
        <v>0.20611499999999999</v>
      </c>
      <c r="I7104" s="7">
        <v>0.43274600000000002</v>
      </c>
      <c r="J7104" s="7">
        <v>0.19903899999999999</v>
      </c>
      <c r="L7104" s="7"/>
      <c r="M7104" s="7"/>
    </row>
    <row r="7105" spans="2:13" x14ac:dyDescent="0.25">
      <c r="B7105" s="6">
        <v>-123.05</v>
      </c>
      <c r="C7105" s="6">
        <v>43.9</v>
      </c>
      <c r="D7105" s="7">
        <v>0.119784</v>
      </c>
      <c r="E7105" s="7">
        <v>0.2482</v>
      </c>
      <c r="F7105" s="7">
        <v>0.10977099999999999</v>
      </c>
      <c r="H7105" s="7">
        <v>0.21298400000000001</v>
      </c>
      <c r="I7105" s="7">
        <v>0.44672699999999999</v>
      </c>
      <c r="J7105" s="7">
        <v>0.206428</v>
      </c>
      <c r="L7105" s="7"/>
      <c r="M7105" s="7"/>
    </row>
    <row r="7106" spans="2:13" x14ac:dyDescent="0.25">
      <c r="B7106" s="6">
        <v>-123.1</v>
      </c>
      <c r="C7106" s="6">
        <v>43.9</v>
      </c>
      <c r="D7106" s="7">
        <v>0.12300700000000001</v>
      </c>
      <c r="E7106" s="7">
        <v>0.25512899999999999</v>
      </c>
      <c r="F7106" s="7">
        <v>0.112653</v>
      </c>
      <c r="H7106" s="7">
        <v>0.22015100000000001</v>
      </c>
      <c r="I7106" s="7">
        <v>0.46125899999999997</v>
      </c>
      <c r="J7106" s="7">
        <v>0.21417900000000001</v>
      </c>
      <c r="L7106" s="7"/>
      <c r="M7106" s="7"/>
    </row>
    <row r="7107" spans="2:13" x14ac:dyDescent="0.25">
      <c r="B7107" s="6">
        <v>-123.15</v>
      </c>
      <c r="C7107" s="6">
        <v>43.9</v>
      </c>
      <c r="D7107" s="7">
        <v>0.126804</v>
      </c>
      <c r="E7107" s="7">
        <v>0.26340200000000003</v>
      </c>
      <c r="F7107" s="7">
        <v>0.11583499999999999</v>
      </c>
      <c r="H7107" s="7">
        <v>0.22844500000000001</v>
      </c>
      <c r="I7107" s="7">
        <v>0.47815200000000002</v>
      </c>
      <c r="J7107" s="7">
        <v>0.221246</v>
      </c>
      <c r="L7107" s="7"/>
      <c r="M7107" s="7"/>
    </row>
    <row r="7108" spans="2:13" x14ac:dyDescent="0.25">
      <c r="B7108" s="6">
        <v>-123.2</v>
      </c>
      <c r="C7108" s="6">
        <v>43.9</v>
      </c>
      <c r="D7108" s="7">
        <v>0.13089999999999999</v>
      </c>
      <c r="E7108" s="7">
        <v>0.272339</v>
      </c>
      <c r="F7108" s="7">
        <v>0.119253</v>
      </c>
      <c r="H7108" s="7">
        <v>0.23713000000000001</v>
      </c>
      <c r="I7108" s="7">
        <v>0.495749</v>
      </c>
      <c r="J7108" s="7">
        <v>0.22810900000000001</v>
      </c>
      <c r="L7108" s="7"/>
      <c r="M7108" s="7"/>
    </row>
    <row r="7109" spans="2:13" x14ac:dyDescent="0.25">
      <c r="B7109" s="6">
        <v>-123.25</v>
      </c>
      <c r="C7109" s="6">
        <v>43.9</v>
      </c>
      <c r="D7109" s="7">
        <v>0.135515</v>
      </c>
      <c r="E7109" s="7">
        <v>0.28248899999999999</v>
      </c>
      <c r="F7109" s="7">
        <v>0.122972</v>
      </c>
      <c r="H7109" s="7">
        <v>0.24697</v>
      </c>
      <c r="I7109" s="7">
        <v>0.51568999999999998</v>
      </c>
      <c r="J7109" s="7">
        <v>0.23569599999999999</v>
      </c>
      <c r="L7109" s="7"/>
      <c r="M7109" s="7"/>
    </row>
    <row r="7110" spans="2:13" x14ac:dyDescent="0.25">
      <c r="B7110" s="6">
        <v>-123.3</v>
      </c>
      <c r="C7110" s="6">
        <v>43.9</v>
      </c>
      <c r="D7110" s="7">
        <v>0.14050599999999999</v>
      </c>
      <c r="E7110" s="7">
        <v>0.29227199999999998</v>
      </c>
      <c r="F7110" s="7">
        <v>0.12698000000000001</v>
      </c>
      <c r="H7110" s="7">
        <v>0.25730999999999998</v>
      </c>
      <c r="I7110" s="7">
        <v>0.53651499999999996</v>
      </c>
      <c r="J7110" s="7">
        <v>0.24356700000000001</v>
      </c>
      <c r="L7110" s="7"/>
      <c r="M7110" s="7"/>
    </row>
    <row r="7111" spans="2:13" x14ac:dyDescent="0.25">
      <c r="B7111" s="6">
        <v>-123.35</v>
      </c>
      <c r="C7111" s="6">
        <v>43.9</v>
      </c>
      <c r="D7111" s="7">
        <v>0.145817</v>
      </c>
      <c r="E7111" s="7">
        <v>0.30168</v>
      </c>
      <c r="F7111" s="7">
        <v>0.131298</v>
      </c>
      <c r="H7111" s="7">
        <v>0.26885599999999998</v>
      </c>
      <c r="I7111" s="7">
        <v>0.55972100000000002</v>
      </c>
      <c r="J7111" s="7">
        <v>0.252193</v>
      </c>
      <c r="L7111" s="7"/>
      <c r="M7111" s="7"/>
    </row>
    <row r="7112" spans="2:13" x14ac:dyDescent="0.25">
      <c r="B7112" s="6">
        <v>-123.4</v>
      </c>
      <c r="C7112" s="6">
        <v>43.9</v>
      </c>
      <c r="D7112" s="7">
        <v>0.15054699999999999</v>
      </c>
      <c r="E7112" s="7">
        <v>0.311755</v>
      </c>
      <c r="F7112" s="7">
        <v>0.13597200000000001</v>
      </c>
      <c r="H7112" s="7">
        <v>0.28101700000000002</v>
      </c>
      <c r="I7112" s="7">
        <v>0.584009</v>
      </c>
      <c r="J7112" s="7">
        <v>0.26116299999999998</v>
      </c>
      <c r="L7112" s="7"/>
      <c r="M7112" s="7"/>
    </row>
    <row r="7113" spans="2:13" x14ac:dyDescent="0.25">
      <c r="B7113" s="6">
        <v>-123.45</v>
      </c>
      <c r="C7113" s="6">
        <v>43.9</v>
      </c>
      <c r="D7113" s="7">
        <v>0.155671</v>
      </c>
      <c r="E7113" s="7">
        <v>0.32261499999999999</v>
      </c>
      <c r="F7113" s="7">
        <v>0.140958</v>
      </c>
      <c r="H7113" s="7">
        <v>0.29241</v>
      </c>
      <c r="I7113" s="7">
        <v>0.61063199999999995</v>
      </c>
      <c r="J7113" s="7">
        <v>0.27085999999999999</v>
      </c>
      <c r="L7113" s="7"/>
      <c r="M7113" s="7"/>
    </row>
    <row r="7114" spans="2:13" x14ac:dyDescent="0.25">
      <c r="B7114" s="6">
        <v>-123.5</v>
      </c>
      <c r="C7114" s="6">
        <v>43.9</v>
      </c>
      <c r="D7114" s="7">
        <v>0.16116800000000001</v>
      </c>
      <c r="E7114" s="7">
        <v>0.33426099999999997</v>
      </c>
      <c r="F7114" s="7">
        <v>0.14574599999999999</v>
      </c>
      <c r="H7114" s="7">
        <v>0.30368800000000001</v>
      </c>
      <c r="I7114" s="7">
        <v>0.63852299999999995</v>
      </c>
      <c r="J7114" s="7">
        <v>0.28095599999999998</v>
      </c>
      <c r="L7114" s="7"/>
      <c r="M7114" s="7"/>
    </row>
    <row r="7115" spans="2:13" x14ac:dyDescent="0.25">
      <c r="B7115" s="6">
        <v>-123.55</v>
      </c>
      <c r="C7115" s="6">
        <v>43.9</v>
      </c>
      <c r="D7115" s="7">
        <v>0.16709099999999999</v>
      </c>
      <c r="E7115" s="7">
        <v>0.34668300000000002</v>
      </c>
      <c r="F7115" s="7">
        <v>0.14990800000000001</v>
      </c>
      <c r="H7115" s="7">
        <v>0.31567299999999998</v>
      </c>
      <c r="I7115" s="7">
        <v>0.66410899999999995</v>
      </c>
      <c r="J7115" s="7">
        <v>0.29163600000000001</v>
      </c>
      <c r="L7115" s="7"/>
      <c r="M7115" s="7"/>
    </row>
    <row r="7116" spans="2:13" x14ac:dyDescent="0.25">
      <c r="B7116" s="6">
        <v>-123.6</v>
      </c>
      <c r="C7116" s="6">
        <v>43.9</v>
      </c>
      <c r="D7116" s="7">
        <v>0.17346200000000001</v>
      </c>
      <c r="E7116" s="7">
        <v>0.36002600000000001</v>
      </c>
      <c r="F7116" s="7">
        <v>0.154364</v>
      </c>
      <c r="H7116" s="7">
        <v>0.32804800000000001</v>
      </c>
      <c r="I7116" s="7">
        <v>0.68803199999999998</v>
      </c>
      <c r="J7116" s="7">
        <v>0.30275400000000002</v>
      </c>
      <c r="L7116" s="7"/>
      <c r="M7116" s="7"/>
    </row>
    <row r="7117" spans="2:13" x14ac:dyDescent="0.25">
      <c r="B7117" s="6">
        <v>-123.65</v>
      </c>
      <c r="C7117" s="6">
        <v>43.9</v>
      </c>
      <c r="D7117" s="7">
        <v>0.18030199999999999</v>
      </c>
      <c r="E7117" s="7">
        <v>0.37410100000000002</v>
      </c>
      <c r="F7117" s="7">
        <v>0.15892600000000001</v>
      </c>
      <c r="H7117" s="7">
        <v>0.34081600000000001</v>
      </c>
      <c r="I7117" s="7">
        <v>0.71251399999999998</v>
      </c>
      <c r="J7117" s="7">
        <v>0.31418400000000002</v>
      </c>
      <c r="L7117" s="7"/>
      <c r="M7117" s="7"/>
    </row>
    <row r="7118" spans="2:13" x14ac:dyDescent="0.25">
      <c r="B7118" s="6">
        <v>-123.7</v>
      </c>
      <c r="C7118" s="6">
        <v>43.9</v>
      </c>
      <c r="D7118" s="7">
        <v>0.187699</v>
      </c>
      <c r="E7118" s="7">
        <v>0.38924300000000001</v>
      </c>
      <c r="F7118" s="7">
        <v>0.16381000000000001</v>
      </c>
      <c r="H7118" s="7">
        <v>0.35386600000000001</v>
      </c>
      <c r="I7118" s="7">
        <v>0.73741999999999996</v>
      </c>
      <c r="J7118" s="7">
        <v>0.32551799999999997</v>
      </c>
      <c r="L7118" s="7"/>
      <c r="M7118" s="7"/>
    </row>
    <row r="7119" spans="2:13" x14ac:dyDescent="0.25">
      <c r="B7119" s="6">
        <v>-123.75</v>
      </c>
      <c r="C7119" s="6">
        <v>43.9</v>
      </c>
      <c r="D7119" s="7">
        <v>0.195824</v>
      </c>
      <c r="E7119" s="7">
        <v>0.40554400000000002</v>
      </c>
      <c r="F7119" s="7">
        <v>0.16891</v>
      </c>
      <c r="H7119" s="7">
        <v>0.368257</v>
      </c>
      <c r="I7119" s="7">
        <v>0.764374</v>
      </c>
      <c r="J7119" s="7">
        <v>0.33481699999999998</v>
      </c>
      <c r="L7119" s="7"/>
      <c r="M7119" s="7"/>
    </row>
    <row r="7120" spans="2:13" x14ac:dyDescent="0.25">
      <c r="B7120" s="6">
        <v>-123.8</v>
      </c>
      <c r="C7120" s="6">
        <v>43.9</v>
      </c>
      <c r="D7120" s="7">
        <v>0.20430699999999999</v>
      </c>
      <c r="E7120" s="7">
        <v>0.42321199999999998</v>
      </c>
      <c r="F7120" s="7">
        <v>0.17439099999999999</v>
      </c>
      <c r="H7120" s="7">
        <v>0.38297300000000001</v>
      </c>
      <c r="I7120" s="7">
        <v>0.79180099999999998</v>
      </c>
      <c r="J7120" s="7">
        <v>0.344246</v>
      </c>
      <c r="L7120" s="7"/>
      <c r="M7120" s="7"/>
    </row>
    <row r="7121" spans="2:13" x14ac:dyDescent="0.25">
      <c r="B7121" s="6">
        <v>-123.85</v>
      </c>
      <c r="C7121" s="6">
        <v>43.9</v>
      </c>
      <c r="D7121" s="7">
        <v>0.21185799999999999</v>
      </c>
      <c r="E7121" s="7">
        <v>0.43993399999999999</v>
      </c>
      <c r="F7121" s="7">
        <v>0.18038899999999999</v>
      </c>
      <c r="H7121" s="7">
        <v>0.40020800000000001</v>
      </c>
      <c r="I7121" s="7">
        <v>0.824488</v>
      </c>
      <c r="J7121" s="7">
        <v>0.35505700000000001</v>
      </c>
      <c r="L7121" s="7"/>
      <c r="M7121" s="7"/>
    </row>
    <row r="7122" spans="2:13" x14ac:dyDescent="0.25">
      <c r="B7122" s="6">
        <v>-123.9</v>
      </c>
      <c r="C7122" s="6">
        <v>43.9</v>
      </c>
      <c r="D7122" s="7">
        <v>0.220031</v>
      </c>
      <c r="E7122" s="7">
        <v>0.45530199999999998</v>
      </c>
      <c r="F7122" s="7">
        <v>0.18690499999999999</v>
      </c>
      <c r="H7122" s="7">
        <v>0.41466999999999998</v>
      </c>
      <c r="I7122" s="7">
        <v>0.85814599999999996</v>
      </c>
      <c r="J7122" s="7">
        <v>0.36610999999999999</v>
      </c>
      <c r="L7122" s="7"/>
      <c r="M7122" s="7"/>
    </row>
    <row r="7123" spans="2:13" x14ac:dyDescent="0.25">
      <c r="B7123" s="6">
        <v>-123.95</v>
      </c>
      <c r="C7123" s="6">
        <v>43.9</v>
      </c>
      <c r="D7123" s="7">
        <v>0.229048</v>
      </c>
      <c r="E7123" s="7">
        <v>0.47192699999999999</v>
      </c>
      <c r="F7123" s="7">
        <v>0.19403300000000001</v>
      </c>
      <c r="H7123" s="7">
        <v>0.43204700000000001</v>
      </c>
      <c r="I7123" s="7">
        <v>0.89840200000000003</v>
      </c>
      <c r="J7123" s="7">
        <v>0.37879200000000002</v>
      </c>
      <c r="L7123" s="7"/>
      <c r="M7123" s="7"/>
    </row>
    <row r="7124" spans="2:13" x14ac:dyDescent="0.25">
      <c r="B7124" s="6">
        <v>-124</v>
      </c>
      <c r="C7124" s="6">
        <v>43.9</v>
      </c>
      <c r="D7124" s="7">
        <v>0.23904500000000001</v>
      </c>
      <c r="E7124" s="7">
        <v>0.49000500000000002</v>
      </c>
      <c r="F7124" s="7">
        <v>0.20186799999999999</v>
      </c>
      <c r="H7124" s="7">
        <v>0.44978800000000002</v>
      </c>
      <c r="I7124" s="7">
        <v>0.94047999999999998</v>
      </c>
      <c r="J7124" s="7">
        <v>0.39187499999999997</v>
      </c>
      <c r="L7124" s="7"/>
      <c r="M7124" s="7"/>
    </row>
    <row r="7125" spans="2:13" x14ac:dyDescent="0.25">
      <c r="B7125" s="6">
        <v>-124.05</v>
      </c>
      <c r="C7125" s="6">
        <v>43.9</v>
      </c>
      <c r="D7125" s="7">
        <v>0.25</v>
      </c>
      <c r="E7125" s="7">
        <v>0.50940700000000005</v>
      </c>
      <c r="F7125" s="7">
        <v>0.21037900000000001</v>
      </c>
      <c r="H7125" s="7">
        <v>0.47104699999999999</v>
      </c>
      <c r="I7125" s="7">
        <v>0.98619100000000004</v>
      </c>
      <c r="J7125" s="7">
        <v>0.40686699999999998</v>
      </c>
      <c r="L7125" s="7"/>
      <c r="M7125" s="7"/>
    </row>
    <row r="7126" spans="2:13" x14ac:dyDescent="0.25">
      <c r="B7126" s="6">
        <v>-124.1</v>
      </c>
      <c r="C7126" s="6">
        <v>43.9</v>
      </c>
      <c r="D7126" s="7">
        <v>0.26244699999999999</v>
      </c>
      <c r="E7126" s="7">
        <v>0.53086299999999997</v>
      </c>
      <c r="F7126" s="7">
        <v>0.21854000000000001</v>
      </c>
      <c r="H7126" s="7">
        <v>0.49314200000000002</v>
      </c>
      <c r="I7126" s="7">
        <v>1.0249299999999999</v>
      </c>
      <c r="J7126" s="7">
        <v>0.42248999999999998</v>
      </c>
      <c r="L7126" s="7"/>
      <c r="M7126" s="7"/>
    </row>
    <row r="7127" spans="2:13" x14ac:dyDescent="0.25">
      <c r="B7127" s="6">
        <v>-124.15</v>
      </c>
      <c r="C7127" s="6">
        <v>43.9</v>
      </c>
      <c r="D7127" s="7">
        <v>0.27572799999999997</v>
      </c>
      <c r="E7127" s="7">
        <v>0.55332000000000003</v>
      </c>
      <c r="F7127" s="7">
        <v>0.22506499999999999</v>
      </c>
      <c r="H7127" s="7">
        <v>0.51921600000000001</v>
      </c>
      <c r="I7127" s="7">
        <v>1.0688800000000001</v>
      </c>
      <c r="J7127" s="7">
        <v>0.44014500000000001</v>
      </c>
      <c r="L7127" s="7"/>
      <c r="M7127" s="7"/>
    </row>
    <row r="7128" spans="2:13" x14ac:dyDescent="0.25">
      <c r="B7128" s="6">
        <v>-124.2</v>
      </c>
      <c r="C7128" s="6">
        <v>43.9</v>
      </c>
      <c r="D7128" s="7">
        <v>0.28894900000000001</v>
      </c>
      <c r="E7128" s="7">
        <v>0.57850900000000005</v>
      </c>
      <c r="F7128" s="7">
        <v>0.232186</v>
      </c>
      <c r="H7128" s="7">
        <v>0.54690000000000005</v>
      </c>
      <c r="I7128" s="7">
        <v>1.1146799999999999</v>
      </c>
      <c r="J7128" s="7">
        <v>0.45873999999999998</v>
      </c>
      <c r="L7128" s="7"/>
      <c r="M7128" s="7"/>
    </row>
    <row r="7129" spans="2:13" x14ac:dyDescent="0.25">
      <c r="B7129" s="6">
        <v>-124.25</v>
      </c>
      <c r="C7129" s="6">
        <v>43.9</v>
      </c>
      <c r="D7129" s="7">
        <v>0.29946400000000001</v>
      </c>
      <c r="E7129" s="7">
        <v>0.60338099999999995</v>
      </c>
      <c r="F7129" s="7">
        <v>0.23924000000000001</v>
      </c>
      <c r="H7129" s="7">
        <v>0.57210399999999995</v>
      </c>
      <c r="I7129" s="7">
        <v>1.1639699999999999</v>
      </c>
      <c r="J7129" s="7">
        <v>0.478798</v>
      </c>
      <c r="L7129" s="7"/>
      <c r="M7129" s="7"/>
    </row>
    <row r="7130" spans="2:13" x14ac:dyDescent="0.25">
      <c r="B7130" s="6">
        <v>-124.3</v>
      </c>
      <c r="C7130" s="6">
        <v>43.9</v>
      </c>
      <c r="D7130" s="7">
        <v>0.31136200000000003</v>
      </c>
      <c r="E7130" s="7">
        <v>0.63140099999999999</v>
      </c>
      <c r="F7130" s="7">
        <v>0.24696699999999999</v>
      </c>
      <c r="H7130" s="7">
        <v>0.59594100000000005</v>
      </c>
      <c r="I7130" s="7">
        <v>1.21597</v>
      </c>
      <c r="J7130" s="7">
        <v>0.49623</v>
      </c>
      <c r="L7130" s="7"/>
      <c r="M7130" s="7"/>
    </row>
    <row r="7131" spans="2:13" x14ac:dyDescent="0.25">
      <c r="B7131" s="6">
        <v>-124.35</v>
      </c>
      <c r="C7131" s="6">
        <v>43.9</v>
      </c>
      <c r="D7131" s="7">
        <v>0.32158900000000001</v>
      </c>
      <c r="E7131" s="7">
        <v>0.65333300000000005</v>
      </c>
      <c r="F7131" s="7">
        <v>0.253718</v>
      </c>
      <c r="H7131" s="7">
        <v>0.61810699999999996</v>
      </c>
      <c r="I7131" s="7">
        <v>1.2645</v>
      </c>
      <c r="J7131" s="7">
        <v>0.51007199999999997</v>
      </c>
      <c r="L7131" s="7"/>
      <c r="M7131" s="7"/>
    </row>
    <row r="7132" spans="2:13" x14ac:dyDescent="0.25">
      <c r="B7132" s="6">
        <v>-124.4</v>
      </c>
      <c r="C7132" s="6">
        <v>43.9</v>
      </c>
      <c r="D7132" s="7">
        <v>0.33304600000000001</v>
      </c>
      <c r="E7132" s="7">
        <v>0.67109200000000002</v>
      </c>
      <c r="F7132" s="7">
        <v>0.261048</v>
      </c>
      <c r="H7132" s="7">
        <v>0.64126799999999995</v>
      </c>
      <c r="I7132" s="7">
        <v>1.3158000000000001</v>
      </c>
      <c r="J7132" s="7">
        <v>0.52439800000000003</v>
      </c>
      <c r="L7132" s="7"/>
      <c r="M7132" s="7"/>
    </row>
    <row r="7133" spans="2:13" x14ac:dyDescent="0.25">
      <c r="B7133" s="6">
        <v>-124.45</v>
      </c>
      <c r="C7133" s="6">
        <v>43.9</v>
      </c>
      <c r="D7133" s="7">
        <v>0.34034799999999998</v>
      </c>
      <c r="E7133" s="7">
        <v>0.68218800000000002</v>
      </c>
      <c r="F7133" s="7">
        <v>0.26578499999999999</v>
      </c>
      <c r="H7133" s="7">
        <v>0.65678099999999995</v>
      </c>
      <c r="I7133" s="7">
        <v>1.35029</v>
      </c>
      <c r="J7133" s="7">
        <v>0.53394600000000003</v>
      </c>
      <c r="L7133" s="7"/>
      <c r="M7133" s="7"/>
    </row>
    <row r="7134" spans="2:13" x14ac:dyDescent="0.25">
      <c r="B7134" s="6">
        <v>-124.5</v>
      </c>
      <c r="C7134" s="6">
        <v>43.9</v>
      </c>
      <c r="D7134" s="7">
        <v>0.34821099999999999</v>
      </c>
      <c r="E7134" s="7">
        <v>0.69392299999999996</v>
      </c>
      <c r="F7134" s="7">
        <v>0.27078200000000002</v>
      </c>
      <c r="H7134" s="7">
        <v>0.67279800000000001</v>
      </c>
      <c r="I7134" s="7">
        <v>1.3861699999999999</v>
      </c>
      <c r="J7134" s="7">
        <v>0.54372299999999996</v>
      </c>
      <c r="L7134" s="7"/>
      <c r="M7134" s="7"/>
    </row>
    <row r="7135" spans="2:13" x14ac:dyDescent="0.25">
      <c r="B7135" s="6">
        <v>-124.55</v>
      </c>
      <c r="C7135" s="6">
        <v>43.9</v>
      </c>
      <c r="D7135" s="7">
        <v>0.353273</v>
      </c>
      <c r="E7135" s="7">
        <v>0.70144600000000001</v>
      </c>
      <c r="F7135" s="7">
        <v>0.27407700000000002</v>
      </c>
      <c r="H7135" s="7">
        <v>0.68384599999999995</v>
      </c>
      <c r="I7135" s="7">
        <v>1.41092</v>
      </c>
      <c r="J7135" s="7">
        <v>0.55050900000000003</v>
      </c>
      <c r="L7135" s="7"/>
      <c r="M7135" s="7"/>
    </row>
    <row r="7136" spans="2:13" x14ac:dyDescent="0.25">
      <c r="B7136" s="6">
        <v>-124.6</v>
      </c>
      <c r="C7136" s="6">
        <v>43.9</v>
      </c>
      <c r="D7136" s="7">
        <v>0.35858800000000002</v>
      </c>
      <c r="E7136" s="7">
        <v>0.70925000000000005</v>
      </c>
      <c r="F7136" s="7">
        <v>0.27749200000000002</v>
      </c>
      <c r="H7136" s="7">
        <v>0.69517200000000001</v>
      </c>
      <c r="I7136" s="7">
        <v>1.4363900000000001</v>
      </c>
      <c r="J7136" s="7">
        <v>0.55742000000000003</v>
      </c>
      <c r="L7136" s="7"/>
      <c r="M7136" s="7"/>
    </row>
    <row r="7137" spans="2:13" x14ac:dyDescent="0.25">
      <c r="B7137" s="6">
        <v>-124.65</v>
      </c>
      <c r="C7137" s="6">
        <v>43.9</v>
      </c>
      <c r="D7137" s="7">
        <v>0.36266100000000001</v>
      </c>
      <c r="E7137" s="7">
        <v>0.715279</v>
      </c>
      <c r="F7137" s="7">
        <v>0.28011900000000001</v>
      </c>
      <c r="H7137" s="7">
        <v>0.70391499999999996</v>
      </c>
      <c r="I7137" s="7">
        <v>1.45618</v>
      </c>
      <c r="J7137" s="7">
        <v>0.56278799999999995</v>
      </c>
      <c r="L7137" s="7"/>
      <c r="M7137" s="7"/>
    </row>
    <row r="7138" spans="2:13" x14ac:dyDescent="0.25">
      <c r="B7138" s="6">
        <v>-124.7</v>
      </c>
      <c r="C7138" s="6">
        <v>43.9</v>
      </c>
      <c r="D7138" s="7">
        <v>0.36688199999999999</v>
      </c>
      <c r="E7138" s="7">
        <v>0.721472</v>
      </c>
      <c r="F7138" s="7">
        <v>0.28281499999999998</v>
      </c>
      <c r="H7138" s="7">
        <v>0.71282999999999996</v>
      </c>
      <c r="I7138" s="7">
        <v>1.47197</v>
      </c>
      <c r="J7138" s="7">
        <v>0.56823400000000002</v>
      </c>
      <c r="L7138" s="7"/>
      <c r="M7138" s="7"/>
    </row>
    <row r="7139" spans="2:13" x14ac:dyDescent="0.25">
      <c r="B7139" s="6">
        <v>-124.75</v>
      </c>
      <c r="C7139" s="6">
        <v>43.9</v>
      </c>
      <c r="D7139" s="7">
        <v>0.37132399999999999</v>
      </c>
      <c r="E7139" s="7">
        <v>0.72802699999999998</v>
      </c>
      <c r="F7139" s="7">
        <v>0.28564899999999999</v>
      </c>
      <c r="H7139" s="7">
        <v>0.72211000000000003</v>
      </c>
      <c r="I7139" s="7">
        <v>1.4873400000000001</v>
      </c>
      <c r="J7139" s="7">
        <v>0.57391700000000001</v>
      </c>
      <c r="L7139" s="7"/>
      <c r="M7139" s="7"/>
    </row>
    <row r="7140" spans="2:13" x14ac:dyDescent="0.25">
      <c r="B7140" s="6">
        <v>-124.8</v>
      </c>
      <c r="C7140" s="6">
        <v>43.9</v>
      </c>
      <c r="D7140" s="7">
        <v>0.37592500000000001</v>
      </c>
      <c r="E7140" s="7">
        <v>0.73475699999999999</v>
      </c>
      <c r="F7140" s="7">
        <v>0.28855799999999998</v>
      </c>
      <c r="H7140" s="7">
        <v>0.73157899999999998</v>
      </c>
      <c r="I7140" s="7">
        <v>1.5029600000000001</v>
      </c>
      <c r="J7140" s="7">
        <v>0.57968600000000003</v>
      </c>
      <c r="L7140" s="7"/>
      <c r="M7140" s="7"/>
    </row>
    <row r="7141" spans="2:13" x14ac:dyDescent="0.25">
      <c r="B7141" s="6">
        <v>-124.85</v>
      </c>
      <c r="C7141" s="6">
        <v>43.9</v>
      </c>
      <c r="D7141" s="7">
        <v>0.38072</v>
      </c>
      <c r="E7141" s="7">
        <v>0.74189099999999997</v>
      </c>
      <c r="F7141" s="7">
        <v>0.29158200000000001</v>
      </c>
      <c r="H7141" s="7">
        <v>0.74138899999999996</v>
      </c>
      <c r="I7141" s="7">
        <v>1.5191399999999999</v>
      </c>
      <c r="J7141" s="7">
        <v>0.58569099999999996</v>
      </c>
      <c r="L7141" s="7"/>
      <c r="M7141" s="7"/>
    </row>
    <row r="7142" spans="2:13" x14ac:dyDescent="0.25">
      <c r="B7142" s="6">
        <v>-124.9</v>
      </c>
      <c r="C7142" s="6">
        <v>43.9</v>
      </c>
      <c r="D7142" s="7">
        <v>0.385681</v>
      </c>
      <c r="E7142" s="7">
        <v>0.74921700000000002</v>
      </c>
      <c r="F7142" s="7">
        <v>0.29468899999999998</v>
      </c>
      <c r="H7142" s="7">
        <v>0.75140799999999996</v>
      </c>
      <c r="I7142" s="7">
        <v>1.53562</v>
      </c>
      <c r="J7142" s="7">
        <v>0.59179199999999998</v>
      </c>
      <c r="L7142" s="7"/>
      <c r="M7142" s="7"/>
    </row>
    <row r="7143" spans="2:13" x14ac:dyDescent="0.25">
      <c r="B7143" s="6">
        <v>-124.95</v>
      </c>
      <c r="C7143" s="6">
        <v>43.9</v>
      </c>
      <c r="D7143" s="7">
        <v>0.39087899999999998</v>
      </c>
      <c r="E7143" s="7">
        <v>0.75706600000000002</v>
      </c>
      <c r="F7143" s="7">
        <v>0.297929</v>
      </c>
      <c r="H7143" s="7">
        <v>0.76175800000000005</v>
      </c>
      <c r="I7143" s="7">
        <v>1.5527</v>
      </c>
      <c r="J7143" s="7">
        <v>0.59814800000000001</v>
      </c>
      <c r="L7143" s="7"/>
      <c r="M7143" s="7"/>
    </row>
    <row r="7144" spans="2:13" x14ac:dyDescent="0.25">
      <c r="B7144" s="6">
        <v>-125</v>
      </c>
      <c r="C7144" s="6">
        <v>43.9</v>
      </c>
      <c r="D7144" s="7">
        <v>0.39623900000000001</v>
      </c>
      <c r="E7144" s="7">
        <v>0.76510400000000001</v>
      </c>
      <c r="F7144" s="7">
        <v>0.30125299999999999</v>
      </c>
      <c r="H7144" s="7">
        <v>0.77233399999999996</v>
      </c>
      <c r="I7144" s="7">
        <v>1.5701000000000001</v>
      </c>
      <c r="J7144" s="7">
        <v>0.60460999999999998</v>
      </c>
      <c r="L7144" s="7"/>
      <c r="M7144" s="7"/>
    </row>
    <row r="7145" spans="2:13" x14ac:dyDescent="0.25">
      <c r="B7145" s="6">
        <v>-116.35</v>
      </c>
      <c r="C7145" s="6">
        <v>43.95</v>
      </c>
      <c r="D7145" s="7">
        <v>6.4352900000000005E-2</v>
      </c>
      <c r="E7145" s="7">
        <v>0.142878</v>
      </c>
      <c r="F7145" s="7">
        <v>4.5438100000000002E-2</v>
      </c>
      <c r="H7145" s="7">
        <v>0.100468</v>
      </c>
      <c r="I7145" s="7">
        <v>0.22581699999999999</v>
      </c>
      <c r="J7145" s="7">
        <v>6.7931500000000006E-2</v>
      </c>
      <c r="L7145" s="7"/>
      <c r="M7145" s="7"/>
    </row>
    <row r="7146" spans="2:13" x14ac:dyDescent="0.25">
      <c r="B7146" s="6">
        <v>-116.4</v>
      </c>
      <c r="C7146" s="6">
        <v>43.95</v>
      </c>
      <c r="D7146" s="7">
        <v>6.2632599999999997E-2</v>
      </c>
      <c r="E7146" s="7">
        <v>0.138879</v>
      </c>
      <c r="F7146" s="7">
        <v>4.4691099999999997E-2</v>
      </c>
      <c r="H7146" s="7">
        <v>9.8058300000000001E-2</v>
      </c>
      <c r="I7146" s="7">
        <v>0.22012899999999999</v>
      </c>
      <c r="J7146" s="7">
        <v>6.6788600000000004E-2</v>
      </c>
      <c r="L7146" s="7"/>
      <c r="M7146" s="7"/>
    </row>
    <row r="7147" spans="2:13" x14ac:dyDescent="0.25">
      <c r="B7147" s="6">
        <v>-116.45</v>
      </c>
      <c r="C7147" s="6">
        <v>43.95</v>
      </c>
      <c r="D7147" s="7">
        <v>6.1351099999999999E-2</v>
      </c>
      <c r="E7147" s="7">
        <v>0.135855</v>
      </c>
      <c r="F7147" s="7">
        <v>4.4080899999999999E-2</v>
      </c>
      <c r="H7147" s="7">
        <v>9.6173999999999996E-2</v>
      </c>
      <c r="I7147" s="7">
        <v>0.215559</v>
      </c>
      <c r="J7147" s="7">
        <v>6.5772399999999995E-2</v>
      </c>
      <c r="L7147" s="7"/>
      <c r="M7147" s="7"/>
    </row>
    <row r="7148" spans="2:13" x14ac:dyDescent="0.25">
      <c r="B7148" s="6">
        <v>-116.5</v>
      </c>
      <c r="C7148" s="6">
        <v>43.95</v>
      </c>
      <c r="D7148" s="7">
        <v>6.0019999999999997E-2</v>
      </c>
      <c r="E7148" s="7">
        <v>0.132719</v>
      </c>
      <c r="F7148" s="7">
        <v>4.34429E-2</v>
      </c>
      <c r="H7148" s="7">
        <v>9.3984899999999996E-2</v>
      </c>
      <c r="I7148" s="7">
        <v>0.21029700000000001</v>
      </c>
      <c r="J7148" s="7">
        <v>6.4582299999999995E-2</v>
      </c>
      <c r="L7148" s="7"/>
      <c r="M7148" s="7"/>
    </row>
    <row r="7149" spans="2:13" x14ac:dyDescent="0.25">
      <c r="B7149" s="6">
        <v>-116.55</v>
      </c>
      <c r="C7149" s="6">
        <v>43.95</v>
      </c>
      <c r="D7149" s="7">
        <v>5.90006E-2</v>
      </c>
      <c r="E7149" s="7">
        <v>0.13031899999999999</v>
      </c>
      <c r="F7149" s="7">
        <v>4.2913699999999999E-2</v>
      </c>
      <c r="H7149" s="7">
        <v>9.2093400000000006E-2</v>
      </c>
      <c r="I7149" s="7">
        <v>0.20585300000000001</v>
      </c>
      <c r="J7149" s="7">
        <v>6.3511999999999999E-2</v>
      </c>
      <c r="L7149" s="7"/>
      <c r="M7149" s="7"/>
    </row>
    <row r="7150" spans="2:13" x14ac:dyDescent="0.25">
      <c r="B7150" s="6">
        <v>-116.6</v>
      </c>
      <c r="C7150" s="6">
        <v>43.95</v>
      </c>
      <c r="D7150" s="7">
        <v>5.7943399999999999E-2</v>
      </c>
      <c r="E7150" s="7">
        <v>0.12784899999999999</v>
      </c>
      <c r="F7150" s="7">
        <v>4.2355799999999999E-2</v>
      </c>
      <c r="H7150" s="7">
        <v>9.0091400000000002E-2</v>
      </c>
      <c r="I7150" s="7">
        <v>0.20128199999999999</v>
      </c>
      <c r="J7150" s="7">
        <v>6.23984E-2</v>
      </c>
      <c r="L7150" s="7"/>
      <c r="M7150" s="7"/>
    </row>
    <row r="7151" spans="2:13" x14ac:dyDescent="0.25">
      <c r="B7151" s="6">
        <v>-116.65</v>
      </c>
      <c r="C7151" s="6">
        <v>43.95</v>
      </c>
      <c r="D7151" s="7">
        <v>5.7125500000000003E-2</v>
      </c>
      <c r="E7151" s="7">
        <v>0.125864</v>
      </c>
      <c r="F7151" s="7">
        <v>4.1887300000000002E-2</v>
      </c>
      <c r="H7151" s="7">
        <v>8.8471599999999997E-2</v>
      </c>
      <c r="I7151" s="7">
        <v>0.19767599999999999</v>
      </c>
      <c r="J7151" s="7">
        <v>6.1477900000000002E-2</v>
      </c>
      <c r="L7151" s="7"/>
      <c r="M7151" s="7"/>
    </row>
    <row r="7152" spans="2:13" x14ac:dyDescent="0.25">
      <c r="B7152" s="6">
        <v>-116.7</v>
      </c>
      <c r="C7152" s="6">
        <v>43.95</v>
      </c>
      <c r="D7152" s="7">
        <v>5.6299700000000001E-2</v>
      </c>
      <c r="E7152" s="7">
        <v>0.123833</v>
      </c>
      <c r="F7152" s="7">
        <v>4.1419600000000001E-2</v>
      </c>
      <c r="H7152" s="7">
        <v>8.6958900000000006E-2</v>
      </c>
      <c r="I7152" s="7">
        <v>0.19431599999999999</v>
      </c>
      <c r="J7152" s="7">
        <v>6.0625800000000001E-2</v>
      </c>
      <c r="L7152" s="7"/>
      <c r="M7152" s="7"/>
    </row>
    <row r="7153" spans="2:13" x14ac:dyDescent="0.25">
      <c r="B7153" s="6">
        <v>-116.75</v>
      </c>
      <c r="C7153" s="6">
        <v>43.95</v>
      </c>
      <c r="D7153" s="7">
        <v>5.5681000000000001E-2</v>
      </c>
      <c r="E7153" s="7">
        <v>0.12228799999999999</v>
      </c>
      <c r="F7153" s="7">
        <v>4.1059100000000001E-2</v>
      </c>
      <c r="H7153" s="7">
        <v>8.5869899999999999E-2</v>
      </c>
      <c r="I7153" s="7">
        <v>0.19189500000000001</v>
      </c>
      <c r="J7153" s="7">
        <v>5.9996800000000003E-2</v>
      </c>
      <c r="L7153" s="7"/>
      <c r="M7153" s="7"/>
    </row>
    <row r="7154" spans="2:13" x14ac:dyDescent="0.25">
      <c r="B7154" s="6">
        <v>-116.8</v>
      </c>
      <c r="C7154" s="6">
        <v>43.95</v>
      </c>
      <c r="D7154" s="7">
        <v>5.5061400000000003E-2</v>
      </c>
      <c r="E7154" s="7">
        <v>0.120726</v>
      </c>
      <c r="F7154" s="7">
        <v>4.0705100000000001E-2</v>
      </c>
      <c r="H7154" s="7">
        <v>8.4924799999999995E-2</v>
      </c>
      <c r="I7154" s="7">
        <v>0.18956999999999999</v>
      </c>
      <c r="J7154" s="7">
        <v>5.9449799999999997E-2</v>
      </c>
      <c r="L7154" s="7"/>
      <c r="M7154" s="7"/>
    </row>
    <row r="7155" spans="2:13" x14ac:dyDescent="0.25">
      <c r="B7155" s="6">
        <v>-116.85</v>
      </c>
      <c r="C7155" s="6">
        <v>43.95</v>
      </c>
      <c r="D7155" s="7">
        <v>5.4618199999999999E-2</v>
      </c>
      <c r="E7155" s="7">
        <v>0.11959</v>
      </c>
      <c r="F7155" s="7">
        <v>4.0445399999999999E-2</v>
      </c>
      <c r="H7155" s="7">
        <v>8.4368600000000002E-2</v>
      </c>
      <c r="I7155" s="7">
        <v>0.188166</v>
      </c>
      <c r="J7155" s="7">
        <v>5.9108500000000001E-2</v>
      </c>
      <c r="L7155" s="7"/>
      <c r="M7155" s="7"/>
    </row>
    <row r="7156" spans="2:13" x14ac:dyDescent="0.25">
      <c r="B7156" s="6">
        <v>-116.9</v>
      </c>
      <c r="C7156" s="6">
        <v>43.95</v>
      </c>
      <c r="D7156" s="7">
        <v>5.4164400000000001E-2</v>
      </c>
      <c r="E7156" s="7">
        <v>0.11842900000000001</v>
      </c>
      <c r="F7156" s="7">
        <v>4.0189700000000002E-2</v>
      </c>
      <c r="H7156" s="7">
        <v>8.3920599999999998E-2</v>
      </c>
      <c r="I7156" s="7">
        <v>0.18698600000000001</v>
      </c>
      <c r="J7156" s="7">
        <v>5.8824300000000003E-2</v>
      </c>
      <c r="L7156" s="7"/>
      <c r="M7156" s="7"/>
    </row>
    <row r="7157" spans="2:13" x14ac:dyDescent="0.25">
      <c r="B7157" s="6">
        <v>-116.95</v>
      </c>
      <c r="C7157" s="6">
        <v>43.95</v>
      </c>
      <c r="D7157" s="7">
        <v>5.3817299999999998E-2</v>
      </c>
      <c r="E7157" s="7">
        <v>0.117539</v>
      </c>
      <c r="F7157" s="7">
        <v>3.9997900000000003E-2</v>
      </c>
      <c r="H7157" s="7">
        <v>8.3710699999999999E-2</v>
      </c>
      <c r="I7157" s="7">
        <v>0.186367</v>
      </c>
      <c r="J7157" s="7">
        <v>5.8679799999999997E-2</v>
      </c>
      <c r="L7157" s="7"/>
      <c r="M7157" s="7"/>
    </row>
    <row r="7158" spans="2:13" x14ac:dyDescent="0.25">
      <c r="B7158" s="6">
        <v>-117</v>
      </c>
      <c r="C7158" s="6">
        <v>43.95</v>
      </c>
      <c r="D7158" s="7">
        <v>5.3470900000000002E-2</v>
      </c>
      <c r="E7158" s="7">
        <v>0.116658</v>
      </c>
      <c r="F7158" s="7">
        <v>3.9839699999999999E-2</v>
      </c>
      <c r="H7158" s="7">
        <v>8.3618200000000004E-2</v>
      </c>
      <c r="I7158" s="7">
        <v>0.186002</v>
      </c>
      <c r="J7158" s="7">
        <v>5.8615899999999999E-2</v>
      </c>
      <c r="L7158" s="7"/>
      <c r="M7158" s="7"/>
    </row>
    <row r="7159" spans="2:13" x14ac:dyDescent="0.25">
      <c r="B7159" s="6">
        <v>-117.05</v>
      </c>
      <c r="C7159" s="6">
        <v>43.95</v>
      </c>
      <c r="D7159" s="7">
        <v>5.3207499999999998E-2</v>
      </c>
      <c r="E7159" s="7">
        <v>0.115991</v>
      </c>
      <c r="F7159" s="7">
        <v>3.9714899999999997E-2</v>
      </c>
      <c r="H7159" s="7">
        <v>8.3702200000000004E-2</v>
      </c>
      <c r="I7159" s="7">
        <v>0.18604699999999999</v>
      </c>
      <c r="J7159" s="7">
        <v>5.8657899999999999E-2</v>
      </c>
      <c r="L7159" s="7"/>
      <c r="M7159" s="7"/>
    </row>
    <row r="7160" spans="2:13" x14ac:dyDescent="0.25">
      <c r="B7160" s="6">
        <v>-117.1</v>
      </c>
      <c r="C7160" s="6">
        <v>43.95</v>
      </c>
      <c r="D7160" s="7">
        <v>5.2935099999999999E-2</v>
      </c>
      <c r="E7160" s="7">
        <v>0.11530899999999999</v>
      </c>
      <c r="F7160" s="7">
        <v>3.9600200000000002E-2</v>
      </c>
      <c r="H7160" s="7">
        <v>8.3825499999999997E-2</v>
      </c>
      <c r="I7160" s="7">
        <v>0.186163</v>
      </c>
      <c r="J7160" s="7">
        <v>5.8740300000000002E-2</v>
      </c>
      <c r="L7160" s="7"/>
      <c r="M7160" s="7"/>
    </row>
    <row r="7161" spans="2:13" x14ac:dyDescent="0.25">
      <c r="B7161" s="6">
        <v>-117.15</v>
      </c>
      <c r="C7161" s="6">
        <v>43.95</v>
      </c>
      <c r="D7161" s="7">
        <v>5.2722699999999997E-2</v>
      </c>
      <c r="E7161" s="7">
        <v>0.11477900000000001</v>
      </c>
      <c r="F7161" s="7">
        <v>3.9515700000000001E-2</v>
      </c>
      <c r="H7161" s="7">
        <v>8.4014099999999994E-2</v>
      </c>
      <c r="I7161" s="7">
        <v>0.18643000000000001</v>
      </c>
      <c r="J7161" s="7">
        <v>5.8883499999999998E-2</v>
      </c>
      <c r="L7161" s="7"/>
      <c r="M7161" s="7"/>
    </row>
    <row r="7162" spans="2:13" x14ac:dyDescent="0.25">
      <c r="B7162" s="6">
        <v>-117.2</v>
      </c>
      <c r="C7162" s="6">
        <v>43.95</v>
      </c>
      <c r="D7162" s="7">
        <v>5.2497599999999998E-2</v>
      </c>
      <c r="E7162" s="7">
        <v>0.114228</v>
      </c>
      <c r="F7162" s="7">
        <v>3.9425599999999998E-2</v>
      </c>
      <c r="H7162" s="7">
        <v>8.4136900000000001E-2</v>
      </c>
      <c r="I7162" s="7">
        <v>0.186554</v>
      </c>
      <c r="J7162" s="7">
        <v>5.9004899999999999E-2</v>
      </c>
      <c r="L7162" s="7"/>
      <c r="M7162" s="7"/>
    </row>
    <row r="7163" spans="2:13" x14ac:dyDescent="0.25">
      <c r="B7163" s="6">
        <v>-117.25</v>
      </c>
      <c r="C7163" s="6">
        <v>43.95</v>
      </c>
      <c r="D7163" s="7">
        <v>5.2331000000000003E-2</v>
      </c>
      <c r="E7163" s="7">
        <v>0.11380700000000001</v>
      </c>
      <c r="F7163" s="7">
        <v>3.9359900000000003E-2</v>
      </c>
      <c r="H7163" s="7">
        <v>8.4262299999999998E-2</v>
      </c>
      <c r="I7163" s="7">
        <v>0.18670400000000001</v>
      </c>
      <c r="J7163" s="7">
        <v>5.91444E-2</v>
      </c>
      <c r="L7163" s="7"/>
      <c r="M7163" s="7"/>
    </row>
    <row r="7164" spans="2:13" x14ac:dyDescent="0.25">
      <c r="B7164" s="6">
        <v>-117.3</v>
      </c>
      <c r="C7164" s="6">
        <v>43.95</v>
      </c>
      <c r="D7164" s="7">
        <v>5.2166900000000002E-2</v>
      </c>
      <c r="E7164" s="7">
        <v>0.113385</v>
      </c>
      <c r="F7164" s="7">
        <v>3.92874E-2</v>
      </c>
      <c r="H7164" s="7">
        <v>8.43227E-2</v>
      </c>
      <c r="I7164" s="7">
        <v>0.186721</v>
      </c>
      <c r="J7164" s="7">
        <v>5.9244400000000003E-2</v>
      </c>
      <c r="L7164" s="7"/>
      <c r="M7164" s="7"/>
    </row>
    <row r="7165" spans="2:13" x14ac:dyDescent="0.25">
      <c r="B7165" s="6">
        <v>-117.35</v>
      </c>
      <c r="C7165" s="6">
        <v>43.95</v>
      </c>
      <c r="D7165" s="7">
        <v>5.2057100000000002E-2</v>
      </c>
      <c r="E7165" s="7">
        <v>0.113078</v>
      </c>
      <c r="F7165" s="7">
        <v>3.9235100000000002E-2</v>
      </c>
      <c r="H7165" s="7">
        <v>8.4358299999999997E-2</v>
      </c>
      <c r="I7165" s="7">
        <v>0.18670300000000001</v>
      </c>
      <c r="J7165" s="7">
        <v>5.9301800000000002E-2</v>
      </c>
      <c r="L7165" s="7"/>
      <c r="M7165" s="7"/>
    </row>
    <row r="7166" spans="2:13" x14ac:dyDescent="0.25">
      <c r="B7166" s="6">
        <v>-117.4</v>
      </c>
      <c r="C7166" s="6">
        <v>43.95</v>
      </c>
      <c r="D7166" s="7">
        <v>5.1946199999999998E-2</v>
      </c>
      <c r="E7166" s="7">
        <v>0.112758</v>
      </c>
      <c r="F7166" s="7">
        <v>3.9165800000000001E-2</v>
      </c>
      <c r="H7166" s="7">
        <v>8.4243999999999999E-2</v>
      </c>
      <c r="I7166" s="7">
        <v>0.18637599999999999</v>
      </c>
      <c r="J7166" s="7">
        <v>5.9213500000000002E-2</v>
      </c>
      <c r="L7166" s="7"/>
      <c r="M7166" s="7"/>
    </row>
    <row r="7167" spans="2:13" x14ac:dyDescent="0.25">
      <c r="B7167" s="6">
        <v>-117.45</v>
      </c>
      <c r="C7167" s="6">
        <v>43.95</v>
      </c>
      <c r="D7167" s="7">
        <v>5.1870899999999998E-2</v>
      </c>
      <c r="E7167" s="7">
        <v>0.112508</v>
      </c>
      <c r="F7167" s="7">
        <v>3.91016E-2</v>
      </c>
      <c r="H7167" s="7">
        <v>8.3981E-2</v>
      </c>
      <c r="I7167" s="7">
        <v>0.18576599999999999</v>
      </c>
      <c r="J7167" s="7">
        <v>5.90076E-2</v>
      </c>
      <c r="L7167" s="7"/>
      <c r="M7167" s="7"/>
    </row>
    <row r="7168" spans="2:13" x14ac:dyDescent="0.25">
      <c r="B7168" s="6">
        <v>-117.5</v>
      </c>
      <c r="C7168" s="6">
        <v>43.95</v>
      </c>
      <c r="D7168" s="7">
        <v>5.1776500000000003E-2</v>
      </c>
      <c r="E7168" s="7">
        <v>0.112205</v>
      </c>
      <c r="F7168" s="7">
        <v>3.9012199999999997E-2</v>
      </c>
      <c r="H7168" s="7">
        <v>8.3513299999999999E-2</v>
      </c>
      <c r="I7168" s="7">
        <v>0.18471399999999999</v>
      </c>
      <c r="J7168" s="7">
        <v>5.8679500000000002E-2</v>
      </c>
      <c r="L7168" s="7"/>
      <c r="M7168" s="7"/>
    </row>
    <row r="7169" spans="2:13" x14ac:dyDescent="0.25">
      <c r="B7169" s="6">
        <v>-117.55</v>
      </c>
      <c r="C7169" s="6">
        <v>43.95</v>
      </c>
      <c r="D7169" s="7">
        <v>5.1699099999999998E-2</v>
      </c>
      <c r="E7169" s="7">
        <v>0.11193400000000001</v>
      </c>
      <c r="F7169" s="7">
        <v>3.8928499999999998E-2</v>
      </c>
      <c r="H7169" s="7">
        <v>8.2959699999999997E-2</v>
      </c>
      <c r="I7169" s="7">
        <v>0.18345500000000001</v>
      </c>
      <c r="J7169" s="7">
        <v>5.8329100000000002E-2</v>
      </c>
      <c r="L7169" s="7"/>
      <c r="M7169" s="7"/>
    </row>
    <row r="7170" spans="2:13" x14ac:dyDescent="0.25">
      <c r="B7170" s="6">
        <v>-117.6</v>
      </c>
      <c r="C7170" s="6">
        <v>43.95</v>
      </c>
      <c r="D7170" s="7">
        <v>5.1595099999999998E-2</v>
      </c>
      <c r="E7170" s="7">
        <v>0.111605</v>
      </c>
      <c r="F7170" s="7">
        <v>3.8828099999999997E-2</v>
      </c>
      <c r="H7170" s="7">
        <v>8.2339399999999993E-2</v>
      </c>
      <c r="I7170" s="7">
        <v>0.18201400000000001</v>
      </c>
      <c r="J7170" s="7">
        <v>5.7966700000000003E-2</v>
      </c>
      <c r="L7170" s="7"/>
      <c r="M7170" s="7"/>
    </row>
    <row r="7171" spans="2:13" x14ac:dyDescent="0.25">
      <c r="B7171" s="6">
        <v>-117.65</v>
      </c>
      <c r="C7171" s="6">
        <v>43.95</v>
      </c>
      <c r="D7171" s="7">
        <v>5.15018E-2</v>
      </c>
      <c r="E7171" s="7">
        <v>0.111306</v>
      </c>
      <c r="F7171" s="7">
        <v>3.8742199999999997E-2</v>
      </c>
      <c r="H7171" s="7">
        <v>8.1767599999999996E-2</v>
      </c>
      <c r="I7171" s="7">
        <v>0.180648</v>
      </c>
      <c r="J7171" s="7">
        <v>5.7659200000000001E-2</v>
      </c>
      <c r="L7171" s="7"/>
      <c r="M7171" s="7"/>
    </row>
    <row r="7172" spans="2:13" x14ac:dyDescent="0.25">
      <c r="B7172" s="6">
        <v>-117.7</v>
      </c>
      <c r="C7172" s="6">
        <v>43.95</v>
      </c>
      <c r="D7172" s="7">
        <v>5.1385100000000003E-2</v>
      </c>
      <c r="E7172" s="7">
        <v>0.11096200000000001</v>
      </c>
      <c r="F7172" s="7">
        <v>3.86605E-2</v>
      </c>
      <c r="H7172" s="7">
        <v>8.1220600000000004E-2</v>
      </c>
      <c r="I7172" s="7">
        <v>0.17931</v>
      </c>
      <c r="J7172" s="7">
        <v>5.7387100000000003E-2</v>
      </c>
      <c r="L7172" s="7"/>
      <c r="M7172" s="7"/>
    </row>
    <row r="7173" spans="2:13" x14ac:dyDescent="0.25">
      <c r="B7173" s="6">
        <v>-117.75</v>
      </c>
      <c r="C7173" s="6">
        <v>43.95</v>
      </c>
      <c r="D7173" s="7">
        <v>5.1303300000000003E-2</v>
      </c>
      <c r="E7173" s="7">
        <v>0.110703</v>
      </c>
      <c r="F7173" s="7">
        <v>3.8607700000000002E-2</v>
      </c>
      <c r="H7173" s="7">
        <v>8.0836400000000003E-2</v>
      </c>
      <c r="I7173" s="7">
        <v>0.17833099999999999</v>
      </c>
      <c r="J7173" s="7">
        <v>5.7217700000000003E-2</v>
      </c>
      <c r="L7173" s="7"/>
      <c r="M7173" s="7"/>
    </row>
    <row r="7174" spans="2:13" x14ac:dyDescent="0.25">
      <c r="B7174" s="6">
        <v>-117.8</v>
      </c>
      <c r="C7174" s="6">
        <v>43.95</v>
      </c>
      <c r="D7174" s="7">
        <v>5.12238E-2</v>
      </c>
      <c r="E7174" s="7">
        <v>0.110454</v>
      </c>
      <c r="F7174" s="7">
        <v>3.8574999999999998E-2</v>
      </c>
      <c r="H7174" s="7">
        <v>8.0520800000000003E-2</v>
      </c>
      <c r="I7174" s="7">
        <v>0.17750299999999999</v>
      </c>
      <c r="J7174" s="7">
        <v>5.7105700000000002E-2</v>
      </c>
      <c r="L7174" s="7"/>
      <c r="M7174" s="7"/>
    </row>
    <row r="7175" spans="2:13" x14ac:dyDescent="0.25">
      <c r="B7175" s="6">
        <v>-117.85</v>
      </c>
      <c r="C7175" s="6">
        <v>43.95</v>
      </c>
      <c r="D7175" s="7">
        <v>5.1134499999999999E-2</v>
      </c>
      <c r="E7175" s="7">
        <v>0.11018600000000001</v>
      </c>
      <c r="F7175" s="7">
        <v>3.8540999999999999E-2</v>
      </c>
      <c r="H7175" s="7">
        <v>8.0203800000000006E-2</v>
      </c>
      <c r="I7175" s="7">
        <v>0.17666000000000001</v>
      </c>
      <c r="J7175" s="7">
        <v>5.6993799999999997E-2</v>
      </c>
      <c r="L7175" s="7"/>
      <c r="M7175" s="7"/>
    </row>
    <row r="7176" spans="2:13" x14ac:dyDescent="0.25">
      <c r="B7176" s="6">
        <v>-117.9</v>
      </c>
      <c r="C7176" s="6">
        <v>43.95</v>
      </c>
      <c r="D7176" s="7">
        <v>5.1044699999999998E-2</v>
      </c>
      <c r="E7176" s="7">
        <v>0.10992</v>
      </c>
      <c r="F7176" s="7">
        <v>3.8514E-2</v>
      </c>
      <c r="H7176" s="7">
        <v>7.9937900000000006E-2</v>
      </c>
      <c r="I7176" s="7">
        <v>0.17593300000000001</v>
      </c>
      <c r="J7176" s="7">
        <v>5.69121E-2</v>
      </c>
      <c r="L7176" s="7"/>
      <c r="M7176" s="7"/>
    </row>
    <row r="7177" spans="2:13" x14ac:dyDescent="0.25">
      <c r="B7177" s="6">
        <v>-117.95</v>
      </c>
      <c r="C7177" s="6">
        <v>43.95</v>
      </c>
      <c r="D7177" s="7">
        <v>5.0962399999999998E-2</v>
      </c>
      <c r="E7177" s="7">
        <v>0.10967300000000001</v>
      </c>
      <c r="F7177" s="7">
        <v>3.8504099999999999E-2</v>
      </c>
      <c r="H7177" s="7">
        <v>7.9716800000000004E-2</v>
      </c>
      <c r="I7177" s="7">
        <v>0.17530499999999999</v>
      </c>
      <c r="J7177" s="7">
        <v>5.6869799999999998E-2</v>
      </c>
      <c r="L7177" s="7"/>
      <c r="M7177" s="7"/>
    </row>
    <row r="7178" spans="2:13" x14ac:dyDescent="0.25">
      <c r="B7178" s="6">
        <v>-118</v>
      </c>
      <c r="C7178" s="6">
        <v>43.95</v>
      </c>
      <c r="D7178" s="7">
        <v>5.0879099999999997E-2</v>
      </c>
      <c r="E7178" s="7">
        <v>0.10942499999999999</v>
      </c>
      <c r="F7178" s="7">
        <v>3.8494599999999997E-2</v>
      </c>
      <c r="H7178" s="7">
        <v>7.9525600000000002E-2</v>
      </c>
      <c r="I7178" s="7">
        <v>0.17474600000000001</v>
      </c>
      <c r="J7178" s="7">
        <v>5.68421E-2</v>
      </c>
      <c r="L7178" s="7"/>
      <c r="M7178" s="7"/>
    </row>
    <row r="7179" spans="2:13" x14ac:dyDescent="0.25">
      <c r="B7179" s="6">
        <v>-118.05</v>
      </c>
      <c r="C7179" s="6">
        <v>43.95</v>
      </c>
      <c r="D7179" s="7">
        <v>5.0788100000000003E-2</v>
      </c>
      <c r="E7179" s="7">
        <v>0.109162</v>
      </c>
      <c r="F7179" s="7">
        <v>3.8497400000000001E-2</v>
      </c>
      <c r="H7179" s="7">
        <v>7.9331200000000004E-2</v>
      </c>
      <c r="I7179" s="7">
        <v>0.174177</v>
      </c>
      <c r="J7179" s="7">
        <v>5.6834500000000003E-2</v>
      </c>
      <c r="L7179" s="7"/>
      <c r="M7179" s="7"/>
    </row>
    <row r="7180" spans="2:13" x14ac:dyDescent="0.25">
      <c r="B7180" s="6">
        <v>-118.1</v>
      </c>
      <c r="C7180" s="6">
        <v>43.95</v>
      </c>
      <c r="D7180" s="7">
        <v>5.0698899999999998E-2</v>
      </c>
      <c r="E7180" s="7">
        <v>0.108903</v>
      </c>
      <c r="F7180" s="7">
        <v>3.8500300000000001E-2</v>
      </c>
      <c r="H7180" s="7">
        <v>7.9162800000000005E-2</v>
      </c>
      <c r="I7180" s="7">
        <v>0.17366899999999999</v>
      </c>
      <c r="J7180" s="7">
        <v>5.6838399999999997E-2</v>
      </c>
      <c r="L7180" s="7"/>
      <c r="M7180" s="7"/>
    </row>
    <row r="7181" spans="2:13" x14ac:dyDescent="0.25">
      <c r="B7181" s="6">
        <v>-118.15</v>
      </c>
      <c r="C7181" s="6">
        <v>43.95</v>
      </c>
      <c r="D7181" s="7">
        <v>5.0604200000000002E-2</v>
      </c>
      <c r="E7181" s="7">
        <v>0.10863100000000001</v>
      </c>
      <c r="F7181" s="7">
        <v>3.8516500000000002E-2</v>
      </c>
      <c r="H7181" s="7">
        <v>7.8989400000000001E-2</v>
      </c>
      <c r="I7181" s="7">
        <v>0.17314499999999999</v>
      </c>
      <c r="J7181" s="7">
        <v>5.68607E-2</v>
      </c>
      <c r="L7181" s="7"/>
      <c r="M7181" s="7"/>
    </row>
    <row r="7182" spans="2:13" x14ac:dyDescent="0.25">
      <c r="B7182" s="6">
        <v>-118.2</v>
      </c>
      <c r="C7182" s="6">
        <v>43.95</v>
      </c>
      <c r="D7182" s="7">
        <v>5.0516999999999999E-2</v>
      </c>
      <c r="E7182" s="7">
        <v>0.108376</v>
      </c>
      <c r="F7182" s="7">
        <v>3.8547999999999999E-2</v>
      </c>
      <c r="H7182" s="7">
        <v>7.8845299999999993E-2</v>
      </c>
      <c r="I7182" s="7">
        <v>0.17269200000000001</v>
      </c>
      <c r="J7182" s="7">
        <v>5.6903299999999997E-2</v>
      </c>
      <c r="L7182" s="7"/>
      <c r="M7182" s="7"/>
    </row>
    <row r="7183" spans="2:13" x14ac:dyDescent="0.25">
      <c r="B7183" s="6">
        <v>-118.25</v>
      </c>
      <c r="C7183" s="6">
        <v>43.95</v>
      </c>
      <c r="D7183" s="7">
        <v>5.0427100000000002E-2</v>
      </c>
      <c r="E7183" s="7">
        <v>0.108111</v>
      </c>
      <c r="F7183" s="7">
        <v>3.8578500000000002E-2</v>
      </c>
      <c r="H7183" s="7">
        <v>7.8696600000000005E-2</v>
      </c>
      <c r="I7183" s="7">
        <v>0.17222299999999999</v>
      </c>
      <c r="J7183" s="7">
        <v>5.6955400000000003E-2</v>
      </c>
      <c r="L7183" s="7"/>
      <c r="M7183" s="7"/>
    </row>
    <row r="7184" spans="2:13" x14ac:dyDescent="0.25">
      <c r="B7184" s="6">
        <v>-118.3</v>
      </c>
      <c r="C7184" s="6">
        <v>43.95</v>
      </c>
      <c r="D7184" s="7">
        <v>5.0344300000000002E-2</v>
      </c>
      <c r="E7184" s="7">
        <v>0.107862</v>
      </c>
      <c r="F7184" s="7">
        <v>3.8613399999999999E-2</v>
      </c>
      <c r="H7184" s="7">
        <v>7.8569799999999995E-2</v>
      </c>
      <c r="I7184" s="7">
        <v>0.17180699999999999</v>
      </c>
      <c r="J7184" s="7">
        <v>5.7018199999999998E-2</v>
      </c>
      <c r="L7184" s="7"/>
      <c r="M7184" s="7"/>
    </row>
    <row r="7185" spans="2:13" x14ac:dyDescent="0.25">
      <c r="B7185" s="6">
        <v>-118.35</v>
      </c>
      <c r="C7185" s="6">
        <v>43.95</v>
      </c>
      <c r="D7185" s="7">
        <v>5.0260399999999997E-2</v>
      </c>
      <c r="E7185" s="7">
        <v>0.107608</v>
      </c>
      <c r="F7185" s="7">
        <v>3.8658100000000001E-2</v>
      </c>
      <c r="H7185" s="7">
        <v>7.8436599999999995E-2</v>
      </c>
      <c r="I7185" s="7">
        <v>0.171373</v>
      </c>
      <c r="J7185" s="7">
        <v>5.7096000000000001E-2</v>
      </c>
      <c r="L7185" s="7"/>
      <c r="M7185" s="7"/>
    </row>
    <row r="7186" spans="2:13" x14ac:dyDescent="0.25">
      <c r="B7186" s="6">
        <v>-118.4</v>
      </c>
      <c r="C7186" s="6">
        <v>43.95</v>
      </c>
      <c r="D7186" s="7">
        <v>5.0184199999999998E-2</v>
      </c>
      <c r="E7186" s="7">
        <v>0.10736999999999999</v>
      </c>
      <c r="F7186" s="7">
        <v>3.8707199999999997E-2</v>
      </c>
      <c r="H7186" s="7">
        <v>7.8321500000000002E-2</v>
      </c>
      <c r="I7186" s="7">
        <v>0.170984</v>
      </c>
      <c r="J7186" s="7">
        <v>5.7183199999999997E-2</v>
      </c>
      <c r="L7186" s="7"/>
      <c r="M7186" s="7"/>
    </row>
    <row r="7187" spans="2:13" x14ac:dyDescent="0.25">
      <c r="B7187" s="6">
        <v>-118.45</v>
      </c>
      <c r="C7187" s="6">
        <v>43.95</v>
      </c>
      <c r="D7187" s="7">
        <v>5.0106699999999997E-2</v>
      </c>
      <c r="E7187" s="7">
        <v>0.107126</v>
      </c>
      <c r="F7187" s="7">
        <v>3.8766399999999999E-2</v>
      </c>
      <c r="H7187" s="7">
        <v>7.8194200000000005E-2</v>
      </c>
      <c r="I7187" s="7">
        <v>0.17056399999999999</v>
      </c>
      <c r="J7187" s="7">
        <v>5.7284700000000001E-2</v>
      </c>
      <c r="L7187" s="7"/>
      <c r="M7187" s="7"/>
    </row>
    <row r="7188" spans="2:13" x14ac:dyDescent="0.25">
      <c r="B7188" s="6">
        <v>-118.5</v>
      </c>
      <c r="C7188" s="6">
        <v>43.95</v>
      </c>
      <c r="D7188" s="7">
        <v>5.0036900000000002E-2</v>
      </c>
      <c r="E7188" s="7">
        <v>0.106901</v>
      </c>
      <c r="F7188" s="7">
        <v>3.8830900000000002E-2</v>
      </c>
      <c r="H7188" s="7">
        <v>7.8081600000000001E-2</v>
      </c>
      <c r="I7188" s="7">
        <v>0.170181</v>
      </c>
      <c r="J7188" s="7">
        <v>5.73952E-2</v>
      </c>
      <c r="L7188" s="7"/>
      <c r="M7188" s="7"/>
    </row>
    <row r="7189" spans="2:13" x14ac:dyDescent="0.25">
      <c r="B7189" s="6">
        <v>-118.55</v>
      </c>
      <c r="C7189" s="6">
        <v>43.95</v>
      </c>
      <c r="D7189" s="7">
        <v>4.9965099999999998E-2</v>
      </c>
      <c r="E7189" s="7">
        <v>0.106669</v>
      </c>
      <c r="F7189" s="7">
        <v>3.8910399999999998E-2</v>
      </c>
      <c r="H7189" s="7">
        <v>7.7953700000000001E-2</v>
      </c>
      <c r="I7189" s="7">
        <v>0.169761</v>
      </c>
      <c r="J7189" s="7">
        <v>5.7522200000000002E-2</v>
      </c>
      <c r="L7189" s="7"/>
      <c r="M7189" s="7"/>
    </row>
    <row r="7190" spans="2:13" x14ac:dyDescent="0.25">
      <c r="B7190" s="6">
        <v>-118.6</v>
      </c>
      <c r="C7190" s="6">
        <v>43.95</v>
      </c>
      <c r="D7190" s="7">
        <v>4.9902099999999998E-2</v>
      </c>
      <c r="E7190" s="7">
        <v>0.106456</v>
      </c>
      <c r="F7190" s="7">
        <v>3.8993800000000002E-2</v>
      </c>
      <c r="H7190" s="7">
        <v>7.7839400000000003E-2</v>
      </c>
      <c r="I7190" s="7">
        <v>0.169375</v>
      </c>
      <c r="J7190" s="7">
        <v>5.7656300000000001E-2</v>
      </c>
      <c r="L7190" s="7"/>
      <c r="M7190" s="7"/>
    </row>
    <row r="7191" spans="2:13" x14ac:dyDescent="0.25">
      <c r="B7191" s="6">
        <v>-118.65</v>
      </c>
      <c r="C7191" s="6">
        <v>43.95</v>
      </c>
      <c r="D7191" s="7">
        <v>4.98433E-2</v>
      </c>
      <c r="E7191" s="7">
        <v>0.106251</v>
      </c>
      <c r="F7191" s="7">
        <v>3.9104300000000002E-2</v>
      </c>
      <c r="H7191" s="7">
        <v>7.7716800000000003E-2</v>
      </c>
      <c r="I7191" s="7">
        <v>0.16896900000000001</v>
      </c>
      <c r="J7191" s="7">
        <v>5.78153E-2</v>
      </c>
      <c r="L7191" s="7"/>
      <c r="M7191" s="7"/>
    </row>
    <row r="7192" spans="2:13" x14ac:dyDescent="0.25">
      <c r="B7192" s="6">
        <v>-118.7</v>
      </c>
      <c r="C7192" s="6">
        <v>43.95</v>
      </c>
      <c r="D7192" s="7">
        <v>4.9793299999999999E-2</v>
      </c>
      <c r="E7192" s="7">
        <v>0.10606699999999999</v>
      </c>
      <c r="F7192" s="7">
        <v>3.9207699999999998E-2</v>
      </c>
      <c r="H7192" s="7">
        <v>7.7605400000000005E-2</v>
      </c>
      <c r="I7192" s="7">
        <v>0.16859299999999999</v>
      </c>
      <c r="J7192" s="7">
        <v>5.7973799999999999E-2</v>
      </c>
      <c r="L7192" s="7"/>
      <c r="M7192" s="7"/>
    </row>
    <row r="7193" spans="2:13" x14ac:dyDescent="0.25">
      <c r="B7193" s="6">
        <v>-118.75</v>
      </c>
      <c r="C7193" s="6">
        <v>43.95</v>
      </c>
      <c r="D7193" s="7">
        <v>4.9752299999999999E-2</v>
      </c>
      <c r="E7193" s="7">
        <v>0.10589999999999999</v>
      </c>
      <c r="F7193" s="7">
        <v>3.9325800000000001E-2</v>
      </c>
      <c r="H7193" s="7">
        <v>7.7495800000000004E-2</v>
      </c>
      <c r="I7193" s="7">
        <v>0.168216</v>
      </c>
      <c r="J7193" s="7">
        <v>5.8151700000000001E-2</v>
      </c>
      <c r="L7193" s="7"/>
      <c r="M7193" s="7"/>
    </row>
    <row r="7194" spans="2:13" x14ac:dyDescent="0.25">
      <c r="B7194" s="6">
        <v>-118.8</v>
      </c>
      <c r="C7194" s="6">
        <v>43.95</v>
      </c>
      <c r="D7194" s="7">
        <v>4.97195E-2</v>
      </c>
      <c r="E7194" s="7">
        <v>0.105752</v>
      </c>
      <c r="F7194" s="7">
        <v>3.94457E-2</v>
      </c>
      <c r="H7194" s="7">
        <v>7.7395599999999995E-2</v>
      </c>
      <c r="I7194" s="7">
        <v>0.16786200000000001</v>
      </c>
      <c r="J7194" s="7">
        <v>5.8334799999999999E-2</v>
      </c>
      <c r="L7194" s="7"/>
      <c r="M7194" s="7"/>
    </row>
    <row r="7195" spans="2:13" x14ac:dyDescent="0.25">
      <c r="B7195" s="6">
        <v>-118.85</v>
      </c>
      <c r="C7195" s="6">
        <v>43.95</v>
      </c>
      <c r="D7195" s="7">
        <v>4.97014E-2</v>
      </c>
      <c r="E7195" s="7">
        <v>0.105633</v>
      </c>
      <c r="F7195" s="7">
        <v>3.9579700000000002E-2</v>
      </c>
      <c r="H7195" s="7">
        <v>7.7308500000000002E-2</v>
      </c>
      <c r="I7195" s="7">
        <v>0.16753199999999999</v>
      </c>
      <c r="J7195" s="7">
        <v>5.8540200000000001E-2</v>
      </c>
      <c r="L7195" s="7"/>
      <c r="M7195" s="7"/>
    </row>
    <row r="7196" spans="2:13" x14ac:dyDescent="0.25">
      <c r="B7196" s="6">
        <v>-118.9</v>
      </c>
      <c r="C7196" s="6">
        <v>43.95</v>
      </c>
      <c r="D7196" s="7">
        <v>4.9691899999999997E-2</v>
      </c>
      <c r="E7196" s="7">
        <v>0.105534</v>
      </c>
      <c r="F7196" s="7">
        <v>3.97075E-2</v>
      </c>
      <c r="H7196" s="7">
        <v>7.7229999999999993E-2</v>
      </c>
      <c r="I7196" s="7">
        <v>0.16722300000000001</v>
      </c>
      <c r="J7196" s="7">
        <v>5.87465E-2</v>
      </c>
      <c r="L7196" s="7"/>
      <c r="M7196" s="7"/>
    </row>
    <row r="7197" spans="2:13" x14ac:dyDescent="0.25">
      <c r="B7197" s="6">
        <v>-118.95</v>
      </c>
      <c r="C7197" s="6">
        <v>43.95</v>
      </c>
      <c r="D7197" s="7">
        <v>4.9705100000000002E-2</v>
      </c>
      <c r="E7197" s="7">
        <v>0.10548100000000001</v>
      </c>
      <c r="F7197" s="7">
        <v>3.9874699999999999E-2</v>
      </c>
      <c r="H7197" s="7">
        <v>7.7178399999999994E-2</v>
      </c>
      <c r="I7197" s="7">
        <v>0.16697100000000001</v>
      </c>
      <c r="J7197" s="7">
        <v>5.89936E-2</v>
      </c>
      <c r="L7197" s="7"/>
      <c r="M7197" s="7"/>
    </row>
    <row r="7198" spans="2:13" x14ac:dyDescent="0.25">
      <c r="B7198" s="6">
        <v>-119</v>
      </c>
      <c r="C7198" s="6">
        <v>43.95</v>
      </c>
      <c r="D7198" s="7">
        <v>4.9727E-2</v>
      </c>
      <c r="E7198" s="7">
        <v>0.105447</v>
      </c>
      <c r="F7198" s="7">
        <v>4.0037400000000001E-2</v>
      </c>
      <c r="H7198" s="7">
        <v>7.7134900000000006E-2</v>
      </c>
      <c r="I7198" s="7">
        <v>0.16674</v>
      </c>
      <c r="J7198" s="7">
        <v>5.92407E-2</v>
      </c>
      <c r="L7198" s="7"/>
      <c r="M7198" s="7"/>
    </row>
    <row r="7199" spans="2:13" x14ac:dyDescent="0.25">
      <c r="B7199" s="6">
        <v>-119.05</v>
      </c>
      <c r="C7199" s="6">
        <v>43.95</v>
      </c>
      <c r="D7199" s="7">
        <v>4.9777399999999999E-2</v>
      </c>
      <c r="E7199" s="7">
        <v>0.105474</v>
      </c>
      <c r="F7199" s="7">
        <v>4.0217999999999997E-2</v>
      </c>
      <c r="H7199" s="7">
        <v>7.7129100000000006E-2</v>
      </c>
      <c r="I7199" s="7">
        <v>0.16659099999999999</v>
      </c>
      <c r="J7199" s="7">
        <v>5.9519099999999998E-2</v>
      </c>
      <c r="L7199" s="7"/>
      <c r="M7199" s="7"/>
    </row>
    <row r="7200" spans="2:13" x14ac:dyDescent="0.25">
      <c r="B7200" s="6">
        <v>-119.1</v>
      </c>
      <c r="C7200" s="6">
        <v>43.95</v>
      </c>
      <c r="D7200" s="7">
        <v>4.9836199999999997E-2</v>
      </c>
      <c r="E7200" s="7">
        <v>0.10552</v>
      </c>
      <c r="F7200" s="7">
        <v>4.0404799999999998E-2</v>
      </c>
      <c r="H7200" s="7">
        <v>7.7130500000000005E-2</v>
      </c>
      <c r="I7200" s="7">
        <v>0.16646</v>
      </c>
      <c r="J7200" s="7">
        <v>5.9804400000000001E-2</v>
      </c>
      <c r="L7200" s="7"/>
      <c r="M7200" s="7"/>
    </row>
    <row r="7201" spans="2:13" x14ac:dyDescent="0.25">
      <c r="B7201" s="6">
        <v>-119.15</v>
      </c>
      <c r="C7201" s="6">
        <v>43.95</v>
      </c>
      <c r="D7201" s="7">
        <v>4.99292E-2</v>
      </c>
      <c r="E7201" s="7">
        <v>0.105638</v>
      </c>
      <c r="F7201" s="7">
        <v>4.0611599999999998E-2</v>
      </c>
      <c r="H7201" s="7">
        <v>7.7180700000000005E-2</v>
      </c>
      <c r="I7201" s="7">
        <v>0.166436</v>
      </c>
      <c r="J7201" s="7">
        <v>6.0124900000000002E-2</v>
      </c>
      <c r="L7201" s="7"/>
      <c r="M7201" s="7"/>
    </row>
    <row r="7202" spans="2:13" x14ac:dyDescent="0.25">
      <c r="B7202" s="6">
        <v>-119.2</v>
      </c>
      <c r="C7202" s="6">
        <v>43.95</v>
      </c>
      <c r="D7202" s="7">
        <v>5.00308E-2</v>
      </c>
      <c r="E7202" s="7">
        <v>0.105776</v>
      </c>
      <c r="F7202" s="7">
        <v>4.0823699999999997E-2</v>
      </c>
      <c r="H7202" s="7">
        <v>7.7237899999999998E-2</v>
      </c>
      <c r="I7202" s="7">
        <v>0.16642999999999999</v>
      </c>
      <c r="J7202" s="7">
        <v>6.0451900000000003E-2</v>
      </c>
      <c r="L7202" s="7"/>
      <c r="M7202" s="7"/>
    </row>
    <row r="7203" spans="2:13" x14ac:dyDescent="0.25">
      <c r="B7203" s="6">
        <v>-119.25</v>
      </c>
      <c r="C7203" s="6">
        <v>43.95</v>
      </c>
      <c r="D7203" s="7">
        <v>5.0171199999999999E-2</v>
      </c>
      <c r="E7203" s="7">
        <v>0.10599600000000001</v>
      </c>
      <c r="F7203" s="7">
        <v>4.1060100000000002E-2</v>
      </c>
      <c r="H7203" s="7">
        <v>7.7351600000000006E-2</v>
      </c>
      <c r="I7203" s="7">
        <v>0.166549</v>
      </c>
      <c r="J7203" s="7">
        <v>6.0818999999999998E-2</v>
      </c>
      <c r="L7203" s="7"/>
      <c r="M7203" s="7"/>
    </row>
    <row r="7204" spans="2:13" x14ac:dyDescent="0.25">
      <c r="B7204" s="6">
        <v>-119.3</v>
      </c>
      <c r="C7204" s="6">
        <v>43.95</v>
      </c>
      <c r="D7204" s="7">
        <v>5.0321499999999998E-2</v>
      </c>
      <c r="E7204" s="7">
        <v>0.106238</v>
      </c>
      <c r="F7204" s="7">
        <v>4.1303100000000002E-2</v>
      </c>
      <c r="H7204" s="7">
        <v>7.7473100000000003E-2</v>
      </c>
      <c r="I7204" s="7">
        <v>0.166688</v>
      </c>
      <c r="J7204" s="7">
        <v>6.1194100000000001E-2</v>
      </c>
      <c r="L7204" s="7"/>
      <c r="M7204" s="7"/>
    </row>
    <row r="7205" spans="2:13" x14ac:dyDescent="0.25">
      <c r="B7205" s="6">
        <v>-119.35</v>
      </c>
      <c r="C7205" s="6">
        <v>43.95</v>
      </c>
      <c r="D7205" s="7">
        <v>5.0514099999999999E-2</v>
      </c>
      <c r="E7205" s="7">
        <v>0.10657</v>
      </c>
      <c r="F7205" s="7">
        <v>4.1572900000000003E-2</v>
      </c>
      <c r="H7205" s="7">
        <v>7.7656600000000006E-2</v>
      </c>
      <c r="I7205" s="7">
        <v>0.166967</v>
      </c>
      <c r="J7205" s="7">
        <v>6.1613099999999997E-2</v>
      </c>
      <c r="L7205" s="7"/>
      <c r="M7205" s="7"/>
    </row>
    <row r="7206" spans="2:13" x14ac:dyDescent="0.25">
      <c r="B7206" s="6">
        <v>-119.4</v>
      </c>
      <c r="C7206" s="6">
        <v>43.95</v>
      </c>
      <c r="D7206" s="7">
        <v>5.0717100000000001E-2</v>
      </c>
      <c r="E7206" s="7">
        <v>0.10692500000000001</v>
      </c>
      <c r="F7206" s="7">
        <v>4.1847500000000003E-2</v>
      </c>
      <c r="H7206" s="7">
        <v>7.7847799999999995E-2</v>
      </c>
      <c r="I7206" s="7">
        <v>0.167266</v>
      </c>
      <c r="J7206" s="7">
        <v>6.2039299999999999E-2</v>
      </c>
      <c r="L7206" s="7"/>
      <c r="M7206" s="7"/>
    </row>
    <row r="7207" spans="2:13" x14ac:dyDescent="0.25">
      <c r="B7207" s="6">
        <v>-119.45</v>
      </c>
      <c r="C7207" s="6">
        <v>43.95</v>
      </c>
      <c r="D7207" s="7">
        <v>5.0965099999999999E-2</v>
      </c>
      <c r="E7207" s="7">
        <v>0.107375</v>
      </c>
      <c r="F7207" s="7">
        <v>4.2150899999999998E-2</v>
      </c>
      <c r="H7207" s="7">
        <v>7.8105900000000006E-2</v>
      </c>
      <c r="I7207" s="7">
        <v>0.167713</v>
      </c>
      <c r="J7207" s="7">
        <v>6.2511399999999995E-2</v>
      </c>
      <c r="L7207" s="7"/>
      <c r="M7207" s="7"/>
    </row>
    <row r="7208" spans="2:13" x14ac:dyDescent="0.25">
      <c r="B7208" s="6">
        <v>-119.5</v>
      </c>
      <c r="C7208" s="6">
        <v>43.95</v>
      </c>
      <c r="D7208" s="7">
        <v>5.1225800000000002E-2</v>
      </c>
      <c r="E7208" s="7">
        <v>0.107853</v>
      </c>
      <c r="F7208" s="7">
        <v>4.24538E-2</v>
      </c>
      <c r="H7208" s="7">
        <v>7.8373799999999993E-2</v>
      </c>
      <c r="I7208" s="7">
        <v>0.168186</v>
      </c>
      <c r="J7208" s="7">
        <v>6.2988500000000003E-2</v>
      </c>
      <c r="L7208" s="7"/>
      <c r="M7208" s="7"/>
    </row>
    <row r="7209" spans="2:13" x14ac:dyDescent="0.25">
      <c r="B7209" s="6">
        <v>-119.55</v>
      </c>
      <c r="C7209" s="6">
        <v>43.95</v>
      </c>
      <c r="D7209" s="7">
        <v>5.1531899999999999E-2</v>
      </c>
      <c r="E7209" s="7">
        <v>0.108427</v>
      </c>
      <c r="F7209" s="7">
        <v>4.27839E-2</v>
      </c>
      <c r="H7209" s="7">
        <v>7.8708899999999998E-2</v>
      </c>
      <c r="I7209" s="7">
        <v>0.16880999999999999</v>
      </c>
      <c r="J7209" s="7">
        <v>6.3520499999999994E-2</v>
      </c>
      <c r="L7209" s="7"/>
      <c r="M7209" s="7"/>
    </row>
    <row r="7210" spans="2:13" x14ac:dyDescent="0.25">
      <c r="B7210" s="6">
        <v>-119.6</v>
      </c>
      <c r="C7210" s="6">
        <v>43.95</v>
      </c>
      <c r="D7210" s="7">
        <v>5.1850500000000001E-2</v>
      </c>
      <c r="E7210" s="7">
        <v>0.109027</v>
      </c>
      <c r="F7210" s="7">
        <v>4.3097099999999999E-2</v>
      </c>
      <c r="H7210" s="7">
        <v>7.9053999999999999E-2</v>
      </c>
      <c r="I7210" s="7">
        <v>0.169461</v>
      </c>
      <c r="J7210" s="7">
        <v>6.40622E-2</v>
      </c>
      <c r="L7210" s="7"/>
      <c r="M7210" s="7"/>
    </row>
    <row r="7211" spans="2:13" x14ac:dyDescent="0.25">
      <c r="B7211" s="6">
        <v>-119.65</v>
      </c>
      <c r="C7211" s="6">
        <v>43.95</v>
      </c>
      <c r="D7211" s="7">
        <v>5.2215600000000001E-2</v>
      </c>
      <c r="E7211" s="7">
        <v>0.109723</v>
      </c>
      <c r="F7211" s="7">
        <v>4.3435500000000002E-2</v>
      </c>
      <c r="H7211" s="7">
        <v>7.9466099999999998E-2</v>
      </c>
      <c r="I7211" s="7">
        <v>0.17025899999999999</v>
      </c>
      <c r="J7211" s="7">
        <v>6.4602099999999996E-2</v>
      </c>
      <c r="L7211" s="7"/>
      <c r="M7211" s="7"/>
    </row>
    <row r="7212" spans="2:13" x14ac:dyDescent="0.25">
      <c r="B7212" s="6">
        <v>-119.7</v>
      </c>
      <c r="C7212" s="6">
        <v>43.95</v>
      </c>
      <c r="D7212" s="7">
        <v>5.2596700000000003E-2</v>
      </c>
      <c r="E7212" s="7">
        <v>0.110453</v>
      </c>
      <c r="F7212" s="7">
        <v>4.3782399999999999E-2</v>
      </c>
      <c r="H7212" s="7">
        <v>7.9891799999999999E-2</v>
      </c>
      <c r="I7212" s="7">
        <v>0.171093</v>
      </c>
      <c r="J7212" s="7">
        <v>6.51481E-2</v>
      </c>
      <c r="L7212" s="7"/>
      <c r="M7212" s="7"/>
    </row>
    <row r="7213" spans="2:13" x14ac:dyDescent="0.25">
      <c r="B7213" s="6">
        <v>-119.75</v>
      </c>
      <c r="C7213" s="6">
        <v>43.95</v>
      </c>
      <c r="D7213" s="7">
        <v>5.3011000000000003E-2</v>
      </c>
      <c r="E7213" s="7">
        <v>0.11129699999999999</v>
      </c>
      <c r="F7213" s="7">
        <v>4.4159700000000003E-2</v>
      </c>
      <c r="H7213" s="7">
        <v>8.0391199999999996E-2</v>
      </c>
      <c r="I7213" s="7">
        <v>0.172094</v>
      </c>
      <c r="J7213" s="7">
        <v>6.5745600000000001E-2</v>
      </c>
      <c r="L7213" s="7"/>
      <c r="M7213" s="7"/>
    </row>
    <row r="7214" spans="2:13" x14ac:dyDescent="0.25">
      <c r="B7214" s="6">
        <v>-119.8</v>
      </c>
      <c r="C7214" s="6">
        <v>43.95</v>
      </c>
      <c r="D7214" s="7">
        <v>5.3435200000000002E-2</v>
      </c>
      <c r="E7214" s="7">
        <v>0.11218400000000001</v>
      </c>
      <c r="F7214" s="7">
        <v>4.4546599999999999E-2</v>
      </c>
      <c r="H7214" s="7">
        <v>8.0909700000000001E-2</v>
      </c>
      <c r="I7214" s="7">
        <v>0.17314299999999999</v>
      </c>
      <c r="J7214" s="7">
        <v>6.63546E-2</v>
      </c>
      <c r="L7214" s="7"/>
      <c r="M7214" s="7"/>
    </row>
    <row r="7215" spans="2:13" x14ac:dyDescent="0.25">
      <c r="B7215" s="6">
        <v>-119.85</v>
      </c>
      <c r="C7215" s="6">
        <v>43.95</v>
      </c>
      <c r="D7215" s="7">
        <v>5.39059E-2</v>
      </c>
      <c r="E7215" s="7">
        <v>0.113179</v>
      </c>
      <c r="F7215" s="7">
        <v>4.4960199999999999E-2</v>
      </c>
      <c r="H7215" s="7">
        <v>8.1498100000000004E-2</v>
      </c>
      <c r="I7215" s="7">
        <v>0.17435100000000001</v>
      </c>
      <c r="J7215" s="7">
        <v>6.7010399999999998E-2</v>
      </c>
      <c r="L7215" s="7"/>
      <c r="M7215" s="7"/>
    </row>
    <row r="7216" spans="2:13" x14ac:dyDescent="0.25">
      <c r="B7216" s="6">
        <v>-119.9</v>
      </c>
      <c r="C7216" s="6">
        <v>43.95</v>
      </c>
      <c r="D7216" s="7">
        <v>5.4395100000000002E-2</v>
      </c>
      <c r="E7216" s="7">
        <v>0.114227</v>
      </c>
      <c r="F7216" s="7">
        <v>4.5384800000000003E-2</v>
      </c>
      <c r="H7216" s="7">
        <v>8.2110000000000002E-2</v>
      </c>
      <c r="I7216" s="7">
        <v>0.17563000000000001</v>
      </c>
      <c r="J7216" s="7">
        <v>6.7679799999999998E-2</v>
      </c>
      <c r="L7216" s="7"/>
      <c r="M7216" s="7"/>
    </row>
    <row r="7217" spans="2:13" x14ac:dyDescent="0.25">
      <c r="B7217" s="6">
        <v>-119.95</v>
      </c>
      <c r="C7217" s="6">
        <v>43.95</v>
      </c>
      <c r="D7217" s="7">
        <v>5.4931300000000002E-2</v>
      </c>
      <c r="E7217" s="7">
        <v>0.11538900000000001</v>
      </c>
      <c r="F7217" s="7">
        <v>4.5837299999999997E-2</v>
      </c>
      <c r="H7217" s="7">
        <v>8.2792299999999999E-2</v>
      </c>
      <c r="I7217" s="7">
        <v>0.17707800000000001</v>
      </c>
      <c r="J7217" s="7">
        <v>6.8398299999999995E-2</v>
      </c>
      <c r="L7217" s="7"/>
      <c r="M7217" s="7"/>
    </row>
    <row r="7218" spans="2:13" x14ac:dyDescent="0.25">
      <c r="B7218" s="6">
        <v>-120</v>
      </c>
      <c r="C7218" s="6">
        <v>43.95</v>
      </c>
      <c r="D7218" s="7">
        <v>5.5488099999999999E-2</v>
      </c>
      <c r="E7218" s="7">
        <v>0.116607</v>
      </c>
      <c r="F7218" s="7">
        <v>4.6302299999999998E-2</v>
      </c>
      <c r="H7218" s="7">
        <v>8.3503800000000003E-2</v>
      </c>
      <c r="I7218" s="7">
        <v>0.17860599999999999</v>
      </c>
      <c r="J7218" s="7">
        <v>6.9132899999999997E-2</v>
      </c>
      <c r="L7218" s="7"/>
      <c r="M7218" s="7"/>
    </row>
    <row r="7219" spans="2:13" x14ac:dyDescent="0.25">
      <c r="B7219" s="6">
        <v>-120.05</v>
      </c>
      <c r="C7219" s="6">
        <v>43.95</v>
      </c>
      <c r="D7219" s="7">
        <v>5.6078900000000001E-2</v>
      </c>
      <c r="E7219" s="7">
        <v>0.11791500000000001</v>
      </c>
      <c r="F7219" s="7">
        <v>4.6795700000000003E-2</v>
      </c>
      <c r="H7219" s="7">
        <v>8.4269999999999998E-2</v>
      </c>
      <c r="I7219" s="7">
        <v>0.18027199999999999</v>
      </c>
      <c r="J7219" s="7">
        <v>6.99187E-2</v>
      </c>
      <c r="L7219" s="7"/>
      <c r="M7219" s="7"/>
    </row>
    <row r="7220" spans="2:13" x14ac:dyDescent="0.25">
      <c r="B7220" s="6">
        <v>-120.1</v>
      </c>
      <c r="C7220" s="6">
        <v>43.95</v>
      </c>
      <c r="D7220" s="7">
        <v>5.66848E-2</v>
      </c>
      <c r="E7220" s="7">
        <v>0.119267</v>
      </c>
      <c r="F7220" s="7">
        <v>4.73026E-2</v>
      </c>
      <c r="H7220" s="7">
        <v>8.5060700000000003E-2</v>
      </c>
      <c r="I7220" s="7">
        <v>0.18201200000000001</v>
      </c>
      <c r="J7220" s="7">
        <v>7.0722400000000005E-2</v>
      </c>
      <c r="L7220" s="7"/>
      <c r="M7220" s="7"/>
    </row>
    <row r="7221" spans="2:13" x14ac:dyDescent="0.25">
      <c r="B7221" s="6">
        <v>-120.15</v>
      </c>
      <c r="C7221" s="6">
        <v>43.95</v>
      </c>
      <c r="D7221" s="7">
        <v>5.7332300000000003E-2</v>
      </c>
      <c r="E7221" s="7">
        <v>0.120724</v>
      </c>
      <c r="F7221" s="7">
        <v>4.7839600000000003E-2</v>
      </c>
      <c r="H7221" s="7">
        <v>8.5919700000000002E-2</v>
      </c>
      <c r="I7221" s="7">
        <v>0.183919</v>
      </c>
      <c r="J7221" s="7">
        <v>7.1581900000000004E-2</v>
      </c>
      <c r="L7221" s="7"/>
      <c r="M7221" s="7"/>
    </row>
    <row r="7222" spans="2:13" x14ac:dyDescent="0.25">
      <c r="B7222" s="6">
        <v>-120.2</v>
      </c>
      <c r="C7222" s="6">
        <v>43.95</v>
      </c>
      <c r="D7222" s="7">
        <v>5.8000900000000001E-2</v>
      </c>
      <c r="E7222" s="7">
        <v>0.122241</v>
      </c>
      <c r="F7222" s="7">
        <v>4.8386800000000001E-2</v>
      </c>
      <c r="H7222" s="7">
        <v>8.68144E-2</v>
      </c>
      <c r="I7222" s="7">
        <v>0.18592800000000001</v>
      </c>
      <c r="J7222" s="7">
        <v>7.2460899999999995E-2</v>
      </c>
      <c r="L7222" s="7"/>
      <c r="M7222" s="7"/>
    </row>
    <row r="7223" spans="2:13" x14ac:dyDescent="0.25">
      <c r="B7223" s="6">
        <v>-120.25</v>
      </c>
      <c r="C7223" s="6">
        <v>43.95</v>
      </c>
      <c r="D7223" s="7">
        <v>5.8713599999999998E-2</v>
      </c>
      <c r="E7223" s="7">
        <v>0.123871</v>
      </c>
      <c r="F7223" s="7">
        <v>4.8971199999999999E-2</v>
      </c>
      <c r="H7223" s="7">
        <v>8.7786000000000003E-2</v>
      </c>
      <c r="I7223" s="7">
        <v>0.18812799999999999</v>
      </c>
      <c r="J7223" s="7">
        <v>7.3402999999999996E-2</v>
      </c>
      <c r="L7223" s="7"/>
      <c r="M7223" s="7"/>
    </row>
    <row r="7224" spans="2:13" x14ac:dyDescent="0.25">
      <c r="B7224" s="6">
        <v>-120.3</v>
      </c>
      <c r="C7224" s="6">
        <v>43.95</v>
      </c>
      <c r="D7224" s="7">
        <v>5.94482E-2</v>
      </c>
      <c r="E7224" s="7">
        <v>0.12556</v>
      </c>
      <c r="F7224" s="7">
        <v>4.9570799999999998E-2</v>
      </c>
      <c r="H7224" s="7">
        <v>8.8797699999999993E-2</v>
      </c>
      <c r="I7224" s="7">
        <v>0.190441</v>
      </c>
      <c r="J7224" s="7">
        <v>7.4368500000000004E-2</v>
      </c>
      <c r="L7224" s="7"/>
      <c r="M7224" s="7"/>
    </row>
    <row r="7225" spans="2:13" x14ac:dyDescent="0.25">
      <c r="B7225" s="6">
        <v>-120.35</v>
      </c>
      <c r="C7225" s="6">
        <v>43.95</v>
      </c>
      <c r="D7225" s="7">
        <v>6.0234700000000002E-2</v>
      </c>
      <c r="E7225" s="7">
        <v>0.12737899999999999</v>
      </c>
      <c r="F7225" s="7">
        <v>5.0210600000000001E-2</v>
      </c>
      <c r="H7225" s="7">
        <v>8.9905499999999999E-2</v>
      </c>
      <c r="I7225" s="7">
        <v>0.192909</v>
      </c>
      <c r="J7225" s="7">
        <v>7.5409100000000007E-2</v>
      </c>
      <c r="L7225" s="7"/>
      <c r="M7225" s="7"/>
    </row>
    <row r="7226" spans="2:13" x14ac:dyDescent="0.25">
      <c r="B7226" s="6">
        <v>-120.4</v>
      </c>
      <c r="C7226" s="6">
        <v>43.95</v>
      </c>
      <c r="D7226" s="7">
        <v>6.1046499999999997E-2</v>
      </c>
      <c r="E7226" s="7">
        <v>0.12912399999999999</v>
      </c>
      <c r="F7226" s="7">
        <v>5.0869299999999999E-2</v>
      </c>
      <c r="H7226" s="7">
        <v>9.1064699999999998E-2</v>
      </c>
      <c r="I7226" s="7">
        <v>0.195352</v>
      </c>
      <c r="J7226" s="7">
        <v>7.6480699999999999E-2</v>
      </c>
      <c r="L7226" s="7"/>
      <c r="M7226" s="7"/>
    </row>
    <row r="7227" spans="2:13" x14ac:dyDescent="0.25">
      <c r="B7227" s="6">
        <v>-120.45</v>
      </c>
      <c r="C7227" s="6">
        <v>43.95</v>
      </c>
      <c r="D7227" s="7">
        <v>6.1905399999999999E-2</v>
      </c>
      <c r="E7227" s="7">
        <v>0.13088900000000001</v>
      </c>
      <c r="F7227" s="7">
        <v>5.1564800000000001E-2</v>
      </c>
      <c r="H7227" s="7">
        <v>9.2319399999999996E-2</v>
      </c>
      <c r="I7227" s="7">
        <v>0.19797300000000001</v>
      </c>
      <c r="J7227" s="7">
        <v>7.7627399999999999E-2</v>
      </c>
      <c r="L7227" s="7"/>
      <c r="M7227" s="7"/>
    </row>
    <row r="7228" spans="2:13" x14ac:dyDescent="0.25">
      <c r="B7228" s="6">
        <v>-120.5</v>
      </c>
      <c r="C7228" s="6">
        <v>43.95</v>
      </c>
      <c r="D7228" s="7">
        <v>6.2782199999999996E-2</v>
      </c>
      <c r="E7228" s="7">
        <v>0.13267799999999999</v>
      </c>
      <c r="F7228" s="7">
        <v>5.2276200000000002E-2</v>
      </c>
      <c r="H7228" s="7">
        <v>9.3618000000000007E-2</v>
      </c>
      <c r="I7228" s="7">
        <v>0.20066899999999999</v>
      </c>
      <c r="J7228" s="7">
        <v>7.8802200000000003E-2</v>
      </c>
      <c r="L7228" s="7"/>
      <c r="M7228" s="7"/>
    </row>
    <row r="7229" spans="2:13" x14ac:dyDescent="0.25">
      <c r="B7229" s="6">
        <v>-120.55</v>
      </c>
      <c r="C7229" s="6">
        <v>43.95</v>
      </c>
      <c r="D7229" s="7">
        <v>6.3702400000000006E-2</v>
      </c>
      <c r="E7229" s="7">
        <v>0.134546</v>
      </c>
      <c r="F7229" s="7">
        <v>5.3022899999999998E-2</v>
      </c>
      <c r="H7229" s="7">
        <v>9.5009700000000002E-2</v>
      </c>
      <c r="I7229" s="7">
        <v>0.20352899999999999</v>
      </c>
      <c r="J7229" s="7">
        <v>8.0052300000000007E-2</v>
      </c>
      <c r="L7229" s="7"/>
      <c r="M7229" s="7"/>
    </row>
    <row r="7230" spans="2:13" x14ac:dyDescent="0.25">
      <c r="B7230" s="6">
        <v>-120.6</v>
      </c>
      <c r="C7230" s="6">
        <v>43.95</v>
      </c>
      <c r="D7230" s="7">
        <v>6.4638299999999996E-2</v>
      </c>
      <c r="E7230" s="7">
        <v>0.136436</v>
      </c>
      <c r="F7230" s="7">
        <v>5.3785600000000003E-2</v>
      </c>
      <c r="H7230" s="7">
        <v>9.6450099999999997E-2</v>
      </c>
      <c r="I7230" s="7">
        <v>0.20646600000000001</v>
      </c>
      <c r="J7230" s="7">
        <v>8.1335400000000002E-2</v>
      </c>
      <c r="L7230" s="7"/>
      <c r="M7230" s="7"/>
    </row>
    <row r="7231" spans="2:13" x14ac:dyDescent="0.25">
      <c r="B7231" s="6">
        <v>-120.65</v>
      </c>
      <c r="C7231" s="6">
        <v>43.95</v>
      </c>
      <c r="D7231" s="7">
        <v>6.5623299999999996E-2</v>
      </c>
      <c r="E7231" s="7">
        <v>0.13841300000000001</v>
      </c>
      <c r="F7231" s="7">
        <v>5.45876E-2</v>
      </c>
      <c r="H7231" s="7">
        <v>9.8001099999999994E-2</v>
      </c>
      <c r="I7231" s="7">
        <v>0.20959800000000001</v>
      </c>
      <c r="J7231" s="7">
        <v>8.2707299999999997E-2</v>
      </c>
      <c r="L7231" s="7"/>
      <c r="M7231" s="7"/>
    </row>
    <row r="7232" spans="2:13" x14ac:dyDescent="0.25">
      <c r="B7232" s="6">
        <v>-120.7</v>
      </c>
      <c r="C7232" s="6">
        <v>43.95</v>
      </c>
      <c r="D7232" s="7">
        <v>6.6597699999999996E-2</v>
      </c>
      <c r="E7232" s="7">
        <v>0.14035800000000001</v>
      </c>
      <c r="F7232" s="7">
        <v>5.5391200000000002E-2</v>
      </c>
      <c r="H7232" s="7">
        <v>9.9551500000000001E-2</v>
      </c>
      <c r="I7232" s="7">
        <v>0.2127</v>
      </c>
      <c r="J7232" s="7">
        <v>8.4087599999999998E-2</v>
      </c>
      <c r="L7232" s="7"/>
      <c r="M7232" s="7"/>
    </row>
    <row r="7233" spans="2:13" x14ac:dyDescent="0.25">
      <c r="B7233" s="6">
        <v>-120.75</v>
      </c>
      <c r="C7233" s="6">
        <v>43.95</v>
      </c>
      <c r="D7233" s="7">
        <v>6.7594699999999994E-2</v>
      </c>
      <c r="E7233" s="7">
        <v>0.14233899999999999</v>
      </c>
      <c r="F7233" s="7">
        <v>5.6215399999999999E-2</v>
      </c>
      <c r="H7233" s="7">
        <v>0.101157</v>
      </c>
      <c r="I7233" s="7">
        <v>0.21587600000000001</v>
      </c>
      <c r="J7233" s="7">
        <v>8.5525299999999999E-2</v>
      </c>
      <c r="L7233" s="7"/>
      <c r="M7233" s="7"/>
    </row>
    <row r="7234" spans="2:13" x14ac:dyDescent="0.25">
      <c r="B7234" s="6">
        <v>-120.8</v>
      </c>
      <c r="C7234" s="6">
        <v>43.95</v>
      </c>
      <c r="D7234" s="7">
        <v>6.8551100000000004E-2</v>
      </c>
      <c r="E7234" s="7">
        <v>0.144228</v>
      </c>
      <c r="F7234" s="7">
        <v>5.7022799999999998E-2</v>
      </c>
      <c r="H7234" s="7">
        <v>0.10269300000000001</v>
      </c>
      <c r="I7234" s="7">
        <v>0.218887</v>
      </c>
      <c r="J7234" s="7">
        <v>8.6934200000000003E-2</v>
      </c>
      <c r="L7234" s="7"/>
      <c r="M7234" s="7"/>
    </row>
    <row r="7235" spans="2:13" x14ac:dyDescent="0.25">
      <c r="B7235" s="6">
        <v>-120.85</v>
      </c>
      <c r="C7235" s="6">
        <v>43.95</v>
      </c>
      <c r="D7235" s="7">
        <v>6.9510799999999998E-2</v>
      </c>
      <c r="E7235" s="7">
        <v>0.146118</v>
      </c>
      <c r="F7235" s="7">
        <v>5.7833799999999998E-2</v>
      </c>
      <c r="H7235" s="7">
        <v>0.10409</v>
      </c>
      <c r="I7235" s="7">
        <v>0.22187000000000001</v>
      </c>
      <c r="J7235" s="7">
        <v>8.8367100000000004E-2</v>
      </c>
      <c r="L7235" s="7"/>
      <c r="M7235" s="7"/>
    </row>
    <row r="7236" spans="2:13" x14ac:dyDescent="0.25">
      <c r="B7236" s="6">
        <v>-120.9</v>
      </c>
      <c r="C7236" s="6">
        <v>43.95</v>
      </c>
      <c r="D7236" s="7">
        <v>7.0402999999999993E-2</v>
      </c>
      <c r="E7236" s="7">
        <v>0.14785999999999999</v>
      </c>
      <c r="F7236" s="7">
        <v>5.8609899999999999E-2</v>
      </c>
      <c r="H7236" s="7">
        <v>0.10532</v>
      </c>
      <c r="I7236" s="7">
        <v>0.224546</v>
      </c>
      <c r="J7236" s="7">
        <v>8.9726399999999998E-2</v>
      </c>
      <c r="L7236" s="7"/>
      <c r="M7236" s="7"/>
    </row>
    <row r="7237" spans="2:13" x14ac:dyDescent="0.25">
      <c r="B7237" s="6">
        <v>-120.95</v>
      </c>
      <c r="C7237" s="6">
        <v>43.95</v>
      </c>
      <c r="D7237" s="7">
        <v>7.1291400000000005E-2</v>
      </c>
      <c r="E7237" s="7">
        <v>0.149587</v>
      </c>
      <c r="F7237" s="7">
        <v>5.9377199999999998E-2</v>
      </c>
      <c r="H7237" s="7">
        <v>0.106518</v>
      </c>
      <c r="I7237" s="7">
        <v>0.227136</v>
      </c>
      <c r="J7237" s="7">
        <v>9.1083399999999995E-2</v>
      </c>
      <c r="L7237" s="7"/>
      <c r="M7237" s="7"/>
    </row>
    <row r="7238" spans="2:13" x14ac:dyDescent="0.25">
      <c r="B7238" s="6">
        <v>-121</v>
      </c>
      <c r="C7238" s="6">
        <v>43.95</v>
      </c>
      <c r="D7238" s="7">
        <v>7.2095999999999993E-2</v>
      </c>
      <c r="E7238" s="7">
        <v>0.15113299999999999</v>
      </c>
      <c r="F7238" s="7">
        <v>6.0097999999999999E-2</v>
      </c>
      <c r="H7238" s="7">
        <v>0.107561</v>
      </c>
      <c r="I7238" s="7">
        <v>0.22936100000000001</v>
      </c>
      <c r="J7238" s="7">
        <v>9.2349700000000007E-2</v>
      </c>
      <c r="L7238" s="7"/>
      <c r="M7238" s="7"/>
    </row>
    <row r="7239" spans="2:13" x14ac:dyDescent="0.25">
      <c r="B7239" s="6">
        <v>-121.05</v>
      </c>
      <c r="C7239" s="6">
        <v>43.95</v>
      </c>
      <c r="D7239" s="7">
        <v>7.2910299999999997E-2</v>
      </c>
      <c r="E7239" s="7">
        <v>0.15268799999999999</v>
      </c>
      <c r="F7239" s="7">
        <v>6.0818999999999998E-2</v>
      </c>
      <c r="H7239" s="7">
        <v>0.108612</v>
      </c>
      <c r="I7239" s="7">
        <v>0.23158799999999999</v>
      </c>
      <c r="J7239" s="7">
        <v>9.3640699999999993E-2</v>
      </c>
      <c r="L7239" s="7"/>
      <c r="M7239" s="7"/>
    </row>
    <row r="7240" spans="2:13" x14ac:dyDescent="0.25">
      <c r="B7240" s="6">
        <v>-121.1</v>
      </c>
      <c r="C7240" s="6">
        <v>43.95</v>
      </c>
      <c r="D7240" s="7">
        <v>7.3650199999999999E-2</v>
      </c>
      <c r="E7240" s="7">
        <v>0.154082</v>
      </c>
      <c r="F7240" s="7">
        <v>6.1511900000000001E-2</v>
      </c>
      <c r="H7240" s="7">
        <v>0.109556</v>
      </c>
      <c r="I7240" s="7">
        <v>0.23355200000000001</v>
      </c>
      <c r="J7240" s="7">
        <v>9.4879199999999997E-2</v>
      </c>
      <c r="L7240" s="7"/>
      <c r="M7240" s="7"/>
    </row>
    <row r="7241" spans="2:13" x14ac:dyDescent="0.25">
      <c r="B7241" s="6">
        <v>-121.15</v>
      </c>
      <c r="C7241" s="6">
        <v>43.95</v>
      </c>
      <c r="D7241" s="7">
        <v>7.4353699999999995E-2</v>
      </c>
      <c r="E7241" s="7">
        <v>0.155561</v>
      </c>
      <c r="F7241" s="7">
        <v>6.2220200000000003E-2</v>
      </c>
      <c r="H7241" s="7">
        <v>0.11061600000000001</v>
      </c>
      <c r="I7241" s="7">
        <v>0.23576</v>
      </c>
      <c r="J7241" s="7">
        <v>9.6199499999999993E-2</v>
      </c>
      <c r="L7241" s="7"/>
      <c r="M7241" s="7"/>
    </row>
    <row r="7242" spans="2:13" x14ac:dyDescent="0.25">
      <c r="B7242" s="6">
        <v>-121.2</v>
      </c>
      <c r="C7242" s="6">
        <v>43.95</v>
      </c>
      <c r="D7242" s="7">
        <v>7.5004299999999996E-2</v>
      </c>
      <c r="E7242" s="7">
        <v>0.15695700000000001</v>
      </c>
      <c r="F7242" s="7">
        <v>6.2924599999999997E-2</v>
      </c>
      <c r="H7242" s="7">
        <v>0.11168599999999999</v>
      </c>
      <c r="I7242" s="7">
        <v>0.23797299999999999</v>
      </c>
      <c r="J7242" s="7">
        <v>9.73802E-2</v>
      </c>
      <c r="L7242" s="7"/>
      <c r="M7242" s="7"/>
    </row>
    <row r="7243" spans="2:13" x14ac:dyDescent="0.25">
      <c r="B7243" s="6">
        <v>-121.25</v>
      </c>
      <c r="C7243" s="6">
        <v>43.95</v>
      </c>
      <c r="D7243" s="7">
        <v>7.5748399999999994E-2</v>
      </c>
      <c r="E7243" s="7">
        <v>0.15855900000000001</v>
      </c>
      <c r="F7243" s="7">
        <v>6.3696199999999994E-2</v>
      </c>
      <c r="H7243" s="7">
        <v>0.113023</v>
      </c>
      <c r="I7243" s="7">
        <v>0.240759</v>
      </c>
      <c r="J7243" s="7">
        <v>9.8759200000000005E-2</v>
      </c>
      <c r="L7243" s="7"/>
      <c r="M7243" s="7"/>
    </row>
    <row r="7244" spans="2:13" x14ac:dyDescent="0.25">
      <c r="B7244" s="6">
        <v>-121.3</v>
      </c>
      <c r="C7244" s="6">
        <v>43.95</v>
      </c>
      <c r="D7244" s="7">
        <v>7.6478000000000004E-2</v>
      </c>
      <c r="E7244" s="7">
        <v>0.16011800000000001</v>
      </c>
      <c r="F7244" s="7">
        <v>6.4416399999999999E-2</v>
      </c>
      <c r="H7244" s="7">
        <v>0.114354</v>
      </c>
      <c r="I7244" s="7">
        <v>0.243508</v>
      </c>
      <c r="J7244" s="7">
        <v>0.10018299999999999</v>
      </c>
      <c r="L7244" s="7"/>
      <c r="M7244" s="7"/>
    </row>
    <row r="7245" spans="2:13" x14ac:dyDescent="0.25">
      <c r="B7245" s="6">
        <v>-121.35</v>
      </c>
      <c r="C7245" s="6">
        <v>43.95</v>
      </c>
      <c r="D7245" s="7">
        <v>7.7307699999999993E-2</v>
      </c>
      <c r="E7245" s="7">
        <v>0.16189799999999999</v>
      </c>
      <c r="F7245" s="7">
        <v>6.5142900000000004E-2</v>
      </c>
      <c r="H7245" s="7">
        <v>0.11590499999999999</v>
      </c>
      <c r="I7245" s="7">
        <v>0.246726</v>
      </c>
      <c r="J7245" s="7">
        <v>0.10173</v>
      </c>
      <c r="L7245" s="7"/>
      <c r="M7245" s="7"/>
    </row>
    <row r="7246" spans="2:13" x14ac:dyDescent="0.25">
      <c r="B7246" s="6">
        <v>-121.4</v>
      </c>
      <c r="C7246" s="6">
        <v>43.95</v>
      </c>
      <c r="D7246" s="7">
        <v>7.8130900000000003E-2</v>
      </c>
      <c r="E7246" s="7">
        <v>0.16365199999999999</v>
      </c>
      <c r="F7246" s="7">
        <v>6.5851000000000007E-2</v>
      </c>
      <c r="H7246" s="7">
        <v>0.11738700000000001</v>
      </c>
      <c r="I7246" s="7">
        <v>0.24979999999999999</v>
      </c>
      <c r="J7246" s="7">
        <v>0.103172</v>
      </c>
      <c r="L7246" s="7"/>
      <c r="M7246" s="7"/>
    </row>
    <row r="7247" spans="2:13" x14ac:dyDescent="0.25">
      <c r="B7247" s="6">
        <v>-121.45</v>
      </c>
      <c r="C7247" s="6">
        <v>43.95</v>
      </c>
      <c r="D7247" s="7">
        <v>7.9048300000000002E-2</v>
      </c>
      <c r="E7247" s="7">
        <v>0.16562099999999999</v>
      </c>
      <c r="F7247" s="7">
        <v>6.6618300000000005E-2</v>
      </c>
      <c r="H7247" s="7">
        <v>0.119086</v>
      </c>
      <c r="I7247" s="7">
        <v>0.25334699999999999</v>
      </c>
      <c r="J7247" s="7">
        <v>0.104694</v>
      </c>
      <c r="L7247" s="7"/>
      <c r="M7247" s="7"/>
    </row>
    <row r="7248" spans="2:13" x14ac:dyDescent="0.25">
      <c r="B7248" s="6">
        <v>-121.5</v>
      </c>
      <c r="C7248" s="6">
        <v>43.95</v>
      </c>
      <c r="D7248" s="7">
        <v>7.9968999999999998E-2</v>
      </c>
      <c r="E7248" s="7">
        <v>0.16758799999999999</v>
      </c>
      <c r="F7248" s="7">
        <v>6.7380499999999996E-2</v>
      </c>
      <c r="H7248" s="7">
        <v>0.12074699999999999</v>
      </c>
      <c r="I7248" s="7">
        <v>0.25681399999999999</v>
      </c>
      <c r="J7248" s="7">
        <v>0.10613499999999999</v>
      </c>
      <c r="L7248" s="7"/>
      <c r="M7248" s="7"/>
    </row>
    <row r="7249" spans="2:13" x14ac:dyDescent="0.25">
      <c r="B7249" s="6">
        <v>-121.55</v>
      </c>
      <c r="C7249" s="6">
        <v>43.95</v>
      </c>
      <c r="D7249" s="7">
        <v>8.0949400000000005E-2</v>
      </c>
      <c r="E7249" s="7">
        <v>0.16969200000000001</v>
      </c>
      <c r="F7249" s="7">
        <v>6.8198499999999995E-2</v>
      </c>
      <c r="H7249" s="7">
        <v>0.12245300000000001</v>
      </c>
      <c r="I7249" s="7">
        <v>0.26041500000000001</v>
      </c>
      <c r="J7249" s="7">
        <v>0.10759000000000001</v>
      </c>
      <c r="L7249" s="7"/>
      <c r="M7249" s="7"/>
    </row>
    <row r="7250" spans="2:13" x14ac:dyDescent="0.25">
      <c r="B7250" s="6">
        <v>-121.6</v>
      </c>
      <c r="C7250" s="6">
        <v>43.95</v>
      </c>
      <c r="D7250" s="7">
        <v>8.1921400000000005E-2</v>
      </c>
      <c r="E7250" s="7">
        <v>0.17177799999999999</v>
      </c>
      <c r="F7250" s="7">
        <v>6.8981600000000004E-2</v>
      </c>
      <c r="H7250" s="7">
        <v>0.124082</v>
      </c>
      <c r="I7250" s="7">
        <v>0.26386300000000001</v>
      </c>
      <c r="J7250" s="7">
        <v>0.10899</v>
      </c>
      <c r="L7250" s="7"/>
      <c r="M7250" s="7"/>
    </row>
    <row r="7251" spans="2:13" x14ac:dyDescent="0.25">
      <c r="B7251" s="6">
        <v>-121.65</v>
      </c>
      <c r="C7251" s="6">
        <v>43.95</v>
      </c>
      <c r="D7251" s="7">
        <v>8.2901600000000006E-2</v>
      </c>
      <c r="E7251" s="7">
        <v>0.173903</v>
      </c>
      <c r="F7251" s="7">
        <v>6.9770299999999993E-2</v>
      </c>
      <c r="H7251" s="7">
        <v>0.12567700000000001</v>
      </c>
      <c r="I7251" s="7">
        <v>0.26729199999999997</v>
      </c>
      <c r="J7251" s="7">
        <v>0.110441</v>
      </c>
      <c r="L7251" s="7"/>
      <c r="M7251" s="7"/>
    </row>
    <row r="7252" spans="2:13" x14ac:dyDescent="0.25">
      <c r="B7252" s="6">
        <v>-121.7</v>
      </c>
      <c r="C7252" s="6">
        <v>43.95</v>
      </c>
      <c r="D7252" s="7">
        <v>8.3860000000000004E-2</v>
      </c>
      <c r="E7252" s="7">
        <v>0.175981</v>
      </c>
      <c r="F7252" s="7">
        <v>7.0541699999999999E-2</v>
      </c>
      <c r="H7252" s="7">
        <v>0.127222</v>
      </c>
      <c r="I7252" s="7">
        <v>0.27060099999999998</v>
      </c>
      <c r="J7252" s="7">
        <v>0.111888</v>
      </c>
      <c r="L7252" s="7"/>
      <c r="M7252" s="7"/>
    </row>
    <row r="7253" spans="2:13" x14ac:dyDescent="0.25">
      <c r="B7253" s="6">
        <v>-121.75</v>
      </c>
      <c r="C7253" s="6">
        <v>43.95</v>
      </c>
      <c r="D7253" s="7">
        <v>8.4826600000000002E-2</v>
      </c>
      <c r="E7253" s="7">
        <v>0.178092</v>
      </c>
      <c r="F7253" s="7">
        <v>7.1358199999999997E-2</v>
      </c>
      <c r="H7253" s="7">
        <v>0.128853</v>
      </c>
      <c r="I7253" s="7">
        <v>0.27410600000000002</v>
      </c>
      <c r="J7253" s="7">
        <v>0.11350399999999999</v>
      </c>
      <c r="L7253" s="7"/>
      <c r="M7253" s="7"/>
    </row>
    <row r="7254" spans="2:13" x14ac:dyDescent="0.25">
      <c r="B7254" s="6">
        <v>-121.8</v>
      </c>
      <c r="C7254" s="6">
        <v>43.95</v>
      </c>
      <c r="D7254" s="7">
        <v>8.5789299999999999E-2</v>
      </c>
      <c r="E7254" s="7">
        <v>0.18018999999999999</v>
      </c>
      <c r="F7254" s="7">
        <v>7.2178599999999996E-2</v>
      </c>
      <c r="H7254" s="7">
        <v>0.13051199999999999</v>
      </c>
      <c r="I7254" s="7">
        <v>0.27764899999999998</v>
      </c>
      <c r="J7254" s="7">
        <v>0.115175</v>
      </c>
      <c r="L7254" s="7"/>
      <c r="M7254" s="7"/>
    </row>
    <row r="7255" spans="2:13" x14ac:dyDescent="0.25">
      <c r="B7255" s="6">
        <v>-121.85</v>
      </c>
      <c r="C7255" s="6">
        <v>43.95</v>
      </c>
      <c r="D7255" s="7">
        <v>8.6782200000000004E-2</v>
      </c>
      <c r="E7255" s="7">
        <v>0.18235899999999999</v>
      </c>
      <c r="F7255" s="7">
        <v>7.3036100000000007E-2</v>
      </c>
      <c r="H7255" s="7">
        <v>0.13234099999999999</v>
      </c>
      <c r="I7255" s="7">
        <v>0.281555</v>
      </c>
      <c r="J7255" s="7">
        <v>0.117037</v>
      </c>
      <c r="L7255" s="7"/>
      <c r="M7255" s="7"/>
    </row>
    <row r="7256" spans="2:13" x14ac:dyDescent="0.25">
      <c r="B7256" s="6">
        <v>-121.9</v>
      </c>
      <c r="C7256" s="6">
        <v>43.95</v>
      </c>
      <c r="D7256" s="7">
        <v>8.7801100000000007E-2</v>
      </c>
      <c r="E7256" s="7">
        <v>0.18457899999999999</v>
      </c>
      <c r="F7256" s="7">
        <v>7.3940400000000003E-2</v>
      </c>
      <c r="H7256" s="7">
        <v>0.13424900000000001</v>
      </c>
      <c r="I7256" s="7">
        <v>0.28562799999999999</v>
      </c>
      <c r="J7256" s="7">
        <v>0.11898300000000001</v>
      </c>
      <c r="L7256" s="7"/>
      <c r="M7256" s="7"/>
    </row>
    <row r="7257" spans="2:13" x14ac:dyDescent="0.25">
      <c r="B7257" s="6">
        <v>-121.95</v>
      </c>
      <c r="C7257" s="6">
        <v>43.95</v>
      </c>
      <c r="D7257" s="7">
        <v>8.8872999999999994E-2</v>
      </c>
      <c r="E7257" s="7">
        <v>0.18691099999999999</v>
      </c>
      <c r="F7257" s="7">
        <v>7.4899900000000005E-2</v>
      </c>
      <c r="H7257" s="7">
        <v>0.136383</v>
      </c>
      <c r="I7257" s="7">
        <v>0.28986299999999998</v>
      </c>
      <c r="J7257" s="7">
        <v>0.121147</v>
      </c>
      <c r="L7257" s="7"/>
      <c r="M7257" s="7"/>
    </row>
    <row r="7258" spans="2:13" x14ac:dyDescent="0.25">
      <c r="B7258" s="6">
        <v>-122</v>
      </c>
      <c r="C7258" s="6">
        <v>43.95</v>
      </c>
      <c r="D7258" s="7">
        <v>9.0000499999999997E-2</v>
      </c>
      <c r="E7258" s="7">
        <v>0.189363</v>
      </c>
      <c r="F7258" s="7">
        <v>7.5910599999999995E-2</v>
      </c>
      <c r="H7258" s="7">
        <v>0.13863</v>
      </c>
      <c r="I7258" s="7">
        <v>0.29395399999999999</v>
      </c>
      <c r="J7258" s="7">
        <v>0.123402</v>
      </c>
      <c r="L7258" s="7"/>
      <c r="M7258" s="7"/>
    </row>
    <row r="7259" spans="2:13" x14ac:dyDescent="0.25">
      <c r="B7259" s="6">
        <v>-122.05</v>
      </c>
      <c r="C7259" s="6">
        <v>43.95</v>
      </c>
      <c r="D7259" s="7">
        <v>9.1208499999999998E-2</v>
      </c>
      <c r="E7259" s="7">
        <v>0.19198399999999999</v>
      </c>
      <c r="F7259" s="7">
        <v>7.6996200000000001E-2</v>
      </c>
      <c r="H7259" s="7">
        <v>0.141157</v>
      </c>
      <c r="I7259" s="7">
        <v>0.29853000000000002</v>
      </c>
      <c r="J7259" s="7">
        <v>0.12590699999999999</v>
      </c>
      <c r="L7259" s="7"/>
      <c r="M7259" s="7"/>
    </row>
    <row r="7260" spans="2:13" x14ac:dyDescent="0.25">
      <c r="B7260" s="6">
        <v>-122.1</v>
      </c>
      <c r="C7260" s="6">
        <v>43.95</v>
      </c>
      <c r="D7260" s="7">
        <v>9.2482400000000006E-2</v>
      </c>
      <c r="E7260" s="7">
        <v>0.194329</v>
      </c>
      <c r="F7260" s="7">
        <v>7.8134599999999998E-2</v>
      </c>
      <c r="H7260" s="7">
        <v>0.143789</v>
      </c>
      <c r="I7260" s="7">
        <v>0.30327599999999999</v>
      </c>
      <c r="J7260" s="7">
        <v>0.128501</v>
      </c>
      <c r="L7260" s="7"/>
      <c r="M7260" s="7"/>
    </row>
    <row r="7261" spans="2:13" x14ac:dyDescent="0.25">
      <c r="B7261" s="6">
        <v>-122.15</v>
      </c>
      <c r="C7261" s="6">
        <v>43.95</v>
      </c>
      <c r="D7261" s="7">
        <v>9.3844899999999995E-2</v>
      </c>
      <c r="E7261" s="7">
        <v>0.19681599999999999</v>
      </c>
      <c r="F7261" s="7">
        <v>7.9349500000000003E-2</v>
      </c>
      <c r="H7261" s="7">
        <v>0.146484</v>
      </c>
      <c r="I7261" s="7">
        <v>0.30854300000000001</v>
      </c>
      <c r="J7261" s="7">
        <v>0.13136700000000001</v>
      </c>
      <c r="L7261" s="7"/>
      <c r="M7261" s="7"/>
    </row>
    <row r="7262" spans="2:13" x14ac:dyDescent="0.25">
      <c r="B7262" s="6">
        <v>-122.2</v>
      </c>
      <c r="C7262" s="6">
        <v>43.95</v>
      </c>
      <c r="D7262" s="7">
        <v>9.52794E-2</v>
      </c>
      <c r="E7262" s="7">
        <v>0.19942599999999999</v>
      </c>
      <c r="F7262" s="7">
        <v>8.0628500000000006E-2</v>
      </c>
      <c r="H7262" s="7">
        <v>0.14907200000000001</v>
      </c>
      <c r="I7262" s="7">
        <v>0.31395400000000001</v>
      </c>
      <c r="J7262" s="7">
        <v>0.134329</v>
      </c>
      <c r="L7262" s="7"/>
      <c r="M7262" s="7"/>
    </row>
    <row r="7263" spans="2:13" x14ac:dyDescent="0.25">
      <c r="B7263" s="6">
        <v>-122.25</v>
      </c>
      <c r="C7263" s="6">
        <v>43.95</v>
      </c>
      <c r="D7263" s="7">
        <v>9.6791600000000005E-2</v>
      </c>
      <c r="E7263" s="7">
        <v>0.20214799999999999</v>
      </c>
      <c r="F7263" s="7">
        <v>8.1981899999999996E-2</v>
      </c>
      <c r="H7263" s="7">
        <v>0.15190699999999999</v>
      </c>
      <c r="I7263" s="7">
        <v>0.31988</v>
      </c>
      <c r="J7263" s="7">
        <v>0.13759199999999999</v>
      </c>
      <c r="L7263" s="7"/>
      <c r="M7263" s="7"/>
    </row>
    <row r="7264" spans="2:13" x14ac:dyDescent="0.25">
      <c r="B7264" s="6">
        <v>-122.3</v>
      </c>
      <c r="C7264" s="6">
        <v>43.95</v>
      </c>
      <c r="D7264" s="7">
        <v>9.8396999999999998E-2</v>
      </c>
      <c r="E7264" s="7">
        <v>0.20502799999999999</v>
      </c>
      <c r="F7264" s="7">
        <v>8.3413100000000004E-2</v>
      </c>
      <c r="H7264" s="7">
        <v>0.154811</v>
      </c>
      <c r="I7264" s="7">
        <v>0.32597199999999998</v>
      </c>
      <c r="J7264" s="7">
        <v>0.14097199999999999</v>
      </c>
      <c r="L7264" s="7"/>
      <c r="M7264" s="7"/>
    </row>
    <row r="7265" spans="2:13" x14ac:dyDescent="0.25">
      <c r="B7265" s="6">
        <v>-122.35</v>
      </c>
      <c r="C7265" s="6">
        <v>43.95</v>
      </c>
      <c r="D7265" s="7">
        <v>0.100033</v>
      </c>
      <c r="E7265" s="7">
        <v>0.207922</v>
      </c>
      <c r="F7265" s="7">
        <v>8.49105E-2</v>
      </c>
      <c r="H7265" s="7">
        <v>0.15793099999999999</v>
      </c>
      <c r="I7265" s="7">
        <v>0.33249000000000001</v>
      </c>
      <c r="J7265" s="7">
        <v>0.144535</v>
      </c>
      <c r="L7265" s="7"/>
      <c r="M7265" s="7"/>
    </row>
    <row r="7266" spans="2:13" x14ac:dyDescent="0.25">
      <c r="B7266" s="6">
        <v>-122.4</v>
      </c>
      <c r="C7266" s="6">
        <v>43.95</v>
      </c>
      <c r="D7266" s="7">
        <v>0.101759</v>
      </c>
      <c r="E7266" s="7">
        <v>0.210956</v>
      </c>
      <c r="F7266" s="7">
        <v>8.6482900000000001E-2</v>
      </c>
      <c r="H7266" s="7">
        <v>0.16111500000000001</v>
      </c>
      <c r="I7266" s="7">
        <v>0.33916000000000002</v>
      </c>
      <c r="J7266" s="7">
        <v>0.147567</v>
      </c>
      <c r="L7266" s="7"/>
      <c r="M7266" s="7"/>
    </row>
    <row r="7267" spans="2:13" x14ac:dyDescent="0.25">
      <c r="B7267" s="6">
        <v>-122.45</v>
      </c>
      <c r="C7267" s="6">
        <v>43.95</v>
      </c>
      <c r="D7267" s="7">
        <v>0.103353</v>
      </c>
      <c r="E7267" s="7">
        <v>0.21382899999999999</v>
      </c>
      <c r="F7267" s="7">
        <v>8.8095300000000001E-2</v>
      </c>
      <c r="H7267" s="7">
        <v>0.16444300000000001</v>
      </c>
      <c r="I7267" s="7">
        <v>0.34606799999999999</v>
      </c>
      <c r="J7267" s="7">
        <v>0.15082200000000001</v>
      </c>
      <c r="L7267" s="7"/>
      <c r="M7267" s="7"/>
    </row>
    <row r="7268" spans="2:13" x14ac:dyDescent="0.25">
      <c r="B7268" s="6">
        <v>-122.5</v>
      </c>
      <c r="C7268" s="6">
        <v>43.95</v>
      </c>
      <c r="D7268" s="7">
        <v>0.104819</v>
      </c>
      <c r="E7268" s="7">
        <v>0.21684600000000001</v>
      </c>
      <c r="F7268" s="7">
        <v>8.9798500000000003E-2</v>
      </c>
      <c r="H7268" s="7">
        <v>0.167849</v>
      </c>
      <c r="I7268" s="7">
        <v>0.35315400000000002</v>
      </c>
      <c r="J7268" s="7">
        <v>0.15415699999999999</v>
      </c>
      <c r="L7268" s="7"/>
      <c r="M7268" s="7"/>
    </row>
    <row r="7269" spans="2:13" x14ac:dyDescent="0.25">
      <c r="B7269" s="6">
        <v>-122.55</v>
      </c>
      <c r="C7269" s="6">
        <v>43.95</v>
      </c>
      <c r="D7269" s="7">
        <v>0.10607900000000001</v>
      </c>
      <c r="E7269" s="7">
        <v>0.21942</v>
      </c>
      <c r="F7269" s="7">
        <v>9.1489699999999993E-2</v>
      </c>
      <c r="H7269" s="7">
        <v>0.171205</v>
      </c>
      <c r="I7269" s="7">
        <v>0.36003800000000002</v>
      </c>
      <c r="J7269" s="7">
        <v>0.157689</v>
      </c>
      <c r="L7269" s="7"/>
      <c r="M7269" s="7"/>
    </row>
    <row r="7270" spans="2:13" x14ac:dyDescent="0.25">
      <c r="B7270" s="6">
        <v>-122.6</v>
      </c>
      <c r="C7270" s="6">
        <v>43.95</v>
      </c>
      <c r="D7270" s="7">
        <v>0.107406</v>
      </c>
      <c r="E7270" s="7">
        <v>0.222137</v>
      </c>
      <c r="F7270" s="7">
        <v>9.3312300000000001E-2</v>
      </c>
      <c r="H7270" s="7">
        <v>0.174655</v>
      </c>
      <c r="I7270" s="7">
        <v>0.36712</v>
      </c>
      <c r="J7270" s="7">
        <v>0.16132199999999999</v>
      </c>
      <c r="L7270" s="7"/>
      <c r="M7270" s="7"/>
    </row>
    <row r="7271" spans="2:13" x14ac:dyDescent="0.25">
      <c r="B7271" s="6">
        <v>-122.65</v>
      </c>
      <c r="C7271" s="6">
        <v>43.95</v>
      </c>
      <c r="D7271" s="7">
        <v>0.108339</v>
      </c>
      <c r="E7271" s="7">
        <v>0.22407099999999999</v>
      </c>
      <c r="F7271" s="7">
        <v>9.4996999999999998E-2</v>
      </c>
      <c r="H7271" s="7">
        <v>0.17763000000000001</v>
      </c>
      <c r="I7271" s="7">
        <v>0.37318600000000002</v>
      </c>
      <c r="J7271" s="7">
        <v>0.16506599999999999</v>
      </c>
      <c r="L7271" s="7"/>
      <c r="M7271" s="7"/>
    </row>
    <row r="7272" spans="2:13" x14ac:dyDescent="0.25">
      <c r="B7272" s="6">
        <v>-122.7</v>
      </c>
      <c r="C7272" s="6">
        <v>43.95</v>
      </c>
      <c r="D7272" s="7">
        <v>0.109324</v>
      </c>
      <c r="E7272" s="7">
        <v>0.22611400000000001</v>
      </c>
      <c r="F7272" s="7">
        <v>9.6657199999999999E-2</v>
      </c>
      <c r="H7272" s="7">
        <v>0.18069299999999999</v>
      </c>
      <c r="I7272" s="7">
        <v>0.37942799999999999</v>
      </c>
      <c r="J7272" s="7">
        <v>0.16892699999999999</v>
      </c>
      <c r="L7272" s="7"/>
      <c r="M7272" s="7"/>
    </row>
    <row r="7273" spans="2:13" x14ac:dyDescent="0.25">
      <c r="B7273" s="6">
        <v>-122.75</v>
      </c>
      <c r="C7273" s="6">
        <v>43.95</v>
      </c>
      <c r="D7273" s="7">
        <v>0.11006299999999999</v>
      </c>
      <c r="E7273" s="7">
        <v>0.22769400000000001</v>
      </c>
      <c r="F7273" s="7">
        <v>9.8027600000000006E-2</v>
      </c>
      <c r="H7273" s="7">
        <v>0.18337100000000001</v>
      </c>
      <c r="I7273" s="7">
        <v>0.38497199999999998</v>
      </c>
      <c r="J7273" s="7">
        <v>0.17294799999999999</v>
      </c>
      <c r="L7273" s="7"/>
      <c r="M7273" s="7"/>
    </row>
    <row r="7274" spans="2:13" x14ac:dyDescent="0.25">
      <c r="B7274" s="6">
        <v>-122.8</v>
      </c>
      <c r="C7274" s="6">
        <v>43.95</v>
      </c>
      <c r="D7274" s="7">
        <v>0.110841</v>
      </c>
      <c r="E7274" s="7">
        <v>0.22936200000000001</v>
      </c>
      <c r="F7274" s="7">
        <v>9.94781E-2</v>
      </c>
      <c r="H7274" s="7">
        <v>0.18612400000000001</v>
      </c>
      <c r="I7274" s="7">
        <v>0.39066699999999999</v>
      </c>
      <c r="J7274" s="7">
        <v>0.17710899999999999</v>
      </c>
      <c r="L7274" s="7"/>
      <c r="M7274" s="7"/>
    </row>
    <row r="7275" spans="2:13" x14ac:dyDescent="0.25">
      <c r="B7275" s="6">
        <v>-122.85</v>
      </c>
      <c r="C7275" s="6">
        <v>43.95</v>
      </c>
      <c r="D7275" s="7">
        <v>0.112148</v>
      </c>
      <c r="E7275" s="7">
        <v>0.232157</v>
      </c>
      <c r="F7275" s="7">
        <v>0.101248</v>
      </c>
      <c r="H7275" s="7">
        <v>0.19053700000000001</v>
      </c>
      <c r="I7275" s="7">
        <v>0.39976099999999998</v>
      </c>
      <c r="J7275" s="7">
        <v>0.18212800000000001</v>
      </c>
      <c r="L7275" s="7"/>
      <c r="M7275" s="7"/>
    </row>
    <row r="7276" spans="2:13" x14ac:dyDescent="0.25">
      <c r="B7276" s="6">
        <v>-122.9</v>
      </c>
      <c r="C7276" s="6">
        <v>43.95</v>
      </c>
      <c r="D7276" s="7">
        <v>0.113537</v>
      </c>
      <c r="E7276" s="7">
        <v>0.235124</v>
      </c>
      <c r="F7276" s="7">
        <v>0.103133</v>
      </c>
      <c r="H7276" s="7">
        <v>0.19514400000000001</v>
      </c>
      <c r="I7276" s="7">
        <v>0.40922999999999998</v>
      </c>
      <c r="J7276" s="7">
        <v>0.18734500000000001</v>
      </c>
      <c r="L7276" s="7"/>
      <c r="M7276" s="7"/>
    </row>
    <row r="7277" spans="2:13" x14ac:dyDescent="0.25">
      <c r="B7277" s="6">
        <v>-122.95</v>
      </c>
      <c r="C7277" s="6">
        <v>43.95</v>
      </c>
      <c r="D7277" s="7">
        <v>0.115742</v>
      </c>
      <c r="E7277" s="7">
        <v>0.23982300000000001</v>
      </c>
      <c r="F7277" s="7">
        <v>0.10538500000000001</v>
      </c>
      <c r="H7277" s="7">
        <v>0.20172300000000001</v>
      </c>
      <c r="I7277" s="7">
        <v>0.422898</v>
      </c>
      <c r="J7277" s="7">
        <v>0.19353200000000001</v>
      </c>
      <c r="L7277" s="7"/>
      <c r="M7277" s="7"/>
    </row>
    <row r="7278" spans="2:13" x14ac:dyDescent="0.25">
      <c r="B7278" s="6">
        <v>-123</v>
      </c>
      <c r="C7278" s="6">
        <v>43.95</v>
      </c>
      <c r="D7278" s="7">
        <v>0.118106</v>
      </c>
      <c r="E7278" s="7">
        <v>0.24485699999999999</v>
      </c>
      <c r="F7278" s="7">
        <v>0.10778699999999999</v>
      </c>
      <c r="H7278" s="7">
        <v>0.207618</v>
      </c>
      <c r="I7278" s="7">
        <v>0.43616500000000002</v>
      </c>
      <c r="J7278" s="7">
        <v>0.199991</v>
      </c>
      <c r="L7278" s="7"/>
      <c r="M7278" s="7"/>
    </row>
    <row r="7279" spans="2:13" x14ac:dyDescent="0.25">
      <c r="B7279" s="6">
        <v>-123.05</v>
      </c>
      <c r="C7279" s="6">
        <v>43.95</v>
      </c>
      <c r="D7279" s="7">
        <v>0.12117</v>
      </c>
      <c r="E7279" s="7">
        <v>0.25146499999999999</v>
      </c>
      <c r="F7279" s="7">
        <v>0.110511</v>
      </c>
      <c r="H7279" s="7">
        <v>0.21453</v>
      </c>
      <c r="I7279" s="7">
        <v>0.45024900000000001</v>
      </c>
      <c r="J7279" s="7">
        <v>0.20740900000000001</v>
      </c>
      <c r="L7279" s="7"/>
      <c r="M7279" s="7"/>
    </row>
    <row r="7280" spans="2:13" x14ac:dyDescent="0.25">
      <c r="B7280" s="6">
        <v>-123.1</v>
      </c>
      <c r="C7280" s="6">
        <v>43.95</v>
      </c>
      <c r="D7280" s="7">
        <v>0.12446599999999999</v>
      </c>
      <c r="E7280" s="7">
        <v>0.258577</v>
      </c>
      <c r="F7280" s="7">
        <v>0.113426</v>
      </c>
      <c r="H7280" s="7">
        <v>0.22173799999999999</v>
      </c>
      <c r="I7280" s="7">
        <v>0.46487699999999998</v>
      </c>
      <c r="J7280" s="7">
        <v>0.21518999999999999</v>
      </c>
      <c r="L7280" s="7"/>
      <c r="M7280" s="7"/>
    </row>
    <row r="7281" spans="2:13" x14ac:dyDescent="0.25">
      <c r="B7281" s="6">
        <v>-123.15</v>
      </c>
      <c r="C7281" s="6">
        <v>43.95</v>
      </c>
      <c r="D7281" s="7">
        <v>0.128334</v>
      </c>
      <c r="E7281" s="7">
        <v>0.26702700000000001</v>
      </c>
      <c r="F7281" s="7">
        <v>0.11663900000000001</v>
      </c>
      <c r="H7281" s="7">
        <v>0.230069</v>
      </c>
      <c r="I7281" s="7">
        <v>0.48186000000000001</v>
      </c>
      <c r="J7281" s="7">
        <v>0.222025</v>
      </c>
      <c r="L7281" s="7"/>
      <c r="M7281" s="7"/>
    </row>
    <row r="7282" spans="2:13" x14ac:dyDescent="0.25">
      <c r="B7282" s="6">
        <v>-123.2</v>
      </c>
      <c r="C7282" s="6">
        <v>43.95</v>
      </c>
      <c r="D7282" s="7">
        <v>0.13250100000000001</v>
      </c>
      <c r="E7282" s="7">
        <v>0.27614</v>
      </c>
      <c r="F7282" s="7">
        <v>0.120089</v>
      </c>
      <c r="H7282" s="7">
        <v>0.238786</v>
      </c>
      <c r="I7282" s="7">
        <v>0.49953799999999998</v>
      </c>
      <c r="J7282" s="7">
        <v>0.22889699999999999</v>
      </c>
      <c r="L7282" s="7"/>
      <c r="M7282" s="7"/>
    </row>
    <row r="7283" spans="2:13" x14ac:dyDescent="0.25">
      <c r="B7283" s="6">
        <v>-123.25</v>
      </c>
      <c r="C7283" s="6">
        <v>43.95</v>
      </c>
      <c r="D7283" s="7">
        <v>0.137186</v>
      </c>
      <c r="E7283" s="7">
        <v>0.28646199999999999</v>
      </c>
      <c r="F7283" s="7">
        <v>0.123835</v>
      </c>
      <c r="H7283" s="7">
        <v>0.24865200000000001</v>
      </c>
      <c r="I7283" s="7">
        <v>0.51954599999999995</v>
      </c>
      <c r="J7283" s="7">
        <v>0.236488</v>
      </c>
      <c r="L7283" s="7"/>
      <c r="M7283" s="7"/>
    </row>
    <row r="7284" spans="2:13" x14ac:dyDescent="0.25">
      <c r="B7284" s="6">
        <v>-123.3</v>
      </c>
      <c r="C7284" s="6">
        <v>43.95</v>
      </c>
      <c r="D7284" s="7">
        <v>0.14224800000000001</v>
      </c>
      <c r="E7284" s="7">
        <v>0.29551500000000003</v>
      </c>
      <c r="F7284" s="7">
        <v>0.12787399999999999</v>
      </c>
      <c r="H7284" s="7">
        <v>0.25901099999999999</v>
      </c>
      <c r="I7284" s="7">
        <v>0.54042699999999999</v>
      </c>
      <c r="J7284" s="7">
        <v>0.244362</v>
      </c>
      <c r="L7284" s="7"/>
      <c r="M7284" s="7"/>
    </row>
    <row r="7285" spans="2:13" x14ac:dyDescent="0.25">
      <c r="B7285" s="6">
        <v>-123.35</v>
      </c>
      <c r="C7285" s="6">
        <v>43.95</v>
      </c>
      <c r="D7285" s="7">
        <v>0.147258</v>
      </c>
      <c r="E7285" s="7">
        <v>0.30504399999999998</v>
      </c>
      <c r="F7285" s="7">
        <v>0.132216</v>
      </c>
      <c r="H7285" s="7">
        <v>0.270563</v>
      </c>
      <c r="I7285" s="7">
        <v>0.56366799999999995</v>
      </c>
      <c r="J7285" s="7">
        <v>0.25298300000000001</v>
      </c>
      <c r="L7285" s="7"/>
      <c r="M7285" s="7"/>
    </row>
    <row r="7286" spans="2:13" x14ac:dyDescent="0.25">
      <c r="B7286" s="6">
        <v>-123.4</v>
      </c>
      <c r="C7286" s="6">
        <v>43.95</v>
      </c>
      <c r="D7286" s="7">
        <v>0.152036</v>
      </c>
      <c r="E7286" s="7">
        <v>0.31524200000000002</v>
      </c>
      <c r="F7286" s="7">
        <v>0.13691200000000001</v>
      </c>
      <c r="H7286" s="7">
        <v>0.282721</v>
      </c>
      <c r="I7286" s="7">
        <v>0.58797699999999997</v>
      </c>
      <c r="J7286" s="7">
        <v>0.26194600000000001</v>
      </c>
      <c r="L7286" s="7"/>
      <c r="M7286" s="7"/>
    </row>
    <row r="7287" spans="2:13" x14ac:dyDescent="0.25">
      <c r="B7287" s="6">
        <v>-123.45</v>
      </c>
      <c r="C7287" s="6">
        <v>43.95</v>
      </c>
      <c r="D7287" s="7">
        <v>0.15720700000000001</v>
      </c>
      <c r="E7287" s="7">
        <v>0.32622899999999999</v>
      </c>
      <c r="F7287" s="7">
        <v>0.14191599999999999</v>
      </c>
      <c r="H7287" s="7">
        <v>0.29378599999999999</v>
      </c>
      <c r="I7287" s="7">
        <v>0.61459200000000003</v>
      </c>
      <c r="J7287" s="7">
        <v>0.27162900000000001</v>
      </c>
      <c r="L7287" s="7"/>
      <c r="M7287" s="7"/>
    </row>
    <row r="7288" spans="2:13" x14ac:dyDescent="0.25">
      <c r="B7288" s="6">
        <v>-123.5</v>
      </c>
      <c r="C7288" s="6">
        <v>43.95</v>
      </c>
      <c r="D7288" s="7">
        <v>0.16275200000000001</v>
      </c>
      <c r="E7288" s="7">
        <v>0.33800200000000002</v>
      </c>
      <c r="F7288" s="7">
        <v>0.14646600000000001</v>
      </c>
      <c r="H7288" s="7">
        <v>0.30503999999999998</v>
      </c>
      <c r="I7288" s="7">
        <v>0.64245600000000003</v>
      </c>
      <c r="J7288" s="7">
        <v>0.28170899999999999</v>
      </c>
      <c r="L7288" s="7"/>
      <c r="M7288" s="7"/>
    </row>
    <row r="7289" spans="2:13" x14ac:dyDescent="0.25">
      <c r="B7289" s="6">
        <v>-123.55</v>
      </c>
      <c r="C7289" s="6">
        <v>43.95</v>
      </c>
      <c r="D7289" s="7">
        <v>0.16871900000000001</v>
      </c>
      <c r="E7289" s="7">
        <v>0.35054800000000003</v>
      </c>
      <c r="F7289" s="7">
        <v>0.15063099999999999</v>
      </c>
      <c r="H7289" s="7">
        <v>0.31698999999999999</v>
      </c>
      <c r="I7289" s="7">
        <v>0.667126</v>
      </c>
      <c r="J7289" s="7">
        <v>0.29236000000000001</v>
      </c>
      <c r="L7289" s="7"/>
      <c r="M7289" s="7"/>
    </row>
    <row r="7290" spans="2:13" x14ac:dyDescent="0.25">
      <c r="B7290" s="6">
        <v>-123.6</v>
      </c>
      <c r="C7290" s="6">
        <v>43.95</v>
      </c>
      <c r="D7290" s="7">
        <v>0.17513400000000001</v>
      </c>
      <c r="E7290" s="7">
        <v>0.36401299999999998</v>
      </c>
      <c r="F7290" s="7">
        <v>0.15509000000000001</v>
      </c>
      <c r="H7290" s="7">
        <v>0.329322</v>
      </c>
      <c r="I7290" s="7">
        <v>0.69097900000000001</v>
      </c>
      <c r="J7290" s="7">
        <v>0.30344700000000002</v>
      </c>
      <c r="L7290" s="7"/>
      <c r="M7290" s="7"/>
    </row>
    <row r="7291" spans="2:13" x14ac:dyDescent="0.25">
      <c r="B7291" s="6">
        <v>-123.65</v>
      </c>
      <c r="C7291" s="6">
        <v>43.95</v>
      </c>
      <c r="D7291" s="7">
        <v>0.182009</v>
      </c>
      <c r="E7291" s="7">
        <v>0.37819700000000001</v>
      </c>
      <c r="F7291" s="7">
        <v>0.15964999999999999</v>
      </c>
      <c r="H7291" s="7">
        <v>0.34205000000000002</v>
      </c>
      <c r="I7291" s="7">
        <v>0.71538199999999996</v>
      </c>
      <c r="J7291" s="7">
        <v>0.31483899999999998</v>
      </c>
      <c r="L7291" s="7"/>
      <c r="M7291" s="7"/>
    </row>
    <row r="7292" spans="2:13" x14ac:dyDescent="0.25">
      <c r="B7292" s="6">
        <v>-123.7</v>
      </c>
      <c r="C7292" s="6">
        <v>43.95</v>
      </c>
      <c r="D7292" s="7">
        <v>0.18943699999999999</v>
      </c>
      <c r="E7292" s="7">
        <v>0.39343899999999998</v>
      </c>
      <c r="F7292" s="7">
        <v>0.16453000000000001</v>
      </c>
      <c r="H7292" s="7">
        <v>0.35505799999999998</v>
      </c>
      <c r="I7292" s="7">
        <v>0.74020699999999995</v>
      </c>
      <c r="J7292" s="7">
        <v>0.32597100000000001</v>
      </c>
      <c r="L7292" s="7"/>
      <c r="M7292" s="7"/>
    </row>
    <row r="7293" spans="2:13" x14ac:dyDescent="0.25">
      <c r="B7293" s="6">
        <v>-123.75</v>
      </c>
      <c r="C7293" s="6">
        <v>43.95</v>
      </c>
      <c r="D7293" s="7">
        <v>0.19758300000000001</v>
      </c>
      <c r="E7293" s="7">
        <v>0.40983700000000001</v>
      </c>
      <c r="F7293" s="7">
        <v>0.169626</v>
      </c>
      <c r="H7293" s="7">
        <v>0.36946000000000001</v>
      </c>
      <c r="I7293" s="7">
        <v>0.76715999999999995</v>
      </c>
      <c r="J7293" s="7">
        <v>0.33526299999999998</v>
      </c>
      <c r="L7293" s="7"/>
      <c r="M7293" s="7"/>
    </row>
    <row r="7294" spans="2:13" x14ac:dyDescent="0.25">
      <c r="B7294" s="6">
        <v>-123.8</v>
      </c>
      <c r="C7294" s="6">
        <v>43.95</v>
      </c>
      <c r="D7294" s="7">
        <v>0.205655</v>
      </c>
      <c r="E7294" s="7">
        <v>0.42757200000000001</v>
      </c>
      <c r="F7294" s="7">
        <v>0.17510000000000001</v>
      </c>
      <c r="H7294" s="7">
        <v>0.38419999999999999</v>
      </c>
      <c r="I7294" s="7">
        <v>0.79459999999999997</v>
      </c>
      <c r="J7294" s="7">
        <v>0.34469100000000003</v>
      </c>
      <c r="L7294" s="7"/>
      <c r="M7294" s="7"/>
    </row>
    <row r="7295" spans="2:13" x14ac:dyDescent="0.25">
      <c r="B7295" s="6">
        <v>-123.85</v>
      </c>
      <c r="C7295" s="6">
        <v>43.95</v>
      </c>
      <c r="D7295" s="7">
        <v>0.21319399999999999</v>
      </c>
      <c r="E7295" s="7">
        <v>0.44313200000000003</v>
      </c>
      <c r="F7295" s="7">
        <v>0.18107300000000001</v>
      </c>
      <c r="H7295" s="7">
        <v>0.40115200000000001</v>
      </c>
      <c r="I7295" s="7">
        <v>0.82721999999999996</v>
      </c>
      <c r="J7295" s="7">
        <v>0.35547600000000001</v>
      </c>
      <c r="L7295" s="7"/>
      <c r="M7295" s="7"/>
    </row>
    <row r="7296" spans="2:13" x14ac:dyDescent="0.25">
      <c r="B7296" s="6">
        <v>-123.9</v>
      </c>
      <c r="C7296" s="6">
        <v>43.95</v>
      </c>
      <c r="D7296" s="7">
        <v>0.22134899999999999</v>
      </c>
      <c r="E7296" s="7">
        <v>0.45850299999999999</v>
      </c>
      <c r="F7296" s="7">
        <v>0.187554</v>
      </c>
      <c r="H7296" s="7">
        <v>0.415603</v>
      </c>
      <c r="I7296" s="7">
        <v>0.86081700000000005</v>
      </c>
      <c r="J7296" s="7">
        <v>0.366506</v>
      </c>
      <c r="L7296" s="7"/>
      <c r="M7296" s="7"/>
    </row>
    <row r="7297" spans="2:13" x14ac:dyDescent="0.25">
      <c r="B7297" s="6">
        <v>-123.95</v>
      </c>
      <c r="C7297" s="6">
        <v>43.95</v>
      </c>
      <c r="D7297" s="7">
        <v>0.230321</v>
      </c>
      <c r="E7297" s="7">
        <v>0.47509499999999999</v>
      </c>
      <c r="F7297" s="7">
        <v>0.19462199999999999</v>
      </c>
      <c r="H7297" s="7">
        <v>0.43293300000000001</v>
      </c>
      <c r="I7297" s="7">
        <v>0.90093000000000001</v>
      </c>
      <c r="J7297" s="7">
        <v>0.37914599999999998</v>
      </c>
      <c r="L7297" s="7"/>
      <c r="M7297" s="7"/>
    </row>
    <row r="7298" spans="2:13" x14ac:dyDescent="0.25">
      <c r="B7298" s="6">
        <v>-124</v>
      </c>
      <c r="C7298" s="6">
        <v>43.95</v>
      </c>
      <c r="D7298" s="7">
        <v>0.24024799999999999</v>
      </c>
      <c r="E7298" s="7">
        <v>0.49309599999999998</v>
      </c>
      <c r="F7298" s="7">
        <v>0.202378</v>
      </c>
      <c r="H7298" s="7">
        <v>0.45064799999999999</v>
      </c>
      <c r="I7298" s="7">
        <v>0.94286999999999999</v>
      </c>
      <c r="J7298" s="7">
        <v>0.39219100000000001</v>
      </c>
      <c r="L7298" s="7"/>
      <c r="M7298" s="7"/>
    </row>
    <row r="7299" spans="2:13" x14ac:dyDescent="0.25">
      <c r="B7299" s="6">
        <v>-124.05</v>
      </c>
      <c r="C7299" s="6">
        <v>43.95</v>
      </c>
      <c r="D7299" s="7">
        <v>0.25106499999999998</v>
      </c>
      <c r="E7299" s="7">
        <v>0.51232800000000001</v>
      </c>
      <c r="F7299" s="7">
        <v>0.21076</v>
      </c>
      <c r="H7299" s="7">
        <v>0.47180299999999997</v>
      </c>
      <c r="I7299" s="7">
        <v>0.98771799999999998</v>
      </c>
      <c r="J7299" s="7">
        <v>0.40709800000000002</v>
      </c>
      <c r="L7299" s="7"/>
      <c r="M7299" s="7"/>
    </row>
    <row r="7300" spans="2:13" x14ac:dyDescent="0.25">
      <c r="B7300" s="6">
        <v>-124.1</v>
      </c>
      <c r="C7300" s="6">
        <v>43.95</v>
      </c>
      <c r="D7300" s="7">
        <v>0.26331700000000002</v>
      </c>
      <c r="E7300" s="7">
        <v>0.53353799999999996</v>
      </c>
      <c r="F7300" s="7">
        <v>0.21870000000000001</v>
      </c>
      <c r="H7300" s="7">
        <v>0.493815</v>
      </c>
      <c r="I7300" s="7">
        <v>1.02624</v>
      </c>
      <c r="J7300" s="7">
        <v>0.42263899999999999</v>
      </c>
      <c r="L7300" s="7"/>
      <c r="M7300" s="7"/>
    </row>
    <row r="7301" spans="2:13" x14ac:dyDescent="0.25">
      <c r="B7301" s="6">
        <v>-124.15</v>
      </c>
      <c r="C7301" s="6">
        <v>43.95</v>
      </c>
      <c r="D7301" s="7">
        <v>0.27627099999999999</v>
      </c>
      <c r="E7301" s="7">
        <v>0.55557199999999995</v>
      </c>
      <c r="F7301" s="7">
        <v>0.225107</v>
      </c>
      <c r="H7301" s="7">
        <v>0.51961100000000005</v>
      </c>
      <c r="I7301" s="7">
        <v>1.0696600000000001</v>
      </c>
      <c r="J7301" s="7">
        <v>0.44010100000000002</v>
      </c>
      <c r="L7301" s="7"/>
      <c r="M7301" s="7"/>
    </row>
    <row r="7302" spans="2:13" x14ac:dyDescent="0.25">
      <c r="B7302" s="6">
        <v>-124.2</v>
      </c>
      <c r="C7302" s="6">
        <v>43.95</v>
      </c>
      <c r="D7302" s="7">
        <v>0.28906199999999999</v>
      </c>
      <c r="E7302" s="7">
        <v>0.58020499999999997</v>
      </c>
      <c r="F7302" s="7">
        <v>0.23209199999999999</v>
      </c>
      <c r="H7302" s="7">
        <v>0.54701900000000003</v>
      </c>
      <c r="I7302" s="7">
        <v>1.11494</v>
      </c>
      <c r="J7302" s="7">
        <v>0.45849499999999999</v>
      </c>
      <c r="L7302" s="7"/>
      <c r="M7302" s="7"/>
    </row>
    <row r="7303" spans="2:13" x14ac:dyDescent="0.25">
      <c r="B7303" s="6">
        <v>-124.25</v>
      </c>
      <c r="C7303" s="6">
        <v>43.95</v>
      </c>
      <c r="D7303" s="7">
        <v>0.29924400000000001</v>
      </c>
      <c r="E7303" s="7">
        <v>0.60421800000000003</v>
      </c>
      <c r="F7303" s="7">
        <v>0.23893700000000001</v>
      </c>
      <c r="H7303" s="7">
        <v>0.57169499999999995</v>
      </c>
      <c r="I7303" s="7">
        <v>1.1631199999999999</v>
      </c>
      <c r="J7303" s="7">
        <v>0.47812300000000002</v>
      </c>
      <c r="L7303" s="7"/>
      <c r="M7303" s="7"/>
    </row>
    <row r="7304" spans="2:13" x14ac:dyDescent="0.25">
      <c r="B7304" s="6">
        <v>-124.3</v>
      </c>
      <c r="C7304" s="6">
        <v>43.95</v>
      </c>
      <c r="D7304" s="7">
        <v>0.31072699999999998</v>
      </c>
      <c r="E7304" s="7">
        <v>0.63113399999999997</v>
      </c>
      <c r="F7304" s="7">
        <v>0.246418</v>
      </c>
      <c r="H7304" s="7">
        <v>0.59503099999999998</v>
      </c>
      <c r="I7304" s="7">
        <v>1.21394</v>
      </c>
      <c r="J7304" s="7">
        <v>0.49543700000000002</v>
      </c>
      <c r="L7304" s="7"/>
      <c r="M7304" s="7"/>
    </row>
    <row r="7305" spans="2:13" x14ac:dyDescent="0.25">
      <c r="B7305" s="6">
        <v>-124.35</v>
      </c>
      <c r="C7305" s="6">
        <v>43.95</v>
      </c>
      <c r="D7305" s="7">
        <v>0.32039899999999999</v>
      </c>
      <c r="E7305" s="7">
        <v>0.652223</v>
      </c>
      <c r="F7305" s="7">
        <v>0.25282900000000003</v>
      </c>
      <c r="H7305" s="7">
        <v>0.61627699999999996</v>
      </c>
      <c r="I7305" s="7">
        <v>1.2603599999999999</v>
      </c>
      <c r="J7305" s="7">
        <v>0.50873400000000002</v>
      </c>
      <c r="L7305" s="7"/>
      <c r="M7305" s="7"/>
    </row>
    <row r="7306" spans="2:13" x14ac:dyDescent="0.25">
      <c r="B7306" s="6">
        <v>-124.4</v>
      </c>
      <c r="C7306" s="6">
        <v>43.95</v>
      </c>
      <c r="D7306" s="7">
        <v>0.33117400000000002</v>
      </c>
      <c r="E7306" s="7">
        <v>0.66904699999999995</v>
      </c>
      <c r="F7306" s="7">
        <v>0.25976500000000002</v>
      </c>
      <c r="H7306" s="7">
        <v>0.63845300000000005</v>
      </c>
      <c r="I7306" s="7">
        <v>1.30935</v>
      </c>
      <c r="J7306" s="7">
        <v>0.52248300000000003</v>
      </c>
      <c r="L7306" s="7"/>
      <c r="M7306" s="7"/>
    </row>
    <row r="7307" spans="2:13" x14ac:dyDescent="0.25">
      <c r="B7307" s="6">
        <v>-124.45</v>
      </c>
      <c r="C7307" s="6">
        <v>43.95</v>
      </c>
      <c r="D7307" s="7">
        <v>0.33794999999999997</v>
      </c>
      <c r="E7307" s="7">
        <v>0.67942000000000002</v>
      </c>
      <c r="F7307" s="7">
        <v>0.26419599999999999</v>
      </c>
      <c r="H7307" s="7">
        <v>0.65315599999999996</v>
      </c>
      <c r="I7307" s="7">
        <v>1.3419300000000001</v>
      </c>
      <c r="J7307" s="7">
        <v>0.531559</v>
      </c>
      <c r="L7307" s="7"/>
      <c r="M7307" s="7"/>
    </row>
    <row r="7308" spans="2:13" x14ac:dyDescent="0.25">
      <c r="B7308" s="6">
        <v>-124.5</v>
      </c>
      <c r="C7308" s="6">
        <v>43.95</v>
      </c>
      <c r="D7308" s="7">
        <v>0.34521400000000002</v>
      </c>
      <c r="E7308" s="7">
        <v>0.690357</v>
      </c>
      <c r="F7308" s="7">
        <v>0.26885599999999998</v>
      </c>
      <c r="H7308" s="7">
        <v>0.66832199999999997</v>
      </c>
      <c r="I7308" s="7">
        <v>1.3757699999999999</v>
      </c>
      <c r="J7308" s="7">
        <v>0.54084500000000002</v>
      </c>
      <c r="L7308" s="7"/>
      <c r="M7308" s="7"/>
    </row>
    <row r="7309" spans="2:13" x14ac:dyDescent="0.25">
      <c r="B7309" s="6">
        <v>-124.55</v>
      </c>
      <c r="C7309" s="6">
        <v>43.95</v>
      </c>
      <c r="D7309" s="7">
        <v>0.349935</v>
      </c>
      <c r="E7309" s="7">
        <v>0.69741600000000004</v>
      </c>
      <c r="F7309" s="7">
        <v>0.27196799999999999</v>
      </c>
      <c r="H7309" s="7">
        <v>0.67899399999999999</v>
      </c>
      <c r="I7309" s="7">
        <v>1.3995599999999999</v>
      </c>
      <c r="J7309" s="7">
        <v>0.54742199999999996</v>
      </c>
      <c r="L7309" s="7"/>
      <c r="M7309" s="7"/>
    </row>
    <row r="7310" spans="2:13" x14ac:dyDescent="0.25">
      <c r="B7310" s="6">
        <v>-124.6</v>
      </c>
      <c r="C7310" s="6">
        <v>43.95</v>
      </c>
      <c r="D7310" s="7">
        <v>0.354881</v>
      </c>
      <c r="E7310" s="7">
        <v>0.70472999999999997</v>
      </c>
      <c r="F7310" s="7">
        <v>0.27518599999999999</v>
      </c>
      <c r="H7310" s="7">
        <v>0.68993199999999999</v>
      </c>
      <c r="I7310" s="7">
        <v>1.42404</v>
      </c>
      <c r="J7310" s="7">
        <v>0.55411999999999995</v>
      </c>
      <c r="L7310" s="7"/>
      <c r="M7310" s="7"/>
    </row>
    <row r="7311" spans="2:13" x14ac:dyDescent="0.25">
      <c r="B7311" s="6">
        <v>-124.65</v>
      </c>
      <c r="C7311" s="6">
        <v>43.95</v>
      </c>
      <c r="D7311" s="7">
        <v>0.35872399999999999</v>
      </c>
      <c r="E7311" s="7">
        <v>0.71042000000000005</v>
      </c>
      <c r="F7311" s="7">
        <v>0.27770400000000001</v>
      </c>
      <c r="H7311" s="7">
        <v>0.69854899999999998</v>
      </c>
      <c r="I7311" s="7">
        <v>1.4434199999999999</v>
      </c>
      <c r="J7311" s="7">
        <v>0.55942400000000003</v>
      </c>
      <c r="L7311" s="7"/>
      <c r="M7311" s="7"/>
    </row>
    <row r="7312" spans="2:13" x14ac:dyDescent="0.25">
      <c r="B7312" s="6">
        <v>-124.7</v>
      </c>
      <c r="C7312" s="6">
        <v>43.95</v>
      </c>
      <c r="D7312" s="7">
        <v>0.36270400000000003</v>
      </c>
      <c r="E7312" s="7">
        <v>0.71626100000000004</v>
      </c>
      <c r="F7312" s="7">
        <v>0.28028599999999998</v>
      </c>
      <c r="H7312" s="7">
        <v>0.70733800000000002</v>
      </c>
      <c r="I7312" s="7">
        <v>1.46238</v>
      </c>
      <c r="J7312" s="7">
        <v>0.564805</v>
      </c>
      <c r="L7312" s="7"/>
      <c r="M7312" s="7"/>
    </row>
    <row r="7313" spans="2:13" x14ac:dyDescent="0.25">
      <c r="B7313" s="6">
        <v>-124.75</v>
      </c>
      <c r="C7313" s="6">
        <v>43.95</v>
      </c>
      <c r="D7313" s="7">
        <v>0.36685299999999998</v>
      </c>
      <c r="E7313" s="7">
        <v>0.72237399999999996</v>
      </c>
      <c r="F7313" s="7">
        <v>0.28298099999999998</v>
      </c>
      <c r="H7313" s="7">
        <v>0.71645499999999995</v>
      </c>
      <c r="I7313" s="7">
        <v>1.47746</v>
      </c>
      <c r="J7313" s="7">
        <v>0.57041200000000003</v>
      </c>
      <c r="L7313" s="7"/>
      <c r="M7313" s="7"/>
    </row>
    <row r="7314" spans="2:13" x14ac:dyDescent="0.25">
      <c r="B7314" s="6">
        <v>-124.8</v>
      </c>
      <c r="C7314" s="6">
        <v>43.95</v>
      </c>
      <c r="D7314" s="7">
        <v>0.37115100000000001</v>
      </c>
      <c r="E7314" s="7">
        <v>0.72865100000000005</v>
      </c>
      <c r="F7314" s="7">
        <v>0.28574899999999998</v>
      </c>
      <c r="H7314" s="7">
        <v>0.72576200000000002</v>
      </c>
      <c r="I7314" s="7">
        <v>1.49281</v>
      </c>
      <c r="J7314" s="7">
        <v>0.57610499999999998</v>
      </c>
      <c r="L7314" s="7"/>
      <c r="M7314" s="7"/>
    </row>
    <row r="7315" spans="2:13" x14ac:dyDescent="0.25">
      <c r="B7315" s="6">
        <v>-124.85</v>
      </c>
      <c r="C7315" s="6">
        <v>43.95</v>
      </c>
      <c r="D7315" s="7">
        <v>0.37560900000000003</v>
      </c>
      <c r="E7315" s="7">
        <v>0.73524400000000001</v>
      </c>
      <c r="F7315" s="7">
        <v>0.28861500000000001</v>
      </c>
      <c r="H7315" s="7">
        <v>0.735379</v>
      </c>
      <c r="I7315" s="7">
        <v>1.50865</v>
      </c>
      <c r="J7315" s="7">
        <v>0.58201800000000004</v>
      </c>
      <c r="L7315" s="7"/>
      <c r="M7315" s="7"/>
    </row>
    <row r="7316" spans="2:13" x14ac:dyDescent="0.25">
      <c r="B7316" s="6">
        <v>-124.9</v>
      </c>
      <c r="C7316" s="6">
        <v>43.95</v>
      </c>
      <c r="D7316" s="7">
        <v>0.38022699999999998</v>
      </c>
      <c r="E7316" s="7">
        <v>0.74202699999999999</v>
      </c>
      <c r="F7316" s="7">
        <v>0.29156399999999999</v>
      </c>
      <c r="H7316" s="7">
        <v>0.74520399999999998</v>
      </c>
      <c r="I7316" s="7">
        <v>1.5247999999999999</v>
      </c>
      <c r="J7316" s="7">
        <v>0.58802699999999997</v>
      </c>
      <c r="L7316" s="7"/>
      <c r="M7316" s="7"/>
    </row>
    <row r="7317" spans="2:13" x14ac:dyDescent="0.25">
      <c r="B7317" s="6">
        <v>-124.95</v>
      </c>
      <c r="C7317" s="6">
        <v>43.95</v>
      </c>
      <c r="D7317" s="7">
        <v>0.38503599999999999</v>
      </c>
      <c r="E7317" s="7">
        <v>0.74923300000000004</v>
      </c>
      <c r="F7317" s="7">
        <v>0.29462500000000003</v>
      </c>
      <c r="H7317" s="7">
        <v>0.755332</v>
      </c>
      <c r="I7317" s="7">
        <v>1.54148</v>
      </c>
      <c r="J7317" s="7">
        <v>0.59427099999999999</v>
      </c>
      <c r="L7317" s="7"/>
      <c r="M7317" s="7"/>
    </row>
    <row r="7318" spans="2:13" x14ac:dyDescent="0.25">
      <c r="B7318" s="6">
        <v>-125</v>
      </c>
      <c r="C7318" s="6">
        <v>43.95</v>
      </c>
      <c r="D7318" s="7">
        <v>0.39000200000000002</v>
      </c>
      <c r="E7318" s="7">
        <v>0.75661999999999996</v>
      </c>
      <c r="F7318" s="7">
        <v>0.29776599999999998</v>
      </c>
      <c r="H7318" s="7">
        <v>0.76568400000000003</v>
      </c>
      <c r="I7318" s="7">
        <v>1.5584899999999999</v>
      </c>
      <c r="J7318" s="7">
        <v>0.60062000000000004</v>
      </c>
      <c r="L7318" s="7"/>
      <c r="M7318" s="7"/>
    </row>
    <row r="7319" spans="2:13" x14ac:dyDescent="0.25">
      <c r="B7319" s="6">
        <v>-116.35</v>
      </c>
      <c r="C7319" s="6">
        <v>44</v>
      </c>
      <c r="D7319" s="7">
        <v>6.5772899999999995E-2</v>
      </c>
      <c r="E7319" s="7">
        <v>0.14615400000000001</v>
      </c>
      <c r="F7319" s="7">
        <v>4.6168800000000003E-2</v>
      </c>
      <c r="H7319" s="7">
        <v>0.103257</v>
      </c>
      <c r="I7319" s="7">
        <v>0.23252999999999999</v>
      </c>
      <c r="J7319" s="7">
        <v>6.9533399999999995E-2</v>
      </c>
      <c r="L7319" s="7"/>
      <c r="M7319" s="7"/>
    </row>
    <row r="7320" spans="2:13" x14ac:dyDescent="0.25">
      <c r="B7320" s="6">
        <v>-116.4</v>
      </c>
      <c r="C7320" s="6">
        <v>44</v>
      </c>
      <c r="D7320" s="7">
        <v>6.3981499999999997E-2</v>
      </c>
      <c r="E7320" s="7">
        <v>0.141984</v>
      </c>
      <c r="F7320" s="7">
        <v>4.5376600000000003E-2</v>
      </c>
      <c r="H7320" s="7">
        <v>0.100687</v>
      </c>
      <c r="I7320" s="7">
        <v>0.226411</v>
      </c>
      <c r="J7320" s="7">
        <v>6.82778E-2</v>
      </c>
      <c r="L7320" s="7"/>
      <c r="M7320" s="7"/>
    </row>
    <row r="7321" spans="2:13" x14ac:dyDescent="0.25">
      <c r="B7321" s="6">
        <v>-116.45</v>
      </c>
      <c r="C7321" s="6">
        <v>44</v>
      </c>
      <c r="D7321" s="7">
        <v>6.2639600000000004E-2</v>
      </c>
      <c r="E7321" s="7">
        <v>0.13880899999999999</v>
      </c>
      <c r="F7321" s="7">
        <v>4.4720900000000001E-2</v>
      </c>
      <c r="H7321" s="7">
        <v>9.8598500000000006E-2</v>
      </c>
      <c r="I7321" s="7">
        <v>0.22119900000000001</v>
      </c>
      <c r="J7321" s="7">
        <v>6.7066100000000003E-2</v>
      </c>
      <c r="L7321" s="7"/>
      <c r="M7321" s="7"/>
    </row>
    <row r="7322" spans="2:13" x14ac:dyDescent="0.25">
      <c r="B7322" s="6">
        <v>-116.5</v>
      </c>
      <c r="C7322" s="6">
        <v>44</v>
      </c>
      <c r="D7322" s="7">
        <v>6.1241799999999999E-2</v>
      </c>
      <c r="E7322" s="7">
        <v>0.13550699999999999</v>
      </c>
      <c r="F7322" s="7">
        <v>4.4033599999999999E-2</v>
      </c>
      <c r="H7322" s="7">
        <v>9.6146099999999998E-2</v>
      </c>
      <c r="I7322" s="7">
        <v>0.21520500000000001</v>
      </c>
      <c r="J7322" s="7">
        <v>6.5671199999999999E-2</v>
      </c>
      <c r="L7322" s="7"/>
      <c r="M7322" s="7"/>
    </row>
    <row r="7323" spans="2:13" x14ac:dyDescent="0.25">
      <c r="B7323" s="6">
        <v>-116.55</v>
      </c>
      <c r="C7323" s="6">
        <v>44</v>
      </c>
      <c r="D7323" s="7">
        <v>6.0163599999999998E-2</v>
      </c>
      <c r="E7323" s="7">
        <v>0.132963</v>
      </c>
      <c r="F7323" s="7">
        <v>4.3462500000000001E-2</v>
      </c>
      <c r="H7323" s="7">
        <v>9.4037099999999998E-2</v>
      </c>
      <c r="I7323" s="7">
        <v>0.21021699999999999</v>
      </c>
      <c r="J7323" s="7">
        <v>6.4473299999999997E-2</v>
      </c>
      <c r="L7323" s="7"/>
      <c r="M7323" s="7"/>
    </row>
    <row r="7324" spans="2:13" x14ac:dyDescent="0.25">
      <c r="B7324" s="6">
        <v>-116.6</v>
      </c>
      <c r="C7324" s="6">
        <v>44</v>
      </c>
      <c r="D7324" s="7">
        <v>5.9044199999999998E-2</v>
      </c>
      <c r="E7324" s="7">
        <v>0.13035099999999999</v>
      </c>
      <c r="F7324" s="7">
        <v>4.2885E-2</v>
      </c>
      <c r="H7324" s="7">
        <v>9.1848299999999994E-2</v>
      </c>
      <c r="I7324" s="7">
        <v>0.20521900000000001</v>
      </c>
      <c r="J7324" s="7">
        <v>6.3276200000000005E-2</v>
      </c>
      <c r="L7324" s="7"/>
      <c r="M7324" s="7"/>
    </row>
    <row r="7325" spans="2:13" x14ac:dyDescent="0.25">
      <c r="B7325" s="6">
        <v>-116.65</v>
      </c>
      <c r="C7325" s="6">
        <v>44</v>
      </c>
      <c r="D7325" s="7">
        <v>5.8174900000000002E-2</v>
      </c>
      <c r="E7325" s="7">
        <v>0.12834100000000001</v>
      </c>
      <c r="F7325" s="7">
        <v>4.2395299999999997E-2</v>
      </c>
      <c r="H7325" s="7">
        <v>9.0097800000000006E-2</v>
      </c>
      <c r="I7325" s="7">
        <v>0.201321</v>
      </c>
      <c r="J7325" s="7">
        <v>6.22903E-2</v>
      </c>
      <c r="L7325" s="7"/>
      <c r="M7325" s="7"/>
    </row>
    <row r="7326" spans="2:13" x14ac:dyDescent="0.25">
      <c r="B7326" s="6">
        <v>-116.7</v>
      </c>
      <c r="C7326" s="6">
        <v>44</v>
      </c>
      <c r="D7326" s="7">
        <v>5.7297000000000001E-2</v>
      </c>
      <c r="E7326" s="7">
        <v>0.126217</v>
      </c>
      <c r="F7326" s="7">
        <v>4.1898199999999997E-2</v>
      </c>
      <c r="H7326" s="7">
        <v>8.8470099999999996E-2</v>
      </c>
      <c r="I7326" s="7">
        <v>0.19771</v>
      </c>
      <c r="J7326" s="7">
        <v>6.1381600000000001E-2</v>
      </c>
      <c r="L7326" s="7"/>
      <c r="M7326" s="7"/>
    </row>
    <row r="7327" spans="2:13" x14ac:dyDescent="0.25">
      <c r="B7327" s="6">
        <v>-116.75</v>
      </c>
      <c r="C7327" s="6">
        <v>44</v>
      </c>
      <c r="D7327" s="7">
        <v>5.6635100000000001E-2</v>
      </c>
      <c r="E7327" s="7">
        <v>0.124579</v>
      </c>
      <c r="F7327" s="7">
        <v>4.1508000000000003E-2</v>
      </c>
      <c r="H7327" s="7">
        <v>8.7297299999999994E-2</v>
      </c>
      <c r="I7327" s="7">
        <v>0.19511500000000001</v>
      </c>
      <c r="J7327" s="7">
        <v>6.07083E-2</v>
      </c>
      <c r="L7327" s="7"/>
      <c r="M7327" s="7"/>
    </row>
    <row r="7328" spans="2:13" x14ac:dyDescent="0.25">
      <c r="B7328" s="6">
        <v>-116.8</v>
      </c>
      <c r="C7328" s="6">
        <v>44</v>
      </c>
      <c r="D7328" s="7">
        <v>5.59763E-2</v>
      </c>
      <c r="E7328" s="7">
        <v>0.12292699999999999</v>
      </c>
      <c r="F7328" s="7">
        <v>4.1143100000000002E-2</v>
      </c>
      <c r="H7328" s="7">
        <v>8.6292099999999997E-2</v>
      </c>
      <c r="I7328" s="7">
        <v>0.19284899999999999</v>
      </c>
      <c r="J7328" s="7">
        <v>6.0134800000000002E-2</v>
      </c>
      <c r="L7328" s="7"/>
      <c r="M7328" s="7"/>
    </row>
    <row r="7329" spans="2:13" x14ac:dyDescent="0.25">
      <c r="B7329" s="6">
        <v>-116.85</v>
      </c>
      <c r="C7329" s="6">
        <v>44</v>
      </c>
      <c r="D7329" s="7">
        <v>5.5502799999999998E-2</v>
      </c>
      <c r="E7329" s="7">
        <v>0.12171899999999999</v>
      </c>
      <c r="F7329" s="7">
        <v>4.0866899999999998E-2</v>
      </c>
      <c r="H7329" s="7">
        <v>8.5703799999999997E-2</v>
      </c>
      <c r="I7329" s="7">
        <v>0.191443</v>
      </c>
      <c r="J7329" s="7">
        <v>5.9774899999999999E-2</v>
      </c>
      <c r="L7329" s="7"/>
      <c r="M7329" s="7"/>
    </row>
    <row r="7330" spans="2:13" x14ac:dyDescent="0.25">
      <c r="B7330" s="6">
        <v>-116.9</v>
      </c>
      <c r="C7330" s="6">
        <v>44</v>
      </c>
      <c r="D7330" s="7">
        <v>5.5021100000000003E-2</v>
      </c>
      <c r="E7330" s="7">
        <v>0.120489</v>
      </c>
      <c r="F7330" s="7">
        <v>4.05972E-2</v>
      </c>
      <c r="H7330" s="7">
        <v>8.5239200000000001E-2</v>
      </c>
      <c r="I7330" s="7">
        <v>0.19021299999999999</v>
      </c>
      <c r="J7330" s="7">
        <v>5.9479799999999999E-2</v>
      </c>
      <c r="L7330" s="7"/>
      <c r="M7330" s="7"/>
    </row>
    <row r="7331" spans="2:13" x14ac:dyDescent="0.25">
      <c r="B7331" s="6">
        <v>-116.95</v>
      </c>
      <c r="C7331" s="6">
        <v>44</v>
      </c>
      <c r="D7331" s="7">
        <v>5.4649700000000002E-2</v>
      </c>
      <c r="E7331" s="7">
        <v>0.119536</v>
      </c>
      <c r="F7331" s="7">
        <v>4.0392900000000002E-2</v>
      </c>
      <c r="H7331" s="7">
        <v>8.5026500000000005E-2</v>
      </c>
      <c r="I7331" s="7">
        <v>0.18957099999999999</v>
      </c>
      <c r="J7331" s="7">
        <v>5.93307E-2</v>
      </c>
      <c r="L7331" s="7"/>
      <c r="M7331" s="7"/>
    </row>
    <row r="7332" spans="2:13" x14ac:dyDescent="0.25">
      <c r="B7332" s="6">
        <v>-117</v>
      </c>
      <c r="C7332" s="6">
        <v>44</v>
      </c>
      <c r="D7332" s="7">
        <v>5.4278199999999999E-2</v>
      </c>
      <c r="E7332" s="7">
        <v>0.118588</v>
      </c>
      <c r="F7332" s="7">
        <v>4.02E-2</v>
      </c>
      <c r="H7332" s="7">
        <v>8.4934899999999994E-2</v>
      </c>
      <c r="I7332" s="7">
        <v>0.18918399999999999</v>
      </c>
      <c r="J7332" s="7">
        <v>5.9252800000000001E-2</v>
      </c>
      <c r="L7332" s="7"/>
      <c r="M7332" s="7"/>
    </row>
    <row r="7333" spans="2:13" x14ac:dyDescent="0.25">
      <c r="B7333" s="6">
        <v>-117.05</v>
      </c>
      <c r="C7333" s="6">
        <v>44</v>
      </c>
      <c r="D7333" s="7">
        <v>5.3991999999999998E-2</v>
      </c>
      <c r="E7333" s="7">
        <v>0.11785900000000001</v>
      </c>
      <c r="F7333" s="7">
        <v>4.0083399999999998E-2</v>
      </c>
      <c r="H7333" s="7">
        <v>8.5030800000000004E-2</v>
      </c>
      <c r="I7333" s="7">
        <v>0.189223</v>
      </c>
      <c r="J7333" s="7">
        <v>5.9307199999999997E-2</v>
      </c>
      <c r="L7333" s="7"/>
      <c r="M7333" s="7"/>
    </row>
    <row r="7334" spans="2:13" x14ac:dyDescent="0.25">
      <c r="B7334" s="6">
        <v>-117.1</v>
      </c>
      <c r="C7334" s="6">
        <v>44</v>
      </c>
      <c r="D7334" s="7">
        <v>5.3693999999999999E-2</v>
      </c>
      <c r="E7334" s="7">
        <v>0.117109</v>
      </c>
      <c r="F7334" s="7">
        <v>3.9945700000000001E-2</v>
      </c>
      <c r="H7334" s="7">
        <v>8.5156800000000005E-2</v>
      </c>
      <c r="I7334" s="7">
        <v>0.18931000000000001</v>
      </c>
      <c r="J7334" s="7">
        <v>5.9381200000000002E-2</v>
      </c>
      <c r="L7334" s="7"/>
      <c r="M7334" s="7"/>
    </row>
    <row r="7335" spans="2:13" x14ac:dyDescent="0.25">
      <c r="B7335" s="6">
        <v>-117.15</v>
      </c>
      <c r="C7335" s="6">
        <v>44</v>
      </c>
      <c r="D7335" s="7">
        <v>5.34583E-2</v>
      </c>
      <c r="E7335" s="7">
        <v>0.116517</v>
      </c>
      <c r="F7335" s="7">
        <v>3.9857099999999999E-2</v>
      </c>
      <c r="H7335" s="7">
        <v>8.5359500000000005E-2</v>
      </c>
      <c r="I7335" s="7">
        <v>0.18956500000000001</v>
      </c>
      <c r="J7335" s="7">
        <v>5.9533200000000001E-2</v>
      </c>
      <c r="L7335" s="7"/>
      <c r="M7335" s="7"/>
    </row>
    <row r="7336" spans="2:13" x14ac:dyDescent="0.25">
      <c r="B7336" s="6">
        <v>-117.2</v>
      </c>
      <c r="C7336" s="6">
        <v>44</v>
      </c>
      <c r="D7336" s="7">
        <v>5.3211399999999999E-2</v>
      </c>
      <c r="E7336" s="7">
        <v>0.115899</v>
      </c>
      <c r="F7336" s="7">
        <v>3.9749600000000003E-2</v>
      </c>
      <c r="H7336" s="7">
        <v>8.5475700000000002E-2</v>
      </c>
      <c r="I7336" s="7">
        <v>0.18964200000000001</v>
      </c>
      <c r="J7336" s="7">
        <v>5.9647499999999999E-2</v>
      </c>
      <c r="L7336" s="7"/>
      <c r="M7336" s="7"/>
    </row>
    <row r="7337" spans="2:13" x14ac:dyDescent="0.25">
      <c r="B7337" s="6">
        <v>-117.25</v>
      </c>
      <c r="C7337" s="6">
        <v>44</v>
      </c>
      <c r="D7337" s="7">
        <v>5.3023500000000001E-2</v>
      </c>
      <c r="E7337" s="7">
        <v>0.11541899999999999</v>
      </c>
      <c r="F7337" s="7">
        <v>3.9675799999999997E-2</v>
      </c>
      <c r="H7337" s="7">
        <v>8.5597300000000001E-2</v>
      </c>
      <c r="I7337" s="7">
        <v>0.189752</v>
      </c>
      <c r="J7337" s="7">
        <v>5.9794E-2</v>
      </c>
      <c r="L7337" s="7"/>
      <c r="M7337" s="7"/>
    </row>
    <row r="7338" spans="2:13" x14ac:dyDescent="0.25">
      <c r="B7338" s="6">
        <v>-117.3</v>
      </c>
      <c r="C7338" s="6">
        <v>44</v>
      </c>
      <c r="D7338" s="7">
        <v>5.2835199999999999E-2</v>
      </c>
      <c r="E7338" s="7">
        <v>0.11493200000000001</v>
      </c>
      <c r="F7338" s="7">
        <v>3.9587499999999998E-2</v>
      </c>
      <c r="H7338" s="7">
        <v>8.5608299999999998E-2</v>
      </c>
      <c r="I7338" s="7">
        <v>0.18965599999999999</v>
      </c>
      <c r="J7338" s="7">
        <v>5.9866999999999997E-2</v>
      </c>
      <c r="L7338" s="7"/>
      <c r="M7338" s="7"/>
    </row>
    <row r="7339" spans="2:13" x14ac:dyDescent="0.25">
      <c r="B7339" s="6">
        <v>-117.35</v>
      </c>
      <c r="C7339" s="6">
        <v>44</v>
      </c>
      <c r="D7339" s="7">
        <v>5.2705799999999997E-2</v>
      </c>
      <c r="E7339" s="7">
        <v>0.114575</v>
      </c>
      <c r="F7339" s="7">
        <v>3.9523500000000003E-2</v>
      </c>
      <c r="H7339" s="7">
        <v>8.5620299999999996E-2</v>
      </c>
      <c r="I7339" s="7">
        <v>0.189586</v>
      </c>
      <c r="J7339" s="7">
        <v>5.9922799999999998E-2</v>
      </c>
      <c r="L7339" s="7"/>
      <c r="M7339" s="7"/>
    </row>
    <row r="7340" spans="2:13" x14ac:dyDescent="0.25">
      <c r="B7340" s="6">
        <v>-117.4</v>
      </c>
      <c r="C7340" s="6">
        <v>44</v>
      </c>
      <c r="D7340" s="7">
        <v>5.2578399999999997E-2</v>
      </c>
      <c r="E7340" s="7">
        <v>0.114218</v>
      </c>
      <c r="F7340" s="7">
        <v>3.9450899999999997E-2</v>
      </c>
      <c r="H7340" s="7">
        <v>8.5551500000000003E-2</v>
      </c>
      <c r="I7340" s="7">
        <v>0.18934500000000001</v>
      </c>
      <c r="J7340" s="7">
        <v>5.9885000000000001E-2</v>
      </c>
      <c r="L7340" s="7"/>
      <c r="M7340" s="7"/>
    </row>
    <row r="7341" spans="2:13" x14ac:dyDescent="0.25">
      <c r="B7341" s="6">
        <v>-117.45</v>
      </c>
      <c r="C7341" s="6">
        <v>44</v>
      </c>
      <c r="D7341" s="7">
        <v>5.2497500000000002E-2</v>
      </c>
      <c r="E7341" s="7">
        <v>0.113958</v>
      </c>
      <c r="F7341" s="7">
        <v>3.9391200000000001E-2</v>
      </c>
      <c r="H7341" s="7">
        <v>8.5394600000000001E-2</v>
      </c>
      <c r="I7341" s="7">
        <v>0.18896399999999999</v>
      </c>
      <c r="J7341" s="7">
        <v>5.9744499999999999E-2</v>
      </c>
      <c r="L7341" s="7"/>
      <c r="M7341" s="7"/>
    </row>
    <row r="7342" spans="2:13" x14ac:dyDescent="0.25">
      <c r="B7342" s="6">
        <v>-117.5</v>
      </c>
      <c r="C7342" s="6">
        <v>44</v>
      </c>
      <c r="D7342" s="7">
        <v>5.2401200000000002E-2</v>
      </c>
      <c r="E7342" s="7">
        <v>0.113652</v>
      </c>
      <c r="F7342" s="7">
        <v>3.9305699999999999E-2</v>
      </c>
      <c r="H7342" s="7">
        <v>8.5005800000000006E-2</v>
      </c>
      <c r="I7342" s="7">
        <v>0.188114</v>
      </c>
      <c r="J7342" s="7">
        <v>5.9443099999999999E-2</v>
      </c>
      <c r="L7342" s="7"/>
      <c r="M7342" s="7"/>
    </row>
    <row r="7343" spans="2:13" x14ac:dyDescent="0.25">
      <c r="B7343" s="6">
        <v>-117.55</v>
      </c>
      <c r="C7343" s="6">
        <v>44</v>
      </c>
      <c r="D7343" s="7">
        <v>5.2332099999999999E-2</v>
      </c>
      <c r="E7343" s="7">
        <v>0.113397</v>
      </c>
      <c r="F7343" s="7">
        <v>3.92266E-2</v>
      </c>
      <c r="H7343" s="7">
        <v>8.4504300000000004E-2</v>
      </c>
      <c r="I7343" s="7">
        <v>0.18701499999999999</v>
      </c>
      <c r="J7343" s="7">
        <v>5.90923E-2</v>
      </c>
      <c r="L7343" s="7"/>
      <c r="M7343" s="7"/>
    </row>
    <row r="7344" spans="2:13" x14ac:dyDescent="0.25">
      <c r="B7344" s="6">
        <v>-117.6</v>
      </c>
      <c r="C7344" s="6">
        <v>44</v>
      </c>
      <c r="D7344" s="7">
        <v>5.2234299999999997E-2</v>
      </c>
      <c r="E7344" s="7">
        <v>0.11307499999999999</v>
      </c>
      <c r="F7344" s="7">
        <v>3.9124199999999998E-2</v>
      </c>
      <c r="H7344" s="7">
        <v>8.3873799999999998E-2</v>
      </c>
      <c r="I7344" s="7">
        <v>0.18559899999999999</v>
      </c>
      <c r="J7344" s="7">
        <v>5.8697699999999998E-2</v>
      </c>
      <c r="L7344" s="7"/>
      <c r="M7344" s="7"/>
    </row>
    <row r="7345" spans="2:13" x14ac:dyDescent="0.25">
      <c r="B7345" s="6">
        <v>-117.65</v>
      </c>
      <c r="C7345" s="6">
        <v>44</v>
      </c>
      <c r="D7345" s="7">
        <v>5.2163899999999999E-2</v>
      </c>
      <c r="E7345" s="7">
        <v>0.112819</v>
      </c>
      <c r="F7345" s="7">
        <v>3.9047600000000002E-2</v>
      </c>
      <c r="H7345" s="7">
        <v>8.3356100000000002E-2</v>
      </c>
      <c r="I7345" s="7">
        <v>0.184392</v>
      </c>
      <c r="J7345" s="7">
        <v>5.8400000000000001E-2</v>
      </c>
      <c r="L7345" s="7"/>
      <c r="M7345" s="7"/>
    </row>
    <row r="7346" spans="2:13" x14ac:dyDescent="0.25">
      <c r="B7346" s="6">
        <v>-117.7</v>
      </c>
      <c r="C7346" s="6">
        <v>44</v>
      </c>
      <c r="D7346" s="7">
        <v>5.2064899999999997E-2</v>
      </c>
      <c r="E7346" s="7">
        <v>0.11250400000000001</v>
      </c>
      <c r="F7346" s="7">
        <v>3.8963299999999999E-2</v>
      </c>
      <c r="H7346" s="7">
        <v>8.2808400000000004E-2</v>
      </c>
      <c r="I7346" s="7">
        <v>0.18308099999999999</v>
      </c>
      <c r="J7346" s="7">
        <v>5.8107800000000001E-2</v>
      </c>
      <c r="L7346" s="7"/>
      <c r="M7346" s="7"/>
    </row>
    <row r="7347" spans="2:13" x14ac:dyDescent="0.25">
      <c r="B7347" s="6">
        <v>-117.75</v>
      </c>
      <c r="C7347" s="6">
        <v>44</v>
      </c>
      <c r="D7347" s="7">
        <v>5.1978900000000001E-2</v>
      </c>
      <c r="E7347" s="7">
        <v>0.112221</v>
      </c>
      <c r="F7347" s="7">
        <v>3.8896600000000003E-2</v>
      </c>
      <c r="H7347" s="7">
        <v>8.2326200000000002E-2</v>
      </c>
      <c r="I7347" s="7">
        <v>0.18189</v>
      </c>
      <c r="J7347" s="7">
        <v>5.7868000000000003E-2</v>
      </c>
      <c r="L7347" s="7"/>
      <c r="M7347" s="7"/>
    </row>
    <row r="7348" spans="2:13" x14ac:dyDescent="0.25">
      <c r="B7348" s="6">
        <v>-117.8</v>
      </c>
      <c r="C7348" s="6">
        <v>44</v>
      </c>
      <c r="D7348" s="7">
        <v>5.1881099999999999E-2</v>
      </c>
      <c r="E7348" s="7">
        <v>0.11192000000000001</v>
      </c>
      <c r="F7348" s="7">
        <v>3.8828399999999999E-2</v>
      </c>
      <c r="H7348" s="7">
        <v>8.1897600000000001E-2</v>
      </c>
      <c r="I7348" s="7">
        <v>0.18080199999999999</v>
      </c>
      <c r="J7348" s="7">
        <v>5.7665899999999999E-2</v>
      </c>
      <c r="L7348" s="7"/>
      <c r="M7348" s="7"/>
    </row>
    <row r="7349" spans="2:13" x14ac:dyDescent="0.25">
      <c r="B7349" s="6">
        <v>-117.85</v>
      </c>
      <c r="C7349" s="6">
        <v>44</v>
      </c>
      <c r="D7349" s="7">
        <v>5.1804299999999998E-2</v>
      </c>
      <c r="E7349" s="7">
        <v>0.11167100000000001</v>
      </c>
      <c r="F7349" s="7">
        <v>3.8804400000000003E-2</v>
      </c>
      <c r="H7349" s="7">
        <v>8.1576499999999996E-2</v>
      </c>
      <c r="I7349" s="7">
        <v>0.179947</v>
      </c>
      <c r="J7349" s="7">
        <v>5.75535E-2</v>
      </c>
      <c r="L7349" s="7"/>
      <c r="M7349" s="7"/>
    </row>
    <row r="7350" spans="2:13" x14ac:dyDescent="0.25">
      <c r="B7350" s="6">
        <v>-117.9</v>
      </c>
      <c r="C7350" s="6">
        <v>44</v>
      </c>
      <c r="D7350" s="7">
        <v>5.17093E-2</v>
      </c>
      <c r="E7350" s="7">
        <v>0.111386</v>
      </c>
      <c r="F7350" s="7">
        <v>3.8764300000000002E-2</v>
      </c>
      <c r="H7350" s="7">
        <v>8.1265000000000004E-2</v>
      </c>
      <c r="I7350" s="7">
        <v>0.17910599999999999</v>
      </c>
      <c r="J7350" s="7">
        <v>5.7434199999999998E-2</v>
      </c>
      <c r="L7350" s="7"/>
      <c r="M7350" s="7"/>
    </row>
    <row r="7351" spans="2:13" x14ac:dyDescent="0.25">
      <c r="B7351" s="6">
        <v>-117.95</v>
      </c>
      <c r="C7351" s="6">
        <v>44</v>
      </c>
      <c r="D7351" s="7">
        <v>5.1610900000000001E-2</v>
      </c>
      <c r="E7351" s="7">
        <v>0.111098</v>
      </c>
      <c r="F7351" s="7">
        <v>3.8738599999999998E-2</v>
      </c>
      <c r="H7351" s="7">
        <v>8.0983100000000002E-2</v>
      </c>
      <c r="I7351" s="7">
        <v>0.17832600000000001</v>
      </c>
      <c r="J7351" s="7">
        <v>5.73508E-2</v>
      </c>
      <c r="L7351" s="7"/>
      <c r="M7351" s="7"/>
    </row>
    <row r="7352" spans="2:13" x14ac:dyDescent="0.25">
      <c r="B7352" s="6">
        <v>-118</v>
      </c>
      <c r="C7352" s="6">
        <v>44</v>
      </c>
      <c r="D7352" s="7">
        <v>5.15088E-2</v>
      </c>
      <c r="E7352" s="7">
        <v>0.110805</v>
      </c>
      <c r="F7352" s="7">
        <v>3.8713499999999998E-2</v>
      </c>
      <c r="H7352" s="7">
        <v>8.0735299999999996E-2</v>
      </c>
      <c r="I7352" s="7">
        <v>0.177624</v>
      </c>
      <c r="J7352" s="7">
        <v>5.7284700000000001E-2</v>
      </c>
      <c r="L7352" s="7"/>
      <c r="M7352" s="7"/>
    </row>
    <row r="7353" spans="2:13" x14ac:dyDescent="0.25">
      <c r="B7353" s="6">
        <v>-118.05</v>
      </c>
      <c r="C7353" s="6">
        <v>44</v>
      </c>
      <c r="D7353" s="7">
        <v>5.1397100000000001E-2</v>
      </c>
      <c r="E7353" s="7">
        <v>0.11049399999999999</v>
      </c>
      <c r="F7353" s="7">
        <v>3.8704599999999999E-2</v>
      </c>
      <c r="H7353" s="7">
        <v>8.0487400000000001E-2</v>
      </c>
      <c r="I7353" s="7">
        <v>0.17691899999999999</v>
      </c>
      <c r="J7353" s="7">
        <v>5.72475E-2</v>
      </c>
      <c r="L7353" s="7"/>
      <c r="M7353" s="7"/>
    </row>
    <row r="7354" spans="2:13" x14ac:dyDescent="0.25">
      <c r="B7354" s="6">
        <v>-118.1</v>
      </c>
      <c r="C7354" s="6">
        <v>44</v>
      </c>
      <c r="D7354" s="7">
        <v>5.1287800000000001E-2</v>
      </c>
      <c r="E7354" s="7">
        <v>0.11019</v>
      </c>
      <c r="F7354" s="7">
        <v>3.8696099999999997E-2</v>
      </c>
      <c r="H7354" s="7">
        <v>8.0272300000000005E-2</v>
      </c>
      <c r="I7354" s="7">
        <v>0.17629300000000001</v>
      </c>
      <c r="J7354" s="7">
        <v>5.7223000000000003E-2</v>
      </c>
      <c r="L7354" s="7"/>
      <c r="M7354" s="7"/>
    </row>
    <row r="7355" spans="2:13" x14ac:dyDescent="0.25">
      <c r="B7355" s="6">
        <v>-118.15</v>
      </c>
      <c r="C7355" s="6">
        <v>44</v>
      </c>
      <c r="D7355" s="7">
        <v>5.1171899999999999E-2</v>
      </c>
      <c r="E7355" s="7">
        <v>0.109871</v>
      </c>
      <c r="F7355" s="7">
        <v>3.8698900000000001E-2</v>
      </c>
      <c r="H7355" s="7">
        <v>8.0053100000000002E-2</v>
      </c>
      <c r="I7355" s="7">
        <v>0.17565600000000001</v>
      </c>
      <c r="J7355" s="7">
        <v>5.7218999999999999E-2</v>
      </c>
      <c r="L7355" s="7"/>
      <c r="M7355" s="7"/>
    </row>
    <row r="7356" spans="2:13" x14ac:dyDescent="0.25">
      <c r="B7356" s="6">
        <v>-118.2</v>
      </c>
      <c r="C7356" s="6">
        <v>44</v>
      </c>
      <c r="D7356" s="7">
        <v>5.1064400000000003E-2</v>
      </c>
      <c r="E7356" s="7">
        <v>0.10957</v>
      </c>
      <c r="F7356" s="7">
        <v>3.87068E-2</v>
      </c>
      <c r="H7356" s="7">
        <v>7.9869800000000005E-2</v>
      </c>
      <c r="I7356" s="7">
        <v>0.17510400000000001</v>
      </c>
      <c r="J7356" s="7">
        <v>5.7232199999999997E-2</v>
      </c>
      <c r="L7356" s="7"/>
      <c r="M7356" s="7"/>
    </row>
    <row r="7357" spans="2:13" x14ac:dyDescent="0.25">
      <c r="B7357" s="6">
        <v>-118.25</v>
      </c>
      <c r="C7357" s="6">
        <v>44</v>
      </c>
      <c r="D7357" s="7">
        <v>5.0955399999999998E-2</v>
      </c>
      <c r="E7357" s="7">
        <v>0.109264</v>
      </c>
      <c r="F7357" s="7">
        <v>3.8726700000000003E-2</v>
      </c>
      <c r="H7357" s="7">
        <v>7.9688200000000001E-2</v>
      </c>
      <c r="I7357" s="7">
        <v>0.17455200000000001</v>
      </c>
      <c r="J7357" s="7">
        <v>5.72661E-2</v>
      </c>
      <c r="L7357" s="7"/>
      <c r="M7357" s="7"/>
    </row>
    <row r="7358" spans="2:13" x14ac:dyDescent="0.25">
      <c r="B7358" s="6">
        <v>-118.3</v>
      </c>
      <c r="C7358" s="6">
        <v>44</v>
      </c>
      <c r="D7358" s="7">
        <v>5.0858800000000003E-2</v>
      </c>
      <c r="E7358" s="7">
        <v>0.108985</v>
      </c>
      <c r="F7358" s="7">
        <v>3.8754400000000001E-2</v>
      </c>
      <c r="H7358" s="7">
        <v>7.9540399999999997E-2</v>
      </c>
      <c r="I7358" s="7">
        <v>0.17408199999999999</v>
      </c>
      <c r="J7358" s="7">
        <v>5.7317199999999999E-2</v>
      </c>
      <c r="L7358" s="7"/>
      <c r="M7358" s="7"/>
    </row>
    <row r="7359" spans="2:13" x14ac:dyDescent="0.25">
      <c r="B7359" s="6">
        <v>-118.35</v>
      </c>
      <c r="C7359" s="6">
        <v>44</v>
      </c>
      <c r="D7359" s="7">
        <v>5.0761500000000001E-2</v>
      </c>
      <c r="E7359" s="7">
        <v>0.10870100000000001</v>
      </c>
      <c r="F7359" s="7">
        <v>3.8792800000000002E-2</v>
      </c>
      <c r="H7359" s="7">
        <v>7.9387299999999994E-2</v>
      </c>
      <c r="I7359" s="7">
        <v>0.173598</v>
      </c>
      <c r="J7359" s="7">
        <v>5.73853E-2</v>
      </c>
      <c r="L7359" s="7"/>
      <c r="M7359" s="7"/>
    </row>
    <row r="7360" spans="2:13" x14ac:dyDescent="0.25">
      <c r="B7360" s="6">
        <v>-118.4</v>
      </c>
      <c r="C7360" s="6">
        <v>44</v>
      </c>
      <c r="D7360" s="7">
        <v>5.06741E-2</v>
      </c>
      <c r="E7360" s="7">
        <v>0.10843800000000001</v>
      </c>
      <c r="F7360" s="7">
        <v>3.8837200000000002E-2</v>
      </c>
      <c r="H7360" s="7">
        <v>7.9257499999999995E-2</v>
      </c>
      <c r="I7360" s="7">
        <v>0.17316999999999999</v>
      </c>
      <c r="J7360" s="7">
        <v>5.74654E-2</v>
      </c>
      <c r="L7360" s="7"/>
      <c r="M7360" s="7"/>
    </row>
    <row r="7361" spans="2:13" x14ac:dyDescent="0.25">
      <c r="B7361" s="6">
        <v>-118.45</v>
      </c>
      <c r="C7361" s="6">
        <v>44</v>
      </c>
      <c r="D7361" s="7">
        <v>5.0584900000000002E-2</v>
      </c>
      <c r="E7361" s="7">
        <v>0.108168</v>
      </c>
      <c r="F7361" s="7">
        <v>3.8898700000000001E-2</v>
      </c>
      <c r="H7361" s="7">
        <v>7.9114100000000007E-2</v>
      </c>
      <c r="I7361" s="7">
        <v>0.172707</v>
      </c>
      <c r="J7361" s="7">
        <v>5.7564499999999998E-2</v>
      </c>
      <c r="L7361" s="7"/>
      <c r="M7361" s="7"/>
    </row>
    <row r="7362" spans="2:13" x14ac:dyDescent="0.25">
      <c r="B7362" s="6">
        <v>-118.5</v>
      </c>
      <c r="C7362" s="6">
        <v>44</v>
      </c>
      <c r="D7362" s="7">
        <v>5.0505099999999997E-2</v>
      </c>
      <c r="E7362" s="7">
        <v>0.107919</v>
      </c>
      <c r="F7362" s="7">
        <v>3.8967000000000002E-2</v>
      </c>
      <c r="H7362" s="7">
        <v>7.8988699999999995E-2</v>
      </c>
      <c r="I7362" s="7">
        <v>0.17229</v>
      </c>
      <c r="J7362" s="7">
        <v>5.7673500000000003E-2</v>
      </c>
      <c r="L7362" s="7"/>
      <c r="M7362" s="7"/>
    </row>
    <row r="7363" spans="2:13" x14ac:dyDescent="0.25">
      <c r="B7363" s="6">
        <v>-118.55</v>
      </c>
      <c r="C7363" s="6">
        <v>44</v>
      </c>
      <c r="D7363" s="7">
        <v>5.0422000000000002E-2</v>
      </c>
      <c r="E7363" s="7">
        <v>0.10766100000000001</v>
      </c>
      <c r="F7363" s="7">
        <v>3.9036800000000003E-2</v>
      </c>
      <c r="H7363" s="7">
        <v>7.8843999999999997E-2</v>
      </c>
      <c r="I7363" s="7">
        <v>0.17182600000000001</v>
      </c>
      <c r="J7363" s="7">
        <v>5.7790399999999999E-2</v>
      </c>
      <c r="L7363" s="7"/>
      <c r="M7363" s="7"/>
    </row>
    <row r="7364" spans="2:13" x14ac:dyDescent="0.25">
      <c r="B7364" s="6">
        <v>-118.6</v>
      </c>
      <c r="C7364" s="6">
        <v>44</v>
      </c>
      <c r="D7364" s="7">
        <v>5.0347900000000001E-2</v>
      </c>
      <c r="E7364" s="7">
        <v>0.107423</v>
      </c>
      <c r="F7364" s="7">
        <v>3.9112899999999999E-2</v>
      </c>
      <c r="H7364" s="7">
        <v>7.8713599999999995E-2</v>
      </c>
      <c r="I7364" s="7">
        <v>0.1714</v>
      </c>
      <c r="J7364" s="7">
        <v>5.7916099999999998E-2</v>
      </c>
      <c r="L7364" s="7"/>
      <c r="M7364" s="7"/>
    </row>
    <row r="7365" spans="2:13" x14ac:dyDescent="0.25">
      <c r="B7365" s="6">
        <v>-118.65</v>
      </c>
      <c r="C7365" s="6">
        <v>44</v>
      </c>
      <c r="D7365" s="7">
        <v>5.0276300000000003E-2</v>
      </c>
      <c r="E7365" s="7">
        <v>0.10718800000000001</v>
      </c>
      <c r="F7365" s="7">
        <v>3.9202800000000003E-2</v>
      </c>
      <c r="H7365" s="7">
        <v>7.8570500000000001E-2</v>
      </c>
      <c r="I7365" s="7">
        <v>0.17094100000000001</v>
      </c>
      <c r="J7365" s="7">
        <v>5.8057699999999997E-2</v>
      </c>
      <c r="L7365" s="7"/>
      <c r="M7365" s="7"/>
    </row>
    <row r="7366" spans="2:13" x14ac:dyDescent="0.25">
      <c r="B7366" s="6">
        <v>-118.7</v>
      </c>
      <c r="C7366" s="6">
        <v>44</v>
      </c>
      <c r="D7366" s="7">
        <v>5.0214200000000001E-2</v>
      </c>
      <c r="E7366" s="7">
        <v>0.106975</v>
      </c>
      <c r="F7366" s="7">
        <v>3.9312300000000001E-2</v>
      </c>
      <c r="H7366" s="7">
        <v>7.8439700000000001E-2</v>
      </c>
      <c r="I7366" s="7">
        <v>0.170515</v>
      </c>
      <c r="J7366" s="7">
        <v>5.8215700000000002E-2</v>
      </c>
      <c r="L7366" s="7"/>
      <c r="M7366" s="7"/>
    </row>
    <row r="7367" spans="2:13" x14ac:dyDescent="0.25">
      <c r="B7367" s="6">
        <v>-118.75</v>
      </c>
      <c r="C7367" s="6">
        <v>44</v>
      </c>
      <c r="D7367" s="7">
        <v>5.0160000000000003E-2</v>
      </c>
      <c r="E7367" s="7">
        <v>0.106778</v>
      </c>
      <c r="F7367" s="7">
        <v>3.9423399999999997E-2</v>
      </c>
      <c r="H7367" s="7">
        <v>7.8307399999999999E-2</v>
      </c>
      <c r="I7367" s="7">
        <v>0.17008200000000001</v>
      </c>
      <c r="J7367" s="7">
        <v>5.8384900000000003E-2</v>
      </c>
      <c r="L7367" s="7"/>
      <c r="M7367" s="7"/>
    </row>
    <row r="7368" spans="2:13" x14ac:dyDescent="0.25">
      <c r="B7368" s="6">
        <v>-118.8</v>
      </c>
      <c r="C7368" s="6">
        <v>44</v>
      </c>
      <c r="D7368" s="7">
        <v>5.0114600000000002E-2</v>
      </c>
      <c r="E7368" s="7">
        <v>0.1066</v>
      </c>
      <c r="F7368" s="7">
        <v>3.9539299999999999E-2</v>
      </c>
      <c r="H7368" s="7">
        <v>7.8184900000000002E-2</v>
      </c>
      <c r="I7368" s="7">
        <v>0.16967299999999999</v>
      </c>
      <c r="J7368" s="7">
        <v>5.8560800000000003E-2</v>
      </c>
      <c r="L7368" s="7"/>
      <c r="M7368" s="7"/>
    </row>
    <row r="7369" spans="2:13" x14ac:dyDescent="0.25">
      <c r="B7369" s="6">
        <v>-118.85</v>
      </c>
      <c r="C7369" s="6">
        <v>44</v>
      </c>
      <c r="D7369" s="7">
        <v>5.0082700000000001E-2</v>
      </c>
      <c r="E7369" s="7">
        <v>0.106448</v>
      </c>
      <c r="F7369" s="7">
        <v>3.9666399999999997E-2</v>
      </c>
      <c r="H7369" s="7">
        <v>7.8073100000000006E-2</v>
      </c>
      <c r="I7369" s="7">
        <v>0.16928099999999999</v>
      </c>
      <c r="J7369" s="7">
        <v>5.8756999999999997E-2</v>
      </c>
      <c r="L7369" s="7"/>
      <c r="M7369" s="7"/>
    </row>
    <row r="7370" spans="2:13" x14ac:dyDescent="0.25">
      <c r="B7370" s="6">
        <v>-118.9</v>
      </c>
      <c r="C7370" s="6">
        <v>44</v>
      </c>
      <c r="D7370" s="7">
        <v>5.0058999999999999E-2</v>
      </c>
      <c r="E7370" s="7">
        <v>0.10631500000000001</v>
      </c>
      <c r="F7370" s="7">
        <v>3.9798699999999999E-2</v>
      </c>
      <c r="H7370" s="7">
        <v>7.7969499999999997E-2</v>
      </c>
      <c r="I7370" s="7">
        <v>0.16891</v>
      </c>
      <c r="J7370" s="7">
        <v>5.8959600000000001E-2</v>
      </c>
      <c r="L7370" s="7"/>
      <c r="M7370" s="7"/>
    </row>
    <row r="7371" spans="2:13" x14ac:dyDescent="0.25">
      <c r="B7371" s="6">
        <v>-118.95</v>
      </c>
      <c r="C7371" s="6">
        <v>44</v>
      </c>
      <c r="D7371" s="7">
        <v>5.0057900000000002E-2</v>
      </c>
      <c r="E7371" s="7">
        <v>0.106228</v>
      </c>
      <c r="F7371" s="7">
        <v>3.9938300000000003E-2</v>
      </c>
      <c r="H7371" s="7">
        <v>7.7892400000000001E-2</v>
      </c>
      <c r="I7371" s="7">
        <v>0.16859499999999999</v>
      </c>
      <c r="J7371" s="7">
        <v>5.9185099999999997E-2</v>
      </c>
      <c r="L7371" s="7"/>
      <c r="M7371" s="7"/>
    </row>
    <row r="7372" spans="2:13" x14ac:dyDescent="0.25">
      <c r="B7372" s="6">
        <v>-119</v>
      </c>
      <c r="C7372" s="6">
        <v>44</v>
      </c>
      <c r="D7372" s="7">
        <v>5.0064699999999997E-2</v>
      </c>
      <c r="E7372" s="7">
        <v>0.10616</v>
      </c>
      <c r="F7372" s="7">
        <v>4.0095199999999998E-2</v>
      </c>
      <c r="H7372" s="7">
        <v>7.7822299999999997E-2</v>
      </c>
      <c r="I7372" s="7">
        <v>0.16830000000000001</v>
      </c>
      <c r="J7372" s="7">
        <v>5.94231E-2</v>
      </c>
      <c r="L7372" s="7"/>
      <c r="M7372" s="7"/>
    </row>
    <row r="7373" spans="2:13" x14ac:dyDescent="0.25">
      <c r="B7373" s="6">
        <v>-119.05</v>
      </c>
      <c r="C7373" s="6">
        <v>44</v>
      </c>
      <c r="D7373" s="7">
        <v>5.0099900000000003E-2</v>
      </c>
      <c r="E7373" s="7">
        <v>0.10614999999999999</v>
      </c>
      <c r="F7373" s="7">
        <v>4.027E-2</v>
      </c>
      <c r="H7373" s="7">
        <v>7.7791100000000002E-2</v>
      </c>
      <c r="I7373" s="7">
        <v>0.16808699999999999</v>
      </c>
      <c r="J7373" s="7">
        <v>5.9692299999999997E-2</v>
      </c>
      <c r="L7373" s="7"/>
      <c r="M7373" s="7"/>
    </row>
    <row r="7374" spans="2:13" x14ac:dyDescent="0.25">
      <c r="B7374" s="6">
        <v>-119.1</v>
      </c>
      <c r="C7374" s="6">
        <v>44</v>
      </c>
      <c r="D7374" s="7">
        <v>5.0142800000000001E-2</v>
      </c>
      <c r="E7374" s="7">
        <v>0.106159</v>
      </c>
      <c r="F7374" s="7">
        <v>4.0449100000000002E-2</v>
      </c>
      <c r="H7374" s="7">
        <v>7.7766199999999994E-2</v>
      </c>
      <c r="I7374" s="7">
        <v>0.16789200000000001</v>
      </c>
      <c r="J7374" s="7">
        <v>5.9967199999999998E-2</v>
      </c>
      <c r="L7374" s="7"/>
      <c r="M7374" s="7"/>
    </row>
    <row r="7375" spans="2:13" x14ac:dyDescent="0.25">
      <c r="B7375" s="6">
        <v>-119.15</v>
      </c>
      <c r="C7375" s="6">
        <v>44</v>
      </c>
      <c r="D7375" s="7">
        <v>5.0220800000000003E-2</v>
      </c>
      <c r="E7375" s="7">
        <v>0.106241</v>
      </c>
      <c r="F7375" s="7">
        <v>4.0648499999999997E-2</v>
      </c>
      <c r="H7375" s="7">
        <v>7.7792E-2</v>
      </c>
      <c r="I7375" s="7">
        <v>0.16780700000000001</v>
      </c>
      <c r="J7375" s="7">
        <v>6.0278100000000001E-2</v>
      </c>
      <c r="L7375" s="7"/>
      <c r="M7375" s="7"/>
    </row>
    <row r="7376" spans="2:13" x14ac:dyDescent="0.25">
      <c r="B7376" s="6">
        <v>-119.2</v>
      </c>
      <c r="C7376" s="6">
        <v>44</v>
      </c>
      <c r="D7376" s="7">
        <v>5.0306499999999997E-2</v>
      </c>
      <c r="E7376" s="7">
        <v>0.10634200000000001</v>
      </c>
      <c r="F7376" s="7">
        <v>4.0853300000000002E-2</v>
      </c>
      <c r="H7376" s="7">
        <v>7.7823600000000007E-2</v>
      </c>
      <c r="I7376" s="7">
        <v>0.167739</v>
      </c>
      <c r="J7376" s="7">
        <v>6.0595099999999999E-2</v>
      </c>
      <c r="L7376" s="7"/>
      <c r="M7376" s="7"/>
    </row>
    <row r="7377" spans="2:13" x14ac:dyDescent="0.25">
      <c r="B7377" s="6">
        <v>-119.25</v>
      </c>
      <c r="C7377" s="6">
        <v>44</v>
      </c>
      <c r="D7377" s="7">
        <v>5.0431700000000003E-2</v>
      </c>
      <c r="E7377" s="7">
        <v>0.10652499999999999</v>
      </c>
      <c r="F7377" s="7">
        <v>4.1081199999999998E-2</v>
      </c>
      <c r="H7377" s="7">
        <v>7.7914600000000001E-2</v>
      </c>
      <c r="I7377" s="7">
        <v>0.1678</v>
      </c>
      <c r="J7377" s="7">
        <v>6.09525E-2</v>
      </c>
      <c r="L7377" s="7"/>
      <c r="M7377" s="7"/>
    </row>
    <row r="7378" spans="2:13" x14ac:dyDescent="0.25">
      <c r="B7378" s="6">
        <v>-119.3</v>
      </c>
      <c r="C7378" s="6">
        <v>44</v>
      </c>
      <c r="D7378" s="7">
        <v>5.0565100000000002E-2</v>
      </c>
      <c r="E7378" s="7">
        <v>0.106728</v>
      </c>
      <c r="F7378" s="7">
        <v>4.1318899999999999E-2</v>
      </c>
      <c r="H7378" s="7">
        <v>7.8011399999999995E-2</v>
      </c>
      <c r="I7378" s="7">
        <v>0.167878</v>
      </c>
      <c r="J7378" s="7">
        <v>6.1317900000000002E-2</v>
      </c>
      <c r="L7378" s="7"/>
      <c r="M7378" s="7"/>
    </row>
    <row r="7379" spans="2:13" x14ac:dyDescent="0.25">
      <c r="B7379" s="6">
        <v>-119.35</v>
      </c>
      <c r="C7379" s="6">
        <v>44</v>
      </c>
      <c r="D7379" s="7">
        <v>5.0742900000000001E-2</v>
      </c>
      <c r="E7379" s="7">
        <v>0.10702399999999999</v>
      </c>
      <c r="F7379" s="7">
        <v>4.1579900000000003E-2</v>
      </c>
      <c r="H7379" s="7">
        <v>7.8173699999999999E-2</v>
      </c>
      <c r="I7379" s="7">
        <v>0.168103</v>
      </c>
      <c r="J7379" s="7">
        <v>6.1727299999999999E-2</v>
      </c>
      <c r="L7379" s="7"/>
      <c r="M7379" s="7"/>
    </row>
    <row r="7380" spans="2:13" x14ac:dyDescent="0.25">
      <c r="B7380" s="6">
        <v>-119.4</v>
      </c>
      <c r="C7380" s="6">
        <v>44</v>
      </c>
      <c r="D7380" s="7">
        <v>5.0930799999999998E-2</v>
      </c>
      <c r="E7380" s="7">
        <v>0.10734299999999999</v>
      </c>
      <c r="F7380" s="7">
        <v>4.1848099999999999E-2</v>
      </c>
      <c r="H7380" s="7">
        <v>7.8343099999999999E-2</v>
      </c>
      <c r="I7380" s="7">
        <v>0.168347</v>
      </c>
      <c r="J7380" s="7">
        <v>6.2145100000000002E-2</v>
      </c>
      <c r="L7380" s="7"/>
      <c r="M7380" s="7"/>
    </row>
    <row r="7381" spans="2:13" x14ac:dyDescent="0.25">
      <c r="B7381" s="6">
        <v>-119.45</v>
      </c>
      <c r="C7381" s="6">
        <v>44</v>
      </c>
      <c r="D7381" s="7">
        <v>5.1163800000000002E-2</v>
      </c>
      <c r="E7381" s="7">
        <v>0.107756</v>
      </c>
      <c r="F7381" s="7">
        <v>4.2141699999999997E-2</v>
      </c>
      <c r="H7381" s="7">
        <v>7.8581200000000004E-2</v>
      </c>
      <c r="I7381" s="7">
        <v>0.168742</v>
      </c>
      <c r="J7381" s="7">
        <v>6.2608499999999997E-2</v>
      </c>
      <c r="L7381" s="7"/>
      <c r="M7381" s="7"/>
    </row>
    <row r="7382" spans="2:13" x14ac:dyDescent="0.25">
      <c r="B7382" s="6">
        <v>-119.5</v>
      </c>
      <c r="C7382" s="6">
        <v>44</v>
      </c>
      <c r="D7382" s="7">
        <v>5.1406500000000001E-2</v>
      </c>
      <c r="E7382" s="7">
        <v>0.108191</v>
      </c>
      <c r="F7382" s="7">
        <v>4.24427E-2</v>
      </c>
      <c r="H7382" s="7">
        <v>7.8826800000000002E-2</v>
      </c>
      <c r="I7382" s="7">
        <v>0.169158</v>
      </c>
      <c r="J7382" s="7">
        <v>6.3079999999999997E-2</v>
      </c>
      <c r="L7382" s="7"/>
      <c r="M7382" s="7"/>
    </row>
    <row r="7383" spans="2:13" x14ac:dyDescent="0.25">
      <c r="B7383" s="6">
        <v>-119.55</v>
      </c>
      <c r="C7383" s="6">
        <v>44</v>
      </c>
      <c r="D7383" s="7">
        <v>5.1693599999999999E-2</v>
      </c>
      <c r="E7383" s="7">
        <v>0.108721</v>
      </c>
      <c r="F7383" s="7">
        <v>4.2764400000000001E-2</v>
      </c>
      <c r="H7383" s="7">
        <v>7.91404E-2</v>
      </c>
      <c r="I7383" s="7">
        <v>0.16972499999999999</v>
      </c>
      <c r="J7383" s="7">
        <v>6.3599699999999995E-2</v>
      </c>
      <c r="L7383" s="7"/>
      <c r="M7383" s="7"/>
    </row>
    <row r="7384" spans="2:13" x14ac:dyDescent="0.25">
      <c r="B7384" s="6">
        <v>-119.6</v>
      </c>
      <c r="C7384" s="6">
        <v>44</v>
      </c>
      <c r="D7384" s="7">
        <v>5.1995600000000003E-2</v>
      </c>
      <c r="E7384" s="7">
        <v>0.10928300000000001</v>
      </c>
      <c r="F7384" s="7">
        <v>4.30742E-2</v>
      </c>
      <c r="H7384" s="7">
        <v>7.9465499999999994E-2</v>
      </c>
      <c r="I7384" s="7">
        <v>0.170323</v>
      </c>
      <c r="J7384" s="7">
        <v>6.4130999999999994E-2</v>
      </c>
      <c r="L7384" s="7"/>
      <c r="M7384" s="7"/>
    </row>
    <row r="7385" spans="2:13" x14ac:dyDescent="0.25">
      <c r="B7385" s="6">
        <v>-119.65</v>
      </c>
      <c r="C7385" s="6">
        <v>44</v>
      </c>
      <c r="D7385" s="7">
        <v>5.23442E-2</v>
      </c>
      <c r="E7385" s="7">
        <v>0.109942</v>
      </c>
      <c r="F7385" s="7">
        <v>4.34089E-2</v>
      </c>
      <c r="H7385" s="7">
        <v>7.9857999999999998E-2</v>
      </c>
      <c r="I7385" s="7">
        <v>0.171072</v>
      </c>
      <c r="J7385" s="7">
        <v>6.4663399999999996E-2</v>
      </c>
      <c r="L7385" s="7"/>
      <c r="M7385" s="7"/>
    </row>
    <row r="7386" spans="2:13" x14ac:dyDescent="0.25">
      <c r="B7386" s="6">
        <v>-119.7</v>
      </c>
      <c r="C7386" s="6">
        <v>44</v>
      </c>
      <c r="D7386" s="7">
        <v>5.2707799999999999E-2</v>
      </c>
      <c r="E7386" s="7">
        <v>0.11063199999999999</v>
      </c>
      <c r="F7386" s="7">
        <v>4.3750499999999998E-2</v>
      </c>
      <c r="H7386" s="7">
        <v>8.0264000000000002E-2</v>
      </c>
      <c r="I7386" s="7">
        <v>0.17185400000000001</v>
      </c>
      <c r="J7386" s="7">
        <v>6.5203800000000006E-2</v>
      </c>
      <c r="L7386" s="7"/>
      <c r="M7386" s="7"/>
    </row>
    <row r="7387" spans="2:13" x14ac:dyDescent="0.25">
      <c r="B7387" s="6">
        <v>-119.75</v>
      </c>
      <c r="C7387" s="6">
        <v>44</v>
      </c>
      <c r="D7387" s="7">
        <v>5.3091100000000002E-2</v>
      </c>
      <c r="E7387" s="7">
        <v>0.11142000000000001</v>
      </c>
      <c r="F7387" s="7">
        <v>4.4118900000000003E-2</v>
      </c>
      <c r="H7387" s="7">
        <v>8.0734299999999995E-2</v>
      </c>
      <c r="I7387" s="7">
        <v>0.17278299999999999</v>
      </c>
      <c r="J7387" s="7">
        <v>6.5790799999999997E-2</v>
      </c>
      <c r="L7387" s="7"/>
      <c r="M7387" s="7"/>
    </row>
    <row r="7388" spans="2:13" x14ac:dyDescent="0.25">
      <c r="B7388" s="6">
        <v>-119.8</v>
      </c>
      <c r="C7388" s="6">
        <v>44</v>
      </c>
      <c r="D7388" s="7">
        <v>5.3488500000000001E-2</v>
      </c>
      <c r="E7388" s="7">
        <v>0.112243</v>
      </c>
      <c r="F7388" s="7">
        <v>4.4495199999999999E-2</v>
      </c>
      <c r="H7388" s="7">
        <v>8.1220299999999995E-2</v>
      </c>
      <c r="I7388" s="7">
        <v>0.17375099999999999</v>
      </c>
      <c r="J7388" s="7">
        <v>6.6387299999999996E-2</v>
      </c>
      <c r="L7388" s="7"/>
      <c r="M7388" s="7"/>
    </row>
    <row r="7389" spans="2:13" x14ac:dyDescent="0.25">
      <c r="B7389" s="6">
        <v>-119.85</v>
      </c>
      <c r="C7389" s="6">
        <v>44</v>
      </c>
      <c r="D7389" s="7">
        <v>5.3931899999999998E-2</v>
      </c>
      <c r="E7389" s="7">
        <v>0.113173</v>
      </c>
      <c r="F7389" s="7">
        <v>4.4897399999999997E-2</v>
      </c>
      <c r="H7389" s="7">
        <v>8.1775799999999996E-2</v>
      </c>
      <c r="I7389" s="7">
        <v>0.174876</v>
      </c>
      <c r="J7389" s="7">
        <v>6.7028500000000005E-2</v>
      </c>
      <c r="L7389" s="7"/>
      <c r="M7389" s="7"/>
    </row>
    <row r="7390" spans="2:13" x14ac:dyDescent="0.25">
      <c r="B7390" s="6">
        <v>-119.9</v>
      </c>
      <c r="C7390" s="6">
        <v>44</v>
      </c>
      <c r="D7390" s="7">
        <v>5.43907E-2</v>
      </c>
      <c r="E7390" s="7">
        <v>0.11414199999999999</v>
      </c>
      <c r="F7390" s="7">
        <v>4.5308899999999999E-2</v>
      </c>
      <c r="H7390" s="7">
        <v>8.2350099999999996E-2</v>
      </c>
      <c r="I7390" s="7">
        <v>0.17605100000000001</v>
      </c>
      <c r="J7390" s="7">
        <v>6.7680900000000002E-2</v>
      </c>
      <c r="L7390" s="7"/>
      <c r="M7390" s="7"/>
    </row>
    <row r="7391" spans="2:13" x14ac:dyDescent="0.25">
      <c r="B7391" s="6">
        <v>-119.95</v>
      </c>
      <c r="C7391" s="6">
        <v>44</v>
      </c>
      <c r="D7391" s="7">
        <v>5.4896500000000001E-2</v>
      </c>
      <c r="E7391" s="7">
        <v>0.115226</v>
      </c>
      <c r="F7391" s="7">
        <v>4.5746000000000002E-2</v>
      </c>
      <c r="H7391" s="7">
        <v>8.2992800000000005E-2</v>
      </c>
      <c r="I7391" s="7">
        <v>0.17739199999999999</v>
      </c>
      <c r="J7391" s="7">
        <v>6.8379999999999996E-2</v>
      </c>
      <c r="L7391" s="7"/>
      <c r="M7391" s="7"/>
    </row>
    <row r="7392" spans="2:13" x14ac:dyDescent="0.25">
      <c r="B7392" s="6">
        <v>-120</v>
      </c>
      <c r="C7392" s="6">
        <v>44</v>
      </c>
      <c r="D7392" s="7">
        <v>5.5419400000000001E-2</v>
      </c>
      <c r="E7392" s="7">
        <v>0.116358</v>
      </c>
      <c r="F7392" s="7">
        <v>4.61851E-2</v>
      </c>
      <c r="H7392" s="7">
        <v>8.36586E-2</v>
      </c>
      <c r="I7392" s="7">
        <v>0.17879999999999999</v>
      </c>
      <c r="J7392" s="7">
        <v>6.9087499999999996E-2</v>
      </c>
      <c r="L7392" s="7"/>
      <c r="M7392" s="7"/>
    </row>
    <row r="7393" spans="2:13" x14ac:dyDescent="0.25">
      <c r="B7393" s="6">
        <v>-120.05</v>
      </c>
      <c r="C7393" s="6">
        <v>44</v>
      </c>
      <c r="D7393" s="7">
        <v>5.5985600000000003E-2</v>
      </c>
      <c r="E7393" s="7">
        <v>0.11759600000000001</v>
      </c>
      <c r="F7393" s="7">
        <v>4.6661399999999999E-2</v>
      </c>
      <c r="H7393" s="7">
        <v>8.4389500000000006E-2</v>
      </c>
      <c r="I7393" s="7">
        <v>0.180363</v>
      </c>
      <c r="J7393" s="7">
        <v>6.9849499999999995E-2</v>
      </c>
      <c r="L7393" s="7"/>
      <c r="M7393" s="7"/>
    </row>
    <row r="7394" spans="2:13" x14ac:dyDescent="0.25">
      <c r="B7394" s="6">
        <v>-120.1</v>
      </c>
      <c r="C7394" s="6">
        <v>44</v>
      </c>
      <c r="D7394" s="7">
        <v>5.6557299999999998E-2</v>
      </c>
      <c r="E7394" s="7">
        <v>0.11885800000000001</v>
      </c>
      <c r="F7394" s="7">
        <v>4.7143299999999999E-2</v>
      </c>
      <c r="H7394" s="7">
        <v>8.5129800000000005E-2</v>
      </c>
      <c r="I7394" s="7">
        <v>0.18196699999999999</v>
      </c>
      <c r="J7394" s="7">
        <v>7.0622699999999997E-2</v>
      </c>
      <c r="L7394" s="7"/>
      <c r="M7394" s="7"/>
    </row>
    <row r="7395" spans="2:13" x14ac:dyDescent="0.25">
      <c r="B7395" s="6">
        <v>-120.15</v>
      </c>
      <c r="C7395" s="6">
        <v>44</v>
      </c>
      <c r="D7395" s="7">
        <v>5.7166700000000001E-2</v>
      </c>
      <c r="E7395" s="7">
        <v>0.120216</v>
      </c>
      <c r="F7395" s="7">
        <v>4.7659100000000003E-2</v>
      </c>
      <c r="H7395" s="7">
        <v>8.5931599999999997E-2</v>
      </c>
      <c r="I7395" s="7">
        <v>0.183722</v>
      </c>
      <c r="J7395" s="7">
        <v>7.1450700000000006E-2</v>
      </c>
      <c r="L7395" s="7"/>
      <c r="M7395" s="7"/>
    </row>
    <row r="7396" spans="2:13" x14ac:dyDescent="0.25">
      <c r="B7396" s="6">
        <v>-120.2</v>
      </c>
      <c r="C7396" s="6">
        <v>44</v>
      </c>
      <c r="D7396" s="7">
        <v>5.7791099999999998E-2</v>
      </c>
      <c r="E7396" s="7">
        <v>0.121617</v>
      </c>
      <c r="F7396" s="7">
        <v>4.8185600000000002E-2</v>
      </c>
      <c r="H7396" s="7">
        <v>8.6757600000000004E-2</v>
      </c>
      <c r="I7396" s="7">
        <v>0.18554899999999999</v>
      </c>
      <c r="J7396" s="7">
        <v>7.2294399999999995E-2</v>
      </c>
      <c r="L7396" s="7"/>
      <c r="M7396" s="7"/>
    </row>
    <row r="7397" spans="2:13" x14ac:dyDescent="0.25">
      <c r="B7397" s="6">
        <v>-120.25</v>
      </c>
      <c r="C7397" s="6">
        <v>44</v>
      </c>
      <c r="D7397" s="7">
        <v>5.8459900000000002E-2</v>
      </c>
      <c r="E7397" s="7">
        <v>0.123131</v>
      </c>
      <c r="F7397" s="7">
        <v>4.8745299999999998E-2</v>
      </c>
      <c r="H7397" s="7">
        <v>8.7659200000000007E-2</v>
      </c>
      <c r="I7397" s="7">
        <v>0.18756</v>
      </c>
      <c r="J7397" s="7">
        <v>7.3198899999999997E-2</v>
      </c>
      <c r="L7397" s="7"/>
      <c r="M7397" s="7"/>
    </row>
    <row r="7398" spans="2:13" x14ac:dyDescent="0.25">
      <c r="B7398" s="6">
        <v>-120.3</v>
      </c>
      <c r="C7398" s="6">
        <v>44</v>
      </c>
      <c r="D7398" s="7">
        <v>5.9148600000000003E-2</v>
      </c>
      <c r="E7398" s="7">
        <v>0.12470000000000001</v>
      </c>
      <c r="F7398" s="7">
        <v>4.9320000000000003E-2</v>
      </c>
      <c r="H7398" s="7">
        <v>8.8595099999999996E-2</v>
      </c>
      <c r="I7398" s="7">
        <v>0.18967000000000001</v>
      </c>
      <c r="J7398" s="7">
        <v>7.4124499999999996E-2</v>
      </c>
      <c r="L7398" s="7"/>
      <c r="M7398" s="7"/>
    </row>
    <row r="7399" spans="2:13" x14ac:dyDescent="0.25">
      <c r="B7399" s="6">
        <v>-120.35</v>
      </c>
      <c r="C7399" s="6">
        <v>44</v>
      </c>
      <c r="D7399" s="7">
        <v>5.98799E-2</v>
      </c>
      <c r="E7399" s="7">
        <v>0.12637599999999999</v>
      </c>
      <c r="F7399" s="7">
        <v>4.9926699999999997E-2</v>
      </c>
      <c r="H7399" s="7">
        <v>8.9608300000000002E-2</v>
      </c>
      <c r="I7399" s="7">
        <v>0.191972</v>
      </c>
      <c r="J7399" s="7">
        <v>7.5112999999999999E-2</v>
      </c>
      <c r="L7399" s="7"/>
      <c r="M7399" s="7"/>
    </row>
    <row r="7400" spans="2:13" x14ac:dyDescent="0.25">
      <c r="B7400" s="6">
        <v>-120.4</v>
      </c>
      <c r="C7400" s="6">
        <v>44</v>
      </c>
      <c r="D7400" s="7">
        <v>6.0627100000000003E-2</v>
      </c>
      <c r="E7400" s="7">
        <v>0.128085</v>
      </c>
      <c r="F7400" s="7">
        <v>5.0546500000000001E-2</v>
      </c>
      <c r="H7400" s="7">
        <v>9.0652999999999997E-2</v>
      </c>
      <c r="I7400" s="7">
        <v>0.19416</v>
      </c>
      <c r="J7400" s="7">
        <v>7.6121300000000003E-2</v>
      </c>
      <c r="L7400" s="7"/>
      <c r="M7400" s="7"/>
    </row>
    <row r="7401" spans="2:13" x14ac:dyDescent="0.25">
      <c r="B7401" s="6">
        <v>-120.45</v>
      </c>
      <c r="C7401" s="6">
        <v>44</v>
      </c>
      <c r="D7401" s="7">
        <v>6.1415900000000002E-2</v>
      </c>
      <c r="E7401" s="7">
        <v>0.12970599999999999</v>
      </c>
      <c r="F7401" s="7">
        <v>5.11999E-2</v>
      </c>
      <c r="H7401" s="7">
        <v>9.1778999999999999E-2</v>
      </c>
      <c r="I7401" s="7">
        <v>0.19649900000000001</v>
      </c>
      <c r="J7401" s="7">
        <v>7.7195299999999994E-2</v>
      </c>
      <c r="L7401" s="7"/>
      <c r="M7401" s="7"/>
    </row>
    <row r="7402" spans="2:13" x14ac:dyDescent="0.25">
      <c r="B7402" s="6">
        <v>-120.5</v>
      </c>
      <c r="C7402" s="6">
        <v>44</v>
      </c>
      <c r="D7402" s="7">
        <v>6.2215399999999997E-2</v>
      </c>
      <c r="E7402" s="7">
        <v>0.13133700000000001</v>
      </c>
      <c r="F7402" s="7">
        <v>5.1862699999999998E-2</v>
      </c>
      <c r="H7402" s="7">
        <v>9.2929899999999996E-2</v>
      </c>
      <c r="I7402" s="7">
        <v>0.198877</v>
      </c>
      <c r="J7402" s="7">
        <v>7.8286099999999997E-2</v>
      </c>
      <c r="L7402" s="7"/>
      <c r="M7402" s="7"/>
    </row>
    <row r="7403" spans="2:13" x14ac:dyDescent="0.25">
      <c r="B7403" s="6">
        <v>-120.55</v>
      </c>
      <c r="C7403" s="6">
        <v>44</v>
      </c>
      <c r="D7403" s="7">
        <v>6.30661E-2</v>
      </c>
      <c r="E7403" s="7">
        <v>0.13306399999999999</v>
      </c>
      <c r="F7403" s="7">
        <v>5.2563400000000003E-2</v>
      </c>
      <c r="H7403" s="7">
        <v>9.4184299999999999E-2</v>
      </c>
      <c r="I7403" s="7">
        <v>0.20144799999999999</v>
      </c>
      <c r="J7403" s="7">
        <v>7.9457100000000003E-2</v>
      </c>
      <c r="L7403" s="7"/>
      <c r="M7403" s="7"/>
    </row>
    <row r="7404" spans="2:13" x14ac:dyDescent="0.25">
      <c r="B7404" s="6">
        <v>-120.6</v>
      </c>
      <c r="C7404" s="6">
        <v>44</v>
      </c>
      <c r="D7404" s="7">
        <v>6.3924499999999995E-2</v>
      </c>
      <c r="E7404" s="7">
        <v>0.134795</v>
      </c>
      <c r="F7404" s="7">
        <v>5.3274099999999998E-2</v>
      </c>
      <c r="H7404" s="7">
        <v>9.5462699999999998E-2</v>
      </c>
      <c r="I7404" s="7">
        <v>0.20404900000000001</v>
      </c>
      <c r="J7404" s="7">
        <v>8.0645800000000004E-2</v>
      </c>
      <c r="L7404" s="7"/>
      <c r="M7404" s="7"/>
    </row>
    <row r="7405" spans="2:13" x14ac:dyDescent="0.25">
      <c r="B7405" s="6">
        <v>-120.65</v>
      </c>
      <c r="C7405" s="6">
        <v>44</v>
      </c>
      <c r="D7405" s="7">
        <v>6.4821100000000006E-2</v>
      </c>
      <c r="E7405" s="7">
        <v>0.13659399999999999</v>
      </c>
      <c r="F7405" s="7">
        <v>5.4017599999999999E-2</v>
      </c>
      <c r="H7405" s="7">
        <v>9.6821699999999997E-2</v>
      </c>
      <c r="I7405" s="7">
        <v>0.206789</v>
      </c>
      <c r="J7405" s="7">
        <v>8.1903400000000001E-2</v>
      </c>
      <c r="L7405" s="7"/>
      <c r="M7405" s="7"/>
    </row>
    <row r="7406" spans="2:13" x14ac:dyDescent="0.25">
      <c r="B7406" s="6">
        <v>-120.7</v>
      </c>
      <c r="C7406" s="6">
        <v>44</v>
      </c>
      <c r="D7406" s="7">
        <v>6.5707600000000005E-2</v>
      </c>
      <c r="E7406" s="7">
        <v>0.13836100000000001</v>
      </c>
      <c r="F7406" s="7">
        <v>5.4756699999999998E-2</v>
      </c>
      <c r="H7406" s="7">
        <v>9.8171700000000001E-2</v>
      </c>
      <c r="I7406" s="7">
        <v>0.20948600000000001</v>
      </c>
      <c r="J7406" s="7">
        <v>8.3160300000000006E-2</v>
      </c>
      <c r="L7406" s="7"/>
      <c r="M7406" s="7"/>
    </row>
    <row r="7407" spans="2:13" x14ac:dyDescent="0.25">
      <c r="B7407" s="6">
        <v>-120.75</v>
      </c>
      <c r="C7407" s="6">
        <v>44</v>
      </c>
      <c r="D7407" s="7">
        <v>6.6622000000000001E-2</v>
      </c>
      <c r="E7407" s="7">
        <v>0.140177</v>
      </c>
      <c r="F7407" s="7">
        <v>5.5519199999999998E-2</v>
      </c>
      <c r="H7407" s="7">
        <v>9.9581100000000006E-2</v>
      </c>
      <c r="I7407" s="7">
        <v>0.21227199999999999</v>
      </c>
      <c r="J7407" s="7">
        <v>8.4473999999999994E-2</v>
      </c>
      <c r="L7407" s="7"/>
      <c r="M7407" s="7"/>
    </row>
    <row r="7408" spans="2:13" x14ac:dyDescent="0.25">
      <c r="B7408" s="6">
        <v>-120.8</v>
      </c>
      <c r="C7408" s="6">
        <v>44</v>
      </c>
      <c r="D7408" s="7">
        <v>6.7506999999999998E-2</v>
      </c>
      <c r="E7408" s="7">
        <v>0.14192099999999999</v>
      </c>
      <c r="F7408" s="7">
        <v>5.6267900000000003E-2</v>
      </c>
      <c r="H7408" s="7">
        <v>0.100941</v>
      </c>
      <c r="I7408" s="7">
        <v>0.21493200000000001</v>
      </c>
      <c r="J7408" s="7">
        <v>8.5765099999999997E-2</v>
      </c>
      <c r="L7408" s="7"/>
      <c r="M7408" s="7"/>
    </row>
    <row r="7409" spans="2:13" x14ac:dyDescent="0.25">
      <c r="B7409" s="6">
        <v>-120.85</v>
      </c>
      <c r="C7409" s="6">
        <v>44</v>
      </c>
      <c r="D7409" s="7">
        <v>6.8409399999999995E-2</v>
      </c>
      <c r="E7409" s="7">
        <v>0.14369299999999999</v>
      </c>
      <c r="F7409" s="7">
        <v>5.70301E-2</v>
      </c>
      <c r="H7409" s="7">
        <v>0.10233399999999999</v>
      </c>
      <c r="I7409" s="7">
        <v>0.21763399999999999</v>
      </c>
      <c r="J7409" s="7">
        <v>8.7097900000000006E-2</v>
      </c>
      <c r="L7409" s="7"/>
      <c r="M7409" s="7"/>
    </row>
    <row r="7410" spans="2:13" x14ac:dyDescent="0.25">
      <c r="B7410" s="6">
        <v>-120.9</v>
      </c>
      <c r="C7410" s="6">
        <v>44</v>
      </c>
      <c r="D7410" s="7">
        <v>6.9263400000000003E-2</v>
      </c>
      <c r="E7410" s="7">
        <v>0.14535799999999999</v>
      </c>
      <c r="F7410" s="7">
        <v>5.7770000000000002E-2</v>
      </c>
      <c r="H7410" s="7">
        <v>0.10356700000000001</v>
      </c>
      <c r="I7410" s="7">
        <v>0.22013099999999999</v>
      </c>
      <c r="J7410" s="7">
        <v>8.8386500000000007E-2</v>
      </c>
      <c r="L7410" s="7"/>
      <c r="M7410" s="7"/>
    </row>
    <row r="7411" spans="2:13" x14ac:dyDescent="0.25">
      <c r="B7411" s="6">
        <v>-120.95</v>
      </c>
      <c r="C7411" s="6">
        <v>44</v>
      </c>
      <c r="D7411" s="7">
        <v>7.0135199999999995E-2</v>
      </c>
      <c r="E7411" s="7">
        <v>0.14705099999999999</v>
      </c>
      <c r="F7411" s="7">
        <v>5.8525099999999997E-2</v>
      </c>
      <c r="H7411" s="7">
        <v>0.10474899999999999</v>
      </c>
      <c r="I7411" s="7">
        <v>0.222665</v>
      </c>
      <c r="J7411" s="7">
        <v>8.9715100000000006E-2</v>
      </c>
      <c r="L7411" s="7"/>
      <c r="M7411" s="7"/>
    </row>
    <row r="7412" spans="2:13" x14ac:dyDescent="0.25">
      <c r="B7412" s="6">
        <v>-121</v>
      </c>
      <c r="C7412" s="6">
        <v>44</v>
      </c>
      <c r="D7412" s="7">
        <v>7.0949700000000004E-2</v>
      </c>
      <c r="E7412" s="7">
        <v>0.148616</v>
      </c>
      <c r="F7412" s="7">
        <v>5.9244699999999997E-2</v>
      </c>
      <c r="H7412" s="7">
        <v>0.105834</v>
      </c>
      <c r="I7412" s="7">
        <v>0.22497400000000001</v>
      </c>
      <c r="J7412" s="7">
        <v>9.0988600000000003E-2</v>
      </c>
      <c r="L7412" s="7"/>
      <c r="M7412" s="7"/>
    </row>
    <row r="7413" spans="2:13" x14ac:dyDescent="0.25">
      <c r="B7413" s="6">
        <v>-121.05</v>
      </c>
      <c r="C7413" s="6">
        <v>44</v>
      </c>
      <c r="D7413" s="7">
        <v>7.1800600000000006E-2</v>
      </c>
      <c r="E7413" s="7">
        <v>0.15024799999999999</v>
      </c>
      <c r="F7413" s="7">
        <v>5.9992400000000001E-2</v>
      </c>
      <c r="H7413" s="7">
        <v>0.106991</v>
      </c>
      <c r="I7413" s="7">
        <v>0.227436</v>
      </c>
      <c r="J7413" s="7">
        <v>9.2338600000000007E-2</v>
      </c>
      <c r="L7413" s="7"/>
      <c r="M7413" s="7"/>
    </row>
    <row r="7414" spans="2:13" x14ac:dyDescent="0.25">
      <c r="B7414" s="6">
        <v>-121.1</v>
      </c>
      <c r="C7414" s="6">
        <v>44</v>
      </c>
      <c r="D7414" s="7">
        <v>7.2604500000000002E-2</v>
      </c>
      <c r="E7414" s="7">
        <v>0.15177399999999999</v>
      </c>
      <c r="F7414" s="7">
        <v>6.07182E-2</v>
      </c>
      <c r="H7414" s="7">
        <v>0.108103</v>
      </c>
      <c r="I7414" s="7">
        <v>0.22978499999999999</v>
      </c>
      <c r="J7414" s="7">
        <v>9.3681600000000004E-2</v>
      </c>
      <c r="L7414" s="7"/>
      <c r="M7414" s="7"/>
    </row>
    <row r="7415" spans="2:13" x14ac:dyDescent="0.25">
      <c r="B7415" s="6">
        <v>-121.15</v>
      </c>
      <c r="C7415" s="6">
        <v>44</v>
      </c>
      <c r="D7415" s="7">
        <v>7.34683E-2</v>
      </c>
      <c r="E7415" s="7">
        <v>0.153417</v>
      </c>
      <c r="F7415" s="7">
        <v>6.1487300000000002E-2</v>
      </c>
      <c r="H7415" s="7">
        <v>0.109366</v>
      </c>
      <c r="I7415" s="7">
        <v>0.232458</v>
      </c>
      <c r="J7415" s="7">
        <v>9.5155400000000001E-2</v>
      </c>
      <c r="L7415" s="7"/>
      <c r="M7415" s="7"/>
    </row>
    <row r="7416" spans="2:13" x14ac:dyDescent="0.25">
      <c r="B7416" s="6">
        <v>-121.2</v>
      </c>
      <c r="C7416" s="6">
        <v>44</v>
      </c>
      <c r="D7416" s="7">
        <v>7.4228199999999994E-2</v>
      </c>
      <c r="E7416" s="7">
        <v>0.15496799999999999</v>
      </c>
      <c r="F7416" s="7">
        <v>6.2241999999999999E-2</v>
      </c>
      <c r="H7416" s="7">
        <v>0.110613</v>
      </c>
      <c r="I7416" s="7">
        <v>0.23508000000000001</v>
      </c>
      <c r="J7416" s="7">
        <v>9.6575599999999998E-2</v>
      </c>
      <c r="L7416" s="7"/>
      <c r="M7416" s="7"/>
    </row>
    <row r="7417" spans="2:13" x14ac:dyDescent="0.25">
      <c r="B7417" s="6">
        <v>-121.25</v>
      </c>
      <c r="C7417" s="6">
        <v>44</v>
      </c>
      <c r="D7417" s="7">
        <v>7.50329E-2</v>
      </c>
      <c r="E7417" s="7">
        <v>0.15670999999999999</v>
      </c>
      <c r="F7417" s="7">
        <v>6.3057699999999994E-2</v>
      </c>
      <c r="H7417" s="7">
        <v>0.112105</v>
      </c>
      <c r="I7417" s="7">
        <v>0.23822299999999999</v>
      </c>
      <c r="J7417" s="7">
        <v>9.8026500000000003E-2</v>
      </c>
      <c r="L7417" s="7"/>
      <c r="M7417" s="7"/>
    </row>
    <row r="7418" spans="2:13" x14ac:dyDescent="0.25">
      <c r="B7418" s="6">
        <v>-121.3</v>
      </c>
      <c r="C7418" s="6">
        <v>44</v>
      </c>
      <c r="D7418" s="7">
        <v>7.5825400000000001E-2</v>
      </c>
      <c r="E7418" s="7">
        <v>0.158414</v>
      </c>
      <c r="F7418" s="7">
        <v>6.3877000000000003E-2</v>
      </c>
      <c r="H7418" s="7">
        <v>0.11361</v>
      </c>
      <c r="I7418" s="7">
        <v>0.24137400000000001</v>
      </c>
      <c r="J7418" s="7">
        <v>9.9543000000000006E-2</v>
      </c>
      <c r="L7418" s="7"/>
      <c r="M7418" s="7"/>
    </row>
    <row r="7419" spans="2:13" x14ac:dyDescent="0.25">
      <c r="B7419" s="6">
        <v>-121.35</v>
      </c>
      <c r="C7419" s="6">
        <v>44</v>
      </c>
      <c r="D7419" s="7">
        <v>7.6720399999999994E-2</v>
      </c>
      <c r="E7419" s="7">
        <v>0.16034499999999999</v>
      </c>
      <c r="F7419" s="7">
        <v>6.4686999999999995E-2</v>
      </c>
      <c r="H7419" s="7">
        <v>0.115382</v>
      </c>
      <c r="I7419" s="7">
        <v>0.245087</v>
      </c>
      <c r="J7419" s="7">
        <v>0.10126499999999999</v>
      </c>
      <c r="L7419" s="7"/>
      <c r="M7419" s="7"/>
    </row>
    <row r="7420" spans="2:13" x14ac:dyDescent="0.25">
      <c r="B7420" s="6">
        <v>-121.4</v>
      </c>
      <c r="C7420" s="6">
        <v>44</v>
      </c>
      <c r="D7420" s="7">
        <v>7.7605099999999996E-2</v>
      </c>
      <c r="E7420" s="7">
        <v>0.16223899999999999</v>
      </c>
      <c r="F7420" s="7">
        <v>6.5446599999999994E-2</v>
      </c>
      <c r="H7420" s="7">
        <v>0.117051</v>
      </c>
      <c r="I7420" s="7">
        <v>0.24857799999999999</v>
      </c>
      <c r="J7420" s="7">
        <v>0.102891</v>
      </c>
      <c r="L7420" s="7"/>
      <c r="M7420" s="7"/>
    </row>
    <row r="7421" spans="2:13" x14ac:dyDescent="0.25">
      <c r="B7421" s="6">
        <v>-121.45</v>
      </c>
      <c r="C7421" s="6">
        <v>44</v>
      </c>
      <c r="D7421" s="7">
        <v>7.8576400000000005E-2</v>
      </c>
      <c r="E7421" s="7">
        <v>0.16433200000000001</v>
      </c>
      <c r="F7421" s="7">
        <v>6.6253000000000006E-2</v>
      </c>
      <c r="H7421" s="7">
        <v>0.118868</v>
      </c>
      <c r="I7421" s="7">
        <v>0.25240400000000002</v>
      </c>
      <c r="J7421" s="7">
        <v>0.104509</v>
      </c>
      <c r="L7421" s="7"/>
      <c r="M7421" s="7"/>
    </row>
    <row r="7422" spans="2:13" x14ac:dyDescent="0.25">
      <c r="B7422" s="6">
        <v>-121.5</v>
      </c>
      <c r="C7422" s="6">
        <v>44</v>
      </c>
      <c r="D7422" s="7">
        <v>7.9550200000000001E-2</v>
      </c>
      <c r="E7422" s="7">
        <v>0.16642199999999999</v>
      </c>
      <c r="F7422" s="7">
        <v>6.7049899999999996E-2</v>
      </c>
      <c r="H7422" s="7">
        <v>0.120625</v>
      </c>
      <c r="I7422" s="7">
        <v>0.25610100000000002</v>
      </c>
      <c r="J7422" s="7">
        <v>0.10600800000000001</v>
      </c>
      <c r="L7422" s="7"/>
      <c r="M7422" s="7"/>
    </row>
    <row r="7423" spans="2:13" x14ac:dyDescent="0.25">
      <c r="B7423" s="6">
        <v>-121.55</v>
      </c>
      <c r="C7423" s="6">
        <v>44</v>
      </c>
      <c r="D7423" s="7">
        <v>8.05815E-2</v>
      </c>
      <c r="E7423" s="7">
        <v>0.16864599999999999</v>
      </c>
      <c r="F7423" s="7">
        <v>6.78623E-2</v>
      </c>
      <c r="H7423" s="7">
        <v>0.122419</v>
      </c>
      <c r="I7423" s="7">
        <v>0.25991799999999998</v>
      </c>
      <c r="J7423" s="7">
        <v>0.107506</v>
      </c>
      <c r="L7423" s="7"/>
      <c r="M7423" s="7"/>
    </row>
    <row r="7424" spans="2:13" x14ac:dyDescent="0.25">
      <c r="B7424" s="6">
        <v>-121.6</v>
      </c>
      <c r="C7424" s="6">
        <v>44</v>
      </c>
      <c r="D7424" s="7">
        <v>8.1597699999999995E-2</v>
      </c>
      <c r="E7424" s="7">
        <v>0.17083699999999999</v>
      </c>
      <c r="F7424" s="7">
        <v>6.8696999999999994E-2</v>
      </c>
      <c r="H7424" s="7">
        <v>0.124082</v>
      </c>
      <c r="I7424" s="7">
        <v>0.26347399999999999</v>
      </c>
      <c r="J7424" s="7">
        <v>0.10892300000000001</v>
      </c>
      <c r="L7424" s="7"/>
      <c r="M7424" s="7"/>
    </row>
    <row r="7425" spans="2:13" x14ac:dyDescent="0.25">
      <c r="B7425" s="6">
        <v>-121.65</v>
      </c>
      <c r="C7425" s="6">
        <v>44</v>
      </c>
      <c r="D7425" s="7">
        <v>8.2625299999999999E-2</v>
      </c>
      <c r="E7425" s="7">
        <v>0.17307500000000001</v>
      </c>
      <c r="F7425" s="7">
        <v>6.9520100000000001E-2</v>
      </c>
      <c r="H7425" s="7">
        <v>0.12573300000000001</v>
      </c>
      <c r="I7425" s="7">
        <v>0.26705899999999999</v>
      </c>
      <c r="J7425" s="7">
        <v>0.110415</v>
      </c>
      <c r="L7425" s="7"/>
      <c r="M7425" s="7"/>
    </row>
    <row r="7426" spans="2:13" x14ac:dyDescent="0.25">
      <c r="B7426" s="6">
        <v>-121.7</v>
      </c>
      <c r="C7426" s="6">
        <v>44</v>
      </c>
      <c r="D7426" s="7">
        <v>8.3624900000000002E-2</v>
      </c>
      <c r="E7426" s="7">
        <v>0.175258</v>
      </c>
      <c r="F7426" s="7">
        <v>7.0312399999999997E-2</v>
      </c>
      <c r="H7426" s="7">
        <v>0.12728600000000001</v>
      </c>
      <c r="I7426" s="7">
        <v>0.27043400000000001</v>
      </c>
      <c r="J7426" s="7">
        <v>0.111855</v>
      </c>
      <c r="L7426" s="7"/>
      <c r="M7426" s="7"/>
    </row>
    <row r="7427" spans="2:13" x14ac:dyDescent="0.25">
      <c r="B7427" s="6">
        <v>-121.75</v>
      </c>
      <c r="C7427" s="6">
        <v>44</v>
      </c>
      <c r="D7427" s="7">
        <v>8.4640000000000007E-2</v>
      </c>
      <c r="E7427" s="7">
        <v>0.17749200000000001</v>
      </c>
      <c r="F7427" s="7">
        <v>7.1153900000000006E-2</v>
      </c>
      <c r="H7427" s="7">
        <v>0.12895899999999999</v>
      </c>
      <c r="I7427" s="7">
        <v>0.27406700000000001</v>
      </c>
      <c r="J7427" s="7">
        <v>0.113494</v>
      </c>
      <c r="L7427" s="7"/>
      <c r="M7427" s="7"/>
    </row>
    <row r="7428" spans="2:13" x14ac:dyDescent="0.25">
      <c r="B7428" s="6">
        <v>-121.8</v>
      </c>
      <c r="C7428" s="6">
        <v>44</v>
      </c>
      <c r="D7428" s="7">
        <v>8.5652699999999998E-2</v>
      </c>
      <c r="E7428" s="7">
        <v>0.17971699999999999</v>
      </c>
      <c r="F7428" s="7">
        <v>7.20031E-2</v>
      </c>
      <c r="H7428" s="7">
        <v>0.130663</v>
      </c>
      <c r="I7428" s="7">
        <v>0.27774599999999999</v>
      </c>
      <c r="J7428" s="7">
        <v>0.11519600000000001</v>
      </c>
      <c r="L7428" s="7"/>
      <c r="M7428" s="7"/>
    </row>
    <row r="7429" spans="2:13" x14ac:dyDescent="0.25">
      <c r="B7429" s="6">
        <v>-121.85</v>
      </c>
      <c r="C7429" s="6">
        <v>44</v>
      </c>
      <c r="D7429" s="7">
        <v>8.6707900000000004E-2</v>
      </c>
      <c r="E7429" s="7">
        <v>0.18204200000000001</v>
      </c>
      <c r="F7429" s="7">
        <v>7.2919300000000006E-2</v>
      </c>
      <c r="H7429" s="7">
        <v>0.13256499999999999</v>
      </c>
      <c r="I7429" s="7">
        <v>0.28185100000000002</v>
      </c>
      <c r="J7429" s="7">
        <v>0.11711100000000001</v>
      </c>
      <c r="L7429" s="7"/>
      <c r="M7429" s="7"/>
    </row>
    <row r="7430" spans="2:13" x14ac:dyDescent="0.25">
      <c r="B7430" s="6">
        <v>-121.9</v>
      </c>
      <c r="C7430" s="6">
        <v>44</v>
      </c>
      <c r="D7430" s="7">
        <v>8.7778800000000004E-2</v>
      </c>
      <c r="E7430" s="7">
        <v>0.184394</v>
      </c>
      <c r="F7430" s="7">
        <v>7.3854799999999998E-2</v>
      </c>
      <c r="H7430" s="7">
        <v>0.13453000000000001</v>
      </c>
      <c r="I7430" s="7">
        <v>0.28608</v>
      </c>
      <c r="J7430" s="7">
        <v>0.11909699999999999</v>
      </c>
      <c r="L7430" s="7"/>
      <c r="M7430" s="7"/>
    </row>
    <row r="7431" spans="2:13" x14ac:dyDescent="0.25">
      <c r="B7431" s="6">
        <v>-121.95</v>
      </c>
      <c r="C7431" s="6">
        <v>44</v>
      </c>
      <c r="D7431" s="7">
        <v>8.8911799999999999E-2</v>
      </c>
      <c r="E7431" s="7">
        <v>0.18687999999999999</v>
      </c>
      <c r="F7431" s="7">
        <v>7.4854900000000002E-2</v>
      </c>
      <c r="H7431" s="7">
        <v>0.136741</v>
      </c>
      <c r="I7431" s="7">
        <v>0.29042200000000001</v>
      </c>
      <c r="J7431" s="7">
        <v>0.121313</v>
      </c>
      <c r="L7431" s="7"/>
      <c r="M7431" s="7"/>
    </row>
    <row r="7432" spans="2:13" x14ac:dyDescent="0.25">
      <c r="B7432" s="6">
        <v>-122</v>
      </c>
      <c r="C7432" s="6">
        <v>44</v>
      </c>
      <c r="D7432" s="7">
        <v>9.0104199999999995E-2</v>
      </c>
      <c r="E7432" s="7">
        <v>0.189494</v>
      </c>
      <c r="F7432" s="7">
        <v>7.59127E-2</v>
      </c>
      <c r="H7432" s="7">
        <v>0.139072</v>
      </c>
      <c r="I7432" s="7">
        <v>0.29469299999999998</v>
      </c>
      <c r="J7432" s="7">
        <v>0.123627</v>
      </c>
      <c r="L7432" s="7"/>
      <c r="M7432" s="7"/>
    </row>
    <row r="7433" spans="2:13" x14ac:dyDescent="0.25">
      <c r="B7433" s="6">
        <v>-122.05</v>
      </c>
      <c r="C7433" s="6">
        <v>44</v>
      </c>
      <c r="D7433" s="7">
        <v>9.13828E-2</v>
      </c>
      <c r="E7433" s="7">
        <v>0.192246</v>
      </c>
      <c r="F7433" s="7">
        <v>7.7040200000000003E-2</v>
      </c>
      <c r="H7433" s="7">
        <v>0.14169200000000001</v>
      </c>
      <c r="I7433" s="7">
        <v>0.29946299999999998</v>
      </c>
      <c r="J7433" s="7">
        <v>0.126189</v>
      </c>
      <c r="L7433" s="7"/>
      <c r="M7433" s="7"/>
    </row>
    <row r="7434" spans="2:13" x14ac:dyDescent="0.25">
      <c r="B7434" s="6">
        <v>-122.1</v>
      </c>
      <c r="C7434" s="6">
        <v>44</v>
      </c>
      <c r="D7434" s="7">
        <v>9.2729400000000003E-2</v>
      </c>
      <c r="E7434" s="7">
        <v>0.194741</v>
      </c>
      <c r="F7434" s="7">
        <v>7.8225699999999995E-2</v>
      </c>
      <c r="H7434" s="7">
        <v>0.14441899999999999</v>
      </c>
      <c r="I7434" s="7">
        <v>0.30440400000000001</v>
      </c>
      <c r="J7434" s="7">
        <v>0.12884300000000001</v>
      </c>
      <c r="L7434" s="7"/>
      <c r="M7434" s="7"/>
    </row>
    <row r="7435" spans="2:13" x14ac:dyDescent="0.25">
      <c r="B7435" s="6">
        <v>-122.15</v>
      </c>
      <c r="C7435" s="6">
        <v>44</v>
      </c>
      <c r="D7435" s="7">
        <v>9.4169900000000001E-2</v>
      </c>
      <c r="E7435" s="7">
        <v>0.19739100000000001</v>
      </c>
      <c r="F7435" s="7">
        <v>7.9493999999999995E-2</v>
      </c>
      <c r="H7435" s="7">
        <v>0.14710999999999999</v>
      </c>
      <c r="I7435" s="7">
        <v>0.30987599999999998</v>
      </c>
      <c r="J7435" s="7">
        <v>0.131775</v>
      </c>
      <c r="L7435" s="7"/>
      <c r="M7435" s="7"/>
    </row>
    <row r="7436" spans="2:13" x14ac:dyDescent="0.25">
      <c r="B7436" s="6">
        <v>-122.2</v>
      </c>
      <c r="C7436" s="6">
        <v>44</v>
      </c>
      <c r="D7436" s="7">
        <v>9.5679600000000004E-2</v>
      </c>
      <c r="E7436" s="7">
        <v>0.200155</v>
      </c>
      <c r="F7436" s="7">
        <v>8.0819100000000005E-2</v>
      </c>
      <c r="H7436" s="7">
        <v>0.14977299999999999</v>
      </c>
      <c r="I7436" s="7">
        <v>0.31547700000000001</v>
      </c>
      <c r="J7436" s="7">
        <v>0.134799</v>
      </c>
      <c r="L7436" s="7"/>
      <c r="M7436" s="7"/>
    </row>
    <row r="7437" spans="2:13" x14ac:dyDescent="0.25">
      <c r="B7437" s="6">
        <v>-122.25</v>
      </c>
      <c r="C7437" s="6">
        <v>44</v>
      </c>
      <c r="D7437" s="7">
        <v>9.7264000000000003E-2</v>
      </c>
      <c r="E7437" s="7">
        <v>0.20302300000000001</v>
      </c>
      <c r="F7437" s="7">
        <v>8.2218700000000006E-2</v>
      </c>
      <c r="H7437" s="7">
        <v>0.15267800000000001</v>
      </c>
      <c r="I7437" s="7">
        <v>0.32158199999999998</v>
      </c>
      <c r="J7437" s="7">
        <v>0.13811899999999999</v>
      </c>
      <c r="L7437" s="7"/>
      <c r="M7437" s="7"/>
    </row>
    <row r="7438" spans="2:13" x14ac:dyDescent="0.25">
      <c r="B7438" s="6">
        <v>-122.3</v>
      </c>
      <c r="C7438" s="6">
        <v>44</v>
      </c>
      <c r="D7438" s="7">
        <v>9.8928799999999997E-2</v>
      </c>
      <c r="E7438" s="7">
        <v>0.20602100000000001</v>
      </c>
      <c r="F7438" s="7">
        <v>8.3687600000000001E-2</v>
      </c>
      <c r="H7438" s="7">
        <v>0.15564</v>
      </c>
      <c r="I7438" s="7">
        <v>0.327822</v>
      </c>
      <c r="J7438" s="7">
        <v>0.14154800000000001</v>
      </c>
      <c r="L7438" s="7"/>
      <c r="M7438" s="7"/>
    </row>
    <row r="7439" spans="2:13" x14ac:dyDescent="0.25">
      <c r="B7439" s="6">
        <v>-122.35</v>
      </c>
      <c r="C7439" s="6">
        <v>44</v>
      </c>
      <c r="D7439" s="7">
        <v>0.100633</v>
      </c>
      <c r="E7439" s="7">
        <v>0.20904900000000001</v>
      </c>
      <c r="F7439" s="7">
        <v>8.5229100000000002E-2</v>
      </c>
      <c r="H7439" s="7">
        <v>0.15882399999999999</v>
      </c>
      <c r="I7439" s="7">
        <v>0.33450200000000002</v>
      </c>
      <c r="J7439" s="7">
        <v>0.145038</v>
      </c>
      <c r="L7439" s="7"/>
      <c r="M7439" s="7"/>
    </row>
    <row r="7440" spans="2:13" x14ac:dyDescent="0.25">
      <c r="B7440" s="6">
        <v>-122.4</v>
      </c>
      <c r="C7440" s="6">
        <v>44</v>
      </c>
      <c r="D7440" s="7">
        <v>0.102422</v>
      </c>
      <c r="E7440" s="7">
        <v>0.21221000000000001</v>
      </c>
      <c r="F7440" s="7">
        <v>8.6844900000000003E-2</v>
      </c>
      <c r="H7440" s="7">
        <v>0.16206899999999999</v>
      </c>
      <c r="I7440" s="7">
        <v>0.34132699999999999</v>
      </c>
      <c r="J7440" s="7">
        <v>0.14810699999999999</v>
      </c>
      <c r="L7440" s="7"/>
      <c r="M7440" s="7"/>
    </row>
    <row r="7441" spans="2:13" x14ac:dyDescent="0.25">
      <c r="B7441" s="6">
        <v>-122.45</v>
      </c>
      <c r="C7441" s="6">
        <v>44</v>
      </c>
      <c r="D7441" s="7">
        <v>0.103967</v>
      </c>
      <c r="E7441" s="7">
        <v>0.215221</v>
      </c>
      <c r="F7441" s="7">
        <v>8.85021E-2</v>
      </c>
      <c r="H7441" s="7">
        <v>0.165462</v>
      </c>
      <c r="I7441" s="7">
        <v>0.34839799999999999</v>
      </c>
      <c r="J7441" s="7">
        <v>0.151397</v>
      </c>
      <c r="L7441" s="7"/>
      <c r="M7441" s="7"/>
    </row>
    <row r="7442" spans="2:13" x14ac:dyDescent="0.25">
      <c r="B7442" s="6">
        <v>-122.5</v>
      </c>
      <c r="C7442" s="6">
        <v>44</v>
      </c>
      <c r="D7442" s="7">
        <v>0.10549</v>
      </c>
      <c r="E7442" s="7">
        <v>0.21837999999999999</v>
      </c>
      <c r="F7442" s="7">
        <v>9.0250300000000006E-2</v>
      </c>
      <c r="H7442" s="7">
        <v>0.168932</v>
      </c>
      <c r="I7442" s="7">
        <v>0.35564400000000002</v>
      </c>
      <c r="J7442" s="7">
        <v>0.15476699999999999</v>
      </c>
      <c r="L7442" s="7"/>
      <c r="M7442" s="7"/>
    </row>
    <row r="7443" spans="2:13" x14ac:dyDescent="0.25">
      <c r="B7443" s="6">
        <v>-122.55</v>
      </c>
      <c r="C7443" s="6">
        <v>44</v>
      </c>
      <c r="D7443" s="7">
        <v>0.106808</v>
      </c>
      <c r="E7443" s="7">
        <v>0.22109999999999999</v>
      </c>
      <c r="F7443" s="7">
        <v>9.1986299999999993E-2</v>
      </c>
      <c r="H7443" s="7">
        <v>0.17235600000000001</v>
      </c>
      <c r="I7443" s="7">
        <v>0.36269600000000002</v>
      </c>
      <c r="J7443" s="7">
        <v>0.158334</v>
      </c>
      <c r="L7443" s="7"/>
      <c r="M7443" s="7"/>
    </row>
    <row r="7444" spans="2:13" x14ac:dyDescent="0.25">
      <c r="B7444" s="6">
        <v>-122.6</v>
      </c>
      <c r="C7444" s="6">
        <v>44</v>
      </c>
      <c r="D7444" s="7">
        <v>0.108193</v>
      </c>
      <c r="E7444" s="7">
        <v>0.223963</v>
      </c>
      <c r="F7444" s="7">
        <v>9.3820500000000001E-2</v>
      </c>
      <c r="H7444" s="7">
        <v>0.175873</v>
      </c>
      <c r="I7444" s="7">
        <v>0.36994300000000002</v>
      </c>
      <c r="J7444" s="7">
        <v>0.161997</v>
      </c>
      <c r="L7444" s="7"/>
      <c r="M7444" s="7"/>
    </row>
    <row r="7445" spans="2:13" x14ac:dyDescent="0.25">
      <c r="B7445" s="6">
        <v>-122.65</v>
      </c>
      <c r="C7445" s="6">
        <v>44</v>
      </c>
      <c r="D7445" s="7">
        <v>0.10918799999999999</v>
      </c>
      <c r="E7445" s="7">
        <v>0.226045</v>
      </c>
      <c r="F7445" s="7">
        <v>9.5554799999999995E-2</v>
      </c>
      <c r="H7445" s="7">
        <v>0.178921</v>
      </c>
      <c r="I7445" s="7">
        <v>0.37618600000000002</v>
      </c>
      <c r="J7445" s="7">
        <v>0.16577700000000001</v>
      </c>
      <c r="L7445" s="7"/>
      <c r="M7445" s="7"/>
    </row>
    <row r="7446" spans="2:13" x14ac:dyDescent="0.25">
      <c r="B7446" s="6">
        <v>-122.7</v>
      </c>
      <c r="C7446" s="6">
        <v>44</v>
      </c>
      <c r="D7446" s="7">
        <v>0.110235</v>
      </c>
      <c r="E7446" s="7">
        <v>0.228237</v>
      </c>
      <c r="F7446" s="7">
        <v>9.7147200000000003E-2</v>
      </c>
      <c r="H7446" s="7">
        <v>0.182057</v>
      </c>
      <c r="I7446" s="7">
        <v>0.382604</v>
      </c>
      <c r="J7446" s="7">
        <v>0.16967099999999999</v>
      </c>
      <c r="L7446" s="7"/>
      <c r="M7446" s="7"/>
    </row>
    <row r="7447" spans="2:13" x14ac:dyDescent="0.25">
      <c r="B7447" s="6">
        <v>-122.75</v>
      </c>
      <c r="C7447" s="6">
        <v>44</v>
      </c>
      <c r="D7447" s="7">
        <v>0.111036</v>
      </c>
      <c r="E7447" s="7">
        <v>0.229967</v>
      </c>
      <c r="F7447" s="7">
        <v>9.8574499999999995E-2</v>
      </c>
      <c r="H7447" s="7">
        <v>0.18481600000000001</v>
      </c>
      <c r="I7447" s="7">
        <v>0.38834299999999999</v>
      </c>
      <c r="J7447" s="7">
        <v>0.173736</v>
      </c>
      <c r="L7447" s="7"/>
      <c r="M7447" s="7"/>
    </row>
    <row r="7448" spans="2:13" x14ac:dyDescent="0.25">
      <c r="B7448" s="6">
        <v>-122.8</v>
      </c>
      <c r="C7448" s="6">
        <v>44</v>
      </c>
      <c r="D7448" s="7">
        <v>0.11187800000000001</v>
      </c>
      <c r="E7448" s="7">
        <v>0.23178699999999999</v>
      </c>
      <c r="F7448" s="7">
        <v>0.100061</v>
      </c>
      <c r="H7448" s="7">
        <v>0.18765100000000001</v>
      </c>
      <c r="I7448" s="7">
        <v>0.39423399999999997</v>
      </c>
      <c r="J7448" s="7">
        <v>0.17793800000000001</v>
      </c>
      <c r="L7448" s="7"/>
      <c r="M7448" s="7"/>
    </row>
    <row r="7449" spans="2:13" x14ac:dyDescent="0.25">
      <c r="B7449" s="6">
        <v>-122.85</v>
      </c>
      <c r="C7449" s="6">
        <v>44</v>
      </c>
      <c r="D7449" s="7">
        <v>0.11325200000000001</v>
      </c>
      <c r="E7449" s="7">
        <v>0.23474200000000001</v>
      </c>
      <c r="F7449" s="7">
        <v>0.101865</v>
      </c>
      <c r="H7449" s="7">
        <v>0.19214500000000001</v>
      </c>
      <c r="I7449" s="7">
        <v>0.40351999999999999</v>
      </c>
      <c r="J7449" s="7">
        <v>0.18298900000000001</v>
      </c>
      <c r="L7449" s="7"/>
      <c r="M7449" s="7"/>
    </row>
    <row r="7450" spans="2:13" x14ac:dyDescent="0.25">
      <c r="B7450" s="6">
        <v>-122.9</v>
      </c>
      <c r="C7450" s="6">
        <v>44</v>
      </c>
      <c r="D7450" s="7">
        <v>0.11471000000000001</v>
      </c>
      <c r="E7450" s="7">
        <v>0.237875</v>
      </c>
      <c r="F7450" s="7">
        <v>0.10378</v>
      </c>
      <c r="H7450" s="7">
        <v>0.19683300000000001</v>
      </c>
      <c r="I7450" s="7">
        <v>0.41318100000000002</v>
      </c>
      <c r="J7450" s="7">
        <v>0.18823699999999999</v>
      </c>
      <c r="L7450" s="7"/>
      <c r="M7450" s="7"/>
    </row>
    <row r="7451" spans="2:13" x14ac:dyDescent="0.25">
      <c r="B7451" s="6">
        <v>-122.95</v>
      </c>
      <c r="C7451" s="6">
        <v>44</v>
      </c>
      <c r="D7451" s="7">
        <v>0.11698600000000001</v>
      </c>
      <c r="E7451" s="7">
        <v>0.24274499999999999</v>
      </c>
      <c r="F7451" s="7">
        <v>0.10606699999999999</v>
      </c>
      <c r="H7451" s="7">
        <v>0.203399</v>
      </c>
      <c r="I7451" s="7">
        <v>0.42703000000000002</v>
      </c>
      <c r="J7451" s="7">
        <v>0.19445399999999999</v>
      </c>
      <c r="L7451" s="7"/>
      <c r="M7451" s="7"/>
    </row>
    <row r="7452" spans="2:13" x14ac:dyDescent="0.25">
      <c r="B7452" s="6">
        <v>-123</v>
      </c>
      <c r="C7452" s="6">
        <v>44</v>
      </c>
      <c r="D7452" s="7">
        <v>0.119422</v>
      </c>
      <c r="E7452" s="7">
        <v>0.24795700000000001</v>
      </c>
      <c r="F7452" s="7">
        <v>0.108502</v>
      </c>
      <c r="H7452" s="7">
        <v>0.20911299999999999</v>
      </c>
      <c r="I7452" s="7">
        <v>0.43957099999999999</v>
      </c>
      <c r="J7452" s="7">
        <v>0.20094200000000001</v>
      </c>
      <c r="L7452" s="7"/>
      <c r="M7452" s="7"/>
    </row>
    <row r="7453" spans="2:13" x14ac:dyDescent="0.25">
      <c r="B7453" s="6">
        <v>-123.05</v>
      </c>
      <c r="C7453" s="6">
        <v>44</v>
      </c>
      <c r="D7453" s="7">
        <v>0.122556</v>
      </c>
      <c r="E7453" s="7">
        <v>0.25474000000000002</v>
      </c>
      <c r="F7453" s="7">
        <v>0.111258</v>
      </c>
      <c r="H7453" s="7">
        <v>0.21607000000000001</v>
      </c>
      <c r="I7453" s="7">
        <v>0.45375500000000002</v>
      </c>
      <c r="J7453" s="7">
        <v>0.20838899999999999</v>
      </c>
      <c r="L7453" s="7"/>
      <c r="M7453" s="7"/>
    </row>
    <row r="7454" spans="2:13" x14ac:dyDescent="0.25">
      <c r="B7454" s="6">
        <v>-123.1</v>
      </c>
      <c r="C7454" s="6">
        <v>44</v>
      </c>
      <c r="D7454" s="7">
        <v>0.12592500000000001</v>
      </c>
      <c r="E7454" s="7">
        <v>0.26203300000000002</v>
      </c>
      <c r="F7454" s="7">
        <v>0.114208</v>
      </c>
      <c r="H7454" s="7">
        <v>0.22331699999999999</v>
      </c>
      <c r="I7454" s="7">
        <v>0.46847899999999998</v>
      </c>
      <c r="J7454" s="7">
        <v>0.21615100000000001</v>
      </c>
      <c r="L7454" s="7"/>
      <c r="M7454" s="7"/>
    </row>
    <row r="7455" spans="2:13" x14ac:dyDescent="0.25">
      <c r="B7455" s="6">
        <v>-123.15</v>
      </c>
      <c r="C7455" s="6">
        <v>44</v>
      </c>
      <c r="D7455" s="7">
        <v>0.129861</v>
      </c>
      <c r="E7455" s="7">
        <v>0.27065400000000001</v>
      </c>
      <c r="F7455" s="7">
        <v>0.117452</v>
      </c>
      <c r="H7455" s="7">
        <v>0.231685</v>
      </c>
      <c r="I7455" s="7">
        <v>0.48554999999999998</v>
      </c>
      <c r="J7455" s="7">
        <v>0.222803</v>
      </c>
      <c r="L7455" s="7"/>
      <c r="M7455" s="7"/>
    </row>
    <row r="7456" spans="2:13" x14ac:dyDescent="0.25">
      <c r="B7456" s="6">
        <v>-123.2</v>
      </c>
      <c r="C7456" s="6">
        <v>44</v>
      </c>
      <c r="D7456" s="7">
        <v>0.134099</v>
      </c>
      <c r="E7456" s="7">
        <v>0.27994400000000003</v>
      </c>
      <c r="F7456" s="7">
        <v>0.120933</v>
      </c>
      <c r="H7456" s="7">
        <v>0.24043300000000001</v>
      </c>
      <c r="I7456" s="7">
        <v>0.50330900000000001</v>
      </c>
      <c r="J7456" s="7">
        <v>0.229683</v>
      </c>
      <c r="L7456" s="7"/>
      <c r="M7456" s="7"/>
    </row>
    <row r="7457" spans="2:13" x14ac:dyDescent="0.25">
      <c r="B7457" s="6">
        <v>-123.25</v>
      </c>
      <c r="C7457" s="6">
        <v>44</v>
      </c>
      <c r="D7457" s="7">
        <v>0.13885400000000001</v>
      </c>
      <c r="E7457" s="7">
        <v>0.28991699999999998</v>
      </c>
      <c r="F7457" s="7">
        <v>0.124708</v>
      </c>
      <c r="H7457" s="7">
        <v>0.25032300000000002</v>
      </c>
      <c r="I7457" s="7">
        <v>0.52338300000000004</v>
      </c>
      <c r="J7457" s="7">
        <v>0.23727899999999999</v>
      </c>
      <c r="L7457" s="7"/>
      <c r="M7457" s="7"/>
    </row>
    <row r="7458" spans="2:13" x14ac:dyDescent="0.25">
      <c r="B7458" s="6">
        <v>-123.3</v>
      </c>
      <c r="C7458" s="6">
        <v>44</v>
      </c>
      <c r="D7458" s="7">
        <v>0.143986</v>
      </c>
      <c r="E7458" s="7">
        <v>0.29876900000000001</v>
      </c>
      <c r="F7458" s="7">
        <v>0.128775</v>
      </c>
      <c r="H7458" s="7">
        <v>0.26070100000000002</v>
      </c>
      <c r="I7458" s="7">
        <v>0.54432000000000003</v>
      </c>
      <c r="J7458" s="7">
        <v>0.24515600000000001</v>
      </c>
      <c r="L7458" s="7"/>
      <c r="M7458" s="7"/>
    </row>
    <row r="7459" spans="2:13" x14ac:dyDescent="0.25">
      <c r="B7459" s="6">
        <v>-123.35</v>
      </c>
      <c r="C7459" s="6">
        <v>44</v>
      </c>
      <c r="D7459" s="7">
        <v>0.148699</v>
      </c>
      <c r="E7459" s="7">
        <v>0.30842700000000001</v>
      </c>
      <c r="F7459" s="7">
        <v>0.13314200000000001</v>
      </c>
      <c r="H7459" s="7">
        <v>0.27225899999999997</v>
      </c>
      <c r="I7459" s="7">
        <v>0.56759599999999999</v>
      </c>
      <c r="J7459" s="7">
        <v>0.253772</v>
      </c>
      <c r="L7459" s="7"/>
      <c r="M7459" s="7"/>
    </row>
    <row r="7460" spans="2:13" x14ac:dyDescent="0.25">
      <c r="B7460" s="6">
        <v>-123.4</v>
      </c>
      <c r="C7460" s="6">
        <v>44</v>
      </c>
      <c r="D7460" s="7">
        <v>0.153529</v>
      </c>
      <c r="E7460" s="7">
        <v>0.31876100000000002</v>
      </c>
      <c r="F7460" s="7">
        <v>0.13786300000000001</v>
      </c>
      <c r="H7460" s="7">
        <v>0.28433799999999998</v>
      </c>
      <c r="I7460" s="7">
        <v>0.59192800000000001</v>
      </c>
      <c r="J7460" s="7">
        <v>0.26272800000000002</v>
      </c>
      <c r="L7460" s="7"/>
      <c r="M7460" s="7"/>
    </row>
    <row r="7461" spans="2:13" x14ac:dyDescent="0.25">
      <c r="B7461" s="6">
        <v>-123.45</v>
      </c>
      <c r="C7461" s="6">
        <v>44</v>
      </c>
      <c r="D7461" s="7">
        <v>0.158752</v>
      </c>
      <c r="E7461" s="7">
        <v>0.32988800000000001</v>
      </c>
      <c r="F7461" s="7">
        <v>0.14288600000000001</v>
      </c>
      <c r="H7461" s="7">
        <v>0.29515200000000003</v>
      </c>
      <c r="I7461" s="7">
        <v>0.618537</v>
      </c>
      <c r="J7461" s="7">
        <v>0.27239799999999997</v>
      </c>
      <c r="L7461" s="7"/>
      <c r="M7461" s="7"/>
    </row>
    <row r="7462" spans="2:13" x14ac:dyDescent="0.25">
      <c r="B7462" s="6">
        <v>-123.5</v>
      </c>
      <c r="C7462" s="6">
        <v>44</v>
      </c>
      <c r="D7462" s="7">
        <v>0.164351</v>
      </c>
      <c r="E7462" s="7">
        <v>0.34181099999999998</v>
      </c>
      <c r="F7462" s="7">
        <v>0.147198</v>
      </c>
      <c r="H7462" s="7">
        <v>0.30638500000000002</v>
      </c>
      <c r="I7462" s="7">
        <v>0.64637900000000004</v>
      </c>
      <c r="J7462" s="7">
        <v>0.28246199999999999</v>
      </c>
      <c r="L7462" s="7"/>
      <c r="M7462" s="7"/>
    </row>
    <row r="7463" spans="2:13" x14ac:dyDescent="0.25">
      <c r="B7463" s="6">
        <v>-123.55</v>
      </c>
      <c r="C7463" s="6">
        <v>44</v>
      </c>
      <c r="D7463" s="7">
        <v>0.17036999999999999</v>
      </c>
      <c r="E7463" s="7">
        <v>0.35450700000000002</v>
      </c>
      <c r="F7463" s="7">
        <v>0.15137200000000001</v>
      </c>
      <c r="H7463" s="7">
        <v>0.318301</v>
      </c>
      <c r="I7463" s="7">
        <v>0.67014700000000005</v>
      </c>
      <c r="J7463" s="7">
        <v>0.29308499999999998</v>
      </c>
      <c r="L7463" s="7"/>
      <c r="M7463" s="7"/>
    </row>
    <row r="7464" spans="2:13" x14ac:dyDescent="0.25">
      <c r="B7464" s="6">
        <v>-123.6</v>
      </c>
      <c r="C7464" s="6">
        <v>44</v>
      </c>
      <c r="D7464" s="7">
        <v>0.176839</v>
      </c>
      <c r="E7464" s="7">
        <v>0.36812699999999998</v>
      </c>
      <c r="F7464" s="7">
        <v>0.15584100000000001</v>
      </c>
      <c r="H7464" s="7">
        <v>0.33059300000000003</v>
      </c>
      <c r="I7464" s="7">
        <v>0.69393899999999997</v>
      </c>
      <c r="J7464" s="7">
        <v>0.30414200000000002</v>
      </c>
      <c r="L7464" s="7"/>
      <c r="M7464" s="7"/>
    </row>
    <row r="7465" spans="2:13" x14ac:dyDescent="0.25">
      <c r="B7465" s="6">
        <v>-123.65</v>
      </c>
      <c r="C7465" s="6">
        <v>44</v>
      </c>
      <c r="D7465" s="7">
        <v>0.18376300000000001</v>
      </c>
      <c r="E7465" s="7">
        <v>0.38246400000000003</v>
      </c>
      <c r="F7465" s="7">
        <v>0.16040699999999999</v>
      </c>
      <c r="H7465" s="7">
        <v>0.343283</v>
      </c>
      <c r="I7465" s="7">
        <v>0.71827600000000003</v>
      </c>
      <c r="J7465" s="7">
        <v>0.315496</v>
      </c>
      <c r="L7465" s="7"/>
      <c r="M7465" s="7"/>
    </row>
    <row r="7466" spans="2:13" x14ac:dyDescent="0.25">
      <c r="B7466" s="6">
        <v>-123.7</v>
      </c>
      <c r="C7466" s="6">
        <v>44</v>
      </c>
      <c r="D7466" s="7">
        <v>0.19123399999999999</v>
      </c>
      <c r="E7466" s="7">
        <v>0.39784900000000001</v>
      </c>
      <c r="F7466" s="7">
        <v>0.16529099999999999</v>
      </c>
      <c r="H7466" s="7">
        <v>0.35625099999999998</v>
      </c>
      <c r="I7466" s="7">
        <v>0.74303600000000003</v>
      </c>
      <c r="J7466" s="7">
        <v>0.32642700000000002</v>
      </c>
      <c r="L7466" s="7"/>
      <c r="M7466" s="7"/>
    </row>
    <row r="7467" spans="2:13" x14ac:dyDescent="0.25">
      <c r="B7467" s="6">
        <v>-123.75</v>
      </c>
      <c r="C7467" s="6">
        <v>44</v>
      </c>
      <c r="D7467" s="7">
        <v>0.19941700000000001</v>
      </c>
      <c r="E7467" s="7">
        <v>0.41439500000000001</v>
      </c>
      <c r="F7467" s="7">
        <v>0.17039499999999999</v>
      </c>
      <c r="H7467" s="7">
        <v>0.37066900000000003</v>
      </c>
      <c r="I7467" s="7">
        <v>0.77000800000000003</v>
      </c>
      <c r="J7467" s="7">
        <v>0.33571400000000001</v>
      </c>
      <c r="L7467" s="7"/>
      <c r="M7467" s="7"/>
    </row>
    <row r="7468" spans="2:13" x14ac:dyDescent="0.25">
      <c r="B7468" s="6">
        <v>-123.8</v>
      </c>
      <c r="C7468" s="6">
        <v>44</v>
      </c>
      <c r="D7468" s="7">
        <v>0.20708699999999999</v>
      </c>
      <c r="E7468" s="7">
        <v>0.43219099999999999</v>
      </c>
      <c r="F7468" s="7">
        <v>0.175874</v>
      </c>
      <c r="H7468" s="7">
        <v>0.38543500000000003</v>
      </c>
      <c r="I7468" s="7">
        <v>0.79748300000000005</v>
      </c>
      <c r="J7468" s="7">
        <v>0.34514400000000001</v>
      </c>
      <c r="L7468" s="7"/>
      <c r="M7468" s="7"/>
    </row>
    <row r="7469" spans="2:13" x14ac:dyDescent="0.25">
      <c r="B7469" s="6">
        <v>-123.85</v>
      </c>
      <c r="C7469" s="6">
        <v>44</v>
      </c>
      <c r="D7469" s="7">
        <v>0.21463699999999999</v>
      </c>
      <c r="E7469" s="7">
        <v>0.44666400000000001</v>
      </c>
      <c r="F7469" s="7">
        <v>0.181835</v>
      </c>
      <c r="H7469" s="7">
        <v>0.40210600000000002</v>
      </c>
      <c r="I7469" s="7">
        <v>0.83005200000000001</v>
      </c>
      <c r="J7469" s="7">
        <v>0.35590300000000002</v>
      </c>
      <c r="L7469" s="7"/>
      <c r="M7469" s="7"/>
    </row>
    <row r="7470" spans="2:13" x14ac:dyDescent="0.25">
      <c r="B7470" s="6">
        <v>-123.9</v>
      </c>
      <c r="C7470" s="6">
        <v>44</v>
      </c>
      <c r="D7470" s="7">
        <v>0.22279299999999999</v>
      </c>
      <c r="E7470" s="7">
        <v>0.46209800000000001</v>
      </c>
      <c r="F7470" s="7">
        <v>0.18829499999999999</v>
      </c>
      <c r="H7470" s="7">
        <v>0.41654799999999997</v>
      </c>
      <c r="I7470" s="7">
        <v>0.86360099999999995</v>
      </c>
      <c r="J7470" s="7">
        <v>0.36691299999999999</v>
      </c>
      <c r="L7470" s="7"/>
      <c r="M7470" s="7"/>
    </row>
    <row r="7471" spans="2:13" x14ac:dyDescent="0.25">
      <c r="B7471" s="6">
        <v>-123.95</v>
      </c>
      <c r="C7471" s="6">
        <v>44</v>
      </c>
      <c r="D7471" s="7">
        <v>0.23173299999999999</v>
      </c>
      <c r="E7471" s="7">
        <v>0.47871000000000002</v>
      </c>
      <c r="F7471" s="7">
        <v>0.19531200000000001</v>
      </c>
      <c r="H7471" s="7">
        <v>0.43383500000000003</v>
      </c>
      <c r="I7471" s="7">
        <v>0.90357200000000004</v>
      </c>
      <c r="J7471" s="7">
        <v>0.37951099999999999</v>
      </c>
      <c r="L7471" s="7"/>
      <c r="M7471" s="7"/>
    </row>
    <row r="7472" spans="2:13" x14ac:dyDescent="0.25">
      <c r="B7472" s="6">
        <v>-124</v>
      </c>
      <c r="C7472" s="6">
        <v>44</v>
      </c>
      <c r="D7472" s="7">
        <v>0.24159900000000001</v>
      </c>
      <c r="E7472" s="7">
        <v>0.496672</v>
      </c>
      <c r="F7472" s="7">
        <v>0.20299200000000001</v>
      </c>
      <c r="H7472" s="7">
        <v>0.45152300000000001</v>
      </c>
      <c r="I7472" s="7">
        <v>0.94536200000000004</v>
      </c>
      <c r="J7472" s="7">
        <v>0.39251900000000001</v>
      </c>
      <c r="L7472" s="7"/>
      <c r="M7472" s="7"/>
    </row>
    <row r="7473" spans="2:13" x14ac:dyDescent="0.25">
      <c r="B7473" s="6">
        <v>-124.05</v>
      </c>
      <c r="C7473" s="6">
        <v>44</v>
      </c>
      <c r="D7473" s="7">
        <v>0.252278</v>
      </c>
      <c r="E7473" s="7">
        <v>0.51575000000000004</v>
      </c>
      <c r="F7473" s="7">
        <v>0.21124599999999999</v>
      </c>
      <c r="H7473" s="7">
        <v>0.47257199999999999</v>
      </c>
      <c r="I7473" s="7">
        <v>0.98931199999999997</v>
      </c>
      <c r="J7473" s="7">
        <v>0.40733999999999998</v>
      </c>
      <c r="L7473" s="7"/>
      <c r="M7473" s="7"/>
    </row>
    <row r="7474" spans="2:13" x14ac:dyDescent="0.25">
      <c r="B7474" s="6">
        <v>-124.1</v>
      </c>
      <c r="C7474" s="6">
        <v>44</v>
      </c>
      <c r="D7474" s="7">
        <v>0.26432499999999998</v>
      </c>
      <c r="E7474" s="7">
        <v>0.53671000000000002</v>
      </c>
      <c r="F7474" s="7">
        <v>0.21893199999999999</v>
      </c>
      <c r="H7474" s="7">
        <v>0.49449900000000002</v>
      </c>
      <c r="I7474" s="7">
        <v>1.0276000000000001</v>
      </c>
      <c r="J7474" s="7">
        <v>0.42279800000000001</v>
      </c>
      <c r="L7474" s="7"/>
      <c r="M7474" s="7"/>
    </row>
    <row r="7475" spans="2:13" x14ac:dyDescent="0.25">
      <c r="B7475" s="6">
        <v>-124.15</v>
      </c>
      <c r="C7475" s="6">
        <v>44</v>
      </c>
      <c r="D7475" s="7">
        <v>0.27693899999999999</v>
      </c>
      <c r="E7475" s="7">
        <v>0.55831399999999998</v>
      </c>
      <c r="F7475" s="7">
        <v>0.22522300000000001</v>
      </c>
      <c r="H7475" s="7">
        <v>0.52001299999999995</v>
      </c>
      <c r="I7475" s="7">
        <v>1.0704899999999999</v>
      </c>
      <c r="J7475" s="7">
        <v>0.44006600000000001</v>
      </c>
      <c r="L7475" s="7"/>
      <c r="M7475" s="7"/>
    </row>
    <row r="7476" spans="2:13" x14ac:dyDescent="0.25">
      <c r="B7476" s="6">
        <v>-124.2</v>
      </c>
      <c r="C7476" s="6">
        <v>44</v>
      </c>
      <c r="D7476" s="7">
        <v>0.28926299999999999</v>
      </c>
      <c r="E7476" s="7">
        <v>0.58237399999999995</v>
      </c>
      <c r="F7476" s="7">
        <v>0.232073</v>
      </c>
      <c r="H7476" s="7">
        <v>0.54713900000000004</v>
      </c>
      <c r="I7476" s="7">
        <v>1.1152299999999999</v>
      </c>
      <c r="J7476" s="7">
        <v>0.45825500000000002</v>
      </c>
      <c r="L7476" s="7"/>
      <c r="M7476" s="7"/>
    </row>
    <row r="7477" spans="2:13" x14ac:dyDescent="0.25">
      <c r="B7477" s="6">
        <v>-124.25</v>
      </c>
      <c r="C7477" s="6">
        <v>44</v>
      </c>
      <c r="D7477" s="7">
        <v>0.29911199999999999</v>
      </c>
      <c r="E7477" s="7">
        <v>0.60550700000000002</v>
      </c>
      <c r="F7477" s="7">
        <v>0.23871200000000001</v>
      </c>
      <c r="H7477" s="7">
        <v>0.57128500000000004</v>
      </c>
      <c r="I7477" s="7">
        <v>1.1623000000000001</v>
      </c>
      <c r="J7477" s="7">
        <v>0.47745100000000001</v>
      </c>
      <c r="L7477" s="7"/>
      <c r="M7477" s="7"/>
    </row>
    <row r="7478" spans="2:13" x14ac:dyDescent="0.25">
      <c r="B7478" s="6">
        <v>-124.3</v>
      </c>
      <c r="C7478" s="6">
        <v>44</v>
      </c>
      <c r="D7478" s="7">
        <v>0.31018000000000001</v>
      </c>
      <c r="E7478" s="7">
        <v>0.631297</v>
      </c>
      <c r="F7478" s="7">
        <v>0.245951</v>
      </c>
      <c r="H7478" s="7">
        <v>0.59411800000000003</v>
      </c>
      <c r="I7478" s="7">
        <v>1.21193</v>
      </c>
      <c r="J7478" s="7">
        <v>0.494643</v>
      </c>
      <c r="L7478" s="7"/>
      <c r="M7478" s="7"/>
    </row>
    <row r="7479" spans="2:13" x14ac:dyDescent="0.25">
      <c r="B7479" s="6">
        <v>-124.35</v>
      </c>
      <c r="C7479" s="6">
        <v>44</v>
      </c>
      <c r="D7479" s="7">
        <v>0.31930599999999998</v>
      </c>
      <c r="E7479" s="7">
        <v>0.651389</v>
      </c>
      <c r="F7479" s="7">
        <v>0.252027</v>
      </c>
      <c r="H7479" s="7">
        <v>0.61444200000000004</v>
      </c>
      <c r="I7479" s="7">
        <v>1.2562500000000001</v>
      </c>
      <c r="J7479" s="7">
        <v>0.50739400000000001</v>
      </c>
      <c r="L7479" s="7"/>
      <c r="M7479" s="7"/>
    </row>
    <row r="7480" spans="2:13" x14ac:dyDescent="0.25">
      <c r="B7480" s="6">
        <v>-124.4</v>
      </c>
      <c r="C7480" s="6">
        <v>44</v>
      </c>
      <c r="D7480" s="7">
        <v>0.32941700000000002</v>
      </c>
      <c r="E7480" s="7">
        <v>0.66729099999999997</v>
      </c>
      <c r="F7480" s="7">
        <v>0.25857599999999997</v>
      </c>
      <c r="H7480" s="7">
        <v>0.635633</v>
      </c>
      <c r="I7480" s="7">
        <v>1.3029299999999999</v>
      </c>
      <c r="J7480" s="7">
        <v>0.52056800000000003</v>
      </c>
      <c r="L7480" s="7"/>
      <c r="M7480" s="7"/>
    </row>
    <row r="7481" spans="2:13" x14ac:dyDescent="0.25">
      <c r="B7481" s="6">
        <v>-124.45</v>
      </c>
      <c r="C7481" s="6">
        <v>44</v>
      </c>
      <c r="D7481" s="7">
        <v>0.33568500000000001</v>
      </c>
      <c r="E7481" s="7">
        <v>0.67695399999999994</v>
      </c>
      <c r="F7481" s="7">
        <v>0.26271</v>
      </c>
      <c r="H7481" s="7">
        <v>0.64953000000000005</v>
      </c>
      <c r="I7481" s="7">
        <v>1.3336300000000001</v>
      </c>
      <c r="J7481" s="7">
        <v>0.52917199999999998</v>
      </c>
      <c r="L7481" s="7"/>
      <c r="M7481" s="7"/>
    </row>
    <row r="7482" spans="2:13" x14ac:dyDescent="0.25">
      <c r="B7482" s="6">
        <v>-124.5</v>
      </c>
      <c r="C7482" s="6">
        <v>44</v>
      </c>
      <c r="D7482" s="7">
        <v>0.34237699999999999</v>
      </c>
      <c r="E7482" s="7">
        <v>0.687114</v>
      </c>
      <c r="F7482" s="7">
        <v>0.267044</v>
      </c>
      <c r="H7482" s="7">
        <v>0.66384900000000002</v>
      </c>
      <c r="I7482" s="7">
        <v>1.3654599999999999</v>
      </c>
      <c r="J7482" s="7">
        <v>0.53796900000000003</v>
      </c>
      <c r="L7482" s="7"/>
      <c r="M7482" s="7"/>
    </row>
    <row r="7483" spans="2:13" x14ac:dyDescent="0.25">
      <c r="B7483" s="6">
        <v>-124.55</v>
      </c>
      <c r="C7483" s="6">
        <v>44</v>
      </c>
      <c r="D7483" s="7">
        <v>0.34676800000000002</v>
      </c>
      <c r="E7483" s="7">
        <v>0.693712</v>
      </c>
      <c r="F7483" s="7">
        <v>0.26997500000000002</v>
      </c>
      <c r="H7483" s="7">
        <v>0.67414700000000005</v>
      </c>
      <c r="I7483" s="7">
        <v>1.3883099999999999</v>
      </c>
      <c r="J7483" s="7">
        <v>0.54434000000000005</v>
      </c>
      <c r="L7483" s="7"/>
      <c r="M7483" s="7"/>
    </row>
    <row r="7484" spans="2:13" x14ac:dyDescent="0.25">
      <c r="B7484" s="6">
        <v>-124.6</v>
      </c>
      <c r="C7484" s="6">
        <v>44</v>
      </c>
      <c r="D7484" s="7">
        <v>0.35136000000000001</v>
      </c>
      <c r="E7484" s="7">
        <v>0.70053699999999997</v>
      </c>
      <c r="F7484" s="7">
        <v>0.27300200000000002</v>
      </c>
      <c r="H7484" s="7">
        <v>0.68469999999999998</v>
      </c>
      <c r="I7484" s="7">
        <v>1.4117999999999999</v>
      </c>
      <c r="J7484" s="7">
        <v>0.55082600000000004</v>
      </c>
      <c r="L7484" s="7"/>
      <c r="M7484" s="7"/>
    </row>
    <row r="7485" spans="2:13" x14ac:dyDescent="0.25">
      <c r="B7485" s="6">
        <v>-124.65</v>
      </c>
      <c r="C7485" s="6">
        <v>44</v>
      </c>
      <c r="D7485" s="7">
        <v>0.35497400000000001</v>
      </c>
      <c r="E7485" s="7">
        <v>0.70587800000000001</v>
      </c>
      <c r="F7485" s="7">
        <v>0.27540599999999998</v>
      </c>
      <c r="H7485" s="7">
        <v>0.69318900000000006</v>
      </c>
      <c r="I7485" s="7">
        <v>1.4307700000000001</v>
      </c>
      <c r="J7485" s="7">
        <v>0.556064</v>
      </c>
      <c r="L7485" s="7"/>
      <c r="M7485" s="7"/>
    </row>
    <row r="7486" spans="2:13" x14ac:dyDescent="0.25">
      <c r="B7486" s="6">
        <v>-124.7</v>
      </c>
      <c r="C7486" s="6">
        <v>44</v>
      </c>
      <c r="D7486" s="7">
        <v>0.35871500000000001</v>
      </c>
      <c r="E7486" s="7">
        <v>0.71135599999999999</v>
      </c>
      <c r="F7486" s="7">
        <v>0.27787099999999998</v>
      </c>
      <c r="H7486" s="7">
        <v>0.70184999999999997</v>
      </c>
      <c r="I7486" s="7">
        <v>1.45018</v>
      </c>
      <c r="J7486" s="7">
        <v>0.56137999999999999</v>
      </c>
      <c r="L7486" s="7"/>
      <c r="M7486" s="7"/>
    </row>
    <row r="7487" spans="2:13" x14ac:dyDescent="0.25">
      <c r="B7487" s="6">
        <v>-124.75</v>
      </c>
      <c r="C7487" s="6">
        <v>44</v>
      </c>
      <c r="D7487" s="7">
        <v>0.36257200000000001</v>
      </c>
      <c r="E7487" s="7">
        <v>0.71701099999999995</v>
      </c>
      <c r="F7487" s="7">
        <v>0.28042499999999998</v>
      </c>
      <c r="H7487" s="7">
        <v>0.71080399999999999</v>
      </c>
      <c r="I7487" s="7">
        <v>1.4675800000000001</v>
      </c>
      <c r="J7487" s="7">
        <v>0.56691000000000003</v>
      </c>
      <c r="L7487" s="7"/>
      <c r="M7487" s="7"/>
    </row>
    <row r="7488" spans="2:13" x14ac:dyDescent="0.25">
      <c r="B7488" s="6">
        <v>-124.8</v>
      </c>
      <c r="C7488" s="6">
        <v>44</v>
      </c>
      <c r="D7488" s="7">
        <v>0.36656699999999998</v>
      </c>
      <c r="E7488" s="7">
        <v>0.72281700000000004</v>
      </c>
      <c r="F7488" s="7">
        <v>0.28304600000000002</v>
      </c>
      <c r="H7488" s="7">
        <v>0.71994599999999997</v>
      </c>
      <c r="I7488" s="7">
        <v>1.48265</v>
      </c>
      <c r="J7488" s="7">
        <v>0.57252599999999998</v>
      </c>
      <c r="L7488" s="7"/>
      <c r="M7488" s="7"/>
    </row>
    <row r="7489" spans="2:13" x14ac:dyDescent="0.25">
      <c r="B7489" s="6">
        <v>-124.85</v>
      </c>
      <c r="C7489" s="6">
        <v>44</v>
      </c>
      <c r="D7489" s="7">
        <v>0.37069000000000002</v>
      </c>
      <c r="E7489" s="7">
        <v>0.72886300000000004</v>
      </c>
      <c r="F7489" s="7">
        <v>0.28575400000000001</v>
      </c>
      <c r="H7489" s="7">
        <v>0.72936900000000005</v>
      </c>
      <c r="I7489" s="7">
        <v>1.4981599999999999</v>
      </c>
      <c r="J7489" s="7">
        <v>0.57834700000000006</v>
      </c>
      <c r="L7489" s="7"/>
      <c r="M7489" s="7"/>
    </row>
    <row r="7490" spans="2:13" x14ac:dyDescent="0.25">
      <c r="B7490" s="6">
        <v>-124.9</v>
      </c>
      <c r="C7490" s="6">
        <v>44</v>
      </c>
      <c r="D7490" s="7">
        <v>0.37496600000000002</v>
      </c>
      <c r="E7490" s="7">
        <v>0.73509100000000005</v>
      </c>
      <c r="F7490" s="7">
        <v>0.28854099999999999</v>
      </c>
      <c r="H7490" s="7">
        <v>0.73899800000000004</v>
      </c>
      <c r="I7490" s="7">
        <v>1.51396</v>
      </c>
      <c r="J7490" s="7">
        <v>0.58426299999999998</v>
      </c>
      <c r="L7490" s="7"/>
      <c r="M7490" s="7"/>
    </row>
    <row r="7491" spans="2:13" x14ac:dyDescent="0.25">
      <c r="B7491" s="6">
        <v>-124.95</v>
      </c>
      <c r="C7491" s="6">
        <v>44</v>
      </c>
      <c r="D7491" s="7">
        <v>0.37938499999999997</v>
      </c>
      <c r="E7491" s="7">
        <v>0.74164099999999999</v>
      </c>
      <c r="F7491" s="7">
        <v>0.29141800000000001</v>
      </c>
      <c r="H7491" s="7">
        <v>0.74890199999999996</v>
      </c>
      <c r="I7491" s="7">
        <v>1.5302500000000001</v>
      </c>
      <c r="J7491" s="7">
        <v>0.590395</v>
      </c>
      <c r="L7491" s="7"/>
      <c r="M7491" s="7"/>
    </row>
    <row r="7492" spans="2:13" x14ac:dyDescent="0.25">
      <c r="B7492" s="6">
        <v>-125</v>
      </c>
      <c r="C7492" s="6">
        <v>44</v>
      </c>
      <c r="D7492" s="7">
        <v>0.38395400000000002</v>
      </c>
      <c r="E7492" s="7">
        <v>0.74836199999999997</v>
      </c>
      <c r="F7492" s="7">
        <v>0.294373</v>
      </c>
      <c r="H7492" s="7">
        <v>0.75902800000000004</v>
      </c>
      <c r="I7492" s="7">
        <v>1.54687</v>
      </c>
      <c r="J7492" s="7">
        <v>0.59663100000000002</v>
      </c>
      <c r="L7492" s="7"/>
      <c r="M7492" s="7"/>
    </row>
    <row r="7493" spans="2:13" x14ac:dyDescent="0.25">
      <c r="B7493" s="6">
        <v>-116.35</v>
      </c>
      <c r="C7493" s="6">
        <v>44.05</v>
      </c>
      <c r="D7493" s="7">
        <v>6.7149200000000006E-2</v>
      </c>
      <c r="E7493" s="7">
        <v>0.14929799999999999</v>
      </c>
      <c r="F7493" s="7">
        <v>4.6824999999999999E-2</v>
      </c>
      <c r="H7493" s="7">
        <v>0.10588</v>
      </c>
      <c r="I7493" s="7">
        <v>0.238567</v>
      </c>
      <c r="J7493" s="7">
        <v>7.0890499999999995E-2</v>
      </c>
      <c r="L7493" s="7"/>
      <c r="M7493" s="7"/>
    </row>
    <row r="7494" spans="2:13" x14ac:dyDescent="0.25">
      <c r="B7494" s="6">
        <v>-116.4</v>
      </c>
      <c r="C7494" s="6">
        <v>44.05</v>
      </c>
      <c r="D7494" s="7">
        <v>6.5307599999999993E-2</v>
      </c>
      <c r="E7494" s="7">
        <v>0.145005</v>
      </c>
      <c r="F7494" s="7">
        <v>4.5991400000000002E-2</v>
      </c>
      <c r="H7494" s="7">
        <v>0.10301399999999999</v>
      </c>
      <c r="I7494" s="7">
        <v>0.23186300000000001</v>
      </c>
      <c r="J7494" s="7">
        <v>6.9460800000000003E-2</v>
      </c>
      <c r="L7494" s="7"/>
      <c r="M7494" s="7"/>
    </row>
    <row r="7495" spans="2:13" x14ac:dyDescent="0.25">
      <c r="B7495" s="6">
        <v>-116.45</v>
      </c>
      <c r="C7495" s="6">
        <v>44.05</v>
      </c>
      <c r="D7495" s="7">
        <v>6.3916200000000006E-2</v>
      </c>
      <c r="E7495" s="7">
        <v>0.141709</v>
      </c>
      <c r="F7495" s="7">
        <v>4.5297499999999997E-2</v>
      </c>
      <c r="H7495" s="7">
        <v>0.100731</v>
      </c>
      <c r="I7495" s="7">
        <v>0.226079</v>
      </c>
      <c r="J7495" s="7">
        <v>6.8076499999999998E-2</v>
      </c>
      <c r="L7495" s="7"/>
      <c r="M7495" s="7"/>
    </row>
    <row r="7496" spans="2:13" x14ac:dyDescent="0.25">
      <c r="B7496" s="6">
        <v>-116.5</v>
      </c>
      <c r="C7496" s="6">
        <v>44.05</v>
      </c>
      <c r="D7496" s="7">
        <v>6.2465E-2</v>
      </c>
      <c r="E7496" s="7">
        <v>0.13827999999999999</v>
      </c>
      <c r="F7496" s="7">
        <v>4.4570100000000001E-2</v>
      </c>
      <c r="H7496" s="7">
        <v>9.8088999999999996E-2</v>
      </c>
      <c r="I7496" s="7">
        <v>0.219586</v>
      </c>
      <c r="J7496" s="7">
        <v>6.6547499999999996E-2</v>
      </c>
      <c r="L7496" s="7"/>
      <c r="M7496" s="7"/>
    </row>
    <row r="7497" spans="2:13" x14ac:dyDescent="0.25">
      <c r="B7497" s="6">
        <v>-116.55</v>
      </c>
      <c r="C7497" s="6">
        <v>44.05</v>
      </c>
      <c r="D7497" s="7">
        <v>6.1334E-2</v>
      </c>
      <c r="E7497" s="7">
        <v>0.13561000000000001</v>
      </c>
      <c r="F7497" s="7">
        <v>4.3964299999999998E-2</v>
      </c>
      <c r="H7497" s="7">
        <v>9.5806500000000003E-2</v>
      </c>
      <c r="I7497" s="7">
        <v>0.21417700000000001</v>
      </c>
      <c r="J7497" s="7">
        <v>6.5248500000000001E-2</v>
      </c>
      <c r="L7497" s="7"/>
      <c r="M7497" s="7"/>
    </row>
    <row r="7498" spans="2:13" x14ac:dyDescent="0.25">
      <c r="B7498" s="6">
        <v>-116.6</v>
      </c>
      <c r="C7498" s="6">
        <v>44.05</v>
      </c>
      <c r="D7498" s="7">
        <v>6.0156599999999998E-2</v>
      </c>
      <c r="E7498" s="7">
        <v>0.13286500000000001</v>
      </c>
      <c r="F7498" s="7">
        <v>4.33529E-2</v>
      </c>
      <c r="H7498" s="7">
        <v>9.3457299999999993E-2</v>
      </c>
      <c r="I7498" s="7">
        <v>0.20882300000000001</v>
      </c>
      <c r="J7498" s="7">
        <v>6.4003599999999994E-2</v>
      </c>
      <c r="L7498" s="7"/>
      <c r="M7498" s="7"/>
    </row>
    <row r="7499" spans="2:13" x14ac:dyDescent="0.25">
      <c r="B7499" s="6">
        <v>-116.65</v>
      </c>
      <c r="C7499" s="6">
        <v>44.05</v>
      </c>
      <c r="D7499" s="7">
        <v>5.9237999999999999E-2</v>
      </c>
      <c r="E7499" s="7">
        <v>0.130742</v>
      </c>
      <c r="F7499" s="7">
        <v>4.2856900000000003E-2</v>
      </c>
      <c r="H7499" s="7">
        <v>9.1599200000000006E-2</v>
      </c>
      <c r="I7499" s="7">
        <v>0.20469100000000001</v>
      </c>
      <c r="J7499" s="7">
        <v>6.2969899999999995E-2</v>
      </c>
      <c r="L7499" s="7"/>
      <c r="M7499" s="7"/>
    </row>
    <row r="7500" spans="2:13" x14ac:dyDescent="0.25">
      <c r="B7500" s="6">
        <v>-116.7</v>
      </c>
      <c r="C7500" s="6">
        <v>44.05</v>
      </c>
      <c r="D7500" s="7">
        <v>5.8316600000000003E-2</v>
      </c>
      <c r="E7500" s="7">
        <v>0.12862000000000001</v>
      </c>
      <c r="F7500" s="7">
        <v>4.2349900000000003E-2</v>
      </c>
      <c r="H7500" s="7">
        <v>8.9903300000000005E-2</v>
      </c>
      <c r="I7500" s="7">
        <v>0.200934</v>
      </c>
      <c r="J7500" s="7">
        <v>6.20326E-2</v>
      </c>
      <c r="L7500" s="7"/>
      <c r="M7500" s="7"/>
    </row>
    <row r="7501" spans="2:13" x14ac:dyDescent="0.25">
      <c r="B7501" s="6">
        <v>-116.75</v>
      </c>
      <c r="C7501" s="6">
        <v>44.05</v>
      </c>
      <c r="D7501" s="7">
        <v>5.7620400000000002E-2</v>
      </c>
      <c r="E7501" s="7">
        <v>0.126945</v>
      </c>
      <c r="F7501" s="7">
        <v>4.1940600000000001E-2</v>
      </c>
      <c r="H7501" s="7">
        <v>8.8691800000000001E-2</v>
      </c>
      <c r="I7501" s="7">
        <v>0.19825200000000001</v>
      </c>
      <c r="J7501" s="7">
        <v>6.1341600000000003E-2</v>
      </c>
      <c r="L7501" s="7"/>
      <c r="M7501" s="7"/>
    </row>
    <row r="7502" spans="2:13" x14ac:dyDescent="0.25">
      <c r="B7502" s="6">
        <v>-116.8</v>
      </c>
      <c r="C7502" s="6">
        <v>44.05</v>
      </c>
      <c r="D7502" s="7">
        <v>5.6936500000000001E-2</v>
      </c>
      <c r="E7502" s="7">
        <v>0.12523500000000001</v>
      </c>
      <c r="F7502" s="7">
        <v>4.1561000000000001E-2</v>
      </c>
      <c r="H7502" s="7">
        <v>8.7668399999999994E-2</v>
      </c>
      <c r="I7502" s="7">
        <v>0.19594500000000001</v>
      </c>
      <c r="J7502" s="7">
        <v>6.0763200000000003E-2</v>
      </c>
      <c r="L7502" s="7"/>
      <c r="M7502" s="7"/>
    </row>
    <row r="7503" spans="2:13" x14ac:dyDescent="0.25">
      <c r="B7503" s="6">
        <v>-116.85</v>
      </c>
      <c r="C7503" s="6">
        <v>44.05</v>
      </c>
      <c r="D7503" s="7">
        <v>5.64343E-2</v>
      </c>
      <c r="E7503" s="7">
        <v>0.123959</v>
      </c>
      <c r="F7503" s="7">
        <v>4.1265499999999997E-2</v>
      </c>
      <c r="H7503" s="7">
        <v>8.70446E-2</v>
      </c>
      <c r="I7503" s="7">
        <v>0.19450799999999999</v>
      </c>
      <c r="J7503" s="7">
        <v>6.0376899999999997E-2</v>
      </c>
      <c r="L7503" s="7"/>
      <c r="M7503" s="7"/>
    </row>
    <row r="7504" spans="2:13" x14ac:dyDescent="0.25">
      <c r="B7504" s="6">
        <v>-116.9</v>
      </c>
      <c r="C7504" s="6">
        <v>44.05</v>
      </c>
      <c r="D7504" s="7">
        <v>5.5923300000000002E-2</v>
      </c>
      <c r="E7504" s="7">
        <v>0.122654</v>
      </c>
      <c r="F7504" s="7">
        <v>4.0980200000000001E-2</v>
      </c>
      <c r="H7504" s="7">
        <v>8.6539099999999994E-2</v>
      </c>
      <c r="I7504" s="7">
        <v>0.19328899999999999</v>
      </c>
      <c r="J7504" s="7">
        <v>6.00592E-2</v>
      </c>
      <c r="L7504" s="7"/>
      <c r="M7504" s="7"/>
    </row>
    <row r="7505" spans="2:13" x14ac:dyDescent="0.25">
      <c r="B7505" s="6">
        <v>-116.95</v>
      </c>
      <c r="C7505" s="6">
        <v>44.05</v>
      </c>
      <c r="D7505" s="7">
        <v>5.5542099999999997E-2</v>
      </c>
      <c r="E7505" s="7">
        <v>0.121669</v>
      </c>
      <c r="F7505" s="7">
        <v>4.0773200000000002E-2</v>
      </c>
      <c r="H7505" s="7">
        <v>8.6332400000000004E-2</v>
      </c>
      <c r="I7505" s="7">
        <v>0.19270899999999999</v>
      </c>
      <c r="J7505" s="7">
        <v>5.9908500000000003E-2</v>
      </c>
      <c r="L7505" s="7"/>
      <c r="M7505" s="7"/>
    </row>
    <row r="7506" spans="2:13" x14ac:dyDescent="0.25">
      <c r="B7506" s="6">
        <v>-117</v>
      </c>
      <c r="C7506" s="6">
        <v>44.05</v>
      </c>
      <c r="D7506" s="7">
        <v>5.5151899999999997E-2</v>
      </c>
      <c r="E7506" s="7">
        <v>0.120666</v>
      </c>
      <c r="F7506" s="7">
        <v>4.0566699999999997E-2</v>
      </c>
      <c r="H7506" s="7">
        <v>8.6217600000000005E-2</v>
      </c>
      <c r="I7506" s="7">
        <v>0.19229299999999999</v>
      </c>
      <c r="J7506" s="7">
        <v>5.9810200000000001E-2</v>
      </c>
      <c r="L7506" s="7"/>
      <c r="M7506" s="7"/>
    </row>
    <row r="7507" spans="2:13" x14ac:dyDescent="0.25">
      <c r="B7507" s="6">
        <v>-117.05</v>
      </c>
      <c r="C7507" s="6">
        <v>44.05</v>
      </c>
      <c r="D7507" s="7">
        <v>5.4848599999999997E-2</v>
      </c>
      <c r="E7507" s="7">
        <v>0.119884</v>
      </c>
      <c r="F7507" s="7">
        <v>4.0435899999999997E-2</v>
      </c>
      <c r="H7507" s="7">
        <v>8.6291599999999996E-2</v>
      </c>
      <c r="I7507" s="7">
        <v>0.19227</v>
      </c>
      <c r="J7507" s="7">
        <v>5.9841999999999999E-2</v>
      </c>
      <c r="L7507" s="7"/>
      <c r="M7507" s="7"/>
    </row>
    <row r="7508" spans="2:13" x14ac:dyDescent="0.25">
      <c r="B7508" s="6">
        <v>-117.1</v>
      </c>
      <c r="C7508" s="6">
        <v>44.05</v>
      </c>
      <c r="D7508" s="7">
        <v>5.4535800000000002E-2</v>
      </c>
      <c r="E7508" s="7">
        <v>0.119087</v>
      </c>
      <c r="F7508" s="7">
        <v>4.0288699999999997E-2</v>
      </c>
      <c r="H7508" s="7">
        <v>8.6418999999999996E-2</v>
      </c>
      <c r="I7508" s="7">
        <v>0.19233600000000001</v>
      </c>
      <c r="J7508" s="7">
        <v>5.9905300000000002E-2</v>
      </c>
      <c r="L7508" s="7"/>
      <c r="M7508" s="7"/>
    </row>
    <row r="7509" spans="2:13" x14ac:dyDescent="0.25">
      <c r="B7509" s="6">
        <v>-117.15</v>
      </c>
      <c r="C7509" s="6">
        <v>44.05</v>
      </c>
      <c r="D7509" s="7">
        <v>5.4285800000000002E-2</v>
      </c>
      <c r="E7509" s="7">
        <v>0.118449</v>
      </c>
      <c r="F7509" s="7">
        <v>4.0181700000000001E-2</v>
      </c>
      <c r="H7509" s="7">
        <v>8.6646100000000004E-2</v>
      </c>
      <c r="I7509" s="7">
        <v>0.192611</v>
      </c>
      <c r="J7509" s="7">
        <v>6.0055299999999999E-2</v>
      </c>
      <c r="L7509" s="7"/>
      <c r="M7509" s="7"/>
    </row>
    <row r="7510" spans="2:13" x14ac:dyDescent="0.25">
      <c r="B7510" s="6">
        <v>-117.2</v>
      </c>
      <c r="C7510" s="6">
        <v>44.05</v>
      </c>
      <c r="D7510" s="7">
        <v>5.4022199999999999E-2</v>
      </c>
      <c r="E7510" s="7">
        <v>0.117784</v>
      </c>
      <c r="F7510" s="7">
        <v>4.0075600000000003E-2</v>
      </c>
      <c r="H7510" s="7">
        <v>8.6798200000000006E-2</v>
      </c>
      <c r="I7510" s="7">
        <v>0.19273699999999999</v>
      </c>
      <c r="J7510" s="7">
        <v>6.0182899999999998E-2</v>
      </c>
      <c r="L7510" s="7"/>
      <c r="M7510" s="7"/>
    </row>
    <row r="7511" spans="2:13" x14ac:dyDescent="0.25">
      <c r="B7511" s="6">
        <v>-117.25</v>
      </c>
      <c r="C7511" s="6">
        <v>44.05</v>
      </c>
      <c r="D7511" s="7">
        <v>5.3818600000000001E-2</v>
      </c>
      <c r="E7511" s="7">
        <v>0.11726200000000001</v>
      </c>
      <c r="F7511" s="7">
        <v>3.9997600000000001E-2</v>
      </c>
      <c r="H7511" s="7">
        <v>8.6982299999999999E-2</v>
      </c>
      <c r="I7511" s="7">
        <v>0.19295599999999999</v>
      </c>
      <c r="J7511" s="7">
        <v>6.0367200000000003E-2</v>
      </c>
      <c r="L7511" s="7"/>
      <c r="M7511" s="7"/>
    </row>
    <row r="7512" spans="2:13" x14ac:dyDescent="0.25">
      <c r="B7512" s="6">
        <v>-117.3</v>
      </c>
      <c r="C7512" s="6">
        <v>44.05</v>
      </c>
      <c r="D7512" s="7">
        <v>5.3607200000000001E-2</v>
      </c>
      <c r="E7512" s="7">
        <v>0.116717</v>
      </c>
      <c r="F7512" s="7">
        <v>3.9897200000000001E-2</v>
      </c>
      <c r="H7512" s="7">
        <v>8.6969699999999997E-2</v>
      </c>
      <c r="I7512" s="7">
        <v>0.19280600000000001</v>
      </c>
      <c r="J7512" s="7">
        <v>6.0422999999999998E-2</v>
      </c>
      <c r="L7512" s="7"/>
      <c r="M7512" s="7"/>
    </row>
    <row r="7513" spans="2:13" x14ac:dyDescent="0.25">
      <c r="B7513" s="6">
        <v>-117.35</v>
      </c>
      <c r="C7513" s="6">
        <v>44.05</v>
      </c>
      <c r="D7513" s="7">
        <v>5.3457499999999998E-2</v>
      </c>
      <c r="E7513" s="7">
        <v>0.11631</v>
      </c>
      <c r="F7513" s="7">
        <v>3.9825399999999997E-2</v>
      </c>
      <c r="H7513" s="7">
        <v>8.6980799999999997E-2</v>
      </c>
      <c r="I7513" s="7">
        <v>0.19273399999999999</v>
      </c>
      <c r="J7513" s="7">
        <v>6.0491000000000003E-2</v>
      </c>
      <c r="L7513" s="7"/>
      <c r="M7513" s="7"/>
    </row>
    <row r="7514" spans="2:13" x14ac:dyDescent="0.25">
      <c r="B7514" s="6">
        <v>-117.4</v>
      </c>
      <c r="C7514" s="6">
        <v>44.05</v>
      </c>
      <c r="D7514" s="7">
        <v>5.3313100000000002E-2</v>
      </c>
      <c r="E7514" s="7">
        <v>0.11591</v>
      </c>
      <c r="F7514" s="7">
        <v>3.9747299999999999E-2</v>
      </c>
      <c r="H7514" s="7">
        <v>8.6938399999999999E-2</v>
      </c>
      <c r="I7514" s="7">
        <v>0.192554</v>
      </c>
      <c r="J7514" s="7">
        <v>6.0490099999999998E-2</v>
      </c>
      <c r="L7514" s="7"/>
      <c r="M7514" s="7"/>
    </row>
    <row r="7515" spans="2:13" x14ac:dyDescent="0.25">
      <c r="B7515" s="6">
        <v>-117.45</v>
      </c>
      <c r="C7515" s="6">
        <v>44.05</v>
      </c>
      <c r="D7515" s="7">
        <v>5.3220299999999998E-2</v>
      </c>
      <c r="E7515" s="7">
        <v>0.115623</v>
      </c>
      <c r="F7515" s="7">
        <v>3.96911E-2</v>
      </c>
      <c r="H7515" s="7">
        <v>8.6885400000000002E-2</v>
      </c>
      <c r="I7515" s="7">
        <v>0.192355</v>
      </c>
      <c r="J7515" s="7">
        <v>6.0434000000000002E-2</v>
      </c>
      <c r="L7515" s="7"/>
      <c r="M7515" s="7"/>
    </row>
    <row r="7516" spans="2:13" x14ac:dyDescent="0.25">
      <c r="B7516" s="6">
        <v>-117.5</v>
      </c>
      <c r="C7516" s="6">
        <v>44.05</v>
      </c>
      <c r="D7516" s="7">
        <v>5.3120000000000001E-2</v>
      </c>
      <c r="E7516" s="7">
        <v>0.115312</v>
      </c>
      <c r="F7516" s="7">
        <v>3.96163E-2</v>
      </c>
      <c r="H7516" s="7">
        <v>8.6648299999999998E-2</v>
      </c>
      <c r="I7516" s="7">
        <v>0.19181999999999999</v>
      </c>
      <c r="J7516" s="7">
        <v>6.02245E-2</v>
      </c>
      <c r="L7516" s="7"/>
      <c r="M7516" s="7"/>
    </row>
    <row r="7517" spans="2:13" x14ac:dyDescent="0.25">
      <c r="B7517" s="6">
        <v>-117.55</v>
      </c>
      <c r="C7517" s="6">
        <v>44.05</v>
      </c>
      <c r="D7517" s="7">
        <v>5.30599E-2</v>
      </c>
      <c r="E7517" s="7">
        <v>0.11508400000000001</v>
      </c>
      <c r="F7517" s="7">
        <v>3.9554800000000001E-2</v>
      </c>
      <c r="H7517" s="7">
        <v>8.6331599999999994E-2</v>
      </c>
      <c r="I7517" s="7">
        <v>0.19114100000000001</v>
      </c>
      <c r="J7517" s="7">
        <v>5.9968500000000001E-2</v>
      </c>
      <c r="L7517" s="7"/>
      <c r="M7517" s="7"/>
    </row>
    <row r="7518" spans="2:13" x14ac:dyDescent="0.25">
      <c r="B7518" s="6">
        <v>-117.6</v>
      </c>
      <c r="C7518" s="6">
        <v>44.05</v>
      </c>
      <c r="D7518" s="7">
        <v>5.2978699999999997E-2</v>
      </c>
      <c r="E7518" s="7">
        <v>0.114801</v>
      </c>
      <c r="F7518" s="7">
        <v>3.9469900000000002E-2</v>
      </c>
      <c r="H7518" s="7">
        <v>8.5846800000000001E-2</v>
      </c>
      <c r="I7518" s="7">
        <v>0.19008900000000001</v>
      </c>
      <c r="J7518" s="7">
        <v>5.9634699999999999E-2</v>
      </c>
      <c r="L7518" s="7"/>
      <c r="M7518" s="7"/>
    </row>
    <row r="7519" spans="2:13" x14ac:dyDescent="0.25">
      <c r="B7519" s="6">
        <v>-117.65</v>
      </c>
      <c r="C7519" s="6">
        <v>44.05</v>
      </c>
      <c r="D7519" s="7">
        <v>5.2918399999999997E-2</v>
      </c>
      <c r="E7519" s="7">
        <v>0.11455700000000001</v>
      </c>
      <c r="F7519" s="7">
        <v>3.9391000000000002E-2</v>
      </c>
      <c r="H7519" s="7">
        <v>8.5300100000000004E-2</v>
      </c>
      <c r="I7519" s="7">
        <v>0.18887499999999999</v>
      </c>
      <c r="J7519" s="7">
        <v>5.9288399999999998E-2</v>
      </c>
      <c r="L7519" s="7"/>
      <c r="M7519" s="7"/>
    </row>
    <row r="7520" spans="2:13" x14ac:dyDescent="0.25">
      <c r="B7520" s="6">
        <v>-117.7</v>
      </c>
      <c r="C7520" s="6">
        <v>44.05</v>
      </c>
      <c r="D7520" s="7">
        <v>5.28263E-2</v>
      </c>
      <c r="E7520" s="7">
        <v>0.11423899999999999</v>
      </c>
      <c r="F7520" s="7">
        <v>3.92956E-2</v>
      </c>
      <c r="H7520" s="7">
        <v>8.4680500000000006E-2</v>
      </c>
      <c r="I7520" s="7">
        <v>0.187449</v>
      </c>
      <c r="J7520" s="7">
        <v>5.8932900000000003E-2</v>
      </c>
      <c r="L7520" s="7"/>
      <c r="M7520" s="7"/>
    </row>
    <row r="7521" spans="2:13" x14ac:dyDescent="0.25">
      <c r="B7521" s="6">
        <v>-117.75</v>
      </c>
      <c r="C7521" s="6">
        <v>44.05</v>
      </c>
      <c r="D7521" s="7">
        <v>5.2753300000000003E-2</v>
      </c>
      <c r="E7521" s="7">
        <v>0.113966</v>
      </c>
      <c r="F7521" s="7">
        <v>3.92208E-2</v>
      </c>
      <c r="H7521" s="7">
        <v>8.4153500000000006E-2</v>
      </c>
      <c r="I7521" s="7">
        <v>0.18618199999999999</v>
      </c>
      <c r="J7521" s="7">
        <v>5.8646400000000001E-2</v>
      </c>
      <c r="L7521" s="7"/>
      <c r="M7521" s="7"/>
    </row>
    <row r="7522" spans="2:13" x14ac:dyDescent="0.25">
      <c r="B7522" s="6">
        <v>-117.8</v>
      </c>
      <c r="C7522" s="6">
        <v>44.05</v>
      </c>
      <c r="D7522" s="7">
        <v>5.2659400000000002E-2</v>
      </c>
      <c r="E7522" s="7">
        <v>0.11365500000000001</v>
      </c>
      <c r="F7522" s="7">
        <v>3.91419E-2</v>
      </c>
      <c r="H7522" s="7">
        <v>8.3659499999999998E-2</v>
      </c>
      <c r="I7522" s="7">
        <v>0.18495600000000001</v>
      </c>
      <c r="J7522" s="7">
        <v>5.8391499999999999E-2</v>
      </c>
      <c r="L7522" s="7"/>
      <c r="M7522" s="7"/>
    </row>
    <row r="7523" spans="2:13" x14ac:dyDescent="0.25">
      <c r="B7523" s="6">
        <v>-117.85</v>
      </c>
      <c r="C7523" s="6">
        <v>44.05</v>
      </c>
      <c r="D7523" s="7">
        <v>5.2564399999999997E-2</v>
      </c>
      <c r="E7523" s="7">
        <v>0.113354</v>
      </c>
      <c r="F7523" s="7">
        <v>3.9094200000000003E-2</v>
      </c>
      <c r="H7523" s="7">
        <v>8.3235699999999996E-2</v>
      </c>
      <c r="I7523" s="7">
        <v>0.18385799999999999</v>
      </c>
      <c r="J7523" s="7">
        <v>5.8196299999999999E-2</v>
      </c>
      <c r="L7523" s="7"/>
      <c r="M7523" s="7"/>
    </row>
    <row r="7524" spans="2:13" x14ac:dyDescent="0.25">
      <c r="B7524" s="6">
        <v>-117.9</v>
      </c>
      <c r="C7524" s="6">
        <v>44.05</v>
      </c>
      <c r="D7524" s="7">
        <v>5.2476200000000001E-2</v>
      </c>
      <c r="E7524" s="7">
        <v>0.113077</v>
      </c>
      <c r="F7524" s="7">
        <v>3.90584E-2</v>
      </c>
      <c r="H7524" s="7">
        <v>8.2922499999999996E-2</v>
      </c>
      <c r="I7524" s="7">
        <v>0.183002</v>
      </c>
      <c r="J7524" s="7">
        <v>5.8071999999999999E-2</v>
      </c>
      <c r="L7524" s="7"/>
      <c r="M7524" s="7"/>
    </row>
    <row r="7525" spans="2:13" x14ac:dyDescent="0.25">
      <c r="B7525" s="6">
        <v>-117.95</v>
      </c>
      <c r="C7525" s="6">
        <v>44.05</v>
      </c>
      <c r="D7525" s="7">
        <v>5.2359299999999998E-2</v>
      </c>
      <c r="E7525" s="7">
        <v>0.112744</v>
      </c>
      <c r="F7525" s="7">
        <v>3.9022500000000002E-2</v>
      </c>
      <c r="H7525" s="7">
        <v>8.2576999999999998E-2</v>
      </c>
      <c r="I7525" s="7">
        <v>0.182062</v>
      </c>
      <c r="J7525" s="7">
        <v>5.7948199999999998E-2</v>
      </c>
      <c r="L7525" s="7"/>
      <c r="M7525" s="7"/>
    </row>
    <row r="7526" spans="2:13" x14ac:dyDescent="0.25">
      <c r="B7526" s="6">
        <v>-118</v>
      </c>
      <c r="C7526" s="6">
        <v>44.05</v>
      </c>
      <c r="D7526" s="7">
        <v>5.2238699999999999E-2</v>
      </c>
      <c r="E7526" s="7">
        <v>0.11240700000000001</v>
      </c>
      <c r="F7526" s="7">
        <v>3.8986199999999999E-2</v>
      </c>
      <c r="H7526" s="7">
        <v>8.2276699999999994E-2</v>
      </c>
      <c r="I7526" s="7">
        <v>0.181225</v>
      </c>
      <c r="J7526" s="7">
        <v>5.7846700000000001E-2</v>
      </c>
      <c r="L7526" s="7"/>
      <c r="M7526" s="7"/>
    </row>
    <row r="7527" spans="2:13" x14ac:dyDescent="0.25">
      <c r="B7527" s="6">
        <v>-118.05</v>
      </c>
      <c r="C7527" s="6">
        <v>44.05</v>
      </c>
      <c r="D7527" s="7">
        <v>5.2095000000000002E-2</v>
      </c>
      <c r="E7527" s="7">
        <v>0.112024</v>
      </c>
      <c r="F7527" s="7">
        <v>3.8952500000000001E-2</v>
      </c>
      <c r="H7527" s="7">
        <v>8.1925600000000001E-2</v>
      </c>
      <c r="I7527" s="7">
        <v>0.18027899999999999</v>
      </c>
      <c r="J7527" s="7">
        <v>5.77533E-2</v>
      </c>
      <c r="L7527" s="7"/>
      <c r="M7527" s="7"/>
    </row>
    <row r="7528" spans="2:13" x14ac:dyDescent="0.25">
      <c r="B7528" s="6">
        <v>-118.1</v>
      </c>
      <c r="C7528" s="6">
        <v>44.05</v>
      </c>
      <c r="D7528" s="7">
        <v>5.1963799999999997E-2</v>
      </c>
      <c r="E7528" s="7">
        <v>0.11167000000000001</v>
      </c>
      <c r="F7528" s="7">
        <v>3.8929600000000002E-2</v>
      </c>
      <c r="H7528" s="7">
        <v>8.1641699999999998E-2</v>
      </c>
      <c r="I7528" s="7">
        <v>0.17949100000000001</v>
      </c>
      <c r="J7528" s="7">
        <v>5.7693899999999999E-2</v>
      </c>
      <c r="L7528" s="7"/>
      <c r="M7528" s="7"/>
    </row>
    <row r="7529" spans="2:13" x14ac:dyDescent="0.25">
      <c r="B7529" s="6">
        <v>-118.15</v>
      </c>
      <c r="C7529" s="6">
        <v>44.05</v>
      </c>
      <c r="D7529" s="7">
        <v>5.1822199999999999E-2</v>
      </c>
      <c r="E7529" s="7">
        <v>0.111294</v>
      </c>
      <c r="F7529" s="7">
        <v>3.8927499999999997E-2</v>
      </c>
      <c r="H7529" s="7">
        <v>8.1345600000000004E-2</v>
      </c>
      <c r="I7529" s="7">
        <v>0.178676</v>
      </c>
      <c r="J7529" s="7">
        <v>5.7664600000000003E-2</v>
      </c>
      <c r="L7529" s="7"/>
      <c r="M7529" s="7"/>
    </row>
    <row r="7530" spans="2:13" x14ac:dyDescent="0.25">
      <c r="B7530" s="6">
        <v>-118.2</v>
      </c>
      <c r="C7530" s="6">
        <v>44.05</v>
      </c>
      <c r="D7530" s="7">
        <v>5.1688900000000003E-2</v>
      </c>
      <c r="E7530" s="7">
        <v>0.11093699999999999</v>
      </c>
      <c r="F7530" s="7">
        <v>3.8920700000000003E-2</v>
      </c>
      <c r="H7530" s="7">
        <v>8.1088999999999994E-2</v>
      </c>
      <c r="I7530" s="7">
        <v>0.177955</v>
      </c>
      <c r="J7530" s="7">
        <v>5.7645599999999998E-2</v>
      </c>
      <c r="L7530" s="7"/>
      <c r="M7530" s="7"/>
    </row>
    <row r="7531" spans="2:13" x14ac:dyDescent="0.25">
      <c r="B7531" s="6">
        <v>-118.25</v>
      </c>
      <c r="C7531" s="6">
        <v>44.05</v>
      </c>
      <c r="D7531" s="7">
        <v>5.1557199999999997E-2</v>
      </c>
      <c r="E7531" s="7">
        <v>0.110581</v>
      </c>
      <c r="F7531" s="7">
        <v>3.8929999999999999E-2</v>
      </c>
      <c r="H7531" s="7">
        <v>8.0854599999999999E-2</v>
      </c>
      <c r="I7531" s="7">
        <v>0.17727699999999999</v>
      </c>
      <c r="J7531" s="7">
        <v>5.7656499999999999E-2</v>
      </c>
      <c r="L7531" s="7"/>
      <c r="M7531" s="7"/>
    </row>
    <row r="7532" spans="2:13" x14ac:dyDescent="0.25">
      <c r="B7532" s="6">
        <v>-118.3</v>
      </c>
      <c r="C7532" s="6">
        <v>44.05</v>
      </c>
      <c r="D7532" s="7">
        <v>5.1437200000000002E-2</v>
      </c>
      <c r="E7532" s="7">
        <v>0.110251</v>
      </c>
      <c r="F7532" s="7">
        <v>3.8945500000000001E-2</v>
      </c>
      <c r="H7532" s="7">
        <v>8.0657699999999999E-2</v>
      </c>
      <c r="I7532" s="7">
        <v>0.17668900000000001</v>
      </c>
      <c r="J7532" s="7">
        <v>5.7685599999999997E-2</v>
      </c>
      <c r="L7532" s="7"/>
      <c r="M7532" s="7"/>
    </row>
    <row r="7533" spans="2:13" x14ac:dyDescent="0.25">
      <c r="B7533" s="6">
        <v>-118.35</v>
      </c>
      <c r="C7533" s="6">
        <v>44.05</v>
      </c>
      <c r="D7533" s="7">
        <v>5.13208E-2</v>
      </c>
      <c r="E7533" s="7">
        <v>0.10992499999999999</v>
      </c>
      <c r="F7533" s="7">
        <v>3.8974500000000002E-2</v>
      </c>
      <c r="H7533" s="7">
        <v>8.0471699999999993E-2</v>
      </c>
      <c r="I7533" s="7">
        <v>0.176122</v>
      </c>
      <c r="J7533" s="7">
        <v>5.7737799999999999E-2</v>
      </c>
      <c r="L7533" s="7"/>
      <c r="M7533" s="7"/>
    </row>
    <row r="7534" spans="2:13" x14ac:dyDescent="0.25">
      <c r="B7534" s="6">
        <v>-118.4</v>
      </c>
      <c r="C7534" s="6">
        <v>44.05</v>
      </c>
      <c r="D7534" s="7">
        <v>5.1216999999999999E-2</v>
      </c>
      <c r="E7534" s="7">
        <v>0.109627</v>
      </c>
      <c r="F7534" s="7">
        <v>3.9010900000000001E-2</v>
      </c>
      <c r="H7534" s="7">
        <v>8.0315700000000004E-2</v>
      </c>
      <c r="I7534" s="7">
        <v>0.17562700000000001</v>
      </c>
      <c r="J7534" s="7">
        <v>5.7805099999999998E-2</v>
      </c>
      <c r="L7534" s="7"/>
      <c r="M7534" s="7"/>
    </row>
    <row r="7535" spans="2:13" x14ac:dyDescent="0.25">
      <c r="B7535" s="6">
        <v>-118.45</v>
      </c>
      <c r="C7535" s="6">
        <v>44.05</v>
      </c>
      <c r="D7535" s="7">
        <v>5.11128E-2</v>
      </c>
      <c r="E7535" s="7">
        <v>0.109324</v>
      </c>
      <c r="F7535" s="7">
        <v>3.9054999999999999E-2</v>
      </c>
      <c r="H7535" s="7">
        <v>8.0149100000000001E-2</v>
      </c>
      <c r="I7535" s="7">
        <v>0.17510600000000001</v>
      </c>
      <c r="J7535" s="7">
        <v>5.7885699999999998E-2</v>
      </c>
      <c r="L7535" s="7"/>
      <c r="M7535" s="7"/>
    </row>
    <row r="7536" spans="2:13" x14ac:dyDescent="0.25">
      <c r="B7536" s="6">
        <v>-118.5</v>
      </c>
      <c r="C7536" s="6">
        <v>44.05</v>
      </c>
      <c r="D7536" s="7">
        <v>5.1020099999999999E-2</v>
      </c>
      <c r="E7536" s="7">
        <v>0.109046</v>
      </c>
      <c r="F7536" s="7">
        <v>3.9105399999999998E-2</v>
      </c>
      <c r="H7536" s="7">
        <v>8.0004900000000004E-2</v>
      </c>
      <c r="I7536" s="7">
        <v>0.17463999999999999</v>
      </c>
      <c r="J7536" s="7">
        <v>5.7978300000000003E-2</v>
      </c>
      <c r="L7536" s="7"/>
      <c r="M7536" s="7"/>
    </row>
    <row r="7537" spans="2:13" x14ac:dyDescent="0.25">
      <c r="B7537" s="6">
        <v>-118.55</v>
      </c>
      <c r="C7537" s="6">
        <v>44.05</v>
      </c>
      <c r="D7537" s="7">
        <v>5.0925199999999997E-2</v>
      </c>
      <c r="E7537" s="7">
        <v>0.10876</v>
      </c>
      <c r="F7537" s="7">
        <v>3.9168399999999999E-2</v>
      </c>
      <c r="H7537" s="7">
        <v>7.9840599999999998E-2</v>
      </c>
      <c r="I7537" s="7">
        <v>0.174126</v>
      </c>
      <c r="J7537" s="7">
        <v>5.8085699999999997E-2</v>
      </c>
      <c r="L7537" s="7"/>
      <c r="M7537" s="7"/>
    </row>
    <row r="7538" spans="2:13" x14ac:dyDescent="0.25">
      <c r="B7538" s="6">
        <v>-118.6</v>
      </c>
      <c r="C7538" s="6">
        <v>44.05</v>
      </c>
      <c r="D7538" s="7">
        <v>5.0838300000000003E-2</v>
      </c>
      <c r="E7538" s="7">
        <v>0.10849200000000001</v>
      </c>
      <c r="F7538" s="7">
        <v>3.9237899999999999E-2</v>
      </c>
      <c r="H7538" s="7">
        <v>7.9690200000000003E-2</v>
      </c>
      <c r="I7538" s="7">
        <v>0.173649</v>
      </c>
      <c r="J7538" s="7">
        <v>5.8202799999999999E-2</v>
      </c>
      <c r="L7538" s="7"/>
      <c r="M7538" s="7"/>
    </row>
    <row r="7539" spans="2:13" x14ac:dyDescent="0.25">
      <c r="B7539" s="6">
        <v>-118.65</v>
      </c>
      <c r="C7539" s="6">
        <v>44.05</v>
      </c>
      <c r="D7539" s="7">
        <v>5.0753199999999998E-2</v>
      </c>
      <c r="E7539" s="7">
        <v>0.108225</v>
      </c>
      <c r="F7539" s="7">
        <v>3.9321399999999999E-2</v>
      </c>
      <c r="H7539" s="7">
        <v>7.95241E-2</v>
      </c>
      <c r="I7539" s="7">
        <v>0.17313300000000001</v>
      </c>
      <c r="J7539" s="7">
        <v>5.8335600000000001E-2</v>
      </c>
      <c r="L7539" s="7"/>
      <c r="M7539" s="7"/>
    </row>
    <row r="7540" spans="2:13" x14ac:dyDescent="0.25">
      <c r="B7540" s="6">
        <v>-118.7</v>
      </c>
      <c r="C7540" s="6">
        <v>44.05</v>
      </c>
      <c r="D7540" s="7">
        <v>5.0678399999999998E-2</v>
      </c>
      <c r="E7540" s="7">
        <v>0.10798199999999999</v>
      </c>
      <c r="F7540" s="7">
        <v>3.9410000000000001E-2</v>
      </c>
      <c r="H7540" s="7">
        <v>7.9371399999999995E-2</v>
      </c>
      <c r="I7540" s="7">
        <v>0.172652</v>
      </c>
      <c r="J7540" s="7">
        <v>5.8476399999999998E-2</v>
      </c>
      <c r="L7540" s="7"/>
      <c r="M7540" s="7"/>
    </row>
    <row r="7541" spans="2:13" x14ac:dyDescent="0.25">
      <c r="B7541" s="6">
        <v>-118.75</v>
      </c>
      <c r="C7541" s="6">
        <v>44.05</v>
      </c>
      <c r="D7541" s="7">
        <v>5.0609599999999998E-2</v>
      </c>
      <c r="E7541" s="7">
        <v>0.107751</v>
      </c>
      <c r="F7541" s="7">
        <v>3.9525900000000003E-2</v>
      </c>
      <c r="H7541" s="7">
        <v>7.9212199999999997E-2</v>
      </c>
      <c r="I7541" s="7">
        <v>0.172153</v>
      </c>
      <c r="J7541" s="7">
        <v>5.8643099999999997E-2</v>
      </c>
      <c r="L7541" s="7"/>
      <c r="M7541" s="7"/>
    </row>
    <row r="7542" spans="2:13" x14ac:dyDescent="0.25">
      <c r="B7542" s="6">
        <v>-118.8</v>
      </c>
      <c r="C7542" s="6">
        <v>44.05</v>
      </c>
      <c r="D7542" s="7">
        <v>5.0549700000000003E-2</v>
      </c>
      <c r="E7542" s="7">
        <v>0.107539</v>
      </c>
      <c r="F7542" s="7">
        <v>3.9635499999999997E-2</v>
      </c>
      <c r="H7542" s="7">
        <v>7.9063300000000003E-2</v>
      </c>
      <c r="I7542" s="7">
        <v>0.171679</v>
      </c>
      <c r="J7542" s="7">
        <v>5.8809399999999998E-2</v>
      </c>
      <c r="L7542" s="7"/>
      <c r="M7542" s="7"/>
    </row>
    <row r="7543" spans="2:13" x14ac:dyDescent="0.25">
      <c r="B7543" s="6">
        <v>-118.85</v>
      </c>
      <c r="C7543" s="6">
        <v>44.05</v>
      </c>
      <c r="D7543" s="7">
        <v>5.0503300000000001E-2</v>
      </c>
      <c r="E7543" s="7">
        <v>0.107354</v>
      </c>
      <c r="F7543" s="7">
        <v>3.97577E-2</v>
      </c>
      <c r="H7543" s="7">
        <v>7.8923599999999997E-2</v>
      </c>
      <c r="I7543" s="7">
        <v>0.17122000000000001</v>
      </c>
      <c r="J7543" s="7">
        <v>5.8996899999999998E-2</v>
      </c>
      <c r="L7543" s="7"/>
      <c r="M7543" s="7"/>
    </row>
    <row r="7544" spans="2:13" x14ac:dyDescent="0.25">
      <c r="B7544" s="6">
        <v>-118.9</v>
      </c>
      <c r="C7544" s="6">
        <v>44.05</v>
      </c>
      <c r="D7544" s="7">
        <v>5.04644E-2</v>
      </c>
      <c r="E7544" s="7">
        <v>0.107185</v>
      </c>
      <c r="F7544" s="7">
        <v>3.98839E-2</v>
      </c>
      <c r="H7544" s="7">
        <v>7.87915E-2</v>
      </c>
      <c r="I7544" s="7">
        <v>0.17078099999999999</v>
      </c>
      <c r="J7544" s="7">
        <v>5.919E-2</v>
      </c>
      <c r="L7544" s="7"/>
      <c r="M7544" s="7"/>
    </row>
    <row r="7545" spans="2:13" x14ac:dyDescent="0.25">
      <c r="B7545" s="6">
        <v>-118.95</v>
      </c>
      <c r="C7545" s="6">
        <v>44.05</v>
      </c>
      <c r="D7545" s="7">
        <v>5.0447499999999999E-2</v>
      </c>
      <c r="E7545" s="7">
        <v>0.107062</v>
      </c>
      <c r="F7545" s="7">
        <v>4.0016700000000002E-2</v>
      </c>
      <c r="H7545" s="7">
        <v>7.8685400000000003E-2</v>
      </c>
      <c r="I7545" s="7">
        <v>0.17039599999999999</v>
      </c>
      <c r="J7545" s="7">
        <v>5.9405600000000003E-2</v>
      </c>
      <c r="L7545" s="7"/>
      <c r="M7545" s="7"/>
    </row>
    <row r="7546" spans="2:13" x14ac:dyDescent="0.25">
      <c r="B7546" s="6">
        <v>-119</v>
      </c>
      <c r="C7546" s="6">
        <v>44.05</v>
      </c>
      <c r="D7546" s="7">
        <v>5.0438299999999998E-2</v>
      </c>
      <c r="E7546" s="7">
        <v>0.106957</v>
      </c>
      <c r="F7546" s="7">
        <v>4.0165199999999998E-2</v>
      </c>
      <c r="H7546" s="7">
        <v>7.8586100000000006E-2</v>
      </c>
      <c r="I7546" s="7">
        <v>0.17002900000000001</v>
      </c>
      <c r="J7546" s="7">
        <v>5.9632699999999997E-2</v>
      </c>
      <c r="L7546" s="7"/>
      <c r="M7546" s="7"/>
    </row>
    <row r="7547" spans="2:13" x14ac:dyDescent="0.25">
      <c r="B7547" s="6">
        <v>-119.05</v>
      </c>
      <c r="C7547" s="6">
        <v>44.05</v>
      </c>
      <c r="D7547" s="7">
        <v>5.0458299999999998E-2</v>
      </c>
      <c r="E7547" s="7">
        <v>0.10691199999999999</v>
      </c>
      <c r="F7547" s="7">
        <v>4.0334599999999998E-2</v>
      </c>
      <c r="H7547" s="7">
        <v>7.8527600000000003E-2</v>
      </c>
      <c r="I7547" s="7">
        <v>0.16975100000000001</v>
      </c>
      <c r="J7547" s="7">
        <v>5.9892599999999997E-2</v>
      </c>
      <c r="L7547" s="7"/>
      <c r="M7547" s="7"/>
    </row>
    <row r="7548" spans="2:13" x14ac:dyDescent="0.25">
      <c r="B7548" s="6">
        <v>-119.1</v>
      </c>
      <c r="C7548" s="6">
        <v>44.05</v>
      </c>
      <c r="D7548" s="7">
        <v>5.0485200000000001E-2</v>
      </c>
      <c r="E7548" s="7">
        <v>0.10688400000000001</v>
      </c>
      <c r="F7548" s="7">
        <v>4.05067E-2</v>
      </c>
      <c r="H7548" s="7">
        <v>7.84749E-2</v>
      </c>
      <c r="I7548" s="7">
        <v>0.169488</v>
      </c>
      <c r="J7548" s="7">
        <v>6.0157299999999997E-2</v>
      </c>
      <c r="L7548" s="7"/>
      <c r="M7548" s="7"/>
    </row>
    <row r="7549" spans="2:13" x14ac:dyDescent="0.25">
      <c r="B7549" s="6">
        <v>-119.15</v>
      </c>
      <c r="C7549" s="6">
        <v>44.05</v>
      </c>
      <c r="D7549" s="7">
        <v>5.0548500000000003E-2</v>
      </c>
      <c r="E7549" s="7">
        <v>0.106932</v>
      </c>
      <c r="F7549" s="7">
        <v>4.0700399999999998E-2</v>
      </c>
      <c r="H7549" s="7">
        <v>7.8475900000000001E-2</v>
      </c>
      <c r="I7549" s="7">
        <v>0.16934199999999999</v>
      </c>
      <c r="J7549" s="7">
        <v>6.0459400000000003E-2</v>
      </c>
      <c r="L7549" s="7"/>
      <c r="M7549" s="7"/>
    </row>
    <row r="7550" spans="2:13" x14ac:dyDescent="0.25">
      <c r="B7550" s="6">
        <v>-119.2</v>
      </c>
      <c r="C7550" s="6">
        <v>44.05</v>
      </c>
      <c r="D7550" s="7">
        <v>5.0618900000000001E-2</v>
      </c>
      <c r="E7550" s="7">
        <v>0.10699699999999999</v>
      </c>
      <c r="F7550" s="7">
        <v>4.0898799999999999E-2</v>
      </c>
      <c r="H7550" s="7">
        <v>7.8481999999999996E-2</v>
      </c>
      <c r="I7550" s="7">
        <v>0.169211</v>
      </c>
      <c r="J7550" s="7">
        <v>6.0767300000000003E-2</v>
      </c>
      <c r="L7550" s="7"/>
      <c r="M7550" s="7"/>
    </row>
    <row r="7551" spans="2:13" x14ac:dyDescent="0.25">
      <c r="B7551" s="6">
        <v>-119.25</v>
      </c>
      <c r="C7551" s="6">
        <v>44.05</v>
      </c>
      <c r="D7551" s="7">
        <v>5.0731199999999997E-2</v>
      </c>
      <c r="E7551" s="7">
        <v>0.10714899999999999</v>
      </c>
      <c r="F7551" s="7">
        <v>4.1124000000000001E-2</v>
      </c>
      <c r="H7551" s="7">
        <v>7.8551300000000004E-2</v>
      </c>
      <c r="I7551" s="7">
        <v>0.16921900000000001</v>
      </c>
      <c r="J7551" s="7">
        <v>6.1118499999999999E-2</v>
      </c>
      <c r="L7551" s="7"/>
      <c r="M7551" s="7"/>
    </row>
    <row r="7552" spans="2:13" x14ac:dyDescent="0.25">
      <c r="B7552" s="6">
        <v>-119.3</v>
      </c>
      <c r="C7552" s="6">
        <v>44.05</v>
      </c>
      <c r="D7552" s="7">
        <v>5.0851100000000003E-2</v>
      </c>
      <c r="E7552" s="7">
        <v>0.107319</v>
      </c>
      <c r="F7552" s="7">
        <v>4.1353000000000001E-2</v>
      </c>
      <c r="H7552" s="7">
        <v>7.8625899999999999E-2</v>
      </c>
      <c r="I7552" s="7">
        <v>0.169241</v>
      </c>
      <c r="J7552" s="7">
        <v>6.1475200000000001E-2</v>
      </c>
      <c r="L7552" s="7"/>
      <c r="M7552" s="7"/>
    </row>
    <row r="7553" spans="2:13" x14ac:dyDescent="0.25">
      <c r="B7553" s="6">
        <v>-119.35</v>
      </c>
      <c r="C7553" s="6">
        <v>44.05</v>
      </c>
      <c r="D7553" s="7">
        <v>5.10158E-2</v>
      </c>
      <c r="E7553" s="7">
        <v>0.107583</v>
      </c>
      <c r="F7553" s="7">
        <v>4.16085E-2</v>
      </c>
      <c r="H7553" s="7">
        <v>7.87688E-2</v>
      </c>
      <c r="I7553" s="7">
        <v>0.16941700000000001</v>
      </c>
      <c r="J7553" s="7">
        <v>6.1877099999999997E-2</v>
      </c>
      <c r="L7553" s="7"/>
      <c r="M7553" s="7"/>
    </row>
    <row r="7554" spans="2:13" x14ac:dyDescent="0.25">
      <c r="B7554" s="6">
        <v>-119.4</v>
      </c>
      <c r="C7554" s="6">
        <v>44.05</v>
      </c>
      <c r="D7554" s="7">
        <v>5.11881E-2</v>
      </c>
      <c r="E7554" s="7">
        <v>0.107866</v>
      </c>
      <c r="F7554" s="7">
        <v>4.1869200000000002E-2</v>
      </c>
      <c r="H7554" s="7">
        <v>7.8917100000000004E-2</v>
      </c>
      <c r="I7554" s="7">
        <v>0.16960700000000001</v>
      </c>
      <c r="J7554" s="7">
        <v>6.2285399999999998E-2</v>
      </c>
      <c r="L7554" s="7"/>
      <c r="M7554" s="7"/>
    </row>
    <row r="7555" spans="2:13" x14ac:dyDescent="0.25">
      <c r="B7555" s="6">
        <v>-119.45</v>
      </c>
      <c r="C7555" s="6">
        <v>44.05</v>
      </c>
      <c r="D7555" s="7">
        <v>5.1407899999999999E-2</v>
      </c>
      <c r="E7555" s="7">
        <v>0.108247</v>
      </c>
      <c r="F7555" s="7">
        <v>4.2157600000000003E-2</v>
      </c>
      <c r="H7555" s="7">
        <v>7.9138E-2</v>
      </c>
      <c r="I7555" s="7">
        <v>0.169958</v>
      </c>
      <c r="J7555" s="7">
        <v>6.27418E-2</v>
      </c>
      <c r="L7555" s="7"/>
      <c r="M7555" s="7"/>
    </row>
    <row r="7556" spans="2:13" x14ac:dyDescent="0.25">
      <c r="B7556" s="6">
        <v>-119.5</v>
      </c>
      <c r="C7556" s="6">
        <v>44.05</v>
      </c>
      <c r="D7556" s="7">
        <v>5.1638900000000001E-2</v>
      </c>
      <c r="E7556" s="7">
        <v>0.108654</v>
      </c>
      <c r="F7556" s="7">
        <v>4.2454699999999998E-2</v>
      </c>
      <c r="H7556" s="7">
        <v>7.9366699999999998E-2</v>
      </c>
      <c r="I7556" s="7">
        <v>0.17033000000000001</v>
      </c>
      <c r="J7556" s="7">
        <v>6.3208E-2</v>
      </c>
      <c r="L7556" s="7"/>
      <c r="M7556" s="7"/>
    </row>
    <row r="7557" spans="2:13" x14ac:dyDescent="0.25">
      <c r="B7557" s="6">
        <v>-119.55</v>
      </c>
      <c r="C7557" s="6">
        <v>44.05</v>
      </c>
      <c r="D7557" s="7">
        <v>5.1915799999999998E-2</v>
      </c>
      <c r="E7557" s="7">
        <v>0.10915800000000001</v>
      </c>
      <c r="F7557" s="7">
        <v>4.2772400000000002E-2</v>
      </c>
      <c r="H7557" s="7">
        <v>7.9666799999999996E-2</v>
      </c>
      <c r="I7557" s="7">
        <v>0.17086100000000001</v>
      </c>
      <c r="J7557" s="7">
        <v>6.3724100000000006E-2</v>
      </c>
      <c r="L7557" s="7"/>
      <c r="M7557" s="7"/>
    </row>
    <row r="7558" spans="2:13" x14ac:dyDescent="0.25">
      <c r="B7558" s="6">
        <v>-119.6</v>
      </c>
      <c r="C7558" s="6">
        <v>44.05</v>
      </c>
      <c r="D7558" s="7">
        <v>5.2203199999999998E-2</v>
      </c>
      <c r="E7558" s="7">
        <v>0.109685</v>
      </c>
      <c r="F7558" s="7">
        <v>4.3073899999999998E-2</v>
      </c>
      <c r="H7558" s="7">
        <v>7.9974600000000007E-2</v>
      </c>
      <c r="I7558" s="7">
        <v>0.17141300000000001</v>
      </c>
      <c r="J7558" s="7">
        <v>6.4236199999999993E-2</v>
      </c>
      <c r="L7558" s="7"/>
      <c r="M7558" s="7"/>
    </row>
    <row r="7559" spans="2:13" x14ac:dyDescent="0.25">
      <c r="B7559" s="6">
        <v>-119.65</v>
      </c>
      <c r="C7559" s="6">
        <v>44.05</v>
      </c>
      <c r="D7559" s="7">
        <v>5.2532700000000002E-2</v>
      </c>
      <c r="E7559" s="7">
        <v>0.110303</v>
      </c>
      <c r="F7559" s="7">
        <v>4.3401299999999997E-2</v>
      </c>
      <c r="H7559" s="7">
        <v>8.0343499999999998E-2</v>
      </c>
      <c r="I7559" s="7">
        <v>0.17210600000000001</v>
      </c>
      <c r="J7559" s="7">
        <v>6.4761100000000002E-2</v>
      </c>
      <c r="L7559" s="7"/>
      <c r="M7559" s="7"/>
    </row>
    <row r="7560" spans="2:13" x14ac:dyDescent="0.25">
      <c r="B7560" s="6">
        <v>-119.7</v>
      </c>
      <c r="C7560" s="6">
        <v>44.05</v>
      </c>
      <c r="D7560" s="7">
        <v>5.28642E-2</v>
      </c>
      <c r="E7560" s="7">
        <v>0.110947</v>
      </c>
      <c r="F7560" s="7">
        <v>4.3735700000000002E-2</v>
      </c>
      <c r="H7560" s="7">
        <v>8.0723299999999998E-2</v>
      </c>
      <c r="I7560" s="7">
        <v>0.17282700000000001</v>
      </c>
      <c r="J7560" s="7">
        <v>6.5293299999999999E-2</v>
      </c>
      <c r="L7560" s="7"/>
      <c r="M7560" s="7"/>
    </row>
    <row r="7561" spans="2:13" x14ac:dyDescent="0.25">
      <c r="B7561" s="6">
        <v>-119.75</v>
      </c>
      <c r="C7561" s="6">
        <v>44.05</v>
      </c>
      <c r="D7561" s="7">
        <v>5.3225399999999999E-2</v>
      </c>
      <c r="E7561" s="7">
        <v>0.111682</v>
      </c>
      <c r="F7561" s="7">
        <v>4.4095200000000001E-2</v>
      </c>
      <c r="H7561" s="7">
        <v>8.1158300000000003E-2</v>
      </c>
      <c r="I7561" s="7">
        <v>0.173675</v>
      </c>
      <c r="J7561" s="7">
        <v>6.5870700000000004E-2</v>
      </c>
      <c r="L7561" s="7"/>
      <c r="M7561" s="7"/>
    </row>
    <row r="7562" spans="2:13" x14ac:dyDescent="0.25">
      <c r="B7562" s="6">
        <v>-119.8</v>
      </c>
      <c r="C7562" s="6">
        <v>44.05</v>
      </c>
      <c r="D7562" s="7">
        <v>5.3598199999999999E-2</v>
      </c>
      <c r="E7562" s="7">
        <v>0.11244700000000001</v>
      </c>
      <c r="F7562" s="7">
        <v>4.4464700000000003E-2</v>
      </c>
      <c r="H7562" s="7">
        <v>8.16056E-2</v>
      </c>
      <c r="I7562" s="7">
        <v>0.17455599999999999</v>
      </c>
      <c r="J7562" s="7">
        <v>6.6456899999999999E-2</v>
      </c>
      <c r="L7562" s="7"/>
      <c r="M7562" s="7"/>
    </row>
    <row r="7563" spans="2:13" x14ac:dyDescent="0.25">
      <c r="B7563" s="6">
        <v>-119.85</v>
      </c>
      <c r="C7563" s="6">
        <v>44.05</v>
      </c>
      <c r="D7563" s="7">
        <v>5.4017700000000002E-2</v>
      </c>
      <c r="E7563" s="7">
        <v>0.11332</v>
      </c>
      <c r="F7563" s="7">
        <v>4.4858000000000002E-2</v>
      </c>
      <c r="H7563" s="7">
        <v>8.2129800000000003E-2</v>
      </c>
      <c r="I7563" s="7">
        <v>0.17560500000000001</v>
      </c>
      <c r="J7563" s="7">
        <v>6.7087099999999997E-2</v>
      </c>
      <c r="L7563" s="7"/>
      <c r="M7563" s="7"/>
    </row>
    <row r="7564" spans="2:13" x14ac:dyDescent="0.25">
      <c r="B7564" s="6">
        <v>-119.9</v>
      </c>
      <c r="C7564" s="6">
        <v>44.05</v>
      </c>
      <c r="D7564" s="7">
        <v>5.44503E-2</v>
      </c>
      <c r="E7564" s="7">
        <v>0.11422599999999999</v>
      </c>
      <c r="F7564" s="7">
        <v>4.5259199999999999E-2</v>
      </c>
      <c r="H7564" s="7">
        <v>8.2669300000000001E-2</v>
      </c>
      <c r="I7564" s="7">
        <v>0.17669499999999999</v>
      </c>
      <c r="J7564" s="7">
        <v>6.7726599999999998E-2</v>
      </c>
      <c r="L7564" s="7"/>
      <c r="M7564" s="7"/>
    </row>
    <row r="7565" spans="2:13" x14ac:dyDescent="0.25">
      <c r="B7565" s="6">
        <v>-119.95</v>
      </c>
      <c r="C7565" s="6">
        <v>44.05</v>
      </c>
      <c r="D7565" s="7">
        <v>5.4929899999999997E-2</v>
      </c>
      <c r="E7565" s="7">
        <v>0.115241</v>
      </c>
      <c r="F7565" s="7">
        <v>4.5682399999999998E-2</v>
      </c>
      <c r="H7565" s="7">
        <v>8.3279599999999995E-2</v>
      </c>
      <c r="I7565" s="7">
        <v>0.17794599999999999</v>
      </c>
      <c r="J7565" s="7">
        <v>6.8409300000000006E-2</v>
      </c>
      <c r="L7565" s="7"/>
      <c r="M7565" s="7"/>
    </row>
    <row r="7566" spans="2:13" x14ac:dyDescent="0.25">
      <c r="B7566" s="6">
        <v>-120</v>
      </c>
      <c r="C7566" s="6">
        <v>44.05</v>
      </c>
      <c r="D7566" s="7">
        <v>5.5423300000000002E-2</v>
      </c>
      <c r="E7566" s="7">
        <v>0.116298</v>
      </c>
      <c r="F7566" s="7">
        <v>4.6118300000000001E-2</v>
      </c>
      <c r="H7566" s="7">
        <v>8.3907499999999996E-2</v>
      </c>
      <c r="I7566" s="7">
        <v>0.17925199999999999</v>
      </c>
      <c r="J7566" s="7">
        <v>6.9104200000000005E-2</v>
      </c>
      <c r="L7566" s="7"/>
      <c r="M7566" s="7"/>
    </row>
    <row r="7567" spans="2:13" x14ac:dyDescent="0.25">
      <c r="B7567" s="6">
        <v>-120.05</v>
      </c>
      <c r="C7567" s="6">
        <v>44.05</v>
      </c>
      <c r="D7567" s="7">
        <v>5.5959000000000002E-2</v>
      </c>
      <c r="E7567" s="7">
        <v>0.11745700000000001</v>
      </c>
      <c r="F7567" s="7">
        <v>4.6579599999999999E-2</v>
      </c>
      <c r="H7567" s="7">
        <v>8.4597000000000006E-2</v>
      </c>
      <c r="I7567" s="7">
        <v>0.18070600000000001</v>
      </c>
      <c r="J7567" s="7">
        <v>6.9845900000000002E-2</v>
      </c>
      <c r="L7567" s="7"/>
      <c r="M7567" s="7"/>
    </row>
    <row r="7568" spans="2:13" x14ac:dyDescent="0.25">
      <c r="B7568" s="6">
        <v>-120.1</v>
      </c>
      <c r="C7568" s="6">
        <v>44.05</v>
      </c>
      <c r="D7568" s="7">
        <v>5.65084E-2</v>
      </c>
      <c r="E7568" s="7">
        <v>0.118655</v>
      </c>
      <c r="F7568" s="7">
        <v>4.7050799999999997E-2</v>
      </c>
      <c r="H7568" s="7">
        <v>8.5305699999999998E-2</v>
      </c>
      <c r="I7568" s="7">
        <v>0.18221599999999999</v>
      </c>
      <c r="J7568" s="7">
        <v>7.05987E-2</v>
      </c>
      <c r="L7568" s="7"/>
      <c r="M7568" s="7"/>
    </row>
    <row r="7569" spans="2:13" x14ac:dyDescent="0.25">
      <c r="B7569" s="6">
        <v>-120.15</v>
      </c>
      <c r="C7569" s="6">
        <v>44.05</v>
      </c>
      <c r="D7569" s="7">
        <v>5.7088399999999997E-2</v>
      </c>
      <c r="E7569" s="7">
        <v>0.119935</v>
      </c>
      <c r="F7569" s="7">
        <v>4.7548399999999998E-2</v>
      </c>
      <c r="H7569" s="7">
        <v>8.6064299999999996E-2</v>
      </c>
      <c r="I7569" s="7">
        <v>0.18385299999999999</v>
      </c>
      <c r="J7569" s="7">
        <v>7.1402199999999999E-2</v>
      </c>
      <c r="L7569" s="7"/>
      <c r="M7569" s="7"/>
    </row>
    <row r="7570" spans="2:13" x14ac:dyDescent="0.25">
      <c r="B7570" s="6">
        <v>-120.2</v>
      </c>
      <c r="C7570" s="6">
        <v>44.05</v>
      </c>
      <c r="D7570" s="7">
        <v>5.7682499999999998E-2</v>
      </c>
      <c r="E7570" s="7">
        <v>0.121256</v>
      </c>
      <c r="F7570" s="7">
        <v>4.80562E-2</v>
      </c>
      <c r="H7570" s="7">
        <v>8.6844299999999999E-2</v>
      </c>
      <c r="I7570" s="7">
        <v>0.185554</v>
      </c>
      <c r="J7570" s="7">
        <v>7.2220000000000006E-2</v>
      </c>
      <c r="L7570" s="7"/>
      <c r="M7570" s="7"/>
    </row>
    <row r="7571" spans="2:13" x14ac:dyDescent="0.25">
      <c r="B7571" s="6">
        <v>-120.25</v>
      </c>
      <c r="C7571" s="6">
        <v>44.05</v>
      </c>
      <c r="D7571" s="7">
        <v>5.83148E-2</v>
      </c>
      <c r="E7571" s="7">
        <v>0.122673</v>
      </c>
      <c r="F7571" s="7">
        <v>4.8594400000000003E-2</v>
      </c>
      <c r="H7571" s="7">
        <v>8.7689199999999995E-2</v>
      </c>
      <c r="I7571" s="7">
        <v>0.187413</v>
      </c>
      <c r="J7571" s="7">
        <v>7.3092599999999994E-2</v>
      </c>
      <c r="L7571" s="7"/>
      <c r="M7571" s="7"/>
    </row>
    <row r="7572" spans="2:13" x14ac:dyDescent="0.25">
      <c r="B7572" s="6">
        <v>-120.3</v>
      </c>
      <c r="C7572" s="6">
        <v>44.05</v>
      </c>
      <c r="D7572" s="7">
        <v>5.8959299999999999E-2</v>
      </c>
      <c r="E7572" s="7">
        <v>0.124127</v>
      </c>
      <c r="F7572" s="7">
        <v>4.9135400000000003E-2</v>
      </c>
      <c r="H7572" s="7">
        <v>8.8554900000000006E-2</v>
      </c>
      <c r="I7572" s="7">
        <v>0.189336</v>
      </c>
      <c r="J7572" s="7">
        <v>7.3975899999999997E-2</v>
      </c>
      <c r="L7572" s="7"/>
      <c r="M7572" s="7"/>
    </row>
    <row r="7573" spans="2:13" x14ac:dyDescent="0.25">
      <c r="B7573" s="6">
        <v>-120.35</v>
      </c>
      <c r="C7573" s="6">
        <v>44.05</v>
      </c>
      <c r="D7573" s="7">
        <v>5.9642800000000003E-2</v>
      </c>
      <c r="E7573" s="7">
        <v>0.12567900000000001</v>
      </c>
      <c r="F7573" s="7">
        <v>4.9713500000000001E-2</v>
      </c>
      <c r="H7573" s="7">
        <v>8.9489600000000002E-2</v>
      </c>
      <c r="I7573" s="7">
        <v>0.19142799999999999</v>
      </c>
      <c r="J7573" s="7">
        <v>7.4920399999999998E-2</v>
      </c>
      <c r="L7573" s="7"/>
      <c r="M7573" s="7"/>
    </row>
    <row r="7574" spans="2:13" x14ac:dyDescent="0.25">
      <c r="B7574" s="6">
        <v>-120.4</v>
      </c>
      <c r="C7574" s="6">
        <v>44.05</v>
      </c>
      <c r="D7574" s="7">
        <v>6.0336500000000001E-2</v>
      </c>
      <c r="E7574" s="7">
        <v>0.12726199999999999</v>
      </c>
      <c r="F7574" s="7">
        <v>5.03013E-2</v>
      </c>
      <c r="H7574" s="7">
        <v>9.0443399999999993E-2</v>
      </c>
      <c r="I7574" s="7">
        <v>0.19345000000000001</v>
      </c>
      <c r="J7574" s="7">
        <v>7.5878200000000007E-2</v>
      </c>
      <c r="L7574" s="7"/>
      <c r="M7574" s="7"/>
    </row>
    <row r="7575" spans="2:13" x14ac:dyDescent="0.25">
      <c r="B7575" s="6">
        <v>-120.45</v>
      </c>
      <c r="C7575" s="6">
        <v>44.05</v>
      </c>
      <c r="D7575" s="7">
        <v>6.10698E-2</v>
      </c>
      <c r="E7575" s="7">
        <v>0.12884200000000001</v>
      </c>
      <c r="F7575" s="7">
        <v>5.0919199999999998E-2</v>
      </c>
      <c r="H7575" s="7">
        <v>9.1472100000000001E-2</v>
      </c>
      <c r="I7575" s="7">
        <v>0.195572</v>
      </c>
      <c r="J7575" s="7">
        <v>7.6897300000000002E-2</v>
      </c>
      <c r="L7575" s="7"/>
      <c r="M7575" s="7"/>
    </row>
    <row r="7576" spans="2:13" x14ac:dyDescent="0.25">
      <c r="B7576" s="6">
        <v>-120.5</v>
      </c>
      <c r="C7576" s="6">
        <v>44.05</v>
      </c>
      <c r="D7576" s="7">
        <v>6.1818499999999998E-2</v>
      </c>
      <c r="E7576" s="7">
        <v>0.13036900000000001</v>
      </c>
      <c r="F7576" s="7">
        <v>5.15503E-2</v>
      </c>
      <c r="H7576" s="7">
        <v>9.2531199999999994E-2</v>
      </c>
      <c r="I7576" s="7">
        <v>0.19774900000000001</v>
      </c>
      <c r="J7576" s="7">
        <v>7.7936599999999995E-2</v>
      </c>
      <c r="L7576" s="7"/>
      <c r="M7576" s="7"/>
    </row>
    <row r="7577" spans="2:13" x14ac:dyDescent="0.25">
      <c r="B7577" s="6">
        <v>-120.55</v>
      </c>
      <c r="C7577" s="6">
        <v>44.05</v>
      </c>
      <c r="D7577" s="7">
        <v>6.2607300000000005E-2</v>
      </c>
      <c r="E7577" s="7">
        <v>0.13197200000000001</v>
      </c>
      <c r="F7577" s="7">
        <v>5.2212099999999997E-2</v>
      </c>
      <c r="H7577" s="7">
        <v>9.3669100000000005E-2</v>
      </c>
      <c r="I7577" s="7">
        <v>0.200072</v>
      </c>
      <c r="J7577" s="7">
        <v>7.9041100000000003E-2</v>
      </c>
      <c r="L7577" s="7"/>
      <c r="M7577" s="7"/>
    </row>
    <row r="7578" spans="2:13" x14ac:dyDescent="0.25">
      <c r="B7578" s="6">
        <v>-120.6</v>
      </c>
      <c r="C7578" s="6">
        <v>44.05</v>
      </c>
      <c r="D7578" s="7">
        <v>6.3397499999999996E-2</v>
      </c>
      <c r="E7578" s="7">
        <v>0.13356499999999999</v>
      </c>
      <c r="F7578" s="7">
        <v>5.2878799999999997E-2</v>
      </c>
      <c r="H7578" s="7">
        <v>9.4814599999999999E-2</v>
      </c>
      <c r="I7578" s="7">
        <v>0.20239399999999999</v>
      </c>
      <c r="J7578" s="7">
        <v>8.0153000000000002E-2</v>
      </c>
      <c r="L7578" s="7"/>
      <c r="M7578" s="7"/>
    </row>
    <row r="7579" spans="2:13" x14ac:dyDescent="0.25">
      <c r="B7579" s="6">
        <v>-120.65</v>
      </c>
      <c r="C7579" s="6">
        <v>44.05</v>
      </c>
      <c r="D7579" s="7">
        <v>6.4224900000000001E-2</v>
      </c>
      <c r="E7579" s="7">
        <v>0.13522600000000001</v>
      </c>
      <c r="F7579" s="7">
        <v>5.35758E-2</v>
      </c>
      <c r="H7579" s="7">
        <v>9.6034499999999995E-2</v>
      </c>
      <c r="I7579" s="7">
        <v>0.204847</v>
      </c>
      <c r="J7579" s="7">
        <v>8.1328999999999999E-2</v>
      </c>
      <c r="L7579" s="7"/>
      <c r="M7579" s="7"/>
    </row>
    <row r="7580" spans="2:13" x14ac:dyDescent="0.25">
      <c r="B7580" s="6">
        <v>-120.7</v>
      </c>
      <c r="C7580" s="6">
        <v>44.05</v>
      </c>
      <c r="D7580" s="7">
        <v>6.5042799999999998E-2</v>
      </c>
      <c r="E7580" s="7">
        <v>0.136855</v>
      </c>
      <c r="F7580" s="7">
        <v>5.42703E-2</v>
      </c>
      <c r="H7580" s="7">
        <v>9.7242499999999996E-2</v>
      </c>
      <c r="I7580" s="7">
        <v>0.20725499999999999</v>
      </c>
      <c r="J7580" s="7">
        <v>8.2502199999999998E-2</v>
      </c>
      <c r="L7580" s="7"/>
      <c r="M7580" s="7"/>
    </row>
    <row r="7581" spans="2:13" x14ac:dyDescent="0.25">
      <c r="B7581" s="6">
        <v>-120.75</v>
      </c>
      <c r="C7581" s="6">
        <v>44.05</v>
      </c>
      <c r="D7581" s="7">
        <v>6.5893599999999997E-2</v>
      </c>
      <c r="E7581" s="7">
        <v>0.138544</v>
      </c>
      <c r="F7581" s="7">
        <v>5.4983999999999998E-2</v>
      </c>
      <c r="H7581" s="7">
        <v>9.8516800000000002E-2</v>
      </c>
      <c r="I7581" s="7">
        <v>0.20977199999999999</v>
      </c>
      <c r="J7581" s="7">
        <v>8.3732399999999998E-2</v>
      </c>
      <c r="L7581" s="7"/>
      <c r="M7581" s="7"/>
    </row>
    <row r="7582" spans="2:13" x14ac:dyDescent="0.25">
      <c r="B7582" s="6">
        <v>-120.8</v>
      </c>
      <c r="C7582" s="6">
        <v>44.05</v>
      </c>
      <c r="D7582" s="7">
        <v>6.6722000000000004E-2</v>
      </c>
      <c r="E7582" s="7">
        <v>0.140176</v>
      </c>
      <c r="F7582" s="7">
        <v>5.5693399999999997E-2</v>
      </c>
      <c r="H7582" s="7">
        <v>9.9755099999999999E-2</v>
      </c>
      <c r="I7582" s="7">
        <v>0.21219199999999999</v>
      </c>
      <c r="J7582" s="7">
        <v>8.4948200000000001E-2</v>
      </c>
      <c r="L7582" s="7"/>
      <c r="M7582" s="7"/>
    </row>
    <row r="7583" spans="2:13" x14ac:dyDescent="0.25">
      <c r="B7583" s="6">
        <v>-120.85</v>
      </c>
      <c r="C7583" s="6">
        <v>44.05</v>
      </c>
      <c r="D7583" s="7">
        <v>6.7580799999999996E-2</v>
      </c>
      <c r="E7583" s="7">
        <v>0.14186199999999999</v>
      </c>
      <c r="F7583" s="7">
        <v>5.6422399999999998E-2</v>
      </c>
      <c r="H7583" s="7">
        <v>0.101053</v>
      </c>
      <c r="I7583" s="7">
        <v>0.21471000000000001</v>
      </c>
      <c r="J7583" s="7">
        <v>8.6218199999999995E-2</v>
      </c>
      <c r="L7583" s="7"/>
      <c r="M7583" s="7"/>
    </row>
    <row r="7584" spans="2:13" x14ac:dyDescent="0.25">
      <c r="B7584" s="6">
        <v>-120.9</v>
      </c>
      <c r="C7584" s="6">
        <v>44.05</v>
      </c>
      <c r="D7584" s="7">
        <v>6.8406900000000007E-2</v>
      </c>
      <c r="E7584" s="7">
        <v>0.14347099999999999</v>
      </c>
      <c r="F7584" s="7">
        <v>5.7140400000000001E-2</v>
      </c>
      <c r="H7584" s="7">
        <v>0.102296</v>
      </c>
      <c r="I7584" s="7">
        <v>0.21709500000000001</v>
      </c>
      <c r="J7584" s="7">
        <v>8.7464299999999995E-2</v>
      </c>
      <c r="L7584" s="7"/>
      <c r="M7584" s="7"/>
    </row>
    <row r="7585" spans="2:13" x14ac:dyDescent="0.25">
      <c r="B7585" s="6">
        <v>-120.95</v>
      </c>
      <c r="C7585" s="6">
        <v>44.05</v>
      </c>
      <c r="D7585" s="7">
        <v>6.9271200000000005E-2</v>
      </c>
      <c r="E7585" s="7">
        <v>0.14515</v>
      </c>
      <c r="F7585" s="7">
        <v>5.7885600000000002E-2</v>
      </c>
      <c r="H7585" s="7">
        <v>0.103556</v>
      </c>
      <c r="I7585" s="7">
        <v>0.21962300000000001</v>
      </c>
      <c r="J7585" s="7">
        <v>8.8780100000000001E-2</v>
      </c>
      <c r="L7585" s="7"/>
      <c r="M7585" s="7"/>
    </row>
    <row r="7586" spans="2:13" x14ac:dyDescent="0.25">
      <c r="B7586" s="6">
        <v>-121</v>
      </c>
      <c r="C7586" s="6">
        <v>44.05</v>
      </c>
      <c r="D7586" s="7">
        <v>7.0098599999999997E-2</v>
      </c>
      <c r="E7586" s="7">
        <v>0.14674300000000001</v>
      </c>
      <c r="F7586" s="7">
        <v>5.8612699999999997E-2</v>
      </c>
      <c r="H7586" s="7">
        <v>0.104688</v>
      </c>
      <c r="I7586" s="7">
        <v>0.222026</v>
      </c>
      <c r="J7586" s="7">
        <v>9.0075199999999994E-2</v>
      </c>
      <c r="L7586" s="7"/>
      <c r="M7586" s="7"/>
    </row>
    <row r="7587" spans="2:13" x14ac:dyDescent="0.25">
      <c r="B7587" s="6">
        <v>-121.05</v>
      </c>
      <c r="C7587" s="6">
        <v>44.05</v>
      </c>
      <c r="D7587" s="7">
        <v>7.0972599999999997E-2</v>
      </c>
      <c r="E7587" s="7">
        <v>0.148425</v>
      </c>
      <c r="F7587" s="7">
        <v>5.9371E-2</v>
      </c>
      <c r="H7587" s="7">
        <v>0.10591299999999999</v>
      </c>
      <c r="I7587" s="7">
        <v>0.224636</v>
      </c>
      <c r="J7587" s="7">
        <v>9.1454199999999999E-2</v>
      </c>
      <c r="L7587" s="7"/>
      <c r="M7587" s="7"/>
    </row>
    <row r="7588" spans="2:13" x14ac:dyDescent="0.25">
      <c r="B7588" s="6">
        <v>-121.1</v>
      </c>
      <c r="C7588" s="6">
        <v>44.05</v>
      </c>
      <c r="D7588" s="7">
        <v>7.18168E-2</v>
      </c>
      <c r="E7588" s="7">
        <v>0.150036</v>
      </c>
      <c r="F7588" s="7">
        <v>6.0119499999999999E-2</v>
      </c>
      <c r="H7588" s="7">
        <v>0.107118</v>
      </c>
      <c r="I7588" s="7">
        <v>0.22719200000000001</v>
      </c>
      <c r="J7588" s="7">
        <v>9.2845499999999997E-2</v>
      </c>
      <c r="L7588" s="7"/>
      <c r="M7588" s="7"/>
    </row>
    <row r="7589" spans="2:13" x14ac:dyDescent="0.25">
      <c r="B7589" s="6">
        <v>-121.15</v>
      </c>
      <c r="C7589" s="6">
        <v>44.05</v>
      </c>
      <c r="D7589" s="7">
        <v>7.2741799999999995E-2</v>
      </c>
      <c r="E7589" s="7">
        <v>0.151805</v>
      </c>
      <c r="F7589" s="7">
        <v>6.09262E-2</v>
      </c>
      <c r="H7589" s="7">
        <v>0.108517</v>
      </c>
      <c r="I7589" s="7">
        <v>0.23017399999999999</v>
      </c>
      <c r="J7589" s="7">
        <v>9.4399200000000003E-2</v>
      </c>
      <c r="L7589" s="7"/>
      <c r="M7589" s="7"/>
    </row>
    <row r="7590" spans="2:13" x14ac:dyDescent="0.25">
      <c r="B7590" s="6">
        <v>-121.2</v>
      </c>
      <c r="C7590" s="6">
        <v>44.05</v>
      </c>
      <c r="D7590" s="7">
        <v>7.3637300000000003E-2</v>
      </c>
      <c r="E7590" s="7">
        <v>0.15351000000000001</v>
      </c>
      <c r="F7590" s="7">
        <v>6.173E-2</v>
      </c>
      <c r="H7590" s="7">
        <v>0.109929</v>
      </c>
      <c r="I7590" s="7">
        <v>0.23317399999999999</v>
      </c>
      <c r="J7590" s="7">
        <v>9.60096E-2</v>
      </c>
      <c r="L7590" s="7"/>
      <c r="M7590" s="7"/>
    </row>
    <row r="7591" spans="2:13" x14ac:dyDescent="0.25">
      <c r="B7591" s="6">
        <v>-121.25</v>
      </c>
      <c r="C7591" s="6">
        <v>44.05</v>
      </c>
      <c r="D7591" s="7">
        <v>7.4529100000000001E-2</v>
      </c>
      <c r="E7591" s="7">
        <v>0.15540699999999999</v>
      </c>
      <c r="F7591" s="7">
        <v>6.2597899999999998E-2</v>
      </c>
      <c r="H7591" s="7">
        <v>0.111598</v>
      </c>
      <c r="I7591" s="7">
        <v>0.23672299999999999</v>
      </c>
      <c r="J7591" s="7">
        <v>9.7581200000000007E-2</v>
      </c>
      <c r="L7591" s="7"/>
      <c r="M7591" s="7"/>
    </row>
    <row r="7592" spans="2:13" x14ac:dyDescent="0.25">
      <c r="B7592" s="6">
        <v>-121.3</v>
      </c>
      <c r="C7592" s="6">
        <v>44.05</v>
      </c>
      <c r="D7592" s="7">
        <v>7.5381699999999996E-2</v>
      </c>
      <c r="E7592" s="7">
        <v>0.157249</v>
      </c>
      <c r="F7592" s="7">
        <v>6.3465599999999997E-2</v>
      </c>
      <c r="H7592" s="7">
        <v>0.11326799999999999</v>
      </c>
      <c r="I7592" s="7">
        <v>0.24025099999999999</v>
      </c>
      <c r="J7592" s="7">
        <v>9.9204299999999995E-2</v>
      </c>
      <c r="L7592" s="7"/>
      <c r="M7592" s="7"/>
    </row>
    <row r="7593" spans="2:13" x14ac:dyDescent="0.25">
      <c r="B7593" s="6">
        <v>-121.35</v>
      </c>
      <c r="C7593" s="6">
        <v>44.05</v>
      </c>
      <c r="D7593" s="7">
        <v>7.63326E-2</v>
      </c>
      <c r="E7593" s="7">
        <v>0.159306</v>
      </c>
      <c r="F7593" s="7">
        <v>6.43595E-2</v>
      </c>
      <c r="H7593" s="7">
        <v>0.11518100000000001</v>
      </c>
      <c r="I7593" s="7">
        <v>0.244286</v>
      </c>
      <c r="J7593" s="7">
        <v>0.10102</v>
      </c>
      <c r="L7593" s="7"/>
      <c r="M7593" s="7"/>
    </row>
    <row r="7594" spans="2:13" x14ac:dyDescent="0.25">
      <c r="B7594" s="6">
        <v>-121.4</v>
      </c>
      <c r="C7594" s="6">
        <v>44.05</v>
      </c>
      <c r="D7594" s="7">
        <v>7.7270699999999998E-2</v>
      </c>
      <c r="E7594" s="7">
        <v>0.16131999999999999</v>
      </c>
      <c r="F7594" s="7">
        <v>6.5160300000000004E-2</v>
      </c>
      <c r="H7594" s="7">
        <v>0.116969</v>
      </c>
      <c r="I7594" s="7">
        <v>0.24804000000000001</v>
      </c>
      <c r="J7594" s="7">
        <v>0.102738</v>
      </c>
      <c r="L7594" s="7"/>
      <c r="M7594" s="7"/>
    </row>
    <row r="7595" spans="2:13" x14ac:dyDescent="0.25">
      <c r="B7595" s="6">
        <v>-121.45</v>
      </c>
      <c r="C7595" s="6">
        <v>44.05</v>
      </c>
      <c r="D7595" s="7">
        <v>7.8294000000000002E-2</v>
      </c>
      <c r="E7595" s="7">
        <v>0.16353000000000001</v>
      </c>
      <c r="F7595" s="7">
        <v>6.5999199999999994E-2</v>
      </c>
      <c r="H7595" s="7">
        <v>0.118893</v>
      </c>
      <c r="I7595" s="7">
        <v>0.25212200000000001</v>
      </c>
      <c r="J7595" s="7">
        <v>0.10444299999999999</v>
      </c>
      <c r="L7595" s="7"/>
      <c r="M7595" s="7"/>
    </row>
    <row r="7596" spans="2:13" x14ac:dyDescent="0.25">
      <c r="B7596" s="6">
        <v>-121.5</v>
      </c>
      <c r="C7596" s="6">
        <v>44.05</v>
      </c>
      <c r="D7596" s="7">
        <v>7.9319399999999998E-2</v>
      </c>
      <c r="E7596" s="7">
        <v>0.16573499999999999</v>
      </c>
      <c r="F7596" s="7">
        <v>6.6824499999999995E-2</v>
      </c>
      <c r="H7596" s="7">
        <v>0.120726</v>
      </c>
      <c r="I7596" s="7">
        <v>0.25600299999999998</v>
      </c>
      <c r="J7596" s="7">
        <v>0.105986</v>
      </c>
      <c r="L7596" s="7"/>
      <c r="M7596" s="7"/>
    </row>
    <row r="7597" spans="2:13" x14ac:dyDescent="0.25">
      <c r="B7597" s="6">
        <v>-121.55</v>
      </c>
      <c r="C7597" s="6">
        <v>44.05</v>
      </c>
      <c r="D7597" s="7">
        <v>8.0398899999999995E-2</v>
      </c>
      <c r="E7597" s="7">
        <v>0.168068</v>
      </c>
      <c r="F7597" s="7">
        <v>6.7672800000000005E-2</v>
      </c>
      <c r="H7597" s="7">
        <v>0.122615</v>
      </c>
      <c r="I7597" s="7">
        <v>0.26003500000000002</v>
      </c>
      <c r="J7597" s="7">
        <v>0.107569</v>
      </c>
      <c r="L7597" s="7"/>
      <c r="M7597" s="7"/>
    </row>
    <row r="7598" spans="2:13" x14ac:dyDescent="0.25">
      <c r="B7598" s="6">
        <v>-121.6</v>
      </c>
      <c r="C7598" s="6">
        <v>44.05</v>
      </c>
      <c r="D7598" s="7">
        <v>8.1453499999999998E-2</v>
      </c>
      <c r="E7598" s="7">
        <v>0.170353</v>
      </c>
      <c r="F7598" s="7">
        <v>6.8483000000000002E-2</v>
      </c>
      <c r="H7598" s="7">
        <v>0.124283</v>
      </c>
      <c r="I7598" s="7">
        <v>0.26364799999999999</v>
      </c>
      <c r="J7598" s="7">
        <v>0.108941</v>
      </c>
      <c r="L7598" s="7"/>
      <c r="M7598" s="7"/>
    </row>
    <row r="7599" spans="2:13" x14ac:dyDescent="0.25">
      <c r="B7599" s="6">
        <v>-121.65</v>
      </c>
      <c r="C7599" s="6">
        <v>44.05</v>
      </c>
      <c r="D7599" s="7">
        <v>8.2522499999999999E-2</v>
      </c>
      <c r="E7599" s="7">
        <v>0.17269200000000001</v>
      </c>
      <c r="F7599" s="7">
        <v>6.9359199999999996E-2</v>
      </c>
      <c r="H7599" s="7">
        <v>0.12597</v>
      </c>
      <c r="I7599" s="7">
        <v>0.26734400000000003</v>
      </c>
      <c r="J7599" s="7">
        <v>0.11046400000000001</v>
      </c>
      <c r="L7599" s="7"/>
      <c r="M7599" s="7"/>
    </row>
    <row r="7600" spans="2:13" x14ac:dyDescent="0.25">
      <c r="B7600" s="6">
        <v>-121.7</v>
      </c>
      <c r="C7600" s="6">
        <v>44.05</v>
      </c>
      <c r="D7600" s="7">
        <v>8.3562999999999998E-2</v>
      </c>
      <c r="E7600" s="7">
        <v>0.174979</v>
      </c>
      <c r="F7600" s="7">
        <v>7.0189500000000002E-2</v>
      </c>
      <c r="H7600" s="7">
        <v>0.127549</v>
      </c>
      <c r="I7600" s="7">
        <v>0.270814</v>
      </c>
      <c r="J7600" s="7">
        <v>0.111926</v>
      </c>
      <c r="L7600" s="7"/>
      <c r="M7600" s="7"/>
    </row>
    <row r="7601" spans="2:13" x14ac:dyDescent="0.25">
      <c r="B7601" s="6">
        <v>-121.75</v>
      </c>
      <c r="C7601" s="6">
        <v>44.05</v>
      </c>
      <c r="D7601" s="7">
        <v>8.4623799999999999E-2</v>
      </c>
      <c r="E7601" s="7">
        <v>0.17732800000000001</v>
      </c>
      <c r="F7601" s="7">
        <v>7.1050199999999994E-2</v>
      </c>
      <c r="H7601" s="7">
        <v>0.12926000000000001</v>
      </c>
      <c r="I7601" s="7">
        <v>0.27456599999999998</v>
      </c>
      <c r="J7601" s="7">
        <v>0.113582</v>
      </c>
      <c r="L7601" s="7"/>
      <c r="M7601" s="7"/>
    </row>
    <row r="7602" spans="2:13" x14ac:dyDescent="0.25">
      <c r="B7602" s="6">
        <v>-121.8</v>
      </c>
      <c r="C7602" s="6">
        <v>44.05</v>
      </c>
      <c r="D7602" s="7">
        <v>8.5682499999999995E-2</v>
      </c>
      <c r="E7602" s="7">
        <v>0.179672</v>
      </c>
      <c r="F7602" s="7">
        <v>7.1932099999999999E-2</v>
      </c>
      <c r="H7602" s="7">
        <v>0.13100000000000001</v>
      </c>
      <c r="I7602" s="7">
        <v>0.27836100000000003</v>
      </c>
      <c r="J7602" s="7">
        <v>0.11530899999999999</v>
      </c>
      <c r="L7602" s="7"/>
      <c r="M7602" s="7"/>
    </row>
    <row r="7603" spans="2:13" x14ac:dyDescent="0.25">
      <c r="B7603" s="6">
        <v>-121.85</v>
      </c>
      <c r="C7603" s="6">
        <v>44.05</v>
      </c>
      <c r="D7603" s="7">
        <v>8.6791999999999994E-2</v>
      </c>
      <c r="E7603" s="7">
        <v>0.18213299999999999</v>
      </c>
      <c r="F7603" s="7">
        <v>7.2872300000000001E-2</v>
      </c>
      <c r="H7603" s="7">
        <v>0.132962</v>
      </c>
      <c r="I7603" s="7">
        <v>0.28262999999999999</v>
      </c>
      <c r="J7603" s="7">
        <v>0.117258</v>
      </c>
      <c r="L7603" s="7"/>
      <c r="M7603" s="7"/>
    </row>
    <row r="7604" spans="2:13" x14ac:dyDescent="0.25">
      <c r="B7604" s="6">
        <v>-121.9</v>
      </c>
      <c r="C7604" s="6">
        <v>44.05</v>
      </c>
      <c r="D7604" s="7">
        <v>8.7920999999999999E-2</v>
      </c>
      <c r="E7604" s="7">
        <v>0.18463099999999999</v>
      </c>
      <c r="F7604" s="7">
        <v>7.3860599999999998E-2</v>
      </c>
      <c r="H7604" s="7">
        <v>0.13499900000000001</v>
      </c>
      <c r="I7604" s="7">
        <v>0.28704800000000003</v>
      </c>
      <c r="J7604" s="7">
        <v>0.119298</v>
      </c>
      <c r="L7604" s="7"/>
      <c r="M7604" s="7"/>
    </row>
    <row r="7605" spans="2:13" x14ac:dyDescent="0.25">
      <c r="B7605" s="6">
        <v>-121.95</v>
      </c>
      <c r="C7605" s="6">
        <v>44.05</v>
      </c>
      <c r="D7605" s="7">
        <v>8.9117500000000002E-2</v>
      </c>
      <c r="E7605" s="7">
        <v>0.187277</v>
      </c>
      <c r="F7605" s="7">
        <v>7.4906200000000006E-2</v>
      </c>
      <c r="H7605" s="7">
        <v>0.13728899999999999</v>
      </c>
      <c r="I7605" s="7">
        <v>0.29142000000000001</v>
      </c>
      <c r="J7605" s="7">
        <v>0.12156599999999999</v>
      </c>
      <c r="L7605" s="7"/>
      <c r="M7605" s="7"/>
    </row>
    <row r="7606" spans="2:13" x14ac:dyDescent="0.25">
      <c r="B7606" s="6">
        <v>-122</v>
      </c>
      <c r="C7606" s="6">
        <v>44.05</v>
      </c>
      <c r="D7606" s="7">
        <v>9.0376399999999996E-2</v>
      </c>
      <c r="E7606" s="7">
        <v>0.190057</v>
      </c>
      <c r="F7606" s="7">
        <v>7.6002600000000003E-2</v>
      </c>
      <c r="H7606" s="7">
        <v>0.13970099999999999</v>
      </c>
      <c r="I7606" s="7">
        <v>0.29586099999999999</v>
      </c>
      <c r="J7606" s="7">
        <v>0.12393</v>
      </c>
      <c r="L7606" s="7"/>
      <c r="M7606" s="7"/>
    </row>
    <row r="7607" spans="2:13" x14ac:dyDescent="0.25">
      <c r="B7607" s="6">
        <v>-122.05</v>
      </c>
      <c r="C7607" s="6">
        <v>44.05</v>
      </c>
      <c r="D7607" s="7">
        <v>9.1731199999999999E-2</v>
      </c>
      <c r="E7607" s="7">
        <v>0.192885</v>
      </c>
      <c r="F7607" s="7">
        <v>7.7177899999999994E-2</v>
      </c>
      <c r="H7607" s="7">
        <v>0.14241699999999999</v>
      </c>
      <c r="I7607" s="7">
        <v>0.30082999999999999</v>
      </c>
      <c r="J7607" s="7">
        <v>0.126552</v>
      </c>
      <c r="L7607" s="7"/>
      <c r="M7607" s="7"/>
    </row>
    <row r="7608" spans="2:13" x14ac:dyDescent="0.25">
      <c r="B7608" s="6">
        <v>-122.1</v>
      </c>
      <c r="C7608" s="6">
        <v>44.05</v>
      </c>
      <c r="D7608" s="7">
        <v>9.3136300000000005E-2</v>
      </c>
      <c r="E7608" s="7">
        <v>0.19550400000000001</v>
      </c>
      <c r="F7608" s="7">
        <v>7.8405799999999998E-2</v>
      </c>
      <c r="H7608" s="7">
        <v>0.14518</v>
      </c>
      <c r="I7608" s="7">
        <v>0.30590200000000001</v>
      </c>
      <c r="J7608" s="7">
        <v>0.12925200000000001</v>
      </c>
      <c r="L7608" s="7"/>
      <c r="M7608" s="7"/>
    </row>
    <row r="7609" spans="2:13" x14ac:dyDescent="0.25">
      <c r="B7609" s="6">
        <v>-122.15</v>
      </c>
      <c r="C7609" s="6">
        <v>44.05</v>
      </c>
      <c r="D7609" s="7">
        <v>9.4639399999999999E-2</v>
      </c>
      <c r="E7609" s="7">
        <v>0.19828200000000001</v>
      </c>
      <c r="F7609" s="7">
        <v>7.9710400000000001E-2</v>
      </c>
      <c r="H7609" s="7">
        <v>0.14784700000000001</v>
      </c>
      <c r="I7609" s="7">
        <v>0.31152000000000002</v>
      </c>
      <c r="J7609" s="7">
        <v>0.13223099999999999</v>
      </c>
      <c r="L7609" s="7"/>
      <c r="M7609" s="7"/>
    </row>
    <row r="7610" spans="2:13" x14ac:dyDescent="0.25">
      <c r="B7610" s="6">
        <v>-122.2</v>
      </c>
      <c r="C7610" s="6">
        <v>44.05</v>
      </c>
      <c r="D7610" s="7">
        <v>9.6210900000000002E-2</v>
      </c>
      <c r="E7610" s="7">
        <v>0.20117099999999999</v>
      </c>
      <c r="F7610" s="7">
        <v>8.1075099999999997E-2</v>
      </c>
      <c r="H7610" s="7">
        <v>0.15056600000000001</v>
      </c>
      <c r="I7610" s="7">
        <v>0.31726399999999999</v>
      </c>
      <c r="J7610" s="7">
        <v>0.135301</v>
      </c>
      <c r="L7610" s="7"/>
      <c r="M7610" s="7"/>
    </row>
    <row r="7611" spans="2:13" x14ac:dyDescent="0.25">
      <c r="B7611" s="6">
        <v>-122.25</v>
      </c>
      <c r="C7611" s="6">
        <v>44.05</v>
      </c>
      <c r="D7611" s="7">
        <v>9.7859799999999997E-2</v>
      </c>
      <c r="E7611" s="7">
        <v>0.20416899999999999</v>
      </c>
      <c r="F7611" s="7">
        <v>8.2519200000000001E-2</v>
      </c>
      <c r="H7611" s="7">
        <v>0.153532</v>
      </c>
      <c r="I7611" s="7">
        <v>0.323521</v>
      </c>
      <c r="J7611" s="7">
        <v>0.13867299999999999</v>
      </c>
      <c r="L7611" s="7"/>
      <c r="M7611" s="7"/>
    </row>
    <row r="7612" spans="2:13" x14ac:dyDescent="0.25">
      <c r="B7612" s="6">
        <v>-122.3</v>
      </c>
      <c r="C7612" s="6">
        <v>44.05</v>
      </c>
      <c r="D7612" s="7">
        <v>9.9584699999999998E-2</v>
      </c>
      <c r="E7612" s="7">
        <v>0.207287</v>
      </c>
      <c r="F7612" s="7">
        <v>8.4028900000000004E-2</v>
      </c>
      <c r="H7612" s="7">
        <v>0.15654999999999999</v>
      </c>
      <c r="I7612" s="7">
        <v>0.32990599999999998</v>
      </c>
      <c r="J7612" s="7">
        <v>0.142151</v>
      </c>
      <c r="L7612" s="7"/>
      <c r="M7612" s="7"/>
    </row>
    <row r="7613" spans="2:13" x14ac:dyDescent="0.25">
      <c r="B7613" s="6">
        <v>-122.35</v>
      </c>
      <c r="C7613" s="6">
        <v>44.05</v>
      </c>
      <c r="D7613" s="7">
        <v>0.10134700000000001</v>
      </c>
      <c r="E7613" s="7">
        <v>0.21043000000000001</v>
      </c>
      <c r="F7613" s="7">
        <v>8.5603399999999996E-2</v>
      </c>
      <c r="H7613" s="7">
        <v>0.15979299999999999</v>
      </c>
      <c r="I7613" s="7">
        <v>0.336733</v>
      </c>
      <c r="J7613" s="7">
        <v>0.14555299999999999</v>
      </c>
      <c r="L7613" s="7"/>
      <c r="M7613" s="7"/>
    </row>
    <row r="7614" spans="2:13" x14ac:dyDescent="0.25">
      <c r="B7614" s="6">
        <v>-122.4</v>
      </c>
      <c r="C7614" s="6">
        <v>44.05</v>
      </c>
      <c r="D7614" s="7">
        <v>0.103174</v>
      </c>
      <c r="E7614" s="7">
        <v>0.213726</v>
      </c>
      <c r="F7614" s="7">
        <v>8.7261400000000003E-2</v>
      </c>
      <c r="H7614" s="7">
        <v>0.163101</v>
      </c>
      <c r="I7614" s="7">
        <v>0.34371499999999999</v>
      </c>
      <c r="J7614" s="7">
        <v>0.14865500000000001</v>
      </c>
      <c r="L7614" s="7"/>
      <c r="M7614" s="7"/>
    </row>
    <row r="7615" spans="2:13" x14ac:dyDescent="0.25">
      <c r="B7615" s="6">
        <v>-122.45</v>
      </c>
      <c r="C7615" s="6">
        <v>44.05</v>
      </c>
      <c r="D7615" s="7">
        <v>0.104686</v>
      </c>
      <c r="E7615" s="7">
        <v>0.21688199999999999</v>
      </c>
      <c r="F7615" s="7">
        <v>8.89654E-2</v>
      </c>
      <c r="H7615" s="7">
        <v>0.16656299999999999</v>
      </c>
      <c r="I7615" s="7">
        <v>0.35095900000000002</v>
      </c>
      <c r="J7615" s="7">
        <v>0.151981</v>
      </c>
      <c r="L7615" s="7"/>
      <c r="M7615" s="7"/>
    </row>
    <row r="7616" spans="2:13" x14ac:dyDescent="0.25">
      <c r="B7616" s="6">
        <v>-122.5</v>
      </c>
      <c r="C7616" s="6">
        <v>44.05</v>
      </c>
      <c r="D7616" s="7">
        <v>0.106266</v>
      </c>
      <c r="E7616" s="7">
        <v>0.22018699999999999</v>
      </c>
      <c r="F7616" s="7">
        <v>9.0755699999999995E-2</v>
      </c>
      <c r="H7616" s="7">
        <v>0.170103</v>
      </c>
      <c r="I7616" s="7">
        <v>0.35837599999999997</v>
      </c>
      <c r="J7616" s="7">
        <v>0.155386</v>
      </c>
      <c r="L7616" s="7"/>
      <c r="M7616" s="7"/>
    </row>
    <row r="7617" spans="2:13" x14ac:dyDescent="0.25">
      <c r="B7617" s="6">
        <v>-122.55</v>
      </c>
      <c r="C7617" s="6">
        <v>44.05</v>
      </c>
      <c r="D7617" s="7">
        <v>0.10764700000000001</v>
      </c>
      <c r="E7617" s="7">
        <v>0.22306400000000001</v>
      </c>
      <c r="F7617" s="7">
        <v>9.2538300000000004E-2</v>
      </c>
      <c r="H7617" s="7">
        <v>0.17360200000000001</v>
      </c>
      <c r="I7617" s="7">
        <v>0.36561500000000002</v>
      </c>
      <c r="J7617" s="7">
        <v>0.15898899999999999</v>
      </c>
      <c r="L7617" s="7"/>
      <c r="M7617" s="7"/>
    </row>
    <row r="7618" spans="2:13" x14ac:dyDescent="0.25">
      <c r="B7618" s="6">
        <v>-122.6</v>
      </c>
      <c r="C7618" s="6">
        <v>44.05</v>
      </c>
      <c r="D7618" s="7">
        <v>0.109096</v>
      </c>
      <c r="E7618" s="7">
        <v>0.22608</v>
      </c>
      <c r="F7618" s="7">
        <v>9.4421699999999997E-2</v>
      </c>
      <c r="H7618" s="7">
        <v>0.17719499999999999</v>
      </c>
      <c r="I7618" s="7">
        <v>0.37304599999999999</v>
      </c>
      <c r="J7618" s="7">
        <v>0.162689</v>
      </c>
      <c r="L7618" s="7"/>
      <c r="M7618" s="7"/>
    </row>
    <row r="7619" spans="2:13" x14ac:dyDescent="0.25">
      <c r="B7619" s="6">
        <v>-122.65</v>
      </c>
      <c r="C7619" s="6">
        <v>44.05</v>
      </c>
      <c r="D7619" s="7">
        <v>0.11015900000000001</v>
      </c>
      <c r="E7619" s="7">
        <v>0.228326</v>
      </c>
      <c r="F7619" s="7">
        <v>9.6183599999999994E-2</v>
      </c>
      <c r="H7619" s="7">
        <v>0.18032899999999999</v>
      </c>
      <c r="I7619" s="7">
        <v>0.37949300000000002</v>
      </c>
      <c r="J7619" s="7">
        <v>0.16650599999999999</v>
      </c>
      <c r="L7619" s="7"/>
      <c r="M7619" s="7"/>
    </row>
    <row r="7620" spans="2:13" x14ac:dyDescent="0.25">
      <c r="B7620" s="6">
        <v>-122.7</v>
      </c>
      <c r="C7620" s="6">
        <v>44.05</v>
      </c>
      <c r="D7620" s="7">
        <v>0.111273</v>
      </c>
      <c r="E7620" s="7">
        <v>0.230681</v>
      </c>
      <c r="F7620" s="7">
        <v>9.7711099999999995E-2</v>
      </c>
      <c r="H7620" s="7">
        <v>0.18355099999999999</v>
      </c>
      <c r="I7620" s="7">
        <v>0.38611600000000001</v>
      </c>
      <c r="J7620" s="7">
        <v>0.17043800000000001</v>
      </c>
      <c r="L7620" s="7"/>
      <c r="M7620" s="7"/>
    </row>
    <row r="7621" spans="2:13" x14ac:dyDescent="0.25">
      <c r="B7621" s="6">
        <v>-122.75</v>
      </c>
      <c r="C7621" s="6">
        <v>44.05</v>
      </c>
      <c r="D7621" s="7">
        <v>0.112147</v>
      </c>
      <c r="E7621" s="7">
        <v>0.23258300000000001</v>
      </c>
      <c r="F7621" s="7">
        <v>9.9154699999999998E-2</v>
      </c>
      <c r="H7621" s="7">
        <v>0.18640499999999999</v>
      </c>
      <c r="I7621" s="7">
        <v>0.39207799999999998</v>
      </c>
      <c r="J7621" s="7">
        <v>0.174541</v>
      </c>
      <c r="L7621" s="7"/>
      <c r="M7621" s="7"/>
    </row>
    <row r="7622" spans="2:13" x14ac:dyDescent="0.25">
      <c r="B7622" s="6">
        <v>-122.8</v>
      </c>
      <c r="C7622" s="6">
        <v>44.05</v>
      </c>
      <c r="D7622" s="7">
        <v>0.113062</v>
      </c>
      <c r="E7622" s="7">
        <v>0.23457800000000001</v>
      </c>
      <c r="F7622" s="7">
        <v>0.10068199999999999</v>
      </c>
      <c r="H7622" s="7">
        <v>0.189336</v>
      </c>
      <c r="I7622" s="7">
        <v>0.39819500000000002</v>
      </c>
      <c r="J7622" s="7">
        <v>0.178784</v>
      </c>
      <c r="L7622" s="7"/>
      <c r="M7622" s="7"/>
    </row>
    <row r="7623" spans="2:13" x14ac:dyDescent="0.25">
      <c r="B7623" s="6">
        <v>-122.85</v>
      </c>
      <c r="C7623" s="6">
        <v>44.05</v>
      </c>
      <c r="D7623" s="7">
        <v>0.11451500000000001</v>
      </c>
      <c r="E7623" s="7">
        <v>0.23772099999999999</v>
      </c>
      <c r="F7623" s="7">
        <v>0.102524</v>
      </c>
      <c r="H7623" s="7">
        <v>0.19392599999999999</v>
      </c>
      <c r="I7623" s="7">
        <v>0.40771000000000002</v>
      </c>
      <c r="J7623" s="7">
        <v>0.18387400000000001</v>
      </c>
      <c r="L7623" s="7"/>
      <c r="M7623" s="7"/>
    </row>
    <row r="7624" spans="2:13" x14ac:dyDescent="0.25">
      <c r="B7624" s="6">
        <v>-122.9</v>
      </c>
      <c r="C7624" s="6">
        <v>44.05</v>
      </c>
      <c r="D7624" s="7">
        <v>0.116054</v>
      </c>
      <c r="E7624" s="7">
        <v>0.24104700000000001</v>
      </c>
      <c r="F7624" s="7">
        <v>0.10448300000000001</v>
      </c>
      <c r="H7624" s="7">
        <v>0.198711</v>
      </c>
      <c r="I7624" s="7">
        <v>0.417603</v>
      </c>
      <c r="J7624" s="7">
        <v>0.18915999999999999</v>
      </c>
      <c r="L7624" s="7"/>
      <c r="M7624" s="7"/>
    </row>
    <row r="7625" spans="2:13" x14ac:dyDescent="0.25">
      <c r="B7625" s="6">
        <v>-122.95</v>
      </c>
      <c r="C7625" s="6">
        <v>44.05</v>
      </c>
      <c r="D7625" s="7">
        <v>0.118411</v>
      </c>
      <c r="E7625" s="7">
        <v>0.246116</v>
      </c>
      <c r="F7625" s="7">
        <v>0.106822</v>
      </c>
      <c r="H7625" s="7">
        <v>0.205016</v>
      </c>
      <c r="I7625" s="7">
        <v>0.431674</v>
      </c>
      <c r="J7625" s="7">
        <v>0.195413</v>
      </c>
      <c r="L7625" s="7"/>
      <c r="M7625" s="7"/>
    </row>
    <row r="7626" spans="2:13" x14ac:dyDescent="0.25">
      <c r="B7626" s="6">
        <v>-123</v>
      </c>
      <c r="C7626" s="6">
        <v>44.05</v>
      </c>
      <c r="D7626" s="7">
        <v>0.120933</v>
      </c>
      <c r="E7626" s="7">
        <v>0.25153300000000001</v>
      </c>
      <c r="F7626" s="7">
        <v>0.109295</v>
      </c>
      <c r="H7626" s="7">
        <v>0.21079100000000001</v>
      </c>
      <c r="I7626" s="7">
        <v>0.44341199999999997</v>
      </c>
      <c r="J7626" s="7">
        <v>0.201935</v>
      </c>
      <c r="L7626" s="7"/>
      <c r="M7626" s="7"/>
    </row>
    <row r="7627" spans="2:13" x14ac:dyDescent="0.25">
      <c r="B7627" s="6">
        <v>-123.05</v>
      </c>
      <c r="C7627" s="6">
        <v>44.05</v>
      </c>
      <c r="D7627" s="7">
        <v>0.12414799999999999</v>
      </c>
      <c r="E7627" s="7">
        <v>0.25851499999999999</v>
      </c>
      <c r="F7627" s="7">
        <v>0.11208600000000001</v>
      </c>
      <c r="H7627" s="7">
        <v>0.21779899999999999</v>
      </c>
      <c r="I7627" s="7">
        <v>0.45771899999999999</v>
      </c>
      <c r="J7627" s="7">
        <v>0.20940800000000001</v>
      </c>
      <c r="L7627" s="7"/>
      <c r="M7627" s="7"/>
    </row>
    <row r="7628" spans="2:13" x14ac:dyDescent="0.25">
      <c r="B7628" s="6">
        <v>-123.1</v>
      </c>
      <c r="C7628" s="6">
        <v>44.05</v>
      </c>
      <c r="D7628" s="7">
        <v>0.12759899999999999</v>
      </c>
      <c r="E7628" s="7">
        <v>0.266009</v>
      </c>
      <c r="F7628" s="7">
        <v>0.115069</v>
      </c>
      <c r="H7628" s="7">
        <v>0.22509599999999999</v>
      </c>
      <c r="I7628" s="7">
        <v>0.47255999999999998</v>
      </c>
      <c r="J7628" s="7">
        <v>0.216944</v>
      </c>
      <c r="L7628" s="7"/>
      <c r="M7628" s="7"/>
    </row>
    <row r="7629" spans="2:13" x14ac:dyDescent="0.25">
      <c r="B7629" s="6">
        <v>-123.15</v>
      </c>
      <c r="C7629" s="6">
        <v>44.05</v>
      </c>
      <c r="D7629" s="7">
        <v>0.13161100000000001</v>
      </c>
      <c r="E7629" s="7">
        <v>0.27481899999999998</v>
      </c>
      <c r="F7629" s="7">
        <v>0.118344</v>
      </c>
      <c r="H7629" s="7">
        <v>0.23350199999999999</v>
      </c>
      <c r="I7629" s="7">
        <v>0.48972599999999999</v>
      </c>
      <c r="J7629" s="7">
        <v>0.223604</v>
      </c>
      <c r="L7629" s="7"/>
      <c r="M7629" s="7"/>
    </row>
    <row r="7630" spans="2:13" x14ac:dyDescent="0.25">
      <c r="B7630" s="6">
        <v>-123.2</v>
      </c>
      <c r="C7630" s="6">
        <v>44.05</v>
      </c>
      <c r="D7630" s="7">
        <v>0.13592699999999999</v>
      </c>
      <c r="E7630" s="7">
        <v>0.28430299999999997</v>
      </c>
      <c r="F7630" s="7">
        <v>0.12185799999999999</v>
      </c>
      <c r="H7630" s="7">
        <v>0.242285</v>
      </c>
      <c r="I7630" s="7">
        <v>0.50757200000000002</v>
      </c>
      <c r="J7630" s="7">
        <v>0.230493</v>
      </c>
      <c r="L7630" s="7"/>
      <c r="M7630" s="7"/>
    </row>
    <row r="7631" spans="2:13" x14ac:dyDescent="0.25">
      <c r="B7631" s="6">
        <v>-123.25</v>
      </c>
      <c r="C7631" s="6">
        <v>44.05</v>
      </c>
      <c r="D7631" s="7">
        <v>0.14075399999999999</v>
      </c>
      <c r="E7631" s="7">
        <v>0.29349599999999998</v>
      </c>
      <c r="F7631" s="7">
        <v>0.12566099999999999</v>
      </c>
      <c r="H7631" s="7">
        <v>0.25220199999999998</v>
      </c>
      <c r="I7631" s="7">
        <v>0.52771400000000002</v>
      </c>
      <c r="J7631" s="7">
        <v>0.23808799999999999</v>
      </c>
      <c r="L7631" s="7"/>
      <c r="M7631" s="7"/>
    </row>
    <row r="7632" spans="2:13" x14ac:dyDescent="0.25">
      <c r="B7632" s="6">
        <v>-123.3</v>
      </c>
      <c r="C7632" s="6">
        <v>44.05</v>
      </c>
      <c r="D7632" s="7">
        <v>0.14576800000000001</v>
      </c>
      <c r="E7632" s="7">
        <v>0.30248999999999998</v>
      </c>
      <c r="F7632" s="7">
        <v>0.12975500000000001</v>
      </c>
      <c r="H7632" s="7">
        <v>0.26259900000000003</v>
      </c>
      <c r="I7632" s="7">
        <v>0.54871000000000003</v>
      </c>
      <c r="J7632" s="7">
        <v>0.24596299999999999</v>
      </c>
      <c r="L7632" s="7"/>
      <c r="M7632" s="7"/>
    </row>
    <row r="7633" spans="2:13" x14ac:dyDescent="0.25">
      <c r="B7633" s="6">
        <v>-123.35</v>
      </c>
      <c r="C7633" s="6">
        <v>44.05</v>
      </c>
      <c r="D7633" s="7">
        <v>0.15033099999999999</v>
      </c>
      <c r="E7633" s="7">
        <v>0.31228600000000001</v>
      </c>
      <c r="F7633" s="7">
        <v>0.13414499999999999</v>
      </c>
      <c r="H7633" s="7">
        <v>0.27416200000000002</v>
      </c>
      <c r="I7633" s="7">
        <v>0.57201599999999997</v>
      </c>
      <c r="J7633" s="7">
        <v>0.25457099999999999</v>
      </c>
      <c r="L7633" s="7"/>
      <c r="M7633" s="7"/>
    </row>
    <row r="7634" spans="2:13" x14ac:dyDescent="0.25">
      <c r="B7634" s="6">
        <v>-123.4</v>
      </c>
      <c r="C7634" s="6">
        <v>44.05</v>
      </c>
      <c r="D7634" s="7">
        <v>0.15521399999999999</v>
      </c>
      <c r="E7634" s="7">
        <v>0.32276700000000003</v>
      </c>
      <c r="F7634" s="7">
        <v>0.13888600000000001</v>
      </c>
      <c r="H7634" s="7">
        <v>0.28588799999999998</v>
      </c>
      <c r="I7634" s="7">
        <v>0.59636500000000003</v>
      </c>
      <c r="J7634" s="7">
        <v>0.263519</v>
      </c>
      <c r="L7634" s="7"/>
      <c r="M7634" s="7"/>
    </row>
    <row r="7635" spans="2:13" x14ac:dyDescent="0.25">
      <c r="B7635" s="6">
        <v>-123.45</v>
      </c>
      <c r="C7635" s="6">
        <v>44.05</v>
      </c>
      <c r="D7635" s="7">
        <v>0.16048699999999999</v>
      </c>
      <c r="E7635" s="7">
        <v>0.33404099999999998</v>
      </c>
      <c r="F7635" s="7">
        <v>0.14391899999999999</v>
      </c>
      <c r="H7635" s="7">
        <v>0.29668600000000001</v>
      </c>
      <c r="I7635" s="7">
        <v>0.62296300000000004</v>
      </c>
      <c r="J7635" s="7">
        <v>0.27316699999999999</v>
      </c>
      <c r="L7635" s="7"/>
      <c r="M7635" s="7"/>
    </row>
    <row r="7636" spans="2:13" x14ac:dyDescent="0.25">
      <c r="B7636" s="6">
        <v>-123.5</v>
      </c>
      <c r="C7636" s="6">
        <v>44.05</v>
      </c>
      <c r="D7636" s="7">
        <v>0.16613900000000001</v>
      </c>
      <c r="E7636" s="7">
        <v>0.34612199999999999</v>
      </c>
      <c r="F7636" s="7">
        <v>0.147976</v>
      </c>
      <c r="H7636" s="7">
        <v>0.307896</v>
      </c>
      <c r="I7636" s="7">
        <v>0.65039800000000003</v>
      </c>
      <c r="J7636" s="7">
        <v>0.28321000000000002</v>
      </c>
      <c r="L7636" s="7"/>
      <c r="M7636" s="7"/>
    </row>
    <row r="7637" spans="2:13" x14ac:dyDescent="0.25">
      <c r="B7637" s="6">
        <v>-123.55</v>
      </c>
      <c r="C7637" s="6">
        <v>44.05</v>
      </c>
      <c r="D7637" s="7">
        <v>0.172211</v>
      </c>
      <c r="E7637" s="7">
        <v>0.35897800000000002</v>
      </c>
      <c r="F7637" s="7">
        <v>0.15215799999999999</v>
      </c>
      <c r="H7637" s="7">
        <v>0.31978400000000001</v>
      </c>
      <c r="I7637" s="7">
        <v>0.67355299999999996</v>
      </c>
      <c r="J7637" s="7">
        <v>0.29380400000000001</v>
      </c>
      <c r="L7637" s="7"/>
      <c r="M7637" s="7"/>
    </row>
    <row r="7638" spans="2:13" x14ac:dyDescent="0.25">
      <c r="B7638" s="6">
        <v>-123.6</v>
      </c>
      <c r="C7638" s="6">
        <v>44.05</v>
      </c>
      <c r="D7638" s="7">
        <v>0.17873600000000001</v>
      </c>
      <c r="E7638" s="7">
        <v>0.37277100000000002</v>
      </c>
      <c r="F7638" s="7">
        <v>0.156638</v>
      </c>
      <c r="H7638" s="7">
        <v>0.33204600000000001</v>
      </c>
      <c r="I7638" s="7">
        <v>0.69730099999999995</v>
      </c>
      <c r="J7638" s="7">
        <v>0.30482999999999999</v>
      </c>
      <c r="L7638" s="7"/>
      <c r="M7638" s="7"/>
    </row>
    <row r="7639" spans="2:13" x14ac:dyDescent="0.25">
      <c r="B7639" s="6">
        <v>-123.65</v>
      </c>
      <c r="C7639" s="6">
        <v>44.05</v>
      </c>
      <c r="D7639" s="7">
        <v>0.18571099999999999</v>
      </c>
      <c r="E7639" s="7">
        <v>0.38728299999999999</v>
      </c>
      <c r="F7639" s="7">
        <v>0.16121099999999999</v>
      </c>
      <c r="H7639" s="7">
        <v>0.34470699999999999</v>
      </c>
      <c r="I7639" s="7">
        <v>0.72159099999999998</v>
      </c>
      <c r="J7639" s="7">
        <v>0.31614700000000001</v>
      </c>
      <c r="L7639" s="7"/>
      <c r="M7639" s="7"/>
    </row>
    <row r="7640" spans="2:13" x14ac:dyDescent="0.25">
      <c r="B7640" s="6">
        <v>-123.7</v>
      </c>
      <c r="C7640" s="6">
        <v>44.05</v>
      </c>
      <c r="D7640" s="7">
        <v>0.19323699999999999</v>
      </c>
      <c r="E7640" s="7">
        <v>0.40286</v>
      </c>
      <c r="F7640" s="7">
        <v>0.166106</v>
      </c>
      <c r="H7640" s="7">
        <v>0.35764699999999999</v>
      </c>
      <c r="I7640" s="7">
        <v>0.74631599999999998</v>
      </c>
      <c r="J7640" s="7">
        <v>0.32688299999999998</v>
      </c>
      <c r="L7640" s="7"/>
      <c r="M7640" s="7"/>
    </row>
    <row r="7641" spans="2:13" x14ac:dyDescent="0.25">
      <c r="B7641" s="6">
        <v>-123.75</v>
      </c>
      <c r="C7641" s="6">
        <v>44.05</v>
      </c>
      <c r="D7641" s="7">
        <v>0.201464</v>
      </c>
      <c r="E7641" s="7">
        <v>0.41960199999999997</v>
      </c>
      <c r="F7641" s="7">
        <v>0.17122200000000001</v>
      </c>
      <c r="H7641" s="7">
        <v>0.372089</v>
      </c>
      <c r="I7641" s="7">
        <v>0.77333499999999999</v>
      </c>
      <c r="J7641" s="7">
        <v>0.33616699999999999</v>
      </c>
      <c r="L7641" s="7"/>
      <c r="M7641" s="7"/>
    </row>
    <row r="7642" spans="2:13" x14ac:dyDescent="0.25">
      <c r="B7642" s="6">
        <v>-123.8</v>
      </c>
      <c r="C7642" s="6">
        <v>44.05</v>
      </c>
      <c r="D7642" s="7">
        <v>0.20871799999999999</v>
      </c>
      <c r="E7642" s="7">
        <v>0.43621300000000002</v>
      </c>
      <c r="F7642" s="7">
        <v>0.17671500000000001</v>
      </c>
      <c r="H7642" s="7">
        <v>0.38689400000000002</v>
      </c>
      <c r="I7642" s="7">
        <v>0.80088199999999998</v>
      </c>
      <c r="J7642" s="7">
        <v>0.34560099999999999</v>
      </c>
      <c r="L7642" s="7"/>
      <c r="M7642" s="7"/>
    </row>
    <row r="7643" spans="2:13" x14ac:dyDescent="0.25">
      <c r="B7643" s="6">
        <v>-123.85</v>
      </c>
      <c r="C7643" s="6">
        <v>44.05</v>
      </c>
      <c r="D7643" s="7">
        <v>0.216303</v>
      </c>
      <c r="E7643" s="7">
        <v>0.45085399999999998</v>
      </c>
      <c r="F7643" s="7">
        <v>0.182672</v>
      </c>
      <c r="H7643" s="7">
        <v>0.40325899999999998</v>
      </c>
      <c r="I7643" s="7">
        <v>0.83345599999999997</v>
      </c>
      <c r="J7643" s="7">
        <v>0.35634300000000002</v>
      </c>
      <c r="L7643" s="7"/>
      <c r="M7643" s="7"/>
    </row>
    <row r="7644" spans="2:13" x14ac:dyDescent="0.25">
      <c r="B7644" s="6">
        <v>-123.9</v>
      </c>
      <c r="C7644" s="6">
        <v>44.05</v>
      </c>
      <c r="D7644" s="7">
        <v>0.22448599999999999</v>
      </c>
      <c r="E7644" s="7">
        <v>0.46643400000000002</v>
      </c>
      <c r="F7644" s="7">
        <v>0.18911500000000001</v>
      </c>
      <c r="H7644" s="7">
        <v>0.417715</v>
      </c>
      <c r="I7644" s="7">
        <v>0.867012</v>
      </c>
      <c r="J7644" s="7">
        <v>0.36734</v>
      </c>
      <c r="L7644" s="7"/>
      <c r="M7644" s="7"/>
    </row>
    <row r="7645" spans="2:13" x14ac:dyDescent="0.25">
      <c r="B7645" s="6">
        <v>-123.95</v>
      </c>
      <c r="C7645" s="6">
        <v>44.05</v>
      </c>
      <c r="D7645" s="7">
        <v>0.23341700000000001</v>
      </c>
      <c r="E7645" s="7">
        <v>0.48313499999999998</v>
      </c>
      <c r="F7645" s="7">
        <v>0.19608300000000001</v>
      </c>
      <c r="H7645" s="7">
        <v>0.434979</v>
      </c>
      <c r="I7645" s="7">
        <v>0.90687300000000004</v>
      </c>
      <c r="J7645" s="7">
        <v>0.37990299999999999</v>
      </c>
      <c r="L7645" s="7"/>
      <c r="M7645" s="7"/>
    </row>
    <row r="7646" spans="2:13" x14ac:dyDescent="0.25">
      <c r="B7646" s="6">
        <v>-124</v>
      </c>
      <c r="C7646" s="6">
        <v>44.05</v>
      </c>
      <c r="D7646" s="7">
        <v>0.243227</v>
      </c>
      <c r="E7646" s="7">
        <v>0.50109199999999998</v>
      </c>
      <c r="F7646" s="7">
        <v>0.20368</v>
      </c>
      <c r="H7646" s="7">
        <v>0.45265899999999998</v>
      </c>
      <c r="I7646" s="7">
        <v>0.94852000000000003</v>
      </c>
      <c r="J7646" s="7">
        <v>0.39287899999999998</v>
      </c>
      <c r="L7646" s="7"/>
      <c r="M7646" s="7"/>
    </row>
    <row r="7647" spans="2:13" x14ac:dyDescent="0.25">
      <c r="B7647" s="6">
        <v>-124.05</v>
      </c>
      <c r="C7647" s="6">
        <v>44.05</v>
      </c>
      <c r="D7647" s="7">
        <v>0.25375399999999998</v>
      </c>
      <c r="E7647" s="7">
        <v>0.52000900000000005</v>
      </c>
      <c r="F7647" s="7">
        <v>0.211782</v>
      </c>
      <c r="H7647" s="7">
        <v>0.47362100000000001</v>
      </c>
      <c r="I7647" s="7">
        <v>0.99141100000000004</v>
      </c>
      <c r="J7647" s="7">
        <v>0.40761599999999998</v>
      </c>
      <c r="L7647" s="7"/>
      <c r="M7647" s="7"/>
    </row>
    <row r="7648" spans="2:13" x14ac:dyDescent="0.25">
      <c r="B7648" s="6">
        <v>-124.1</v>
      </c>
      <c r="C7648" s="6">
        <v>44.05</v>
      </c>
      <c r="D7648" s="7">
        <v>0.26556800000000003</v>
      </c>
      <c r="E7648" s="7">
        <v>0.54067500000000002</v>
      </c>
      <c r="F7648" s="7">
        <v>0.21918599999999999</v>
      </c>
      <c r="H7648" s="7">
        <v>0.495479</v>
      </c>
      <c r="I7648" s="7">
        <v>1.0294700000000001</v>
      </c>
      <c r="J7648" s="7">
        <v>0.422989</v>
      </c>
      <c r="L7648" s="7"/>
      <c r="M7648" s="7"/>
    </row>
    <row r="7649" spans="2:13" x14ac:dyDescent="0.25">
      <c r="B7649" s="6">
        <v>-124.15</v>
      </c>
      <c r="C7649" s="6">
        <v>44.05</v>
      </c>
      <c r="D7649" s="7">
        <v>0.27781299999999998</v>
      </c>
      <c r="E7649" s="7">
        <v>0.56181000000000003</v>
      </c>
      <c r="F7649" s="7">
        <v>0.225358</v>
      </c>
      <c r="H7649" s="7">
        <v>0.52076299999999998</v>
      </c>
      <c r="I7649" s="7">
        <v>1.07186</v>
      </c>
      <c r="J7649" s="7">
        <v>0.440079</v>
      </c>
      <c r="L7649" s="7"/>
      <c r="M7649" s="7"/>
    </row>
    <row r="7650" spans="2:13" x14ac:dyDescent="0.25">
      <c r="B7650" s="6">
        <v>-124.2</v>
      </c>
      <c r="C7650" s="6">
        <v>44.05</v>
      </c>
      <c r="D7650" s="7">
        <v>0.28960799999999998</v>
      </c>
      <c r="E7650" s="7">
        <v>0.58523999999999998</v>
      </c>
      <c r="F7650" s="7">
        <v>0.232069</v>
      </c>
      <c r="H7650" s="7">
        <v>0.54766899999999996</v>
      </c>
      <c r="I7650" s="7">
        <v>1.11612</v>
      </c>
      <c r="J7650" s="7">
        <v>0.45808399999999999</v>
      </c>
      <c r="L7650" s="7"/>
      <c r="M7650" s="7"/>
    </row>
    <row r="7651" spans="2:13" x14ac:dyDescent="0.25">
      <c r="B7651" s="6">
        <v>-124.25</v>
      </c>
      <c r="C7651" s="6">
        <v>44.05</v>
      </c>
      <c r="D7651" s="7">
        <v>0.299124</v>
      </c>
      <c r="E7651" s="7">
        <v>0.60743499999999995</v>
      </c>
      <c r="F7651" s="7">
        <v>0.23850099999999999</v>
      </c>
      <c r="H7651" s="7">
        <v>0.57125800000000004</v>
      </c>
      <c r="I7651" s="7">
        <v>1.1621900000000001</v>
      </c>
      <c r="J7651" s="7">
        <v>0.47688599999999998</v>
      </c>
      <c r="L7651" s="7"/>
      <c r="M7651" s="7"/>
    </row>
    <row r="7652" spans="2:13" x14ac:dyDescent="0.25">
      <c r="B7652" s="6">
        <v>-124.3</v>
      </c>
      <c r="C7652" s="6">
        <v>44.05</v>
      </c>
      <c r="D7652" s="7">
        <v>0.30979099999999998</v>
      </c>
      <c r="E7652" s="7">
        <v>0.63204700000000003</v>
      </c>
      <c r="F7652" s="7">
        <v>0.2455</v>
      </c>
      <c r="H7652" s="7">
        <v>0.59366300000000005</v>
      </c>
      <c r="I7652" s="7">
        <v>1.2107600000000001</v>
      </c>
      <c r="J7652" s="7">
        <v>0.49395499999999998</v>
      </c>
      <c r="L7652" s="7"/>
      <c r="M7652" s="7"/>
    </row>
    <row r="7653" spans="2:13" x14ac:dyDescent="0.25">
      <c r="B7653" s="6">
        <v>-124.35</v>
      </c>
      <c r="C7653" s="6">
        <v>44.05</v>
      </c>
      <c r="D7653" s="7">
        <v>0.31840499999999999</v>
      </c>
      <c r="E7653" s="7">
        <v>0.650953</v>
      </c>
      <c r="F7653" s="7">
        <v>0.25125700000000001</v>
      </c>
      <c r="H7653" s="7">
        <v>0.61317100000000002</v>
      </c>
      <c r="I7653" s="7">
        <v>1.25318</v>
      </c>
      <c r="J7653" s="7">
        <v>0.50620299999999996</v>
      </c>
      <c r="L7653" s="7"/>
      <c r="M7653" s="7"/>
    </row>
    <row r="7654" spans="2:13" x14ac:dyDescent="0.25">
      <c r="B7654" s="6">
        <v>-124.4</v>
      </c>
      <c r="C7654" s="6">
        <v>44.05</v>
      </c>
      <c r="D7654" s="7">
        <v>0.32790999999999998</v>
      </c>
      <c r="E7654" s="7">
        <v>0.66597300000000004</v>
      </c>
      <c r="F7654" s="7">
        <v>0.25744400000000001</v>
      </c>
      <c r="H7654" s="7">
        <v>0.63349100000000003</v>
      </c>
      <c r="I7654" s="7">
        <v>1.2978099999999999</v>
      </c>
      <c r="J7654" s="7">
        <v>0.51884600000000003</v>
      </c>
      <c r="L7654" s="7"/>
      <c r="M7654" s="7"/>
    </row>
    <row r="7655" spans="2:13" x14ac:dyDescent="0.25">
      <c r="B7655" s="6">
        <v>-124.45</v>
      </c>
      <c r="C7655" s="6">
        <v>44.05</v>
      </c>
      <c r="D7655" s="7">
        <v>0.33378799999999997</v>
      </c>
      <c r="E7655" s="7">
        <v>0.67507300000000003</v>
      </c>
      <c r="F7655" s="7">
        <v>0.26134800000000002</v>
      </c>
      <c r="H7655" s="7">
        <v>0.64685400000000004</v>
      </c>
      <c r="I7655" s="7">
        <v>1.32721</v>
      </c>
      <c r="J7655" s="7">
        <v>0.52712899999999996</v>
      </c>
      <c r="L7655" s="7"/>
      <c r="M7655" s="7"/>
    </row>
    <row r="7656" spans="2:13" x14ac:dyDescent="0.25">
      <c r="B7656" s="6">
        <v>-124.5</v>
      </c>
      <c r="C7656" s="6">
        <v>44.05</v>
      </c>
      <c r="D7656" s="7">
        <v>0.34004800000000002</v>
      </c>
      <c r="E7656" s="7">
        <v>0.68462299999999998</v>
      </c>
      <c r="F7656" s="7">
        <v>0.26543099999999997</v>
      </c>
      <c r="H7656" s="7">
        <v>0.66061300000000001</v>
      </c>
      <c r="I7656" s="7">
        <v>1.3576699999999999</v>
      </c>
      <c r="J7656" s="7">
        <v>0.53559500000000004</v>
      </c>
      <c r="L7656" s="7"/>
      <c r="M7656" s="7"/>
    </row>
    <row r="7657" spans="2:13" x14ac:dyDescent="0.25">
      <c r="B7657" s="6">
        <v>-124.55</v>
      </c>
      <c r="C7657" s="6">
        <v>44.05</v>
      </c>
      <c r="D7657" s="7">
        <v>0.34418100000000001</v>
      </c>
      <c r="E7657" s="7">
        <v>0.69083000000000006</v>
      </c>
      <c r="F7657" s="7">
        <v>0.26821299999999998</v>
      </c>
      <c r="H7657" s="7">
        <v>0.67064999999999997</v>
      </c>
      <c r="I7657" s="7">
        <v>1.37984</v>
      </c>
      <c r="J7657" s="7">
        <v>0.54181100000000004</v>
      </c>
      <c r="L7657" s="7"/>
      <c r="M7657" s="7"/>
    </row>
    <row r="7658" spans="2:13" x14ac:dyDescent="0.25">
      <c r="B7658" s="6">
        <v>-124.6</v>
      </c>
      <c r="C7658" s="6">
        <v>44.05</v>
      </c>
      <c r="D7658" s="7">
        <v>0.34849400000000003</v>
      </c>
      <c r="E7658" s="7">
        <v>0.69723199999999996</v>
      </c>
      <c r="F7658" s="7">
        <v>0.27107999999999999</v>
      </c>
      <c r="H7658" s="7">
        <v>0.68093199999999998</v>
      </c>
      <c r="I7658" s="7">
        <v>1.40263</v>
      </c>
      <c r="J7658" s="7">
        <v>0.54813800000000001</v>
      </c>
      <c r="L7658" s="7"/>
      <c r="M7658" s="7"/>
    </row>
    <row r="7659" spans="2:13" x14ac:dyDescent="0.25">
      <c r="B7659" s="6">
        <v>-124.65</v>
      </c>
      <c r="C7659" s="6">
        <v>44.05</v>
      </c>
      <c r="D7659" s="7">
        <v>0.35191299999999998</v>
      </c>
      <c r="E7659" s="7">
        <v>0.70224699999999995</v>
      </c>
      <c r="F7659" s="7">
        <v>0.27338000000000001</v>
      </c>
      <c r="H7659" s="7">
        <v>0.68933500000000003</v>
      </c>
      <c r="I7659" s="7">
        <v>1.4213100000000001</v>
      </c>
      <c r="J7659" s="7">
        <v>0.55333100000000002</v>
      </c>
      <c r="L7659" s="7"/>
      <c r="M7659" s="7"/>
    </row>
    <row r="7660" spans="2:13" x14ac:dyDescent="0.25">
      <c r="B7660" s="6">
        <v>-124.7</v>
      </c>
      <c r="C7660" s="6">
        <v>44.05</v>
      </c>
      <c r="D7660" s="7">
        <v>0.35544599999999998</v>
      </c>
      <c r="E7660" s="7">
        <v>0.70737799999999995</v>
      </c>
      <c r="F7660" s="7">
        <v>0.27573300000000001</v>
      </c>
      <c r="H7660" s="7">
        <v>0.697909</v>
      </c>
      <c r="I7660" s="7">
        <v>1.4404300000000001</v>
      </c>
      <c r="J7660" s="7">
        <v>0.55860100000000001</v>
      </c>
      <c r="L7660" s="7"/>
      <c r="M7660" s="7"/>
    </row>
    <row r="7661" spans="2:13" x14ac:dyDescent="0.25">
      <c r="B7661" s="6">
        <v>-124.75</v>
      </c>
      <c r="C7661" s="6">
        <v>44.05</v>
      </c>
      <c r="D7661" s="7">
        <v>0.35904599999999998</v>
      </c>
      <c r="E7661" s="7">
        <v>0.71258600000000005</v>
      </c>
      <c r="F7661" s="7">
        <v>0.27815000000000001</v>
      </c>
      <c r="H7661" s="7">
        <v>0.70675500000000002</v>
      </c>
      <c r="I7661" s="7">
        <v>1.4601500000000001</v>
      </c>
      <c r="J7661" s="7">
        <v>0.56407399999999996</v>
      </c>
      <c r="L7661" s="7"/>
      <c r="M7661" s="7"/>
    </row>
    <row r="7662" spans="2:13" x14ac:dyDescent="0.25">
      <c r="B7662" s="6">
        <v>-124.8</v>
      </c>
      <c r="C7662" s="6">
        <v>44.05</v>
      </c>
      <c r="D7662" s="7">
        <v>0.36277700000000002</v>
      </c>
      <c r="E7662" s="7">
        <v>0.71793499999999999</v>
      </c>
      <c r="F7662" s="7">
        <v>0.28063199999999999</v>
      </c>
      <c r="H7662" s="7">
        <v>0.71578900000000001</v>
      </c>
      <c r="I7662" s="7">
        <v>1.4750099999999999</v>
      </c>
      <c r="J7662" s="7">
        <v>0.56963299999999994</v>
      </c>
      <c r="L7662" s="7"/>
      <c r="M7662" s="7"/>
    </row>
    <row r="7663" spans="2:13" x14ac:dyDescent="0.25">
      <c r="B7663" s="6">
        <v>-124.85</v>
      </c>
      <c r="C7663" s="6">
        <v>44.05</v>
      </c>
      <c r="D7663" s="7">
        <v>0.36662</v>
      </c>
      <c r="E7663" s="7">
        <v>0.72348800000000002</v>
      </c>
      <c r="F7663" s="7">
        <v>0.28320000000000001</v>
      </c>
      <c r="H7663" s="7">
        <v>0.725101</v>
      </c>
      <c r="I7663" s="7">
        <v>1.4902899999999999</v>
      </c>
      <c r="J7663" s="7">
        <v>0.57539399999999996</v>
      </c>
      <c r="L7663" s="7"/>
      <c r="M7663" s="7"/>
    </row>
    <row r="7664" spans="2:13" x14ac:dyDescent="0.25">
      <c r="B7664" s="6">
        <v>-124.9</v>
      </c>
      <c r="C7664" s="6">
        <v>44.05</v>
      </c>
      <c r="D7664" s="7">
        <v>0.37060799999999999</v>
      </c>
      <c r="E7664" s="7">
        <v>0.72921100000000005</v>
      </c>
      <c r="F7664" s="7">
        <v>0.28584300000000001</v>
      </c>
      <c r="H7664" s="7">
        <v>0.73462000000000005</v>
      </c>
      <c r="I7664" s="7">
        <v>1.5058800000000001</v>
      </c>
      <c r="J7664" s="7">
        <v>0.58125000000000004</v>
      </c>
      <c r="L7664" s="7"/>
      <c r="M7664" s="7"/>
    </row>
    <row r="7665" spans="2:13" x14ac:dyDescent="0.25">
      <c r="B7665" s="6">
        <v>-124.95</v>
      </c>
      <c r="C7665" s="6">
        <v>44.05</v>
      </c>
      <c r="D7665" s="7">
        <v>0.37470999999999999</v>
      </c>
      <c r="E7665" s="7">
        <v>0.73517100000000002</v>
      </c>
      <c r="F7665" s="7">
        <v>0.28856300000000001</v>
      </c>
      <c r="H7665" s="7">
        <v>0.74440899999999999</v>
      </c>
      <c r="I7665" s="7">
        <v>1.5219199999999999</v>
      </c>
      <c r="J7665" s="7">
        <v>0.58732099999999998</v>
      </c>
      <c r="L7665" s="7"/>
      <c r="M7665" s="7"/>
    </row>
    <row r="7666" spans="2:13" x14ac:dyDescent="0.25">
      <c r="B7666" s="6">
        <v>-125</v>
      </c>
      <c r="C7666" s="6">
        <v>44.05</v>
      </c>
      <c r="D7666" s="7">
        <v>0.37895800000000002</v>
      </c>
      <c r="E7666" s="7">
        <v>0.74129599999999995</v>
      </c>
      <c r="F7666" s="7">
        <v>0.29135899999999998</v>
      </c>
      <c r="H7666" s="7">
        <v>0.75442299999999995</v>
      </c>
      <c r="I7666" s="7">
        <v>1.5382800000000001</v>
      </c>
      <c r="J7666" s="7">
        <v>0.59349799999999997</v>
      </c>
      <c r="L7666" s="7"/>
      <c r="M7666" s="7"/>
    </row>
    <row r="7667" spans="2:13" x14ac:dyDescent="0.25">
      <c r="B7667" s="6">
        <v>-116.35</v>
      </c>
      <c r="C7667" s="6">
        <v>44.1</v>
      </c>
      <c r="D7667" s="7">
        <v>6.8485500000000005E-2</v>
      </c>
      <c r="E7667" s="7">
        <v>0.15232499999999999</v>
      </c>
      <c r="F7667" s="7">
        <v>4.7435900000000003E-2</v>
      </c>
      <c r="H7667" s="7">
        <v>0.108149</v>
      </c>
      <c r="I7667" s="7">
        <v>0.24360000000000001</v>
      </c>
      <c r="J7667" s="7">
        <v>7.1957699999999999E-2</v>
      </c>
      <c r="L7667" s="7"/>
      <c r="M7667" s="7"/>
    </row>
    <row r="7668" spans="2:13" x14ac:dyDescent="0.25">
      <c r="B7668" s="6">
        <v>-116.4</v>
      </c>
      <c r="C7668" s="6">
        <v>44.1</v>
      </c>
      <c r="D7668" s="7">
        <v>6.6595199999999993E-2</v>
      </c>
      <c r="E7668" s="7">
        <v>0.14792</v>
      </c>
      <c r="F7668" s="7">
        <v>4.6564800000000003E-2</v>
      </c>
      <c r="H7668" s="7">
        <v>0.105092</v>
      </c>
      <c r="I7668" s="7">
        <v>0.23642299999999999</v>
      </c>
      <c r="J7668" s="7">
        <v>7.0380899999999996E-2</v>
      </c>
      <c r="L7668" s="7"/>
      <c r="M7668" s="7"/>
    </row>
    <row r="7669" spans="2:13" x14ac:dyDescent="0.25">
      <c r="B7669" s="6">
        <v>-116.45</v>
      </c>
      <c r="C7669" s="6">
        <v>44.1</v>
      </c>
      <c r="D7669" s="7">
        <v>6.5150899999999998E-2</v>
      </c>
      <c r="E7669" s="7">
        <v>0.14450199999999999</v>
      </c>
      <c r="F7669" s="7">
        <v>4.5834899999999998E-2</v>
      </c>
      <c r="H7669" s="7">
        <v>0.102562</v>
      </c>
      <c r="I7669" s="7">
        <v>0.23019300000000001</v>
      </c>
      <c r="J7669" s="7">
        <v>6.8884299999999996E-2</v>
      </c>
      <c r="L7669" s="7"/>
      <c r="M7669" s="7"/>
    </row>
    <row r="7670" spans="2:13" x14ac:dyDescent="0.25">
      <c r="B7670" s="6">
        <v>-116.5</v>
      </c>
      <c r="C7670" s="6">
        <v>44.1</v>
      </c>
      <c r="D7670" s="7">
        <v>6.3639299999999996E-2</v>
      </c>
      <c r="E7670" s="7">
        <v>0.140934</v>
      </c>
      <c r="F7670" s="7">
        <v>4.5068900000000002E-2</v>
      </c>
      <c r="H7670" s="7">
        <v>9.9736000000000005E-2</v>
      </c>
      <c r="I7670" s="7">
        <v>0.22326799999999999</v>
      </c>
      <c r="J7670" s="7">
        <v>6.7252900000000004E-2</v>
      </c>
      <c r="L7670" s="7"/>
      <c r="M7670" s="7"/>
    </row>
    <row r="7671" spans="2:13" x14ac:dyDescent="0.25">
      <c r="B7671" s="6">
        <v>-116.55</v>
      </c>
      <c r="C7671" s="6">
        <v>44.1</v>
      </c>
      <c r="D7671" s="7">
        <v>6.2444199999999998E-2</v>
      </c>
      <c r="E7671" s="7">
        <v>0.13811799999999999</v>
      </c>
      <c r="F7671" s="7">
        <v>4.4427500000000002E-2</v>
      </c>
      <c r="H7671" s="7">
        <v>9.7283700000000001E-2</v>
      </c>
      <c r="I7671" s="7">
        <v>0.21748600000000001</v>
      </c>
      <c r="J7671" s="7">
        <v>6.5875000000000003E-2</v>
      </c>
      <c r="L7671" s="7"/>
      <c r="M7671" s="7"/>
    </row>
    <row r="7672" spans="2:13" x14ac:dyDescent="0.25">
      <c r="B7672" s="6">
        <v>-116.6</v>
      </c>
      <c r="C7672" s="6">
        <v>44.1</v>
      </c>
      <c r="D7672" s="7">
        <v>6.1202600000000003E-2</v>
      </c>
      <c r="E7672" s="7">
        <v>0.13522999999999999</v>
      </c>
      <c r="F7672" s="7">
        <v>4.3783599999999999E-2</v>
      </c>
      <c r="H7672" s="7">
        <v>9.4805600000000004E-2</v>
      </c>
      <c r="I7672" s="7">
        <v>0.21185899999999999</v>
      </c>
      <c r="J7672" s="7">
        <v>6.4580600000000002E-2</v>
      </c>
      <c r="L7672" s="7"/>
      <c r="M7672" s="7"/>
    </row>
    <row r="7673" spans="2:13" x14ac:dyDescent="0.25">
      <c r="B7673" s="6">
        <v>-116.65</v>
      </c>
      <c r="C7673" s="6">
        <v>44.1</v>
      </c>
      <c r="D7673" s="7">
        <v>6.0233599999999998E-2</v>
      </c>
      <c r="E7673" s="7">
        <v>0.132994</v>
      </c>
      <c r="F7673" s="7">
        <v>4.3264499999999997E-2</v>
      </c>
      <c r="H7673" s="7">
        <v>9.2877799999999996E-2</v>
      </c>
      <c r="I7673" s="7">
        <v>0.20757600000000001</v>
      </c>
      <c r="J7673" s="7">
        <v>6.3547400000000004E-2</v>
      </c>
      <c r="L7673" s="7"/>
      <c r="M7673" s="7"/>
    </row>
    <row r="7674" spans="2:13" x14ac:dyDescent="0.25">
      <c r="B7674" s="6">
        <v>-116.7</v>
      </c>
      <c r="C7674" s="6">
        <v>44.1</v>
      </c>
      <c r="D7674" s="7">
        <v>5.9269599999999999E-2</v>
      </c>
      <c r="E7674" s="7">
        <v>0.130777</v>
      </c>
      <c r="F7674" s="7">
        <v>4.2764400000000001E-2</v>
      </c>
      <c r="H7674" s="7">
        <v>9.1140100000000002E-2</v>
      </c>
      <c r="I7674" s="7">
        <v>0.20372699999999999</v>
      </c>
      <c r="J7674" s="7">
        <v>6.2593800000000005E-2</v>
      </c>
      <c r="L7674" s="7"/>
      <c r="M7674" s="7"/>
    </row>
    <row r="7675" spans="2:13" x14ac:dyDescent="0.25">
      <c r="B7675" s="6">
        <v>-116.75</v>
      </c>
      <c r="C7675" s="6">
        <v>44.1</v>
      </c>
      <c r="D7675" s="7">
        <v>5.8538300000000001E-2</v>
      </c>
      <c r="E7675" s="7">
        <v>0.12909200000000001</v>
      </c>
      <c r="F7675" s="7">
        <v>4.2343699999999998E-2</v>
      </c>
      <c r="H7675" s="7">
        <v>8.9895799999999998E-2</v>
      </c>
      <c r="I7675" s="7">
        <v>0.20096900000000001</v>
      </c>
      <c r="J7675" s="7">
        <v>6.18883E-2</v>
      </c>
      <c r="L7675" s="7"/>
      <c r="M7675" s="7"/>
    </row>
    <row r="7676" spans="2:13" x14ac:dyDescent="0.25">
      <c r="B7676" s="6">
        <v>-116.8</v>
      </c>
      <c r="C7676" s="6">
        <v>44.1</v>
      </c>
      <c r="D7676" s="7">
        <v>5.78223E-2</v>
      </c>
      <c r="E7676" s="7">
        <v>0.127384</v>
      </c>
      <c r="F7676" s="7">
        <v>4.1939400000000002E-2</v>
      </c>
      <c r="H7676" s="7">
        <v>8.8836799999999994E-2</v>
      </c>
      <c r="I7676" s="7">
        <v>0.19858400000000001</v>
      </c>
      <c r="J7676" s="7">
        <v>6.1288700000000002E-2</v>
      </c>
      <c r="L7676" s="7"/>
      <c r="M7676" s="7"/>
    </row>
    <row r="7677" spans="2:13" x14ac:dyDescent="0.25">
      <c r="B7677" s="6">
        <v>-116.85</v>
      </c>
      <c r="C7677" s="6">
        <v>44.1</v>
      </c>
      <c r="D7677" s="7">
        <v>5.72714E-2</v>
      </c>
      <c r="E7677" s="7">
        <v>0.12599199999999999</v>
      </c>
      <c r="F7677" s="7">
        <v>4.1625500000000003E-2</v>
      </c>
      <c r="H7677" s="7">
        <v>8.8116200000000006E-2</v>
      </c>
      <c r="I7677" s="7">
        <v>0.196934</v>
      </c>
      <c r="J7677" s="7">
        <v>6.0859200000000002E-2</v>
      </c>
      <c r="L7677" s="7"/>
      <c r="M7677" s="7"/>
    </row>
    <row r="7678" spans="2:13" x14ac:dyDescent="0.25">
      <c r="B7678" s="6">
        <v>-116.9</v>
      </c>
      <c r="C7678" s="6">
        <v>44.1</v>
      </c>
      <c r="D7678" s="7">
        <v>5.6768899999999997E-2</v>
      </c>
      <c r="E7678" s="7">
        <v>0.12470000000000001</v>
      </c>
      <c r="F7678" s="7">
        <v>4.1338E-2</v>
      </c>
      <c r="H7678" s="7">
        <v>8.7647600000000006E-2</v>
      </c>
      <c r="I7678" s="7">
        <v>0.19580600000000001</v>
      </c>
      <c r="J7678" s="7">
        <v>6.0549400000000003E-2</v>
      </c>
      <c r="L7678" s="7"/>
      <c r="M7678" s="7"/>
    </row>
    <row r="7679" spans="2:13" x14ac:dyDescent="0.25">
      <c r="B7679" s="6">
        <v>-116.95</v>
      </c>
      <c r="C7679" s="6">
        <v>44.1</v>
      </c>
      <c r="D7679" s="7">
        <v>5.6373199999999998E-2</v>
      </c>
      <c r="E7679" s="7">
        <v>0.12367300000000001</v>
      </c>
      <c r="F7679" s="7">
        <v>4.1114600000000001E-2</v>
      </c>
      <c r="H7679" s="7">
        <v>8.7407399999999996E-2</v>
      </c>
      <c r="I7679" s="7">
        <v>0.195163</v>
      </c>
      <c r="J7679" s="7">
        <v>6.0372000000000002E-2</v>
      </c>
      <c r="L7679" s="7"/>
      <c r="M7679" s="7"/>
    </row>
    <row r="7680" spans="2:13" x14ac:dyDescent="0.25">
      <c r="B7680" s="6">
        <v>-117</v>
      </c>
      <c r="C7680" s="6">
        <v>44.1</v>
      </c>
      <c r="D7680" s="7">
        <v>5.5974099999999999E-2</v>
      </c>
      <c r="E7680" s="7">
        <v>0.122637</v>
      </c>
      <c r="F7680" s="7">
        <v>4.0898499999999997E-2</v>
      </c>
      <c r="H7680" s="7">
        <v>8.7272799999999998E-2</v>
      </c>
      <c r="I7680" s="7">
        <v>0.19472</v>
      </c>
      <c r="J7680" s="7">
        <v>6.0254200000000001E-2</v>
      </c>
      <c r="L7680" s="7"/>
      <c r="M7680" s="7"/>
    </row>
    <row r="7681" spans="2:13" x14ac:dyDescent="0.25">
      <c r="B7681" s="6">
        <v>-117.05</v>
      </c>
      <c r="C7681" s="6">
        <v>44.1</v>
      </c>
      <c r="D7681" s="7">
        <v>5.5662000000000003E-2</v>
      </c>
      <c r="E7681" s="7">
        <v>0.121822</v>
      </c>
      <c r="F7681" s="7">
        <v>4.0752999999999998E-2</v>
      </c>
      <c r="H7681" s="7">
        <v>8.7324399999999996E-2</v>
      </c>
      <c r="I7681" s="7">
        <v>0.19466800000000001</v>
      </c>
      <c r="J7681" s="7">
        <v>6.0260599999999998E-2</v>
      </c>
      <c r="L7681" s="7"/>
      <c r="M7681" s="7"/>
    </row>
    <row r="7682" spans="2:13" x14ac:dyDescent="0.25">
      <c r="B7682" s="6">
        <v>-117.1</v>
      </c>
      <c r="C7682" s="6">
        <v>44.1</v>
      </c>
      <c r="D7682" s="7">
        <v>5.5341899999999999E-2</v>
      </c>
      <c r="E7682" s="7">
        <v>0.120992</v>
      </c>
      <c r="F7682" s="7">
        <v>4.0604700000000001E-2</v>
      </c>
      <c r="H7682" s="7">
        <v>8.7442400000000003E-2</v>
      </c>
      <c r="I7682" s="7">
        <v>0.19473699999999999</v>
      </c>
      <c r="J7682" s="7">
        <v>6.03092E-2</v>
      </c>
      <c r="L7682" s="7"/>
      <c r="M7682" s="7"/>
    </row>
    <row r="7683" spans="2:13" x14ac:dyDescent="0.25">
      <c r="B7683" s="6">
        <v>-117.15</v>
      </c>
      <c r="C7683" s="6">
        <v>44.1</v>
      </c>
      <c r="D7683" s="7">
        <v>5.5083300000000002E-2</v>
      </c>
      <c r="E7683" s="7">
        <v>0.120321</v>
      </c>
      <c r="F7683" s="7">
        <v>4.0488999999999997E-2</v>
      </c>
      <c r="H7683" s="7">
        <v>8.76527E-2</v>
      </c>
      <c r="I7683" s="7">
        <v>0.19500700000000001</v>
      </c>
      <c r="J7683" s="7">
        <v>6.0430200000000003E-2</v>
      </c>
      <c r="L7683" s="7"/>
      <c r="M7683" s="7"/>
    </row>
    <row r="7684" spans="2:13" x14ac:dyDescent="0.25">
      <c r="B7684" s="6">
        <v>-117.2</v>
      </c>
      <c r="C7684" s="6">
        <v>44.1</v>
      </c>
      <c r="D7684" s="7">
        <v>5.4816700000000003E-2</v>
      </c>
      <c r="E7684" s="7">
        <v>0.11963600000000001</v>
      </c>
      <c r="F7684" s="7">
        <v>4.03711E-2</v>
      </c>
      <c r="H7684" s="7">
        <v>8.7874800000000003E-2</v>
      </c>
      <c r="I7684" s="7">
        <v>0.195296</v>
      </c>
      <c r="J7684" s="7">
        <v>6.0578399999999998E-2</v>
      </c>
      <c r="L7684" s="7"/>
      <c r="M7684" s="7"/>
    </row>
    <row r="7685" spans="2:13" x14ac:dyDescent="0.25">
      <c r="B7685" s="6">
        <v>-117.25</v>
      </c>
      <c r="C7685" s="6">
        <v>44.1</v>
      </c>
      <c r="D7685" s="7">
        <v>5.4600999999999997E-2</v>
      </c>
      <c r="E7685" s="7">
        <v>0.119076</v>
      </c>
      <c r="F7685" s="7">
        <v>4.0288699999999997E-2</v>
      </c>
      <c r="H7685" s="7">
        <v>8.8060299999999994E-2</v>
      </c>
      <c r="I7685" s="7">
        <v>0.195548</v>
      </c>
      <c r="J7685" s="7">
        <v>6.0732700000000001E-2</v>
      </c>
      <c r="L7685" s="7"/>
      <c r="M7685" s="7"/>
    </row>
    <row r="7686" spans="2:13" x14ac:dyDescent="0.25">
      <c r="B7686" s="6">
        <v>-117.3</v>
      </c>
      <c r="C7686" s="6">
        <v>44.1</v>
      </c>
      <c r="D7686" s="7">
        <v>5.4384000000000002E-2</v>
      </c>
      <c r="E7686" s="7">
        <v>0.11851299999999999</v>
      </c>
      <c r="F7686" s="7">
        <v>4.02E-2</v>
      </c>
      <c r="H7686" s="7">
        <v>8.8208099999999998E-2</v>
      </c>
      <c r="I7686" s="7">
        <v>0.195738</v>
      </c>
      <c r="J7686" s="7">
        <v>6.0895499999999998E-2</v>
      </c>
      <c r="L7686" s="7"/>
      <c r="M7686" s="7"/>
    </row>
    <row r="7687" spans="2:13" x14ac:dyDescent="0.25">
      <c r="B7687" s="6">
        <v>-117.35</v>
      </c>
      <c r="C7687" s="6">
        <v>44.1</v>
      </c>
      <c r="D7687" s="7">
        <v>5.4221699999999998E-2</v>
      </c>
      <c r="E7687" s="7">
        <v>0.118074</v>
      </c>
      <c r="F7687" s="7">
        <v>4.0123300000000001E-2</v>
      </c>
      <c r="H7687" s="7">
        <v>8.8252300000000006E-2</v>
      </c>
      <c r="I7687" s="7">
        <v>0.19575500000000001</v>
      </c>
      <c r="J7687" s="7">
        <v>6.0973899999999998E-2</v>
      </c>
      <c r="L7687" s="7"/>
      <c r="M7687" s="7"/>
    </row>
    <row r="7688" spans="2:13" x14ac:dyDescent="0.25">
      <c r="B7688" s="6">
        <v>-117.4</v>
      </c>
      <c r="C7688" s="6">
        <v>44.1</v>
      </c>
      <c r="D7688" s="7">
        <v>5.4057500000000001E-2</v>
      </c>
      <c r="E7688" s="7">
        <v>0.117627</v>
      </c>
      <c r="F7688" s="7">
        <v>4.00417E-2</v>
      </c>
      <c r="H7688" s="7">
        <v>8.8246199999999997E-2</v>
      </c>
      <c r="I7688" s="7">
        <v>0.195659</v>
      </c>
      <c r="J7688" s="7">
        <v>6.1013499999999998E-2</v>
      </c>
      <c r="L7688" s="7"/>
      <c r="M7688" s="7"/>
    </row>
    <row r="7689" spans="2:13" x14ac:dyDescent="0.25">
      <c r="B7689" s="6">
        <v>-117.45</v>
      </c>
      <c r="C7689" s="6">
        <v>44.1</v>
      </c>
      <c r="D7689" s="7">
        <v>5.3952100000000003E-2</v>
      </c>
      <c r="E7689" s="7">
        <v>0.117312</v>
      </c>
      <c r="F7689" s="7">
        <v>3.9988799999999998E-2</v>
      </c>
      <c r="H7689" s="7">
        <v>8.8292700000000002E-2</v>
      </c>
      <c r="I7689" s="7">
        <v>0.195663</v>
      </c>
      <c r="J7689" s="7">
        <v>6.1045000000000002E-2</v>
      </c>
      <c r="L7689" s="7"/>
      <c r="M7689" s="7"/>
    </row>
    <row r="7690" spans="2:13" x14ac:dyDescent="0.25">
      <c r="B7690" s="6">
        <v>-117.5</v>
      </c>
      <c r="C7690" s="6">
        <v>44.1</v>
      </c>
      <c r="D7690" s="7">
        <v>5.3844400000000001E-2</v>
      </c>
      <c r="E7690" s="7">
        <v>0.116989</v>
      </c>
      <c r="F7690" s="7">
        <v>3.9927799999999999E-2</v>
      </c>
      <c r="H7690" s="7">
        <v>8.8269299999999995E-2</v>
      </c>
      <c r="I7690" s="7">
        <v>0.195494</v>
      </c>
      <c r="J7690" s="7">
        <v>6.0996300000000003E-2</v>
      </c>
      <c r="L7690" s="7"/>
      <c r="M7690" s="7"/>
    </row>
    <row r="7691" spans="2:13" x14ac:dyDescent="0.25">
      <c r="B7691" s="6">
        <v>-117.55</v>
      </c>
      <c r="C7691" s="6">
        <v>44.1</v>
      </c>
      <c r="D7691" s="7">
        <v>5.3785399999999997E-2</v>
      </c>
      <c r="E7691" s="7">
        <v>0.116771</v>
      </c>
      <c r="F7691" s="7">
        <v>3.9881600000000003E-2</v>
      </c>
      <c r="H7691" s="7">
        <v>8.8157299999999994E-2</v>
      </c>
      <c r="I7691" s="7">
        <v>0.19517200000000001</v>
      </c>
      <c r="J7691" s="7">
        <v>6.0854100000000001E-2</v>
      </c>
      <c r="L7691" s="7"/>
      <c r="M7691" s="7"/>
    </row>
    <row r="7692" spans="2:13" x14ac:dyDescent="0.25">
      <c r="B7692" s="6">
        <v>-117.6</v>
      </c>
      <c r="C7692" s="6">
        <v>44.1</v>
      </c>
      <c r="D7692" s="7">
        <v>5.3703800000000003E-2</v>
      </c>
      <c r="E7692" s="7">
        <v>0.116496</v>
      </c>
      <c r="F7692" s="7">
        <v>3.9804399999999997E-2</v>
      </c>
      <c r="H7692" s="7">
        <v>8.7776400000000004E-2</v>
      </c>
      <c r="I7692" s="7">
        <v>0.194323</v>
      </c>
      <c r="J7692" s="7">
        <v>6.0557100000000003E-2</v>
      </c>
      <c r="L7692" s="7"/>
      <c r="M7692" s="7"/>
    </row>
    <row r="7693" spans="2:13" x14ac:dyDescent="0.25">
      <c r="B7693" s="6">
        <v>-117.65</v>
      </c>
      <c r="C7693" s="6">
        <v>44.1</v>
      </c>
      <c r="D7693" s="7">
        <v>5.3651999999999998E-2</v>
      </c>
      <c r="E7693" s="7">
        <v>0.11627899999999999</v>
      </c>
      <c r="F7693" s="7">
        <v>3.9734100000000001E-2</v>
      </c>
      <c r="H7693" s="7">
        <v>8.7303500000000006E-2</v>
      </c>
      <c r="I7693" s="7">
        <v>0.19331899999999999</v>
      </c>
      <c r="J7693" s="7">
        <v>6.0224600000000003E-2</v>
      </c>
      <c r="L7693" s="7"/>
      <c r="M7693" s="7"/>
    </row>
    <row r="7694" spans="2:13" x14ac:dyDescent="0.25">
      <c r="B7694" s="6">
        <v>-117.7</v>
      </c>
      <c r="C7694" s="6">
        <v>44.1</v>
      </c>
      <c r="D7694" s="7">
        <v>5.3561699999999997E-2</v>
      </c>
      <c r="E7694" s="7">
        <v>0.11597</v>
      </c>
      <c r="F7694" s="7">
        <v>3.9634299999999997E-2</v>
      </c>
      <c r="H7694" s="7">
        <v>8.6643700000000004E-2</v>
      </c>
      <c r="I7694" s="7">
        <v>0.191937</v>
      </c>
      <c r="J7694" s="7">
        <v>5.9822199999999999E-2</v>
      </c>
      <c r="L7694" s="7"/>
      <c r="M7694" s="7"/>
    </row>
    <row r="7695" spans="2:13" x14ac:dyDescent="0.25">
      <c r="B7695" s="6">
        <v>-117.75</v>
      </c>
      <c r="C7695" s="6">
        <v>44.1</v>
      </c>
      <c r="D7695" s="7">
        <v>5.34882E-2</v>
      </c>
      <c r="E7695" s="7">
        <v>0.11569599999999999</v>
      </c>
      <c r="F7695" s="7">
        <v>3.9550099999999998E-2</v>
      </c>
      <c r="H7695" s="7">
        <v>8.6031099999999999E-2</v>
      </c>
      <c r="I7695" s="7">
        <v>0.190525</v>
      </c>
      <c r="J7695" s="7">
        <v>5.9465400000000002E-2</v>
      </c>
      <c r="L7695" s="7"/>
      <c r="M7695" s="7"/>
    </row>
    <row r="7696" spans="2:13" x14ac:dyDescent="0.25">
      <c r="B7696" s="6">
        <v>-117.8</v>
      </c>
      <c r="C7696" s="6">
        <v>44.1</v>
      </c>
      <c r="D7696" s="7">
        <v>5.33883E-2</v>
      </c>
      <c r="E7696" s="7">
        <v>0.115365</v>
      </c>
      <c r="F7696" s="7">
        <v>3.9457399999999997E-2</v>
      </c>
      <c r="H7696" s="7">
        <v>8.5439500000000002E-2</v>
      </c>
      <c r="I7696" s="7">
        <v>0.18910199999999999</v>
      </c>
      <c r="J7696" s="7">
        <v>5.9140400000000003E-2</v>
      </c>
      <c r="L7696" s="7"/>
      <c r="M7696" s="7"/>
    </row>
    <row r="7697" spans="2:13" x14ac:dyDescent="0.25">
      <c r="B7697" s="6">
        <v>-117.85</v>
      </c>
      <c r="C7697" s="6">
        <v>44.1</v>
      </c>
      <c r="D7697" s="7">
        <v>5.3294899999999999E-2</v>
      </c>
      <c r="E7697" s="7">
        <v>0.115054</v>
      </c>
      <c r="F7697" s="7">
        <v>3.9398099999999998E-2</v>
      </c>
      <c r="H7697" s="7">
        <v>8.4961300000000003E-2</v>
      </c>
      <c r="I7697" s="7">
        <v>0.187886</v>
      </c>
      <c r="J7697" s="7">
        <v>5.8895799999999998E-2</v>
      </c>
      <c r="L7697" s="7"/>
      <c r="M7697" s="7"/>
    </row>
    <row r="7698" spans="2:13" x14ac:dyDescent="0.25">
      <c r="B7698" s="6">
        <v>-117.9</v>
      </c>
      <c r="C7698" s="6">
        <v>44.1</v>
      </c>
      <c r="D7698" s="7">
        <v>5.3210800000000003E-2</v>
      </c>
      <c r="E7698" s="7">
        <v>0.114771</v>
      </c>
      <c r="F7698" s="7">
        <v>3.9357000000000003E-2</v>
      </c>
      <c r="H7698" s="7">
        <v>8.4630899999999995E-2</v>
      </c>
      <c r="I7698" s="7">
        <v>0.18698200000000001</v>
      </c>
      <c r="J7698" s="7">
        <v>5.8745400000000003E-2</v>
      </c>
      <c r="L7698" s="7"/>
      <c r="M7698" s="7"/>
    </row>
    <row r="7699" spans="2:13" x14ac:dyDescent="0.25">
      <c r="B7699" s="6">
        <v>-117.95</v>
      </c>
      <c r="C7699" s="6">
        <v>44.1</v>
      </c>
      <c r="D7699" s="7">
        <v>5.30949E-2</v>
      </c>
      <c r="E7699" s="7">
        <v>0.114423</v>
      </c>
      <c r="F7699" s="7">
        <v>3.9324699999999997E-2</v>
      </c>
      <c r="H7699" s="7">
        <v>8.4249699999999997E-2</v>
      </c>
      <c r="I7699" s="7">
        <v>0.18595700000000001</v>
      </c>
      <c r="J7699" s="7">
        <v>5.8597400000000001E-2</v>
      </c>
      <c r="L7699" s="7"/>
      <c r="M7699" s="7"/>
    </row>
    <row r="7700" spans="2:13" x14ac:dyDescent="0.25">
      <c r="B7700" s="6">
        <v>-118</v>
      </c>
      <c r="C7700" s="6">
        <v>44.1</v>
      </c>
      <c r="D7700" s="7">
        <v>5.2976299999999997E-2</v>
      </c>
      <c r="E7700" s="7">
        <v>0.11407100000000001</v>
      </c>
      <c r="F7700" s="7">
        <v>3.9281999999999997E-2</v>
      </c>
      <c r="H7700" s="7">
        <v>8.3915400000000001E-2</v>
      </c>
      <c r="I7700" s="7">
        <v>0.18503600000000001</v>
      </c>
      <c r="J7700" s="7">
        <v>5.8466200000000003E-2</v>
      </c>
      <c r="L7700" s="7"/>
      <c r="M7700" s="7"/>
    </row>
    <row r="7701" spans="2:13" x14ac:dyDescent="0.25">
      <c r="B7701" s="6">
        <v>-118.05</v>
      </c>
      <c r="C7701" s="6">
        <v>44.1</v>
      </c>
      <c r="D7701" s="7">
        <v>5.2825200000000003E-2</v>
      </c>
      <c r="E7701" s="7">
        <v>0.113646</v>
      </c>
      <c r="F7701" s="7">
        <v>3.9235600000000002E-2</v>
      </c>
      <c r="H7701" s="7">
        <v>8.3482299999999995E-2</v>
      </c>
      <c r="I7701" s="7">
        <v>0.18390699999999999</v>
      </c>
      <c r="J7701" s="7">
        <v>5.8330699999999999E-2</v>
      </c>
      <c r="L7701" s="7"/>
      <c r="M7701" s="7"/>
    </row>
    <row r="7702" spans="2:13" x14ac:dyDescent="0.25">
      <c r="B7702" s="6">
        <v>-118.1</v>
      </c>
      <c r="C7702" s="6">
        <v>44.1</v>
      </c>
      <c r="D7702" s="7">
        <v>5.2678799999999998E-2</v>
      </c>
      <c r="E7702" s="7">
        <v>0.113237</v>
      </c>
      <c r="F7702" s="7">
        <v>3.9195899999999999E-2</v>
      </c>
      <c r="H7702" s="7">
        <v>8.3108299999999996E-2</v>
      </c>
      <c r="I7702" s="7">
        <v>0.18291299999999999</v>
      </c>
      <c r="J7702" s="7">
        <v>5.8224999999999999E-2</v>
      </c>
      <c r="L7702" s="7"/>
      <c r="M7702" s="7"/>
    </row>
    <row r="7703" spans="2:13" x14ac:dyDescent="0.25">
      <c r="B7703" s="6">
        <v>-118.15</v>
      </c>
      <c r="C7703" s="6">
        <v>44.1</v>
      </c>
      <c r="D7703" s="7">
        <v>5.2504599999999998E-2</v>
      </c>
      <c r="E7703" s="7">
        <v>0.112789</v>
      </c>
      <c r="F7703" s="7">
        <v>3.9163000000000003E-2</v>
      </c>
      <c r="H7703" s="7">
        <v>8.2706199999999994E-2</v>
      </c>
      <c r="I7703" s="7">
        <v>0.18185499999999999</v>
      </c>
      <c r="J7703" s="7">
        <v>5.8137800000000003E-2</v>
      </c>
      <c r="L7703" s="7"/>
      <c r="M7703" s="7"/>
    </row>
    <row r="7704" spans="2:13" x14ac:dyDescent="0.25">
      <c r="B7704" s="6">
        <v>-118.2</v>
      </c>
      <c r="C7704" s="6">
        <v>44.1</v>
      </c>
      <c r="D7704" s="7">
        <v>5.2340999999999999E-2</v>
      </c>
      <c r="E7704" s="7">
        <v>0.11236500000000001</v>
      </c>
      <c r="F7704" s="7">
        <v>3.9139399999999998E-2</v>
      </c>
      <c r="H7704" s="7">
        <v>8.2360299999999997E-2</v>
      </c>
      <c r="I7704" s="7">
        <v>0.180926</v>
      </c>
      <c r="J7704" s="7">
        <v>5.8080600000000003E-2</v>
      </c>
      <c r="L7704" s="7"/>
      <c r="M7704" s="7"/>
    </row>
    <row r="7705" spans="2:13" x14ac:dyDescent="0.25">
      <c r="B7705" s="6">
        <v>-118.25</v>
      </c>
      <c r="C7705" s="6">
        <v>44.1</v>
      </c>
      <c r="D7705" s="7">
        <v>5.2181999999999999E-2</v>
      </c>
      <c r="E7705" s="7">
        <v>0.11194999999999999</v>
      </c>
      <c r="F7705" s="7">
        <v>3.9135000000000003E-2</v>
      </c>
      <c r="H7705" s="7">
        <v>8.20602E-2</v>
      </c>
      <c r="I7705" s="7">
        <v>0.180092</v>
      </c>
      <c r="J7705" s="7">
        <v>5.8061500000000002E-2</v>
      </c>
      <c r="L7705" s="7"/>
      <c r="M7705" s="7"/>
    </row>
    <row r="7706" spans="2:13" x14ac:dyDescent="0.25">
      <c r="B7706" s="6">
        <v>-118.3</v>
      </c>
      <c r="C7706" s="6">
        <v>44.1</v>
      </c>
      <c r="D7706" s="7">
        <v>5.2037800000000002E-2</v>
      </c>
      <c r="E7706" s="7">
        <v>0.111567</v>
      </c>
      <c r="F7706" s="7">
        <v>3.9138100000000002E-2</v>
      </c>
      <c r="H7706" s="7">
        <v>8.1809800000000002E-2</v>
      </c>
      <c r="I7706" s="7">
        <v>0.17937600000000001</v>
      </c>
      <c r="J7706" s="7">
        <v>5.8066199999999998E-2</v>
      </c>
      <c r="L7706" s="7"/>
      <c r="M7706" s="7"/>
    </row>
    <row r="7707" spans="2:13" x14ac:dyDescent="0.25">
      <c r="B7707" s="6">
        <v>-118.35</v>
      </c>
      <c r="C7707" s="6">
        <v>44.1</v>
      </c>
      <c r="D7707" s="7">
        <v>5.1902400000000001E-2</v>
      </c>
      <c r="E7707" s="7">
        <v>0.11119900000000001</v>
      </c>
      <c r="F7707" s="7">
        <v>3.9157400000000002E-2</v>
      </c>
      <c r="H7707" s="7">
        <v>8.1588800000000003E-2</v>
      </c>
      <c r="I7707" s="7">
        <v>0.17871999999999999</v>
      </c>
      <c r="J7707" s="7">
        <v>5.8101300000000002E-2</v>
      </c>
      <c r="L7707" s="7"/>
      <c r="M7707" s="7"/>
    </row>
    <row r="7708" spans="2:13" x14ac:dyDescent="0.25">
      <c r="B7708" s="6">
        <v>-118.4</v>
      </c>
      <c r="C7708" s="6">
        <v>44.1</v>
      </c>
      <c r="D7708" s="7">
        <v>5.1782000000000002E-2</v>
      </c>
      <c r="E7708" s="7">
        <v>0.110864</v>
      </c>
      <c r="F7708" s="7">
        <v>3.9185699999999997E-2</v>
      </c>
      <c r="H7708" s="7">
        <v>8.1405400000000003E-2</v>
      </c>
      <c r="I7708" s="7">
        <v>0.17815600000000001</v>
      </c>
      <c r="J7708" s="7">
        <v>5.8155400000000003E-2</v>
      </c>
      <c r="L7708" s="7"/>
      <c r="M7708" s="7"/>
    </row>
    <row r="7709" spans="2:13" x14ac:dyDescent="0.25">
      <c r="B7709" s="6">
        <v>-118.45</v>
      </c>
      <c r="C7709" s="6">
        <v>44.1</v>
      </c>
      <c r="D7709" s="7">
        <v>5.1662699999999999E-2</v>
      </c>
      <c r="E7709" s="7">
        <v>0.110527</v>
      </c>
      <c r="F7709" s="7">
        <v>3.9221699999999998E-2</v>
      </c>
      <c r="H7709" s="7">
        <v>8.1214499999999995E-2</v>
      </c>
      <c r="I7709" s="7">
        <v>0.17757200000000001</v>
      </c>
      <c r="J7709" s="7">
        <v>5.8223900000000002E-2</v>
      </c>
      <c r="L7709" s="7"/>
      <c r="M7709" s="7"/>
    </row>
    <row r="7710" spans="2:13" x14ac:dyDescent="0.25">
      <c r="B7710" s="6">
        <v>-118.5</v>
      </c>
      <c r="C7710" s="6">
        <v>44.1</v>
      </c>
      <c r="D7710" s="7">
        <v>5.1557100000000002E-2</v>
      </c>
      <c r="E7710" s="7">
        <v>0.110219</v>
      </c>
      <c r="F7710" s="7">
        <v>3.9264399999999998E-2</v>
      </c>
      <c r="H7710" s="7">
        <v>8.1050399999999995E-2</v>
      </c>
      <c r="I7710" s="7">
        <v>0.17705499999999999</v>
      </c>
      <c r="J7710" s="7">
        <v>5.8306400000000001E-2</v>
      </c>
      <c r="L7710" s="7"/>
      <c r="M7710" s="7"/>
    </row>
    <row r="7711" spans="2:13" x14ac:dyDescent="0.25">
      <c r="B7711" s="6">
        <v>-118.55</v>
      </c>
      <c r="C7711" s="6">
        <v>44.1</v>
      </c>
      <c r="D7711" s="7">
        <v>5.1448899999999999E-2</v>
      </c>
      <c r="E7711" s="7">
        <v>0.109902</v>
      </c>
      <c r="F7711" s="7">
        <v>3.9321500000000002E-2</v>
      </c>
      <c r="H7711" s="7">
        <v>8.0864099999999994E-2</v>
      </c>
      <c r="I7711" s="7">
        <v>0.176485</v>
      </c>
      <c r="J7711" s="7">
        <v>5.8404299999999999E-2</v>
      </c>
      <c r="L7711" s="7"/>
      <c r="M7711" s="7"/>
    </row>
    <row r="7712" spans="2:13" x14ac:dyDescent="0.25">
      <c r="B7712" s="6">
        <v>-118.6</v>
      </c>
      <c r="C7712" s="6">
        <v>44.1</v>
      </c>
      <c r="D7712" s="7">
        <v>5.1349899999999997E-2</v>
      </c>
      <c r="E7712" s="7">
        <v>0.109606</v>
      </c>
      <c r="F7712" s="7">
        <v>3.9383700000000001E-2</v>
      </c>
      <c r="H7712" s="7">
        <v>8.0693600000000004E-2</v>
      </c>
      <c r="I7712" s="7">
        <v>0.175956</v>
      </c>
      <c r="J7712" s="7">
        <v>5.8512500000000002E-2</v>
      </c>
      <c r="L7712" s="7"/>
      <c r="M7712" s="7"/>
    </row>
    <row r="7713" spans="2:13" x14ac:dyDescent="0.25">
      <c r="B7713" s="6">
        <v>-118.65</v>
      </c>
      <c r="C7713" s="6">
        <v>44.1</v>
      </c>
      <c r="D7713" s="7">
        <v>5.1250900000000002E-2</v>
      </c>
      <c r="E7713" s="7">
        <v>0.109307</v>
      </c>
      <c r="F7713" s="7">
        <v>3.9461799999999998E-2</v>
      </c>
      <c r="H7713" s="7">
        <v>8.0503000000000005E-2</v>
      </c>
      <c r="I7713" s="7">
        <v>0.17538000000000001</v>
      </c>
      <c r="J7713" s="7">
        <v>5.8636399999999998E-2</v>
      </c>
      <c r="L7713" s="7"/>
      <c r="M7713" s="7"/>
    </row>
    <row r="7714" spans="2:13" x14ac:dyDescent="0.25">
      <c r="B7714" s="6">
        <v>-118.7</v>
      </c>
      <c r="C7714" s="6">
        <v>44.1</v>
      </c>
      <c r="D7714" s="7">
        <v>5.1162899999999997E-2</v>
      </c>
      <c r="E7714" s="7">
        <v>0.109032</v>
      </c>
      <c r="F7714" s="7">
        <v>3.9544299999999998E-2</v>
      </c>
      <c r="H7714" s="7">
        <v>8.0326999999999996E-2</v>
      </c>
      <c r="I7714" s="7">
        <v>0.174841</v>
      </c>
      <c r="J7714" s="7">
        <v>5.8768599999999997E-2</v>
      </c>
      <c r="L7714" s="7"/>
      <c r="M7714" s="7"/>
    </row>
    <row r="7715" spans="2:13" x14ac:dyDescent="0.25">
      <c r="B7715" s="6">
        <v>-118.75</v>
      </c>
      <c r="C7715" s="6">
        <v>44.1</v>
      </c>
      <c r="D7715" s="7">
        <v>5.1078800000000001E-2</v>
      </c>
      <c r="E7715" s="7">
        <v>0.108765</v>
      </c>
      <c r="F7715" s="7">
        <v>3.9650999999999999E-2</v>
      </c>
      <c r="H7715" s="7">
        <v>8.0139600000000005E-2</v>
      </c>
      <c r="I7715" s="7">
        <v>0.17427400000000001</v>
      </c>
      <c r="J7715" s="7">
        <v>5.8923900000000001E-2</v>
      </c>
      <c r="L7715" s="7"/>
      <c r="M7715" s="7"/>
    </row>
    <row r="7716" spans="2:13" x14ac:dyDescent="0.25">
      <c r="B7716" s="6">
        <v>-118.8</v>
      </c>
      <c r="C7716" s="6">
        <v>44.1</v>
      </c>
      <c r="D7716" s="7">
        <v>5.1004099999999997E-2</v>
      </c>
      <c r="E7716" s="7">
        <v>0.10852000000000001</v>
      </c>
      <c r="F7716" s="7">
        <v>3.9753400000000001E-2</v>
      </c>
      <c r="H7716" s="7">
        <v>7.9962800000000001E-2</v>
      </c>
      <c r="I7716" s="7">
        <v>0.173733</v>
      </c>
      <c r="J7716" s="7">
        <v>5.9080000000000001E-2</v>
      </c>
      <c r="L7716" s="7"/>
      <c r="M7716" s="7"/>
    </row>
    <row r="7717" spans="2:13" x14ac:dyDescent="0.25">
      <c r="B7717" s="6">
        <v>-118.85</v>
      </c>
      <c r="C7717" s="6">
        <v>44.1</v>
      </c>
      <c r="D7717" s="7">
        <v>5.0942300000000003E-2</v>
      </c>
      <c r="E7717" s="7">
        <v>0.10829900000000001</v>
      </c>
      <c r="F7717" s="7">
        <v>3.9869500000000002E-2</v>
      </c>
      <c r="H7717" s="7">
        <v>7.9793600000000006E-2</v>
      </c>
      <c r="I7717" s="7">
        <v>0.173203</v>
      </c>
      <c r="J7717" s="7">
        <v>5.9257900000000002E-2</v>
      </c>
      <c r="L7717" s="7"/>
      <c r="M7717" s="7"/>
    </row>
    <row r="7718" spans="2:13" x14ac:dyDescent="0.25">
      <c r="B7718" s="6">
        <v>-118.9</v>
      </c>
      <c r="C7718" s="6">
        <v>44.1</v>
      </c>
      <c r="D7718" s="7">
        <v>5.0887700000000001E-2</v>
      </c>
      <c r="E7718" s="7">
        <v>0.108094</v>
      </c>
      <c r="F7718" s="7">
        <v>3.9989900000000002E-2</v>
      </c>
      <c r="H7718" s="7">
        <v>7.9631499999999994E-2</v>
      </c>
      <c r="I7718" s="7">
        <v>0.17269300000000001</v>
      </c>
      <c r="J7718" s="7">
        <v>5.94417E-2</v>
      </c>
      <c r="L7718" s="7"/>
      <c r="M7718" s="7"/>
    </row>
    <row r="7719" spans="2:13" x14ac:dyDescent="0.25">
      <c r="B7719" s="6">
        <v>-118.95</v>
      </c>
      <c r="C7719" s="6">
        <v>44.1</v>
      </c>
      <c r="D7719" s="7">
        <v>5.0854700000000003E-2</v>
      </c>
      <c r="E7719" s="7">
        <v>0.107934</v>
      </c>
      <c r="F7719" s="7">
        <v>4.0112700000000001E-2</v>
      </c>
      <c r="H7719" s="7">
        <v>7.9495399999999994E-2</v>
      </c>
      <c r="I7719" s="7">
        <v>0.172236</v>
      </c>
      <c r="J7719" s="7">
        <v>5.9645299999999998E-2</v>
      </c>
      <c r="L7719" s="7"/>
      <c r="M7719" s="7"/>
    </row>
    <row r="7720" spans="2:13" x14ac:dyDescent="0.25">
      <c r="B7720" s="6">
        <v>-119</v>
      </c>
      <c r="C7720" s="6">
        <v>44.1</v>
      </c>
      <c r="D7720" s="7">
        <v>5.0829100000000002E-2</v>
      </c>
      <c r="E7720" s="7">
        <v>0.107792</v>
      </c>
      <c r="F7720" s="7">
        <v>4.0258099999999998E-2</v>
      </c>
      <c r="H7720" s="7">
        <v>7.9365900000000003E-2</v>
      </c>
      <c r="I7720" s="7">
        <v>0.17179700000000001</v>
      </c>
      <c r="J7720" s="7">
        <v>5.9863199999999998E-2</v>
      </c>
      <c r="L7720" s="7"/>
      <c r="M7720" s="7"/>
    </row>
    <row r="7721" spans="2:13" x14ac:dyDescent="0.25">
      <c r="B7721" s="6">
        <v>-119.05</v>
      </c>
      <c r="C7721" s="6">
        <v>44.1</v>
      </c>
      <c r="D7721" s="7">
        <v>5.0833799999999998E-2</v>
      </c>
      <c r="E7721" s="7">
        <v>0.107711</v>
      </c>
      <c r="F7721" s="7">
        <v>4.0419099999999999E-2</v>
      </c>
      <c r="H7721" s="7">
        <v>7.92794E-2</v>
      </c>
      <c r="I7721" s="7">
        <v>0.17145099999999999</v>
      </c>
      <c r="J7721" s="7">
        <v>6.0112800000000001E-2</v>
      </c>
      <c r="L7721" s="7"/>
      <c r="M7721" s="7"/>
    </row>
    <row r="7722" spans="2:13" x14ac:dyDescent="0.25">
      <c r="B7722" s="6">
        <v>-119.1</v>
      </c>
      <c r="C7722" s="6">
        <v>44.1</v>
      </c>
      <c r="D7722" s="7">
        <v>5.0845099999999997E-2</v>
      </c>
      <c r="E7722" s="7">
        <v>0.10764700000000001</v>
      </c>
      <c r="F7722" s="7">
        <v>4.0585999999999997E-2</v>
      </c>
      <c r="H7722" s="7">
        <v>7.9198400000000002E-2</v>
      </c>
      <c r="I7722" s="7">
        <v>0.17111899999999999</v>
      </c>
      <c r="J7722" s="7">
        <v>6.0368199999999997E-2</v>
      </c>
      <c r="L7722" s="7"/>
      <c r="M7722" s="7"/>
    </row>
    <row r="7723" spans="2:13" x14ac:dyDescent="0.25">
      <c r="B7723" s="6">
        <v>-119.15</v>
      </c>
      <c r="C7723" s="6">
        <v>44.1</v>
      </c>
      <c r="D7723" s="7">
        <v>5.0894300000000003E-2</v>
      </c>
      <c r="E7723" s="7">
        <v>0.10766199999999999</v>
      </c>
      <c r="F7723" s="7">
        <v>4.0774100000000001E-2</v>
      </c>
      <c r="H7723" s="7">
        <v>7.9174499999999995E-2</v>
      </c>
      <c r="I7723" s="7">
        <v>0.17091300000000001</v>
      </c>
      <c r="J7723" s="7">
        <v>6.0662300000000002E-2</v>
      </c>
      <c r="L7723" s="7"/>
      <c r="M7723" s="7"/>
    </row>
    <row r="7724" spans="2:13" x14ac:dyDescent="0.25">
      <c r="B7724" s="6">
        <v>-119.2</v>
      </c>
      <c r="C7724" s="6">
        <v>44.1</v>
      </c>
      <c r="D7724" s="7">
        <v>5.0950200000000001E-2</v>
      </c>
      <c r="E7724" s="7">
        <v>0.107693</v>
      </c>
      <c r="F7724" s="7">
        <v>4.0969800000000001E-2</v>
      </c>
      <c r="H7724" s="7">
        <v>7.9155299999999998E-2</v>
      </c>
      <c r="I7724" s="7">
        <v>0.17071900000000001</v>
      </c>
      <c r="J7724" s="7">
        <v>6.0963000000000003E-2</v>
      </c>
      <c r="L7724" s="7"/>
      <c r="M7724" s="7"/>
    </row>
    <row r="7725" spans="2:13" x14ac:dyDescent="0.25">
      <c r="B7725" s="6">
        <v>-119.25</v>
      </c>
      <c r="C7725" s="6">
        <v>44.1</v>
      </c>
      <c r="D7725" s="7">
        <v>5.10491E-2</v>
      </c>
      <c r="E7725" s="7">
        <v>0.10781300000000001</v>
      </c>
      <c r="F7725" s="7">
        <v>4.1186800000000003E-2</v>
      </c>
      <c r="H7725" s="7">
        <v>7.9202300000000003E-2</v>
      </c>
      <c r="I7725" s="7">
        <v>0.17067299999999999</v>
      </c>
      <c r="J7725" s="7">
        <v>6.1305199999999997E-2</v>
      </c>
      <c r="L7725" s="7"/>
      <c r="M7725" s="7"/>
    </row>
    <row r="7726" spans="2:13" x14ac:dyDescent="0.25">
      <c r="B7726" s="6">
        <v>-119.3</v>
      </c>
      <c r="C7726" s="6">
        <v>44.1</v>
      </c>
      <c r="D7726" s="7">
        <v>5.1154499999999999E-2</v>
      </c>
      <c r="E7726" s="7">
        <v>0.107949</v>
      </c>
      <c r="F7726" s="7">
        <v>4.1408800000000003E-2</v>
      </c>
      <c r="H7726" s="7">
        <v>7.9253799999999999E-2</v>
      </c>
      <c r="I7726" s="7">
        <v>0.17063900000000001</v>
      </c>
      <c r="J7726" s="7">
        <v>6.1652899999999997E-2</v>
      </c>
      <c r="L7726" s="7"/>
      <c r="M7726" s="7"/>
    </row>
    <row r="7727" spans="2:13" x14ac:dyDescent="0.25">
      <c r="B7727" s="6">
        <v>-119.35</v>
      </c>
      <c r="C7727" s="6">
        <v>44.1</v>
      </c>
      <c r="D7727" s="7">
        <v>5.1307899999999997E-2</v>
      </c>
      <c r="E7727" s="7">
        <v>0.108186</v>
      </c>
      <c r="F7727" s="7">
        <v>4.1658500000000001E-2</v>
      </c>
      <c r="H7727" s="7">
        <v>7.9378900000000002E-2</v>
      </c>
      <c r="I7727" s="7">
        <v>0.170769</v>
      </c>
      <c r="J7727" s="7">
        <v>6.2048600000000002E-2</v>
      </c>
      <c r="L7727" s="7"/>
      <c r="M7727" s="7"/>
    </row>
    <row r="7728" spans="2:13" x14ac:dyDescent="0.25">
      <c r="B7728" s="6">
        <v>-119.4</v>
      </c>
      <c r="C7728" s="6">
        <v>44.1</v>
      </c>
      <c r="D7728" s="7">
        <v>5.1468800000000002E-2</v>
      </c>
      <c r="E7728" s="7">
        <v>0.10843999999999999</v>
      </c>
      <c r="F7728" s="7">
        <v>4.19145E-2</v>
      </c>
      <c r="H7728" s="7">
        <v>7.9508999999999996E-2</v>
      </c>
      <c r="I7728" s="7">
        <v>0.17091300000000001</v>
      </c>
      <c r="J7728" s="7">
        <v>6.2451100000000002E-2</v>
      </c>
      <c r="L7728" s="7"/>
      <c r="M7728" s="7"/>
    </row>
    <row r="7729" spans="2:13" x14ac:dyDescent="0.25">
      <c r="B7729" s="6">
        <v>-119.45</v>
      </c>
      <c r="C7729" s="6">
        <v>44.1</v>
      </c>
      <c r="D7729" s="7">
        <v>5.1677500000000001E-2</v>
      </c>
      <c r="E7729" s="7">
        <v>0.108794</v>
      </c>
      <c r="F7729" s="7">
        <v>4.2199599999999997E-2</v>
      </c>
      <c r="H7729" s="7">
        <v>7.9714400000000005E-2</v>
      </c>
      <c r="I7729" s="7">
        <v>0.17122299999999999</v>
      </c>
      <c r="J7729" s="7">
        <v>6.2902299999999994E-2</v>
      </c>
      <c r="L7729" s="7"/>
      <c r="M7729" s="7"/>
    </row>
    <row r="7730" spans="2:13" x14ac:dyDescent="0.25">
      <c r="B7730" s="6">
        <v>-119.5</v>
      </c>
      <c r="C7730" s="6">
        <v>44.1</v>
      </c>
      <c r="D7730" s="7">
        <v>5.1894599999999999E-2</v>
      </c>
      <c r="E7730" s="7">
        <v>0.109167</v>
      </c>
      <c r="F7730" s="7">
        <v>4.2490100000000003E-2</v>
      </c>
      <c r="H7730" s="7">
        <v>7.9925200000000002E-2</v>
      </c>
      <c r="I7730" s="7">
        <v>0.17154900000000001</v>
      </c>
      <c r="J7730" s="7">
        <v>6.33605E-2</v>
      </c>
      <c r="L7730" s="7"/>
      <c r="M7730" s="7"/>
    </row>
    <row r="7731" spans="2:13" x14ac:dyDescent="0.25">
      <c r="B7731" s="6">
        <v>-119.55</v>
      </c>
      <c r="C7731" s="6">
        <v>44.1</v>
      </c>
      <c r="D7731" s="7">
        <v>5.2157099999999998E-2</v>
      </c>
      <c r="E7731" s="7">
        <v>0.109637</v>
      </c>
      <c r="F7731" s="7">
        <v>4.27984E-2</v>
      </c>
      <c r="H7731" s="7">
        <v>8.0208699999999994E-2</v>
      </c>
      <c r="I7731" s="7">
        <v>0.17203599999999999</v>
      </c>
      <c r="J7731" s="7">
        <v>6.3868900000000006E-2</v>
      </c>
      <c r="L7731" s="7"/>
      <c r="M7731" s="7"/>
    </row>
    <row r="7732" spans="2:13" x14ac:dyDescent="0.25">
      <c r="B7732" s="6">
        <v>-119.6</v>
      </c>
      <c r="C7732" s="6">
        <v>44.1</v>
      </c>
      <c r="D7732" s="7">
        <v>5.2428799999999998E-2</v>
      </c>
      <c r="E7732" s="7">
        <v>0.110128</v>
      </c>
      <c r="F7732" s="7">
        <v>4.3093100000000002E-2</v>
      </c>
      <c r="H7732" s="7">
        <v>8.0498799999999995E-2</v>
      </c>
      <c r="I7732" s="7">
        <v>0.172542</v>
      </c>
      <c r="J7732" s="7">
        <v>6.4359299999999994E-2</v>
      </c>
      <c r="L7732" s="7"/>
      <c r="M7732" s="7"/>
    </row>
    <row r="7733" spans="2:13" x14ac:dyDescent="0.25">
      <c r="B7733" s="6">
        <v>-119.65</v>
      </c>
      <c r="C7733" s="6">
        <v>44.1</v>
      </c>
      <c r="D7733" s="7">
        <v>5.2738199999999999E-2</v>
      </c>
      <c r="E7733" s="7">
        <v>0.110705</v>
      </c>
      <c r="F7733" s="7">
        <v>4.34137E-2</v>
      </c>
      <c r="H7733" s="7">
        <v>8.0845700000000006E-2</v>
      </c>
      <c r="I7733" s="7">
        <v>0.173182</v>
      </c>
      <c r="J7733" s="7">
        <v>6.4876699999999995E-2</v>
      </c>
      <c r="L7733" s="7"/>
      <c r="M7733" s="7"/>
    </row>
    <row r="7734" spans="2:13" x14ac:dyDescent="0.25">
      <c r="B7734" s="6">
        <v>-119.7</v>
      </c>
      <c r="C7734" s="6">
        <v>44.1</v>
      </c>
      <c r="D7734" s="7">
        <v>5.3039599999999999E-2</v>
      </c>
      <c r="E7734" s="7">
        <v>0.111305</v>
      </c>
      <c r="F7734" s="7">
        <v>4.3740800000000003E-2</v>
      </c>
      <c r="H7734" s="7">
        <v>8.1200499999999995E-2</v>
      </c>
      <c r="I7734" s="7">
        <v>0.173844</v>
      </c>
      <c r="J7734" s="7">
        <v>6.5400799999999995E-2</v>
      </c>
      <c r="L7734" s="7"/>
      <c r="M7734" s="7"/>
    </row>
    <row r="7735" spans="2:13" x14ac:dyDescent="0.25">
      <c r="B7735" s="6">
        <v>-119.75</v>
      </c>
      <c r="C7735" s="6">
        <v>44.1</v>
      </c>
      <c r="D7735" s="7">
        <v>5.3379200000000002E-2</v>
      </c>
      <c r="E7735" s="7">
        <v>0.11199099999999999</v>
      </c>
      <c r="F7735" s="7">
        <v>4.4087500000000002E-2</v>
      </c>
      <c r="H7735" s="7">
        <v>8.1601300000000002E-2</v>
      </c>
      <c r="I7735" s="7">
        <v>0.17461499999999999</v>
      </c>
      <c r="J7735" s="7">
        <v>6.5967200000000004E-2</v>
      </c>
      <c r="L7735" s="7"/>
      <c r="M7735" s="7"/>
    </row>
    <row r="7736" spans="2:13" x14ac:dyDescent="0.25">
      <c r="B7736" s="6">
        <v>-119.8</v>
      </c>
      <c r="C7736" s="6">
        <v>44.1</v>
      </c>
      <c r="D7736" s="7">
        <v>5.3728699999999997E-2</v>
      </c>
      <c r="E7736" s="7">
        <v>0.112701</v>
      </c>
      <c r="F7736" s="7">
        <v>4.4445699999999998E-2</v>
      </c>
      <c r="H7736" s="7">
        <v>8.2011899999999999E-2</v>
      </c>
      <c r="I7736" s="7">
        <v>0.17541300000000001</v>
      </c>
      <c r="J7736" s="7">
        <v>6.6543000000000005E-2</v>
      </c>
      <c r="L7736" s="7"/>
      <c r="M7736" s="7"/>
    </row>
    <row r="7737" spans="2:13" x14ac:dyDescent="0.25">
      <c r="B7737" s="6">
        <v>-119.85</v>
      </c>
      <c r="C7737" s="6">
        <v>44.1</v>
      </c>
      <c r="D7737" s="7">
        <v>5.4126100000000003E-2</v>
      </c>
      <c r="E7737" s="7">
        <v>0.113521</v>
      </c>
      <c r="F7737" s="7">
        <v>4.4830099999999998E-2</v>
      </c>
      <c r="H7737" s="7">
        <v>8.2507800000000006E-2</v>
      </c>
      <c r="I7737" s="7">
        <v>0.176395</v>
      </c>
      <c r="J7737" s="7">
        <v>6.7163100000000003E-2</v>
      </c>
      <c r="L7737" s="7"/>
      <c r="M7737" s="7"/>
    </row>
    <row r="7738" spans="2:13" x14ac:dyDescent="0.25">
      <c r="B7738" s="6">
        <v>-119.9</v>
      </c>
      <c r="C7738" s="6">
        <v>44.1</v>
      </c>
      <c r="D7738" s="7">
        <v>5.4533999999999999E-2</v>
      </c>
      <c r="E7738" s="7">
        <v>0.114369</v>
      </c>
      <c r="F7738" s="7">
        <v>4.5221799999999999E-2</v>
      </c>
      <c r="H7738" s="7">
        <v>8.3015400000000003E-2</v>
      </c>
      <c r="I7738" s="7">
        <v>0.17740700000000001</v>
      </c>
      <c r="J7738" s="7">
        <v>6.7790900000000001E-2</v>
      </c>
      <c r="L7738" s="7"/>
      <c r="M7738" s="7"/>
    </row>
    <row r="7739" spans="2:13" x14ac:dyDescent="0.25">
      <c r="B7739" s="6">
        <v>-119.95</v>
      </c>
      <c r="C7739" s="6">
        <v>44.1</v>
      </c>
      <c r="D7739" s="7">
        <v>5.4989499999999997E-2</v>
      </c>
      <c r="E7739" s="7">
        <v>0.115324</v>
      </c>
      <c r="F7739" s="7">
        <v>4.5637999999999998E-2</v>
      </c>
      <c r="H7739" s="7">
        <v>8.3597000000000005E-2</v>
      </c>
      <c r="I7739" s="7">
        <v>0.17858299999999999</v>
      </c>
      <c r="J7739" s="7">
        <v>6.84617E-2</v>
      </c>
      <c r="L7739" s="7"/>
      <c r="M7739" s="7"/>
    </row>
    <row r="7740" spans="2:13" x14ac:dyDescent="0.25">
      <c r="B7740" s="6">
        <v>-120</v>
      </c>
      <c r="C7740" s="6">
        <v>44.1</v>
      </c>
      <c r="D7740" s="7">
        <v>5.54563E-2</v>
      </c>
      <c r="E7740" s="7">
        <v>0.116311</v>
      </c>
      <c r="F7740" s="7">
        <v>4.6063899999999998E-2</v>
      </c>
      <c r="H7740" s="7">
        <v>8.4191799999999997E-2</v>
      </c>
      <c r="I7740" s="7">
        <v>0.17979700000000001</v>
      </c>
      <c r="J7740" s="7">
        <v>6.9140999999999994E-2</v>
      </c>
      <c r="L7740" s="7"/>
      <c r="M7740" s="7"/>
    </row>
    <row r="7741" spans="2:13" x14ac:dyDescent="0.25">
      <c r="B7741" s="6">
        <v>-120.05</v>
      </c>
      <c r="C7741" s="6">
        <v>44.1</v>
      </c>
      <c r="D7741" s="7">
        <v>5.5965300000000003E-2</v>
      </c>
      <c r="E7741" s="7">
        <v>0.11740100000000001</v>
      </c>
      <c r="F7741" s="7">
        <v>4.6512699999999997E-2</v>
      </c>
      <c r="H7741" s="7">
        <v>8.48468E-2</v>
      </c>
      <c r="I7741" s="7">
        <v>0.18115899999999999</v>
      </c>
      <c r="J7741" s="7">
        <v>6.9865899999999995E-2</v>
      </c>
      <c r="L7741" s="7"/>
      <c r="M7741" s="7"/>
    </row>
    <row r="7742" spans="2:13" x14ac:dyDescent="0.25">
      <c r="B7742" s="6">
        <v>-120.1</v>
      </c>
      <c r="C7742" s="6">
        <v>44.1</v>
      </c>
      <c r="D7742" s="7">
        <v>5.6488200000000002E-2</v>
      </c>
      <c r="E7742" s="7">
        <v>0.11853</v>
      </c>
      <c r="F7742" s="7">
        <v>4.6971499999999999E-2</v>
      </c>
      <c r="H7742" s="7">
        <v>8.5519700000000004E-2</v>
      </c>
      <c r="I7742" s="7">
        <v>0.18257200000000001</v>
      </c>
      <c r="J7742" s="7">
        <v>7.0601700000000003E-2</v>
      </c>
      <c r="L7742" s="7"/>
      <c r="M7742" s="7"/>
    </row>
    <row r="7743" spans="2:13" x14ac:dyDescent="0.25">
      <c r="B7743" s="6">
        <v>-120.15</v>
      </c>
      <c r="C7743" s="6">
        <v>44.1</v>
      </c>
      <c r="D7743" s="7">
        <v>5.7050400000000001E-2</v>
      </c>
      <c r="E7743" s="7">
        <v>0.119757</v>
      </c>
      <c r="F7743" s="7">
        <v>4.7455200000000003E-2</v>
      </c>
      <c r="H7743" s="7">
        <v>8.6252700000000002E-2</v>
      </c>
      <c r="I7743" s="7">
        <v>0.18412999999999999</v>
      </c>
      <c r="J7743" s="7">
        <v>7.1386099999999994E-2</v>
      </c>
      <c r="L7743" s="7"/>
      <c r="M7743" s="7"/>
    </row>
    <row r="7744" spans="2:13" x14ac:dyDescent="0.25">
      <c r="B7744" s="6">
        <v>-120.2</v>
      </c>
      <c r="C7744" s="6">
        <v>44.1</v>
      </c>
      <c r="D7744" s="7">
        <v>5.7614400000000003E-2</v>
      </c>
      <c r="E7744" s="7">
        <v>0.12099699999999999</v>
      </c>
      <c r="F7744" s="7">
        <v>4.7945300000000003E-2</v>
      </c>
      <c r="H7744" s="7">
        <v>8.6988899999999994E-2</v>
      </c>
      <c r="I7744" s="7">
        <v>0.18571199999999999</v>
      </c>
      <c r="J7744" s="7">
        <v>7.2178900000000004E-2</v>
      </c>
      <c r="L7744" s="7"/>
      <c r="M7744" s="7"/>
    </row>
    <row r="7745" spans="2:13" x14ac:dyDescent="0.25">
      <c r="B7745" s="6">
        <v>-120.25</v>
      </c>
      <c r="C7745" s="6">
        <v>44.1</v>
      </c>
      <c r="D7745" s="7">
        <v>5.8213800000000003E-2</v>
      </c>
      <c r="E7745" s="7">
        <v>0.12232800000000001</v>
      </c>
      <c r="F7745" s="7">
        <v>4.8464E-2</v>
      </c>
      <c r="H7745" s="7">
        <v>8.7785100000000005E-2</v>
      </c>
      <c r="I7745" s="7">
        <v>0.18743899999999999</v>
      </c>
      <c r="J7745" s="7">
        <v>7.30243E-2</v>
      </c>
      <c r="L7745" s="7"/>
      <c r="M7745" s="7"/>
    </row>
    <row r="7746" spans="2:13" x14ac:dyDescent="0.25">
      <c r="B7746" s="6">
        <v>-120.3</v>
      </c>
      <c r="C7746" s="6">
        <v>44.1</v>
      </c>
      <c r="D7746" s="7">
        <v>5.8821900000000003E-2</v>
      </c>
      <c r="E7746" s="7">
        <v>0.123686</v>
      </c>
      <c r="F7746" s="7">
        <v>4.8991300000000002E-2</v>
      </c>
      <c r="H7746" s="7">
        <v>8.8594500000000007E-2</v>
      </c>
      <c r="I7746" s="7">
        <v>0.18920999999999999</v>
      </c>
      <c r="J7746" s="7">
        <v>7.3879500000000001E-2</v>
      </c>
      <c r="L7746" s="7"/>
      <c r="M7746" s="7"/>
    </row>
    <row r="7747" spans="2:13" x14ac:dyDescent="0.25">
      <c r="B7747" s="6">
        <v>-120.35</v>
      </c>
      <c r="C7747" s="6">
        <v>44.1</v>
      </c>
      <c r="D7747" s="7">
        <v>5.9466699999999997E-2</v>
      </c>
      <c r="E7747" s="7">
        <v>0.125137</v>
      </c>
      <c r="F7747" s="7">
        <v>4.9545699999999998E-2</v>
      </c>
      <c r="H7747" s="7">
        <v>8.9468800000000001E-2</v>
      </c>
      <c r="I7747" s="7">
        <v>0.191138</v>
      </c>
      <c r="J7747" s="7">
        <v>7.4789300000000003E-2</v>
      </c>
      <c r="L7747" s="7"/>
      <c r="M7747" s="7"/>
    </row>
    <row r="7748" spans="2:13" x14ac:dyDescent="0.25">
      <c r="B7748" s="6">
        <v>-120.4</v>
      </c>
      <c r="C7748" s="6">
        <v>44.1</v>
      </c>
      <c r="D7748" s="7">
        <v>6.0120100000000003E-2</v>
      </c>
      <c r="E7748" s="7">
        <v>0.126614</v>
      </c>
      <c r="F7748" s="7">
        <v>5.0108899999999998E-2</v>
      </c>
      <c r="H7748" s="7">
        <v>9.0357499999999993E-2</v>
      </c>
      <c r="I7748" s="7">
        <v>0.193027</v>
      </c>
      <c r="J7748" s="7">
        <v>7.5710399999999997E-2</v>
      </c>
      <c r="L7748" s="7"/>
      <c r="M7748" s="7"/>
    </row>
    <row r="7749" spans="2:13" x14ac:dyDescent="0.25">
      <c r="B7749" s="6">
        <v>-120.45</v>
      </c>
      <c r="C7749" s="6">
        <v>44.1</v>
      </c>
      <c r="D7749" s="7">
        <v>6.08152E-2</v>
      </c>
      <c r="E7749" s="7">
        <v>0.12817400000000001</v>
      </c>
      <c r="F7749" s="7">
        <v>5.0703199999999997E-2</v>
      </c>
      <c r="H7749" s="7">
        <v>9.1323000000000001E-2</v>
      </c>
      <c r="I7749" s="7">
        <v>0.19500500000000001</v>
      </c>
      <c r="J7749" s="7">
        <v>7.6693899999999995E-2</v>
      </c>
      <c r="L7749" s="7"/>
      <c r="M7749" s="7"/>
    </row>
    <row r="7750" spans="2:13" x14ac:dyDescent="0.25">
      <c r="B7750" s="6">
        <v>-120.5</v>
      </c>
      <c r="C7750" s="6">
        <v>44.1</v>
      </c>
      <c r="D7750" s="7">
        <v>6.1515500000000001E-2</v>
      </c>
      <c r="E7750" s="7">
        <v>0.12960099999999999</v>
      </c>
      <c r="F7750" s="7">
        <v>5.13044E-2</v>
      </c>
      <c r="H7750" s="7">
        <v>9.2299000000000006E-2</v>
      </c>
      <c r="I7750" s="7">
        <v>0.19699700000000001</v>
      </c>
      <c r="J7750" s="7">
        <v>7.7686099999999994E-2</v>
      </c>
      <c r="L7750" s="7"/>
      <c r="M7750" s="7"/>
    </row>
    <row r="7751" spans="2:13" x14ac:dyDescent="0.25">
      <c r="B7751" s="6">
        <v>-120.55</v>
      </c>
      <c r="C7751" s="6">
        <v>44.1</v>
      </c>
      <c r="D7751" s="7">
        <v>6.2253900000000001E-2</v>
      </c>
      <c r="E7751" s="7">
        <v>0.13109999999999999</v>
      </c>
      <c r="F7751" s="7">
        <v>5.1934099999999997E-2</v>
      </c>
      <c r="H7751" s="7">
        <v>9.33475E-2</v>
      </c>
      <c r="I7751" s="7">
        <v>0.199125</v>
      </c>
      <c r="J7751" s="7">
        <v>7.8739100000000006E-2</v>
      </c>
      <c r="L7751" s="7"/>
      <c r="M7751" s="7"/>
    </row>
    <row r="7752" spans="2:13" x14ac:dyDescent="0.25">
      <c r="B7752" s="6">
        <v>-120.6</v>
      </c>
      <c r="C7752" s="6">
        <v>44.1</v>
      </c>
      <c r="D7752" s="7">
        <v>6.2991400000000003E-2</v>
      </c>
      <c r="E7752" s="7">
        <v>0.13258700000000001</v>
      </c>
      <c r="F7752" s="7">
        <v>5.25686E-2</v>
      </c>
      <c r="H7752" s="7">
        <v>9.4397099999999998E-2</v>
      </c>
      <c r="I7752" s="7">
        <v>0.201241</v>
      </c>
      <c r="J7752" s="7">
        <v>7.9795699999999997E-2</v>
      </c>
      <c r="L7752" s="7"/>
      <c r="M7752" s="7"/>
    </row>
    <row r="7753" spans="2:13" x14ac:dyDescent="0.25">
      <c r="B7753" s="6">
        <v>-120.65</v>
      </c>
      <c r="C7753" s="6">
        <v>44.1</v>
      </c>
      <c r="D7753" s="7">
        <v>6.3766799999999998E-2</v>
      </c>
      <c r="E7753" s="7">
        <v>0.13414400000000001</v>
      </c>
      <c r="F7753" s="7">
        <v>5.3227200000000002E-2</v>
      </c>
      <c r="H7753" s="7">
        <v>9.5520400000000005E-2</v>
      </c>
      <c r="I7753" s="7">
        <v>0.20349200000000001</v>
      </c>
      <c r="J7753" s="7">
        <v>8.0913899999999997E-2</v>
      </c>
      <c r="L7753" s="7"/>
      <c r="M7753" s="7"/>
    </row>
    <row r="7754" spans="2:13" x14ac:dyDescent="0.25">
      <c r="B7754" s="6">
        <v>-120.7</v>
      </c>
      <c r="C7754" s="6">
        <v>44.1</v>
      </c>
      <c r="D7754" s="7">
        <v>6.4533900000000005E-2</v>
      </c>
      <c r="E7754" s="7">
        <v>0.13567199999999999</v>
      </c>
      <c r="F7754" s="7">
        <v>5.3886799999999999E-2</v>
      </c>
      <c r="H7754" s="7">
        <v>9.6631900000000007E-2</v>
      </c>
      <c r="I7754" s="7">
        <v>0.20569999999999999</v>
      </c>
      <c r="J7754" s="7">
        <v>8.2030199999999998E-2</v>
      </c>
      <c r="L7754" s="7"/>
      <c r="M7754" s="7"/>
    </row>
    <row r="7755" spans="2:13" x14ac:dyDescent="0.25">
      <c r="B7755" s="6">
        <v>-120.75</v>
      </c>
      <c r="C7755" s="6">
        <v>44.1</v>
      </c>
      <c r="D7755" s="7">
        <v>6.5337999999999993E-2</v>
      </c>
      <c r="E7755" s="7">
        <v>0.137269</v>
      </c>
      <c r="F7755" s="7">
        <v>5.4568100000000001E-2</v>
      </c>
      <c r="H7755" s="7">
        <v>9.7816200000000006E-2</v>
      </c>
      <c r="I7755" s="7">
        <v>0.208038</v>
      </c>
      <c r="J7755" s="7">
        <v>8.3205799999999996E-2</v>
      </c>
      <c r="L7755" s="7"/>
      <c r="M7755" s="7"/>
    </row>
    <row r="7756" spans="2:13" x14ac:dyDescent="0.25">
      <c r="B7756" s="6">
        <v>-120.8</v>
      </c>
      <c r="C7756" s="6">
        <v>44.1</v>
      </c>
      <c r="D7756" s="7">
        <v>6.6127400000000003E-2</v>
      </c>
      <c r="E7756" s="7">
        <v>0.138826</v>
      </c>
      <c r="F7756" s="7">
        <v>5.5242600000000003E-2</v>
      </c>
      <c r="H7756" s="7">
        <v>9.8978800000000006E-2</v>
      </c>
      <c r="I7756" s="7">
        <v>0.21031</v>
      </c>
      <c r="J7756" s="7">
        <v>8.4373000000000004E-2</v>
      </c>
      <c r="L7756" s="7"/>
      <c r="M7756" s="7"/>
    </row>
    <row r="7757" spans="2:13" x14ac:dyDescent="0.25">
      <c r="B7757" s="6">
        <v>-120.85</v>
      </c>
      <c r="C7757" s="6">
        <v>44.1</v>
      </c>
      <c r="D7757" s="7">
        <v>6.6958000000000004E-2</v>
      </c>
      <c r="E7757" s="7">
        <v>0.140459</v>
      </c>
      <c r="F7757" s="7">
        <v>5.5956400000000003E-2</v>
      </c>
      <c r="H7757" s="7">
        <v>0.10022300000000001</v>
      </c>
      <c r="I7757" s="7">
        <v>0.21273</v>
      </c>
      <c r="J7757" s="7">
        <v>8.5611800000000002E-2</v>
      </c>
      <c r="L7757" s="7"/>
      <c r="M7757" s="7"/>
    </row>
    <row r="7758" spans="2:13" x14ac:dyDescent="0.25">
      <c r="B7758" s="6">
        <v>-120.9</v>
      </c>
      <c r="C7758" s="6">
        <v>44.1</v>
      </c>
      <c r="D7758" s="7">
        <v>6.77701E-2</v>
      </c>
      <c r="E7758" s="7">
        <v>0.142043</v>
      </c>
      <c r="F7758" s="7">
        <v>5.6664899999999997E-2</v>
      </c>
      <c r="H7758" s="7">
        <v>0.10144300000000001</v>
      </c>
      <c r="I7758" s="7">
        <v>0.21507899999999999</v>
      </c>
      <c r="J7758" s="7">
        <v>8.6842600000000006E-2</v>
      </c>
      <c r="L7758" s="7"/>
      <c r="M7758" s="7"/>
    </row>
    <row r="7759" spans="2:13" x14ac:dyDescent="0.25">
      <c r="B7759" s="6">
        <v>-120.95</v>
      </c>
      <c r="C7759" s="6">
        <v>44.1</v>
      </c>
      <c r="D7759" s="7">
        <v>6.8632399999999996E-2</v>
      </c>
      <c r="E7759" s="7">
        <v>0.14372199999999999</v>
      </c>
      <c r="F7759" s="7">
        <v>5.74029E-2</v>
      </c>
      <c r="H7759" s="7">
        <v>0.102771</v>
      </c>
      <c r="I7759" s="7">
        <v>0.21762400000000001</v>
      </c>
      <c r="J7759" s="7">
        <v>8.8153599999999999E-2</v>
      </c>
      <c r="L7759" s="7"/>
      <c r="M7759" s="7"/>
    </row>
    <row r="7760" spans="2:13" x14ac:dyDescent="0.25">
      <c r="B7760" s="6">
        <v>-121</v>
      </c>
      <c r="C7760" s="6">
        <v>44.1</v>
      </c>
      <c r="D7760" s="7">
        <v>6.9473300000000002E-2</v>
      </c>
      <c r="E7760" s="7">
        <v>0.145345</v>
      </c>
      <c r="F7760" s="7">
        <v>5.8141699999999998E-2</v>
      </c>
      <c r="H7760" s="7">
        <v>0.103968</v>
      </c>
      <c r="I7760" s="7">
        <v>0.220109</v>
      </c>
      <c r="J7760" s="7">
        <v>8.9466500000000004E-2</v>
      </c>
      <c r="L7760" s="7"/>
      <c r="M7760" s="7"/>
    </row>
    <row r="7761" spans="2:13" x14ac:dyDescent="0.25">
      <c r="B7761" s="6">
        <v>-121.05</v>
      </c>
      <c r="C7761" s="6">
        <v>44.1</v>
      </c>
      <c r="D7761" s="7">
        <v>7.0373500000000005E-2</v>
      </c>
      <c r="E7761" s="7">
        <v>0.14708299999999999</v>
      </c>
      <c r="F7761" s="7">
        <v>5.8909000000000003E-2</v>
      </c>
      <c r="H7761" s="7">
        <v>0.10526199999999999</v>
      </c>
      <c r="I7761" s="7">
        <v>0.22286700000000001</v>
      </c>
      <c r="J7761" s="7">
        <v>9.0879399999999999E-2</v>
      </c>
      <c r="L7761" s="7"/>
      <c r="M7761" s="7"/>
    </row>
    <row r="7762" spans="2:13" x14ac:dyDescent="0.25">
      <c r="B7762" s="6">
        <v>-121.1</v>
      </c>
      <c r="C7762" s="6">
        <v>44.1</v>
      </c>
      <c r="D7762" s="7">
        <v>7.1255399999999997E-2</v>
      </c>
      <c r="E7762" s="7">
        <v>0.14877499999999999</v>
      </c>
      <c r="F7762" s="7">
        <v>5.96801E-2</v>
      </c>
      <c r="H7762" s="7">
        <v>0.106555</v>
      </c>
      <c r="I7762" s="7">
        <v>0.22561999999999999</v>
      </c>
      <c r="J7762" s="7">
        <v>9.2321500000000001E-2</v>
      </c>
      <c r="L7762" s="7"/>
      <c r="M7762" s="7"/>
    </row>
    <row r="7763" spans="2:13" x14ac:dyDescent="0.25">
      <c r="B7763" s="6">
        <v>-121.15</v>
      </c>
      <c r="C7763" s="6">
        <v>44.1</v>
      </c>
      <c r="D7763" s="7">
        <v>7.2224999999999998E-2</v>
      </c>
      <c r="E7763" s="7">
        <v>0.15063699999999999</v>
      </c>
      <c r="F7763" s="7">
        <v>6.0507699999999998E-2</v>
      </c>
      <c r="H7763" s="7">
        <v>0.10804800000000001</v>
      </c>
      <c r="I7763" s="7">
        <v>0.22881499999999999</v>
      </c>
      <c r="J7763" s="7">
        <v>9.3928600000000001E-2</v>
      </c>
      <c r="L7763" s="7"/>
      <c r="M7763" s="7"/>
    </row>
    <row r="7764" spans="2:13" x14ac:dyDescent="0.25">
      <c r="B7764" s="6">
        <v>-121.2</v>
      </c>
      <c r="C7764" s="6">
        <v>44.1</v>
      </c>
      <c r="D7764" s="7">
        <v>7.3174400000000001E-2</v>
      </c>
      <c r="E7764" s="7">
        <v>0.15245400000000001</v>
      </c>
      <c r="F7764" s="7">
        <v>6.1347600000000002E-2</v>
      </c>
      <c r="H7764" s="7">
        <v>0.109565</v>
      </c>
      <c r="I7764" s="7">
        <v>0.23205600000000001</v>
      </c>
      <c r="J7764" s="7">
        <v>9.5601500000000006E-2</v>
      </c>
      <c r="L7764" s="7"/>
      <c r="M7764" s="7"/>
    </row>
    <row r="7765" spans="2:13" x14ac:dyDescent="0.25">
      <c r="B7765" s="6">
        <v>-121.25</v>
      </c>
      <c r="C7765" s="6">
        <v>44.1</v>
      </c>
      <c r="D7765" s="7">
        <v>7.4176599999999995E-2</v>
      </c>
      <c r="E7765" s="7">
        <v>0.154476</v>
      </c>
      <c r="F7765" s="7">
        <v>6.2252000000000002E-2</v>
      </c>
      <c r="H7765" s="7">
        <v>0.11135</v>
      </c>
      <c r="I7765" s="7">
        <v>0.235871</v>
      </c>
      <c r="J7765" s="7">
        <v>9.7293299999999999E-2</v>
      </c>
      <c r="L7765" s="7"/>
      <c r="M7765" s="7"/>
    </row>
    <row r="7766" spans="2:13" x14ac:dyDescent="0.25">
      <c r="B7766" s="6">
        <v>-121.3</v>
      </c>
      <c r="C7766" s="6">
        <v>44.1</v>
      </c>
      <c r="D7766" s="7">
        <v>7.5083800000000006E-2</v>
      </c>
      <c r="E7766" s="7">
        <v>0.156441</v>
      </c>
      <c r="F7766" s="7">
        <v>6.3155900000000001E-2</v>
      </c>
      <c r="H7766" s="7">
        <v>0.113136</v>
      </c>
      <c r="I7766" s="7">
        <v>0.23966899999999999</v>
      </c>
      <c r="J7766" s="7">
        <v>9.8978499999999997E-2</v>
      </c>
      <c r="L7766" s="7"/>
      <c r="M7766" s="7"/>
    </row>
    <row r="7767" spans="2:13" x14ac:dyDescent="0.25">
      <c r="B7767" s="6">
        <v>-121.35</v>
      </c>
      <c r="C7767" s="6">
        <v>44.1</v>
      </c>
      <c r="D7767" s="7">
        <v>7.6087600000000005E-2</v>
      </c>
      <c r="E7767" s="7">
        <v>0.15861700000000001</v>
      </c>
      <c r="F7767" s="7">
        <v>6.4120099999999999E-2</v>
      </c>
      <c r="H7767" s="7">
        <v>0.115166</v>
      </c>
      <c r="I7767" s="7">
        <v>0.243973</v>
      </c>
      <c r="J7767" s="7">
        <v>0.10086199999999999</v>
      </c>
      <c r="L7767" s="7"/>
      <c r="M7767" s="7"/>
    </row>
    <row r="7768" spans="2:13" x14ac:dyDescent="0.25">
      <c r="B7768" s="6">
        <v>-121.4</v>
      </c>
      <c r="C7768" s="6">
        <v>44.1</v>
      </c>
      <c r="D7768" s="7">
        <v>7.7076800000000001E-2</v>
      </c>
      <c r="E7768" s="7">
        <v>0.160745</v>
      </c>
      <c r="F7768" s="7">
        <v>6.4949300000000001E-2</v>
      </c>
      <c r="H7768" s="7">
        <v>0.117072</v>
      </c>
      <c r="I7768" s="7">
        <v>0.247997</v>
      </c>
      <c r="J7768" s="7">
        <v>0.102671</v>
      </c>
      <c r="L7768" s="7"/>
      <c r="M7768" s="7"/>
    </row>
    <row r="7769" spans="2:13" x14ac:dyDescent="0.25">
      <c r="B7769" s="6">
        <v>-121.45</v>
      </c>
      <c r="C7769" s="6">
        <v>44.1</v>
      </c>
      <c r="D7769" s="7">
        <v>7.8146099999999996E-2</v>
      </c>
      <c r="E7769" s="7">
        <v>0.16305700000000001</v>
      </c>
      <c r="F7769" s="7">
        <v>6.5821099999999994E-2</v>
      </c>
      <c r="H7769" s="7">
        <v>0.119076</v>
      </c>
      <c r="I7769" s="7">
        <v>0.25226799999999999</v>
      </c>
      <c r="J7769" s="7">
        <v>0.104446</v>
      </c>
      <c r="L7769" s="7"/>
      <c r="M7769" s="7"/>
    </row>
    <row r="7770" spans="2:13" x14ac:dyDescent="0.25">
      <c r="B7770" s="6">
        <v>-121.5</v>
      </c>
      <c r="C7770" s="6">
        <v>44.1</v>
      </c>
      <c r="D7770" s="7">
        <v>7.9216599999999998E-2</v>
      </c>
      <c r="E7770" s="7">
        <v>0.16536400000000001</v>
      </c>
      <c r="F7770" s="7">
        <v>6.6671300000000003E-2</v>
      </c>
      <c r="H7770" s="7">
        <v>0.120972</v>
      </c>
      <c r="I7770" s="7">
        <v>0.256301</v>
      </c>
      <c r="J7770" s="7">
        <v>0.10603</v>
      </c>
      <c r="L7770" s="7"/>
      <c r="M7770" s="7"/>
    </row>
    <row r="7771" spans="2:13" x14ac:dyDescent="0.25">
      <c r="B7771" s="6">
        <v>-121.55</v>
      </c>
      <c r="C7771" s="6">
        <v>44.1</v>
      </c>
      <c r="D7771" s="7">
        <v>8.0332299999999995E-2</v>
      </c>
      <c r="E7771" s="7">
        <v>0.16778399999999999</v>
      </c>
      <c r="F7771" s="7">
        <v>6.75423E-2</v>
      </c>
      <c r="H7771" s="7">
        <v>0.12289700000000001</v>
      </c>
      <c r="I7771" s="7">
        <v>0.260436</v>
      </c>
      <c r="J7771" s="7">
        <v>0.107641</v>
      </c>
      <c r="L7771" s="7"/>
      <c r="M7771" s="7"/>
    </row>
    <row r="7772" spans="2:13" x14ac:dyDescent="0.25">
      <c r="B7772" s="6">
        <v>-121.6</v>
      </c>
      <c r="C7772" s="6">
        <v>44.1</v>
      </c>
      <c r="D7772" s="7">
        <v>8.1426100000000001E-2</v>
      </c>
      <c r="E7772" s="7">
        <v>0.17016400000000001</v>
      </c>
      <c r="F7772" s="7">
        <v>6.8378800000000003E-2</v>
      </c>
      <c r="H7772" s="7">
        <v>0.124612</v>
      </c>
      <c r="I7772" s="7">
        <v>0.264179</v>
      </c>
      <c r="J7772" s="7">
        <v>0.10904999999999999</v>
      </c>
      <c r="L7772" s="7"/>
      <c r="M7772" s="7"/>
    </row>
    <row r="7773" spans="2:13" x14ac:dyDescent="0.25">
      <c r="B7773" s="6">
        <v>-121.65</v>
      </c>
      <c r="C7773" s="6">
        <v>44.1</v>
      </c>
      <c r="D7773" s="7">
        <v>8.2533099999999998E-2</v>
      </c>
      <c r="E7773" s="7">
        <v>0.172597</v>
      </c>
      <c r="F7773" s="7">
        <v>6.9237999999999994E-2</v>
      </c>
      <c r="H7773" s="7">
        <v>0.12634000000000001</v>
      </c>
      <c r="I7773" s="7">
        <v>0.26799299999999998</v>
      </c>
      <c r="J7773" s="7">
        <v>0.11058</v>
      </c>
      <c r="L7773" s="7"/>
      <c r="M7773" s="7"/>
    </row>
    <row r="7774" spans="2:13" x14ac:dyDescent="0.25">
      <c r="B7774" s="6">
        <v>-121.7</v>
      </c>
      <c r="C7774" s="6">
        <v>44.1</v>
      </c>
      <c r="D7774" s="7">
        <v>8.3617999999999998E-2</v>
      </c>
      <c r="E7774" s="7">
        <v>0.17499300000000001</v>
      </c>
      <c r="F7774" s="7">
        <v>7.0130200000000004E-2</v>
      </c>
      <c r="H7774" s="7">
        <v>0.12797800000000001</v>
      </c>
      <c r="I7774" s="7">
        <v>0.27162399999999998</v>
      </c>
      <c r="J7774" s="7">
        <v>0.112104</v>
      </c>
      <c r="L7774" s="7"/>
      <c r="M7774" s="7"/>
    </row>
    <row r="7775" spans="2:13" x14ac:dyDescent="0.25">
      <c r="B7775" s="6">
        <v>-121.75</v>
      </c>
      <c r="C7775" s="6">
        <v>44.1</v>
      </c>
      <c r="D7775" s="7">
        <v>8.4731699999999993E-2</v>
      </c>
      <c r="E7775" s="7">
        <v>0.17747199999999999</v>
      </c>
      <c r="F7775" s="7">
        <v>7.1034899999999998E-2</v>
      </c>
      <c r="H7775" s="7">
        <v>0.12976399999999999</v>
      </c>
      <c r="I7775" s="7">
        <v>0.27557300000000001</v>
      </c>
      <c r="J7775" s="7">
        <v>0.113816</v>
      </c>
      <c r="L7775" s="7"/>
      <c r="M7775" s="7"/>
    </row>
    <row r="7776" spans="2:13" x14ac:dyDescent="0.25">
      <c r="B7776" s="6">
        <v>-121.8</v>
      </c>
      <c r="C7776" s="6">
        <v>44.1</v>
      </c>
      <c r="D7776" s="7">
        <v>8.5841000000000001E-2</v>
      </c>
      <c r="E7776" s="7">
        <v>0.17994399999999999</v>
      </c>
      <c r="F7776" s="7">
        <v>7.1949899999999997E-2</v>
      </c>
      <c r="H7776" s="7">
        <v>0.13155800000000001</v>
      </c>
      <c r="I7776" s="7">
        <v>0.27952199999999999</v>
      </c>
      <c r="J7776" s="7">
        <v>0.115575</v>
      </c>
      <c r="L7776" s="7"/>
      <c r="M7776" s="7"/>
    </row>
    <row r="7777" spans="2:13" x14ac:dyDescent="0.25">
      <c r="B7777" s="6">
        <v>-121.85</v>
      </c>
      <c r="C7777" s="6">
        <v>44.1</v>
      </c>
      <c r="D7777" s="7">
        <v>8.7006399999999998E-2</v>
      </c>
      <c r="E7777" s="7">
        <v>0.18254400000000001</v>
      </c>
      <c r="F7777" s="7">
        <v>7.2935200000000006E-2</v>
      </c>
      <c r="H7777" s="7">
        <v>0.133579</v>
      </c>
      <c r="I7777" s="7">
        <v>0.28395900000000002</v>
      </c>
      <c r="J7777" s="7">
        <v>0.117561</v>
      </c>
      <c r="L7777" s="7"/>
      <c r="M7777" s="7"/>
    </row>
    <row r="7778" spans="2:13" x14ac:dyDescent="0.25">
      <c r="B7778" s="6">
        <v>-121.9</v>
      </c>
      <c r="C7778" s="6">
        <v>44.1</v>
      </c>
      <c r="D7778" s="7">
        <v>8.8193400000000005E-2</v>
      </c>
      <c r="E7778" s="7">
        <v>0.18518899999999999</v>
      </c>
      <c r="F7778" s="7">
        <v>7.3946499999999998E-2</v>
      </c>
      <c r="H7778" s="7">
        <v>0.13567299999999999</v>
      </c>
      <c r="I7778" s="7">
        <v>0.288464</v>
      </c>
      <c r="J7778" s="7">
        <v>0.119627</v>
      </c>
      <c r="L7778" s="7"/>
      <c r="M7778" s="7"/>
    </row>
    <row r="7779" spans="2:13" x14ac:dyDescent="0.25">
      <c r="B7779" s="6">
        <v>-121.95</v>
      </c>
      <c r="C7779" s="6">
        <v>44.1</v>
      </c>
      <c r="D7779" s="7">
        <v>8.9455199999999999E-2</v>
      </c>
      <c r="E7779" s="7">
        <v>0.187999</v>
      </c>
      <c r="F7779" s="7">
        <v>7.50334E-2</v>
      </c>
      <c r="H7779" s="7">
        <v>0.13803199999999999</v>
      </c>
      <c r="I7779" s="7">
        <v>0.292848</v>
      </c>
      <c r="J7779" s="7">
        <v>0.121935</v>
      </c>
      <c r="L7779" s="7"/>
      <c r="M7779" s="7"/>
    </row>
    <row r="7780" spans="2:13" x14ac:dyDescent="0.25">
      <c r="B7780" s="6">
        <v>-122</v>
      </c>
      <c r="C7780" s="6">
        <v>44.1</v>
      </c>
      <c r="D7780" s="7">
        <v>9.0745300000000001E-2</v>
      </c>
      <c r="E7780" s="7">
        <v>0.19086600000000001</v>
      </c>
      <c r="F7780" s="7">
        <v>7.6160500000000006E-2</v>
      </c>
      <c r="H7780" s="7">
        <v>0.140454</v>
      </c>
      <c r="I7780" s="7">
        <v>0.29730600000000001</v>
      </c>
      <c r="J7780" s="7">
        <v>0.12431499999999999</v>
      </c>
      <c r="L7780" s="7"/>
      <c r="M7780" s="7"/>
    </row>
    <row r="7781" spans="2:13" x14ac:dyDescent="0.25">
      <c r="B7781" s="6">
        <v>-122.05</v>
      </c>
      <c r="C7781" s="6">
        <v>44.1</v>
      </c>
      <c r="D7781" s="7">
        <v>9.2149400000000006E-2</v>
      </c>
      <c r="E7781" s="7">
        <v>0.19367899999999999</v>
      </c>
      <c r="F7781" s="7">
        <v>7.7366299999999999E-2</v>
      </c>
      <c r="H7781" s="7">
        <v>0.14321600000000001</v>
      </c>
      <c r="I7781" s="7">
        <v>0.302367</v>
      </c>
      <c r="J7781" s="7">
        <v>0.126968</v>
      </c>
      <c r="L7781" s="7"/>
      <c r="M7781" s="7"/>
    </row>
    <row r="7782" spans="2:13" x14ac:dyDescent="0.25">
      <c r="B7782" s="6">
        <v>-122.1</v>
      </c>
      <c r="C7782" s="6">
        <v>44.1</v>
      </c>
      <c r="D7782" s="7">
        <v>9.3609399999999995E-2</v>
      </c>
      <c r="E7782" s="7">
        <v>0.196411</v>
      </c>
      <c r="F7782" s="7">
        <v>7.8625799999999996E-2</v>
      </c>
      <c r="H7782" s="7">
        <v>0.14591899999999999</v>
      </c>
      <c r="I7782" s="7">
        <v>0.30755900000000003</v>
      </c>
      <c r="J7782" s="7">
        <v>0.12970499999999999</v>
      </c>
      <c r="L7782" s="7"/>
      <c r="M7782" s="7"/>
    </row>
    <row r="7783" spans="2:13" x14ac:dyDescent="0.25">
      <c r="B7783" s="6">
        <v>-122.15</v>
      </c>
      <c r="C7783" s="6">
        <v>44.1</v>
      </c>
      <c r="D7783" s="7">
        <v>9.5160999999999996E-2</v>
      </c>
      <c r="E7783" s="7">
        <v>0.19928899999999999</v>
      </c>
      <c r="F7783" s="7">
        <v>7.9962599999999995E-2</v>
      </c>
      <c r="H7783" s="7">
        <v>0.14862300000000001</v>
      </c>
      <c r="I7783" s="7">
        <v>0.31327700000000003</v>
      </c>
      <c r="J7783" s="7">
        <v>0.13272</v>
      </c>
      <c r="L7783" s="7"/>
      <c r="M7783" s="7"/>
    </row>
    <row r="7784" spans="2:13" x14ac:dyDescent="0.25">
      <c r="B7784" s="6">
        <v>-122.2</v>
      </c>
      <c r="C7784" s="6">
        <v>44.1</v>
      </c>
      <c r="D7784" s="7">
        <v>9.6784099999999998E-2</v>
      </c>
      <c r="E7784" s="7">
        <v>0.20228299999999999</v>
      </c>
      <c r="F7784" s="7">
        <v>8.1366800000000003E-2</v>
      </c>
      <c r="H7784" s="7">
        <v>0.15138799999999999</v>
      </c>
      <c r="I7784" s="7">
        <v>0.31913799999999998</v>
      </c>
      <c r="J7784" s="7">
        <v>0.13583300000000001</v>
      </c>
      <c r="L7784" s="7"/>
      <c r="M7784" s="7"/>
    </row>
    <row r="7785" spans="2:13" x14ac:dyDescent="0.25">
      <c r="B7785" s="6">
        <v>-122.25</v>
      </c>
      <c r="C7785" s="6">
        <v>44.1</v>
      </c>
      <c r="D7785" s="7">
        <v>9.8489900000000005E-2</v>
      </c>
      <c r="E7785" s="7">
        <v>0.20539499999999999</v>
      </c>
      <c r="F7785" s="7">
        <v>8.2845000000000002E-2</v>
      </c>
      <c r="H7785" s="7">
        <v>0.15440699999999999</v>
      </c>
      <c r="I7785" s="7">
        <v>0.32552900000000001</v>
      </c>
      <c r="J7785" s="7">
        <v>0.13924800000000001</v>
      </c>
      <c r="L7785" s="7"/>
      <c r="M7785" s="7"/>
    </row>
    <row r="7786" spans="2:13" x14ac:dyDescent="0.25">
      <c r="B7786" s="6">
        <v>-122.3</v>
      </c>
      <c r="C7786" s="6">
        <v>44.1</v>
      </c>
      <c r="D7786" s="7">
        <v>0.10027700000000001</v>
      </c>
      <c r="E7786" s="7">
        <v>0.20863399999999999</v>
      </c>
      <c r="F7786" s="7">
        <v>8.4392999999999996E-2</v>
      </c>
      <c r="H7786" s="7">
        <v>0.15748000000000001</v>
      </c>
      <c r="I7786" s="7">
        <v>0.33205200000000001</v>
      </c>
      <c r="J7786" s="7">
        <v>0.14277200000000001</v>
      </c>
      <c r="L7786" s="7"/>
      <c r="M7786" s="7"/>
    </row>
    <row r="7787" spans="2:13" x14ac:dyDescent="0.25">
      <c r="B7787" s="6">
        <v>-122.35</v>
      </c>
      <c r="C7787" s="6">
        <v>44.1</v>
      </c>
      <c r="D7787" s="7">
        <v>0.102105</v>
      </c>
      <c r="E7787" s="7">
        <v>0.21190600000000001</v>
      </c>
      <c r="F7787" s="7">
        <v>8.6007299999999995E-2</v>
      </c>
      <c r="H7787" s="7">
        <v>0.16078200000000001</v>
      </c>
      <c r="I7787" s="7">
        <v>0.339028</v>
      </c>
      <c r="J7787" s="7">
        <v>0.14608399999999999</v>
      </c>
      <c r="L7787" s="7"/>
      <c r="M7787" s="7"/>
    </row>
    <row r="7788" spans="2:13" x14ac:dyDescent="0.25">
      <c r="B7788" s="6">
        <v>-122.4</v>
      </c>
      <c r="C7788" s="6">
        <v>44.1</v>
      </c>
      <c r="D7788" s="7">
        <v>0.10386099999999999</v>
      </c>
      <c r="E7788" s="7">
        <v>0.21531900000000001</v>
      </c>
      <c r="F7788" s="7">
        <v>8.7704099999999993E-2</v>
      </c>
      <c r="H7788" s="7">
        <v>0.16414699999999999</v>
      </c>
      <c r="I7788" s="7">
        <v>0.34615000000000001</v>
      </c>
      <c r="J7788" s="7">
        <v>0.14921499999999999</v>
      </c>
      <c r="L7788" s="7"/>
      <c r="M7788" s="7"/>
    </row>
    <row r="7789" spans="2:13" x14ac:dyDescent="0.25">
      <c r="B7789" s="6">
        <v>-122.45</v>
      </c>
      <c r="C7789" s="6">
        <v>44.1</v>
      </c>
      <c r="D7789" s="7">
        <v>0.10542700000000001</v>
      </c>
      <c r="E7789" s="7">
        <v>0.218611</v>
      </c>
      <c r="F7789" s="7">
        <v>8.9447100000000002E-2</v>
      </c>
      <c r="H7789" s="7">
        <v>0.16767499999999999</v>
      </c>
      <c r="I7789" s="7">
        <v>0.35355700000000001</v>
      </c>
      <c r="J7789" s="7">
        <v>0.15257399999999999</v>
      </c>
      <c r="L7789" s="7"/>
      <c r="M7789" s="7"/>
    </row>
    <row r="7790" spans="2:13" x14ac:dyDescent="0.25">
      <c r="B7790" s="6">
        <v>-122.5</v>
      </c>
      <c r="C7790" s="6">
        <v>44.1</v>
      </c>
      <c r="D7790" s="7">
        <v>0.107061</v>
      </c>
      <c r="E7790" s="7">
        <v>0.222051</v>
      </c>
      <c r="F7790" s="7">
        <v>9.1279700000000005E-2</v>
      </c>
      <c r="H7790" s="7">
        <v>0.17127999999999999</v>
      </c>
      <c r="I7790" s="7">
        <v>0.36113299999999998</v>
      </c>
      <c r="J7790" s="7">
        <v>0.15601100000000001</v>
      </c>
      <c r="L7790" s="7"/>
      <c r="M7790" s="7"/>
    </row>
    <row r="7791" spans="2:13" x14ac:dyDescent="0.25">
      <c r="B7791" s="6">
        <v>-122.55</v>
      </c>
      <c r="C7791" s="6">
        <v>44.1</v>
      </c>
      <c r="D7791" s="7">
        <v>0.108503</v>
      </c>
      <c r="E7791" s="7">
        <v>0.22507199999999999</v>
      </c>
      <c r="F7791" s="7">
        <v>9.3106599999999998E-2</v>
      </c>
      <c r="H7791" s="7">
        <v>0.17485300000000001</v>
      </c>
      <c r="I7791" s="7">
        <v>0.36854999999999999</v>
      </c>
      <c r="J7791" s="7">
        <v>0.15964999999999999</v>
      </c>
      <c r="L7791" s="7"/>
      <c r="M7791" s="7"/>
    </row>
    <row r="7792" spans="2:13" x14ac:dyDescent="0.25">
      <c r="B7792" s="6">
        <v>-122.6</v>
      </c>
      <c r="C7792" s="6">
        <v>44.1</v>
      </c>
      <c r="D7792" s="7">
        <v>0.110011</v>
      </c>
      <c r="E7792" s="7">
        <v>0.22823399999999999</v>
      </c>
      <c r="F7792" s="7">
        <v>9.5035400000000006E-2</v>
      </c>
      <c r="H7792" s="7">
        <v>0.17851800000000001</v>
      </c>
      <c r="I7792" s="7">
        <v>0.37615900000000002</v>
      </c>
      <c r="J7792" s="7">
        <v>0.163385</v>
      </c>
      <c r="L7792" s="7"/>
      <c r="M7792" s="7"/>
    </row>
    <row r="7793" spans="2:13" x14ac:dyDescent="0.25">
      <c r="B7793" s="6">
        <v>-122.65</v>
      </c>
      <c r="C7793" s="6">
        <v>44.1</v>
      </c>
      <c r="D7793" s="7">
        <v>0.11114</v>
      </c>
      <c r="E7793" s="7">
        <v>0.23063700000000001</v>
      </c>
      <c r="F7793" s="7">
        <v>9.672E-2</v>
      </c>
      <c r="H7793" s="7">
        <v>0.18173600000000001</v>
      </c>
      <c r="I7793" s="7">
        <v>0.38280500000000001</v>
      </c>
      <c r="J7793" s="7">
        <v>0.167239</v>
      </c>
      <c r="L7793" s="7"/>
      <c r="M7793" s="7"/>
    </row>
    <row r="7794" spans="2:13" x14ac:dyDescent="0.25">
      <c r="B7794" s="6">
        <v>-122.7</v>
      </c>
      <c r="C7794" s="6">
        <v>44.1</v>
      </c>
      <c r="D7794" s="7">
        <v>0.112321</v>
      </c>
      <c r="E7794" s="7">
        <v>0.233152</v>
      </c>
      <c r="F7794" s="7">
        <v>9.8283200000000001E-2</v>
      </c>
      <c r="H7794" s="7">
        <v>0.18504399999999999</v>
      </c>
      <c r="I7794" s="7">
        <v>0.38962799999999997</v>
      </c>
      <c r="J7794" s="7">
        <v>0.171206</v>
      </c>
      <c r="L7794" s="7"/>
      <c r="M7794" s="7"/>
    </row>
    <row r="7795" spans="2:13" x14ac:dyDescent="0.25">
      <c r="B7795" s="6">
        <v>-122.75</v>
      </c>
      <c r="C7795" s="6">
        <v>44.1</v>
      </c>
      <c r="D7795" s="7">
        <v>0.113265</v>
      </c>
      <c r="E7795" s="7">
        <v>0.23522199999999999</v>
      </c>
      <c r="F7795" s="7">
        <v>9.97667E-2</v>
      </c>
      <c r="H7795" s="7">
        <v>0.18799199999999999</v>
      </c>
      <c r="I7795" s="7">
        <v>0.39581100000000002</v>
      </c>
      <c r="J7795" s="7">
        <v>0.17535100000000001</v>
      </c>
      <c r="L7795" s="7"/>
      <c r="M7795" s="7"/>
    </row>
    <row r="7796" spans="2:13" x14ac:dyDescent="0.25">
      <c r="B7796" s="6">
        <v>-122.8</v>
      </c>
      <c r="C7796" s="6">
        <v>44.1</v>
      </c>
      <c r="D7796" s="7">
        <v>0.11425299999999999</v>
      </c>
      <c r="E7796" s="7">
        <v>0.23738899999999999</v>
      </c>
      <c r="F7796" s="7">
        <v>0.101331</v>
      </c>
      <c r="H7796" s="7">
        <v>0.19101699999999999</v>
      </c>
      <c r="I7796" s="7">
        <v>0.40215099999999998</v>
      </c>
      <c r="J7796" s="7">
        <v>0.17963399999999999</v>
      </c>
      <c r="L7796" s="7"/>
      <c r="M7796" s="7"/>
    </row>
    <row r="7797" spans="2:13" x14ac:dyDescent="0.25">
      <c r="B7797" s="6">
        <v>-122.85</v>
      </c>
      <c r="C7797" s="6">
        <v>44.1</v>
      </c>
      <c r="D7797" s="7">
        <v>0.115782</v>
      </c>
      <c r="E7797" s="7">
        <v>0.24071500000000001</v>
      </c>
      <c r="F7797" s="7">
        <v>0.103211</v>
      </c>
      <c r="H7797" s="7">
        <v>0.19570199999999999</v>
      </c>
      <c r="I7797" s="7">
        <v>0.41189199999999998</v>
      </c>
      <c r="J7797" s="7">
        <v>0.18476100000000001</v>
      </c>
      <c r="L7797" s="7"/>
      <c r="M7797" s="7"/>
    </row>
    <row r="7798" spans="2:13" x14ac:dyDescent="0.25">
      <c r="B7798" s="6">
        <v>-122.9</v>
      </c>
      <c r="C7798" s="6">
        <v>44.1</v>
      </c>
      <c r="D7798" s="7">
        <v>0.11740100000000001</v>
      </c>
      <c r="E7798" s="7">
        <v>0.244232</v>
      </c>
      <c r="F7798" s="7">
        <v>0.10520400000000001</v>
      </c>
      <c r="H7798" s="7">
        <v>0.20058300000000001</v>
      </c>
      <c r="I7798" s="7">
        <v>0.42201300000000003</v>
      </c>
      <c r="J7798" s="7">
        <v>0.190084</v>
      </c>
      <c r="L7798" s="7"/>
      <c r="M7798" s="7"/>
    </row>
    <row r="7799" spans="2:13" x14ac:dyDescent="0.25">
      <c r="B7799" s="6">
        <v>-122.95</v>
      </c>
      <c r="C7799" s="6">
        <v>44.1</v>
      </c>
      <c r="D7799" s="7">
        <v>0.119838</v>
      </c>
      <c r="E7799" s="7">
        <v>0.24949399999999999</v>
      </c>
      <c r="F7799" s="7">
        <v>0.10756300000000001</v>
      </c>
      <c r="H7799" s="7">
        <v>0.206625</v>
      </c>
      <c r="I7799" s="7">
        <v>0.435423</v>
      </c>
      <c r="J7799" s="7">
        <v>0.19636899999999999</v>
      </c>
      <c r="L7799" s="7"/>
      <c r="M7799" s="7"/>
    </row>
    <row r="7800" spans="2:13" x14ac:dyDescent="0.25">
      <c r="B7800" s="6">
        <v>-123</v>
      </c>
      <c r="C7800" s="6">
        <v>44.1</v>
      </c>
      <c r="D7800" s="7">
        <v>0.122442</v>
      </c>
      <c r="E7800" s="7">
        <v>0.25511099999999998</v>
      </c>
      <c r="F7800" s="7">
        <v>0.11007400000000001</v>
      </c>
      <c r="H7800" s="7">
        <v>0.21246000000000001</v>
      </c>
      <c r="I7800" s="7">
        <v>0.44723400000000002</v>
      </c>
      <c r="J7800" s="7">
        <v>0.20292399999999999</v>
      </c>
      <c r="L7800" s="7"/>
      <c r="M7800" s="7"/>
    </row>
    <row r="7801" spans="2:13" x14ac:dyDescent="0.25">
      <c r="B7801" s="6">
        <v>-123.05</v>
      </c>
      <c r="C7801" s="6">
        <v>44.1</v>
      </c>
      <c r="D7801" s="7">
        <v>0.12573699999999999</v>
      </c>
      <c r="E7801" s="7">
        <v>0.26228699999999999</v>
      </c>
      <c r="F7801" s="7">
        <v>0.112901</v>
      </c>
      <c r="H7801" s="7">
        <v>0.21951899999999999</v>
      </c>
      <c r="I7801" s="7">
        <v>0.46166299999999999</v>
      </c>
      <c r="J7801" s="7">
        <v>0.210424</v>
      </c>
      <c r="L7801" s="7"/>
      <c r="M7801" s="7"/>
    </row>
    <row r="7802" spans="2:13" x14ac:dyDescent="0.25">
      <c r="B7802" s="6">
        <v>-123.1</v>
      </c>
      <c r="C7802" s="6">
        <v>44.1</v>
      </c>
      <c r="D7802" s="7">
        <v>0.12926699999999999</v>
      </c>
      <c r="E7802" s="7">
        <v>0.26997500000000002</v>
      </c>
      <c r="F7802" s="7">
        <v>0.115923</v>
      </c>
      <c r="H7802" s="7">
        <v>0.22686400000000001</v>
      </c>
      <c r="I7802" s="7">
        <v>0.47661900000000001</v>
      </c>
      <c r="J7802" s="7">
        <v>0.21773500000000001</v>
      </c>
      <c r="L7802" s="7"/>
      <c r="M7802" s="7"/>
    </row>
    <row r="7803" spans="2:13" x14ac:dyDescent="0.25">
      <c r="B7803" s="6">
        <v>-123.15</v>
      </c>
      <c r="C7803" s="6">
        <v>44.1</v>
      </c>
      <c r="D7803" s="7">
        <v>0.133354</v>
      </c>
      <c r="E7803" s="7">
        <v>0.27897</v>
      </c>
      <c r="F7803" s="7">
        <v>0.119244</v>
      </c>
      <c r="H7803" s="7">
        <v>0.23530899999999999</v>
      </c>
      <c r="I7803" s="7">
        <v>0.49387799999999998</v>
      </c>
      <c r="J7803" s="7">
        <v>0.22440399999999999</v>
      </c>
      <c r="L7803" s="7"/>
      <c r="M7803" s="7"/>
    </row>
    <row r="7804" spans="2:13" x14ac:dyDescent="0.25">
      <c r="B7804" s="6">
        <v>-123.2</v>
      </c>
      <c r="C7804" s="6">
        <v>44.1</v>
      </c>
      <c r="D7804" s="7">
        <v>0.13774600000000001</v>
      </c>
      <c r="E7804" s="7">
        <v>0.28851100000000002</v>
      </c>
      <c r="F7804" s="7">
        <v>0.12278699999999999</v>
      </c>
      <c r="H7804" s="7">
        <v>0.24412600000000001</v>
      </c>
      <c r="I7804" s="7">
        <v>0.51180899999999996</v>
      </c>
      <c r="J7804" s="7">
        <v>0.23130200000000001</v>
      </c>
      <c r="L7804" s="7"/>
      <c r="M7804" s="7"/>
    </row>
    <row r="7805" spans="2:13" x14ac:dyDescent="0.25">
      <c r="B7805" s="6">
        <v>-123.25</v>
      </c>
      <c r="C7805" s="6">
        <v>44.1</v>
      </c>
      <c r="D7805" s="7">
        <v>0.14264199999999999</v>
      </c>
      <c r="E7805" s="7">
        <v>0.29707</v>
      </c>
      <c r="F7805" s="7">
        <v>0.12661700000000001</v>
      </c>
      <c r="H7805" s="7">
        <v>0.25406800000000002</v>
      </c>
      <c r="I7805" s="7">
        <v>0.53201900000000002</v>
      </c>
      <c r="J7805" s="7">
        <v>0.238895</v>
      </c>
      <c r="L7805" s="7"/>
      <c r="M7805" s="7"/>
    </row>
    <row r="7806" spans="2:13" x14ac:dyDescent="0.25">
      <c r="B7806" s="6">
        <v>-123.3</v>
      </c>
      <c r="C7806" s="6">
        <v>44.1</v>
      </c>
      <c r="D7806" s="7">
        <v>0.147344</v>
      </c>
      <c r="E7806" s="7">
        <v>0.30620799999999998</v>
      </c>
      <c r="F7806" s="7">
        <v>0.13073899999999999</v>
      </c>
      <c r="H7806" s="7">
        <v>0.26448500000000003</v>
      </c>
      <c r="I7806" s="7">
        <v>0.55307499999999998</v>
      </c>
      <c r="J7806" s="7">
        <v>0.24676799999999999</v>
      </c>
      <c r="L7806" s="7"/>
      <c r="M7806" s="7"/>
    </row>
    <row r="7807" spans="2:13" x14ac:dyDescent="0.25">
      <c r="B7807" s="6">
        <v>-123.35</v>
      </c>
      <c r="C7807" s="6">
        <v>44.1</v>
      </c>
      <c r="D7807" s="7">
        <v>0.15195900000000001</v>
      </c>
      <c r="E7807" s="7">
        <v>0.31614799999999998</v>
      </c>
      <c r="F7807" s="7">
        <v>0.13514799999999999</v>
      </c>
      <c r="H7807" s="7">
        <v>0.27605200000000002</v>
      </c>
      <c r="I7807" s="7">
        <v>0.57641200000000004</v>
      </c>
      <c r="J7807" s="7">
        <v>0.25536999999999999</v>
      </c>
      <c r="L7807" s="7"/>
      <c r="M7807" s="7"/>
    </row>
    <row r="7808" spans="2:13" x14ac:dyDescent="0.25">
      <c r="B7808" s="6">
        <v>-123.4</v>
      </c>
      <c r="C7808" s="6">
        <v>44.1</v>
      </c>
      <c r="D7808" s="7">
        <v>0.15689700000000001</v>
      </c>
      <c r="E7808" s="7">
        <v>0.32678400000000002</v>
      </c>
      <c r="F7808" s="7">
        <v>0.13991000000000001</v>
      </c>
      <c r="H7808" s="7">
        <v>0.28742899999999999</v>
      </c>
      <c r="I7808" s="7">
        <v>0.60078100000000001</v>
      </c>
      <c r="J7808" s="7">
        <v>0.26430900000000002</v>
      </c>
      <c r="L7808" s="7"/>
      <c r="M7808" s="7"/>
    </row>
    <row r="7809" spans="2:13" x14ac:dyDescent="0.25">
      <c r="B7809" s="6">
        <v>-123.45</v>
      </c>
      <c r="C7809" s="6">
        <v>44.1</v>
      </c>
      <c r="D7809" s="7">
        <v>0.16222500000000001</v>
      </c>
      <c r="E7809" s="7">
        <v>0.33821800000000002</v>
      </c>
      <c r="F7809" s="7">
        <v>0.14471300000000001</v>
      </c>
      <c r="H7809" s="7">
        <v>0.29821199999999998</v>
      </c>
      <c r="I7809" s="7">
        <v>0.62737399999999999</v>
      </c>
      <c r="J7809" s="7">
        <v>0.27393699999999999</v>
      </c>
      <c r="L7809" s="7"/>
      <c r="M7809" s="7"/>
    </row>
    <row r="7810" spans="2:13" x14ac:dyDescent="0.25">
      <c r="B7810" s="6">
        <v>-123.5</v>
      </c>
      <c r="C7810" s="6">
        <v>44.1</v>
      </c>
      <c r="D7810" s="7">
        <v>0.167938</v>
      </c>
      <c r="E7810" s="7">
        <v>0.35047699999999998</v>
      </c>
      <c r="F7810" s="7">
        <v>0.14876500000000001</v>
      </c>
      <c r="H7810" s="7">
        <v>0.30940299999999998</v>
      </c>
      <c r="I7810" s="7">
        <v>0.65385099999999996</v>
      </c>
      <c r="J7810" s="7">
        <v>0.28395999999999999</v>
      </c>
      <c r="L7810" s="7"/>
      <c r="M7810" s="7"/>
    </row>
    <row r="7811" spans="2:13" x14ac:dyDescent="0.25">
      <c r="B7811" s="6">
        <v>-123.55</v>
      </c>
      <c r="C7811" s="6">
        <v>44.1</v>
      </c>
      <c r="D7811" s="7">
        <v>0.17407300000000001</v>
      </c>
      <c r="E7811" s="7">
        <v>0.36352499999999999</v>
      </c>
      <c r="F7811" s="7">
        <v>0.15296199999999999</v>
      </c>
      <c r="H7811" s="7">
        <v>0.321268</v>
      </c>
      <c r="I7811" s="7">
        <v>0.67697499999999999</v>
      </c>
      <c r="J7811" s="7">
        <v>0.29452600000000001</v>
      </c>
      <c r="L7811" s="7"/>
      <c r="M7811" s="7"/>
    </row>
    <row r="7812" spans="2:13" x14ac:dyDescent="0.25">
      <c r="B7812" s="6">
        <v>-123.6</v>
      </c>
      <c r="C7812" s="6">
        <v>44.1</v>
      </c>
      <c r="D7812" s="7">
        <v>0.180671</v>
      </c>
      <c r="E7812" s="7">
        <v>0.37753799999999998</v>
      </c>
      <c r="F7812" s="7">
        <v>0.15746199999999999</v>
      </c>
      <c r="H7812" s="7">
        <v>0.333505</v>
      </c>
      <c r="I7812" s="7">
        <v>0.70070399999999999</v>
      </c>
      <c r="J7812" s="7">
        <v>0.30552400000000002</v>
      </c>
      <c r="L7812" s="7"/>
      <c r="M7812" s="7"/>
    </row>
    <row r="7813" spans="2:13" x14ac:dyDescent="0.25">
      <c r="B7813" s="6">
        <v>-123.65</v>
      </c>
      <c r="C7813" s="6">
        <v>44.1</v>
      </c>
      <c r="D7813" s="7">
        <v>0.187726</v>
      </c>
      <c r="E7813" s="7">
        <v>0.39230199999999998</v>
      </c>
      <c r="F7813" s="7">
        <v>0.16205700000000001</v>
      </c>
      <c r="H7813" s="7">
        <v>0.34614600000000001</v>
      </c>
      <c r="I7813" s="7">
        <v>0.72498700000000005</v>
      </c>
      <c r="J7813" s="7">
        <v>0.31680999999999998</v>
      </c>
      <c r="L7813" s="7"/>
      <c r="M7813" s="7"/>
    </row>
    <row r="7814" spans="2:13" x14ac:dyDescent="0.25">
      <c r="B7814" s="6">
        <v>-123.7</v>
      </c>
      <c r="C7814" s="6">
        <v>44.1</v>
      </c>
      <c r="D7814" s="7">
        <v>0.19534399999999999</v>
      </c>
      <c r="E7814" s="7">
        <v>0.40818300000000002</v>
      </c>
      <c r="F7814" s="7">
        <v>0.16698399999999999</v>
      </c>
      <c r="H7814" s="7">
        <v>0.35907699999999998</v>
      </c>
      <c r="I7814" s="7">
        <v>0.74973999999999996</v>
      </c>
      <c r="J7814" s="7">
        <v>0.32735300000000001</v>
      </c>
      <c r="L7814" s="7"/>
      <c r="M7814" s="7"/>
    </row>
    <row r="7815" spans="2:13" x14ac:dyDescent="0.25">
      <c r="B7815" s="6">
        <v>-123.75</v>
      </c>
      <c r="C7815" s="6">
        <v>44.1</v>
      </c>
      <c r="D7815" s="7">
        <v>0.20352999999999999</v>
      </c>
      <c r="E7815" s="7">
        <v>0.42528500000000002</v>
      </c>
      <c r="F7815" s="7">
        <v>0.17214199999999999</v>
      </c>
      <c r="H7815" s="7">
        <v>0.37356699999999998</v>
      </c>
      <c r="I7815" s="7">
        <v>0.77688999999999997</v>
      </c>
      <c r="J7815" s="7">
        <v>0.33664300000000003</v>
      </c>
      <c r="L7815" s="7"/>
      <c r="M7815" s="7"/>
    </row>
    <row r="7816" spans="2:13" x14ac:dyDescent="0.25">
      <c r="B7816" s="6">
        <v>-123.8</v>
      </c>
      <c r="C7816" s="6">
        <v>44.1</v>
      </c>
      <c r="D7816" s="7">
        <v>0.210565</v>
      </c>
      <c r="E7816" s="7">
        <v>0.44081399999999998</v>
      </c>
      <c r="F7816" s="7">
        <v>0.17768900000000001</v>
      </c>
      <c r="H7816" s="7">
        <v>0.38844000000000001</v>
      </c>
      <c r="I7816" s="7">
        <v>0.80462400000000001</v>
      </c>
      <c r="J7816" s="7">
        <v>0.34609299999999998</v>
      </c>
      <c r="L7816" s="7"/>
      <c r="M7816" s="7"/>
    </row>
    <row r="7817" spans="2:13" x14ac:dyDescent="0.25">
      <c r="B7817" s="6">
        <v>-123.85</v>
      </c>
      <c r="C7817" s="6">
        <v>44.1</v>
      </c>
      <c r="D7817" s="7">
        <v>0.21827299999999999</v>
      </c>
      <c r="E7817" s="7">
        <v>0.45583400000000002</v>
      </c>
      <c r="F7817" s="7">
        <v>0.18369199999999999</v>
      </c>
      <c r="H7817" s="7">
        <v>0.40451199999999998</v>
      </c>
      <c r="I7817" s="7">
        <v>0.83733900000000006</v>
      </c>
      <c r="J7817" s="7">
        <v>0.35683100000000001</v>
      </c>
      <c r="L7817" s="7"/>
      <c r="M7817" s="7"/>
    </row>
    <row r="7818" spans="2:13" x14ac:dyDescent="0.25">
      <c r="B7818" s="6">
        <v>-123.9</v>
      </c>
      <c r="C7818" s="6">
        <v>44.1</v>
      </c>
      <c r="D7818" s="7">
        <v>0.226573</v>
      </c>
      <c r="E7818" s="7">
        <v>0.47178399999999998</v>
      </c>
      <c r="F7818" s="7">
        <v>0.19017100000000001</v>
      </c>
      <c r="H7818" s="7">
        <v>0.41901100000000002</v>
      </c>
      <c r="I7818" s="7">
        <v>0.87104099999999995</v>
      </c>
      <c r="J7818" s="7">
        <v>0.36783100000000002</v>
      </c>
      <c r="L7818" s="7"/>
      <c r="M7818" s="7"/>
    </row>
    <row r="7819" spans="2:13" x14ac:dyDescent="0.25">
      <c r="B7819" s="6">
        <v>-123.95</v>
      </c>
      <c r="C7819" s="6">
        <v>44.1</v>
      </c>
      <c r="D7819" s="7">
        <v>0.23558000000000001</v>
      </c>
      <c r="E7819" s="7">
        <v>0.488788</v>
      </c>
      <c r="F7819" s="7">
        <v>0.19713700000000001</v>
      </c>
      <c r="H7819" s="7">
        <v>0.436276</v>
      </c>
      <c r="I7819" s="7">
        <v>0.91089600000000004</v>
      </c>
      <c r="J7819" s="7">
        <v>0.38037100000000001</v>
      </c>
      <c r="L7819" s="7"/>
      <c r="M7819" s="7"/>
    </row>
    <row r="7820" spans="2:13" x14ac:dyDescent="0.25">
      <c r="B7820" s="6">
        <v>-124</v>
      </c>
      <c r="C7820" s="6">
        <v>44.1</v>
      </c>
      <c r="D7820" s="7">
        <v>0.245391</v>
      </c>
      <c r="E7820" s="7">
        <v>0.50689099999999998</v>
      </c>
      <c r="F7820" s="7">
        <v>0.204682</v>
      </c>
      <c r="H7820" s="7">
        <v>0.45395600000000003</v>
      </c>
      <c r="I7820" s="7">
        <v>0.95243</v>
      </c>
      <c r="J7820" s="7">
        <v>0.39332099999999998</v>
      </c>
      <c r="L7820" s="7"/>
      <c r="M7820" s="7"/>
    </row>
    <row r="7821" spans="2:13" x14ac:dyDescent="0.25">
      <c r="B7821" s="6">
        <v>-124.05</v>
      </c>
      <c r="C7821" s="6">
        <v>44.1</v>
      </c>
      <c r="D7821" s="7">
        <v>0.25578200000000001</v>
      </c>
      <c r="E7821" s="7">
        <v>0.52571299999999999</v>
      </c>
      <c r="F7821" s="7">
        <v>0.212642</v>
      </c>
      <c r="H7821" s="7">
        <v>0.47481600000000002</v>
      </c>
      <c r="I7821" s="7">
        <v>0.99405399999999999</v>
      </c>
      <c r="J7821" s="7">
        <v>0.40796700000000002</v>
      </c>
      <c r="L7821" s="7"/>
      <c r="M7821" s="7"/>
    </row>
    <row r="7822" spans="2:13" x14ac:dyDescent="0.25">
      <c r="B7822" s="6">
        <v>-124.1</v>
      </c>
      <c r="C7822" s="6">
        <v>44.1</v>
      </c>
      <c r="D7822" s="7">
        <v>0.267349</v>
      </c>
      <c r="E7822" s="7">
        <v>0.54609200000000002</v>
      </c>
      <c r="F7822" s="7">
        <v>0.219667</v>
      </c>
      <c r="H7822" s="7">
        <v>0.49658099999999999</v>
      </c>
      <c r="I7822" s="7">
        <v>1.03182</v>
      </c>
      <c r="J7822" s="7">
        <v>0.42324600000000001</v>
      </c>
      <c r="L7822" s="7"/>
      <c r="M7822" s="7"/>
    </row>
    <row r="7823" spans="2:13" x14ac:dyDescent="0.25">
      <c r="B7823" s="6">
        <v>-124.15</v>
      </c>
      <c r="C7823" s="6">
        <v>44.1</v>
      </c>
      <c r="D7823" s="7">
        <v>0.279192</v>
      </c>
      <c r="E7823" s="7">
        <v>0.56672100000000003</v>
      </c>
      <c r="F7823" s="7">
        <v>0.225716</v>
      </c>
      <c r="H7823" s="7">
        <v>0.52160300000000004</v>
      </c>
      <c r="I7823" s="7">
        <v>1.07365</v>
      </c>
      <c r="J7823" s="7">
        <v>0.44014500000000001</v>
      </c>
      <c r="L7823" s="7"/>
      <c r="M7823" s="7"/>
    </row>
    <row r="7824" spans="2:13" x14ac:dyDescent="0.25">
      <c r="B7824" s="6">
        <v>-124.2</v>
      </c>
      <c r="C7824" s="6">
        <v>44.1</v>
      </c>
      <c r="D7824" s="7">
        <v>0.29029899999999997</v>
      </c>
      <c r="E7824" s="7">
        <v>0.58942000000000005</v>
      </c>
      <c r="F7824" s="7">
        <v>0.23227700000000001</v>
      </c>
      <c r="H7824" s="7">
        <v>0.54825100000000004</v>
      </c>
      <c r="I7824" s="7">
        <v>1.1173500000000001</v>
      </c>
      <c r="J7824" s="7">
        <v>0.45795000000000002</v>
      </c>
      <c r="L7824" s="7"/>
      <c r="M7824" s="7"/>
    </row>
    <row r="7825" spans="2:13" x14ac:dyDescent="0.25">
      <c r="B7825" s="6">
        <v>-124.25</v>
      </c>
      <c r="C7825" s="6">
        <v>44.1</v>
      </c>
      <c r="D7825" s="7">
        <v>0.29944799999999999</v>
      </c>
      <c r="E7825" s="7">
        <v>0.61055300000000001</v>
      </c>
      <c r="F7825" s="7">
        <v>0.23849000000000001</v>
      </c>
      <c r="H7825" s="7">
        <v>0.57125099999999995</v>
      </c>
      <c r="I7825" s="7">
        <v>1.16232</v>
      </c>
      <c r="J7825" s="7">
        <v>0.47634399999999999</v>
      </c>
      <c r="L7825" s="7"/>
      <c r="M7825" s="7"/>
    </row>
    <row r="7826" spans="2:13" x14ac:dyDescent="0.25">
      <c r="B7826" s="6">
        <v>-124.3</v>
      </c>
      <c r="C7826" s="6">
        <v>44.1</v>
      </c>
      <c r="D7826" s="7">
        <v>0.30968299999999999</v>
      </c>
      <c r="E7826" s="7">
        <v>0.63387899999999997</v>
      </c>
      <c r="F7826" s="7">
        <v>0.24523800000000001</v>
      </c>
      <c r="H7826" s="7">
        <v>0.59321999999999997</v>
      </c>
      <c r="I7826" s="7">
        <v>1.2097599999999999</v>
      </c>
      <c r="J7826" s="7">
        <v>0.49327500000000002</v>
      </c>
      <c r="L7826" s="7"/>
      <c r="M7826" s="7"/>
    </row>
    <row r="7827" spans="2:13" x14ac:dyDescent="0.25">
      <c r="B7827" s="6">
        <v>-124.35</v>
      </c>
      <c r="C7827" s="6">
        <v>44.1</v>
      </c>
      <c r="D7827" s="7">
        <v>0.317772</v>
      </c>
      <c r="E7827" s="7">
        <v>0.65124599999999999</v>
      </c>
      <c r="F7827" s="7">
        <v>0.25067699999999998</v>
      </c>
      <c r="H7827" s="7">
        <v>0.61190699999999998</v>
      </c>
      <c r="I7827" s="7">
        <v>1.2502599999999999</v>
      </c>
      <c r="J7827" s="7">
        <v>0.50502000000000002</v>
      </c>
      <c r="L7827" s="7"/>
      <c r="M7827" s="7"/>
    </row>
    <row r="7828" spans="2:13" x14ac:dyDescent="0.25">
      <c r="B7828" s="6">
        <v>-124.4</v>
      </c>
      <c r="C7828" s="6">
        <v>44.1</v>
      </c>
      <c r="D7828" s="7">
        <v>0.32667499999999999</v>
      </c>
      <c r="E7828" s="7">
        <v>0.66537599999999997</v>
      </c>
      <c r="F7828" s="7">
        <v>0.25650800000000001</v>
      </c>
      <c r="H7828" s="7">
        <v>0.63135799999999997</v>
      </c>
      <c r="I7828" s="7">
        <v>1.29281</v>
      </c>
      <c r="J7828" s="7">
        <v>0.51713399999999998</v>
      </c>
      <c r="L7828" s="7"/>
      <c r="M7828" s="7"/>
    </row>
    <row r="7829" spans="2:13" x14ac:dyDescent="0.25">
      <c r="B7829" s="6">
        <v>-124.45</v>
      </c>
      <c r="C7829" s="6">
        <v>44.1</v>
      </c>
      <c r="D7829" s="7">
        <v>0.33217600000000003</v>
      </c>
      <c r="E7829" s="7">
        <v>0.67392099999999999</v>
      </c>
      <c r="F7829" s="7">
        <v>0.26018999999999998</v>
      </c>
      <c r="H7829" s="7">
        <v>0.64418799999999998</v>
      </c>
      <c r="I7829" s="7">
        <v>1.3209299999999999</v>
      </c>
      <c r="J7829" s="7">
        <v>0.52509899999999998</v>
      </c>
      <c r="L7829" s="7"/>
      <c r="M7829" s="7"/>
    </row>
    <row r="7830" spans="2:13" x14ac:dyDescent="0.25">
      <c r="B7830" s="6">
        <v>-124.5</v>
      </c>
      <c r="C7830" s="6">
        <v>44.1</v>
      </c>
      <c r="D7830" s="7">
        <v>0.33801799999999999</v>
      </c>
      <c r="E7830" s="7">
        <v>0.68287299999999995</v>
      </c>
      <c r="F7830" s="7">
        <v>0.26403100000000002</v>
      </c>
      <c r="H7830" s="7">
        <v>0.65739099999999995</v>
      </c>
      <c r="I7830" s="7">
        <v>1.35002</v>
      </c>
      <c r="J7830" s="7">
        <v>0.53323500000000001</v>
      </c>
      <c r="L7830" s="7"/>
      <c r="M7830" s="7"/>
    </row>
    <row r="7831" spans="2:13" x14ac:dyDescent="0.25">
      <c r="B7831" s="6">
        <v>-124.55</v>
      </c>
      <c r="C7831" s="6">
        <v>44.1</v>
      </c>
      <c r="D7831" s="7">
        <v>0.34189999999999998</v>
      </c>
      <c r="E7831" s="7">
        <v>0.68868799999999997</v>
      </c>
      <c r="F7831" s="7">
        <v>0.26666800000000002</v>
      </c>
      <c r="H7831" s="7">
        <v>0.66716900000000001</v>
      </c>
      <c r="I7831" s="7">
        <v>1.3715200000000001</v>
      </c>
      <c r="J7831" s="7">
        <v>0.53929899999999997</v>
      </c>
      <c r="L7831" s="7"/>
      <c r="M7831" s="7"/>
    </row>
    <row r="7832" spans="2:13" x14ac:dyDescent="0.25">
      <c r="B7832" s="6">
        <v>-124.6</v>
      </c>
      <c r="C7832" s="6">
        <v>44.1</v>
      </c>
      <c r="D7832" s="7">
        <v>0.34593400000000002</v>
      </c>
      <c r="E7832" s="7">
        <v>0.69465399999999999</v>
      </c>
      <c r="F7832" s="7">
        <v>0.269372</v>
      </c>
      <c r="H7832" s="7">
        <v>0.67718199999999995</v>
      </c>
      <c r="I7832" s="7">
        <v>1.39361</v>
      </c>
      <c r="J7832" s="7">
        <v>0.54546700000000004</v>
      </c>
      <c r="L7832" s="7"/>
      <c r="M7832" s="7"/>
    </row>
    <row r="7833" spans="2:13" x14ac:dyDescent="0.25">
      <c r="B7833" s="6">
        <v>-124.65</v>
      </c>
      <c r="C7833" s="6">
        <v>44.1</v>
      </c>
      <c r="D7833" s="7">
        <v>0.34914400000000001</v>
      </c>
      <c r="E7833" s="7">
        <v>0.69930499999999995</v>
      </c>
      <c r="F7833" s="7">
        <v>0.27155800000000002</v>
      </c>
      <c r="H7833" s="7">
        <v>0.68549499999999997</v>
      </c>
      <c r="I7833" s="7">
        <v>1.4119900000000001</v>
      </c>
      <c r="J7833" s="7">
        <v>0.55061400000000005</v>
      </c>
      <c r="L7833" s="7"/>
      <c r="M7833" s="7"/>
    </row>
    <row r="7834" spans="2:13" x14ac:dyDescent="0.25">
      <c r="B7834" s="6">
        <v>-124.7</v>
      </c>
      <c r="C7834" s="6">
        <v>44.1</v>
      </c>
      <c r="D7834" s="7">
        <v>0.35244999999999999</v>
      </c>
      <c r="E7834" s="7">
        <v>0.70403499999999997</v>
      </c>
      <c r="F7834" s="7">
        <v>0.27378599999999997</v>
      </c>
      <c r="H7834" s="7">
        <v>0.69397900000000001</v>
      </c>
      <c r="I7834" s="7">
        <v>1.4308000000000001</v>
      </c>
      <c r="J7834" s="7">
        <v>0.555836</v>
      </c>
      <c r="L7834" s="7"/>
      <c r="M7834" s="7"/>
    </row>
    <row r="7835" spans="2:13" x14ac:dyDescent="0.25">
      <c r="B7835" s="6">
        <v>-124.75</v>
      </c>
      <c r="C7835" s="6">
        <v>44.1</v>
      </c>
      <c r="D7835" s="7">
        <v>0.355769</v>
      </c>
      <c r="E7835" s="7">
        <v>0.70873299999999995</v>
      </c>
      <c r="F7835" s="7">
        <v>0.27605200000000002</v>
      </c>
      <c r="H7835" s="7">
        <v>0.70271099999999997</v>
      </c>
      <c r="I7835" s="7">
        <v>1.45017</v>
      </c>
      <c r="J7835" s="7">
        <v>0.56124799999999997</v>
      </c>
      <c r="L7835" s="7"/>
      <c r="M7835" s="7"/>
    </row>
    <row r="7836" spans="2:13" x14ac:dyDescent="0.25">
      <c r="B7836" s="6">
        <v>-124.8</v>
      </c>
      <c r="C7836" s="6">
        <v>44.1</v>
      </c>
      <c r="D7836" s="7">
        <v>0.35922300000000001</v>
      </c>
      <c r="E7836" s="7">
        <v>0.71358699999999997</v>
      </c>
      <c r="F7836" s="7">
        <v>0.27838600000000002</v>
      </c>
      <c r="H7836" s="7">
        <v>0.71163399999999999</v>
      </c>
      <c r="I7836" s="7">
        <v>1.4673799999999999</v>
      </c>
      <c r="J7836" s="7">
        <v>0.566747</v>
      </c>
      <c r="L7836" s="7"/>
      <c r="M7836" s="7"/>
    </row>
    <row r="7837" spans="2:13" x14ac:dyDescent="0.25">
      <c r="B7837" s="6">
        <v>-124.85</v>
      </c>
      <c r="C7837" s="6">
        <v>44.1</v>
      </c>
      <c r="D7837" s="7">
        <v>0.36276599999999998</v>
      </c>
      <c r="E7837" s="7">
        <v>0.71859200000000001</v>
      </c>
      <c r="F7837" s="7">
        <v>0.28079999999999999</v>
      </c>
      <c r="H7837" s="7">
        <v>0.720831</v>
      </c>
      <c r="I7837" s="7">
        <v>1.48244</v>
      </c>
      <c r="J7837" s="7">
        <v>0.57244600000000001</v>
      </c>
      <c r="L7837" s="7"/>
      <c r="M7837" s="7"/>
    </row>
    <row r="7838" spans="2:13" x14ac:dyDescent="0.25">
      <c r="B7838" s="6">
        <v>-124.9</v>
      </c>
      <c r="C7838" s="6">
        <v>44.1</v>
      </c>
      <c r="D7838" s="7">
        <v>0.36644700000000002</v>
      </c>
      <c r="E7838" s="7">
        <v>0.72375800000000001</v>
      </c>
      <c r="F7838" s="7">
        <v>0.28328599999999998</v>
      </c>
      <c r="H7838" s="7">
        <v>0.730236</v>
      </c>
      <c r="I7838" s="7">
        <v>1.4978</v>
      </c>
      <c r="J7838" s="7">
        <v>0.57823899999999995</v>
      </c>
      <c r="L7838" s="7"/>
      <c r="M7838" s="7"/>
    </row>
    <row r="7839" spans="2:13" x14ac:dyDescent="0.25">
      <c r="B7839" s="6">
        <v>-124.95</v>
      </c>
      <c r="C7839" s="6">
        <v>44.1</v>
      </c>
      <c r="D7839" s="7">
        <v>0.37020900000000001</v>
      </c>
      <c r="E7839" s="7">
        <v>0.72907299999999997</v>
      </c>
      <c r="F7839" s="7">
        <v>0.285833</v>
      </c>
      <c r="H7839" s="7">
        <v>0.73990699999999998</v>
      </c>
      <c r="I7839" s="7">
        <v>1.5135799999999999</v>
      </c>
      <c r="J7839" s="7">
        <v>0.58424799999999999</v>
      </c>
      <c r="L7839" s="7"/>
      <c r="M7839" s="7"/>
    </row>
    <row r="7840" spans="2:13" x14ac:dyDescent="0.25">
      <c r="B7840" s="6">
        <v>-125</v>
      </c>
      <c r="C7840" s="6">
        <v>44.1</v>
      </c>
      <c r="D7840" s="7">
        <v>0.374116</v>
      </c>
      <c r="E7840" s="7">
        <v>0.73455700000000002</v>
      </c>
      <c r="F7840" s="7">
        <v>0.28845700000000002</v>
      </c>
      <c r="H7840" s="7">
        <v>0.74980500000000005</v>
      </c>
      <c r="I7840" s="7">
        <v>1.5296799999999999</v>
      </c>
      <c r="J7840" s="7">
        <v>0.59036299999999997</v>
      </c>
      <c r="L7840" s="7"/>
      <c r="M7840" s="7"/>
    </row>
    <row r="7841" spans="2:13" x14ac:dyDescent="0.25">
      <c r="B7841" s="6">
        <v>-116.35</v>
      </c>
      <c r="C7841" s="6">
        <v>44.15</v>
      </c>
      <c r="D7841" s="7">
        <v>6.9831900000000002E-2</v>
      </c>
      <c r="E7841" s="7">
        <v>0.15533</v>
      </c>
      <c r="F7841" s="7">
        <v>4.8002299999999998E-2</v>
      </c>
      <c r="H7841" s="7">
        <v>0.110389</v>
      </c>
      <c r="I7841" s="7">
        <v>0.24846699999999999</v>
      </c>
      <c r="J7841" s="7">
        <v>7.2883600000000007E-2</v>
      </c>
      <c r="L7841" s="7"/>
      <c r="M7841" s="7"/>
    </row>
    <row r="7842" spans="2:13" x14ac:dyDescent="0.25">
      <c r="B7842" s="6">
        <v>-116.4</v>
      </c>
      <c r="C7842" s="6">
        <v>44.15</v>
      </c>
      <c r="D7842" s="7">
        <v>6.7912600000000004E-2</v>
      </c>
      <c r="E7842" s="7">
        <v>0.150863</v>
      </c>
      <c r="F7842" s="7">
        <v>4.7105399999999999E-2</v>
      </c>
      <c r="H7842" s="7">
        <v>0.107192</v>
      </c>
      <c r="I7842" s="7">
        <v>0.241004</v>
      </c>
      <c r="J7842" s="7">
        <v>7.1210399999999993E-2</v>
      </c>
      <c r="L7842" s="7"/>
      <c r="M7842" s="7"/>
    </row>
    <row r="7843" spans="2:13" x14ac:dyDescent="0.25">
      <c r="B7843" s="6">
        <v>-116.45</v>
      </c>
      <c r="C7843" s="6">
        <v>44.15</v>
      </c>
      <c r="D7843" s="7">
        <v>6.6426399999999997E-2</v>
      </c>
      <c r="E7843" s="7">
        <v>0.14735000000000001</v>
      </c>
      <c r="F7843" s="7">
        <v>4.6347199999999998E-2</v>
      </c>
      <c r="H7843" s="7">
        <v>0.104478</v>
      </c>
      <c r="I7843" s="7">
        <v>0.23441600000000001</v>
      </c>
      <c r="J7843" s="7">
        <v>6.9634399999999999E-2</v>
      </c>
      <c r="L7843" s="7"/>
      <c r="M7843" s="7"/>
    </row>
    <row r="7844" spans="2:13" x14ac:dyDescent="0.25">
      <c r="B7844" s="6">
        <v>-116.5</v>
      </c>
      <c r="C7844" s="6">
        <v>44.15</v>
      </c>
      <c r="D7844" s="7">
        <v>6.4867900000000006E-2</v>
      </c>
      <c r="E7844" s="7">
        <v>0.143679</v>
      </c>
      <c r="F7844" s="7">
        <v>4.5554499999999998E-2</v>
      </c>
      <c r="H7844" s="7">
        <v>0.10152600000000001</v>
      </c>
      <c r="I7844" s="7">
        <v>0.22723399999999999</v>
      </c>
      <c r="J7844" s="7">
        <v>6.79535E-2</v>
      </c>
      <c r="L7844" s="7"/>
      <c r="M7844" s="7"/>
    </row>
    <row r="7845" spans="2:13" x14ac:dyDescent="0.25">
      <c r="B7845" s="6">
        <v>-116.55</v>
      </c>
      <c r="C7845" s="6">
        <v>44.15</v>
      </c>
      <c r="D7845" s="7">
        <v>6.3627299999999998E-2</v>
      </c>
      <c r="E7845" s="7">
        <v>0.140762</v>
      </c>
      <c r="F7845" s="7">
        <v>4.4890100000000002E-2</v>
      </c>
      <c r="H7845" s="7">
        <v>9.89902E-2</v>
      </c>
      <c r="I7845" s="7">
        <v>0.22128</v>
      </c>
      <c r="J7845" s="7">
        <v>6.6545400000000005E-2</v>
      </c>
      <c r="L7845" s="7"/>
      <c r="M7845" s="7"/>
    </row>
    <row r="7846" spans="2:13" x14ac:dyDescent="0.25">
      <c r="B7846" s="6">
        <v>-116.6</v>
      </c>
      <c r="C7846" s="6">
        <v>44.15</v>
      </c>
      <c r="D7846" s="7">
        <v>6.2343999999999997E-2</v>
      </c>
      <c r="E7846" s="7">
        <v>0.13778199999999999</v>
      </c>
      <c r="F7846" s="7">
        <v>4.42262E-2</v>
      </c>
      <c r="H7846" s="7">
        <v>9.6458100000000005E-2</v>
      </c>
      <c r="I7846" s="7">
        <v>0.21553900000000001</v>
      </c>
      <c r="J7846" s="7">
        <v>6.5231300000000006E-2</v>
      </c>
      <c r="L7846" s="7"/>
      <c r="M7846" s="7"/>
    </row>
    <row r="7847" spans="2:13" x14ac:dyDescent="0.25">
      <c r="B7847" s="6">
        <v>-116.65</v>
      </c>
      <c r="C7847" s="6">
        <v>44.15</v>
      </c>
      <c r="D7847" s="7">
        <v>6.1334600000000003E-2</v>
      </c>
      <c r="E7847" s="7">
        <v>0.13545499999999999</v>
      </c>
      <c r="F7847" s="7">
        <v>4.3688200000000003E-2</v>
      </c>
      <c r="H7847" s="7">
        <v>9.4472799999999996E-2</v>
      </c>
      <c r="I7847" s="7">
        <v>0.21112600000000001</v>
      </c>
      <c r="J7847" s="7">
        <v>6.4209199999999994E-2</v>
      </c>
      <c r="L7847" s="7"/>
      <c r="M7847" s="7"/>
    </row>
    <row r="7848" spans="2:13" x14ac:dyDescent="0.25">
      <c r="B7848" s="6">
        <v>-116.7</v>
      </c>
      <c r="C7848" s="6">
        <v>44.15</v>
      </c>
      <c r="D7848" s="7">
        <v>6.0330099999999998E-2</v>
      </c>
      <c r="E7848" s="7">
        <v>0.13314799999999999</v>
      </c>
      <c r="F7848" s="7">
        <v>4.31688E-2</v>
      </c>
      <c r="H7848" s="7">
        <v>9.2672299999999999E-2</v>
      </c>
      <c r="I7848" s="7">
        <v>0.20713899999999999</v>
      </c>
      <c r="J7848" s="7">
        <v>6.3234600000000002E-2</v>
      </c>
      <c r="L7848" s="7"/>
      <c r="M7848" s="7"/>
    </row>
    <row r="7849" spans="2:13" x14ac:dyDescent="0.25">
      <c r="B7849" s="6">
        <v>-116.75</v>
      </c>
      <c r="C7849" s="6">
        <v>44.15</v>
      </c>
      <c r="D7849" s="7">
        <v>5.9560599999999998E-2</v>
      </c>
      <c r="E7849" s="7">
        <v>0.131379</v>
      </c>
      <c r="F7849" s="7">
        <v>4.2761399999999998E-2</v>
      </c>
      <c r="H7849" s="7">
        <v>9.1364899999999999E-2</v>
      </c>
      <c r="I7849" s="7">
        <v>0.20424</v>
      </c>
      <c r="J7849" s="7">
        <v>6.2506800000000001E-2</v>
      </c>
      <c r="L7849" s="7"/>
      <c r="M7849" s="7"/>
    </row>
    <row r="7850" spans="2:13" x14ac:dyDescent="0.25">
      <c r="B7850" s="6">
        <v>-116.8</v>
      </c>
      <c r="C7850" s="6">
        <v>44.15</v>
      </c>
      <c r="D7850" s="7">
        <v>5.8808399999999997E-2</v>
      </c>
      <c r="E7850" s="7">
        <v>0.129638</v>
      </c>
      <c r="F7850" s="7">
        <v>4.2337899999999998E-2</v>
      </c>
      <c r="H7850" s="7">
        <v>9.0240100000000004E-2</v>
      </c>
      <c r="I7850" s="7">
        <v>0.201714</v>
      </c>
      <c r="J7850" s="7">
        <v>6.1860400000000003E-2</v>
      </c>
      <c r="L7850" s="7"/>
      <c r="M7850" s="7"/>
    </row>
    <row r="7851" spans="2:13" x14ac:dyDescent="0.25">
      <c r="B7851" s="6">
        <v>-116.85</v>
      </c>
      <c r="C7851" s="6">
        <v>44.15</v>
      </c>
      <c r="D7851" s="7">
        <v>5.8244600000000001E-2</v>
      </c>
      <c r="E7851" s="7">
        <v>0.12831899999999999</v>
      </c>
      <c r="F7851" s="7">
        <v>4.2009100000000001E-2</v>
      </c>
      <c r="H7851" s="7">
        <v>8.9500200000000002E-2</v>
      </c>
      <c r="I7851" s="7">
        <v>0.20002500000000001</v>
      </c>
      <c r="J7851" s="7">
        <v>6.1419700000000001E-2</v>
      </c>
      <c r="L7851" s="7"/>
      <c r="M7851" s="7"/>
    </row>
    <row r="7852" spans="2:13" x14ac:dyDescent="0.25">
      <c r="B7852" s="6">
        <v>-116.9</v>
      </c>
      <c r="C7852" s="6">
        <v>44.15</v>
      </c>
      <c r="D7852" s="7">
        <v>5.77282E-2</v>
      </c>
      <c r="E7852" s="7">
        <v>0.12701499999999999</v>
      </c>
      <c r="F7852" s="7">
        <v>4.17171E-2</v>
      </c>
      <c r="H7852" s="7">
        <v>8.8993000000000003E-2</v>
      </c>
      <c r="I7852" s="7">
        <v>0.198821</v>
      </c>
      <c r="J7852" s="7">
        <v>6.1088900000000002E-2</v>
      </c>
      <c r="L7852" s="7"/>
      <c r="M7852" s="7"/>
    </row>
    <row r="7853" spans="2:13" x14ac:dyDescent="0.25">
      <c r="B7853" s="6">
        <v>-116.95</v>
      </c>
      <c r="C7853" s="6">
        <v>44.15</v>
      </c>
      <c r="D7853" s="7">
        <v>5.7311599999999997E-2</v>
      </c>
      <c r="E7853" s="7">
        <v>0.12593199999999999</v>
      </c>
      <c r="F7853" s="7">
        <v>4.1479000000000002E-2</v>
      </c>
      <c r="H7853" s="7">
        <v>8.8688299999999998E-2</v>
      </c>
      <c r="I7853" s="7">
        <v>0.198048</v>
      </c>
      <c r="J7853" s="7">
        <v>6.0875400000000003E-2</v>
      </c>
      <c r="L7853" s="7"/>
      <c r="M7853" s="7"/>
    </row>
    <row r="7854" spans="2:13" x14ac:dyDescent="0.25">
      <c r="B7854" s="6">
        <v>-117</v>
      </c>
      <c r="C7854" s="6">
        <v>44.15</v>
      </c>
      <c r="D7854" s="7">
        <v>5.6913100000000001E-2</v>
      </c>
      <c r="E7854" s="7">
        <v>0.124886</v>
      </c>
      <c r="F7854" s="7">
        <v>4.1257000000000002E-2</v>
      </c>
      <c r="H7854" s="7">
        <v>8.8535799999999998E-2</v>
      </c>
      <c r="I7854" s="7">
        <v>0.19758400000000001</v>
      </c>
      <c r="J7854" s="7">
        <v>6.0738300000000002E-2</v>
      </c>
      <c r="L7854" s="7"/>
      <c r="M7854" s="7"/>
    </row>
    <row r="7855" spans="2:13" x14ac:dyDescent="0.25">
      <c r="B7855" s="6">
        <v>-117.05</v>
      </c>
      <c r="C7855" s="6">
        <v>44.15</v>
      </c>
      <c r="D7855" s="7">
        <v>5.6593299999999999E-2</v>
      </c>
      <c r="E7855" s="7">
        <v>0.124039</v>
      </c>
      <c r="F7855" s="7">
        <v>4.1085000000000003E-2</v>
      </c>
      <c r="H7855" s="7">
        <v>8.8546799999999995E-2</v>
      </c>
      <c r="I7855" s="7">
        <v>0.197466</v>
      </c>
      <c r="J7855" s="7">
        <v>6.0705500000000003E-2</v>
      </c>
      <c r="L7855" s="7"/>
      <c r="M7855" s="7"/>
    </row>
    <row r="7856" spans="2:13" x14ac:dyDescent="0.25">
      <c r="B7856" s="6">
        <v>-117.1</v>
      </c>
      <c r="C7856" s="6">
        <v>44.15</v>
      </c>
      <c r="D7856" s="7">
        <v>5.6266099999999999E-2</v>
      </c>
      <c r="E7856" s="7">
        <v>0.123178</v>
      </c>
      <c r="F7856" s="7">
        <v>4.0934499999999999E-2</v>
      </c>
      <c r="H7856" s="7">
        <v>8.8625999999999996E-2</v>
      </c>
      <c r="I7856" s="7">
        <v>0.19747700000000001</v>
      </c>
      <c r="J7856" s="7">
        <v>6.0723199999999998E-2</v>
      </c>
      <c r="L7856" s="7"/>
      <c r="M7856" s="7"/>
    </row>
    <row r="7857" spans="2:13" x14ac:dyDescent="0.25">
      <c r="B7857" s="6">
        <v>-117.15</v>
      </c>
      <c r="C7857" s="6">
        <v>44.15</v>
      </c>
      <c r="D7857" s="7">
        <v>5.6004499999999999E-2</v>
      </c>
      <c r="E7857" s="7">
        <v>0.12248299999999999</v>
      </c>
      <c r="F7857" s="7">
        <v>4.0814999999999997E-2</v>
      </c>
      <c r="H7857" s="7">
        <v>8.8835899999999995E-2</v>
      </c>
      <c r="I7857" s="7">
        <v>0.197768</v>
      </c>
      <c r="J7857" s="7">
        <v>6.0827899999999997E-2</v>
      </c>
      <c r="L7857" s="7"/>
      <c r="M7857" s="7"/>
    </row>
    <row r="7858" spans="2:13" x14ac:dyDescent="0.25">
      <c r="B7858" s="6">
        <v>-117.2</v>
      </c>
      <c r="C7858" s="6">
        <v>44.15</v>
      </c>
      <c r="D7858" s="7">
        <v>5.5735300000000002E-2</v>
      </c>
      <c r="E7858" s="7">
        <v>0.12177499999999999</v>
      </c>
      <c r="F7858" s="7">
        <v>4.06947E-2</v>
      </c>
      <c r="H7858" s="7">
        <v>8.9099399999999995E-2</v>
      </c>
      <c r="I7858" s="7">
        <v>0.19817000000000001</v>
      </c>
      <c r="J7858" s="7">
        <v>6.0983299999999997E-2</v>
      </c>
      <c r="L7858" s="7"/>
      <c r="M7858" s="7"/>
    </row>
    <row r="7859" spans="2:13" x14ac:dyDescent="0.25">
      <c r="B7859" s="6">
        <v>-117.25</v>
      </c>
      <c r="C7859" s="6">
        <v>44.15</v>
      </c>
      <c r="D7859" s="7">
        <v>5.5513300000000002E-2</v>
      </c>
      <c r="E7859" s="7">
        <v>0.121187</v>
      </c>
      <c r="F7859" s="7">
        <v>4.0608199999999997E-2</v>
      </c>
      <c r="H7859" s="7">
        <v>8.9346099999999998E-2</v>
      </c>
      <c r="I7859" s="7">
        <v>0.19856399999999999</v>
      </c>
      <c r="J7859" s="7">
        <v>6.1148000000000001E-2</v>
      </c>
      <c r="L7859" s="7"/>
      <c r="M7859" s="7"/>
    </row>
    <row r="7860" spans="2:13" x14ac:dyDescent="0.25">
      <c r="B7860" s="6">
        <v>-117.3</v>
      </c>
      <c r="C7860" s="6">
        <v>44.15</v>
      </c>
      <c r="D7860" s="7">
        <v>5.5279799999999997E-2</v>
      </c>
      <c r="E7860" s="7">
        <v>0.120576</v>
      </c>
      <c r="F7860" s="7">
        <v>4.0506300000000002E-2</v>
      </c>
      <c r="H7860" s="7">
        <v>8.9510800000000001E-2</v>
      </c>
      <c r="I7860" s="7">
        <v>0.19881099999999999</v>
      </c>
      <c r="J7860" s="7">
        <v>6.1281799999999997E-2</v>
      </c>
      <c r="L7860" s="7"/>
      <c r="M7860" s="7"/>
    </row>
    <row r="7861" spans="2:13" x14ac:dyDescent="0.25">
      <c r="B7861" s="6">
        <v>-117.35</v>
      </c>
      <c r="C7861" s="6">
        <v>44.15</v>
      </c>
      <c r="D7861" s="7">
        <v>5.5110800000000001E-2</v>
      </c>
      <c r="E7861" s="7">
        <v>0.120114</v>
      </c>
      <c r="F7861" s="7">
        <v>4.04512E-2</v>
      </c>
      <c r="H7861" s="7">
        <v>8.9747499999999994E-2</v>
      </c>
      <c r="I7861" s="7">
        <v>0.199237</v>
      </c>
      <c r="J7861" s="7">
        <v>6.1488899999999999E-2</v>
      </c>
      <c r="L7861" s="7"/>
      <c r="M7861" s="7"/>
    </row>
    <row r="7862" spans="2:13" x14ac:dyDescent="0.25">
      <c r="B7862" s="6">
        <v>-117.4</v>
      </c>
      <c r="C7862" s="6">
        <v>44.15</v>
      </c>
      <c r="D7862" s="7">
        <v>5.4922400000000003E-2</v>
      </c>
      <c r="E7862" s="7">
        <v>0.11960800000000001</v>
      </c>
      <c r="F7862" s="7">
        <v>4.0362599999999998E-2</v>
      </c>
      <c r="H7862" s="7">
        <v>8.9771599999999993E-2</v>
      </c>
      <c r="I7862" s="7">
        <v>0.19920199999999999</v>
      </c>
      <c r="J7862" s="7">
        <v>6.1538299999999997E-2</v>
      </c>
      <c r="L7862" s="7"/>
      <c r="M7862" s="7"/>
    </row>
    <row r="7863" spans="2:13" x14ac:dyDescent="0.25">
      <c r="B7863" s="6">
        <v>-117.45</v>
      </c>
      <c r="C7863" s="6">
        <v>44.15</v>
      </c>
      <c r="D7863" s="7">
        <v>5.47944E-2</v>
      </c>
      <c r="E7863" s="7">
        <v>0.11924</v>
      </c>
      <c r="F7863" s="7">
        <v>4.0310199999999997E-2</v>
      </c>
      <c r="H7863" s="7">
        <v>8.9898400000000003E-2</v>
      </c>
      <c r="I7863" s="7">
        <v>0.19939000000000001</v>
      </c>
      <c r="J7863" s="7">
        <v>6.1645199999999997E-2</v>
      </c>
      <c r="L7863" s="7"/>
      <c r="M7863" s="7"/>
    </row>
    <row r="7864" spans="2:13" x14ac:dyDescent="0.25">
      <c r="B7864" s="6">
        <v>-117.5</v>
      </c>
      <c r="C7864" s="6">
        <v>44.15</v>
      </c>
      <c r="D7864" s="7">
        <v>5.4661700000000001E-2</v>
      </c>
      <c r="E7864" s="7">
        <v>0.11885999999999999</v>
      </c>
      <c r="F7864" s="7">
        <v>4.0248800000000001E-2</v>
      </c>
      <c r="H7864" s="7">
        <v>8.9969999999999994E-2</v>
      </c>
      <c r="I7864" s="7">
        <v>0.19941700000000001</v>
      </c>
      <c r="J7864" s="7">
        <v>6.16897E-2</v>
      </c>
      <c r="L7864" s="7"/>
      <c r="M7864" s="7"/>
    </row>
    <row r="7865" spans="2:13" x14ac:dyDescent="0.25">
      <c r="B7865" s="6">
        <v>-117.55</v>
      </c>
      <c r="C7865" s="6">
        <v>44.15</v>
      </c>
      <c r="D7865" s="7">
        <v>5.4584000000000001E-2</v>
      </c>
      <c r="E7865" s="7">
        <v>0.118602</v>
      </c>
      <c r="F7865" s="7">
        <v>4.0210500000000003E-2</v>
      </c>
      <c r="H7865" s="7">
        <v>9.0026999999999996E-2</v>
      </c>
      <c r="I7865" s="7">
        <v>0.19937299999999999</v>
      </c>
      <c r="J7865" s="7">
        <v>6.1678799999999999E-2</v>
      </c>
      <c r="L7865" s="7"/>
      <c r="M7865" s="7"/>
    </row>
    <row r="7866" spans="2:13" x14ac:dyDescent="0.25">
      <c r="B7866" s="6">
        <v>-117.6</v>
      </c>
      <c r="C7866" s="6">
        <v>44.15</v>
      </c>
      <c r="D7866" s="7">
        <v>5.44848E-2</v>
      </c>
      <c r="E7866" s="7">
        <v>0.118294</v>
      </c>
      <c r="F7866" s="7">
        <v>4.0139800000000003E-2</v>
      </c>
      <c r="H7866" s="7">
        <v>8.9768799999999996E-2</v>
      </c>
      <c r="I7866" s="7">
        <v>0.19867799999999999</v>
      </c>
      <c r="J7866" s="7">
        <v>6.1459899999999998E-2</v>
      </c>
      <c r="L7866" s="7"/>
      <c r="M7866" s="7"/>
    </row>
    <row r="7867" spans="2:13" x14ac:dyDescent="0.25">
      <c r="B7867" s="6">
        <v>-117.65</v>
      </c>
      <c r="C7867" s="6">
        <v>44.15</v>
      </c>
      <c r="D7867" s="7">
        <v>5.44146E-2</v>
      </c>
      <c r="E7867" s="7">
        <v>0.118044</v>
      </c>
      <c r="F7867" s="7">
        <v>4.0064500000000003E-2</v>
      </c>
      <c r="H7867" s="7">
        <v>8.9281799999999994E-2</v>
      </c>
      <c r="I7867" s="7">
        <v>0.19755800000000001</v>
      </c>
      <c r="J7867" s="7">
        <v>6.1109999999999998E-2</v>
      </c>
      <c r="L7867" s="7"/>
      <c r="M7867" s="7"/>
    </row>
    <row r="7868" spans="2:13" x14ac:dyDescent="0.25">
      <c r="B7868" s="6">
        <v>-117.7</v>
      </c>
      <c r="C7868" s="6">
        <v>44.15</v>
      </c>
      <c r="D7868" s="7">
        <v>5.4306699999999999E-2</v>
      </c>
      <c r="E7868" s="7">
        <v>0.117704</v>
      </c>
      <c r="F7868" s="7">
        <v>3.9959599999999998E-2</v>
      </c>
      <c r="H7868" s="7">
        <v>8.8566199999999998E-2</v>
      </c>
      <c r="I7868" s="7">
        <v>0.19600699999999999</v>
      </c>
      <c r="J7868" s="7">
        <v>6.0670599999999998E-2</v>
      </c>
      <c r="L7868" s="7"/>
      <c r="M7868" s="7"/>
    </row>
    <row r="7869" spans="2:13" x14ac:dyDescent="0.25">
      <c r="B7869" s="6">
        <v>-117.75</v>
      </c>
      <c r="C7869" s="6">
        <v>44.15</v>
      </c>
      <c r="D7869" s="7">
        <v>5.42237E-2</v>
      </c>
      <c r="E7869" s="7">
        <v>0.11741600000000001</v>
      </c>
      <c r="F7869" s="7">
        <v>3.9882000000000001E-2</v>
      </c>
      <c r="H7869" s="7">
        <v>8.7915699999999999E-2</v>
      </c>
      <c r="I7869" s="7">
        <v>0.19459899999999999</v>
      </c>
      <c r="J7869" s="7">
        <v>6.0291600000000001E-2</v>
      </c>
      <c r="L7869" s="7"/>
      <c r="M7869" s="7"/>
    </row>
    <row r="7870" spans="2:13" x14ac:dyDescent="0.25">
      <c r="B7870" s="6">
        <v>-117.8</v>
      </c>
      <c r="C7870" s="6">
        <v>44.15</v>
      </c>
      <c r="D7870" s="7">
        <v>5.4115099999999999E-2</v>
      </c>
      <c r="E7870" s="7">
        <v>0.117072</v>
      </c>
      <c r="F7870" s="7">
        <v>3.9786099999999998E-2</v>
      </c>
      <c r="H7870" s="7">
        <v>8.7285699999999994E-2</v>
      </c>
      <c r="I7870" s="7">
        <v>0.193216</v>
      </c>
      <c r="J7870" s="7">
        <v>5.9939699999999999E-2</v>
      </c>
      <c r="L7870" s="7"/>
      <c r="M7870" s="7"/>
    </row>
    <row r="7871" spans="2:13" x14ac:dyDescent="0.25">
      <c r="B7871" s="6">
        <v>-117.85</v>
      </c>
      <c r="C7871" s="6">
        <v>44.15</v>
      </c>
      <c r="D7871" s="7">
        <v>5.4022300000000002E-2</v>
      </c>
      <c r="E7871" s="7">
        <v>0.116769</v>
      </c>
      <c r="F7871" s="7">
        <v>3.9731099999999998E-2</v>
      </c>
      <c r="H7871" s="7">
        <v>8.6820999999999995E-2</v>
      </c>
      <c r="I7871" s="7">
        <v>0.192135</v>
      </c>
      <c r="J7871" s="7">
        <v>5.9693200000000002E-2</v>
      </c>
      <c r="L7871" s="7"/>
      <c r="M7871" s="7"/>
    </row>
    <row r="7872" spans="2:13" x14ac:dyDescent="0.25">
      <c r="B7872" s="6">
        <v>-117.9</v>
      </c>
      <c r="C7872" s="6">
        <v>44.15</v>
      </c>
      <c r="D7872" s="7">
        <v>5.3921299999999998E-2</v>
      </c>
      <c r="E7872" s="7">
        <v>0.116451</v>
      </c>
      <c r="F7872" s="7">
        <v>3.9676200000000002E-2</v>
      </c>
      <c r="H7872" s="7">
        <v>8.64428E-2</v>
      </c>
      <c r="I7872" s="7">
        <v>0.191138</v>
      </c>
      <c r="J7872" s="7">
        <v>5.94972E-2</v>
      </c>
      <c r="L7872" s="7"/>
      <c r="M7872" s="7"/>
    </row>
    <row r="7873" spans="2:13" x14ac:dyDescent="0.25">
      <c r="B7873" s="6">
        <v>-117.95</v>
      </c>
      <c r="C7873" s="6">
        <v>44.15</v>
      </c>
      <c r="D7873" s="7">
        <v>5.3802999999999997E-2</v>
      </c>
      <c r="E7873" s="7">
        <v>0.116103</v>
      </c>
      <c r="F7873" s="7">
        <v>3.9643100000000001E-2</v>
      </c>
      <c r="H7873" s="7">
        <v>8.6043900000000006E-2</v>
      </c>
      <c r="I7873" s="7">
        <v>0.19009599999999999</v>
      </c>
      <c r="J7873" s="7">
        <v>5.9353299999999998E-2</v>
      </c>
      <c r="L7873" s="7"/>
      <c r="M7873" s="7"/>
    </row>
    <row r="7874" spans="2:13" x14ac:dyDescent="0.25">
      <c r="B7874" s="6">
        <v>-118</v>
      </c>
      <c r="C7874" s="6">
        <v>44.15</v>
      </c>
      <c r="D7874" s="7">
        <v>5.3672499999999998E-2</v>
      </c>
      <c r="E7874" s="7">
        <v>0.115728</v>
      </c>
      <c r="F7874" s="7">
        <v>3.9600799999999999E-2</v>
      </c>
      <c r="H7874" s="7">
        <v>8.5671700000000003E-2</v>
      </c>
      <c r="I7874" s="7">
        <v>0.18910199999999999</v>
      </c>
      <c r="J7874" s="7">
        <v>5.9212300000000002E-2</v>
      </c>
      <c r="L7874" s="7"/>
      <c r="M7874" s="7"/>
    </row>
    <row r="7875" spans="2:13" x14ac:dyDescent="0.25">
      <c r="B7875" s="6">
        <v>-118.05</v>
      </c>
      <c r="C7875" s="6">
        <v>44.15</v>
      </c>
      <c r="D7875" s="7">
        <v>5.34969E-2</v>
      </c>
      <c r="E7875" s="7">
        <v>0.11523899999999999</v>
      </c>
      <c r="F7875" s="7">
        <v>3.9527199999999998E-2</v>
      </c>
      <c r="H7875" s="7">
        <v>8.5080699999999995E-2</v>
      </c>
      <c r="I7875" s="7">
        <v>0.18762599999999999</v>
      </c>
      <c r="J7875" s="7">
        <v>5.8976899999999999E-2</v>
      </c>
      <c r="L7875" s="7"/>
      <c r="M7875" s="7"/>
    </row>
    <row r="7876" spans="2:13" x14ac:dyDescent="0.25">
      <c r="B7876" s="6">
        <v>-118.1</v>
      </c>
      <c r="C7876" s="6">
        <v>44.15</v>
      </c>
      <c r="D7876" s="7">
        <v>5.3326400000000003E-2</v>
      </c>
      <c r="E7876" s="7">
        <v>0.114763</v>
      </c>
      <c r="F7876" s="7">
        <v>3.9456100000000001E-2</v>
      </c>
      <c r="H7876" s="7">
        <v>8.4558400000000006E-2</v>
      </c>
      <c r="I7876" s="7">
        <v>0.18629799999999999</v>
      </c>
      <c r="J7876" s="7">
        <v>5.8776000000000002E-2</v>
      </c>
      <c r="L7876" s="7"/>
      <c r="M7876" s="7"/>
    </row>
    <row r="7877" spans="2:13" x14ac:dyDescent="0.25">
      <c r="B7877" s="6">
        <v>-118.15</v>
      </c>
      <c r="C7877" s="6">
        <v>44.15</v>
      </c>
      <c r="D7877" s="7">
        <v>5.3136900000000001E-2</v>
      </c>
      <c r="E7877" s="7">
        <v>0.114249</v>
      </c>
      <c r="F7877" s="7">
        <v>3.9401899999999997E-2</v>
      </c>
      <c r="H7877" s="7">
        <v>8.4033399999999994E-2</v>
      </c>
      <c r="I7877" s="7">
        <v>0.18496599999999999</v>
      </c>
      <c r="J7877" s="7">
        <v>5.8625700000000003E-2</v>
      </c>
      <c r="L7877" s="7"/>
      <c r="M7877" s="7"/>
    </row>
    <row r="7878" spans="2:13" x14ac:dyDescent="0.25">
      <c r="B7878" s="6">
        <v>-118.2</v>
      </c>
      <c r="C7878" s="6">
        <v>44.15</v>
      </c>
      <c r="D7878" s="7">
        <v>5.2960300000000002E-2</v>
      </c>
      <c r="E7878" s="7">
        <v>0.11376600000000001</v>
      </c>
      <c r="F7878" s="7">
        <v>3.9356500000000003E-2</v>
      </c>
      <c r="H7878" s="7">
        <v>8.3584400000000003E-2</v>
      </c>
      <c r="I7878" s="7">
        <v>0.183806</v>
      </c>
      <c r="J7878" s="7">
        <v>5.8513200000000001E-2</v>
      </c>
      <c r="L7878" s="7"/>
      <c r="M7878" s="7"/>
    </row>
    <row r="7879" spans="2:13" x14ac:dyDescent="0.25">
      <c r="B7879" s="6">
        <v>-118.25</v>
      </c>
      <c r="C7879" s="6">
        <v>44.15</v>
      </c>
      <c r="D7879" s="7">
        <v>5.2790200000000002E-2</v>
      </c>
      <c r="E7879" s="7">
        <v>0.113301</v>
      </c>
      <c r="F7879" s="7">
        <v>3.9338600000000001E-2</v>
      </c>
      <c r="H7879" s="7">
        <v>8.3221600000000007E-2</v>
      </c>
      <c r="I7879" s="7">
        <v>0.18282300000000001</v>
      </c>
      <c r="J7879" s="7">
        <v>5.8465900000000001E-2</v>
      </c>
      <c r="L7879" s="7"/>
      <c r="M7879" s="7"/>
    </row>
    <row r="7880" spans="2:13" x14ac:dyDescent="0.25">
      <c r="B7880" s="6">
        <v>-118.3</v>
      </c>
      <c r="C7880" s="6">
        <v>44.15</v>
      </c>
      <c r="D7880" s="7">
        <v>5.2633199999999998E-2</v>
      </c>
      <c r="E7880" s="7">
        <v>0.112876</v>
      </c>
      <c r="F7880" s="7">
        <v>3.9330999999999998E-2</v>
      </c>
      <c r="H7880" s="7">
        <v>8.2923300000000005E-2</v>
      </c>
      <c r="I7880" s="7">
        <v>0.18199299999999999</v>
      </c>
      <c r="J7880" s="7">
        <v>5.8448300000000002E-2</v>
      </c>
      <c r="L7880" s="7"/>
      <c r="M7880" s="7"/>
    </row>
    <row r="7881" spans="2:13" x14ac:dyDescent="0.25">
      <c r="B7881" s="6">
        <v>-118.35</v>
      </c>
      <c r="C7881" s="6">
        <v>44.15</v>
      </c>
      <c r="D7881" s="7">
        <v>5.2482300000000003E-2</v>
      </c>
      <c r="E7881" s="7">
        <v>0.112474</v>
      </c>
      <c r="F7881" s="7">
        <v>3.9342200000000001E-2</v>
      </c>
      <c r="H7881" s="7">
        <v>8.2671700000000001E-2</v>
      </c>
      <c r="I7881" s="7">
        <v>0.18126</v>
      </c>
      <c r="J7881" s="7">
        <v>5.8468100000000002E-2</v>
      </c>
      <c r="L7881" s="7"/>
      <c r="M7881" s="7"/>
    </row>
    <row r="7882" spans="2:13" x14ac:dyDescent="0.25">
      <c r="B7882" s="6">
        <v>-118.4</v>
      </c>
      <c r="C7882" s="6">
        <v>44.15</v>
      </c>
      <c r="D7882" s="7">
        <v>5.2348800000000001E-2</v>
      </c>
      <c r="E7882" s="7">
        <v>0.112108</v>
      </c>
      <c r="F7882" s="7">
        <v>3.9364099999999999E-2</v>
      </c>
      <c r="H7882" s="7">
        <v>8.2464800000000005E-2</v>
      </c>
      <c r="I7882" s="7">
        <v>0.18063499999999999</v>
      </c>
      <c r="J7882" s="7">
        <v>5.85105E-2</v>
      </c>
      <c r="L7882" s="7"/>
      <c r="M7882" s="7"/>
    </row>
    <row r="7883" spans="2:13" x14ac:dyDescent="0.25">
      <c r="B7883" s="6">
        <v>-118.45</v>
      </c>
      <c r="C7883" s="6">
        <v>44.15</v>
      </c>
      <c r="D7883" s="7">
        <v>5.2217E-2</v>
      </c>
      <c r="E7883" s="7">
        <v>0.11174199999999999</v>
      </c>
      <c r="F7883" s="7">
        <v>3.9393900000000003E-2</v>
      </c>
      <c r="H7883" s="7">
        <v>8.2253699999999999E-2</v>
      </c>
      <c r="I7883" s="7">
        <v>0.17999799999999999</v>
      </c>
      <c r="J7883" s="7">
        <v>5.8569599999999999E-2</v>
      </c>
      <c r="L7883" s="7"/>
      <c r="M7883" s="7"/>
    </row>
    <row r="7884" spans="2:13" x14ac:dyDescent="0.25">
      <c r="B7884" s="6">
        <v>-118.5</v>
      </c>
      <c r="C7884" s="6">
        <v>44.15</v>
      </c>
      <c r="D7884" s="7">
        <v>5.2100500000000001E-2</v>
      </c>
      <c r="E7884" s="7">
        <v>0.11140899999999999</v>
      </c>
      <c r="F7884" s="7">
        <v>3.9431399999999998E-2</v>
      </c>
      <c r="H7884" s="7">
        <v>8.2073300000000002E-2</v>
      </c>
      <c r="I7884" s="7">
        <v>0.17943799999999999</v>
      </c>
      <c r="J7884" s="7">
        <v>5.8644599999999998E-2</v>
      </c>
      <c r="L7884" s="7"/>
      <c r="M7884" s="7"/>
    </row>
    <row r="7885" spans="2:13" x14ac:dyDescent="0.25">
      <c r="B7885" s="6">
        <v>-118.55</v>
      </c>
      <c r="C7885" s="6">
        <v>44.15</v>
      </c>
      <c r="D7885" s="7">
        <v>5.19803E-2</v>
      </c>
      <c r="E7885" s="7">
        <v>0.111064</v>
      </c>
      <c r="F7885" s="7">
        <v>3.9482499999999997E-2</v>
      </c>
      <c r="H7885" s="7">
        <v>8.1866900000000006E-2</v>
      </c>
      <c r="I7885" s="7">
        <v>0.178817</v>
      </c>
      <c r="J7885" s="7">
        <v>5.87342E-2</v>
      </c>
      <c r="L7885" s="7"/>
      <c r="M7885" s="7"/>
    </row>
    <row r="7886" spans="2:13" x14ac:dyDescent="0.25">
      <c r="B7886" s="6">
        <v>-118.6</v>
      </c>
      <c r="C7886" s="6">
        <v>44.15</v>
      </c>
      <c r="D7886" s="7">
        <v>5.1870699999999999E-2</v>
      </c>
      <c r="E7886" s="7">
        <v>0.11074299999999999</v>
      </c>
      <c r="F7886" s="7">
        <v>3.9539100000000001E-2</v>
      </c>
      <c r="H7886" s="7">
        <v>8.1678899999999999E-2</v>
      </c>
      <c r="I7886" s="7">
        <v>0.17824300000000001</v>
      </c>
      <c r="J7886" s="7">
        <v>5.8835100000000001E-2</v>
      </c>
      <c r="L7886" s="7"/>
      <c r="M7886" s="7"/>
    </row>
    <row r="7887" spans="2:13" x14ac:dyDescent="0.25">
      <c r="B7887" s="6">
        <v>-118.65</v>
      </c>
      <c r="C7887" s="6">
        <v>44.15</v>
      </c>
      <c r="D7887" s="7">
        <v>5.1757699999999997E-2</v>
      </c>
      <c r="E7887" s="7">
        <v>0.110412</v>
      </c>
      <c r="F7887" s="7">
        <v>3.9610399999999997E-2</v>
      </c>
      <c r="H7887" s="7">
        <v>8.1463599999999997E-2</v>
      </c>
      <c r="I7887" s="7">
        <v>0.17760699999999999</v>
      </c>
      <c r="J7887" s="7">
        <v>5.8950500000000003E-2</v>
      </c>
      <c r="L7887" s="7"/>
      <c r="M7887" s="7"/>
    </row>
    <row r="7888" spans="2:13" x14ac:dyDescent="0.25">
      <c r="B7888" s="6">
        <v>-118.7</v>
      </c>
      <c r="C7888" s="6">
        <v>44.15</v>
      </c>
      <c r="D7888" s="7">
        <v>5.1656399999999998E-2</v>
      </c>
      <c r="E7888" s="7">
        <v>0.110107</v>
      </c>
      <c r="F7888" s="7">
        <v>3.96887E-2</v>
      </c>
      <c r="H7888" s="7">
        <v>8.1263799999999997E-2</v>
      </c>
      <c r="I7888" s="7">
        <v>0.17701</v>
      </c>
      <c r="J7888" s="7">
        <v>5.9075200000000001E-2</v>
      </c>
      <c r="L7888" s="7"/>
      <c r="M7888" s="7"/>
    </row>
    <row r="7889" spans="2:13" x14ac:dyDescent="0.25">
      <c r="B7889" s="6">
        <v>-118.75</v>
      </c>
      <c r="C7889" s="6">
        <v>44.15</v>
      </c>
      <c r="D7889" s="7">
        <v>5.1557699999999998E-2</v>
      </c>
      <c r="E7889" s="7">
        <v>0.109806</v>
      </c>
      <c r="F7889" s="7">
        <v>3.9776300000000001E-2</v>
      </c>
      <c r="H7889" s="7">
        <v>8.1049200000000002E-2</v>
      </c>
      <c r="I7889" s="7">
        <v>0.17637700000000001</v>
      </c>
      <c r="J7889" s="7">
        <v>5.9214000000000003E-2</v>
      </c>
      <c r="L7889" s="7"/>
      <c r="M7889" s="7"/>
    </row>
    <row r="7890" spans="2:13" x14ac:dyDescent="0.25">
      <c r="B7890" s="6">
        <v>-118.8</v>
      </c>
      <c r="C7890" s="6">
        <v>44.15</v>
      </c>
      <c r="D7890" s="7">
        <v>5.1468600000000003E-2</v>
      </c>
      <c r="E7890" s="7">
        <v>0.109528</v>
      </c>
      <c r="F7890" s="7">
        <v>3.9883299999999997E-2</v>
      </c>
      <c r="H7890" s="7">
        <v>8.0845500000000001E-2</v>
      </c>
      <c r="I7890" s="7">
        <v>0.17577200000000001</v>
      </c>
      <c r="J7890" s="7">
        <v>5.9368299999999999E-2</v>
      </c>
      <c r="L7890" s="7"/>
      <c r="M7890" s="7"/>
    </row>
    <row r="7891" spans="2:13" x14ac:dyDescent="0.25">
      <c r="B7891" s="6">
        <v>-118.85</v>
      </c>
      <c r="C7891" s="6">
        <v>44.15</v>
      </c>
      <c r="D7891" s="7">
        <v>5.1391300000000001E-2</v>
      </c>
      <c r="E7891" s="7">
        <v>0.10927199999999999</v>
      </c>
      <c r="F7891" s="7">
        <v>3.9991899999999997E-2</v>
      </c>
      <c r="H7891" s="7">
        <v>8.0647300000000005E-2</v>
      </c>
      <c r="I7891" s="7">
        <v>0.175174</v>
      </c>
      <c r="J7891" s="7">
        <v>5.9536800000000001E-2</v>
      </c>
      <c r="L7891" s="7"/>
      <c r="M7891" s="7"/>
    </row>
    <row r="7892" spans="2:13" x14ac:dyDescent="0.25">
      <c r="B7892" s="6">
        <v>-118.9</v>
      </c>
      <c r="C7892" s="6">
        <v>44.15</v>
      </c>
      <c r="D7892" s="7">
        <v>5.1321400000000003E-2</v>
      </c>
      <c r="E7892" s="7">
        <v>0.10903400000000001</v>
      </c>
      <c r="F7892" s="7">
        <v>4.01064E-2</v>
      </c>
      <c r="H7892" s="7">
        <v>8.04565E-2</v>
      </c>
      <c r="I7892" s="7">
        <v>0.174595</v>
      </c>
      <c r="J7892" s="7">
        <v>5.9711699999999999E-2</v>
      </c>
      <c r="L7892" s="7"/>
      <c r="M7892" s="7"/>
    </row>
    <row r="7893" spans="2:13" x14ac:dyDescent="0.25">
      <c r="B7893" s="6">
        <v>-118.95</v>
      </c>
      <c r="C7893" s="6">
        <v>44.15</v>
      </c>
      <c r="D7893" s="7">
        <v>5.1273199999999998E-2</v>
      </c>
      <c r="E7893" s="7">
        <v>0.10883900000000001</v>
      </c>
      <c r="F7893" s="7">
        <v>4.0224599999999999E-2</v>
      </c>
      <c r="H7893" s="7">
        <v>8.0291699999999994E-2</v>
      </c>
      <c r="I7893" s="7">
        <v>0.17407</v>
      </c>
      <c r="J7893" s="7">
        <v>5.9907500000000002E-2</v>
      </c>
      <c r="L7893" s="7"/>
      <c r="M7893" s="7"/>
    </row>
    <row r="7894" spans="2:13" x14ac:dyDescent="0.25">
      <c r="B7894" s="6">
        <v>-119</v>
      </c>
      <c r="C7894" s="6">
        <v>44.15</v>
      </c>
      <c r="D7894" s="7">
        <v>5.1232300000000001E-2</v>
      </c>
      <c r="E7894" s="7">
        <v>0.10866199999999999</v>
      </c>
      <c r="F7894" s="7">
        <v>4.0360699999999999E-2</v>
      </c>
      <c r="H7894" s="7">
        <v>8.0133200000000002E-2</v>
      </c>
      <c r="I7894" s="7">
        <v>0.17356199999999999</v>
      </c>
      <c r="J7894" s="7">
        <v>6.0115399999999999E-2</v>
      </c>
      <c r="L7894" s="7"/>
      <c r="M7894" s="7"/>
    </row>
    <row r="7895" spans="2:13" x14ac:dyDescent="0.25">
      <c r="B7895" s="6">
        <v>-119.05</v>
      </c>
      <c r="C7895" s="6">
        <v>44.15</v>
      </c>
      <c r="D7895" s="7">
        <v>5.1222900000000002E-2</v>
      </c>
      <c r="E7895" s="7">
        <v>0.10854900000000001</v>
      </c>
      <c r="F7895" s="7">
        <v>4.0520399999999998E-2</v>
      </c>
      <c r="H7895" s="7">
        <v>8.0020400000000005E-2</v>
      </c>
      <c r="I7895" s="7">
        <v>0.173153</v>
      </c>
      <c r="J7895" s="7">
        <v>6.0358799999999997E-2</v>
      </c>
      <c r="L7895" s="7"/>
      <c r="M7895" s="7"/>
    </row>
    <row r="7896" spans="2:13" x14ac:dyDescent="0.25">
      <c r="B7896" s="6">
        <v>-119.1</v>
      </c>
      <c r="C7896" s="6">
        <v>44.15</v>
      </c>
      <c r="D7896" s="7">
        <v>5.1219899999999999E-2</v>
      </c>
      <c r="E7896" s="7">
        <v>0.10845299999999999</v>
      </c>
      <c r="F7896" s="7">
        <v>4.0680899999999999E-2</v>
      </c>
      <c r="H7896" s="7">
        <v>7.99126E-2</v>
      </c>
      <c r="I7896" s="7">
        <v>0.17275799999999999</v>
      </c>
      <c r="J7896" s="7">
        <v>6.0606100000000003E-2</v>
      </c>
      <c r="L7896" s="7"/>
      <c r="M7896" s="7"/>
    </row>
    <row r="7897" spans="2:13" x14ac:dyDescent="0.25">
      <c r="B7897" s="6">
        <v>-119.15</v>
      </c>
      <c r="C7897" s="6">
        <v>44.15</v>
      </c>
      <c r="D7897" s="7">
        <v>5.1256000000000003E-2</v>
      </c>
      <c r="E7897" s="7">
        <v>0.10843800000000001</v>
      </c>
      <c r="F7897" s="7">
        <v>4.0864999999999999E-2</v>
      </c>
      <c r="H7897" s="7">
        <v>7.9865400000000003E-2</v>
      </c>
      <c r="I7897" s="7">
        <v>0.17249500000000001</v>
      </c>
      <c r="J7897" s="7">
        <v>6.0893599999999999E-2</v>
      </c>
      <c r="L7897" s="7"/>
      <c r="M7897" s="7"/>
    </row>
    <row r="7898" spans="2:13" x14ac:dyDescent="0.25">
      <c r="B7898" s="6">
        <v>-119.2</v>
      </c>
      <c r="C7898" s="6">
        <v>44.15</v>
      </c>
      <c r="D7898" s="7">
        <v>5.1298499999999997E-2</v>
      </c>
      <c r="E7898" s="7">
        <v>0.10843800000000001</v>
      </c>
      <c r="F7898" s="7">
        <v>4.1056299999999997E-2</v>
      </c>
      <c r="H7898" s="7">
        <v>7.9822599999999994E-2</v>
      </c>
      <c r="I7898" s="7">
        <v>0.17224500000000001</v>
      </c>
      <c r="J7898" s="7">
        <v>6.1187400000000003E-2</v>
      </c>
      <c r="L7898" s="7"/>
      <c r="M7898" s="7"/>
    </row>
    <row r="7899" spans="2:13" x14ac:dyDescent="0.25">
      <c r="B7899" s="6">
        <v>-119.25</v>
      </c>
      <c r="C7899" s="6">
        <v>44.15</v>
      </c>
      <c r="D7899" s="7">
        <v>5.1386899999999999E-2</v>
      </c>
      <c r="E7899" s="7">
        <v>0.108533</v>
      </c>
      <c r="F7899" s="7">
        <v>4.1270099999999997E-2</v>
      </c>
      <c r="H7899" s="7">
        <v>7.9850900000000002E-2</v>
      </c>
      <c r="I7899" s="7">
        <v>0.172152</v>
      </c>
      <c r="J7899" s="7">
        <v>6.1525200000000002E-2</v>
      </c>
      <c r="L7899" s="7"/>
      <c r="M7899" s="7"/>
    </row>
    <row r="7900" spans="2:13" x14ac:dyDescent="0.25">
      <c r="B7900" s="6">
        <v>-119.3</v>
      </c>
      <c r="C7900" s="6">
        <v>44.15</v>
      </c>
      <c r="D7900" s="7">
        <v>5.1481499999999999E-2</v>
      </c>
      <c r="E7900" s="7">
        <v>0.108644</v>
      </c>
      <c r="F7900" s="7">
        <v>4.1488900000000002E-2</v>
      </c>
      <c r="H7900" s="7">
        <v>7.9883200000000001E-2</v>
      </c>
      <c r="I7900" s="7">
        <v>0.172072</v>
      </c>
      <c r="J7900" s="7">
        <v>6.1868399999999997E-2</v>
      </c>
      <c r="L7900" s="7"/>
      <c r="M7900" s="7"/>
    </row>
    <row r="7901" spans="2:13" x14ac:dyDescent="0.25">
      <c r="B7901" s="6">
        <v>-119.35</v>
      </c>
      <c r="C7901" s="6">
        <v>44.15</v>
      </c>
      <c r="D7901" s="7">
        <v>5.1624700000000003E-2</v>
      </c>
      <c r="E7901" s="7">
        <v>0.10885599999999999</v>
      </c>
      <c r="F7901" s="7">
        <v>4.1734599999999997E-2</v>
      </c>
      <c r="H7901" s="7">
        <v>7.9992400000000005E-2</v>
      </c>
      <c r="I7901" s="7">
        <v>0.17216200000000001</v>
      </c>
      <c r="J7901" s="7">
        <v>6.2259000000000002E-2</v>
      </c>
      <c r="L7901" s="7"/>
      <c r="M7901" s="7"/>
    </row>
    <row r="7902" spans="2:13" x14ac:dyDescent="0.25">
      <c r="B7902" s="6">
        <v>-119.4</v>
      </c>
      <c r="C7902" s="6">
        <v>44.15</v>
      </c>
      <c r="D7902" s="7">
        <v>5.1774399999999998E-2</v>
      </c>
      <c r="E7902" s="7">
        <v>0.109084</v>
      </c>
      <c r="F7902" s="7">
        <v>4.1985700000000001E-2</v>
      </c>
      <c r="H7902" s="7">
        <v>8.0105599999999999E-2</v>
      </c>
      <c r="I7902" s="7">
        <v>0.172264</v>
      </c>
      <c r="J7902" s="7">
        <v>6.26554E-2</v>
      </c>
      <c r="L7902" s="7"/>
      <c r="M7902" s="7"/>
    </row>
    <row r="7903" spans="2:13" x14ac:dyDescent="0.25">
      <c r="B7903" s="6">
        <v>-119.45</v>
      </c>
      <c r="C7903" s="6">
        <v>44.15</v>
      </c>
      <c r="D7903" s="7">
        <v>5.1973499999999999E-2</v>
      </c>
      <c r="E7903" s="7">
        <v>0.109414</v>
      </c>
      <c r="F7903" s="7">
        <v>4.2264799999999998E-2</v>
      </c>
      <c r="H7903" s="7">
        <v>8.0297400000000005E-2</v>
      </c>
      <c r="I7903" s="7">
        <v>0.17254</v>
      </c>
      <c r="J7903" s="7">
        <v>6.3101099999999993E-2</v>
      </c>
      <c r="L7903" s="7"/>
      <c r="M7903" s="7"/>
    </row>
    <row r="7904" spans="2:13" x14ac:dyDescent="0.25">
      <c r="B7904" s="6">
        <v>-119.5</v>
      </c>
      <c r="C7904" s="6">
        <v>44.15</v>
      </c>
      <c r="D7904" s="7">
        <v>5.2179499999999997E-2</v>
      </c>
      <c r="E7904" s="7">
        <v>0.109761</v>
      </c>
      <c r="F7904" s="7">
        <v>4.2550499999999998E-2</v>
      </c>
      <c r="H7904" s="7">
        <v>8.0493599999999998E-2</v>
      </c>
      <c r="I7904" s="7">
        <v>0.17282900000000001</v>
      </c>
      <c r="J7904" s="7">
        <v>6.3553200000000004E-2</v>
      </c>
      <c r="L7904" s="7"/>
      <c r="M7904" s="7"/>
    </row>
    <row r="7905" spans="2:13" x14ac:dyDescent="0.25">
      <c r="B7905" s="6">
        <v>-119.55</v>
      </c>
      <c r="C7905" s="6">
        <v>44.15</v>
      </c>
      <c r="D7905" s="7">
        <v>5.2433199999999999E-2</v>
      </c>
      <c r="E7905" s="7">
        <v>0.110208</v>
      </c>
      <c r="F7905" s="7">
        <v>4.2844100000000003E-2</v>
      </c>
      <c r="H7905" s="7">
        <v>8.0766000000000004E-2</v>
      </c>
      <c r="I7905" s="7">
        <v>0.173287</v>
      </c>
      <c r="J7905" s="7">
        <v>6.4053499999999999E-2</v>
      </c>
      <c r="L7905" s="7"/>
      <c r="M7905" s="7"/>
    </row>
    <row r="7906" spans="2:13" x14ac:dyDescent="0.25">
      <c r="B7906" s="6">
        <v>-119.6</v>
      </c>
      <c r="C7906" s="6">
        <v>44.15</v>
      </c>
      <c r="D7906" s="7">
        <v>5.26948E-2</v>
      </c>
      <c r="E7906" s="7">
        <v>0.11067299999999999</v>
      </c>
      <c r="F7906" s="7">
        <v>4.3134400000000003E-2</v>
      </c>
      <c r="H7906" s="7">
        <v>8.1043699999999996E-2</v>
      </c>
      <c r="I7906" s="7">
        <v>0.173761</v>
      </c>
      <c r="J7906" s="7">
        <v>6.4521499999999996E-2</v>
      </c>
      <c r="L7906" s="7"/>
      <c r="M7906" s="7"/>
    </row>
    <row r="7907" spans="2:13" x14ac:dyDescent="0.25">
      <c r="B7907" s="6">
        <v>-119.65</v>
      </c>
      <c r="C7907" s="6">
        <v>44.15</v>
      </c>
      <c r="D7907" s="7">
        <v>5.2979900000000003E-2</v>
      </c>
      <c r="E7907" s="7">
        <v>0.11122899999999999</v>
      </c>
      <c r="F7907" s="7">
        <v>4.3449700000000001E-2</v>
      </c>
      <c r="H7907" s="7">
        <v>8.1384899999999996E-2</v>
      </c>
      <c r="I7907" s="7">
        <v>0.17438000000000001</v>
      </c>
      <c r="J7907" s="7">
        <v>6.5031800000000001E-2</v>
      </c>
      <c r="L7907" s="7"/>
      <c r="M7907" s="7"/>
    </row>
    <row r="7908" spans="2:13" x14ac:dyDescent="0.25">
      <c r="B7908" s="6">
        <v>-119.7</v>
      </c>
      <c r="C7908" s="6">
        <v>44.15</v>
      </c>
      <c r="D7908" s="7">
        <v>5.3272100000000003E-2</v>
      </c>
      <c r="E7908" s="7">
        <v>0.111805</v>
      </c>
      <c r="F7908" s="7">
        <v>4.3771600000000001E-2</v>
      </c>
      <c r="H7908" s="7">
        <v>8.1732100000000002E-2</v>
      </c>
      <c r="I7908" s="7">
        <v>0.175016</v>
      </c>
      <c r="J7908" s="7">
        <v>6.5548400000000007E-2</v>
      </c>
      <c r="L7908" s="7"/>
      <c r="M7908" s="7"/>
    </row>
    <row r="7909" spans="2:13" x14ac:dyDescent="0.25">
      <c r="B7909" s="6">
        <v>-119.75</v>
      </c>
      <c r="C7909" s="6">
        <v>44.15</v>
      </c>
      <c r="D7909" s="7">
        <v>5.36033E-2</v>
      </c>
      <c r="E7909" s="7">
        <v>0.11247</v>
      </c>
      <c r="F7909" s="7">
        <v>4.4118200000000003E-2</v>
      </c>
      <c r="H7909" s="7">
        <v>8.2133800000000007E-2</v>
      </c>
      <c r="I7909" s="7">
        <v>0.17578099999999999</v>
      </c>
      <c r="J7909" s="7">
        <v>6.6110000000000002E-2</v>
      </c>
      <c r="L7909" s="7"/>
      <c r="M7909" s="7"/>
    </row>
    <row r="7910" spans="2:13" x14ac:dyDescent="0.25">
      <c r="B7910" s="6">
        <v>-119.8</v>
      </c>
      <c r="C7910" s="6">
        <v>44.15</v>
      </c>
      <c r="D7910" s="7">
        <v>5.3942999999999998E-2</v>
      </c>
      <c r="E7910" s="7">
        <v>0.11315600000000001</v>
      </c>
      <c r="F7910" s="7">
        <v>4.4470799999999998E-2</v>
      </c>
      <c r="H7910" s="7">
        <v>8.2543400000000003E-2</v>
      </c>
      <c r="I7910" s="7">
        <v>0.176565</v>
      </c>
      <c r="J7910" s="7">
        <v>6.6677200000000006E-2</v>
      </c>
      <c r="L7910" s="7"/>
      <c r="M7910" s="7"/>
    </row>
    <row r="7911" spans="2:13" x14ac:dyDescent="0.25">
      <c r="B7911" s="6">
        <v>-119.85</v>
      </c>
      <c r="C7911" s="6">
        <v>44.15</v>
      </c>
      <c r="D7911" s="7">
        <v>5.4328300000000003E-2</v>
      </c>
      <c r="E7911" s="7">
        <v>0.113945</v>
      </c>
      <c r="F7911" s="7">
        <v>4.4848300000000001E-2</v>
      </c>
      <c r="H7911" s="7">
        <v>8.3028199999999996E-2</v>
      </c>
      <c r="I7911" s="7">
        <v>0.17751500000000001</v>
      </c>
      <c r="J7911" s="7">
        <v>6.7287799999999995E-2</v>
      </c>
      <c r="L7911" s="7"/>
      <c r="M7911" s="7"/>
    </row>
    <row r="7912" spans="2:13" x14ac:dyDescent="0.25">
      <c r="B7912" s="6">
        <v>-119.9</v>
      </c>
      <c r="C7912" s="6">
        <v>44.15</v>
      </c>
      <c r="D7912" s="7">
        <v>5.4722100000000003E-2</v>
      </c>
      <c r="E7912" s="7">
        <v>0.114757</v>
      </c>
      <c r="F7912" s="7">
        <v>4.52317E-2</v>
      </c>
      <c r="H7912" s="7">
        <v>8.3521399999999996E-2</v>
      </c>
      <c r="I7912" s="7">
        <v>0.17848800000000001</v>
      </c>
      <c r="J7912" s="7">
        <v>6.7904400000000004E-2</v>
      </c>
      <c r="L7912" s="7"/>
      <c r="M7912" s="7"/>
    </row>
    <row r="7913" spans="2:13" x14ac:dyDescent="0.25">
      <c r="B7913" s="6">
        <v>-119.95</v>
      </c>
      <c r="C7913" s="6">
        <v>44.15</v>
      </c>
      <c r="D7913" s="7">
        <v>5.5160899999999999E-2</v>
      </c>
      <c r="E7913" s="7">
        <v>0.115671</v>
      </c>
      <c r="F7913" s="7">
        <v>4.5639399999999997E-2</v>
      </c>
      <c r="H7913" s="7">
        <v>8.4082000000000004E-2</v>
      </c>
      <c r="I7913" s="7">
        <v>0.17961099999999999</v>
      </c>
      <c r="J7913" s="7">
        <v>6.8564E-2</v>
      </c>
      <c r="L7913" s="7"/>
      <c r="M7913" s="7"/>
    </row>
    <row r="7914" spans="2:13" x14ac:dyDescent="0.25">
      <c r="B7914" s="6">
        <v>-120</v>
      </c>
      <c r="C7914" s="6">
        <v>44.15</v>
      </c>
      <c r="D7914" s="7">
        <v>5.56105E-2</v>
      </c>
      <c r="E7914" s="7">
        <v>0.11661299999999999</v>
      </c>
      <c r="F7914" s="7">
        <v>4.6054699999999997E-2</v>
      </c>
      <c r="H7914" s="7">
        <v>8.4654199999999999E-2</v>
      </c>
      <c r="I7914" s="7">
        <v>0.18076700000000001</v>
      </c>
      <c r="J7914" s="7">
        <v>6.9231600000000004E-2</v>
      </c>
      <c r="L7914" s="7"/>
      <c r="M7914" s="7"/>
    </row>
    <row r="7915" spans="2:13" x14ac:dyDescent="0.25">
      <c r="B7915" s="6">
        <v>-120.05</v>
      </c>
      <c r="C7915" s="6">
        <v>44.15</v>
      </c>
      <c r="D7915" s="7">
        <v>5.6099900000000001E-2</v>
      </c>
      <c r="E7915" s="7">
        <v>0.11765100000000001</v>
      </c>
      <c r="F7915" s="7">
        <v>4.6494199999999999E-2</v>
      </c>
      <c r="H7915" s="7">
        <v>8.5283300000000006E-2</v>
      </c>
      <c r="I7915" s="7">
        <v>0.182057</v>
      </c>
      <c r="J7915" s="7">
        <v>6.9944099999999995E-2</v>
      </c>
      <c r="L7915" s="7"/>
      <c r="M7915" s="7"/>
    </row>
    <row r="7916" spans="2:13" x14ac:dyDescent="0.25">
      <c r="B7916" s="6">
        <v>-120.1</v>
      </c>
      <c r="C7916" s="6">
        <v>44.15</v>
      </c>
      <c r="D7916" s="7">
        <v>5.6598799999999998E-2</v>
      </c>
      <c r="E7916" s="7">
        <v>0.11871900000000001</v>
      </c>
      <c r="F7916" s="7">
        <v>4.6940700000000002E-2</v>
      </c>
      <c r="H7916" s="7">
        <v>8.5923299999999994E-2</v>
      </c>
      <c r="I7916" s="7">
        <v>0.18338599999999999</v>
      </c>
      <c r="J7916" s="7">
        <v>7.0663699999999996E-2</v>
      </c>
      <c r="L7916" s="7"/>
      <c r="M7916" s="7"/>
    </row>
    <row r="7917" spans="2:13" x14ac:dyDescent="0.25">
      <c r="B7917" s="6">
        <v>-120.15</v>
      </c>
      <c r="C7917" s="6">
        <v>44.15</v>
      </c>
      <c r="D7917" s="7">
        <v>5.7135100000000001E-2</v>
      </c>
      <c r="E7917" s="7">
        <v>0.119879</v>
      </c>
      <c r="F7917" s="7">
        <v>4.7411599999999998E-2</v>
      </c>
      <c r="H7917" s="7">
        <v>8.66204E-2</v>
      </c>
      <c r="I7917" s="7">
        <v>0.18484999999999999</v>
      </c>
      <c r="J7917" s="7">
        <v>7.1430400000000005E-2</v>
      </c>
      <c r="L7917" s="7"/>
      <c r="M7917" s="7"/>
    </row>
    <row r="7918" spans="2:13" x14ac:dyDescent="0.25">
      <c r="B7918" s="6">
        <v>-120.2</v>
      </c>
      <c r="C7918" s="6">
        <v>44.15</v>
      </c>
      <c r="D7918" s="7">
        <v>5.7680299999999997E-2</v>
      </c>
      <c r="E7918" s="7">
        <v>0.12106600000000001</v>
      </c>
      <c r="F7918" s="7">
        <v>4.7888399999999998E-2</v>
      </c>
      <c r="H7918" s="7">
        <v>8.7328900000000001E-2</v>
      </c>
      <c r="I7918" s="7">
        <v>0.18635099999999999</v>
      </c>
      <c r="J7918" s="7">
        <v>7.2204099999999993E-2</v>
      </c>
      <c r="L7918" s="7"/>
      <c r="M7918" s="7"/>
    </row>
    <row r="7919" spans="2:13" x14ac:dyDescent="0.25">
      <c r="B7919" s="6">
        <v>-120.25</v>
      </c>
      <c r="C7919" s="6">
        <v>44.15</v>
      </c>
      <c r="D7919" s="7">
        <v>5.8255800000000003E-2</v>
      </c>
      <c r="E7919" s="7">
        <v>0.122331</v>
      </c>
      <c r="F7919" s="7">
        <v>4.8391299999999998E-2</v>
      </c>
      <c r="H7919" s="7">
        <v>8.8089700000000007E-2</v>
      </c>
      <c r="I7919" s="7">
        <v>0.18798100000000001</v>
      </c>
      <c r="J7919" s="7">
        <v>7.3027599999999998E-2</v>
      </c>
      <c r="L7919" s="7"/>
      <c r="M7919" s="7"/>
    </row>
    <row r="7920" spans="2:13" x14ac:dyDescent="0.25">
      <c r="B7920" s="6">
        <v>-120.3</v>
      </c>
      <c r="C7920" s="6">
        <v>44.15</v>
      </c>
      <c r="D7920" s="7">
        <v>5.8834600000000001E-2</v>
      </c>
      <c r="E7920" s="7">
        <v>0.123612</v>
      </c>
      <c r="F7920" s="7">
        <v>4.8902500000000002E-2</v>
      </c>
      <c r="H7920" s="7">
        <v>8.8855100000000006E-2</v>
      </c>
      <c r="I7920" s="7">
        <v>0.189633</v>
      </c>
      <c r="J7920" s="7">
        <v>7.3857999999999993E-2</v>
      </c>
      <c r="L7920" s="7"/>
      <c r="M7920" s="7"/>
    </row>
    <row r="7921" spans="2:13" x14ac:dyDescent="0.25">
      <c r="B7921" s="6">
        <v>-120.35</v>
      </c>
      <c r="C7921" s="6">
        <v>44.15</v>
      </c>
      <c r="D7921" s="7">
        <v>5.9451900000000002E-2</v>
      </c>
      <c r="E7921" s="7">
        <v>0.124989</v>
      </c>
      <c r="F7921" s="7">
        <v>4.9439799999999999E-2</v>
      </c>
      <c r="H7921" s="7">
        <v>8.9686699999999994E-2</v>
      </c>
      <c r="I7921" s="7">
        <v>0.191445</v>
      </c>
      <c r="J7921" s="7">
        <v>7.4743599999999993E-2</v>
      </c>
      <c r="L7921" s="7"/>
      <c r="M7921" s="7"/>
    </row>
    <row r="7922" spans="2:13" x14ac:dyDescent="0.25">
      <c r="B7922" s="6">
        <v>-120.4</v>
      </c>
      <c r="C7922" s="6">
        <v>44.15</v>
      </c>
      <c r="D7922" s="7">
        <v>6.0075700000000003E-2</v>
      </c>
      <c r="E7922" s="7">
        <v>0.126388</v>
      </c>
      <c r="F7922" s="7">
        <v>4.9984500000000001E-2</v>
      </c>
      <c r="H7922" s="7">
        <v>9.0528300000000006E-2</v>
      </c>
      <c r="I7922" s="7">
        <v>0.193194</v>
      </c>
      <c r="J7922" s="7">
        <v>7.5637700000000002E-2</v>
      </c>
      <c r="L7922" s="7"/>
      <c r="M7922" s="7"/>
    </row>
    <row r="7923" spans="2:13" x14ac:dyDescent="0.25">
      <c r="B7923" s="6">
        <v>-120.45</v>
      </c>
      <c r="C7923" s="6">
        <v>44.15</v>
      </c>
      <c r="D7923" s="7">
        <v>6.0735499999999998E-2</v>
      </c>
      <c r="E7923" s="7">
        <v>0.12787699999999999</v>
      </c>
      <c r="F7923" s="7">
        <v>5.0557400000000002E-2</v>
      </c>
      <c r="H7923" s="7">
        <v>9.1436900000000002E-2</v>
      </c>
      <c r="I7923" s="7">
        <v>0.19503799999999999</v>
      </c>
      <c r="J7923" s="7">
        <v>7.6589000000000004E-2</v>
      </c>
      <c r="L7923" s="7"/>
      <c r="M7923" s="7"/>
    </row>
    <row r="7924" spans="2:13" x14ac:dyDescent="0.25">
      <c r="B7924" s="6">
        <v>-120.5</v>
      </c>
      <c r="C7924" s="6">
        <v>44.15</v>
      </c>
      <c r="D7924" s="7">
        <v>6.1397699999999999E-2</v>
      </c>
      <c r="E7924" s="7">
        <v>0.12923499999999999</v>
      </c>
      <c r="F7924" s="7">
        <v>5.1135100000000003E-2</v>
      </c>
      <c r="H7924" s="7">
        <v>9.2349600000000004E-2</v>
      </c>
      <c r="I7924" s="7">
        <v>0.196883</v>
      </c>
      <c r="J7924" s="7">
        <v>7.7545199999999995E-2</v>
      </c>
      <c r="L7924" s="7"/>
      <c r="M7924" s="7"/>
    </row>
    <row r="7925" spans="2:13" x14ac:dyDescent="0.25">
      <c r="B7925" s="6">
        <v>-120.55</v>
      </c>
      <c r="C7925" s="6">
        <v>44.15</v>
      </c>
      <c r="D7925" s="7">
        <v>6.2097199999999998E-2</v>
      </c>
      <c r="E7925" s="7">
        <v>0.13065199999999999</v>
      </c>
      <c r="F7925" s="7">
        <v>5.1737900000000003E-2</v>
      </c>
      <c r="H7925" s="7">
        <v>9.3332399999999996E-2</v>
      </c>
      <c r="I7925" s="7">
        <v>0.19886200000000001</v>
      </c>
      <c r="J7925" s="7">
        <v>7.8559599999999993E-2</v>
      </c>
      <c r="L7925" s="7"/>
      <c r="M7925" s="7"/>
    </row>
    <row r="7926" spans="2:13" x14ac:dyDescent="0.25">
      <c r="B7926" s="6">
        <v>-120.6</v>
      </c>
      <c r="C7926" s="6">
        <v>44.15</v>
      </c>
      <c r="D7926" s="7">
        <v>6.2795000000000004E-2</v>
      </c>
      <c r="E7926" s="7">
        <v>0.13205700000000001</v>
      </c>
      <c r="F7926" s="7">
        <v>5.2348600000000002E-2</v>
      </c>
      <c r="H7926" s="7">
        <v>9.4313099999999997E-2</v>
      </c>
      <c r="I7926" s="7">
        <v>0.200826</v>
      </c>
      <c r="J7926" s="7">
        <v>7.9577400000000006E-2</v>
      </c>
      <c r="L7926" s="7"/>
      <c r="M7926" s="7"/>
    </row>
    <row r="7927" spans="2:13" x14ac:dyDescent="0.25">
      <c r="B7927" s="6">
        <v>-120.65</v>
      </c>
      <c r="C7927" s="6">
        <v>44.15</v>
      </c>
      <c r="D7927" s="7">
        <v>6.3533599999999996E-2</v>
      </c>
      <c r="E7927" s="7">
        <v>0.13353899999999999</v>
      </c>
      <c r="F7927" s="7">
        <v>5.2984499999999997E-2</v>
      </c>
      <c r="H7927" s="7">
        <v>9.5371300000000006E-2</v>
      </c>
      <c r="I7927" s="7">
        <v>0.20293600000000001</v>
      </c>
      <c r="J7927" s="7">
        <v>8.0658599999999997E-2</v>
      </c>
      <c r="L7927" s="7"/>
      <c r="M7927" s="7"/>
    </row>
    <row r="7928" spans="2:13" x14ac:dyDescent="0.25">
      <c r="B7928" s="6">
        <v>-120.7</v>
      </c>
      <c r="C7928" s="6">
        <v>44.15</v>
      </c>
      <c r="D7928" s="7">
        <v>6.4267199999999997E-2</v>
      </c>
      <c r="E7928" s="7">
        <v>0.13500200000000001</v>
      </c>
      <c r="F7928" s="7">
        <v>5.3618699999999998E-2</v>
      </c>
      <c r="H7928" s="7">
        <v>9.6422800000000003E-2</v>
      </c>
      <c r="I7928" s="7">
        <v>0.205017</v>
      </c>
      <c r="J7928" s="7">
        <v>8.1738500000000006E-2</v>
      </c>
      <c r="L7928" s="7"/>
      <c r="M7928" s="7"/>
    </row>
    <row r="7929" spans="2:13" x14ac:dyDescent="0.25">
      <c r="B7929" s="6">
        <v>-120.75</v>
      </c>
      <c r="C7929" s="6">
        <v>44.15</v>
      </c>
      <c r="D7929" s="7">
        <v>6.5043000000000004E-2</v>
      </c>
      <c r="E7929" s="7">
        <v>0.136544</v>
      </c>
      <c r="F7929" s="7">
        <v>5.42855E-2</v>
      </c>
      <c r="H7929" s="7">
        <v>9.7556599999999993E-2</v>
      </c>
      <c r="I7929" s="7">
        <v>0.20725099999999999</v>
      </c>
      <c r="J7929" s="7">
        <v>8.2886799999999997E-2</v>
      </c>
      <c r="L7929" s="7"/>
      <c r="M7929" s="7"/>
    </row>
    <row r="7930" spans="2:13" x14ac:dyDescent="0.25">
      <c r="B7930" s="6">
        <v>-120.8</v>
      </c>
      <c r="C7930" s="6">
        <v>44.15</v>
      </c>
      <c r="D7930" s="7">
        <v>6.5808400000000003E-2</v>
      </c>
      <c r="E7930" s="7">
        <v>0.13805400000000001</v>
      </c>
      <c r="F7930" s="7">
        <v>5.49522E-2</v>
      </c>
      <c r="H7930" s="7">
        <v>9.8676600000000003E-2</v>
      </c>
      <c r="I7930" s="7">
        <v>0.20943899999999999</v>
      </c>
      <c r="J7930" s="7">
        <v>8.4032399999999993E-2</v>
      </c>
      <c r="L7930" s="7"/>
      <c r="M7930" s="7"/>
    </row>
    <row r="7931" spans="2:13" x14ac:dyDescent="0.25">
      <c r="B7931" s="6">
        <v>-120.85</v>
      </c>
      <c r="C7931" s="6">
        <v>44.15</v>
      </c>
      <c r="D7931" s="7">
        <v>6.6621899999999998E-2</v>
      </c>
      <c r="E7931" s="7">
        <v>0.139656</v>
      </c>
      <c r="F7931" s="7">
        <v>5.5651699999999998E-2</v>
      </c>
      <c r="H7931" s="7">
        <v>9.9892800000000004E-2</v>
      </c>
      <c r="I7931" s="7">
        <v>0.211807</v>
      </c>
      <c r="J7931" s="7">
        <v>8.5253599999999999E-2</v>
      </c>
      <c r="L7931" s="7"/>
      <c r="M7931" s="7"/>
    </row>
    <row r="7932" spans="2:13" x14ac:dyDescent="0.25">
      <c r="B7932" s="6">
        <v>-120.9</v>
      </c>
      <c r="C7932" s="6">
        <v>44.15</v>
      </c>
      <c r="D7932" s="7">
        <v>6.7422599999999999E-2</v>
      </c>
      <c r="E7932" s="7">
        <v>0.14122000000000001</v>
      </c>
      <c r="F7932" s="7">
        <v>5.6352100000000002E-2</v>
      </c>
      <c r="H7932" s="7">
        <v>0.10109600000000001</v>
      </c>
      <c r="I7932" s="7">
        <v>0.21412900000000001</v>
      </c>
      <c r="J7932" s="7">
        <v>8.6474099999999998E-2</v>
      </c>
      <c r="L7932" s="7"/>
      <c r="M7932" s="7"/>
    </row>
    <row r="7933" spans="2:13" x14ac:dyDescent="0.25">
      <c r="B7933" s="6">
        <v>-120.95</v>
      </c>
      <c r="C7933" s="6">
        <v>44.15</v>
      </c>
      <c r="D7933" s="7">
        <v>6.8282499999999996E-2</v>
      </c>
      <c r="E7933" s="7">
        <v>0.142898</v>
      </c>
      <c r="F7933" s="7">
        <v>5.7085400000000001E-2</v>
      </c>
      <c r="H7933" s="7">
        <v>0.102426</v>
      </c>
      <c r="I7933" s="7">
        <v>0.21668599999999999</v>
      </c>
      <c r="J7933" s="7">
        <v>8.7784600000000004E-2</v>
      </c>
      <c r="L7933" s="7"/>
      <c r="M7933" s="7"/>
    </row>
    <row r="7934" spans="2:13" x14ac:dyDescent="0.25">
      <c r="B7934" s="6">
        <v>-121</v>
      </c>
      <c r="C7934" s="6">
        <v>44.15</v>
      </c>
      <c r="D7934" s="7">
        <v>6.9130200000000003E-2</v>
      </c>
      <c r="E7934" s="7">
        <v>0.144539</v>
      </c>
      <c r="F7934" s="7">
        <v>5.7826599999999999E-2</v>
      </c>
      <c r="H7934" s="7">
        <v>0.10367899999999999</v>
      </c>
      <c r="I7934" s="7">
        <v>0.219219</v>
      </c>
      <c r="J7934" s="7">
        <v>8.9107099999999995E-2</v>
      </c>
      <c r="L7934" s="7"/>
      <c r="M7934" s="7"/>
    </row>
    <row r="7935" spans="2:13" x14ac:dyDescent="0.25">
      <c r="B7935" s="6">
        <v>-121.05</v>
      </c>
      <c r="C7935" s="6">
        <v>44.15</v>
      </c>
      <c r="D7935" s="7">
        <v>7.0049100000000003E-2</v>
      </c>
      <c r="E7935" s="7">
        <v>0.146318</v>
      </c>
      <c r="F7935" s="7">
        <v>5.8597000000000003E-2</v>
      </c>
      <c r="H7935" s="7">
        <v>0.105015</v>
      </c>
      <c r="I7935" s="7">
        <v>0.22206999999999999</v>
      </c>
      <c r="J7935" s="7">
        <v>9.0538300000000002E-2</v>
      </c>
      <c r="L7935" s="7"/>
      <c r="M7935" s="7"/>
    </row>
    <row r="7936" spans="2:13" x14ac:dyDescent="0.25">
      <c r="B7936" s="6">
        <v>-121.1</v>
      </c>
      <c r="C7936" s="6">
        <v>44.15</v>
      </c>
      <c r="D7936" s="7">
        <v>7.0959700000000001E-2</v>
      </c>
      <c r="E7936" s="7">
        <v>0.14807000000000001</v>
      </c>
      <c r="F7936" s="7">
        <v>5.9382499999999998E-2</v>
      </c>
      <c r="H7936" s="7">
        <v>0.106363</v>
      </c>
      <c r="I7936" s="7">
        <v>0.22494500000000001</v>
      </c>
      <c r="J7936" s="7">
        <v>9.2008800000000002E-2</v>
      </c>
      <c r="L7936" s="7"/>
      <c r="M7936" s="7"/>
    </row>
    <row r="7937" spans="2:13" x14ac:dyDescent="0.25">
      <c r="B7937" s="6">
        <v>-121.15</v>
      </c>
      <c r="C7937" s="6">
        <v>44.15</v>
      </c>
      <c r="D7937" s="7">
        <v>7.1968000000000004E-2</v>
      </c>
      <c r="E7937" s="7">
        <v>0.15001200000000001</v>
      </c>
      <c r="F7937" s="7">
        <v>6.0229499999999998E-2</v>
      </c>
      <c r="H7937" s="7">
        <v>0.10792499999999999</v>
      </c>
      <c r="I7937" s="7">
        <v>0.228297</v>
      </c>
      <c r="J7937" s="7">
        <v>9.3651300000000007E-2</v>
      </c>
      <c r="L7937" s="7"/>
      <c r="M7937" s="7"/>
    </row>
    <row r="7938" spans="2:13" x14ac:dyDescent="0.25">
      <c r="B7938" s="6">
        <v>-121.2</v>
      </c>
      <c r="C7938" s="6">
        <v>44.15</v>
      </c>
      <c r="D7938" s="7">
        <v>7.2962899999999997E-2</v>
      </c>
      <c r="E7938" s="7">
        <v>0.151923</v>
      </c>
      <c r="F7938" s="7">
        <v>6.1088499999999997E-2</v>
      </c>
      <c r="H7938" s="7">
        <v>0.109518</v>
      </c>
      <c r="I7938" s="7">
        <v>0.231714</v>
      </c>
      <c r="J7938" s="7">
        <v>9.5363400000000001E-2</v>
      </c>
      <c r="L7938" s="7"/>
      <c r="M7938" s="7"/>
    </row>
    <row r="7939" spans="2:13" x14ac:dyDescent="0.25">
      <c r="B7939" s="6">
        <v>-121.25</v>
      </c>
      <c r="C7939" s="6">
        <v>44.15</v>
      </c>
      <c r="D7939" s="7">
        <v>7.4036699999999997E-2</v>
      </c>
      <c r="E7939" s="7">
        <v>0.154054</v>
      </c>
      <c r="F7939" s="7">
        <v>6.2027400000000003E-2</v>
      </c>
      <c r="H7939" s="7">
        <v>0.111391</v>
      </c>
      <c r="I7939" s="7">
        <v>0.235738</v>
      </c>
      <c r="J7939" s="7">
        <v>9.7131999999999996E-2</v>
      </c>
      <c r="L7939" s="7"/>
      <c r="M7939" s="7"/>
    </row>
    <row r="7940" spans="2:13" x14ac:dyDescent="0.25">
      <c r="B7940" s="6">
        <v>-121.3</v>
      </c>
      <c r="C7940" s="6">
        <v>44.15</v>
      </c>
      <c r="D7940" s="7">
        <v>7.4996199999999999E-2</v>
      </c>
      <c r="E7940" s="7">
        <v>0.156138</v>
      </c>
      <c r="F7940" s="7">
        <v>6.2965999999999994E-2</v>
      </c>
      <c r="H7940" s="7">
        <v>0.113278</v>
      </c>
      <c r="I7940" s="7">
        <v>0.23977000000000001</v>
      </c>
      <c r="J7940" s="7">
        <v>9.8863099999999995E-2</v>
      </c>
      <c r="L7940" s="7"/>
      <c r="M7940" s="7"/>
    </row>
    <row r="7941" spans="2:13" x14ac:dyDescent="0.25">
      <c r="B7941" s="6">
        <v>-121.35</v>
      </c>
      <c r="C7941" s="6">
        <v>44.15</v>
      </c>
      <c r="D7941" s="7">
        <v>7.6048500000000005E-2</v>
      </c>
      <c r="E7941" s="7">
        <v>0.15842500000000001</v>
      </c>
      <c r="F7941" s="7">
        <v>6.3969300000000007E-2</v>
      </c>
      <c r="H7941" s="7">
        <v>0.115411</v>
      </c>
      <c r="I7941" s="7">
        <v>0.24431600000000001</v>
      </c>
      <c r="J7941" s="7">
        <v>0.100804</v>
      </c>
      <c r="L7941" s="7"/>
      <c r="M7941" s="7"/>
    </row>
    <row r="7942" spans="2:13" x14ac:dyDescent="0.25">
      <c r="B7942" s="6">
        <v>-121.4</v>
      </c>
      <c r="C7942" s="6">
        <v>44.15</v>
      </c>
      <c r="D7942" s="7">
        <v>7.7084799999999995E-2</v>
      </c>
      <c r="E7942" s="7">
        <v>0.160663</v>
      </c>
      <c r="F7942" s="7">
        <v>6.4850099999999994E-2</v>
      </c>
      <c r="H7942" s="7">
        <v>0.11743099999999999</v>
      </c>
      <c r="I7942" s="7">
        <v>0.24859999999999999</v>
      </c>
      <c r="J7942" s="7">
        <v>0.102699</v>
      </c>
      <c r="L7942" s="7"/>
      <c r="M7942" s="7"/>
    </row>
    <row r="7943" spans="2:13" x14ac:dyDescent="0.25">
      <c r="B7943" s="6">
        <v>-121.45</v>
      </c>
      <c r="C7943" s="6">
        <v>44.15</v>
      </c>
      <c r="D7943" s="7">
        <v>7.8187499999999993E-2</v>
      </c>
      <c r="E7943" s="7">
        <v>0.163052</v>
      </c>
      <c r="F7943" s="7">
        <v>6.5738000000000005E-2</v>
      </c>
      <c r="H7943" s="7">
        <v>0.11948300000000001</v>
      </c>
      <c r="I7943" s="7">
        <v>0.252994</v>
      </c>
      <c r="J7943" s="7">
        <v>0.10453800000000001</v>
      </c>
      <c r="L7943" s="7"/>
      <c r="M7943" s="7"/>
    </row>
    <row r="7944" spans="2:13" x14ac:dyDescent="0.25">
      <c r="B7944" s="6">
        <v>-121.5</v>
      </c>
      <c r="C7944" s="6">
        <v>44.15</v>
      </c>
      <c r="D7944" s="7">
        <v>7.9288899999999995E-2</v>
      </c>
      <c r="E7944" s="7">
        <v>0.165434</v>
      </c>
      <c r="F7944" s="7">
        <v>6.6614499999999993E-2</v>
      </c>
      <c r="H7944" s="7">
        <v>0.12141299999999999</v>
      </c>
      <c r="I7944" s="7">
        <v>0.25712499999999999</v>
      </c>
      <c r="J7944" s="7">
        <v>0.106179</v>
      </c>
      <c r="L7944" s="7"/>
      <c r="M7944" s="7"/>
    </row>
    <row r="7945" spans="2:13" x14ac:dyDescent="0.25">
      <c r="B7945" s="6">
        <v>-121.55</v>
      </c>
      <c r="C7945" s="6">
        <v>44.15</v>
      </c>
      <c r="D7945" s="7">
        <v>8.0432299999999998E-2</v>
      </c>
      <c r="E7945" s="7">
        <v>0.16792399999999999</v>
      </c>
      <c r="F7945" s="7">
        <v>6.7507399999999995E-2</v>
      </c>
      <c r="H7945" s="7">
        <v>0.123365</v>
      </c>
      <c r="I7945" s="7">
        <v>0.261347</v>
      </c>
      <c r="J7945" s="7">
        <v>0.10782899999999999</v>
      </c>
      <c r="L7945" s="7"/>
      <c r="M7945" s="7"/>
    </row>
    <row r="7946" spans="2:13" x14ac:dyDescent="0.25">
      <c r="B7946" s="6">
        <v>-121.6</v>
      </c>
      <c r="C7946" s="6">
        <v>44.15</v>
      </c>
      <c r="D7946" s="7">
        <v>8.1563300000000005E-2</v>
      </c>
      <c r="E7946" s="7">
        <v>0.17039499999999999</v>
      </c>
      <c r="F7946" s="7">
        <v>6.8376500000000007E-2</v>
      </c>
      <c r="H7946" s="7">
        <v>0.125163</v>
      </c>
      <c r="I7946" s="7">
        <v>0.265287</v>
      </c>
      <c r="J7946" s="7">
        <v>0.10933</v>
      </c>
      <c r="L7946" s="7"/>
      <c r="M7946" s="7"/>
    </row>
    <row r="7947" spans="2:13" x14ac:dyDescent="0.25">
      <c r="B7947" s="6">
        <v>-121.65</v>
      </c>
      <c r="C7947" s="6">
        <v>44.15</v>
      </c>
      <c r="D7947" s="7">
        <v>8.2715300000000005E-2</v>
      </c>
      <c r="E7947" s="7">
        <v>0.17293600000000001</v>
      </c>
      <c r="F7947" s="7">
        <v>6.92744E-2</v>
      </c>
      <c r="H7947" s="7">
        <v>0.12698300000000001</v>
      </c>
      <c r="I7947" s="7">
        <v>0.26931699999999997</v>
      </c>
      <c r="J7947" s="7">
        <v>0.110926</v>
      </c>
      <c r="L7947" s="7"/>
      <c r="M7947" s="7"/>
    </row>
    <row r="7948" spans="2:13" x14ac:dyDescent="0.25">
      <c r="B7948" s="6">
        <v>-121.7</v>
      </c>
      <c r="C7948" s="6">
        <v>44.15</v>
      </c>
      <c r="D7948" s="7">
        <v>8.3847900000000003E-2</v>
      </c>
      <c r="E7948" s="7">
        <v>0.17544599999999999</v>
      </c>
      <c r="F7948" s="7">
        <v>7.0154900000000006E-2</v>
      </c>
      <c r="H7948" s="7">
        <v>0.12870000000000001</v>
      </c>
      <c r="I7948" s="7">
        <v>0.273142</v>
      </c>
      <c r="J7948" s="7">
        <v>0.112486</v>
      </c>
      <c r="L7948" s="7"/>
      <c r="M7948" s="7"/>
    </row>
    <row r="7949" spans="2:13" x14ac:dyDescent="0.25">
      <c r="B7949" s="6">
        <v>-121.75</v>
      </c>
      <c r="C7949" s="6">
        <v>44.15</v>
      </c>
      <c r="D7949" s="7">
        <v>8.5006799999999993E-2</v>
      </c>
      <c r="E7949" s="7">
        <v>0.178039</v>
      </c>
      <c r="F7949" s="7">
        <v>7.11204E-2</v>
      </c>
      <c r="H7949" s="7">
        <v>0.13051399999999999</v>
      </c>
      <c r="I7949" s="7">
        <v>0.277196</v>
      </c>
      <c r="J7949" s="7">
        <v>0.114205</v>
      </c>
      <c r="L7949" s="7"/>
      <c r="M7949" s="7"/>
    </row>
    <row r="7950" spans="2:13" x14ac:dyDescent="0.25">
      <c r="B7950" s="6">
        <v>-121.8</v>
      </c>
      <c r="C7950" s="6">
        <v>44.15</v>
      </c>
      <c r="D7950" s="7">
        <v>8.6161799999999997E-2</v>
      </c>
      <c r="E7950" s="7">
        <v>0.18062700000000001</v>
      </c>
      <c r="F7950" s="7">
        <v>7.2078500000000004E-2</v>
      </c>
      <c r="H7950" s="7">
        <v>0.13234799999999999</v>
      </c>
      <c r="I7950" s="7">
        <v>0.28127000000000002</v>
      </c>
      <c r="J7950" s="7">
        <v>0.11598700000000001</v>
      </c>
      <c r="L7950" s="7"/>
      <c r="M7950" s="7"/>
    </row>
    <row r="7951" spans="2:13" x14ac:dyDescent="0.25">
      <c r="B7951" s="6">
        <v>-121.85</v>
      </c>
      <c r="C7951" s="6">
        <v>44.15</v>
      </c>
      <c r="D7951" s="7">
        <v>8.7375900000000006E-2</v>
      </c>
      <c r="E7951" s="7">
        <v>0.18335199999999999</v>
      </c>
      <c r="F7951" s="7">
        <v>7.3083599999999999E-2</v>
      </c>
      <c r="H7951" s="7">
        <v>0.134406</v>
      </c>
      <c r="I7951" s="7">
        <v>0.285825</v>
      </c>
      <c r="J7951" s="7">
        <v>0.117982</v>
      </c>
      <c r="L7951" s="7"/>
      <c r="M7951" s="7"/>
    </row>
    <row r="7952" spans="2:13" x14ac:dyDescent="0.25">
      <c r="B7952" s="6">
        <v>-121.9</v>
      </c>
      <c r="C7952" s="6">
        <v>44.15</v>
      </c>
      <c r="D7952" s="7">
        <v>8.8606000000000004E-2</v>
      </c>
      <c r="E7952" s="7">
        <v>0.18611</v>
      </c>
      <c r="F7952" s="7">
        <v>7.4128600000000003E-2</v>
      </c>
      <c r="H7952" s="7">
        <v>0.136517</v>
      </c>
      <c r="I7952" s="7">
        <v>0.29011500000000001</v>
      </c>
      <c r="J7952" s="7">
        <v>0.120057</v>
      </c>
      <c r="L7952" s="7"/>
      <c r="M7952" s="7"/>
    </row>
    <row r="7953" spans="2:13" x14ac:dyDescent="0.25">
      <c r="B7953" s="6">
        <v>-121.95</v>
      </c>
      <c r="C7953" s="6">
        <v>44.15</v>
      </c>
      <c r="D7953" s="7">
        <v>8.9913999999999994E-2</v>
      </c>
      <c r="E7953" s="7">
        <v>0.18904000000000001</v>
      </c>
      <c r="F7953" s="7">
        <v>7.5232999999999994E-2</v>
      </c>
      <c r="H7953" s="7">
        <v>0.138905</v>
      </c>
      <c r="I7953" s="7">
        <v>0.29456399999999999</v>
      </c>
      <c r="J7953" s="7">
        <v>0.122374</v>
      </c>
      <c r="L7953" s="7"/>
      <c r="M7953" s="7"/>
    </row>
    <row r="7954" spans="2:13" x14ac:dyDescent="0.25">
      <c r="B7954" s="6">
        <v>-122</v>
      </c>
      <c r="C7954" s="6">
        <v>44.15</v>
      </c>
      <c r="D7954" s="7">
        <v>9.1266E-2</v>
      </c>
      <c r="E7954" s="7">
        <v>0.192055</v>
      </c>
      <c r="F7954" s="7">
        <v>7.6386099999999998E-2</v>
      </c>
      <c r="H7954" s="7">
        <v>0.14138899999999999</v>
      </c>
      <c r="I7954" s="7">
        <v>0.299153</v>
      </c>
      <c r="J7954" s="7">
        <v>0.12478300000000001</v>
      </c>
      <c r="L7954" s="7"/>
      <c r="M7954" s="7"/>
    </row>
    <row r="7955" spans="2:13" x14ac:dyDescent="0.25">
      <c r="B7955" s="6">
        <v>-122.05</v>
      </c>
      <c r="C7955" s="6">
        <v>44.15</v>
      </c>
      <c r="D7955" s="7">
        <v>9.2701699999999998E-2</v>
      </c>
      <c r="E7955" s="7">
        <v>0.194768</v>
      </c>
      <c r="F7955" s="7">
        <v>7.7625799999999995E-2</v>
      </c>
      <c r="H7955" s="7">
        <v>0.14416999999999999</v>
      </c>
      <c r="I7955" s="7">
        <v>0.30424299999999999</v>
      </c>
      <c r="J7955" s="7">
        <v>0.12745500000000001</v>
      </c>
      <c r="L7955" s="7"/>
      <c r="M7955" s="7"/>
    </row>
    <row r="7956" spans="2:13" x14ac:dyDescent="0.25">
      <c r="B7956" s="6">
        <v>-122.1</v>
      </c>
      <c r="C7956" s="6">
        <v>44.15</v>
      </c>
      <c r="D7956" s="7">
        <v>9.4209299999999996E-2</v>
      </c>
      <c r="E7956" s="7">
        <v>0.197598</v>
      </c>
      <c r="F7956" s="7">
        <v>7.8920000000000004E-2</v>
      </c>
      <c r="H7956" s="7">
        <v>0.14677699999999999</v>
      </c>
      <c r="I7956" s="7">
        <v>0.309529</v>
      </c>
      <c r="J7956" s="7">
        <v>0.13022600000000001</v>
      </c>
      <c r="L7956" s="7"/>
      <c r="M7956" s="7"/>
    </row>
    <row r="7957" spans="2:13" x14ac:dyDescent="0.25">
      <c r="B7957" s="6">
        <v>-122.15</v>
      </c>
      <c r="C7957" s="6">
        <v>44.15</v>
      </c>
      <c r="D7957" s="7">
        <v>9.5814399999999994E-2</v>
      </c>
      <c r="E7957" s="7">
        <v>0.20058300000000001</v>
      </c>
      <c r="F7957" s="7">
        <v>8.0290600000000004E-2</v>
      </c>
      <c r="H7957" s="7">
        <v>0.14952599999999999</v>
      </c>
      <c r="I7957" s="7">
        <v>0.315363</v>
      </c>
      <c r="J7957" s="7">
        <v>0.13327800000000001</v>
      </c>
      <c r="L7957" s="7"/>
      <c r="M7957" s="7"/>
    </row>
    <row r="7958" spans="2:13" x14ac:dyDescent="0.25">
      <c r="B7958" s="6">
        <v>-122.2</v>
      </c>
      <c r="C7958" s="6">
        <v>44.15</v>
      </c>
      <c r="D7958" s="7">
        <v>9.7495499999999999E-2</v>
      </c>
      <c r="E7958" s="7">
        <v>0.20369000000000001</v>
      </c>
      <c r="F7958" s="7">
        <v>8.1726699999999999E-2</v>
      </c>
      <c r="H7958" s="7">
        <v>0.152341</v>
      </c>
      <c r="I7958" s="7">
        <v>0.321351</v>
      </c>
      <c r="J7958" s="7">
        <v>0.13643</v>
      </c>
      <c r="L7958" s="7"/>
      <c r="M7958" s="7"/>
    </row>
    <row r="7959" spans="2:13" x14ac:dyDescent="0.25">
      <c r="B7959" s="6">
        <v>-122.25</v>
      </c>
      <c r="C7959" s="6">
        <v>44.15</v>
      </c>
      <c r="D7959" s="7">
        <v>9.9264500000000006E-2</v>
      </c>
      <c r="E7959" s="7">
        <v>0.206927</v>
      </c>
      <c r="F7959" s="7">
        <v>8.3242899999999995E-2</v>
      </c>
      <c r="H7959" s="7">
        <v>0.155417</v>
      </c>
      <c r="I7959" s="7">
        <v>0.32788499999999998</v>
      </c>
      <c r="J7959" s="7">
        <v>0.13989099999999999</v>
      </c>
      <c r="L7959" s="7"/>
      <c r="M7959" s="7"/>
    </row>
    <row r="7960" spans="2:13" x14ac:dyDescent="0.25">
      <c r="B7960" s="6">
        <v>-122.3</v>
      </c>
      <c r="C7960" s="6">
        <v>44.15</v>
      </c>
      <c r="D7960" s="7">
        <v>0.101115</v>
      </c>
      <c r="E7960" s="7">
        <v>0.21029</v>
      </c>
      <c r="F7960" s="7">
        <v>8.4833099999999995E-2</v>
      </c>
      <c r="H7960" s="7">
        <v>0.158549</v>
      </c>
      <c r="I7960" s="7">
        <v>0.33455099999999999</v>
      </c>
      <c r="J7960" s="7">
        <v>0.14346100000000001</v>
      </c>
      <c r="L7960" s="7"/>
      <c r="M7960" s="7"/>
    </row>
    <row r="7961" spans="2:13" x14ac:dyDescent="0.25">
      <c r="B7961" s="6">
        <v>-122.35</v>
      </c>
      <c r="C7961" s="6">
        <v>44.15</v>
      </c>
      <c r="D7961" s="7">
        <v>0.103008</v>
      </c>
      <c r="E7961" s="7">
        <v>0.213694</v>
      </c>
      <c r="F7961" s="7">
        <v>8.6488200000000001E-2</v>
      </c>
      <c r="H7961" s="7">
        <v>0.161913</v>
      </c>
      <c r="I7961" s="7">
        <v>0.34168199999999999</v>
      </c>
      <c r="J7961" s="7">
        <v>0.14666699999999999</v>
      </c>
      <c r="L7961" s="7"/>
      <c r="M7961" s="7"/>
    </row>
    <row r="7962" spans="2:13" x14ac:dyDescent="0.25">
      <c r="B7962" s="6">
        <v>-122.4</v>
      </c>
      <c r="C7962" s="6">
        <v>44.15</v>
      </c>
      <c r="D7962" s="7">
        <v>0.10467600000000001</v>
      </c>
      <c r="E7962" s="7">
        <v>0.21723700000000001</v>
      </c>
      <c r="F7962" s="7">
        <v>8.8223099999999999E-2</v>
      </c>
      <c r="H7962" s="7">
        <v>0.16533999999999999</v>
      </c>
      <c r="I7962" s="7">
        <v>0.34895799999999999</v>
      </c>
      <c r="J7962" s="7">
        <v>0.14982899999999999</v>
      </c>
      <c r="L7962" s="7"/>
      <c r="M7962" s="7"/>
    </row>
    <row r="7963" spans="2:13" x14ac:dyDescent="0.25">
      <c r="B7963" s="6">
        <v>-122.45</v>
      </c>
      <c r="C7963" s="6">
        <v>44.15</v>
      </c>
      <c r="D7963" s="7">
        <v>0.106295</v>
      </c>
      <c r="E7963" s="7">
        <v>0.220661</v>
      </c>
      <c r="F7963" s="7">
        <v>9.0005299999999996E-2</v>
      </c>
      <c r="H7963" s="7">
        <v>0.168936</v>
      </c>
      <c r="I7963" s="7">
        <v>0.35652699999999998</v>
      </c>
      <c r="J7963" s="7">
        <v>0.15322</v>
      </c>
      <c r="L7963" s="7"/>
      <c r="M7963" s="7"/>
    </row>
    <row r="7964" spans="2:13" x14ac:dyDescent="0.25">
      <c r="B7964" s="6">
        <v>-122.5</v>
      </c>
      <c r="C7964" s="6">
        <v>44.15</v>
      </c>
      <c r="D7964" s="7">
        <v>0.107985</v>
      </c>
      <c r="E7964" s="7">
        <v>0.22423499999999999</v>
      </c>
      <c r="F7964" s="7">
        <v>9.1882400000000003E-2</v>
      </c>
      <c r="H7964" s="7">
        <v>0.17260800000000001</v>
      </c>
      <c r="I7964" s="7">
        <v>0.36426799999999998</v>
      </c>
      <c r="J7964" s="7">
        <v>0.15669</v>
      </c>
      <c r="L7964" s="7"/>
      <c r="M7964" s="7"/>
    </row>
    <row r="7965" spans="2:13" x14ac:dyDescent="0.25">
      <c r="B7965" s="6">
        <v>-122.55</v>
      </c>
      <c r="C7965" s="6">
        <v>44.15</v>
      </c>
      <c r="D7965" s="7">
        <v>0.10949</v>
      </c>
      <c r="E7965" s="7">
        <v>0.227411</v>
      </c>
      <c r="F7965" s="7">
        <v>9.3754299999999999E-2</v>
      </c>
      <c r="H7965" s="7">
        <v>0.176262</v>
      </c>
      <c r="I7965" s="7">
        <v>0.37187799999999999</v>
      </c>
      <c r="J7965" s="7">
        <v>0.16036400000000001</v>
      </c>
      <c r="L7965" s="7"/>
      <c r="M7965" s="7"/>
    </row>
    <row r="7966" spans="2:13" x14ac:dyDescent="0.25">
      <c r="B7966" s="6">
        <v>-122.6</v>
      </c>
      <c r="C7966" s="6">
        <v>44.15</v>
      </c>
      <c r="D7966" s="7">
        <v>0.111063</v>
      </c>
      <c r="E7966" s="7">
        <v>0.23072899999999999</v>
      </c>
      <c r="F7966" s="7">
        <v>9.5726800000000001E-2</v>
      </c>
      <c r="H7966" s="7">
        <v>0.180008</v>
      </c>
      <c r="I7966" s="7">
        <v>0.37968200000000002</v>
      </c>
      <c r="J7966" s="7">
        <v>0.164132</v>
      </c>
      <c r="L7966" s="7"/>
      <c r="M7966" s="7"/>
    </row>
    <row r="7967" spans="2:13" x14ac:dyDescent="0.25">
      <c r="B7967" s="6">
        <v>-122.65</v>
      </c>
      <c r="C7967" s="6">
        <v>44.15</v>
      </c>
      <c r="D7967" s="7">
        <v>0.112266</v>
      </c>
      <c r="E7967" s="7">
        <v>0.23331099999999999</v>
      </c>
      <c r="F7967" s="7">
        <v>9.7321199999999997E-2</v>
      </c>
      <c r="H7967" s="7">
        <v>0.18332499999999999</v>
      </c>
      <c r="I7967" s="7">
        <v>0.38656200000000002</v>
      </c>
      <c r="J7967" s="7">
        <v>0.16802800000000001</v>
      </c>
      <c r="L7967" s="7"/>
      <c r="M7967" s="7"/>
    </row>
    <row r="7968" spans="2:13" x14ac:dyDescent="0.25">
      <c r="B7968" s="6">
        <v>-122.7</v>
      </c>
      <c r="C7968" s="6">
        <v>44.15</v>
      </c>
      <c r="D7968" s="7">
        <v>0.113524</v>
      </c>
      <c r="E7968" s="7">
        <v>0.236008</v>
      </c>
      <c r="F7968" s="7">
        <v>9.8925100000000002E-2</v>
      </c>
      <c r="H7968" s="7">
        <v>0.18673300000000001</v>
      </c>
      <c r="I7968" s="7">
        <v>0.393621</v>
      </c>
      <c r="J7968" s="7">
        <v>0.172037</v>
      </c>
      <c r="L7968" s="7"/>
      <c r="M7968" s="7"/>
    </row>
    <row r="7969" spans="2:13" x14ac:dyDescent="0.25">
      <c r="B7969" s="6">
        <v>-122.75</v>
      </c>
      <c r="C7969" s="6">
        <v>44.15</v>
      </c>
      <c r="D7969" s="7">
        <v>0.114553</v>
      </c>
      <c r="E7969" s="7">
        <v>0.23827699999999999</v>
      </c>
      <c r="F7969" s="7">
        <v>0.10045</v>
      </c>
      <c r="H7969" s="7">
        <v>0.18979299999999999</v>
      </c>
      <c r="I7969" s="7">
        <v>0.40006900000000001</v>
      </c>
      <c r="J7969" s="7">
        <v>0.17622599999999999</v>
      </c>
      <c r="L7969" s="7"/>
      <c r="M7969" s="7"/>
    </row>
    <row r="7970" spans="2:13" x14ac:dyDescent="0.25">
      <c r="B7970" s="6">
        <v>-122.8</v>
      </c>
      <c r="C7970" s="6">
        <v>44.15</v>
      </c>
      <c r="D7970" s="7">
        <v>0.11562600000000001</v>
      </c>
      <c r="E7970" s="7">
        <v>0.240647</v>
      </c>
      <c r="F7970" s="7">
        <v>0.102059</v>
      </c>
      <c r="H7970" s="7">
        <v>0.19293399999999999</v>
      </c>
      <c r="I7970" s="7">
        <v>0.40667900000000001</v>
      </c>
      <c r="J7970" s="7">
        <v>0.18055499999999999</v>
      </c>
      <c r="L7970" s="7"/>
      <c r="M7970" s="7"/>
    </row>
    <row r="7971" spans="2:13" x14ac:dyDescent="0.25">
      <c r="B7971" s="6">
        <v>-122.85</v>
      </c>
      <c r="C7971" s="6">
        <v>44.15</v>
      </c>
      <c r="D7971" s="7">
        <v>0.117248</v>
      </c>
      <c r="E7971" s="7">
        <v>0.24418999999999999</v>
      </c>
      <c r="F7971" s="7">
        <v>0.103981</v>
      </c>
      <c r="H7971" s="7">
        <v>0.197736</v>
      </c>
      <c r="I7971" s="7">
        <v>0.41669400000000001</v>
      </c>
      <c r="J7971" s="7">
        <v>0.185723</v>
      </c>
      <c r="L7971" s="7"/>
      <c r="M7971" s="7"/>
    </row>
    <row r="7972" spans="2:13" x14ac:dyDescent="0.25">
      <c r="B7972" s="6">
        <v>-122.9</v>
      </c>
      <c r="C7972" s="6">
        <v>44.15</v>
      </c>
      <c r="D7972" s="7">
        <v>0.118962</v>
      </c>
      <c r="E7972" s="7">
        <v>0.24793100000000001</v>
      </c>
      <c r="F7972" s="7">
        <v>0.106017</v>
      </c>
      <c r="H7972" s="7">
        <v>0.202735</v>
      </c>
      <c r="I7972" s="7">
        <v>0.42709399999999997</v>
      </c>
      <c r="J7972" s="7">
        <v>0.19108800000000001</v>
      </c>
      <c r="L7972" s="7"/>
      <c r="M7972" s="7"/>
    </row>
    <row r="7973" spans="2:13" x14ac:dyDescent="0.25">
      <c r="B7973" s="6">
        <v>-122.95</v>
      </c>
      <c r="C7973" s="6">
        <v>44.15</v>
      </c>
      <c r="D7973" s="7">
        <v>0.121494</v>
      </c>
      <c r="E7973" s="7">
        <v>0.25342100000000001</v>
      </c>
      <c r="F7973" s="7">
        <v>0.108418</v>
      </c>
      <c r="H7973" s="7">
        <v>0.208479</v>
      </c>
      <c r="I7973" s="7">
        <v>0.43967099999999998</v>
      </c>
      <c r="J7973" s="7">
        <v>0.197407</v>
      </c>
      <c r="L7973" s="7"/>
      <c r="M7973" s="7"/>
    </row>
    <row r="7974" spans="2:13" x14ac:dyDescent="0.25">
      <c r="B7974" s="6">
        <v>-123</v>
      </c>
      <c r="C7974" s="6">
        <v>44.15</v>
      </c>
      <c r="D7974" s="7">
        <v>0.124196</v>
      </c>
      <c r="E7974" s="7">
        <v>0.25927299999999998</v>
      </c>
      <c r="F7974" s="7">
        <v>0.110971</v>
      </c>
      <c r="H7974" s="7">
        <v>0.214388</v>
      </c>
      <c r="I7974" s="7">
        <v>0.45165699999999998</v>
      </c>
      <c r="J7974" s="7">
        <v>0.20399600000000001</v>
      </c>
      <c r="L7974" s="7"/>
      <c r="M7974" s="7"/>
    </row>
    <row r="7975" spans="2:13" x14ac:dyDescent="0.25">
      <c r="B7975" s="6">
        <v>-123.05</v>
      </c>
      <c r="C7975" s="6">
        <v>44.15</v>
      </c>
      <c r="D7975" s="7">
        <v>0.12758</v>
      </c>
      <c r="E7975" s="7">
        <v>0.26666699999999999</v>
      </c>
      <c r="F7975" s="7">
        <v>0.113834</v>
      </c>
      <c r="H7975" s="7">
        <v>0.22151000000000001</v>
      </c>
      <c r="I7975" s="7">
        <v>0.46623199999999998</v>
      </c>
      <c r="J7975" s="7">
        <v>0.21152299999999999</v>
      </c>
      <c r="L7975" s="7"/>
      <c r="M7975" s="7"/>
    </row>
    <row r="7976" spans="2:13" x14ac:dyDescent="0.25">
      <c r="B7976" s="6">
        <v>-123.1</v>
      </c>
      <c r="C7976" s="6">
        <v>44.15</v>
      </c>
      <c r="D7976" s="7">
        <v>0.13120299999999999</v>
      </c>
      <c r="E7976" s="7">
        <v>0.27458300000000002</v>
      </c>
      <c r="F7976" s="7">
        <v>0.11688900000000001</v>
      </c>
      <c r="H7976" s="7">
        <v>0.22891500000000001</v>
      </c>
      <c r="I7976" s="7">
        <v>0.481327</v>
      </c>
      <c r="J7976" s="7">
        <v>0.21859100000000001</v>
      </c>
      <c r="L7976" s="7"/>
      <c r="M7976" s="7"/>
    </row>
    <row r="7977" spans="2:13" x14ac:dyDescent="0.25">
      <c r="B7977" s="6">
        <v>-123.15</v>
      </c>
      <c r="C7977" s="6">
        <v>44.15</v>
      </c>
      <c r="D7977" s="7">
        <v>0.13537199999999999</v>
      </c>
      <c r="E7977" s="7">
        <v>0.28378300000000001</v>
      </c>
      <c r="F7977" s="7">
        <v>0.120228</v>
      </c>
      <c r="H7977" s="7">
        <v>0.23741000000000001</v>
      </c>
      <c r="I7977" s="7">
        <v>0.49870399999999998</v>
      </c>
      <c r="J7977" s="7">
        <v>0.22527</v>
      </c>
      <c r="L7977" s="7"/>
      <c r="M7977" s="7"/>
    </row>
    <row r="7978" spans="2:13" x14ac:dyDescent="0.25">
      <c r="B7978" s="6">
        <v>-123.2</v>
      </c>
      <c r="C7978" s="6">
        <v>44.15</v>
      </c>
      <c r="D7978" s="7">
        <v>0.139846</v>
      </c>
      <c r="E7978" s="7">
        <v>0.29249599999999998</v>
      </c>
      <c r="F7978" s="7">
        <v>0.123805</v>
      </c>
      <c r="H7978" s="7">
        <v>0.24627399999999999</v>
      </c>
      <c r="I7978" s="7">
        <v>0.51674500000000001</v>
      </c>
      <c r="J7978" s="7">
        <v>0.23217599999999999</v>
      </c>
      <c r="L7978" s="7"/>
      <c r="M7978" s="7"/>
    </row>
    <row r="7979" spans="2:13" x14ac:dyDescent="0.25">
      <c r="B7979" s="6">
        <v>-123.25</v>
      </c>
      <c r="C7979" s="6">
        <v>44.15</v>
      </c>
      <c r="D7979" s="7">
        <v>0.144815</v>
      </c>
      <c r="E7979" s="7">
        <v>0.30120200000000003</v>
      </c>
      <c r="F7979" s="7">
        <v>0.127663</v>
      </c>
      <c r="H7979" s="7">
        <v>0.256249</v>
      </c>
      <c r="I7979" s="7">
        <v>0.53703800000000002</v>
      </c>
      <c r="J7979" s="7">
        <v>0.23977299999999999</v>
      </c>
      <c r="L7979" s="7"/>
      <c r="M7979" s="7"/>
    </row>
    <row r="7980" spans="2:13" x14ac:dyDescent="0.25">
      <c r="B7980" s="6">
        <v>-123.3</v>
      </c>
      <c r="C7980" s="6">
        <v>44.15</v>
      </c>
      <c r="D7980" s="7">
        <v>0.14915700000000001</v>
      </c>
      <c r="E7980" s="7">
        <v>0.31049199999999999</v>
      </c>
      <c r="F7980" s="7">
        <v>0.13181599999999999</v>
      </c>
      <c r="H7980" s="7">
        <v>0.26669500000000002</v>
      </c>
      <c r="I7980" s="7">
        <v>0.55817000000000005</v>
      </c>
      <c r="J7980" s="7">
        <v>0.24765100000000001</v>
      </c>
      <c r="L7980" s="7"/>
      <c r="M7980" s="7"/>
    </row>
    <row r="7981" spans="2:13" x14ac:dyDescent="0.25">
      <c r="B7981" s="6">
        <v>-123.35</v>
      </c>
      <c r="C7981" s="6">
        <v>44.15</v>
      </c>
      <c r="D7981" s="7">
        <v>0.15382599999999999</v>
      </c>
      <c r="E7981" s="7">
        <v>0.320581</v>
      </c>
      <c r="F7981" s="7">
        <v>0.136244</v>
      </c>
      <c r="H7981" s="7">
        <v>0.278277</v>
      </c>
      <c r="I7981" s="7">
        <v>0.58155999999999997</v>
      </c>
      <c r="J7981" s="7">
        <v>0.25624599999999997</v>
      </c>
      <c r="L7981" s="7"/>
      <c r="M7981" s="7"/>
    </row>
    <row r="7982" spans="2:13" x14ac:dyDescent="0.25">
      <c r="B7982" s="6">
        <v>-123.4</v>
      </c>
      <c r="C7982" s="6">
        <v>44.15</v>
      </c>
      <c r="D7982" s="7">
        <v>0.15882199999999999</v>
      </c>
      <c r="E7982" s="7">
        <v>0.33137899999999998</v>
      </c>
      <c r="F7982" s="7">
        <v>0.14103199999999999</v>
      </c>
      <c r="H7982" s="7">
        <v>0.28925800000000002</v>
      </c>
      <c r="I7982" s="7">
        <v>0.60597800000000002</v>
      </c>
      <c r="J7982" s="7">
        <v>0.265179</v>
      </c>
      <c r="L7982" s="7"/>
      <c r="M7982" s="7"/>
    </row>
    <row r="7983" spans="2:13" x14ac:dyDescent="0.25">
      <c r="B7983" s="6">
        <v>-123.45</v>
      </c>
      <c r="C7983" s="6">
        <v>44.15</v>
      </c>
      <c r="D7983" s="7">
        <v>0.16420499999999999</v>
      </c>
      <c r="E7983" s="7">
        <v>0.34297499999999997</v>
      </c>
      <c r="F7983" s="7">
        <v>0.145561</v>
      </c>
      <c r="H7983" s="7">
        <v>0.30003600000000002</v>
      </c>
      <c r="I7983" s="7">
        <v>0.63258499999999995</v>
      </c>
      <c r="J7983" s="7">
        <v>0.27479399999999998</v>
      </c>
      <c r="L7983" s="7"/>
      <c r="M7983" s="7"/>
    </row>
    <row r="7984" spans="2:13" x14ac:dyDescent="0.25">
      <c r="B7984" s="6">
        <v>-123.5</v>
      </c>
      <c r="C7984" s="6">
        <v>44.15</v>
      </c>
      <c r="D7984" s="7">
        <v>0.16998099999999999</v>
      </c>
      <c r="E7984" s="7">
        <v>0.35542000000000001</v>
      </c>
      <c r="F7984" s="7">
        <v>0.14962900000000001</v>
      </c>
      <c r="H7984" s="7">
        <v>0.31122</v>
      </c>
      <c r="I7984" s="7">
        <v>0.65796299999999996</v>
      </c>
      <c r="J7984" s="7">
        <v>0.28480299999999997</v>
      </c>
      <c r="L7984" s="7"/>
      <c r="M7984" s="7"/>
    </row>
    <row r="7985" spans="2:13" x14ac:dyDescent="0.25">
      <c r="B7985" s="6">
        <v>-123.55</v>
      </c>
      <c r="C7985" s="6">
        <v>44.15</v>
      </c>
      <c r="D7985" s="7">
        <v>0.17618200000000001</v>
      </c>
      <c r="E7985" s="7">
        <v>0.36866900000000002</v>
      </c>
      <c r="F7985" s="7">
        <v>0.15384200000000001</v>
      </c>
      <c r="H7985" s="7">
        <v>0.32307399999999997</v>
      </c>
      <c r="I7985" s="7">
        <v>0.68107200000000001</v>
      </c>
      <c r="J7985" s="7">
        <v>0.295348</v>
      </c>
      <c r="L7985" s="7"/>
      <c r="M7985" s="7"/>
    </row>
    <row r="7986" spans="2:13" x14ac:dyDescent="0.25">
      <c r="B7986" s="6">
        <v>-123.6</v>
      </c>
      <c r="C7986" s="6">
        <v>44.15</v>
      </c>
      <c r="D7986" s="7">
        <v>0.182865</v>
      </c>
      <c r="E7986" s="7">
        <v>0.382938</v>
      </c>
      <c r="F7986" s="7">
        <v>0.15836700000000001</v>
      </c>
      <c r="H7986" s="7">
        <v>0.33530599999999999</v>
      </c>
      <c r="I7986" s="7">
        <v>0.70481400000000005</v>
      </c>
      <c r="J7986" s="7">
        <v>0.30632900000000002</v>
      </c>
      <c r="L7986" s="7"/>
      <c r="M7986" s="7"/>
    </row>
    <row r="7987" spans="2:13" x14ac:dyDescent="0.25">
      <c r="B7987" s="6">
        <v>-123.65</v>
      </c>
      <c r="C7987" s="6">
        <v>44.15</v>
      </c>
      <c r="D7987" s="7">
        <v>0.19001899999999999</v>
      </c>
      <c r="E7987" s="7">
        <v>0.398009</v>
      </c>
      <c r="F7987" s="7">
        <v>0.162994</v>
      </c>
      <c r="H7987" s="7">
        <v>0.34795300000000001</v>
      </c>
      <c r="I7987" s="7">
        <v>0.72914500000000004</v>
      </c>
      <c r="J7987" s="7">
        <v>0.31759399999999999</v>
      </c>
      <c r="L7987" s="7"/>
      <c r="M7987" s="7"/>
    </row>
    <row r="7988" spans="2:13" x14ac:dyDescent="0.25">
      <c r="B7988" s="6">
        <v>-123.7</v>
      </c>
      <c r="C7988" s="6">
        <v>44.15</v>
      </c>
      <c r="D7988" s="7">
        <v>0.197772</v>
      </c>
      <c r="E7988" s="7">
        <v>0.41429100000000002</v>
      </c>
      <c r="F7988" s="7">
        <v>0.16797100000000001</v>
      </c>
      <c r="H7988" s="7">
        <v>0.36091099999999998</v>
      </c>
      <c r="I7988" s="7">
        <v>0.75401700000000005</v>
      </c>
      <c r="J7988" s="7">
        <v>0.327928</v>
      </c>
      <c r="L7988" s="7"/>
      <c r="M7988" s="7"/>
    </row>
    <row r="7989" spans="2:13" x14ac:dyDescent="0.25">
      <c r="B7989" s="6">
        <v>-123.75</v>
      </c>
      <c r="C7989" s="6">
        <v>44.15</v>
      </c>
      <c r="D7989" s="7">
        <v>0.205597</v>
      </c>
      <c r="E7989" s="7">
        <v>0.43195499999999998</v>
      </c>
      <c r="F7989" s="7">
        <v>0.173207</v>
      </c>
      <c r="H7989" s="7">
        <v>0.375498</v>
      </c>
      <c r="I7989" s="7">
        <v>0.78144199999999997</v>
      </c>
      <c r="J7989" s="7">
        <v>0.33723999999999998</v>
      </c>
      <c r="L7989" s="7"/>
      <c r="M7989" s="7"/>
    </row>
    <row r="7990" spans="2:13" x14ac:dyDescent="0.25">
      <c r="B7990" s="6">
        <v>-123.8</v>
      </c>
      <c r="C7990" s="6">
        <v>44.15</v>
      </c>
      <c r="D7990" s="7">
        <v>0.21285999999999999</v>
      </c>
      <c r="E7990" s="7">
        <v>0.44647100000000001</v>
      </c>
      <c r="F7990" s="7">
        <v>0.178865</v>
      </c>
      <c r="H7990" s="7">
        <v>0.390515</v>
      </c>
      <c r="I7990" s="7">
        <v>0.80959000000000003</v>
      </c>
      <c r="J7990" s="7">
        <v>0.34673300000000001</v>
      </c>
      <c r="L7990" s="7"/>
      <c r="M7990" s="7"/>
    </row>
    <row r="7991" spans="2:13" x14ac:dyDescent="0.25">
      <c r="B7991" s="6">
        <v>-123.85</v>
      </c>
      <c r="C7991" s="6">
        <v>44.15</v>
      </c>
      <c r="D7991" s="7">
        <v>0.22084699999999999</v>
      </c>
      <c r="E7991" s="7">
        <v>0.46221699999999999</v>
      </c>
      <c r="F7991" s="7">
        <v>0.184998</v>
      </c>
      <c r="H7991" s="7">
        <v>0.40627799999999997</v>
      </c>
      <c r="I7991" s="7">
        <v>0.84277599999999997</v>
      </c>
      <c r="J7991" s="7">
        <v>0.35751100000000002</v>
      </c>
      <c r="L7991" s="7"/>
      <c r="M7991" s="7"/>
    </row>
    <row r="7992" spans="2:13" x14ac:dyDescent="0.25">
      <c r="B7992" s="6">
        <v>-123.9</v>
      </c>
      <c r="C7992" s="6">
        <v>44.15</v>
      </c>
      <c r="D7992" s="7">
        <v>0.229461</v>
      </c>
      <c r="E7992" s="7">
        <v>0.47896</v>
      </c>
      <c r="F7992" s="7">
        <v>0.19162000000000001</v>
      </c>
      <c r="H7992" s="7">
        <v>0.42093000000000003</v>
      </c>
      <c r="I7992" s="7">
        <v>0.87702100000000005</v>
      </c>
      <c r="J7992" s="7">
        <v>0.36856800000000001</v>
      </c>
      <c r="L7992" s="7"/>
      <c r="M7992" s="7"/>
    </row>
    <row r="7993" spans="2:13" x14ac:dyDescent="0.25">
      <c r="B7993" s="6">
        <v>-123.95</v>
      </c>
      <c r="C7993" s="6">
        <v>44.15</v>
      </c>
      <c r="D7993" s="7">
        <v>0.23874799999999999</v>
      </c>
      <c r="E7993" s="7">
        <v>0.49670199999999998</v>
      </c>
      <c r="F7993" s="7">
        <v>0.19869600000000001</v>
      </c>
      <c r="H7993" s="7">
        <v>0.43831100000000001</v>
      </c>
      <c r="I7993" s="7">
        <v>0.91727000000000003</v>
      </c>
      <c r="J7993" s="7">
        <v>0.38114199999999998</v>
      </c>
      <c r="L7993" s="7"/>
      <c r="M7993" s="7"/>
    </row>
    <row r="7994" spans="2:13" x14ac:dyDescent="0.25">
      <c r="B7994" s="6">
        <v>-124</v>
      </c>
      <c r="C7994" s="6">
        <v>44.15</v>
      </c>
      <c r="D7994" s="7">
        <v>0.24871199999999999</v>
      </c>
      <c r="E7994" s="7">
        <v>0.51527299999999998</v>
      </c>
      <c r="F7994" s="7">
        <v>0.206264</v>
      </c>
      <c r="H7994" s="7">
        <v>0.45605800000000002</v>
      </c>
      <c r="I7994" s="7">
        <v>0.958928</v>
      </c>
      <c r="J7994" s="7">
        <v>0.39410200000000001</v>
      </c>
      <c r="L7994" s="7"/>
      <c r="M7994" s="7"/>
    </row>
    <row r="7995" spans="2:13" x14ac:dyDescent="0.25">
      <c r="B7995" s="6">
        <v>-124.05</v>
      </c>
      <c r="C7995" s="6">
        <v>44.15</v>
      </c>
      <c r="D7995" s="7">
        <v>0.25904199999999999</v>
      </c>
      <c r="E7995" s="7">
        <v>0.53415100000000004</v>
      </c>
      <c r="F7995" s="7">
        <v>0.21410899999999999</v>
      </c>
      <c r="H7995" s="7">
        <v>0.47684300000000002</v>
      </c>
      <c r="I7995" s="7">
        <v>0.99871600000000005</v>
      </c>
      <c r="J7995" s="7">
        <v>0.40868199999999999</v>
      </c>
      <c r="L7995" s="7"/>
      <c r="M7995" s="7"/>
    </row>
    <row r="7996" spans="2:13" x14ac:dyDescent="0.25">
      <c r="B7996" s="6">
        <v>-124.1</v>
      </c>
      <c r="C7996" s="6">
        <v>44.15</v>
      </c>
      <c r="D7996" s="7">
        <v>0.27038000000000001</v>
      </c>
      <c r="E7996" s="7">
        <v>0.55429600000000001</v>
      </c>
      <c r="F7996" s="7">
        <v>0.220585</v>
      </c>
      <c r="H7996" s="7">
        <v>0.498504</v>
      </c>
      <c r="I7996" s="7">
        <v>1.03613</v>
      </c>
      <c r="J7996" s="7">
        <v>0.423877</v>
      </c>
      <c r="L7996" s="7"/>
      <c r="M7996" s="7"/>
    </row>
    <row r="7997" spans="2:13" x14ac:dyDescent="0.25">
      <c r="B7997" s="6">
        <v>-124.15</v>
      </c>
      <c r="C7997" s="6">
        <v>44.15</v>
      </c>
      <c r="D7997" s="7">
        <v>0.28179199999999999</v>
      </c>
      <c r="E7997" s="7">
        <v>0.57436100000000001</v>
      </c>
      <c r="F7997" s="7">
        <v>0.226497</v>
      </c>
      <c r="H7997" s="7">
        <v>0.52324400000000004</v>
      </c>
      <c r="I7997" s="7">
        <v>1.0773200000000001</v>
      </c>
      <c r="J7997" s="7">
        <v>0.44058799999999998</v>
      </c>
      <c r="L7997" s="7"/>
      <c r="M7997" s="7"/>
    </row>
    <row r="7998" spans="2:13" x14ac:dyDescent="0.25">
      <c r="B7998" s="6">
        <v>-124.2</v>
      </c>
      <c r="C7998" s="6">
        <v>44.15</v>
      </c>
      <c r="D7998" s="7">
        <v>0.29185699999999998</v>
      </c>
      <c r="E7998" s="7">
        <v>0.59609599999999996</v>
      </c>
      <c r="F7998" s="7">
        <v>0.23286699999999999</v>
      </c>
      <c r="H7998" s="7">
        <v>0.54959499999999994</v>
      </c>
      <c r="I7998" s="7">
        <v>1.12029</v>
      </c>
      <c r="J7998" s="7">
        <v>0.45818900000000001</v>
      </c>
      <c r="L7998" s="7"/>
      <c r="M7998" s="7"/>
    </row>
    <row r="7999" spans="2:13" x14ac:dyDescent="0.25">
      <c r="B7999" s="6">
        <v>-124.25</v>
      </c>
      <c r="C7999" s="6">
        <v>44.15</v>
      </c>
      <c r="D7999" s="7">
        <v>0.30056100000000002</v>
      </c>
      <c r="E7999" s="7">
        <v>0.61590199999999995</v>
      </c>
      <c r="F7999" s="7">
        <v>0.23882300000000001</v>
      </c>
      <c r="H7999" s="7">
        <v>0.57180699999999995</v>
      </c>
      <c r="I7999" s="7">
        <v>1.1640299999999999</v>
      </c>
      <c r="J7999" s="7">
        <v>0.47617300000000001</v>
      </c>
      <c r="L7999" s="7"/>
      <c r="M7999" s="7"/>
    </row>
    <row r="8000" spans="2:13" x14ac:dyDescent="0.25">
      <c r="B8000" s="6">
        <v>-124.3</v>
      </c>
      <c r="C8000" s="6">
        <v>44.15</v>
      </c>
      <c r="D8000" s="7">
        <v>0.31033300000000003</v>
      </c>
      <c r="E8000" s="7">
        <v>0.63777799999999996</v>
      </c>
      <c r="F8000" s="7">
        <v>0.245305</v>
      </c>
      <c r="H8000" s="7">
        <v>0.59334299999999995</v>
      </c>
      <c r="I8000" s="7">
        <v>1.21027</v>
      </c>
      <c r="J8000" s="7">
        <v>0.492865</v>
      </c>
      <c r="L8000" s="7"/>
      <c r="M8000" s="7"/>
    </row>
    <row r="8001" spans="2:13" x14ac:dyDescent="0.25">
      <c r="B8001" s="6">
        <v>-124.35</v>
      </c>
      <c r="C8001" s="6">
        <v>44.15</v>
      </c>
      <c r="D8001" s="7">
        <v>0.317911</v>
      </c>
      <c r="E8001" s="7">
        <v>0.65302899999999997</v>
      </c>
      <c r="F8001" s="7">
        <v>0.25042900000000001</v>
      </c>
      <c r="H8001" s="7">
        <v>0.61124000000000001</v>
      </c>
      <c r="I8001" s="7">
        <v>1.2488699999999999</v>
      </c>
      <c r="J8001" s="7">
        <v>0.50412199999999996</v>
      </c>
      <c r="L8001" s="7"/>
      <c r="M8001" s="7"/>
    </row>
    <row r="8002" spans="2:13" x14ac:dyDescent="0.25">
      <c r="B8002" s="6">
        <v>-124.4</v>
      </c>
      <c r="C8002" s="6">
        <v>44.15</v>
      </c>
      <c r="D8002" s="7">
        <v>0.32627400000000001</v>
      </c>
      <c r="E8002" s="7">
        <v>0.66630400000000001</v>
      </c>
      <c r="F8002" s="7">
        <v>0.25592900000000002</v>
      </c>
      <c r="H8002" s="7">
        <v>0.62985999999999998</v>
      </c>
      <c r="I8002" s="7">
        <v>1.28945</v>
      </c>
      <c r="J8002" s="7">
        <v>0.51572700000000005</v>
      </c>
      <c r="L8002" s="7"/>
      <c r="M8002" s="7"/>
    </row>
    <row r="8003" spans="2:13" x14ac:dyDescent="0.25">
      <c r="B8003" s="6">
        <v>-124.45</v>
      </c>
      <c r="C8003" s="6">
        <v>44.15</v>
      </c>
      <c r="D8003" s="7">
        <v>0.33155800000000002</v>
      </c>
      <c r="E8003" s="7">
        <v>0.67455500000000002</v>
      </c>
      <c r="F8003" s="7">
        <v>0.25948300000000002</v>
      </c>
      <c r="H8003" s="7">
        <v>0.642374</v>
      </c>
      <c r="I8003" s="7">
        <v>1.3167899999999999</v>
      </c>
      <c r="J8003" s="7">
        <v>0.52350600000000003</v>
      </c>
      <c r="L8003" s="7"/>
      <c r="M8003" s="7"/>
    </row>
    <row r="8004" spans="2:13" x14ac:dyDescent="0.25">
      <c r="B8004" s="6">
        <v>-124.5</v>
      </c>
      <c r="C8004" s="6">
        <v>44.15</v>
      </c>
      <c r="D8004" s="7">
        <v>0.33712799999999998</v>
      </c>
      <c r="E8004" s="7">
        <v>0.68310400000000004</v>
      </c>
      <c r="F8004" s="7">
        <v>0.26316000000000001</v>
      </c>
      <c r="H8004" s="7">
        <v>0.65524000000000004</v>
      </c>
      <c r="I8004" s="7">
        <v>1.3450500000000001</v>
      </c>
      <c r="J8004" s="7">
        <v>0.53144400000000003</v>
      </c>
      <c r="L8004" s="7"/>
      <c r="M8004" s="7"/>
    </row>
    <row r="8005" spans="2:13" x14ac:dyDescent="0.25">
      <c r="B8005" s="6">
        <v>-124.55</v>
      </c>
      <c r="C8005" s="6">
        <v>44.15</v>
      </c>
      <c r="D8005" s="7">
        <v>0.34083799999999997</v>
      </c>
      <c r="E8005" s="7">
        <v>0.68863099999999999</v>
      </c>
      <c r="F8005" s="7">
        <v>0.26568700000000001</v>
      </c>
      <c r="H8005" s="7">
        <v>0.66482399999999997</v>
      </c>
      <c r="I8005" s="7">
        <v>1.36605</v>
      </c>
      <c r="J8005" s="7">
        <v>0.53739199999999998</v>
      </c>
      <c r="L8005" s="7"/>
      <c r="M8005" s="7"/>
    </row>
    <row r="8006" spans="2:13" x14ac:dyDescent="0.25">
      <c r="B8006" s="6">
        <v>-124.6</v>
      </c>
      <c r="C8006" s="6">
        <v>44.15</v>
      </c>
      <c r="D8006" s="7">
        <v>0.34466000000000002</v>
      </c>
      <c r="E8006" s="7">
        <v>0.69423199999999996</v>
      </c>
      <c r="F8006" s="7">
        <v>0.26825599999999999</v>
      </c>
      <c r="H8006" s="7">
        <v>0.67462699999999998</v>
      </c>
      <c r="I8006" s="7">
        <v>1.38758</v>
      </c>
      <c r="J8006" s="7">
        <v>0.54343600000000003</v>
      </c>
      <c r="L8006" s="7"/>
      <c r="M8006" s="7"/>
    </row>
    <row r="8007" spans="2:13" x14ac:dyDescent="0.25">
      <c r="B8007" s="6">
        <v>-124.65</v>
      </c>
      <c r="C8007" s="6">
        <v>44.15</v>
      </c>
      <c r="D8007" s="7">
        <v>0.34766999999999998</v>
      </c>
      <c r="E8007" s="7">
        <v>0.698492</v>
      </c>
      <c r="F8007" s="7">
        <v>0.27032099999999998</v>
      </c>
      <c r="H8007" s="7">
        <v>0.68286599999999997</v>
      </c>
      <c r="I8007" s="7">
        <v>1.4056900000000001</v>
      </c>
      <c r="J8007" s="7">
        <v>0.54854599999999998</v>
      </c>
      <c r="L8007" s="7"/>
      <c r="M8007" s="7"/>
    </row>
    <row r="8008" spans="2:13" x14ac:dyDescent="0.25">
      <c r="B8008" s="6">
        <v>-124.7</v>
      </c>
      <c r="C8008" s="6">
        <v>44.15</v>
      </c>
      <c r="D8008" s="7">
        <v>0.35074</v>
      </c>
      <c r="E8008" s="7">
        <v>0.70275600000000005</v>
      </c>
      <c r="F8008" s="7">
        <v>0.27240599999999998</v>
      </c>
      <c r="H8008" s="7">
        <v>0.69126900000000002</v>
      </c>
      <c r="I8008" s="7">
        <v>1.4241900000000001</v>
      </c>
      <c r="J8008" s="7">
        <v>0.55372500000000002</v>
      </c>
      <c r="L8008" s="7"/>
      <c r="M8008" s="7"/>
    </row>
    <row r="8009" spans="2:13" x14ac:dyDescent="0.25">
      <c r="B8009" s="6">
        <v>-124.75</v>
      </c>
      <c r="C8009" s="6">
        <v>44.15</v>
      </c>
      <c r="D8009" s="7">
        <v>0.35378999999999999</v>
      </c>
      <c r="E8009" s="7">
        <v>0.70691199999999998</v>
      </c>
      <c r="F8009" s="7">
        <v>0.27451300000000001</v>
      </c>
      <c r="H8009" s="7">
        <v>0.69991800000000004</v>
      </c>
      <c r="I8009" s="7">
        <v>1.4432499999999999</v>
      </c>
      <c r="J8009" s="7">
        <v>0.55908500000000005</v>
      </c>
      <c r="L8009" s="7"/>
      <c r="M8009" s="7"/>
    </row>
    <row r="8010" spans="2:13" x14ac:dyDescent="0.25">
      <c r="B8010" s="6">
        <v>-124.8</v>
      </c>
      <c r="C8010" s="6">
        <v>44.15</v>
      </c>
      <c r="D8010" s="7">
        <v>0.356935</v>
      </c>
      <c r="E8010" s="7">
        <v>0.71109699999999998</v>
      </c>
      <c r="F8010" s="7">
        <v>0.27667000000000003</v>
      </c>
      <c r="H8010" s="7">
        <v>0.70875699999999997</v>
      </c>
      <c r="I8010" s="7">
        <v>1.4620500000000001</v>
      </c>
      <c r="J8010" s="7">
        <v>0.56453100000000001</v>
      </c>
      <c r="L8010" s="7"/>
      <c r="M8010" s="7"/>
    </row>
    <row r="8011" spans="2:13" x14ac:dyDescent="0.25">
      <c r="B8011" s="6">
        <v>-124.85</v>
      </c>
      <c r="C8011" s="6">
        <v>44.15</v>
      </c>
      <c r="D8011" s="7">
        <v>0.36021500000000001</v>
      </c>
      <c r="E8011" s="7">
        <v>0.71557000000000004</v>
      </c>
      <c r="F8011" s="7">
        <v>0.27893400000000002</v>
      </c>
      <c r="H8011" s="7">
        <v>0.71786899999999998</v>
      </c>
      <c r="I8011" s="7">
        <v>1.4769300000000001</v>
      </c>
      <c r="J8011" s="7">
        <v>0.57018599999999997</v>
      </c>
      <c r="L8011" s="7"/>
      <c r="M8011" s="7"/>
    </row>
    <row r="8012" spans="2:13" x14ac:dyDescent="0.25">
      <c r="B8012" s="6">
        <v>-124.9</v>
      </c>
      <c r="C8012" s="6">
        <v>44.15</v>
      </c>
      <c r="D8012" s="7">
        <v>0.36362299999999997</v>
      </c>
      <c r="E8012" s="7">
        <v>0.72017600000000004</v>
      </c>
      <c r="F8012" s="7">
        <v>0.28126400000000001</v>
      </c>
      <c r="H8012" s="7">
        <v>0.72719</v>
      </c>
      <c r="I8012" s="7">
        <v>1.49211</v>
      </c>
      <c r="J8012" s="7">
        <v>0.57593399999999995</v>
      </c>
      <c r="L8012" s="7"/>
      <c r="M8012" s="7"/>
    </row>
    <row r="8013" spans="2:13" x14ac:dyDescent="0.25">
      <c r="B8013" s="6">
        <v>-124.95</v>
      </c>
      <c r="C8013" s="6">
        <v>44.15</v>
      </c>
      <c r="D8013" s="7">
        <v>0.36707899999999999</v>
      </c>
      <c r="E8013" s="7">
        <v>0.724858</v>
      </c>
      <c r="F8013" s="7">
        <v>0.28364299999999998</v>
      </c>
      <c r="H8013" s="7">
        <v>0.73676699999999995</v>
      </c>
      <c r="I8013" s="7">
        <v>1.5076700000000001</v>
      </c>
      <c r="J8013" s="7">
        <v>0.58189000000000002</v>
      </c>
      <c r="L8013" s="7"/>
      <c r="M8013" s="7"/>
    </row>
    <row r="8014" spans="2:13" x14ac:dyDescent="0.25">
      <c r="B8014" s="6">
        <v>-125</v>
      </c>
      <c r="C8014" s="6">
        <v>44.15</v>
      </c>
      <c r="D8014" s="7">
        <v>0.37069000000000002</v>
      </c>
      <c r="E8014" s="7">
        <v>0.72974000000000006</v>
      </c>
      <c r="F8014" s="7">
        <v>0.28610799999999997</v>
      </c>
      <c r="H8014" s="7">
        <v>0.74657399999999996</v>
      </c>
      <c r="I8014" s="7">
        <v>1.5235700000000001</v>
      </c>
      <c r="J8014" s="7">
        <v>0.58795399999999998</v>
      </c>
      <c r="L8014" s="7"/>
      <c r="M8014" s="7"/>
    </row>
    <row r="8015" spans="2:13" x14ac:dyDescent="0.25">
      <c r="B8015" s="6">
        <v>-116.35</v>
      </c>
      <c r="C8015" s="6">
        <v>44.2</v>
      </c>
      <c r="D8015" s="7">
        <v>7.1182499999999996E-2</v>
      </c>
      <c r="E8015" s="7">
        <v>0.158334</v>
      </c>
      <c r="F8015" s="7">
        <v>4.8562099999999997E-2</v>
      </c>
      <c r="H8015" s="7">
        <v>0.112537</v>
      </c>
      <c r="I8015" s="7">
        <v>0.25321100000000002</v>
      </c>
      <c r="J8015" s="7">
        <v>7.3754799999999995E-2</v>
      </c>
      <c r="L8015" s="7"/>
      <c r="M8015" s="7"/>
    </row>
    <row r="8016" spans="2:13" x14ac:dyDescent="0.25">
      <c r="B8016" s="6">
        <v>-116.4</v>
      </c>
      <c r="C8016" s="6">
        <v>44.2</v>
      </c>
      <c r="D8016" s="7">
        <v>6.9234799999999999E-2</v>
      </c>
      <c r="E8016" s="7">
        <v>0.153805</v>
      </c>
      <c r="F8016" s="7">
        <v>4.7642900000000002E-2</v>
      </c>
      <c r="H8016" s="7">
        <v>0.109221</v>
      </c>
      <c r="I8016" s="7">
        <v>0.24549099999999999</v>
      </c>
      <c r="J8016" s="7">
        <v>7.2017399999999995E-2</v>
      </c>
      <c r="L8016" s="7"/>
      <c r="M8016" s="7"/>
    </row>
    <row r="8017" spans="2:13" x14ac:dyDescent="0.25">
      <c r="B8017" s="6">
        <v>-116.45</v>
      </c>
      <c r="C8017" s="6">
        <v>44.2</v>
      </c>
      <c r="D8017" s="7">
        <v>6.7713400000000007E-2</v>
      </c>
      <c r="E8017" s="7">
        <v>0.15021599999999999</v>
      </c>
      <c r="F8017" s="7">
        <v>4.6865400000000002E-2</v>
      </c>
      <c r="H8017" s="7">
        <v>0.106404</v>
      </c>
      <c r="I8017" s="7">
        <v>0.238736</v>
      </c>
      <c r="J8017" s="7">
        <v>7.0417999999999994E-2</v>
      </c>
      <c r="L8017" s="7"/>
      <c r="M8017" s="7"/>
    </row>
    <row r="8018" spans="2:13" x14ac:dyDescent="0.25">
      <c r="B8018" s="6">
        <v>-116.5</v>
      </c>
      <c r="C8018" s="6">
        <v>44.2</v>
      </c>
      <c r="D8018" s="7">
        <v>6.6113599999999995E-2</v>
      </c>
      <c r="E8018" s="7">
        <v>0.146456</v>
      </c>
      <c r="F8018" s="7">
        <v>4.6053299999999998E-2</v>
      </c>
      <c r="H8018" s="7">
        <v>0.103395</v>
      </c>
      <c r="I8018" s="7">
        <v>0.23141600000000001</v>
      </c>
      <c r="J8018" s="7">
        <v>6.8716899999999997E-2</v>
      </c>
      <c r="L8018" s="7"/>
      <c r="M8018" s="7"/>
    </row>
    <row r="8019" spans="2:13" x14ac:dyDescent="0.25">
      <c r="B8019" s="6">
        <v>-116.55</v>
      </c>
      <c r="C8019" s="6">
        <v>44.2</v>
      </c>
      <c r="D8019" s="7">
        <v>6.4833500000000002E-2</v>
      </c>
      <c r="E8019" s="7">
        <v>0.143451</v>
      </c>
      <c r="F8019" s="7">
        <v>4.5368499999999999E-2</v>
      </c>
      <c r="H8019" s="7">
        <v>0.10082000000000001</v>
      </c>
      <c r="I8019" s="7">
        <v>0.22534699999999999</v>
      </c>
      <c r="J8019" s="7">
        <v>6.7287600000000003E-2</v>
      </c>
      <c r="L8019" s="7"/>
      <c r="M8019" s="7"/>
    </row>
    <row r="8020" spans="2:13" x14ac:dyDescent="0.25">
      <c r="B8020" s="6">
        <v>-116.6</v>
      </c>
      <c r="C8020" s="6">
        <v>44.2</v>
      </c>
      <c r="D8020" s="7">
        <v>6.3508899999999993E-2</v>
      </c>
      <c r="E8020" s="7">
        <v>0.140378</v>
      </c>
      <c r="F8020" s="7">
        <v>4.4684599999999998E-2</v>
      </c>
      <c r="H8020" s="7">
        <v>9.8230200000000004E-2</v>
      </c>
      <c r="I8020" s="7">
        <v>0.219471</v>
      </c>
      <c r="J8020" s="7">
        <v>6.5945699999999996E-2</v>
      </c>
      <c r="L8020" s="7"/>
      <c r="M8020" s="7"/>
    </row>
    <row r="8021" spans="2:13" x14ac:dyDescent="0.25">
      <c r="B8021" s="6">
        <v>-116.65</v>
      </c>
      <c r="C8021" s="6">
        <v>44.2</v>
      </c>
      <c r="D8021" s="7">
        <v>6.2462400000000001E-2</v>
      </c>
      <c r="E8021" s="7">
        <v>0.13796600000000001</v>
      </c>
      <c r="F8021" s="7">
        <v>4.4129000000000002E-2</v>
      </c>
      <c r="H8021" s="7">
        <v>9.6190600000000001E-2</v>
      </c>
      <c r="I8021" s="7">
        <v>0.21493200000000001</v>
      </c>
      <c r="J8021" s="7">
        <v>6.4897399999999994E-2</v>
      </c>
      <c r="L8021" s="7"/>
      <c r="M8021" s="7"/>
    </row>
    <row r="8022" spans="2:13" x14ac:dyDescent="0.25">
      <c r="B8022" s="6">
        <v>-116.7</v>
      </c>
      <c r="C8022" s="6">
        <v>44.2</v>
      </c>
      <c r="D8022" s="7">
        <v>6.1422200000000003E-2</v>
      </c>
      <c r="E8022" s="7">
        <v>0.13558000000000001</v>
      </c>
      <c r="F8022" s="7">
        <v>4.3592499999999999E-2</v>
      </c>
      <c r="H8022" s="7">
        <v>9.4332799999999994E-2</v>
      </c>
      <c r="I8022" s="7">
        <v>0.21081900000000001</v>
      </c>
      <c r="J8022" s="7">
        <v>6.3946799999999998E-2</v>
      </c>
      <c r="L8022" s="7"/>
      <c r="M8022" s="7"/>
    </row>
    <row r="8023" spans="2:13" x14ac:dyDescent="0.25">
      <c r="B8023" s="6">
        <v>-116.75</v>
      </c>
      <c r="C8023" s="6">
        <v>44.2</v>
      </c>
      <c r="D8023" s="7">
        <v>6.06183E-2</v>
      </c>
      <c r="E8023" s="7">
        <v>0.13373499999999999</v>
      </c>
      <c r="F8023" s="7">
        <v>4.3168100000000001E-2</v>
      </c>
      <c r="H8023" s="7">
        <v>9.2962600000000006E-2</v>
      </c>
      <c r="I8023" s="7">
        <v>0.207784</v>
      </c>
      <c r="J8023" s="7">
        <v>6.3187599999999997E-2</v>
      </c>
      <c r="L8023" s="7"/>
      <c r="M8023" s="7"/>
    </row>
    <row r="8024" spans="2:13" x14ac:dyDescent="0.25">
      <c r="B8024" s="6">
        <v>-116.8</v>
      </c>
      <c r="C8024" s="6">
        <v>44.2</v>
      </c>
      <c r="D8024" s="7">
        <v>5.9824099999999998E-2</v>
      </c>
      <c r="E8024" s="7">
        <v>0.13190499999999999</v>
      </c>
      <c r="F8024" s="7">
        <v>4.2753699999999999E-2</v>
      </c>
      <c r="H8024" s="7">
        <v>9.1746900000000006E-2</v>
      </c>
      <c r="I8024" s="7">
        <v>0.205063</v>
      </c>
      <c r="J8024" s="7">
        <v>6.2496200000000002E-2</v>
      </c>
      <c r="L8024" s="7"/>
      <c r="M8024" s="7"/>
    </row>
    <row r="8025" spans="2:13" x14ac:dyDescent="0.25">
      <c r="B8025" s="6">
        <v>-116.85</v>
      </c>
      <c r="C8025" s="6">
        <v>44.2</v>
      </c>
      <c r="D8025" s="7">
        <v>5.9242299999999998E-2</v>
      </c>
      <c r="E8025" s="7">
        <v>0.13055</v>
      </c>
      <c r="F8025" s="7">
        <v>4.2417799999999999E-2</v>
      </c>
      <c r="H8025" s="7">
        <v>9.0965299999999999E-2</v>
      </c>
      <c r="I8025" s="7">
        <v>0.203289</v>
      </c>
      <c r="J8025" s="7">
        <v>6.20314E-2</v>
      </c>
      <c r="L8025" s="7"/>
      <c r="M8025" s="7"/>
    </row>
    <row r="8026" spans="2:13" x14ac:dyDescent="0.25">
      <c r="B8026" s="6">
        <v>-116.9</v>
      </c>
      <c r="C8026" s="6">
        <v>44.2</v>
      </c>
      <c r="D8026" s="7">
        <v>5.8668699999999997E-2</v>
      </c>
      <c r="E8026" s="7">
        <v>0.12920000000000001</v>
      </c>
      <c r="F8026" s="7">
        <v>4.2086499999999999E-2</v>
      </c>
      <c r="H8026" s="7">
        <v>9.0303599999999998E-2</v>
      </c>
      <c r="I8026" s="7">
        <v>0.20175399999999999</v>
      </c>
      <c r="J8026" s="7">
        <v>6.1622000000000003E-2</v>
      </c>
      <c r="L8026" s="7"/>
      <c r="M8026" s="7"/>
    </row>
    <row r="8027" spans="2:13" x14ac:dyDescent="0.25">
      <c r="B8027" s="6">
        <v>-116.95</v>
      </c>
      <c r="C8027" s="6">
        <v>44.2</v>
      </c>
      <c r="D8027" s="7">
        <v>5.8255399999999999E-2</v>
      </c>
      <c r="E8027" s="7">
        <v>0.12820300000000001</v>
      </c>
      <c r="F8027" s="7">
        <v>4.1849299999999999E-2</v>
      </c>
      <c r="H8027" s="7">
        <v>8.9985399999999993E-2</v>
      </c>
      <c r="I8027" s="7">
        <v>0.200965</v>
      </c>
      <c r="J8027" s="7">
        <v>6.1394700000000003E-2</v>
      </c>
      <c r="L8027" s="7"/>
      <c r="M8027" s="7"/>
    </row>
    <row r="8028" spans="2:13" x14ac:dyDescent="0.25">
      <c r="B8028" s="6">
        <v>-117</v>
      </c>
      <c r="C8028" s="6">
        <v>44.2</v>
      </c>
      <c r="D8028" s="7">
        <v>5.7831199999999999E-2</v>
      </c>
      <c r="E8028" s="7">
        <v>0.127106</v>
      </c>
      <c r="F8028" s="7">
        <v>4.1609E-2</v>
      </c>
      <c r="H8028" s="7">
        <v>8.9736099999999999E-2</v>
      </c>
      <c r="I8028" s="7">
        <v>0.20030400000000001</v>
      </c>
      <c r="J8028" s="7">
        <v>6.1204599999999998E-2</v>
      </c>
      <c r="L8028" s="7"/>
      <c r="M8028" s="7"/>
    </row>
    <row r="8029" spans="2:13" x14ac:dyDescent="0.25">
      <c r="B8029" s="6">
        <v>-117.05</v>
      </c>
      <c r="C8029" s="6">
        <v>44.2</v>
      </c>
      <c r="D8029" s="7">
        <v>5.7510400000000003E-2</v>
      </c>
      <c r="E8029" s="7">
        <v>0.126246</v>
      </c>
      <c r="F8029" s="7">
        <v>4.1430700000000001E-2</v>
      </c>
      <c r="H8029" s="7">
        <v>8.9713000000000001E-2</v>
      </c>
      <c r="I8029" s="7">
        <v>0.20013</v>
      </c>
      <c r="J8029" s="7">
        <v>6.1144900000000002E-2</v>
      </c>
      <c r="L8029" s="7"/>
      <c r="M8029" s="7"/>
    </row>
    <row r="8030" spans="2:13" x14ac:dyDescent="0.25">
      <c r="B8030" s="6">
        <v>-117.1</v>
      </c>
      <c r="C8030" s="6">
        <v>44.2</v>
      </c>
      <c r="D8030" s="7">
        <v>5.7177199999999997E-2</v>
      </c>
      <c r="E8030" s="7">
        <v>0.125356</v>
      </c>
      <c r="F8030" s="7">
        <v>4.1268699999999998E-2</v>
      </c>
      <c r="H8030" s="7">
        <v>8.9747099999999996E-2</v>
      </c>
      <c r="I8030" s="7">
        <v>0.20006299999999999</v>
      </c>
      <c r="J8030" s="7">
        <v>6.1127599999999997E-2</v>
      </c>
      <c r="L8030" s="7"/>
      <c r="M8030" s="7"/>
    </row>
    <row r="8031" spans="2:13" x14ac:dyDescent="0.25">
      <c r="B8031" s="6">
        <v>-117.15</v>
      </c>
      <c r="C8031" s="6">
        <v>44.2</v>
      </c>
      <c r="D8031" s="7">
        <v>5.6910700000000002E-2</v>
      </c>
      <c r="E8031" s="7">
        <v>0.124635</v>
      </c>
      <c r="F8031" s="7">
        <v>4.1141200000000003E-2</v>
      </c>
      <c r="H8031" s="7">
        <v>8.9925699999999997E-2</v>
      </c>
      <c r="I8031" s="7">
        <v>0.20030500000000001</v>
      </c>
      <c r="J8031" s="7">
        <v>6.1202300000000001E-2</v>
      </c>
      <c r="L8031" s="7"/>
      <c r="M8031" s="7"/>
    </row>
    <row r="8032" spans="2:13" x14ac:dyDescent="0.25">
      <c r="B8032" s="6">
        <v>-117.2</v>
      </c>
      <c r="C8032" s="6">
        <v>44.2</v>
      </c>
      <c r="D8032" s="7">
        <v>5.6635199999999997E-2</v>
      </c>
      <c r="E8032" s="7">
        <v>0.12389600000000001</v>
      </c>
      <c r="F8032" s="7">
        <v>4.1010900000000003E-2</v>
      </c>
      <c r="H8032" s="7">
        <v>9.01473E-2</v>
      </c>
      <c r="I8032" s="7">
        <v>0.20063600000000001</v>
      </c>
      <c r="J8032" s="7">
        <v>6.13077E-2</v>
      </c>
      <c r="L8032" s="7"/>
      <c r="M8032" s="7"/>
    </row>
    <row r="8033" spans="2:13" x14ac:dyDescent="0.25">
      <c r="B8033" s="6">
        <v>-117.25</v>
      </c>
      <c r="C8033" s="6">
        <v>44.2</v>
      </c>
      <c r="D8033" s="7">
        <v>5.64092E-2</v>
      </c>
      <c r="E8033" s="7">
        <v>0.123282</v>
      </c>
      <c r="F8033" s="7">
        <v>4.09155E-2</v>
      </c>
      <c r="H8033" s="7">
        <v>9.0453400000000003E-2</v>
      </c>
      <c r="I8033" s="7">
        <v>0.20116200000000001</v>
      </c>
      <c r="J8033" s="7">
        <v>6.1491299999999999E-2</v>
      </c>
      <c r="L8033" s="7"/>
      <c r="M8033" s="7"/>
    </row>
    <row r="8034" spans="2:13" x14ac:dyDescent="0.25">
      <c r="B8034" s="6">
        <v>-117.3</v>
      </c>
      <c r="C8034" s="6">
        <v>44.2</v>
      </c>
      <c r="D8034" s="7">
        <v>5.6171100000000002E-2</v>
      </c>
      <c r="E8034" s="7">
        <v>0.122645</v>
      </c>
      <c r="F8034" s="7">
        <v>4.0815999999999998E-2</v>
      </c>
      <c r="H8034" s="7">
        <v>9.0654600000000002E-2</v>
      </c>
      <c r="I8034" s="7">
        <v>0.20148099999999999</v>
      </c>
      <c r="J8034" s="7">
        <v>6.1613899999999999E-2</v>
      </c>
      <c r="L8034" s="7"/>
      <c r="M8034" s="7"/>
    </row>
    <row r="8035" spans="2:13" x14ac:dyDescent="0.25">
      <c r="B8035" s="6">
        <v>-117.35</v>
      </c>
      <c r="C8035" s="6">
        <v>44.2</v>
      </c>
      <c r="D8035" s="7">
        <v>5.5980500000000002E-2</v>
      </c>
      <c r="E8035" s="7">
        <v>0.12212199999999999</v>
      </c>
      <c r="F8035" s="7">
        <v>4.07432E-2</v>
      </c>
      <c r="H8035" s="7">
        <v>9.09137E-2</v>
      </c>
      <c r="I8035" s="7">
        <v>0.20194699999999999</v>
      </c>
      <c r="J8035" s="7">
        <v>6.1791600000000002E-2</v>
      </c>
      <c r="L8035" s="7"/>
      <c r="M8035" s="7"/>
    </row>
    <row r="8036" spans="2:13" x14ac:dyDescent="0.25">
      <c r="B8036" s="6">
        <v>-117.4</v>
      </c>
      <c r="C8036" s="6">
        <v>44.2</v>
      </c>
      <c r="D8036" s="7">
        <v>5.5783899999999997E-2</v>
      </c>
      <c r="E8036" s="7">
        <v>0.121588</v>
      </c>
      <c r="F8036" s="7">
        <v>4.0670499999999998E-2</v>
      </c>
      <c r="H8036" s="7">
        <v>9.1165899999999994E-2</v>
      </c>
      <c r="I8036" s="7">
        <v>0.20240900000000001</v>
      </c>
      <c r="J8036" s="7">
        <v>6.1992800000000001E-2</v>
      </c>
      <c r="L8036" s="7"/>
      <c r="M8036" s="7"/>
    </row>
    <row r="8037" spans="2:13" x14ac:dyDescent="0.25">
      <c r="B8037" s="6">
        <v>-117.45</v>
      </c>
      <c r="C8037" s="6">
        <v>44.2</v>
      </c>
      <c r="D8037" s="7">
        <v>5.5634599999999999E-2</v>
      </c>
      <c r="E8037" s="7">
        <v>0.121166</v>
      </c>
      <c r="F8037" s="7">
        <v>4.0613700000000003E-2</v>
      </c>
      <c r="H8037" s="7">
        <v>9.1348100000000002E-2</v>
      </c>
      <c r="I8037" s="7">
        <v>0.20271800000000001</v>
      </c>
      <c r="J8037" s="7">
        <v>6.2133599999999997E-2</v>
      </c>
      <c r="L8037" s="7"/>
      <c r="M8037" s="7"/>
    </row>
    <row r="8038" spans="2:13" x14ac:dyDescent="0.25">
      <c r="B8038" s="6">
        <v>-117.5</v>
      </c>
      <c r="C8038" s="6">
        <v>44.2</v>
      </c>
      <c r="D8038" s="7">
        <v>5.5474200000000001E-2</v>
      </c>
      <c r="E8038" s="7">
        <v>0.12071900000000001</v>
      </c>
      <c r="F8038" s="7">
        <v>4.0548300000000002E-2</v>
      </c>
      <c r="H8038" s="7">
        <v>9.1462799999999997E-2</v>
      </c>
      <c r="I8038" s="7">
        <v>0.202848</v>
      </c>
      <c r="J8038" s="7">
        <v>6.2230599999999997E-2</v>
      </c>
      <c r="L8038" s="7"/>
      <c r="M8038" s="7"/>
    </row>
    <row r="8039" spans="2:13" x14ac:dyDescent="0.25">
      <c r="B8039" s="6">
        <v>-117.55</v>
      </c>
      <c r="C8039" s="6">
        <v>44.2</v>
      </c>
      <c r="D8039" s="7">
        <v>5.5369000000000002E-2</v>
      </c>
      <c r="E8039" s="7">
        <v>0.120397</v>
      </c>
      <c r="F8039" s="7">
        <v>4.0505899999999997E-2</v>
      </c>
      <c r="H8039" s="7">
        <v>9.1571600000000003E-2</v>
      </c>
      <c r="I8039" s="7">
        <v>0.202901</v>
      </c>
      <c r="J8039" s="7">
        <v>6.2286399999999999E-2</v>
      </c>
      <c r="L8039" s="7"/>
      <c r="M8039" s="7"/>
    </row>
    <row r="8040" spans="2:13" x14ac:dyDescent="0.25">
      <c r="B8040" s="6">
        <v>-117.6</v>
      </c>
      <c r="C8040" s="6">
        <v>44.2</v>
      </c>
      <c r="D8040" s="7">
        <v>5.5242800000000002E-2</v>
      </c>
      <c r="E8040" s="7">
        <v>0.12003</v>
      </c>
      <c r="F8040" s="7">
        <v>4.0449100000000002E-2</v>
      </c>
      <c r="H8040" s="7">
        <v>9.1407699999999995E-2</v>
      </c>
      <c r="I8040" s="7">
        <v>0.20236899999999999</v>
      </c>
      <c r="J8040" s="7">
        <v>6.21694E-2</v>
      </c>
      <c r="L8040" s="7"/>
      <c r="M8040" s="7"/>
    </row>
    <row r="8041" spans="2:13" x14ac:dyDescent="0.25">
      <c r="B8041" s="6">
        <v>-117.65</v>
      </c>
      <c r="C8041" s="6">
        <v>44.2</v>
      </c>
      <c r="D8041" s="7">
        <v>5.5155299999999997E-2</v>
      </c>
      <c r="E8041" s="7">
        <v>0.11974700000000001</v>
      </c>
      <c r="F8041" s="7">
        <v>4.0376799999999997E-2</v>
      </c>
      <c r="H8041" s="7">
        <v>9.1001899999999997E-2</v>
      </c>
      <c r="I8041" s="7">
        <v>0.201349</v>
      </c>
      <c r="J8041" s="7">
        <v>6.1883500000000001E-2</v>
      </c>
      <c r="L8041" s="7"/>
      <c r="M8041" s="7"/>
    </row>
    <row r="8042" spans="2:13" x14ac:dyDescent="0.25">
      <c r="B8042" s="6">
        <v>-117.7</v>
      </c>
      <c r="C8042" s="6">
        <v>44.2</v>
      </c>
      <c r="D8042" s="7">
        <v>5.5034800000000002E-2</v>
      </c>
      <c r="E8042" s="7">
        <v>0.11938699999999999</v>
      </c>
      <c r="F8042" s="7">
        <v>4.0275199999999997E-2</v>
      </c>
      <c r="H8042" s="7">
        <v>9.0324699999999994E-2</v>
      </c>
      <c r="I8042" s="7">
        <v>0.19980600000000001</v>
      </c>
      <c r="J8042" s="7">
        <v>6.1466600000000003E-2</v>
      </c>
      <c r="L8042" s="7"/>
      <c r="M8042" s="7"/>
    </row>
    <row r="8043" spans="2:13" x14ac:dyDescent="0.25">
      <c r="B8043" s="6">
        <v>-117.75</v>
      </c>
      <c r="C8043" s="6">
        <v>44.2</v>
      </c>
      <c r="D8043" s="7">
        <v>5.4945300000000002E-2</v>
      </c>
      <c r="E8043" s="7">
        <v>0.119092</v>
      </c>
      <c r="F8043" s="7">
        <v>4.0185499999999999E-2</v>
      </c>
      <c r="H8043" s="7">
        <v>8.9677000000000007E-2</v>
      </c>
      <c r="I8043" s="7">
        <v>0.198355</v>
      </c>
      <c r="J8043" s="7">
        <v>6.1070600000000003E-2</v>
      </c>
      <c r="L8043" s="7"/>
      <c r="M8043" s="7"/>
    </row>
    <row r="8044" spans="2:13" x14ac:dyDescent="0.25">
      <c r="B8044" s="6">
        <v>-117.8</v>
      </c>
      <c r="C8044" s="6">
        <v>44.2</v>
      </c>
      <c r="D8044" s="7">
        <v>5.4826899999999998E-2</v>
      </c>
      <c r="E8044" s="7">
        <v>0.118732</v>
      </c>
      <c r="F8044" s="7">
        <v>4.0088100000000002E-2</v>
      </c>
      <c r="H8044" s="7">
        <v>8.9013800000000004E-2</v>
      </c>
      <c r="I8044" s="7">
        <v>0.19687399999999999</v>
      </c>
      <c r="J8044" s="7">
        <v>6.0692299999999998E-2</v>
      </c>
      <c r="L8044" s="7"/>
      <c r="M8044" s="7"/>
    </row>
    <row r="8045" spans="2:13" x14ac:dyDescent="0.25">
      <c r="B8045" s="6">
        <v>-117.85</v>
      </c>
      <c r="C8045" s="6">
        <v>44.2</v>
      </c>
      <c r="D8045" s="7">
        <v>5.4729E-2</v>
      </c>
      <c r="E8045" s="7">
        <v>0.118424</v>
      </c>
      <c r="F8045" s="7">
        <v>4.0027800000000002E-2</v>
      </c>
      <c r="H8045" s="7">
        <v>8.8563100000000006E-2</v>
      </c>
      <c r="I8045" s="7">
        <v>0.195801</v>
      </c>
      <c r="J8045" s="7">
        <v>6.0441099999999998E-2</v>
      </c>
      <c r="L8045" s="7"/>
      <c r="M8045" s="7"/>
    </row>
    <row r="8046" spans="2:13" x14ac:dyDescent="0.25">
      <c r="B8046" s="6">
        <v>-117.9</v>
      </c>
      <c r="C8046" s="6">
        <v>44.2</v>
      </c>
      <c r="D8046" s="7">
        <v>5.4618800000000002E-2</v>
      </c>
      <c r="E8046" s="7">
        <v>0.118089</v>
      </c>
      <c r="F8046" s="7">
        <v>3.9977899999999997E-2</v>
      </c>
      <c r="H8046" s="7">
        <v>8.8168800000000006E-2</v>
      </c>
      <c r="I8046" s="7">
        <v>0.194827</v>
      </c>
      <c r="J8046" s="7">
        <v>6.02252E-2</v>
      </c>
      <c r="L8046" s="7"/>
      <c r="M8046" s="7"/>
    </row>
    <row r="8047" spans="2:13" x14ac:dyDescent="0.25">
      <c r="B8047" s="6">
        <v>-117.95</v>
      </c>
      <c r="C8047" s="6">
        <v>44.2</v>
      </c>
      <c r="D8047" s="7">
        <v>5.4487500000000001E-2</v>
      </c>
      <c r="E8047" s="7">
        <v>0.117716</v>
      </c>
      <c r="F8047" s="7">
        <v>3.9944599999999997E-2</v>
      </c>
      <c r="H8047" s="7">
        <v>8.7756700000000007E-2</v>
      </c>
      <c r="I8047" s="7">
        <v>0.19384199999999999</v>
      </c>
      <c r="J8047" s="7">
        <v>6.0069900000000002E-2</v>
      </c>
      <c r="L8047" s="7"/>
      <c r="M8047" s="7"/>
    </row>
    <row r="8048" spans="2:13" x14ac:dyDescent="0.25">
      <c r="B8048" s="6">
        <v>-118</v>
      </c>
      <c r="C8048" s="6">
        <v>44.2</v>
      </c>
      <c r="D8048" s="7">
        <v>5.4352299999999999E-2</v>
      </c>
      <c r="E8048" s="7">
        <v>0.117336</v>
      </c>
      <c r="F8048" s="7">
        <v>3.99119E-2</v>
      </c>
      <c r="H8048" s="7">
        <v>8.7376300000000004E-2</v>
      </c>
      <c r="I8048" s="7">
        <v>0.19292000000000001</v>
      </c>
      <c r="J8048" s="7">
        <v>5.9936099999999999E-2</v>
      </c>
      <c r="L8048" s="7"/>
      <c r="M8048" s="7"/>
    </row>
    <row r="8049" spans="2:13" x14ac:dyDescent="0.25">
      <c r="B8049" s="6">
        <v>-118.05</v>
      </c>
      <c r="C8049" s="6">
        <v>44.2</v>
      </c>
      <c r="D8049" s="7">
        <v>5.4155399999999999E-2</v>
      </c>
      <c r="E8049" s="7">
        <v>0.11679299999999999</v>
      </c>
      <c r="F8049" s="7">
        <v>3.9805500000000001E-2</v>
      </c>
      <c r="H8049" s="7">
        <v>8.6630600000000002E-2</v>
      </c>
      <c r="I8049" s="7">
        <v>0.191193</v>
      </c>
      <c r="J8049" s="7">
        <v>5.9597700000000003E-2</v>
      </c>
      <c r="L8049" s="7"/>
      <c r="M8049" s="7"/>
    </row>
    <row r="8050" spans="2:13" x14ac:dyDescent="0.25">
      <c r="B8050" s="6">
        <v>-118.1</v>
      </c>
      <c r="C8050" s="6">
        <v>44.2</v>
      </c>
      <c r="D8050" s="7">
        <v>5.3963900000000002E-2</v>
      </c>
      <c r="E8050" s="7">
        <v>0.116262</v>
      </c>
      <c r="F8050" s="7">
        <v>3.9706499999999999E-2</v>
      </c>
      <c r="H8050" s="7">
        <v>8.5968900000000001E-2</v>
      </c>
      <c r="I8050" s="7">
        <v>0.18956799999999999</v>
      </c>
      <c r="J8050" s="7">
        <v>5.9306499999999998E-2</v>
      </c>
      <c r="L8050" s="7"/>
      <c r="M8050" s="7"/>
    </row>
    <row r="8051" spans="2:13" x14ac:dyDescent="0.25">
      <c r="B8051" s="6">
        <v>-118.15</v>
      </c>
      <c r="C8051" s="6">
        <v>44.2</v>
      </c>
      <c r="D8051" s="7">
        <v>5.3752300000000003E-2</v>
      </c>
      <c r="E8051" s="7">
        <v>0.11569500000000001</v>
      </c>
      <c r="F8051" s="7">
        <v>3.9635200000000002E-2</v>
      </c>
      <c r="H8051" s="7">
        <v>8.5330400000000001E-2</v>
      </c>
      <c r="I8051" s="7">
        <v>0.18799299999999999</v>
      </c>
      <c r="J8051" s="7">
        <v>5.9099400000000003E-2</v>
      </c>
      <c r="L8051" s="7"/>
      <c r="M8051" s="7"/>
    </row>
    <row r="8052" spans="2:13" x14ac:dyDescent="0.25">
      <c r="B8052" s="6">
        <v>-118.2</v>
      </c>
      <c r="C8052" s="6">
        <v>44.2</v>
      </c>
      <c r="D8052" s="7">
        <v>5.35553E-2</v>
      </c>
      <c r="E8052" s="7">
        <v>0.115161</v>
      </c>
      <c r="F8052" s="7">
        <v>3.9571200000000001E-2</v>
      </c>
      <c r="H8052" s="7">
        <v>8.4785600000000003E-2</v>
      </c>
      <c r="I8052" s="7">
        <v>0.18662300000000001</v>
      </c>
      <c r="J8052" s="7">
        <v>5.8938499999999998E-2</v>
      </c>
      <c r="L8052" s="7"/>
      <c r="M8052" s="7"/>
    </row>
    <row r="8053" spans="2:13" x14ac:dyDescent="0.25">
      <c r="B8053" s="6">
        <v>-118.25</v>
      </c>
      <c r="C8053" s="6">
        <v>44.2</v>
      </c>
      <c r="D8053" s="7">
        <v>5.3368100000000002E-2</v>
      </c>
      <c r="E8053" s="7">
        <v>0.11465400000000001</v>
      </c>
      <c r="F8053" s="7">
        <v>3.9543599999999998E-2</v>
      </c>
      <c r="H8053" s="7">
        <v>8.4368700000000005E-2</v>
      </c>
      <c r="I8053" s="7">
        <v>0.18551400000000001</v>
      </c>
      <c r="J8053" s="7">
        <v>5.8866399999999999E-2</v>
      </c>
      <c r="L8053" s="7"/>
      <c r="M8053" s="7"/>
    </row>
    <row r="8054" spans="2:13" x14ac:dyDescent="0.25">
      <c r="B8054" s="6">
        <v>-118.3</v>
      </c>
      <c r="C8054" s="6">
        <v>44.2</v>
      </c>
      <c r="D8054" s="7">
        <v>5.3200999999999998E-2</v>
      </c>
      <c r="E8054" s="7">
        <v>0.114194</v>
      </c>
      <c r="F8054" s="7">
        <v>3.9526899999999997E-2</v>
      </c>
      <c r="H8054" s="7">
        <v>8.40307E-2</v>
      </c>
      <c r="I8054" s="7">
        <v>0.18459</v>
      </c>
      <c r="J8054" s="7">
        <v>5.8830599999999997E-2</v>
      </c>
      <c r="L8054" s="7"/>
      <c r="M8054" s="7"/>
    </row>
    <row r="8055" spans="2:13" x14ac:dyDescent="0.25">
      <c r="B8055" s="6">
        <v>-118.35</v>
      </c>
      <c r="C8055" s="6">
        <v>44.2</v>
      </c>
      <c r="D8055" s="7">
        <v>5.3047499999999997E-2</v>
      </c>
      <c r="E8055" s="7">
        <v>0.113762</v>
      </c>
      <c r="F8055" s="7">
        <v>3.9531499999999997E-2</v>
      </c>
      <c r="H8055" s="7">
        <v>8.3754899999999993E-2</v>
      </c>
      <c r="I8055" s="7">
        <v>0.18379400000000001</v>
      </c>
      <c r="J8055" s="7">
        <v>5.8838300000000003E-2</v>
      </c>
      <c r="L8055" s="7"/>
      <c r="M8055" s="7"/>
    </row>
    <row r="8056" spans="2:13" x14ac:dyDescent="0.25">
      <c r="B8056" s="6">
        <v>-118.4</v>
      </c>
      <c r="C8056" s="6">
        <v>44.2</v>
      </c>
      <c r="D8056" s="7">
        <v>5.2911699999999999E-2</v>
      </c>
      <c r="E8056" s="7">
        <v>0.113371</v>
      </c>
      <c r="F8056" s="7">
        <v>3.9546199999999997E-2</v>
      </c>
      <c r="H8056" s="7">
        <v>8.3529300000000001E-2</v>
      </c>
      <c r="I8056" s="7">
        <v>0.18312</v>
      </c>
      <c r="J8056" s="7">
        <v>5.8871100000000003E-2</v>
      </c>
      <c r="L8056" s="7"/>
      <c r="M8056" s="7"/>
    </row>
    <row r="8057" spans="2:13" x14ac:dyDescent="0.25">
      <c r="B8057" s="6">
        <v>-118.45</v>
      </c>
      <c r="C8057" s="6">
        <v>44.2</v>
      </c>
      <c r="D8057" s="7">
        <v>5.2777299999999999E-2</v>
      </c>
      <c r="E8057" s="7">
        <v>0.11298</v>
      </c>
      <c r="F8057" s="7">
        <v>3.9570899999999999E-2</v>
      </c>
      <c r="H8057" s="7">
        <v>8.3301700000000006E-2</v>
      </c>
      <c r="I8057" s="7">
        <v>0.18243999999999999</v>
      </c>
      <c r="J8057" s="7">
        <v>5.8922799999999997E-2</v>
      </c>
      <c r="L8057" s="7"/>
      <c r="M8057" s="7"/>
    </row>
    <row r="8058" spans="2:13" x14ac:dyDescent="0.25">
      <c r="B8058" s="6">
        <v>-118.5</v>
      </c>
      <c r="C8058" s="6">
        <v>44.2</v>
      </c>
      <c r="D8058" s="7">
        <v>5.2655899999999999E-2</v>
      </c>
      <c r="E8058" s="7">
        <v>0.112624</v>
      </c>
      <c r="F8058" s="7">
        <v>3.9605300000000003E-2</v>
      </c>
      <c r="H8058" s="7">
        <v>8.3107299999999995E-2</v>
      </c>
      <c r="I8058" s="7">
        <v>0.181842</v>
      </c>
      <c r="J8058" s="7">
        <v>5.8992099999999999E-2</v>
      </c>
      <c r="L8058" s="7"/>
      <c r="M8058" s="7"/>
    </row>
    <row r="8059" spans="2:13" x14ac:dyDescent="0.25">
      <c r="B8059" s="6">
        <v>-118.55</v>
      </c>
      <c r="C8059" s="6">
        <v>44.2</v>
      </c>
      <c r="D8059" s="7">
        <v>5.2524300000000003E-2</v>
      </c>
      <c r="E8059" s="7">
        <v>0.112252</v>
      </c>
      <c r="F8059" s="7">
        <v>3.9649999999999998E-2</v>
      </c>
      <c r="H8059" s="7">
        <v>8.2882300000000006E-2</v>
      </c>
      <c r="I8059" s="7">
        <v>0.181174</v>
      </c>
      <c r="J8059" s="7">
        <v>5.9074099999999997E-2</v>
      </c>
      <c r="L8059" s="7"/>
      <c r="M8059" s="7"/>
    </row>
    <row r="8060" spans="2:13" x14ac:dyDescent="0.25">
      <c r="B8060" s="6">
        <v>-118.6</v>
      </c>
      <c r="C8060" s="6">
        <v>44.2</v>
      </c>
      <c r="D8060" s="7">
        <v>5.2404699999999999E-2</v>
      </c>
      <c r="E8060" s="7">
        <v>0.11190700000000001</v>
      </c>
      <c r="F8060" s="7">
        <v>3.9701199999999999E-2</v>
      </c>
      <c r="H8060" s="7">
        <v>8.2677399999999998E-2</v>
      </c>
      <c r="I8060" s="7">
        <v>0.180558</v>
      </c>
      <c r="J8060" s="7">
        <v>5.91683E-2</v>
      </c>
      <c r="L8060" s="7"/>
      <c r="M8060" s="7"/>
    </row>
    <row r="8061" spans="2:13" x14ac:dyDescent="0.25">
      <c r="B8061" s="6">
        <v>-118.65</v>
      </c>
      <c r="C8061" s="6">
        <v>44.2</v>
      </c>
      <c r="D8061" s="7">
        <v>5.2278100000000001E-2</v>
      </c>
      <c r="E8061" s="7">
        <v>0.11154500000000001</v>
      </c>
      <c r="F8061" s="7">
        <v>3.9767200000000003E-2</v>
      </c>
      <c r="H8061" s="7">
        <v>8.2437800000000006E-2</v>
      </c>
      <c r="I8061" s="7">
        <v>0.179863</v>
      </c>
      <c r="J8061" s="7">
        <v>5.9275899999999999E-2</v>
      </c>
      <c r="L8061" s="7"/>
      <c r="M8061" s="7"/>
    </row>
    <row r="8062" spans="2:13" x14ac:dyDescent="0.25">
      <c r="B8062" s="6">
        <v>-118.7</v>
      </c>
      <c r="C8062" s="6">
        <v>44.2</v>
      </c>
      <c r="D8062" s="7">
        <v>5.2163599999999997E-2</v>
      </c>
      <c r="E8062" s="7">
        <v>0.11121</v>
      </c>
      <c r="F8062" s="7">
        <v>3.9839600000000003E-2</v>
      </c>
      <c r="H8062" s="7">
        <v>8.2214300000000004E-2</v>
      </c>
      <c r="I8062" s="7">
        <v>0.17920900000000001</v>
      </c>
      <c r="J8062" s="7">
        <v>5.9393000000000001E-2</v>
      </c>
      <c r="L8062" s="7"/>
      <c r="M8062" s="7"/>
    </row>
    <row r="8063" spans="2:13" x14ac:dyDescent="0.25">
      <c r="B8063" s="6">
        <v>-118.75</v>
      </c>
      <c r="C8063" s="6">
        <v>44.2</v>
      </c>
      <c r="D8063" s="7">
        <v>5.2050199999999998E-2</v>
      </c>
      <c r="E8063" s="7">
        <v>0.110877</v>
      </c>
      <c r="F8063" s="7">
        <v>3.99218E-2</v>
      </c>
      <c r="H8063" s="7">
        <v>8.1972199999999995E-2</v>
      </c>
      <c r="I8063" s="7">
        <v>0.178511</v>
      </c>
      <c r="J8063" s="7">
        <v>5.9523600000000003E-2</v>
      </c>
      <c r="L8063" s="7"/>
      <c r="M8063" s="7"/>
    </row>
    <row r="8064" spans="2:13" x14ac:dyDescent="0.25">
      <c r="B8064" s="6">
        <v>-118.8</v>
      </c>
      <c r="C8064" s="6">
        <v>44.2</v>
      </c>
      <c r="D8064" s="7">
        <v>5.19465E-2</v>
      </c>
      <c r="E8064" s="7">
        <v>0.110565</v>
      </c>
      <c r="F8064" s="7">
        <v>4.00084E-2</v>
      </c>
      <c r="H8064" s="7">
        <v>8.1741099999999997E-2</v>
      </c>
      <c r="I8064" s="7">
        <v>0.177841</v>
      </c>
      <c r="J8064" s="7">
        <v>5.9661100000000002E-2</v>
      </c>
      <c r="L8064" s="7"/>
      <c r="M8064" s="7"/>
    </row>
    <row r="8065" spans="2:13" x14ac:dyDescent="0.25">
      <c r="B8065" s="6">
        <v>-118.85</v>
      </c>
      <c r="C8065" s="6">
        <v>44.2</v>
      </c>
      <c r="D8065" s="7">
        <v>5.1853799999999999E-2</v>
      </c>
      <c r="E8065" s="7">
        <v>0.110275</v>
      </c>
      <c r="F8065" s="7">
        <v>4.0123800000000001E-2</v>
      </c>
      <c r="H8065" s="7">
        <v>8.1513500000000003E-2</v>
      </c>
      <c r="I8065" s="7">
        <v>0.177172</v>
      </c>
      <c r="J8065" s="7">
        <v>5.9828199999999998E-2</v>
      </c>
      <c r="L8065" s="7"/>
      <c r="M8065" s="7"/>
    </row>
    <row r="8066" spans="2:13" x14ac:dyDescent="0.25">
      <c r="B8066" s="6">
        <v>-118.9</v>
      </c>
      <c r="C8066" s="6">
        <v>44.2</v>
      </c>
      <c r="D8066" s="7">
        <v>5.1768599999999998E-2</v>
      </c>
      <c r="E8066" s="7">
        <v>0.110002</v>
      </c>
      <c r="F8066" s="7">
        <v>4.0232200000000003E-2</v>
      </c>
      <c r="H8066" s="7">
        <v>8.1293400000000002E-2</v>
      </c>
      <c r="I8066" s="7">
        <v>0.17652399999999999</v>
      </c>
      <c r="J8066" s="7">
        <v>5.9994199999999998E-2</v>
      </c>
      <c r="L8066" s="7"/>
      <c r="M8066" s="7"/>
    </row>
    <row r="8067" spans="2:13" x14ac:dyDescent="0.25">
      <c r="B8067" s="6">
        <v>-118.95</v>
      </c>
      <c r="C8067" s="6">
        <v>44.2</v>
      </c>
      <c r="D8067" s="7">
        <v>5.17052E-2</v>
      </c>
      <c r="E8067" s="7">
        <v>0.109773</v>
      </c>
      <c r="F8067" s="7">
        <v>4.0346E-2</v>
      </c>
      <c r="H8067" s="7">
        <v>8.1099400000000002E-2</v>
      </c>
      <c r="I8067" s="7">
        <v>0.17593</v>
      </c>
      <c r="J8067" s="7">
        <v>6.01825E-2</v>
      </c>
      <c r="L8067" s="7"/>
      <c r="M8067" s="7"/>
    </row>
    <row r="8068" spans="2:13" x14ac:dyDescent="0.25">
      <c r="B8068" s="6">
        <v>-119</v>
      </c>
      <c r="C8068" s="6">
        <v>44.2</v>
      </c>
      <c r="D8068" s="7">
        <v>5.1649100000000003E-2</v>
      </c>
      <c r="E8068" s="7">
        <v>0.10956100000000001</v>
      </c>
      <c r="F8068" s="7">
        <v>4.0477399999999997E-2</v>
      </c>
      <c r="H8068" s="7">
        <v>8.09116E-2</v>
      </c>
      <c r="I8068" s="7">
        <v>0.17535300000000001</v>
      </c>
      <c r="J8068" s="7">
        <v>6.0382400000000003E-2</v>
      </c>
      <c r="L8068" s="7"/>
      <c r="M8068" s="7"/>
    </row>
    <row r="8069" spans="2:13" x14ac:dyDescent="0.25">
      <c r="B8069" s="6">
        <v>-119.05</v>
      </c>
      <c r="C8069" s="6">
        <v>44.2</v>
      </c>
      <c r="D8069" s="7">
        <v>5.1625200000000003E-2</v>
      </c>
      <c r="E8069" s="7">
        <v>0.109416</v>
      </c>
      <c r="F8069" s="7">
        <v>4.06276E-2</v>
      </c>
      <c r="H8069" s="7">
        <v>8.0771800000000005E-2</v>
      </c>
      <c r="I8069" s="7">
        <v>0.17488000000000001</v>
      </c>
      <c r="J8069" s="7">
        <v>6.0616299999999998E-2</v>
      </c>
      <c r="L8069" s="7"/>
      <c r="M8069" s="7"/>
    </row>
    <row r="8070" spans="2:13" x14ac:dyDescent="0.25">
      <c r="B8070" s="6">
        <v>-119.1</v>
      </c>
      <c r="C8070" s="6">
        <v>44.2</v>
      </c>
      <c r="D8070" s="7">
        <v>5.1608000000000001E-2</v>
      </c>
      <c r="E8070" s="7">
        <v>0.109287</v>
      </c>
      <c r="F8070" s="7">
        <v>4.0786999999999997E-2</v>
      </c>
      <c r="H8070" s="7">
        <v>8.0637200000000006E-2</v>
      </c>
      <c r="I8070" s="7">
        <v>0.17441999999999999</v>
      </c>
      <c r="J8070" s="7">
        <v>6.0857599999999998E-2</v>
      </c>
      <c r="L8070" s="7"/>
      <c r="M8070" s="7"/>
    </row>
    <row r="8071" spans="2:13" x14ac:dyDescent="0.25">
      <c r="B8071" s="6">
        <v>-119.15</v>
      </c>
      <c r="C8071" s="6">
        <v>44.2</v>
      </c>
      <c r="D8071" s="7">
        <v>5.1631799999999999E-2</v>
      </c>
      <c r="E8071" s="7">
        <v>0.10924399999999999</v>
      </c>
      <c r="F8071" s="7">
        <v>4.0969100000000001E-2</v>
      </c>
      <c r="H8071" s="7">
        <v>8.0566700000000005E-2</v>
      </c>
      <c r="I8071" s="7">
        <v>0.17410100000000001</v>
      </c>
      <c r="J8071" s="7">
        <v>6.114E-2</v>
      </c>
      <c r="L8071" s="7"/>
      <c r="M8071" s="7"/>
    </row>
    <row r="8072" spans="2:13" x14ac:dyDescent="0.25">
      <c r="B8072" s="6">
        <v>-119.2</v>
      </c>
      <c r="C8072" s="6">
        <v>44.2</v>
      </c>
      <c r="D8072" s="7">
        <v>5.16613E-2</v>
      </c>
      <c r="E8072" s="7">
        <v>0.10921500000000001</v>
      </c>
      <c r="F8072" s="7">
        <v>4.1154499999999997E-2</v>
      </c>
      <c r="H8072" s="7">
        <v>8.0500299999999997E-2</v>
      </c>
      <c r="I8072" s="7">
        <v>0.173794</v>
      </c>
      <c r="J8072" s="7">
        <v>6.1426700000000001E-2</v>
      </c>
      <c r="L8072" s="7"/>
      <c r="M8072" s="7"/>
    </row>
    <row r="8073" spans="2:13" x14ac:dyDescent="0.25">
      <c r="B8073" s="6">
        <v>-119.25</v>
      </c>
      <c r="C8073" s="6">
        <v>44.2</v>
      </c>
      <c r="D8073" s="7">
        <v>5.1738100000000002E-2</v>
      </c>
      <c r="E8073" s="7">
        <v>0.10928300000000001</v>
      </c>
      <c r="F8073" s="7">
        <v>4.13643E-2</v>
      </c>
      <c r="H8073" s="7">
        <v>8.05091E-2</v>
      </c>
      <c r="I8073" s="7">
        <v>0.173655</v>
      </c>
      <c r="J8073" s="7">
        <v>6.17587E-2</v>
      </c>
      <c r="L8073" s="7"/>
      <c r="M8073" s="7"/>
    </row>
    <row r="8074" spans="2:13" x14ac:dyDescent="0.25">
      <c r="B8074" s="6">
        <v>-119.3</v>
      </c>
      <c r="C8074" s="6">
        <v>44.2</v>
      </c>
      <c r="D8074" s="7">
        <v>5.1820600000000001E-2</v>
      </c>
      <c r="E8074" s="7">
        <v>0.109365</v>
      </c>
      <c r="F8074" s="7">
        <v>4.1572699999999997E-2</v>
      </c>
      <c r="H8074" s="7">
        <v>8.0521400000000007E-2</v>
      </c>
      <c r="I8074" s="7">
        <v>0.17352600000000001</v>
      </c>
      <c r="J8074" s="7">
        <v>6.2092700000000001E-2</v>
      </c>
      <c r="L8074" s="7"/>
      <c r="M8074" s="7"/>
    </row>
    <row r="8075" spans="2:13" x14ac:dyDescent="0.25">
      <c r="B8075" s="6">
        <v>-119.35</v>
      </c>
      <c r="C8075" s="6">
        <v>44.2</v>
      </c>
      <c r="D8075" s="7">
        <v>5.1953699999999998E-2</v>
      </c>
      <c r="E8075" s="7">
        <v>0.109553</v>
      </c>
      <c r="F8075" s="7">
        <v>4.1814299999999999E-2</v>
      </c>
      <c r="H8075" s="7">
        <v>8.0614500000000006E-2</v>
      </c>
      <c r="I8075" s="7">
        <v>0.17357600000000001</v>
      </c>
      <c r="J8075" s="7">
        <v>6.2477999999999999E-2</v>
      </c>
      <c r="L8075" s="7"/>
      <c r="M8075" s="7"/>
    </row>
    <row r="8076" spans="2:13" x14ac:dyDescent="0.25">
      <c r="B8076" s="6">
        <v>-119.4</v>
      </c>
      <c r="C8076" s="6">
        <v>44.2</v>
      </c>
      <c r="D8076" s="7">
        <v>5.2092199999999998E-2</v>
      </c>
      <c r="E8076" s="7">
        <v>0.10975500000000001</v>
      </c>
      <c r="F8076" s="7">
        <v>4.2061000000000001E-2</v>
      </c>
      <c r="H8076" s="7">
        <v>8.0711099999999994E-2</v>
      </c>
      <c r="I8076" s="7">
        <v>0.17363700000000001</v>
      </c>
      <c r="J8076" s="7">
        <v>6.2868599999999997E-2</v>
      </c>
      <c r="L8076" s="7"/>
      <c r="M8076" s="7"/>
    </row>
    <row r="8077" spans="2:13" x14ac:dyDescent="0.25">
      <c r="B8077" s="6">
        <v>-119.45</v>
      </c>
      <c r="C8077" s="6">
        <v>44.2</v>
      </c>
      <c r="D8077" s="7">
        <v>5.2282099999999998E-2</v>
      </c>
      <c r="E8077" s="7">
        <v>0.11006299999999999</v>
      </c>
      <c r="F8077" s="7">
        <v>4.2335699999999997E-2</v>
      </c>
      <c r="H8077" s="7">
        <v>8.0889600000000006E-2</v>
      </c>
      <c r="I8077" s="7">
        <v>0.17388000000000001</v>
      </c>
      <c r="J8077" s="7">
        <v>6.3309500000000005E-2</v>
      </c>
      <c r="L8077" s="7"/>
      <c r="M8077" s="7"/>
    </row>
    <row r="8078" spans="2:13" x14ac:dyDescent="0.25">
      <c r="B8078" s="6">
        <v>-119.5</v>
      </c>
      <c r="C8078" s="6">
        <v>44.2</v>
      </c>
      <c r="D8078" s="7">
        <v>5.2477799999999998E-2</v>
      </c>
      <c r="E8078" s="7">
        <v>0.110384</v>
      </c>
      <c r="F8078" s="7">
        <v>4.2615800000000002E-2</v>
      </c>
      <c r="H8078" s="7">
        <v>8.1071599999999994E-2</v>
      </c>
      <c r="I8078" s="7">
        <v>0.17413400000000001</v>
      </c>
      <c r="J8078" s="7">
        <v>6.3755900000000004E-2</v>
      </c>
      <c r="L8078" s="7"/>
      <c r="M8078" s="7"/>
    </row>
    <row r="8079" spans="2:13" x14ac:dyDescent="0.25">
      <c r="B8079" s="6">
        <v>-119.55</v>
      </c>
      <c r="C8079" s="6">
        <v>44.2</v>
      </c>
      <c r="D8079" s="7">
        <v>5.2722199999999997E-2</v>
      </c>
      <c r="E8079" s="7">
        <v>0.11081100000000001</v>
      </c>
      <c r="F8079" s="7">
        <v>4.2904400000000002E-2</v>
      </c>
      <c r="H8079" s="7">
        <v>8.1334100000000006E-2</v>
      </c>
      <c r="I8079" s="7">
        <v>0.174565</v>
      </c>
      <c r="J8079" s="7">
        <v>6.4240400000000003E-2</v>
      </c>
      <c r="L8079" s="7"/>
      <c r="M8079" s="7"/>
    </row>
    <row r="8080" spans="2:13" x14ac:dyDescent="0.25">
      <c r="B8080" s="6">
        <v>-119.6</v>
      </c>
      <c r="C8080" s="6">
        <v>44.2</v>
      </c>
      <c r="D8080" s="7">
        <v>5.2958600000000002E-2</v>
      </c>
      <c r="E8080" s="7">
        <v>0.111252</v>
      </c>
      <c r="F8080" s="7">
        <v>4.3190899999999997E-2</v>
      </c>
      <c r="H8080" s="7">
        <v>8.1600099999999995E-2</v>
      </c>
      <c r="I8080" s="7">
        <v>0.175008</v>
      </c>
      <c r="J8080" s="7">
        <v>6.4698800000000001E-2</v>
      </c>
      <c r="L8080" s="7"/>
      <c r="M8080" s="7"/>
    </row>
    <row r="8081" spans="2:13" x14ac:dyDescent="0.25">
      <c r="B8081" s="6">
        <v>-119.65</v>
      </c>
      <c r="C8081" s="6">
        <v>44.2</v>
      </c>
      <c r="D8081" s="7">
        <v>5.3236499999999999E-2</v>
      </c>
      <c r="E8081" s="7">
        <v>0.11179</v>
      </c>
      <c r="F8081" s="7">
        <v>4.3501900000000003E-2</v>
      </c>
      <c r="H8081" s="7">
        <v>8.1936599999999998E-2</v>
      </c>
      <c r="I8081" s="7">
        <v>0.17560999999999999</v>
      </c>
      <c r="J8081" s="7">
        <v>6.52031E-2</v>
      </c>
      <c r="L8081" s="7"/>
      <c r="M8081" s="7"/>
    </row>
    <row r="8082" spans="2:13" x14ac:dyDescent="0.25">
      <c r="B8082" s="6">
        <v>-119.7</v>
      </c>
      <c r="C8082" s="6">
        <v>44.2</v>
      </c>
      <c r="D8082" s="7">
        <v>5.3520499999999999E-2</v>
      </c>
      <c r="E8082" s="7">
        <v>0.112344</v>
      </c>
      <c r="F8082" s="7">
        <v>4.3818099999999999E-2</v>
      </c>
      <c r="H8082" s="7">
        <v>8.2277500000000003E-2</v>
      </c>
      <c r="I8082" s="7">
        <v>0.17622499999999999</v>
      </c>
      <c r="J8082" s="7">
        <v>6.5712000000000007E-2</v>
      </c>
      <c r="L8082" s="7"/>
      <c r="M8082" s="7"/>
    </row>
    <row r="8083" spans="2:13" x14ac:dyDescent="0.25">
      <c r="B8083" s="6">
        <v>-119.75</v>
      </c>
      <c r="C8083" s="6">
        <v>44.2</v>
      </c>
      <c r="D8083" s="7">
        <v>5.3845299999999999E-2</v>
      </c>
      <c r="E8083" s="7">
        <v>0.112992</v>
      </c>
      <c r="F8083" s="7">
        <v>4.4160400000000002E-2</v>
      </c>
      <c r="H8083" s="7">
        <v>8.2682900000000004E-2</v>
      </c>
      <c r="I8083" s="7">
        <v>0.17698700000000001</v>
      </c>
      <c r="J8083" s="7">
        <v>6.6266800000000001E-2</v>
      </c>
      <c r="L8083" s="7"/>
      <c r="M8083" s="7"/>
    </row>
    <row r="8084" spans="2:13" x14ac:dyDescent="0.25">
      <c r="B8084" s="6">
        <v>-119.8</v>
      </c>
      <c r="C8084" s="6">
        <v>44.2</v>
      </c>
      <c r="D8084" s="7">
        <v>5.4176700000000001E-2</v>
      </c>
      <c r="E8084" s="7">
        <v>0.11365699999999999</v>
      </c>
      <c r="F8084" s="7">
        <v>4.4507999999999999E-2</v>
      </c>
      <c r="H8084" s="7">
        <v>8.3093500000000001E-2</v>
      </c>
      <c r="I8084" s="7">
        <v>0.17776400000000001</v>
      </c>
      <c r="J8084" s="7">
        <v>6.6826300000000005E-2</v>
      </c>
      <c r="L8084" s="7"/>
      <c r="M8084" s="7"/>
    </row>
    <row r="8085" spans="2:13" x14ac:dyDescent="0.25">
      <c r="B8085" s="6">
        <v>-119.85</v>
      </c>
      <c r="C8085" s="6">
        <v>44.2</v>
      </c>
      <c r="D8085" s="7">
        <v>5.45519E-2</v>
      </c>
      <c r="E8085" s="7">
        <v>0.11442099999999999</v>
      </c>
      <c r="F8085" s="7">
        <v>4.4879099999999998E-2</v>
      </c>
      <c r="H8085" s="7">
        <v>8.3570000000000005E-2</v>
      </c>
      <c r="I8085" s="7">
        <v>0.17868800000000001</v>
      </c>
      <c r="J8085" s="7">
        <v>6.7428600000000005E-2</v>
      </c>
      <c r="L8085" s="7"/>
      <c r="M8085" s="7"/>
    </row>
    <row r="8086" spans="2:13" x14ac:dyDescent="0.25">
      <c r="B8086" s="6">
        <v>-119.9</v>
      </c>
      <c r="C8086" s="6">
        <v>44.2</v>
      </c>
      <c r="D8086" s="7">
        <v>5.4935400000000002E-2</v>
      </c>
      <c r="E8086" s="7">
        <v>0.115205</v>
      </c>
      <c r="F8086" s="7">
        <v>4.5256400000000002E-2</v>
      </c>
      <c r="H8086" s="7">
        <v>8.4053799999999998E-2</v>
      </c>
      <c r="I8086" s="7">
        <v>0.17963299999999999</v>
      </c>
      <c r="J8086" s="7">
        <v>6.8036799999999995E-2</v>
      </c>
      <c r="L8086" s="7"/>
      <c r="M8086" s="7"/>
    </row>
    <row r="8087" spans="2:13" x14ac:dyDescent="0.25">
      <c r="B8087" s="6">
        <v>-119.95</v>
      </c>
      <c r="C8087" s="6">
        <v>44.2</v>
      </c>
      <c r="D8087" s="7">
        <v>5.5361100000000003E-2</v>
      </c>
      <c r="E8087" s="7">
        <v>0.116087</v>
      </c>
      <c r="F8087" s="7">
        <v>4.56576E-2</v>
      </c>
      <c r="H8087" s="7">
        <v>8.4598400000000004E-2</v>
      </c>
      <c r="I8087" s="7">
        <v>0.18071699999999999</v>
      </c>
      <c r="J8087" s="7">
        <v>6.8687999999999999E-2</v>
      </c>
      <c r="L8087" s="7"/>
      <c r="M8087" s="7"/>
    </row>
    <row r="8088" spans="2:13" x14ac:dyDescent="0.25">
      <c r="B8088" s="6">
        <v>-120</v>
      </c>
      <c r="C8088" s="6">
        <v>44.2</v>
      </c>
      <c r="D8088" s="7">
        <v>5.5794099999999999E-2</v>
      </c>
      <c r="E8088" s="7">
        <v>0.11698799999999999</v>
      </c>
      <c r="F8088" s="7">
        <v>4.6064599999999997E-2</v>
      </c>
      <c r="H8088" s="7">
        <v>8.5149900000000001E-2</v>
      </c>
      <c r="I8088" s="7">
        <v>0.18182200000000001</v>
      </c>
      <c r="J8088" s="7">
        <v>6.9344600000000006E-2</v>
      </c>
      <c r="L8088" s="7"/>
      <c r="M8088" s="7"/>
    </row>
    <row r="8089" spans="2:13" x14ac:dyDescent="0.25">
      <c r="B8089" s="6">
        <v>-120.05</v>
      </c>
      <c r="C8089" s="6">
        <v>44.2</v>
      </c>
      <c r="D8089" s="7">
        <v>5.62654E-2</v>
      </c>
      <c r="E8089" s="7">
        <v>0.11798</v>
      </c>
      <c r="F8089" s="7">
        <v>4.64952E-2</v>
      </c>
      <c r="H8089" s="7">
        <v>8.5755899999999996E-2</v>
      </c>
      <c r="I8089" s="7">
        <v>0.18305399999999999</v>
      </c>
      <c r="J8089" s="7">
        <v>7.00456E-2</v>
      </c>
      <c r="L8089" s="7"/>
      <c r="M8089" s="7"/>
    </row>
    <row r="8090" spans="2:13" x14ac:dyDescent="0.25">
      <c r="B8090" s="6">
        <v>-120.1</v>
      </c>
      <c r="C8090" s="6">
        <v>44.2</v>
      </c>
      <c r="D8090" s="7">
        <v>5.67439E-2</v>
      </c>
      <c r="E8090" s="7">
        <v>0.118993</v>
      </c>
      <c r="F8090" s="7">
        <v>4.69317E-2</v>
      </c>
      <c r="H8090" s="7">
        <v>8.6369399999999999E-2</v>
      </c>
      <c r="I8090" s="7">
        <v>0.184309</v>
      </c>
      <c r="J8090" s="7">
        <v>7.0751900000000006E-2</v>
      </c>
      <c r="L8090" s="7"/>
      <c r="M8090" s="7"/>
    </row>
    <row r="8091" spans="2:13" x14ac:dyDescent="0.25">
      <c r="B8091" s="6">
        <v>-120.15</v>
      </c>
      <c r="C8091" s="6">
        <v>44.2</v>
      </c>
      <c r="D8091" s="7">
        <v>5.7258099999999999E-2</v>
      </c>
      <c r="E8091" s="7">
        <v>0.120098</v>
      </c>
      <c r="F8091" s="7">
        <v>4.7391799999999998E-2</v>
      </c>
      <c r="H8091" s="7">
        <v>8.7037500000000004E-2</v>
      </c>
      <c r="I8091" s="7">
        <v>0.185699</v>
      </c>
      <c r="J8091" s="7">
        <v>7.1504100000000001E-2</v>
      </c>
      <c r="L8091" s="7"/>
      <c r="M8091" s="7"/>
    </row>
    <row r="8092" spans="2:13" x14ac:dyDescent="0.25">
      <c r="B8092" s="6">
        <v>-120.2</v>
      </c>
      <c r="C8092" s="6">
        <v>44.2</v>
      </c>
      <c r="D8092" s="7">
        <v>5.7778900000000001E-2</v>
      </c>
      <c r="E8092" s="7">
        <v>0.121222</v>
      </c>
      <c r="F8092" s="7">
        <v>4.7856500000000003E-2</v>
      </c>
      <c r="H8092" s="7">
        <v>8.7712799999999994E-2</v>
      </c>
      <c r="I8092" s="7">
        <v>0.187114</v>
      </c>
      <c r="J8092" s="7">
        <v>7.2261199999999998E-2</v>
      </c>
      <c r="L8092" s="7"/>
      <c r="M8092" s="7"/>
    </row>
    <row r="8093" spans="2:13" x14ac:dyDescent="0.25">
      <c r="B8093" s="6">
        <v>-120.25</v>
      </c>
      <c r="C8093" s="6">
        <v>44.2</v>
      </c>
      <c r="D8093" s="7">
        <v>5.83353E-2</v>
      </c>
      <c r="E8093" s="7">
        <v>0.122435</v>
      </c>
      <c r="F8093" s="7">
        <v>4.8346800000000002E-2</v>
      </c>
      <c r="H8093" s="7">
        <v>8.84466E-2</v>
      </c>
      <c r="I8093" s="7">
        <v>0.188667</v>
      </c>
      <c r="J8093" s="7">
        <v>7.3067800000000002E-2</v>
      </c>
      <c r="L8093" s="7"/>
      <c r="M8093" s="7"/>
    </row>
    <row r="8094" spans="2:13" x14ac:dyDescent="0.25">
      <c r="B8094" s="6">
        <v>-120.3</v>
      </c>
      <c r="C8094" s="6">
        <v>44.2</v>
      </c>
      <c r="D8094" s="7">
        <v>5.8899199999999999E-2</v>
      </c>
      <c r="E8094" s="7">
        <v>0.123672</v>
      </c>
      <c r="F8094" s="7">
        <v>4.8844899999999997E-2</v>
      </c>
      <c r="H8094" s="7">
        <v>8.91898E-2</v>
      </c>
      <c r="I8094" s="7">
        <v>0.190252</v>
      </c>
      <c r="J8094" s="7">
        <v>7.3882299999999998E-2</v>
      </c>
      <c r="L8094" s="7"/>
      <c r="M8094" s="7"/>
    </row>
    <row r="8095" spans="2:13" x14ac:dyDescent="0.25">
      <c r="B8095" s="6">
        <v>-120.35</v>
      </c>
      <c r="C8095" s="6">
        <v>44.2</v>
      </c>
      <c r="D8095" s="7">
        <v>5.9493499999999998E-2</v>
      </c>
      <c r="E8095" s="7">
        <v>0.124986</v>
      </c>
      <c r="F8095" s="7">
        <v>4.9368299999999997E-2</v>
      </c>
      <c r="H8095" s="7">
        <v>8.9987700000000004E-2</v>
      </c>
      <c r="I8095" s="7">
        <v>0.191972</v>
      </c>
      <c r="J8095" s="7">
        <v>7.4748700000000001E-2</v>
      </c>
      <c r="L8095" s="7"/>
      <c r="M8095" s="7"/>
    </row>
    <row r="8096" spans="2:13" x14ac:dyDescent="0.25">
      <c r="B8096" s="6">
        <v>-120.4</v>
      </c>
      <c r="C8096" s="6">
        <v>44.2</v>
      </c>
      <c r="D8096" s="7">
        <v>6.0091100000000001E-2</v>
      </c>
      <c r="E8096" s="7">
        <v>0.12631400000000001</v>
      </c>
      <c r="F8096" s="7">
        <v>4.9896099999999999E-2</v>
      </c>
      <c r="H8096" s="7">
        <v>9.0789499999999995E-2</v>
      </c>
      <c r="I8096" s="7">
        <v>0.19358300000000001</v>
      </c>
      <c r="J8096" s="7">
        <v>7.5619400000000003E-2</v>
      </c>
      <c r="L8096" s="7"/>
      <c r="M8096" s="7"/>
    </row>
    <row r="8097" spans="2:13" x14ac:dyDescent="0.25">
      <c r="B8097" s="6">
        <v>-120.45</v>
      </c>
      <c r="C8097" s="6">
        <v>44.2</v>
      </c>
      <c r="D8097" s="7">
        <v>6.0725000000000001E-2</v>
      </c>
      <c r="E8097" s="7">
        <v>0.12773499999999999</v>
      </c>
      <c r="F8097" s="7">
        <v>5.0450000000000002E-2</v>
      </c>
      <c r="H8097" s="7">
        <v>9.1658299999999998E-2</v>
      </c>
      <c r="I8097" s="7">
        <v>0.195329</v>
      </c>
      <c r="J8097" s="7">
        <v>7.6546100000000006E-2</v>
      </c>
      <c r="L8097" s="7"/>
      <c r="M8097" s="7"/>
    </row>
    <row r="8098" spans="2:13" x14ac:dyDescent="0.25">
      <c r="B8098" s="6">
        <v>-120.5</v>
      </c>
      <c r="C8098" s="6">
        <v>44.2</v>
      </c>
      <c r="D8098" s="7">
        <v>6.1360100000000001E-2</v>
      </c>
      <c r="E8098" s="7">
        <v>0.129047</v>
      </c>
      <c r="F8098" s="7">
        <v>5.1011300000000002E-2</v>
      </c>
      <c r="H8098" s="7">
        <v>9.2528299999999994E-2</v>
      </c>
      <c r="I8098" s="7">
        <v>0.197072</v>
      </c>
      <c r="J8098" s="7">
        <v>7.7478500000000006E-2</v>
      </c>
      <c r="L8098" s="7"/>
      <c r="M8098" s="7"/>
    </row>
    <row r="8099" spans="2:13" x14ac:dyDescent="0.25">
      <c r="B8099" s="6">
        <v>-120.55</v>
      </c>
      <c r="C8099" s="6">
        <v>44.2</v>
      </c>
      <c r="D8099" s="7">
        <v>6.2032900000000002E-2</v>
      </c>
      <c r="E8099" s="7">
        <v>0.130407</v>
      </c>
      <c r="F8099" s="7">
        <v>5.15995E-2</v>
      </c>
      <c r="H8099" s="7">
        <v>9.3469200000000002E-2</v>
      </c>
      <c r="I8099" s="7">
        <v>0.19895299999999999</v>
      </c>
      <c r="J8099" s="7">
        <v>7.8469800000000006E-2</v>
      </c>
      <c r="L8099" s="7"/>
      <c r="M8099" s="7"/>
    </row>
    <row r="8100" spans="2:13" x14ac:dyDescent="0.25">
      <c r="B8100" s="6">
        <v>-120.6</v>
      </c>
      <c r="C8100" s="6">
        <v>44.2</v>
      </c>
      <c r="D8100" s="7">
        <v>6.2704499999999996E-2</v>
      </c>
      <c r="E8100" s="7">
        <v>0.13175700000000001</v>
      </c>
      <c r="F8100" s="7">
        <v>5.21936E-2</v>
      </c>
      <c r="H8100" s="7">
        <v>9.44078E-2</v>
      </c>
      <c r="I8100" s="7">
        <v>0.20082</v>
      </c>
      <c r="J8100" s="7">
        <v>7.9463300000000001E-2</v>
      </c>
      <c r="L8100" s="7"/>
      <c r="M8100" s="7"/>
    </row>
    <row r="8101" spans="2:13" x14ac:dyDescent="0.25">
      <c r="B8101" s="6">
        <v>-120.65</v>
      </c>
      <c r="C8101" s="6">
        <v>44.2</v>
      </c>
      <c r="D8101" s="7">
        <v>6.3417699999999994E-2</v>
      </c>
      <c r="E8101" s="7">
        <v>0.133188</v>
      </c>
      <c r="F8101" s="7">
        <v>5.2810000000000003E-2</v>
      </c>
      <c r="H8101" s="7">
        <v>9.5424900000000007E-2</v>
      </c>
      <c r="I8101" s="7">
        <v>0.20283799999999999</v>
      </c>
      <c r="J8101" s="7">
        <v>8.0519300000000002E-2</v>
      </c>
      <c r="L8101" s="7"/>
      <c r="M8101" s="7"/>
    </row>
    <row r="8102" spans="2:13" x14ac:dyDescent="0.25">
      <c r="B8102" s="6">
        <v>-120.7</v>
      </c>
      <c r="C8102" s="6">
        <v>44.2</v>
      </c>
      <c r="D8102" s="7">
        <v>6.4126600000000006E-2</v>
      </c>
      <c r="E8102" s="7">
        <v>0.1346</v>
      </c>
      <c r="F8102" s="7">
        <v>5.3431800000000002E-2</v>
      </c>
      <c r="H8102" s="7">
        <v>9.6435999999999994E-2</v>
      </c>
      <c r="I8102" s="7">
        <v>0.20483100000000001</v>
      </c>
      <c r="J8102" s="7">
        <v>8.1577499999999997E-2</v>
      </c>
      <c r="L8102" s="7"/>
      <c r="M8102" s="7"/>
    </row>
    <row r="8103" spans="2:13" x14ac:dyDescent="0.25">
      <c r="B8103" s="6">
        <v>-120.75</v>
      </c>
      <c r="C8103" s="6">
        <v>44.2</v>
      </c>
      <c r="D8103" s="7">
        <v>6.4881099999999997E-2</v>
      </c>
      <c r="E8103" s="7">
        <v>0.136101</v>
      </c>
      <c r="F8103" s="7">
        <v>5.4086099999999998E-2</v>
      </c>
      <c r="H8103" s="7">
        <v>9.7535300000000005E-2</v>
      </c>
      <c r="I8103" s="7">
        <v>0.20699300000000001</v>
      </c>
      <c r="J8103" s="7">
        <v>8.2706699999999994E-2</v>
      </c>
      <c r="L8103" s="7"/>
      <c r="M8103" s="7"/>
    </row>
    <row r="8104" spans="2:13" x14ac:dyDescent="0.25">
      <c r="B8104" s="6">
        <v>-120.8</v>
      </c>
      <c r="C8104" s="6">
        <v>44.2</v>
      </c>
      <c r="D8104" s="7">
        <v>6.5629099999999996E-2</v>
      </c>
      <c r="E8104" s="7">
        <v>0.13757800000000001</v>
      </c>
      <c r="F8104" s="7">
        <v>5.4740799999999999E-2</v>
      </c>
      <c r="H8104" s="7">
        <v>9.8627199999999998E-2</v>
      </c>
      <c r="I8104" s="7">
        <v>0.209124</v>
      </c>
      <c r="J8104" s="7">
        <v>8.3835599999999996E-2</v>
      </c>
      <c r="L8104" s="7"/>
      <c r="M8104" s="7"/>
    </row>
    <row r="8105" spans="2:13" x14ac:dyDescent="0.25">
      <c r="B8105" s="6">
        <v>-120.85</v>
      </c>
      <c r="C8105" s="6">
        <v>44.2</v>
      </c>
      <c r="D8105" s="7">
        <v>6.6430699999999995E-2</v>
      </c>
      <c r="E8105" s="7">
        <v>0.139158</v>
      </c>
      <c r="F8105" s="7">
        <v>5.54336E-2</v>
      </c>
      <c r="H8105" s="7">
        <v>9.98256E-2</v>
      </c>
      <c r="I8105" s="7">
        <v>0.21145800000000001</v>
      </c>
      <c r="J8105" s="7">
        <v>8.5046399999999994E-2</v>
      </c>
      <c r="L8105" s="7"/>
      <c r="M8105" s="7"/>
    </row>
    <row r="8106" spans="2:13" x14ac:dyDescent="0.25">
      <c r="B8106" s="6">
        <v>-120.9</v>
      </c>
      <c r="C8106" s="6">
        <v>44.2</v>
      </c>
      <c r="D8106" s="7">
        <v>6.7224999999999993E-2</v>
      </c>
      <c r="E8106" s="7">
        <v>0.140712</v>
      </c>
      <c r="F8106" s="7">
        <v>5.6127200000000002E-2</v>
      </c>
      <c r="H8106" s="7">
        <v>0.101021</v>
      </c>
      <c r="I8106" s="7">
        <v>0.21376600000000001</v>
      </c>
      <c r="J8106" s="7">
        <v>8.6261299999999999E-2</v>
      </c>
      <c r="L8106" s="7"/>
      <c r="M8106" s="7"/>
    </row>
    <row r="8107" spans="2:13" x14ac:dyDescent="0.25">
      <c r="B8107" s="6">
        <v>-120.95</v>
      </c>
      <c r="C8107" s="6">
        <v>44.2</v>
      </c>
      <c r="D8107" s="7">
        <v>6.8085099999999996E-2</v>
      </c>
      <c r="E8107" s="7">
        <v>0.14239399999999999</v>
      </c>
      <c r="F8107" s="7">
        <v>5.6859E-2</v>
      </c>
      <c r="H8107" s="7">
        <v>0.102354</v>
      </c>
      <c r="I8107" s="7">
        <v>0.216337</v>
      </c>
      <c r="J8107" s="7">
        <v>8.7573399999999996E-2</v>
      </c>
      <c r="L8107" s="7"/>
      <c r="M8107" s="7"/>
    </row>
    <row r="8108" spans="2:13" x14ac:dyDescent="0.25">
      <c r="B8108" s="6">
        <v>-121</v>
      </c>
      <c r="C8108" s="6">
        <v>44.2</v>
      </c>
      <c r="D8108" s="7">
        <v>6.8939299999999995E-2</v>
      </c>
      <c r="E8108" s="7">
        <v>0.14405299999999999</v>
      </c>
      <c r="F8108" s="7">
        <v>5.76027E-2</v>
      </c>
      <c r="H8108" s="7">
        <v>0.103629</v>
      </c>
      <c r="I8108" s="7">
        <v>0.21890599999999999</v>
      </c>
      <c r="J8108" s="7">
        <v>8.8903300000000005E-2</v>
      </c>
      <c r="L8108" s="7"/>
      <c r="M8108" s="7"/>
    </row>
    <row r="8109" spans="2:13" x14ac:dyDescent="0.25">
      <c r="B8109" s="6">
        <v>-121.05</v>
      </c>
      <c r="C8109" s="6">
        <v>44.2</v>
      </c>
      <c r="D8109" s="7">
        <v>6.9877700000000001E-2</v>
      </c>
      <c r="E8109" s="7">
        <v>0.145875</v>
      </c>
      <c r="F8109" s="7">
        <v>5.8390600000000001E-2</v>
      </c>
      <c r="H8109" s="7">
        <v>0.105001</v>
      </c>
      <c r="I8109" s="7">
        <v>0.22183800000000001</v>
      </c>
      <c r="J8109" s="7">
        <v>9.0359099999999998E-2</v>
      </c>
      <c r="L8109" s="7"/>
      <c r="M8109" s="7"/>
    </row>
    <row r="8110" spans="2:13" x14ac:dyDescent="0.25">
      <c r="B8110" s="6">
        <v>-121.1</v>
      </c>
      <c r="C8110" s="6">
        <v>44.2</v>
      </c>
      <c r="D8110" s="7">
        <v>7.08038E-2</v>
      </c>
      <c r="E8110" s="7">
        <v>0.14766299999999999</v>
      </c>
      <c r="F8110" s="7">
        <v>5.9179700000000002E-2</v>
      </c>
      <c r="H8110" s="7">
        <v>0.106374</v>
      </c>
      <c r="I8110" s="7">
        <v>0.224773</v>
      </c>
      <c r="J8110" s="7">
        <v>9.1835600000000003E-2</v>
      </c>
      <c r="L8110" s="7"/>
      <c r="M8110" s="7"/>
    </row>
    <row r="8111" spans="2:13" x14ac:dyDescent="0.25">
      <c r="B8111" s="6">
        <v>-121.15</v>
      </c>
      <c r="C8111" s="6">
        <v>44.2</v>
      </c>
      <c r="D8111" s="7">
        <v>7.1840299999999996E-2</v>
      </c>
      <c r="E8111" s="7">
        <v>0.14966599999999999</v>
      </c>
      <c r="F8111" s="7">
        <v>6.0039200000000001E-2</v>
      </c>
      <c r="H8111" s="7">
        <v>0.107975</v>
      </c>
      <c r="I8111" s="7">
        <v>0.228218</v>
      </c>
      <c r="J8111" s="7">
        <v>9.3494999999999995E-2</v>
      </c>
      <c r="L8111" s="7"/>
      <c r="M8111" s="7"/>
    </row>
    <row r="8112" spans="2:13" x14ac:dyDescent="0.25">
      <c r="B8112" s="6">
        <v>-121.2</v>
      </c>
      <c r="C8112" s="6">
        <v>44.2</v>
      </c>
      <c r="D8112" s="7">
        <v>7.2870699999999997E-2</v>
      </c>
      <c r="E8112" s="7">
        <v>0.15165100000000001</v>
      </c>
      <c r="F8112" s="7">
        <v>6.09127E-2</v>
      </c>
      <c r="H8112" s="7">
        <v>0.109608</v>
      </c>
      <c r="I8112" s="7">
        <v>0.231734</v>
      </c>
      <c r="J8112" s="7">
        <v>9.5220200000000005E-2</v>
      </c>
      <c r="L8112" s="7"/>
      <c r="M8112" s="7"/>
    </row>
    <row r="8113" spans="2:13" x14ac:dyDescent="0.25">
      <c r="B8113" s="6">
        <v>-121.25</v>
      </c>
      <c r="C8113" s="6">
        <v>44.2</v>
      </c>
      <c r="D8113" s="7">
        <v>7.3993100000000006E-2</v>
      </c>
      <c r="E8113" s="7">
        <v>0.15386900000000001</v>
      </c>
      <c r="F8113" s="7">
        <v>6.1864700000000002E-2</v>
      </c>
      <c r="H8113" s="7">
        <v>0.111529</v>
      </c>
      <c r="I8113" s="7">
        <v>0.235874</v>
      </c>
      <c r="J8113" s="7">
        <v>9.7017999999999993E-2</v>
      </c>
      <c r="L8113" s="7"/>
      <c r="M8113" s="7"/>
    </row>
    <row r="8114" spans="2:13" x14ac:dyDescent="0.25">
      <c r="B8114" s="6">
        <v>-121.3</v>
      </c>
      <c r="C8114" s="6">
        <v>44.2</v>
      </c>
      <c r="D8114" s="7">
        <v>7.4998099999999998E-2</v>
      </c>
      <c r="E8114" s="7">
        <v>0.156056</v>
      </c>
      <c r="F8114" s="7">
        <v>6.2826800000000002E-2</v>
      </c>
      <c r="H8114" s="7">
        <v>0.11347</v>
      </c>
      <c r="I8114" s="7">
        <v>0.24004200000000001</v>
      </c>
      <c r="J8114" s="7">
        <v>9.87508E-2</v>
      </c>
      <c r="L8114" s="7"/>
      <c r="M8114" s="7"/>
    </row>
    <row r="8115" spans="2:13" x14ac:dyDescent="0.25">
      <c r="B8115" s="6">
        <v>-121.35</v>
      </c>
      <c r="C8115" s="6">
        <v>44.2</v>
      </c>
      <c r="D8115" s="7">
        <v>7.6094300000000004E-2</v>
      </c>
      <c r="E8115" s="7">
        <v>0.158444</v>
      </c>
      <c r="F8115" s="7">
        <v>6.38571E-2</v>
      </c>
      <c r="H8115" s="7">
        <v>0.11565499999999999</v>
      </c>
      <c r="I8115" s="7">
        <v>0.244724</v>
      </c>
      <c r="J8115" s="7">
        <v>0.100685</v>
      </c>
      <c r="L8115" s="7"/>
      <c r="M8115" s="7"/>
    </row>
    <row r="8116" spans="2:13" x14ac:dyDescent="0.25">
      <c r="B8116" s="6">
        <v>-121.4</v>
      </c>
      <c r="C8116" s="6">
        <v>44.2</v>
      </c>
      <c r="D8116" s="7">
        <v>7.7177599999999999E-2</v>
      </c>
      <c r="E8116" s="7">
        <v>0.16079199999999999</v>
      </c>
      <c r="F8116" s="7">
        <v>6.4784599999999998E-2</v>
      </c>
      <c r="H8116" s="7">
        <v>0.11777799999999999</v>
      </c>
      <c r="I8116" s="7">
        <v>0.24925</v>
      </c>
      <c r="J8116" s="7">
        <v>0.102632</v>
      </c>
      <c r="L8116" s="7"/>
      <c r="M8116" s="7"/>
    </row>
    <row r="8117" spans="2:13" x14ac:dyDescent="0.25">
      <c r="B8117" s="6">
        <v>-121.45</v>
      </c>
      <c r="C8117" s="6">
        <v>44.2</v>
      </c>
      <c r="D8117" s="7">
        <v>7.8314300000000003E-2</v>
      </c>
      <c r="E8117" s="7">
        <v>0.16326199999999999</v>
      </c>
      <c r="F8117" s="7">
        <v>6.5700800000000004E-2</v>
      </c>
      <c r="H8117" s="7">
        <v>0.119905</v>
      </c>
      <c r="I8117" s="7">
        <v>0.25380599999999998</v>
      </c>
      <c r="J8117" s="7">
        <v>0.10458199999999999</v>
      </c>
      <c r="L8117" s="7"/>
      <c r="M8117" s="7"/>
    </row>
    <row r="8118" spans="2:13" x14ac:dyDescent="0.25">
      <c r="B8118" s="6">
        <v>-121.5</v>
      </c>
      <c r="C8118" s="6">
        <v>44.2</v>
      </c>
      <c r="D8118" s="7">
        <v>7.9443700000000006E-2</v>
      </c>
      <c r="E8118" s="7">
        <v>0.165716</v>
      </c>
      <c r="F8118" s="7">
        <v>6.6596500000000003E-2</v>
      </c>
      <c r="H8118" s="7">
        <v>0.121889</v>
      </c>
      <c r="I8118" s="7">
        <v>0.25809199999999999</v>
      </c>
      <c r="J8118" s="7">
        <v>0.106332</v>
      </c>
      <c r="L8118" s="7"/>
      <c r="M8118" s="7"/>
    </row>
    <row r="8119" spans="2:13" x14ac:dyDescent="0.25">
      <c r="B8119" s="6">
        <v>-121.55</v>
      </c>
      <c r="C8119" s="6">
        <v>44.2</v>
      </c>
      <c r="D8119" s="7">
        <v>8.0609399999999998E-2</v>
      </c>
      <c r="E8119" s="7">
        <v>0.168267</v>
      </c>
      <c r="F8119" s="7">
        <v>6.7513799999999999E-2</v>
      </c>
      <c r="H8119" s="7">
        <v>0.12386900000000001</v>
      </c>
      <c r="I8119" s="7">
        <v>0.26239899999999999</v>
      </c>
      <c r="J8119" s="7">
        <v>0.108039</v>
      </c>
      <c r="L8119" s="7"/>
      <c r="M8119" s="7"/>
    </row>
    <row r="8120" spans="2:13" x14ac:dyDescent="0.25">
      <c r="B8120" s="6">
        <v>-121.6</v>
      </c>
      <c r="C8120" s="6">
        <v>44.2</v>
      </c>
      <c r="D8120" s="7">
        <v>8.1775700000000007E-2</v>
      </c>
      <c r="E8120" s="7">
        <v>0.170823</v>
      </c>
      <c r="F8120" s="7">
        <v>6.84255E-2</v>
      </c>
      <c r="H8120" s="7">
        <v>0.125774</v>
      </c>
      <c r="I8120" s="7">
        <v>0.26656600000000003</v>
      </c>
      <c r="J8120" s="7">
        <v>0.10967499999999999</v>
      </c>
      <c r="L8120" s="7"/>
      <c r="M8120" s="7"/>
    </row>
    <row r="8121" spans="2:13" x14ac:dyDescent="0.25">
      <c r="B8121" s="6">
        <v>-121.65</v>
      </c>
      <c r="C8121" s="6">
        <v>44.2</v>
      </c>
      <c r="D8121" s="7">
        <v>8.2960699999999998E-2</v>
      </c>
      <c r="E8121" s="7">
        <v>0.17344899999999999</v>
      </c>
      <c r="F8121" s="7">
        <v>6.9340100000000002E-2</v>
      </c>
      <c r="H8121" s="7">
        <v>0.12764700000000001</v>
      </c>
      <c r="I8121" s="7">
        <v>0.27073799999999998</v>
      </c>
      <c r="J8121" s="7">
        <v>0.11129799999999999</v>
      </c>
      <c r="L8121" s="7"/>
      <c r="M8121" s="7"/>
    </row>
    <row r="8122" spans="2:13" x14ac:dyDescent="0.25">
      <c r="B8122" s="6">
        <v>-121.7</v>
      </c>
      <c r="C8122" s="6">
        <v>44.2</v>
      </c>
      <c r="D8122" s="7">
        <v>8.4133100000000002E-2</v>
      </c>
      <c r="E8122" s="7">
        <v>0.17605699999999999</v>
      </c>
      <c r="F8122" s="7">
        <v>7.0264699999999999E-2</v>
      </c>
      <c r="H8122" s="7">
        <v>0.129437</v>
      </c>
      <c r="I8122" s="7">
        <v>0.27474300000000001</v>
      </c>
      <c r="J8122" s="7">
        <v>0.11290600000000001</v>
      </c>
      <c r="L8122" s="7"/>
      <c r="M8122" s="7"/>
    </row>
    <row r="8123" spans="2:13" x14ac:dyDescent="0.25">
      <c r="B8123" s="6">
        <v>-121.75</v>
      </c>
      <c r="C8123" s="6">
        <v>44.2</v>
      </c>
      <c r="D8123" s="7">
        <v>8.5338899999999995E-2</v>
      </c>
      <c r="E8123" s="7">
        <v>0.178762</v>
      </c>
      <c r="F8123" s="7">
        <v>7.1227600000000002E-2</v>
      </c>
      <c r="H8123" s="7">
        <v>0.13133300000000001</v>
      </c>
      <c r="I8123" s="7">
        <v>0.27899499999999999</v>
      </c>
      <c r="J8123" s="7">
        <v>0.114665</v>
      </c>
      <c r="L8123" s="7"/>
      <c r="M8123" s="7"/>
    </row>
    <row r="8124" spans="2:13" x14ac:dyDescent="0.25">
      <c r="B8124" s="6">
        <v>-121.8</v>
      </c>
      <c r="C8124" s="6">
        <v>44.2</v>
      </c>
      <c r="D8124" s="7">
        <v>8.6530200000000002E-2</v>
      </c>
      <c r="E8124" s="7">
        <v>0.181446</v>
      </c>
      <c r="F8124" s="7">
        <v>7.22275E-2</v>
      </c>
      <c r="H8124" s="7">
        <v>0.13316</v>
      </c>
      <c r="I8124" s="7">
        <v>0.28309899999999999</v>
      </c>
      <c r="J8124" s="7">
        <v>0.116421</v>
      </c>
      <c r="L8124" s="7"/>
      <c r="M8124" s="7"/>
    </row>
    <row r="8125" spans="2:13" x14ac:dyDescent="0.25">
      <c r="B8125" s="6">
        <v>-121.85</v>
      </c>
      <c r="C8125" s="6">
        <v>44.2</v>
      </c>
      <c r="D8125" s="7">
        <v>8.7787599999999993E-2</v>
      </c>
      <c r="E8125" s="7">
        <v>0.184281</v>
      </c>
      <c r="F8125" s="7">
        <v>7.3257299999999997E-2</v>
      </c>
      <c r="H8125" s="7">
        <v>0.135245</v>
      </c>
      <c r="I8125" s="7">
        <v>0.28774899999999998</v>
      </c>
      <c r="J8125" s="7">
        <v>0.11842</v>
      </c>
      <c r="L8125" s="7"/>
      <c r="M8125" s="7"/>
    </row>
    <row r="8126" spans="2:13" x14ac:dyDescent="0.25">
      <c r="B8126" s="6">
        <v>-121.9</v>
      </c>
      <c r="C8126" s="6">
        <v>44.2</v>
      </c>
      <c r="D8126" s="7">
        <v>8.9058200000000004E-2</v>
      </c>
      <c r="E8126" s="7">
        <v>0.18714600000000001</v>
      </c>
      <c r="F8126" s="7">
        <v>7.4329000000000006E-2</v>
      </c>
      <c r="H8126" s="7">
        <v>0.137378</v>
      </c>
      <c r="I8126" s="7">
        <v>0.291821</v>
      </c>
      <c r="J8126" s="7">
        <v>0.120503</v>
      </c>
      <c r="L8126" s="7"/>
      <c r="M8126" s="7"/>
    </row>
    <row r="8127" spans="2:13" x14ac:dyDescent="0.25">
      <c r="B8127" s="6">
        <v>-121.95</v>
      </c>
      <c r="C8127" s="6">
        <v>44.2</v>
      </c>
      <c r="D8127" s="7">
        <v>9.0415999999999996E-2</v>
      </c>
      <c r="E8127" s="7">
        <v>0.19020500000000001</v>
      </c>
      <c r="F8127" s="7">
        <v>7.5463500000000003E-2</v>
      </c>
      <c r="H8127" s="7">
        <v>0.13980899999999999</v>
      </c>
      <c r="I8127" s="7">
        <v>0.29636000000000001</v>
      </c>
      <c r="J8127" s="7">
        <v>0.122839</v>
      </c>
      <c r="L8127" s="7"/>
      <c r="M8127" s="7"/>
    </row>
    <row r="8128" spans="2:13" x14ac:dyDescent="0.25">
      <c r="B8128" s="6">
        <v>-122</v>
      </c>
      <c r="C8128" s="6">
        <v>44.2</v>
      </c>
      <c r="D8128" s="7">
        <v>9.1805399999999995E-2</v>
      </c>
      <c r="E8128" s="7">
        <v>0.193129</v>
      </c>
      <c r="F8128" s="7">
        <v>7.6649900000000007E-2</v>
      </c>
      <c r="H8128" s="7">
        <v>0.142317</v>
      </c>
      <c r="I8128" s="7">
        <v>0.30099599999999999</v>
      </c>
      <c r="J8128" s="7">
        <v>0.12526799999999999</v>
      </c>
      <c r="L8128" s="7"/>
      <c r="M8128" s="7"/>
    </row>
    <row r="8129" spans="2:13" x14ac:dyDescent="0.25">
      <c r="B8129" s="6">
        <v>-122.05</v>
      </c>
      <c r="C8129" s="6">
        <v>44.2</v>
      </c>
      <c r="D8129" s="7">
        <v>9.3290899999999996E-2</v>
      </c>
      <c r="E8129" s="7">
        <v>0.19594300000000001</v>
      </c>
      <c r="F8129" s="7">
        <v>7.79054E-2</v>
      </c>
      <c r="H8129" s="7">
        <v>0.14512700000000001</v>
      </c>
      <c r="I8129" s="7">
        <v>0.30618099999999998</v>
      </c>
      <c r="J8129" s="7">
        <v>0.12796199999999999</v>
      </c>
      <c r="L8129" s="7"/>
      <c r="M8129" s="7"/>
    </row>
    <row r="8130" spans="2:13" x14ac:dyDescent="0.25">
      <c r="B8130" s="6">
        <v>-122.1</v>
      </c>
      <c r="C8130" s="6">
        <v>44.2</v>
      </c>
      <c r="D8130" s="7">
        <v>9.48489E-2</v>
      </c>
      <c r="E8130" s="7">
        <v>0.198875</v>
      </c>
      <c r="F8130" s="7">
        <v>7.9233100000000001E-2</v>
      </c>
      <c r="H8130" s="7">
        <v>0.14765700000000001</v>
      </c>
      <c r="I8130" s="7">
        <v>0.31156800000000001</v>
      </c>
      <c r="J8130" s="7">
        <v>0.13076599999999999</v>
      </c>
      <c r="L8130" s="7"/>
      <c r="M8130" s="7"/>
    </row>
    <row r="8131" spans="2:13" x14ac:dyDescent="0.25">
      <c r="B8131" s="6">
        <v>-122.15</v>
      </c>
      <c r="C8131" s="6">
        <v>44.2</v>
      </c>
      <c r="D8131" s="7">
        <v>9.65144E-2</v>
      </c>
      <c r="E8131" s="7">
        <v>0.20197899999999999</v>
      </c>
      <c r="F8131" s="7">
        <v>8.0645099999999997E-2</v>
      </c>
      <c r="H8131" s="7">
        <v>0.15045900000000001</v>
      </c>
      <c r="I8131" s="7">
        <v>0.31753599999999998</v>
      </c>
      <c r="J8131" s="7">
        <v>0.13386100000000001</v>
      </c>
      <c r="L8131" s="7"/>
      <c r="M8131" s="7"/>
    </row>
    <row r="8132" spans="2:13" x14ac:dyDescent="0.25">
      <c r="B8132" s="6">
        <v>-122.2</v>
      </c>
      <c r="C8132" s="6">
        <v>44.2</v>
      </c>
      <c r="D8132" s="7">
        <v>9.8244899999999996E-2</v>
      </c>
      <c r="E8132" s="7">
        <v>0.205182</v>
      </c>
      <c r="F8132" s="7">
        <v>8.2116499999999995E-2</v>
      </c>
      <c r="H8132" s="7">
        <v>0.153313</v>
      </c>
      <c r="I8132" s="7">
        <v>0.32362299999999999</v>
      </c>
      <c r="J8132" s="7">
        <v>0.137049</v>
      </c>
      <c r="L8132" s="7"/>
      <c r="M8132" s="7"/>
    </row>
    <row r="8133" spans="2:13" x14ac:dyDescent="0.25">
      <c r="B8133" s="6">
        <v>-122.25</v>
      </c>
      <c r="C8133" s="6">
        <v>44.2</v>
      </c>
      <c r="D8133" s="7">
        <v>0.100073</v>
      </c>
      <c r="E8133" s="7">
        <v>0.208536</v>
      </c>
      <c r="F8133" s="7">
        <v>8.3668699999999999E-2</v>
      </c>
      <c r="H8133" s="7">
        <v>0.156443</v>
      </c>
      <c r="I8133" s="7">
        <v>0.33028999999999997</v>
      </c>
      <c r="J8133" s="7">
        <v>0.14055200000000001</v>
      </c>
      <c r="L8133" s="7"/>
      <c r="M8133" s="7"/>
    </row>
    <row r="8134" spans="2:13" x14ac:dyDescent="0.25">
      <c r="B8134" s="6">
        <v>-122.3</v>
      </c>
      <c r="C8134" s="6">
        <v>44.2</v>
      </c>
      <c r="D8134" s="7">
        <v>0.101982</v>
      </c>
      <c r="E8134" s="7">
        <v>0.21201400000000001</v>
      </c>
      <c r="F8134" s="7">
        <v>8.5291800000000001E-2</v>
      </c>
      <c r="H8134" s="7">
        <v>0.15962899999999999</v>
      </c>
      <c r="I8134" s="7">
        <v>0.33708900000000003</v>
      </c>
      <c r="J8134" s="7">
        <v>0.14413100000000001</v>
      </c>
      <c r="L8134" s="7"/>
      <c r="M8134" s="7"/>
    </row>
    <row r="8135" spans="2:13" x14ac:dyDescent="0.25">
      <c r="B8135" s="6">
        <v>-122.35</v>
      </c>
      <c r="C8135" s="6">
        <v>44.2</v>
      </c>
      <c r="D8135" s="7">
        <v>0.103792</v>
      </c>
      <c r="E8135" s="7">
        <v>0.21554100000000001</v>
      </c>
      <c r="F8135" s="7">
        <v>8.6985699999999999E-2</v>
      </c>
      <c r="H8135" s="7">
        <v>0.163053</v>
      </c>
      <c r="I8135" s="7">
        <v>0.34436600000000001</v>
      </c>
      <c r="J8135" s="7">
        <v>0.147259</v>
      </c>
      <c r="L8135" s="7"/>
      <c r="M8135" s="7"/>
    </row>
    <row r="8136" spans="2:13" x14ac:dyDescent="0.25">
      <c r="B8136" s="6">
        <v>-122.4</v>
      </c>
      <c r="C8136" s="6">
        <v>44.2</v>
      </c>
      <c r="D8136" s="7">
        <v>0.105508</v>
      </c>
      <c r="E8136" s="7">
        <v>0.21920500000000001</v>
      </c>
      <c r="F8136" s="7">
        <v>8.8762800000000003E-2</v>
      </c>
      <c r="H8136" s="7">
        <v>0.16653899999999999</v>
      </c>
      <c r="I8136" s="7">
        <v>0.35178700000000002</v>
      </c>
      <c r="J8136" s="7">
        <v>0.150451</v>
      </c>
      <c r="L8136" s="7"/>
      <c r="M8136" s="7"/>
    </row>
    <row r="8137" spans="2:13" x14ac:dyDescent="0.25">
      <c r="B8137" s="6">
        <v>-122.45</v>
      </c>
      <c r="C8137" s="6">
        <v>44.2</v>
      </c>
      <c r="D8137" s="7">
        <v>0.107182</v>
      </c>
      <c r="E8137" s="7">
        <v>0.22276099999999999</v>
      </c>
      <c r="F8137" s="7">
        <v>9.0585600000000002E-2</v>
      </c>
      <c r="H8137" s="7">
        <v>0.17020099999999999</v>
      </c>
      <c r="I8137" s="7">
        <v>0.35951699999999998</v>
      </c>
      <c r="J8137" s="7">
        <v>0.15387400000000001</v>
      </c>
      <c r="L8137" s="7"/>
      <c r="M8137" s="7"/>
    </row>
    <row r="8138" spans="2:13" x14ac:dyDescent="0.25">
      <c r="B8138" s="6">
        <v>-122.5</v>
      </c>
      <c r="C8138" s="6">
        <v>44.2</v>
      </c>
      <c r="D8138" s="7">
        <v>0.10892400000000001</v>
      </c>
      <c r="E8138" s="7">
        <v>0.226464</v>
      </c>
      <c r="F8138" s="7">
        <v>9.2499100000000001E-2</v>
      </c>
      <c r="H8138" s="7">
        <v>0.17394000000000001</v>
      </c>
      <c r="I8138" s="7">
        <v>0.36741800000000002</v>
      </c>
      <c r="J8138" s="7">
        <v>0.15737400000000001</v>
      </c>
      <c r="L8138" s="7"/>
      <c r="M8138" s="7"/>
    </row>
    <row r="8139" spans="2:13" x14ac:dyDescent="0.25">
      <c r="B8139" s="6">
        <v>-122.55</v>
      </c>
      <c r="C8139" s="6">
        <v>44.2</v>
      </c>
      <c r="D8139" s="7">
        <v>0.11049</v>
      </c>
      <c r="E8139" s="7">
        <v>0.22978799999999999</v>
      </c>
      <c r="F8139" s="7">
        <v>9.4414399999999996E-2</v>
      </c>
      <c r="H8139" s="7">
        <v>0.177673</v>
      </c>
      <c r="I8139" s="7">
        <v>0.37521599999999999</v>
      </c>
      <c r="J8139" s="7">
        <v>0.161081</v>
      </c>
      <c r="L8139" s="7"/>
      <c r="M8139" s="7"/>
    </row>
    <row r="8140" spans="2:13" x14ac:dyDescent="0.25">
      <c r="B8140" s="6">
        <v>-122.6</v>
      </c>
      <c r="C8140" s="6">
        <v>44.2</v>
      </c>
      <c r="D8140" s="7">
        <v>0.112126</v>
      </c>
      <c r="E8140" s="7">
        <v>0.23325899999999999</v>
      </c>
      <c r="F8140" s="7">
        <v>9.6369099999999999E-2</v>
      </c>
      <c r="H8140" s="7">
        <v>0.18149899999999999</v>
      </c>
      <c r="I8140" s="7">
        <v>0.38321100000000002</v>
      </c>
      <c r="J8140" s="7">
        <v>0.164883</v>
      </c>
      <c r="L8140" s="7"/>
      <c r="M8140" s="7"/>
    </row>
    <row r="8141" spans="2:13" x14ac:dyDescent="0.25">
      <c r="B8141" s="6">
        <v>-122.65</v>
      </c>
      <c r="C8141" s="6">
        <v>44.2</v>
      </c>
      <c r="D8141" s="7">
        <v>0.113403</v>
      </c>
      <c r="E8141" s="7">
        <v>0.236015</v>
      </c>
      <c r="F8141" s="7">
        <v>9.7933000000000006E-2</v>
      </c>
      <c r="H8141" s="7">
        <v>0.18491299999999999</v>
      </c>
      <c r="I8141" s="7">
        <v>0.39032099999999997</v>
      </c>
      <c r="J8141" s="7">
        <v>0.168819</v>
      </c>
      <c r="L8141" s="7"/>
      <c r="M8141" s="7"/>
    </row>
    <row r="8142" spans="2:13" x14ac:dyDescent="0.25">
      <c r="B8142" s="6">
        <v>-122.7</v>
      </c>
      <c r="C8142" s="6">
        <v>44.2</v>
      </c>
      <c r="D8142" s="7">
        <v>0.114736</v>
      </c>
      <c r="E8142" s="7">
        <v>0.23888999999999999</v>
      </c>
      <c r="F8142" s="7">
        <v>9.9573300000000003E-2</v>
      </c>
      <c r="H8142" s="7">
        <v>0.188419</v>
      </c>
      <c r="I8142" s="7">
        <v>0.39761299999999999</v>
      </c>
      <c r="J8142" s="7">
        <v>0.17286899999999999</v>
      </c>
      <c r="L8142" s="7"/>
      <c r="M8142" s="7"/>
    </row>
    <row r="8143" spans="2:13" x14ac:dyDescent="0.25">
      <c r="B8143" s="6">
        <v>-122.75</v>
      </c>
      <c r="C8143" s="6">
        <v>44.2</v>
      </c>
      <c r="D8143" s="7">
        <v>0.115846</v>
      </c>
      <c r="E8143" s="7">
        <v>0.24135300000000001</v>
      </c>
      <c r="F8143" s="7">
        <v>0.10113999999999999</v>
      </c>
      <c r="H8143" s="7">
        <v>0.19159200000000001</v>
      </c>
      <c r="I8143" s="7">
        <v>0.40432299999999999</v>
      </c>
      <c r="J8143" s="7">
        <v>0.17710200000000001</v>
      </c>
      <c r="L8143" s="7"/>
      <c r="M8143" s="7"/>
    </row>
    <row r="8144" spans="2:13" x14ac:dyDescent="0.25">
      <c r="B8144" s="6">
        <v>-122.8</v>
      </c>
      <c r="C8144" s="6">
        <v>44.2</v>
      </c>
      <c r="D8144" s="7">
        <v>0.117004</v>
      </c>
      <c r="E8144" s="7">
        <v>0.243921</v>
      </c>
      <c r="F8144" s="7">
        <v>0.10279199999999999</v>
      </c>
      <c r="H8144" s="7">
        <v>0.19484599999999999</v>
      </c>
      <c r="I8144" s="7">
        <v>0.41120000000000001</v>
      </c>
      <c r="J8144" s="7">
        <v>0.181475</v>
      </c>
      <c r="L8144" s="7"/>
      <c r="M8144" s="7"/>
    </row>
    <row r="8145" spans="2:13" x14ac:dyDescent="0.25">
      <c r="B8145" s="6">
        <v>-122.85</v>
      </c>
      <c r="C8145" s="6">
        <v>44.2</v>
      </c>
      <c r="D8145" s="7">
        <v>0.118717</v>
      </c>
      <c r="E8145" s="7">
        <v>0.24767700000000001</v>
      </c>
      <c r="F8145" s="7">
        <v>0.104755</v>
      </c>
      <c r="H8145" s="7">
        <v>0.199763</v>
      </c>
      <c r="I8145" s="7">
        <v>0.421485</v>
      </c>
      <c r="J8145" s="7">
        <v>0.18668499999999999</v>
      </c>
      <c r="L8145" s="7"/>
      <c r="M8145" s="7"/>
    </row>
    <row r="8146" spans="2:13" x14ac:dyDescent="0.25">
      <c r="B8146" s="6">
        <v>-122.9</v>
      </c>
      <c r="C8146" s="6">
        <v>44.2</v>
      </c>
      <c r="D8146" s="7">
        <v>0.12052499999999999</v>
      </c>
      <c r="E8146" s="7">
        <v>0.25163799999999997</v>
      </c>
      <c r="F8146" s="7">
        <v>0.106835</v>
      </c>
      <c r="H8146" s="7">
        <v>0.20455000000000001</v>
      </c>
      <c r="I8146" s="7">
        <v>0.43212699999999998</v>
      </c>
      <c r="J8146" s="7">
        <v>0.19209100000000001</v>
      </c>
      <c r="L8146" s="7"/>
      <c r="M8146" s="7"/>
    </row>
    <row r="8147" spans="2:13" x14ac:dyDescent="0.25">
      <c r="B8147" s="6">
        <v>-122.95</v>
      </c>
      <c r="C8147" s="6">
        <v>44.2</v>
      </c>
      <c r="D8147" s="7">
        <v>0.12315</v>
      </c>
      <c r="E8147" s="7">
        <v>0.25734899999999999</v>
      </c>
      <c r="F8147" s="7">
        <v>0.109275</v>
      </c>
      <c r="H8147" s="7">
        <v>0.21032400000000001</v>
      </c>
      <c r="I8147" s="7">
        <v>0.44390099999999999</v>
      </c>
      <c r="J8147" s="7">
        <v>0.19844400000000001</v>
      </c>
      <c r="L8147" s="7"/>
      <c r="M8147" s="7"/>
    </row>
    <row r="8148" spans="2:13" x14ac:dyDescent="0.25">
      <c r="B8148" s="6">
        <v>-123</v>
      </c>
      <c r="C8148" s="6">
        <v>44.2</v>
      </c>
      <c r="D8148" s="7">
        <v>0.125947</v>
      </c>
      <c r="E8148" s="7">
        <v>0.263428</v>
      </c>
      <c r="F8148" s="7">
        <v>0.111868</v>
      </c>
      <c r="H8148" s="7">
        <v>0.216307</v>
      </c>
      <c r="I8148" s="7">
        <v>0.45605899999999999</v>
      </c>
      <c r="J8148" s="7">
        <v>0.205066</v>
      </c>
      <c r="L8148" s="7"/>
      <c r="M8148" s="7"/>
    </row>
    <row r="8149" spans="2:13" x14ac:dyDescent="0.25">
      <c r="B8149" s="6">
        <v>-123.05</v>
      </c>
      <c r="C8149" s="6">
        <v>44.2</v>
      </c>
      <c r="D8149" s="7">
        <v>0.129417</v>
      </c>
      <c r="E8149" s="7">
        <v>0.271034</v>
      </c>
      <c r="F8149" s="7">
        <v>0.11476600000000001</v>
      </c>
      <c r="H8149" s="7">
        <v>0.22348999999999999</v>
      </c>
      <c r="I8149" s="7">
        <v>0.47077599999999997</v>
      </c>
      <c r="J8149" s="7">
        <v>0.212619</v>
      </c>
      <c r="L8149" s="7"/>
      <c r="M8149" s="7"/>
    </row>
    <row r="8150" spans="2:13" x14ac:dyDescent="0.25">
      <c r="B8150" s="6">
        <v>-123.1</v>
      </c>
      <c r="C8150" s="6">
        <v>44.2</v>
      </c>
      <c r="D8150" s="7">
        <v>0.133128</v>
      </c>
      <c r="E8150" s="7">
        <v>0.27916999999999997</v>
      </c>
      <c r="F8150" s="7">
        <v>0.117857</v>
      </c>
      <c r="H8150" s="7">
        <v>0.23095299999999999</v>
      </c>
      <c r="I8150" s="7">
        <v>0.48600900000000002</v>
      </c>
      <c r="J8150" s="7">
        <v>0.219445</v>
      </c>
      <c r="L8150" s="7"/>
      <c r="M8150" s="7"/>
    </row>
    <row r="8151" spans="2:13" x14ac:dyDescent="0.25">
      <c r="B8151" s="6">
        <v>-123.15</v>
      </c>
      <c r="C8151" s="6">
        <v>44.2</v>
      </c>
      <c r="D8151" s="7">
        <v>0.137376</v>
      </c>
      <c r="E8151" s="7">
        <v>0.28845199999999999</v>
      </c>
      <c r="F8151" s="7">
        <v>0.121229</v>
      </c>
      <c r="H8151" s="7">
        <v>0.23949799999999999</v>
      </c>
      <c r="I8151" s="7">
        <v>0.50349999999999995</v>
      </c>
      <c r="J8151" s="7">
        <v>0.226133</v>
      </c>
      <c r="L8151" s="7"/>
      <c r="M8151" s="7"/>
    </row>
    <row r="8152" spans="2:13" x14ac:dyDescent="0.25">
      <c r="B8152" s="6">
        <v>-123.2</v>
      </c>
      <c r="C8152" s="6">
        <v>44.2</v>
      </c>
      <c r="D8152" s="7">
        <v>0.141929</v>
      </c>
      <c r="E8152" s="7">
        <v>0.296462</v>
      </c>
      <c r="F8152" s="7">
        <v>0.124838</v>
      </c>
      <c r="H8152" s="7">
        <v>0.24840799999999999</v>
      </c>
      <c r="I8152" s="7">
        <v>0.52164900000000003</v>
      </c>
      <c r="J8152" s="7">
        <v>0.23304800000000001</v>
      </c>
      <c r="L8152" s="7"/>
      <c r="M8152" s="7"/>
    </row>
    <row r="8153" spans="2:13" x14ac:dyDescent="0.25">
      <c r="B8153" s="6">
        <v>-123.25</v>
      </c>
      <c r="C8153" s="6">
        <v>44.2</v>
      </c>
      <c r="D8153" s="7">
        <v>0.146593</v>
      </c>
      <c r="E8153" s="7">
        <v>0.30530800000000002</v>
      </c>
      <c r="F8153" s="7">
        <v>0.128721</v>
      </c>
      <c r="H8153" s="7">
        <v>0.25841599999999998</v>
      </c>
      <c r="I8153" s="7">
        <v>0.54202300000000003</v>
      </c>
      <c r="J8153" s="7">
        <v>0.24065</v>
      </c>
      <c r="L8153" s="7"/>
      <c r="M8153" s="7"/>
    </row>
    <row r="8154" spans="2:13" x14ac:dyDescent="0.25">
      <c r="B8154" s="6">
        <v>-123.3</v>
      </c>
      <c r="C8154" s="6">
        <v>44.2</v>
      </c>
      <c r="D8154" s="7">
        <v>0.15095700000000001</v>
      </c>
      <c r="E8154" s="7">
        <v>0.314749</v>
      </c>
      <c r="F8154" s="7">
        <v>0.13289599999999999</v>
      </c>
      <c r="H8154" s="7">
        <v>0.26888899999999999</v>
      </c>
      <c r="I8154" s="7">
        <v>0.56323000000000001</v>
      </c>
      <c r="J8154" s="7">
        <v>0.248531</v>
      </c>
      <c r="L8154" s="7"/>
      <c r="M8154" s="7"/>
    </row>
    <row r="8155" spans="2:13" x14ac:dyDescent="0.25">
      <c r="B8155" s="6">
        <v>-123.35</v>
      </c>
      <c r="C8155" s="6">
        <v>44.2</v>
      </c>
      <c r="D8155" s="7">
        <v>0.15568000000000001</v>
      </c>
      <c r="E8155" s="7">
        <v>0.32498500000000002</v>
      </c>
      <c r="F8155" s="7">
        <v>0.13734199999999999</v>
      </c>
      <c r="H8155" s="7">
        <v>0.28048600000000001</v>
      </c>
      <c r="I8155" s="7">
        <v>0.58667199999999997</v>
      </c>
      <c r="J8155" s="7">
        <v>0.25712000000000002</v>
      </c>
      <c r="L8155" s="7"/>
      <c r="M8155" s="7"/>
    </row>
    <row r="8156" spans="2:13" x14ac:dyDescent="0.25">
      <c r="B8156" s="6">
        <v>-123.4</v>
      </c>
      <c r="C8156" s="6">
        <v>44.2</v>
      </c>
      <c r="D8156" s="7">
        <v>0.16073399999999999</v>
      </c>
      <c r="E8156" s="7">
        <v>0.33594400000000002</v>
      </c>
      <c r="F8156" s="7">
        <v>0.14213899999999999</v>
      </c>
      <c r="H8156" s="7">
        <v>0.291076</v>
      </c>
      <c r="I8156" s="7">
        <v>0.61113700000000004</v>
      </c>
      <c r="J8156" s="7">
        <v>0.26604699999999998</v>
      </c>
      <c r="L8156" s="7"/>
      <c r="M8156" s="7"/>
    </row>
    <row r="8157" spans="2:13" x14ac:dyDescent="0.25">
      <c r="B8157" s="6">
        <v>-123.45</v>
      </c>
      <c r="C8157" s="6">
        <v>44.2</v>
      </c>
      <c r="D8157" s="7">
        <v>0.16617100000000001</v>
      </c>
      <c r="E8157" s="7">
        <v>0.34770200000000001</v>
      </c>
      <c r="F8157" s="7">
        <v>0.14640500000000001</v>
      </c>
      <c r="H8157" s="7">
        <v>0.30184899999999998</v>
      </c>
      <c r="I8157" s="7">
        <v>0.63775800000000005</v>
      </c>
      <c r="J8157" s="7">
        <v>0.275648</v>
      </c>
      <c r="L8157" s="7"/>
      <c r="M8157" s="7"/>
    </row>
    <row r="8158" spans="2:13" x14ac:dyDescent="0.25">
      <c r="B8158" s="6">
        <v>-123.5</v>
      </c>
      <c r="C8158" s="6">
        <v>44.2</v>
      </c>
      <c r="D8158" s="7">
        <v>0.172011</v>
      </c>
      <c r="E8158" s="7">
        <v>0.36033700000000002</v>
      </c>
      <c r="F8158" s="7">
        <v>0.15049000000000001</v>
      </c>
      <c r="H8158" s="7">
        <v>0.31302799999999997</v>
      </c>
      <c r="I8158" s="7">
        <v>0.66205700000000001</v>
      </c>
      <c r="J8158" s="7">
        <v>0.28564600000000001</v>
      </c>
      <c r="L8158" s="7"/>
      <c r="M8158" s="7"/>
    </row>
    <row r="8159" spans="2:13" x14ac:dyDescent="0.25">
      <c r="B8159" s="6">
        <v>-123.55</v>
      </c>
      <c r="C8159" s="6">
        <v>44.2</v>
      </c>
      <c r="D8159" s="7">
        <v>0.178283</v>
      </c>
      <c r="E8159" s="7">
        <v>0.37380600000000003</v>
      </c>
      <c r="F8159" s="7">
        <v>0.154723</v>
      </c>
      <c r="H8159" s="7">
        <v>0.324874</v>
      </c>
      <c r="I8159" s="7">
        <v>0.68516299999999997</v>
      </c>
      <c r="J8159" s="7">
        <v>0.29617199999999999</v>
      </c>
      <c r="L8159" s="7"/>
      <c r="M8159" s="7"/>
    </row>
    <row r="8160" spans="2:13" x14ac:dyDescent="0.25">
      <c r="B8160" s="6">
        <v>-123.6</v>
      </c>
      <c r="C8160" s="6">
        <v>44.2</v>
      </c>
      <c r="D8160" s="7">
        <v>0.18506600000000001</v>
      </c>
      <c r="E8160" s="7">
        <v>0.38836500000000002</v>
      </c>
      <c r="F8160" s="7">
        <v>0.15928200000000001</v>
      </c>
      <c r="H8160" s="7">
        <v>0.33711099999999999</v>
      </c>
      <c r="I8160" s="7">
        <v>0.70894800000000002</v>
      </c>
      <c r="J8160" s="7">
        <v>0.307139</v>
      </c>
      <c r="L8160" s="7"/>
      <c r="M8160" s="7"/>
    </row>
    <row r="8161" spans="2:13" x14ac:dyDescent="0.25">
      <c r="B8161" s="6">
        <v>-123.65</v>
      </c>
      <c r="C8161" s="6">
        <v>44.2</v>
      </c>
      <c r="D8161" s="7">
        <v>0.19234599999999999</v>
      </c>
      <c r="E8161" s="7">
        <v>0.403812</v>
      </c>
      <c r="F8161" s="7">
        <v>0.16395599999999999</v>
      </c>
      <c r="H8161" s="7">
        <v>0.34978100000000001</v>
      </c>
      <c r="I8161" s="7">
        <v>0.73338099999999995</v>
      </c>
      <c r="J8161" s="7">
        <v>0.31839200000000001</v>
      </c>
      <c r="L8161" s="7"/>
      <c r="M8161" s="7"/>
    </row>
    <row r="8162" spans="2:13" x14ac:dyDescent="0.25">
      <c r="B8162" s="6">
        <v>-123.7</v>
      </c>
      <c r="C8162" s="6">
        <v>44.2</v>
      </c>
      <c r="D8162" s="7">
        <v>0.200293</v>
      </c>
      <c r="E8162" s="7">
        <v>0.42063699999999998</v>
      </c>
      <c r="F8162" s="7">
        <v>0.169013</v>
      </c>
      <c r="H8162" s="7">
        <v>0.36280200000000001</v>
      </c>
      <c r="I8162" s="7">
        <v>0.75848599999999999</v>
      </c>
      <c r="J8162" s="7">
        <v>0.32852700000000001</v>
      </c>
      <c r="L8162" s="7"/>
      <c r="M8162" s="7"/>
    </row>
    <row r="8163" spans="2:13" x14ac:dyDescent="0.25">
      <c r="B8163" s="6">
        <v>-123.75</v>
      </c>
      <c r="C8163" s="6">
        <v>44.2</v>
      </c>
      <c r="D8163" s="7">
        <v>0.20785400000000001</v>
      </c>
      <c r="E8163" s="7">
        <v>0.43746400000000002</v>
      </c>
      <c r="F8163" s="7">
        <v>0.17438500000000001</v>
      </c>
      <c r="H8163" s="7">
        <v>0.37756099999999998</v>
      </c>
      <c r="I8163" s="7">
        <v>0.78640500000000002</v>
      </c>
      <c r="J8163" s="7">
        <v>0.33788699999999999</v>
      </c>
      <c r="L8163" s="7"/>
      <c r="M8163" s="7"/>
    </row>
    <row r="8164" spans="2:13" x14ac:dyDescent="0.25">
      <c r="B8164" s="6">
        <v>-123.8</v>
      </c>
      <c r="C8164" s="6">
        <v>44.2</v>
      </c>
      <c r="D8164" s="7">
        <v>0.21551400000000001</v>
      </c>
      <c r="E8164" s="7">
        <v>0.45293099999999997</v>
      </c>
      <c r="F8164" s="7">
        <v>0.180258</v>
      </c>
      <c r="H8164" s="7">
        <v>0.39286599999999999</v>
      </c>
      <c r="I8164" s="7">
        <v>0.81537899999999996</v>
      </c>
      <c r="J8164" s="7">
        <v>0.34747800000000001</v>
      </c>
      <c r="L8164" s="7"/>
      <c r="M8164" s="7"/>
    </row>
    <row r="8165" spans="2:13" x14ac:dyDescent="0.25">
      <c r="B8165" s="6">
        <v>-123.85</v>
      </c>
      <c r="C8165" s="6">
        <v>44.2</v>
      </c>
      <c r="D8165" s="7">
        <v>0.22406699999999999</v>
      </c>
      <c r="E8165" s="7">
        <v>0.46999000000000002</v>
      </c>
      <c r="F8165" s="7">
        <v>0.186699</v>
      </c>
      <c r="H8165" s="7">
        <v>0.40848000000000001</v>
      </c>
      <c r="I8165" s="7">
        <v>0.84976399999999996</v>
      </c>
      <c r="J8165" s="7">
        <v>0.35839500000000002</v>
      </c>
      <c r="L8165" s="7"/>
      <c r="M8165" s="7"/>
    </row>
    <row r="8166" spans="2:13" x14ac:dyDescent="0.25">
      <c r="B8166" s="6">
        <v>-123.9</v>
      </c>
      <c r="C8166" s="6">
        <v>44.2</v>
      </c>
      <c r="D8166" s="7">
        <v>0.23341500000000001</v>
      </c>
      <c r="E8166" s="7">
        <v>0.48836499999999999</v>
      </c>
      <c r="F8166" s="7">
        <v>0.19373299999999999</v>
      </c>
      <c r="H8166" s="7">
        <v>0.42361799999999999</v>
      </c>
      <c r="I8166" s="7">
        <v>0.885656</v>
      </c>
      <c r="J8166" s="7">
        <v>0.36966300000000002</v>
      </c>
      <c r="L8166" s="7"/>
      <c r="M8166" s="7"/>
    </row>
    <row r="8167" spans="2:13" x14ac:dyDescent="0.25">
      <c r="B8167" s="6">
        <v>-123.95</v>
      </c>
      <c r="C8167" s="6">
        <v>44.2</v>
      </c>
      <c r="D8167" s="7">
        <v>0.24349599999999999</v>
      </c>
      <c r="E8167" s="7">
        <v>0.50783800000000001</v>
      </c>
      <c r="F8167" s="7">
        <v>0.20124</v>
      </c>
      <c r="H8167" s="7">
        <v>0.44150099999999998</v>
      </c>
      <c r="I8167" s="7">
        <v>0.92760500000000001</v>
      </c>
      <c r="J8167" s="7">
        <v>0.38245200000000001</v>
      </c>
      <c r="L8167" s="7"/>
      <c r="M8167" s="7"/>
    </row>
    <row r="8168" spans="2:13" x14ac:dyDescent="0.25">
      <c r="B8168" s="6">
        <v>-124</v>
      </c>
      <c r="C8168" s="6">
        <v>44.2</v>
      </c>
      <c r="D8168" s="7">
        <v>0.25403799999999999</v>
      </c>
      <c r="E8168" s="7">
        <v>0.52769200000000005</v>
      </c>
      <c r="F8168" s="7">
        <v>0.209089</v>
      </c>
      <c r="H8168" s="7">
        <v>0.45957300000000001</v>
      </c>
      <c r="I8168" s="7">
        <v>0.97029200000000004</v>
      </c>
      <c r="J8168" s="7">
        <v>0.39553899999999997</v>
      </c>
      <c r="L8168" s="7"/>
      <c r="M8168" s="7"/>
    </row>
    <row r="8169" spans="2:13" x14ac:dyDescent="0.25">
      <c r="B8169" s="6">
        <v>-124.05</v>
      </c>
      <c r="C8169" s="6">
        <v>44.2</v>
      </c>
      <c r="D8169" s="7">
        <v>0.26452799999999999</v>
      </c>
      <c r="E8169" s="7">
        <v>0.54707899999999998</v>
      </c>
      <c r="F8169" s="7">
        <v>0.21665999999999999</v>
      </c>
      <c r="H8169" s="7">
        <v>0.480296</v>
      </c>
      <c r="I8169" s="7">
        <v>1.00719</v>
      </c>
      <c r="J8169" s="7">
        <v>0.41005999999999998</v>
      </c>
      <c r="L8169" s="7"/>
      <c r="M8169" s="7"/>
    </row>
    <row r="8170" spans="2:13" x14ac:dyDescent="0.25">
      <c r="B8170" s="6">
        <v>-124.1</v>
      </c>
      <c r="C8170" s="6">
        <v>44.2</v>
      </c>
      <c r="D8170" s="7">
        <v>0.27570699999999998</v>
      </c>
      <c r="E8170" s="7">
        <v>0.56720099999999996</v>
      </c>
      <c r="F8170" s="7">
        <v>0.22248999999999999</v>
      </c>
      <c r="H8170" s="7">
        <v>0.50171299999999996</v>
      </c>
      <c r="I8170" s="7">
        <v>1.0439799999999999</v>
      </c>
      <c r="J8170" s="7">
        <v>0.42511500000000002</v>
      </c>
      <c r="L8170" s="7"/>
      <c r="M8170" s="7"/>
    </row>
    <row r="8171" spans="2:13" x14ac:dyDescent="0.25">
      <c r="B8171" s="6">
        <v>-124.15</v>
      </c>
      <c r="C8171" s="6">
        <v>44.2</v>
      </c>
      <c r="D8171" s="7">
        <v>0.28592000000000001</v>
      </c>
      <c r="E8171" s="7">
        <v>0.58650100000000005</v>
      </c>
      <c r="F8171" s="7">
        <v>0.22817799999999999</v>
      </c>
      <c r="H8171" s="7">
        <v>0.52588900000000005</v>
      </c>
      <c r="I8171" s="7">
        <v>1.0839300000000001</v>
      </c>
      <c r="J8171" s="7">
        <v>0.44152000000000002</v>
      </c>
      <c r="L8171" s="7"/>
      <c r="M8171" s="7"/>
    </row>
    <row r="8172" spans="2:13" x14ac:dyDescent="0.25">
      <c r="B8172" s="6">
        <v>-124.2</v>
      </c>
      <c r="C8172" s="6">
        <v>44.2</v>
      </c>
      <c r="D8172" s="7">
        <v>0.29473300000000002</v>
      </c>
      <c r="E8172" s="7">
        <v>0.60650099999999996</v>
      </c>
      <c r="F8172" s="7">
        <v>0.23416799999999999</v>
      </c>
      <c r="H8172" s="7">
        <v>0.55155299999999996</v>
      </c>
      <c r="I8172" s="7">
        <v>1.12527</v>
      </c>
      <c r="J8172" s="7">
        <v>0.45874799999999999</v>
      </c>
      <c r="L8172" s="7"/>
      <c r="M8172" s="7"/>
    </row>
    <row r="8173" spans="2:13" x14ac:dyDescent="0.25">
      <c r="B8173" s="6">
        <v>-124.25</v>
      </c>
      <c r="C8173" s="6">
        <v>44.2</v>
      </c>
      <c r="D8173" s="7">
        <v>0.30266100000000001</v>
      </c>
      <c r="E8173" s="7">
        <v>0.62418499999999999</v>
      </c>
      <c r="F8173" s="7">
        <v>0.239701</v>
      </c>
      <c r="H8173" s="7">
        <v>0.57261399999999996</v>
      </c>
      <c r="I8173" s="7">
        <v>1.1670199999999999</v>
      </c>
      <c r="J8173" s="7">
        <v>0.476188</v>
      </c>
      <c r="L8173" s="7"/>
      <c r="M8173" s="7"/>
    </row>
    <row r="8174" spans="2:13" x14ac:dyDescent="0.25">
      <c r="B8174" s="6">
        <v>-124.3</v>
      </c>
      <c r="C8174" s="6">
        <v>44.2</v>
      </c>
      <c r="D8174" s="7">
        <v>0.31177300000000002</v>
      </c>
      <c r="E8174" s="7">
        <v>0.64412199999999997</v>
      </c>
      <c r="F8174" s="7">
        <v>0.24583099999999999</v>
      </c>
      <c r="H8174" s="7">
        <v>0.59360599999999997</v>
      </c>
      <c r="I8174" s="7">
        <v>1.21163</v>
      </c>
      <c r="J8174" s="7">
        <v>0.49253599999999997</v>
      </c>
      <c r="L8174" s="7"/>
      <c r="M8174" s="7"/>
    </row>
    <row r="8175" spans="2:13" x14ac:dyDescent="0.25">
      <c r="B8175" s="6">
        <v>-124.35</v>
      </c>
      <c r="C8175" s="6">
        <v>44.2</v>
      </c>
      <c r="D8175" s="7">
        <v>0.31881700000000002</v>
      </c>
      <c r="E8175" s="7">
        <v>0.65669</v>
      </c>
      <c r="F8175" s="7">
        <v>0.25064599999999998</v>
      </c>
      <c r="H8175" s="7">
        <v>0.61068299999999998</v>
      </c>
      <c r="I8175" s="7">
        <v>1.2482</v>
      </c>
      <c r="J8175" s="7">
        <v>0.50329699999999999</v>
      </c>
      <c r="L8175" s="7"/>
      <c r="M8175" s="7"/>
    </row>
    <row r="8176" spans="2:13" x14ac:dyDescent="0.25">
      <c r="B8176" s="6">
        <v>-124.4</v>
      </c>
      <c r="C8176" s="6">
        <v>44.2</v>
      </c>
      <c r="D8176" s="7">
        <v>0.32667000000000002</v>
      </c>
      <c r="E8176" s="7">
        <v>0.66916399999999998</v>
      </c>
      <c r="F8176" s="7">
        <v>0.25584400000000002</v>
      </c>
      <c r="H8176" s="7">
        <v>0.62847699999999995</v>
      </c>
      <c r="I8176" s="7">
        <v>1.2867900000000001</v>
      </c>
      <c r="J8176" s="7">
        <v>0.514401</v>
      </c>
      <c r="L8176" s="7"/>
      <c r="M8176" s="7"/>
    </row>
    <row r="8177" spans="2:13" x14ac:dyDescent="0.25">
      <c r="B8177" s="6">
        <v>-124.45</v>
      </c>
      <c r="C8177" s="6">
        <v>44.2</v>
      </c>
      <c r="D8177" s="7">
        <v>0.33171499999999998</v>
      </c>
      <c r="E8177" s="7">
        <v>0.67701900000000004</v>
      </c>
      <c r="F8177" s="7">
        <v>0.25925900000000002</v>
      </c>
      <c r="H8177" s="7">
        <v>0.64068199999999997</v>
      </c>
      <c r="I8177" s="7">
        <v>1.31335</v>
      </c>
      <c r="J8177" s="7">
        <v>0.52200000000000002</v>
      </c>
      <c r="L8177" s="7"/>
      <c r="M8177" s="7"/>
    </row>
    <row r="8178" spans="2:13" x14ac:dyDescent="0.25">
      <c r="B8178" s="6">
        <v>-124.5</v>
      </c>
      <c r="C8178" s="6">
        <v>44.2</v>
      </c>
      <c r="D8178" s="7">
        <v>0.33706199999999997</v>
      </c>
      <c r="E8178" s="7">
        <v>0.68524099999999999</v>
      </c>
      <c r="F8178" s="7">
        <v>0.26280500000000001</v>
      </c>
      <c r="H8178" s="7">
        <v>0.65323799999999999</v>
      </c>
      <c r="I8178" s="7">
        <v>1.34083</v>
      </c>
      <c r="J8178" s="7">
        <v>0.52975700000000003</v>
      </c>
      <c r="L8178" s="7"/>
      <c r="M8178" s="7"/>
    </row>
    <row r="8179" spans="2:13" x14ac:dyDescent="0.25">
      <c r="B8179" s="6">
        <v>-124.55</v>
      </c>
      <c r="C8179" s="6">
        <v>44.2</v>
      </c>
      <c r="D8179" s="7">
        <v>0.34062700000000001</v>
      </c>
      <c r="E8179" s="7">
        <v>0.69050599999999995</v>
      </c>
      <c r="F8179" s="7">
        <v>0.265239</v>
      </c>
      <c r="H8179" s="7">
        <v>0.66264800000000001</v>
      </c>
      <c r="I8179" s="7">
        <v>1.36137</v>
      </c>
      <c r="J8179" s="7">
        <v>0.53560399999999997</v>
      </c>
      <c r="L8179" s="7"/>
      <c r="M8179" s="7"/>
    </row>
    <row r="8180" spans="2:13" x14ac:dyDescent="0.25">
      <c r="B8180" s="6">
        <v>-124.6</v>
      </c>
      <c r="C8180" s="6">
        <v>44.2</v>
      </c>
      <c r="D8180" s="7">
        <v>0.344225</v>
      </c>
      <c r="E8180" s="7">
        <v>0.695689</v>
      </c>
      <c r="F8180" s="7">
        <v>0.26766299999999998</v>
      </c>
      <c r="H8180" s="7">
        <v>0.67224499999999998</v>
      </c>
      <c r="I8180" s="7">
        <v>1.3823399999999999</v>
      </c>
      <c r="J8180" s="7">
        <v>0.54152599999999995</v>
      </c>
      <c r="L8180" s="7"/>
      <c r="M8180" s="7"/>
    </row>
    <row r="8181" spans="2:13" x14ac:dyDescent="0.25">
      <c r="B8181" s="6">
        <v>-124.65</v>
      </c>
      <c r="C8181" s="6">
        <v>44.2</v>
      </c>
      <c r="D8181" s="7">
        <v>0.34697499999999998</v>
      </c>
      <c r="E8181" s="7">
        <v>0.69941699999999996</v>
      </c>
      <c r="F8181" s="7">
        <v>0.26957100000000001</v>
      </c>
      <c r="H8181" s="7">
        <v>0.68039400000000005</v>
      </c>
      <c r="I8181" s="7">
        <v>1.40011</v>
      </c>
      <c r="J8181" s="7">
        <v>0.54658600000000002</v>
      </c>
      <c r="L8181" s="7"/>
      <c r="M8181" s="7"/>
    </row>
    <row r="8182" spans="2:13" x14ac:dyDescent="0.25">
      <c r="B8182" s="6">
        <v>-124.7</v>
      </c>
      <c r="C8182" s="6">
        <v>44.2</v>
      </c>
      <c r="D8182" s="7">
        <v>0.349721</v>
      </c>
      <c r="E8182" s="7">
        <v>0.70301999999999998</v>
      </c>
      <c r="F8182" s="7">
        <v>0.27145900000000001</v>
      </c>
      <c r="H8182" s="7">
        <v>0.68868600000000002</v>
      </c>
      <c r="I8182" s="7">
        <v>1.4181999999999999</v>
      </c>
      <c r="J8182" s="7">
        <v>0.55170300000000005</v>
      </c>
      <c r="L8182" s="7"/>
      <c r="M8182" s="7"/>
    </row>
    <row r="8183" spans="2:13" x14ac:dyDescent="0.25">
      <c r="B8183" s="6">
        <v>-124.75</v>
      </c>
      <c r="C8183" s="6">
        <v>44.2</v>
      </c>
      <c r="D8183" s="7">
        <v>0.35245300000000002</v>
      </c>
      <c r="E8183" s="7">
        <v>0.70652400000000004</v>
      </c>
      <c r="F8183" s="7">
        <v>0.27337600000000001</v>
      </c>
      <c r="H8183" s="7">
        <v>0.69723100000000005</v>
      </c>
      <c r="I8183" s="7">
        <v>1.43686</v>
      </c>
      <c r="J8183" s="7">
        <v>0.55700099999999997</v>
      </c>
      <c r="L8183" s="7"/>
      <c r="M8183" s="7"/>
    </row>
    <row r="8184" spans="2:13" x14ac:dyDescent="0.25">
      <c r="B8184" s="6">
        <v>-124.8</v>
      </c>
      <c r="C8184" s="6">
        <v>44.2</v>
      </c>
      <c r="D8184" s="7">
        <v>0.35537200000000002</v>
      </c>
      <c r="E8184" s="7">
        <v>0.71030599999999999</v>
      </c>
      <c r="F8184" s="7">
        <v>0.27539599999999997</v>
      </c>
      <c r="H8184" s="7">
        <v>0.70598399999999994</v>
      </c>
      <c r="I8184" s="7">
        <v>1.4560900000000001</v>
      </c>
      <c r="J8184" s="7">
        <v>0.56239700000000004</v>
      </c>
      <c r="L8184" s="7"/>
      <c r="M8184" s="7"/>
    </row>
    <row r="8185" spans="2:13" x14ac:dyDescent="0.25">
      <c r="B8185" s="6">
        <v>-124.85</v>
      </c>
      <c r="C8185" s="6">
        <v>44.2</v>
      </c>
      <c r="D8185" s="7">
        <v>0.35832399999999998</v>
      </c>
      <c r="E8185" s="7">
        <v>0.71410899999999999</v>
      </c>
      <c r="F8185" s="7">
        <v>0.277472</v>
      </c>
      <c r="H8185" s="7">
        <v>0.71499000000000001</v>
      </c>
      <c r="I8185" s="7">
        <v>1.4717499999999999</v>
      </c>
      <c r="J8185" s="7">
        <v>0.56799500000000003</v>
      </c>
      <c r="L8185" s="7"/>
      <c r="M8185" s="7"/>
    </row>
    <row r="8186" spans="2:13" x14ac:dyDescent="0.25">
      <c r="B8186" s="6">
        <v>-124.9</v>
      </c>
      <c r="C8186" s="6">
        <v>44.2</v>
      </c>
      <c r="D8186" s="7">
        <v>0.36136600000000002</v>
      </c>
      <c r="E8186" s="7">
        <v>0.71796800000000005</v>
      </c>
      <c r="F8186" s="7">
        <v>0.27959400000000001</v>
      </c>
      <c r="H8186" s="7">
        <v>0.72420399999999996</v>
      </c>
      <c r="I8186" s="7">
        <v>1.4866699999999999</v>
      </c>
      <c r="J8186" s="7">
        <v>0.57368300000000005</v>
      </c>
      <c r="L8186" s="7"/>
      <c r="M8186" s="7"/>
    </row>
    <row r="8187" spans="2:13" x14ac:dyDescent="0.25">
      <c r="B8187" s="6">
        <v>-124.95</v>
      </c>
      <c r="C8187" s="6">
        <v>44.2</v>
      </c>
      <c r="D8187" s="7">
        <v>0.36443999999999999</v>
      </c>
      <c r="E8187" s="7">
        <v>0.72186499999999998</v>
      </c>
      <c r="F8187" s="7">
        <v>0.28176499999999999</v>
      </c>
      <c r="H8187" s="7">
        <v>0.73366699999999996</v>
      </c>
      <c r="I8187" s="7">
        <v>1.50196</v>
      </c>
      <c r="J8187" s="7">
        <v>0.57957400000000003</v>
      </c>
      <c r="L8187" s="7"/>
      <c r="M8187" s="7"/>
    </row>
    <row r="8188" spans="2:13" x14ac:dyDescent="0.25">
      <c r="B8188" s="6">
        <v>-125</v>
      </c>
      <c r="C8188" s="6">
        <v>44.2</v>
      </c>
      <c r="D8188" s="7">
        <v>0.36758800000000003</v>
      </c>
      <c r="E8188" s="7">
        <v>0.725719</v>
      </c>
      <c r="F8188" s="7">
        <v>0.28397899999999998</v>
      </c>
      <c r="H8188" s="7">
        <v>0.74335899999999999</v>
      </c>
      <c r="I8188" s="7">
        <v>1.5175700000000001</v>
      </c>
      <c r="J8188" s="7">
        <v>0.58556699999999995</v>
      </c>
      <c r="L8188" s="7"/>
      <c r="M8188" s="7"/>
    </row>
    <row r="8189" spans="2:13" x14ac:dyDescent="0.25">
      <c r="B8189" s="6">
        <v>-116.35</v>
      </c>
      <c r="C8189" s="6">
        <v>44.25</v>
      </c>
      <c r="D8189" s="7">
        <v>7.2489399999999996E-2</v>
      </c>
      <c r="E8189" s="7">
        <v>0.161219</v>
      </c>
      <c r="F8189" s="7">
        <v>4.9075000000000001E-2</v>
      </c>
      <c r="H8189" s="7">
        <v>0.114735</v>
      </c>
      <c r="I8189" s="7">
        <v>0.25812499999999999</v>
      </c>
      <c r="J8189" s="7">
        <v>7.4629200000000007E-2</v>
      </c>
      <c r="L8189" s="7"/>
      <c r="M8189" s="7"/>
    </row>
    <row r="8190" spans="2:13" x14ac:dyDescent="0.25">
      <c r="B8190" s="6">
        <v>-116.4</v>
      </c>
      <c r="C8190" s="6">
        <v>44.25</v>
      </c>
      <c r="D8190" s="7">
        <v>7.0563699999999993E-2</v>
      </c>
      <c r="E8190" s="7">
        <v>0.156753</v>
      </c>
      <c r="F8190" s="7">
        <v>4.8168900000000001E-2</v>
      </c>
      <c r="H8190" s="7">
        <v>0.111542</v>
      </c>
      <c r="I8190" s="7">
        <v>0.25072299999999997</v>
      </c>
      <c r="J8190" s="7">
        <v>7.2974999999999998E-2</v>
      </c>
      <c r="L8190" s="7"/>
      <c r="M8190" s="7"/>
    </row>
    <row r="8191" spans="2:13" x14ac:dyDescent="0.25">
      <c r="B8191" s="6">
        <v>-116.45</v>
      </c>
      <c r="C8191" s="6">
        <v>44.25</v>
      </c>
      <c r="D8191" s="7">
        <v>6.9053500000000004E-2</v>
      </c>
      <c r="E8191" s="7">
        <v>0.153193</v>
      </c>
      <c r="F8191" s="7">
        <v>4.7396399999999998E-2</v>
      </c>
      <c r="H8191" s="7">
        <v>0.10875600000000001</v>
      </c>
      <c r="I8191" s="7">
        <v>0.244112</v>
      </c>
      <c r="J8191" s="7">
        <v>7.1411600000000006E-2</v>
      </c>
      <c r="L8191" s="7"/>
      <c r="M8191" s="7"/>
    </row>
    <row r="8192" spans="2:13" x14ac:dyDescent="0.25">
      <c r="B8192" s="6">
        <v>-116.5</v>
      </c>
      <c r="C8192" s="6">
        <v>44.25</v>
      </c>
      <c r="D8192" s="7">
        <v>6.7463599999999999E-2</v>
      </c>
      <c r="E8192" s="7">
        <v>0.149453</v>
      </c>
      <c r="F8192" s="7">
        <v>4.65859E-2</v>
      </c>
      <c r="H8192" s="7">
        <v>0.105751</v>
      </c>
      <c r="I8192" s="7">
        <v>0.236873</v>
      </c>
      <c r="J8192" s="7">
        <v>6.9722500000000007E-2</v>
      </c>
      <c r="L8192" s="7"/>
      <c r="M8192" s="7"/>
    </row>
    <row r="8193" spans="2:13" x14ac:dyDescent="0.25">
      <c r="B8193" s="6">
        <v>-116.55</v>
      </c>
      <c r="C8193" s="6">
        <v>44.25</v>
      </c>
      <c r="D8193" s="7">
        <v>6.61833E-2</v>
      </c>
      <c r="E8193" s="7">
        <v>0.14643900000000001</v>
      </c>
      <c r="F8193" s="7">
        <v>4.5895699999999998E-2</v>
      </c>
      <c r="H8193" s="7">
        <v>0.103244</v>
      </c>
      <c r="I8193" s="7">
        <v>0.230738</v>
      </c>
      <c r="J8193" s="7">
        <v>6.8270499999999998E-2</v>
      </c>
      <c r="L8193" s="7"/>
      <c r="M8193" s="7"/>
    </row>
    <row r="8194" spans="2:13" x14ac:dyDescent="0.25">
      <c r="B8194" s="6">
        <v>-116.6</v>
      </c>
      <c r="C8194" s="6">
        <v>44.25</v>
      </c>
      <c r="D8194" s="7">
        <v>6.4848699999999995E-2</v>
      </c>
      <c r="E8194" s="7">
        <v>0.14333499999999999</v>
      </c>
      <c r="F8194" s="7">
        <v>4.52013E-2</v>
      </c>
      <c r="H8194" s="7">
        <v>0.10062400000000001</v>
      </c>
      <c r="I8194" s="7">
        <v>0.22472400000000001</v>
      </c>
      <c r="J8194" s="7">
        <v>6.6891599999999996E-2</v>
      </c>
      <c r="L8194" s="7"/>
      <c r="M8194" s="7"/>
    </row>
    <row r="8195" spans="2:13" x14ac:dyDescent="0.25">
      <c r="B8195" s="6">
        <v>-116.65</v>
      </c>
      <c r="C8195" s="6">
        <v>44.25</v>
      </c>
      <c r="D8195" s="7">
        <v>6.3782800000000001E-2</v>
      </c>
      <c r="E8195" s="7">
        <v>0.140872</v>
      </c>
      <c r="F8195" s="7">
        <v>4.4631700000000003E-2</v>
      </c>
      <c r="H8195" s="7">
        <v>9.8516300000000001E-2</v>
      </c>
      <c r="I8195" s="7">
        <v>0.22001599999999999</v>
      </c>
      <c r="J8195" s="7">
        <v>6.5802200000000005E-2</v>
      </c>
      <c r="L8195" s="7"/>
      <c r="M8195" s="7"/>
    </row>
    <row r="8196" spans="2:13" x14ac:dyDescent="0.25">
      <c r="B8196" s="6">
        <v>-116.7</v>
      </c>
      <c r="C8196" s="6">
        <v>44.25</v>
      </c>
      <c r="D8196" s="7">
        <v>6.27196E-2</v>
      </c>
      <c r="E8196" s="7">
        <v>0.138431</v>
      </c>
      <c r="F8196" s="7">
        <v>4.40807E-2</v>
      </c>
      <c r="H8196" s="7">
        <v>9.6585099999999993E-2</v>
      </c>
      <c r="I8196" s="7">
        <v>0.21573999999999999</v>
      </c>
      <c r="J8196" s="7">
        <v>6.4824000000000007E-2</v>
      </c>
      <c r="L8196" s="7"/>
      <c r="M8196" s="7"/>
    </row>
    <row r="8197" spans="2:13" x14ac:dyDescent="0.25">
      <c r="B8197" s="6">
        <v>-116.75</v>
      </c>
      <c r="C8197" s="6">
        <v>44.25</v>
      </c>
      <c r="D8197" s="7">
        <v>6.18849E-2</v>
      </c>
      <c r="E8197" s="7">
        <v>0.136518</v>
      </c>
      <c r="F8197" s="7">
        <v>4.3639600000000001E-2</v>
      </c>
      <c r="H8197" s="7">
        <v>9.5127100000000006E-2</v>
      </c>
      <c r="I8197" s="7">
        <v>0.21251700000000001</v>
      </c>
      <c r="J8197" s="7">
        <v>6.4077599999999998E-2</v>
      </c>
      <c r="L8197" s="7"/>
      <c r="M8197" s="7"/>
    </row>
    <row r="8198" spans="2:13" x14ac:dyDescent="0.25">
      <c r="B8198" s="6">
        <v>-116.8</v>
      </c>
      <c r="C8198" s="6">
        <v>44.25</v>
      </c>
      <c r="D8198" s="7">
        <v>6.1060499999999997E-2</v>
      </c>
      <c r="E8198" s="7">
        <v>0.13462399999999999</v>
      </c>
      <c r="F8198" s="7">
        <v>4.3208400000000001E-2</v>
      </c>
      <c r="H8198" s="7">
        <v>9.3823100000000006E-2</v>
      </c>
      <c r="I8198" s="7">
        <v>0.20961299999999999</v>
      </c>
      <c r="J8198" s="7">
        <v>6.3340599999999997E-2</v>
      </c>
      <c r="L8198" s="7"/>
      <c r="M8198" s="7"/>
    </row>
    <row r="8199" spans="2:13" x14ac:dyDescent="0.25">
      <c r="B8199" s="6">
        <v>-116.85</v>
      </c>
      <c r="C8199" s="6">
        <v>44.25</v>
      </c>
      <c r="D8199" s="7">
        <v>6.0450700000000003E-2</v>
      </c>
      <c r="E8199" s="7">
        <v>0.133211</v>
      </c>
      <c r="F8199" s="7">
        <v>4.28814E-2</v>
      </c>
      <c r="H8199" s="7">
        <v>9.2959600000000003E-2</v>
      </c>
      <c r="I8199" s="7">
        <v>0.20766599999999999</v>
      </c>
      <c r="J8199" s="7">
        <v>6.2834299999999996E-2</v>
      </c>
      <c r="L8199" s="7"/>
      <c r="M8199" s="7"/>
    </row>
    <row r="8200" spans="2:13" x14ac:dyDescent="0.25">
      <c r="B8200" s="6">
        <v>-116.9</v>
      </c>
      <c r="C8200" s="6">
        <v>44.25</v>
      </c>
      <c r="D8200" s="7">
        <v>5.9847400000000002E-2</v>
      </c>
      <c r="E8200" s="7">
        <v>0.131801</v>
      </c>
      <c r="F8200" s="7">
        <v>4.2547300000000003E-2</v>
      </c>
      <c r="H8200" s="7">
        <v>9.2206300000000005E-2</v>
      </c>
      <c r="I8200" s="7">
        <v>0.20593900000000001</v>
      </c>
      <c r="J8200" s="7">
        <v>6.2375800000000002E-2</v>
      </c>
      <c r="L8200" s="7"/>
      <c r="M8200" s="7"/>
    </row>
    <row r="8201" spans="2:13" x14ac:dyDescent="0.25">
      <c r="B8201" s="6">
        <v>-116.95</v>
      </c>
      <c r="C8201" s="6">
        <v>44.25</v>
      </c>
      <c r="D8201" s="7">
        <v>5.9378199999999999E-2</v>
      </c>
      <c r="E8201" s="7">
        <v>0.130691</v>
      </c>
      <c r="F8201" s="7">
        <v>4.2272999999999998E-2</v>
      </c>
      <c r="H8201" s="7">
        <v>9.1717199999999999E-2</v>
      </c>
      <c r="I8201" s="7">
        <v>0.204786</v>
      </c>
      <c r="J8201" s="7">
        <v>6.2065299999999997E-2</v>
      </c>
      <c r="L8201" s="7"/>
      <c r="M8201" s="7"/>
    </row>
    <row r="8202" spans="2:13" x14ac:dyDescent="0.25">
      <c r="B8202" s="6">
        <v>-117</v>
      </c>
      <c r="C8202" s="6">
        <v>44.25</v>
      </c>
      <c r="D8202" s="7">
        <v>5.8955199999999999E-2</v>
      </c>
      <c r="E8202" s="7">
        <v>0.129667</v>
      </c>
      <c r="F8202" s="7">
        <v>4.2031800000000001E-2</v>
      </c>
      <c r="H8202" s="7">
        <v>9.1440599999999997E-2</v>
      </c>
      <c r="I8202" s="7">
        <v>0.20407800000000001</v>
      </c>
      <c r="J8202" s="7">
        <v>6.1853100000000001E-2</v>
      </c>
      <c r="L8202" s="7"/>
      <c r="M8202" s="7"/>
    </row>
    <row r="8203" spans="2:13" x14ac:dyDescent="0.25">
      <c r="B8203" s="6">
        <v>-117.05</v>
      </c>
      <c r="C8203" s="6">
        <v>44.25</v>
      </c>
      <c r="D8203" s="7">
        <v>5.8590900000000001E-2</v>
      </c>
      <c r="E8203" s="7">
        <v>0.128776</v>
      </c>
      <c r="F8203" s="7">
        <v>4.1827900000000001E-2</v>
      </c>
      <c r="H8203" s="7">
        <v>9.1275499999999996E-2</v>
      </c>
      <c r="I8203" s="7">
        <v>0.20360700000000001</v>
      </c>
      <c r="J8203" s="7">
        <v>6.1720499999999998E-2</v>
      </c>
      <c r="L8203" s="7"/>
      <c r="M8203" s="7"/>
    </row>
    <row r="8204" spans="2:13" x14ac:dyDescent="0.25">
      <c r="B8204" s="6">
        <v>-117.1</v>
      </c>
      <c r="C8204" s="6">
        <v>44.25</v>
      </c>
      <c r="D8204" s="7">
        <v>5.8242799999999997E-2</v>
      </c>
      <c r="E8204" s="7">
        <v>0.12790000000000001</v>
      </c>
      <c r="F8204" s="7">
        <v>4.1636699999999999E-2</v>
      </c>
      <c r="H8204" s="7">
        <v>9.1245199999999999E-2</v>
      </c>
      <c r="I8204" s="7">
        <v>0.20341400000000001</v>
      </c>
      <c r="J8204" s="7">
        <v>6.1652699999999998E-2</v>
      </c>
      <c r="L8204" s="7"/>
      <c r="M8204" s="7"/>
    </row>
    <row r="8205" spans="2:13" x14ac:dyDescent="0.25">
      <c r="B8205" s="6">
        <v>-117.15</v>
      </c>
      <c r="C8205" s="6">
        <v>44.25</v>
      </c>
      <c r="D8205" s="7">
        <v>5.7940400000000003E-2</v>
      </c>
      <c r="E8205" s="7">
        <v>0.127083</v>
      </c>
      <c r="F8205" s="7">
        <v>4.1498100000000003E-2</v>
      </c>
      <c r="H8205" s="7">
        <v>9.1287400000000005E-2</v>
      </c>
      <c r="I8205" s="7">
        <v>0.203377</v>
      </c>
      <c r="J8205" s="7">
        <v>6.1654199999999999E-2</v>
      </c>
      <c r="L8205" s="7"/>
      <c r="M8205" s="7"/>
    </row>
    <row r="8206" spans="2:13" x14ac:dyDescent="0.25">
      <c r="B8206" s="6">
        <v>-117.2</v>
      </c>
      <c r="C8206" s="6">
        <v>44.25</v>
      </c>
      <c r="D8206" s="7">
        <v>5.7627400000000002E-2</v>
      </c>
      <c r="E8206" s="7">
        <v>0.126244</v>
      </c>
      <c r="F8206" s="7">
        <v>4.1344800000000001E-2</v>
      </c>
      <c r="H8206" s="7">
        <v>9.1355400000000003E-2</v>
      </c>
      <c r="I8206" s="7">
        <v>0.20338999999999999</v>
      </c>
      <c r="J8206" s="7">
        <v>6.1667100000000002E-2</v>
      </c>
      <c r="L8206" s="7"/>
      <c r="M8206" s="7"/>
    </row>
    <row r="8207" spans="2:13" x14ac:dyDescent="0.25">
      <c r="B8207" s="6">
        <v>-117.25</v>
      </c>
      <c r="C8207" s="6">
        <v>44.25</v>
      </c>
      <c r="D8207" s="7">
        <v>5.7377499999999998E-2</v>
      </c>
      <c r="E8207" s="7">
        <v>0.125558</v>
      </c>
      <c r="F8207" s="7">
        <v>4.1232999999999999E-2</v>
      </c>
      <c r="H8207" s="7">
        <v>9.1581800000000005E-2</v>
      </c>
      <c r="I8207" s="7">
        <v>0.20374800000000001</v>
      </c>
      <c r="J8207" s="7">
        <v>6.1783499999999998E-2</v>
      </c>
      <c r="L8207" s="7"/>
      <c r="M8207" s="7"/>
    </row>
    <row r="8208" spans="2:13" x14ac:dyDescent="0.25">
      <c r="B8208" s="6">
        <v>-117.3</v>
      </c>
      <c r="C8208" s="6">
        <v>44.25</v>
      </c>
      <c r="D8208" s="7">
        <v>5.71423E-2</v>
      </c>
      <c r="E8208" s="7">
        <v>0.124907</v>
      </c>
      <c r="F8208" s="7">
        <v>4.1136399999999997E-2</v>
      </c>
      <c r="H8208" s="7">
        <v>9.1961100000000004E-2</v>
      </c>
      <c r="I8208" s="7">
        <v>0.20444799999999999</v>
      </c>
      <c r="J8208" s="7">
        <v>6.1995500000000002E-2</v>
      </c>
      <c r="L8208" s="7"/>
      <c r="M8208" s="7"/>
    </row>
    <row r="8209" spans="2:13" x14ac:dyDescent="0.25">
      <c r="B8209" s="6">
        <v>-117.35</v>
      </c>
      <c r="C8209" s="6">
        <v>44.25</v>
      </c>
      <c r="D8209" s="7">
        <v>5.6932700000000003E-2</v>
      </c>
      <c r="E8209" s="7">
        <v>0.12432600000000001</v>
      </c>
      <c r="F8209" s="7">
        <v>4.10692E-2</v>
      </c>
      <c r="H8209" s="7">
        <v>9.23065E-2</v>
      </c>
      <c r="I8209" s="7">
        <v>0.205094</v>
      </c>
      <c r="J8209" s="7">
        <v>6.2211299999999997E-2</v>
      </c>
      <c r="L8209" s="7"/>
      <c r="M8209" s="7"/>
    </row>
    <row r="8210" spans="2:13" x14ac:dyDescent="0.25">
      <c r="B8210" s="6">
        <v>-117.4</v>
      </c>
      <c r="C8210" s="6">
        <v>44.25</v>
      </c>
      <c r="D8210" s="7">
        <v>5.6697200000000003E-2</v>
      </c>
      <c r="E8210" s="7">
        <v>0.123694</v>
      </c>
      <c r="F8210" s="7">
        <v>4.0981200000000002E-2</v>
      </c>
      <c r="H8210" s="7">
        <v>9.2520599999999995E-2</v>
      </c>
      <c r="I8210" s="7">
        <v>0.20547899999999999</v>
      </c>
      <c r="J8210" s="7">
        <v>6.2372499999999997E-2</v>
      </c>
      <c r="L8210" s="7"/>
      <c r="M8210" s="7"/>
    </row>
    <row r="8211" spans="2:13" x14ac:dyDescent="0.25">
      <c r="B8211" s="6">
        <v>-117.45</v>
      </c>
      <c r="C8211" s="6">
        <v>44.25</v>
      </c>
      <c r="D8211" s="7">
        <v>5.6512399999999997E-2</v>
      </c>
      <c r="E8211" s="7">
        <v>0.123182</v>
      </c>
      <c r="F8211" s="7">
        <v>4.0927400000000003E-2</v>
      </c>
      <c r="H8211" s="7">
        <v>9.2743699999999998E-2</v>
      </c>
      <c r="I8211" s="7">
        <v>0.205871</v>
      </c>
      <c r="J8211" s="7">
        <v>6.2557299999999996E-2</v>
      </c>
      <c r="L8211" s="7"/>
      <c r="M8211" s="7"/>
    </row>
    <row r="8212" spans="2:13" x14ac:dyDescent="0.25">
      <c r="B8212" s="6">
        <v>-117.5</v>
      </c>
      <c r="C8212" s="6">
        <v>44.25</v>
      </c>
      <c r="D8212" s="7">
        <v>5.6304800000000002E-2</v>
      </c>
      <c r="E8212" s="7">
        <v>0.122626</v>
      </c>
      <c r="F8212" s="7">
        <v>4.0846300000000002E-2</v>
      </c>
      <c r="H8212" s="7">
        <v>9.2792899999999998E-2</v>
      </c>
      <c r="I8212" s="7">
        <v>0.20586099999999999</v>
      </c>
      <c r="J8212" s="7">
        <v>6.2634300000000004E-2</v>
      </c>
      <c r="L8212" s="7"/>
      <c r="M8212" s="7"/>
    </row>
    <row r="8213" spans="2:13" x14ac:dyDescent="0.25">
      <c r="B8213" s="6">
        <v>-117.55</v>
      </c>
      <c r="C8213" s="6">
        <v>44.25</v>
      </c>
      <c r="D8213" s="7">
        <v>5.6152899999999999E-2</v>
      </c>
      <c r="E8213" s="7">
        <v>0.122198</v>
      </c>
      <c r="F8213" s="7">
        <v>4.0786799999999998E-2</v>
      </c>
      <c r="H8213" s="7">
        <v>9.28451E-2</v>
      </c>
      <c r="I8213" s="7">
        <v>0.20583299999999999</v>
      </c>
      <c r="J8213" s="7">
        <v>6.2697299999999997E-2</v>
      </c>
      <c r="L8213" s="7"/>
      <c r="M8213" s="7"/>
    </row>
    <row r="8214" spans="2:13" x14ac:dyDescent="0.25">
      <c r="B8214" s="6">
        <v>-117.6</v>
      </c>
      <c r="C8214" s="6">
        <v>44.25</v>
      </c>
      <c r="D8214" s="7">
        <v>5.59797E-2</v>
      </c>
      <c r="E8214" s="7">
        <v>0.121726</v>
      </c>
      <c r="F8214" s="7">
        <v>4.0708099999999997E-2</v>
      </c>
      <c r="H8214" s="7">
        <v>9.2669500000000002E-2</v>
      </c>
      <c r="I8214" s="7">
        <v>0.20527799999999999</v>
      </c>
      <c r="J8214" s="7">
        <v>6.2623499999999999E-2</v>
      </c>
      <c r="L8214" s="7"/>
      <c r="M8214" s="7"/>
    </row>
    <row r="8215" spans="2:13" x14ac:dyDescent="0.25">
      <c r="B8215" s="6">
        <v>-117.65</v>
      </c>
      <c r="C8215" s="6">
        <v>44.25</v>
      </c>
      <c r="D8215" s="7">
        <v>5.5852100000000002E-2</v>
      </c>
      <c r="E8215" s="7">
        <v>0.12135799999999999</v>
      </c>
      <c r="F8215" s="7">
        <v>4.06288E-2</v>
      </c>
      <c r="H8215" s="7">
        <v>9.2282000000000003E-2</v>
      </c>
      <c r="I8215" s="7">
        <v>0.20428499999999999</v>
      </c>
      <c r="J8215" s="7">
        <v>6.23914E-2</v>
      </c>
      <c r="L8215" s="7"/>
      <c r="M8215" s="7"/>
    </row>
    <row r="8216" spans="2:13" x14ac:dyDescent="0.25">
      <c r="B8216" s="6">
        <v>-117.7</v>
      </c>
      <c r="C8216" s="6">
        <v>44.25</v>
      </c>
      <c r="D8216" s="7">
        <v>5.5692199999999997E-2</v>
      </c>
      <c r="E8216" s="7">
        <v>0.120916</v>
      </c>
      <c r="F8216" s="7">
        <v>4.0515500000000003E-2</v>
      </c>
      <c r="H8216" s="7">
        <v>9.1567099999999998E-2</v>
      </c>
      <c r="I8216" s="7">
        <v>0.20261199999999999</v>
      </c>
      <c r="J8216" s="7">
        <v>6.19689E-2</v>
      </c>
      <c r="L8216" s="7"/>
      <c r="M8216" s="7"/>
    </row>
    <row r="8217" spans="2:13" x14ac:dyDescent="0.25">
      <c r="B8217" s="6">
        <v>-117.75</v>
      </c>
      <c r="C8217" s="6">
        <v>44.25</v>
      </c>
      <c r="D8217" s="7">
        <v>5.5568399999999997E-2</v>
      </c>
      <c r="E8217" s="7">
        <v>0.12055</v>
      </c>
      <c r="F8217" s="7">
        <v>4.0414100000000001E-2</v>
      </c>
      <c r="H8217" s="7">
        <v>9.0856400000000004E-2</v>
      </c>
      <c r="I8217" s="7">
        <v>0.200988</v>
      </c>
      <c r="J8217" s="7">
        <v>6.1555499999999999E-2</v>
      </c>
      <c r="L8217" s="7"/>
      <c r="M8217" s="7"/>
    </row>
    <row r="8218" spans="2:13" x14ac:dyDescent="0.25">
      <c r="B8218" s="6">
        <v>-117.8</v>
      </c>
      <c r="C8218" s="6">
        <v>44.25</v>
      </c>
      <c r="D8218" s="7">
        <v>5.5414900000000003E-2</v>
      </c>
      <c r="E8218" s="7">
        <v>0.120115</v>
      </c>
      <c r="F8218" s="7">
        <v>4.0303400000000003E-2</v>
      </c>
      <c r="H8218" s="7">
        <v>9.0115100000000004E-2</v>
      </c>
      <c r="I8218" s="7">
        <v>0.199323</v>
      </c>
      <c r="J8218" s="7">
        <v>6.1154699999999999E-2</v>
      </c>
      <c r="L8218" s="7"/>
      <c r="M8218" s="7"/>
    </row>
    <row r="8219" spans="2:13" x14ac:dyDescent="0.25">
      <c r="B8219" s="6">
        <v>-117.85</v>
      </c>
      <c r="C8219" s="6">
        <v>44.25</v>
      </c>
      <c r="D8219" s="7">
        <v>5.5293700000000001E-2</v>
      </c>
      <c r="E8219" s="7">
        <v>0.119754</v>
      </c>
      <c r="F8219" s="7">
        <v>4.0229599999999997E-2</v>
      </c>
      <c r="H8219" s="7">
        <v>8.9599600000000001E-2</v>
      </c>
      <c r="I8219" s="7">
        <v>0.198105</v>
      </c>
      <c r="J8219" s="7">
        <v>6.0880400000000001E-2</v>
      </c>
      <c r="L8219" s="7"/>
      <c r="M8219" s="7"/>
    </row>
    <row r="8220" spans="2:13" x14ac:dyDescent="0.25">
      <c r="B8220" s="6">
        <v>-117.9</v>
      </c>
      <c r="C8220" s="6">
        <v>44.25</v>
      </c>
      <c r="D8220" s="7">
        <v>5.5162999999999997E-2</v>
      </c>
      <c r="E8220" s="7">
        <v>0.11937</v>
      </c>
      <c r="F8220" s="7">
        <v>4.0166E-2</v>
      </c>
      <c r="H8220" s="7">
        <v>8.9153899999999994E-2</v>
      </c>
      <c r="I8220" s="7">
        <v>0.19700699999999999</v>
      </c>
      <c r="J8220" s="7">
        <v>6.06429E-2</v>
      </c>
      <c r="L8220" s="7"/>
      <c r="M8220" s="7"/>
    </row>
    <row r="8221" spans="2:13" x14ac:dyDescent="0.25">
      <c r="B8221" s="6">
        <v>-117.95</v>
      </c>
      <c r="C8221" s="6">
        <v>44.25</v>
      </c>
      <c r="D8221" s="7">
        <v>5.5025900000000003E-2</v>
      </c>
      <c r="E8221" s="7">
        <v>0.118977</v>
      </c>
      <c r="F8221" s="7">
        <v>4.0114499999999997E-2</v>
      </c>
      <c r="H8221" s="7">
        <v>8.8707900000000006E-2</v>
      </c>
      <c r="I8221" s="7">
        <v>0.19592499999999999</v>
      </c>
      <c r="J8221" s="7">
        <v>6.04308E-2</v>
      </c>
      <c r="L8221" s="7"/>
      <c r="M8221" s="7"/>
    </row>
    <row r="8222" spans="2:13" x14ac:dyDescent="0.25">
      <c r="B8222" s="6">
        <v>-118</v>
      </c>
      <c r="C8222" s="6">
        <v>44.25</v>
      </c>
      <c r="D8222" s="7">
        <v>5.4880400000000003E-2</v>
      </c>
      <c r="E8222" s="7">
        <v>0.118565</v>
      </c>
      <c r="F8222" s="7">
        <v>4.0070500000000002E-2</v>
      </c>
      <c r="H8222" s="7">
        <v>8.8258900000000001E-2</v>
      </c>
      <c r="I8222" s="7">
        <v>0.19485</v>
      </c>
      <c r="J8222" s="7">
        <v>6.0226399999999999E-2</v>
      </c>
      <c r="L8222" s="7"/>
      <c r="M8222" s="7"/>
    </row>
    <row r="8223" spans="2:13" x14ac:dyDescent="0.25">
      <c r="B8223" s="6">
        <v>-118.05</v>
      </c>
      <c r="C8223" s="6">
        <v>44.25</v>
      </c>
      <c r="D8223" s="7">
        <v>5.4690700000000002E-2</v>
      </c>
      <c r="E8223" s="7">
        <v>0.11804199999999999</v>
      </c>
      <c r="F8223" s="7">
        <v>3.9975799999999999E-2</v>
      </c>
      <c r="H8223" s="7">
        <v>8.7567500000000006E-2</v>
      </c>
      <c r="I8223" s="7">
        <v>0.193297</v>
      </c>
      <c r="J8223" s="7">
        <v>5.9911899999999997E-2</v>
      </c>
      <c r="L8223" s="7"/>
      <c r="M8223" s="7"/>
    </row>
    <row r="8224" spans="2:13" x14ac:dyDescent="0.25">
      <c r="B8224" s="6">
        <v>-118.1</v>
      </c>
      <c r="C8224" s="6">
        <v>44.25</v>
      </c>
      <c r="D8224" s="7">
        <v>5.4504700000000003E-2</v>
      </c>
      <c r="E8224" s="7">
        <v>0.11752799999999999</v>
      </c>
      <c r="F8224" s="7">
        <v>3.9887899999999997E-2</v>
      </c>
      <c r="H8224" s="7">
        <v>8.6955000000000005E-2</v>
      </c>
      <c r="I8224" s="7">
        <v>0.19189200000000001</v>
      </c>
      <c r="J8224" s="7">
        <v>5.9647899999999997E-2</v>
      </c>
      <c r="L8224" s="7"/>
      <c r="M8224" s="7"/>
    </row>
    <row r="8225" spans="2:13" x14ac:dyDescent="0.25">
      <c r="B8225" s="6">
        <v>-118.15</v>
      </c>
      <c r="C8225" s="6">
        <v>44.25</v>
      </c>
      <c r="D8225" s="7">
        <v>5.4300300000000003E-2</v>
      </c>
      <c r="E8225" s="7">
        <v>0.116977</v>
      </c>
      <c r="F8225" s="7">
        <v>3.9818100000000002E-2</v>
      </c>
      <c r="H8225" s="7">
        <v>8.6359699999999998E-2</v>
      </c>
      <c r="I8225" s="7">
        <v>0.19040699999999999</v>
      </c>
      <c r="J8225" s="7">
        <v>5.9451200000000003E-2</v>
      </c>
      <c r="L8225" s="7"/>
      <c r="M8225" s="7"/>
    </row>
    <row r="8226" spans="2:13" x14ac:dyDescent="0.25">
      <c r="B8226" s="6">
        <v>-118.2</v>
      </c>
      <c r="C8226" s="6">
        <v>44.25</v>
      </c>
      <c r="D8226" s="7">
        <v>5.4110499999999999E-2</v>
      </c>
      <c r="E8226" s="7">
        <v>0.11645999999999999</v>
      </c>
      <c r="F8226" s="7">
        <v>3.9760400000000001E-2</v>
      </c>
      <c r="H8226" s="7">
        <v>8.5863499999999995E-2</v>
      </c>
      <c r="I8226" s="7">
        <v>0.189135</v>
      </c>
      <c r="J8226" s="7">
        <v>5.9306600000000001E-2</v>
      </c>
      <c r="L8226" s="7"/>
      <c r="M8226" s="7"/>
    </row>
    <row r="8227" spans="2:13" x14ac:dyDescent="0.25">
      <c r="B8227" s="6">
        <v>-118.25</v>
      </c>
      <c r="C8227" s="6">
        <v>44.25</v>
      </c>
      <c r="D8227" s="7">
        <v>5.3930400000000003E-2</v>
      </c>
      <c r="E8227" s="7">
        <v>0.115966</v>
      </c>
      <c r="F8227" s="7">
        <v>3.9736899999999999E-2</v>
      </c>
      <c r="H8227" s="7">
        <v>8.5473300000000002E-2</v>
      </c>
      <c r="I8227" s="7">
        <v>0.18808</v>
      </c>
      <c r="J8227" s="7">
        <v>5.9238199999999998E-2</v>
      </c>
      <c r="L8227" s="7"/>
      <c r="M8227" s="7"/>
    </row>
    <row r="8228" spans="2:13" x14ac:dyDescent="0.25">
      <c r="B8228" s="6">
        <v>-118.3</v>
      </c>
      <c r="C8228" s="6">
        <v>44.25</v>
      </c>
      <c r="D8228" s="7">
        <v>5.3763400000000003E-2</v>
      </c>
      <c r="E8228" s="7">
        <v>0.11550199999999999</v>
      </c>
      <c r="F8228" s="7">
        <v>3.9719299999999999E-2</v>
      </c>
      <c r="H8228" s="7">
        <v>8.5145499999999999E-2</v>
      </c>
      <c r="I8228" s="7">
        <v>0.187166</v>
      </c>
      <c r="J8228" s="7">
        <v>5.9201700000000003E-2</v>
      </c>
      <c r="L8228" s="7"/>
      <c r="M8228" s="7"/>
    </row>
    <row r="8229" spans="2:13" x14ac:dyDescent="0.25">
      <c r="B8229" s="6">
        <v>-118.35</v>
      </c>
      <c r="C8229" s="6">
        <v>44.25</v>
      </c>
      <c r="D8229" s="7">
        <v>5.3609799999999999E-2</v>
      </c>
      <c r="E8229" s="7">
        <v>0.115066</v>
      </c>
      <c r="F8229" s="7">
        <v>3.9723500000000002E-2</v>
      </c>
      <c r="H8229" s="7">
        <v>8.4875199999999998E-2</v>
      </c>
      <c r="I8229" s="7">
        <v>0.18637599999999999</v>
      </c>
      <c r="J8229" s="7">
        <v>5.9209199999999997E-2</v>
      </c>
      <c r="L8229" s="7"/>
      <c r="M8229" s="7"/>
    </row>
    <row r="8230" spans="2:13" x14ac:dyDescent="0.25">
      <c r="B8230" s="6">
        <v>-118.4</v>
      </c>
      <c r="C8230" s="6">
        <v>44.25</v>
      </c>
      <c r="D8230" s="7">
        <v>5.34747E-2</v>
      </c>
      <c r="E8230" s="7">
        <v>0.114672</v>
      </c>
      <c r="F8230" s="7">
        <v>3.9737000000000001E-2</v>
      </c>
      <c r="H8230" s="7">
        <v>8.4657700000000002E-2</v>
      </c>
      <c r="I8230" s="7">
        <v>0.18571399999999999</v>
      </c>
      <c r="J8230" s="7">
        <v>5.9242299999999998E-2</v>
      </c>
      <c r="L8230" s="7"/>
      <c r="M8230" s="7"/>
    </row>
    <row r="8231" spans="2:13" x14ac:dyDescent="0.25">
      <c r="B8231" s="6">
        <v>-118.45</v>
      </c>
      <c r="C8231" s="6">
        <v>44.25</v>
      </c>
      <c r="D8231" s="7">
        <v>5.3336099999999997E-2</v>
      </c>
      <c r="E8231" s="7">
        <v>0.11426799999999999</v>
      </c>
      <c r="F8231" s="7">
        <v>3.9758799999999997E-2</v>
      </c>
      <c r="H8231" s="7">
        <v>8.4423700000000004E-2</v>
      </c>
      <c r="I8231" s="7">
        <v>0.18501400000000001</v>
      </c>
      <c r="J8231" s="7">
        <v>5.9290599999999999E-2</v>
      </c>
      <c r="L8231" s="7"/>
      <c r="M8231" s="7"/>
    </row>
    <row r="8232" spans="2:13" x14ac:dyDescent="0.25">
      <c r="B8232" s="6">
        <v>-118.5</v>
      </c>
      <c r="C8232" s="6">
        <v>44.25</v>
      </c>
      <c r="D8232" s="7">
        <v>5.3213299999999998E-2</v>
      </c>
      <c r="E8232" s="7">
        <v>0.1139</v>
      </c>
      <c r="F8232" s="7">
        <v>3.9789199999999997E-2</v>
      </c>
      <c r="H8232" s="7">
        <v>8.4224099999999996E-2</v>
      </c>
      <c r="I8232" s="7">
        <v>0.18440100000000001</v>
      </c>
      <c r="J8232" s="7">
        <v>5.9356899999999997E-2</v>
      </c>
      <c r="L8232" s="7"/>
      <c r="M8232" s="7"/>
    </row>
    <row r="8233" spans="2:13" x14ac:dyDescent="0.25">
      <c r="B8233" s="6">
        <v>-118.55</v>
      </c>
      <c r="C8233" s="6">
        <v>44.25</v>
      </c>
      <c r="D8233" s="7">
        <v>5.3080799999999997E-2</v>
      </c>
      <c r="E8233" s="7">
        <v>0.113507</v>
      </c>
      <c r="F8233" s="7">
        <v>3.9829999999999997E-2</v>
      </c>
      <c r="H8233" s="7">
        <v>8.3982799999999996E-2</v>
      </c>
      <c r="I8233" s="7">
        <v>0.183693</v>
      </c>
      <c r="J8233" s="7">
        <v>5.94335E-2</v>
      </c>
      <c r="L8233" s="7"/>
      <c r="M8233" s="7"/>
    </row>
    <row r="8234" spans="2:13" x14ac:dyDescent="0.25">
      <c r="B8234" s="6">
        <v>-118.6</v>
      </c>
      <c r="C8234" s="6">
        <v>44.25</v>
      </c>
      <c r="D8234" s="7">
        <v>5.296E-2</v>
      </c>
      <c r="E8234" s="7">
        <v>0.11314200000000001</v>
      </c>
      <c r="F8234" s="7">
        <v>3.9877700000000002E-2</v>
      </c>
      <c r="H8234" s="7">
        <v>8.3762600000000006E-2</v>
      </c>
      <c r="I8234" s="7">
        <v>0.18303900000000001</v>
      </c>
      <c r="J8234" s="7">
        <v>5.9522699999999998E-2</v>
      </c>
      <c r="L8234" s="7"/>
      <c r="M8234" s="7"/>
    </row>
    <row r="8235" spans="2:13" x14ac:dyDescent="0.25">
      <c r="B8235" s="6">
        <v>-118.65</v>
      </c>
      <c r="C8235" s="6">
        <v>44.25</v>
      </c>
      <c r="D8235" s="7">
        <v>5.2829399999999999E-2</v>
      </c>
      <c r="E8235" s="7">
        <v>0.11275399999999999</v>
      </c>
      <c r="F8235" s="7">
        <v>3.9939799999999998E-2</v>
      </c>
      <c r="H8235" s="7">
        <v>8.3499599999999993E-2</v>
      </c>
      <c r="I8235" s="7">
        <v>0.18228900000000001</v>
      </c>
      <c r="J8235" s="7">
        <v>5.9623099999999998E-2</v>
      </c>
      <c r="L8235" s="7"/>
      <c r="M8235" s="7"/>
    </row>
    <row r="8236" spans="2:13" x14ac:dyDescent="0.25">
      <c r="B8236" s="6">
        <v>-118.7</v>
      </c>
      <c r="C8236" s="6">
        <v>44.25</v>
      </c>
      <c r="D8236" s="7">
        <v>5.2710300000000002E-2</v>
      </c>
      <c r="E8236" s="7">
        <v>0.11239399999999999</v>
      </c>
      <c r="F8236" s="7">
        <v>4.0006600000000003E-2</v>
      </c>
      <c r="H8236" s="7">
        <v>8.3252800000000002E-2</v>
      </c>
      <c r="I8236" s="7">
        <v>0.18158099999999999</v>
      </c>
      <c r="J8236" s="7">
        <v>5.9732599999999997E-2</v>
      </c>
      <c r="L8236" s="7"/>
      <c r="M8236" s="7"/>
    </row>
    <row r="8237" spans="2:13" x14ac:dyDescent="0.25">
      <c r="B8237" s="6">
        <v>-118.75</v>
      </c>
      <c r="C8237" s="6">
        <v>44.25</v>
      </c>
      <c r="D8237" s="7">
        <v>5.25838E-2</v>
      </c>
      <c r="E8237" s="7">
        <v>0.112029</v>
      </c>
      <c r="F8237" s="7">
        <v>4.0082899999999998E-2</v>
      </c>
      <c r="H8237" s="7">
        <v>8.29815E-2</v>
      </c>
      <c r="I8237" s="7">
        <v>0.180814</v>
      </c>
      <c r="J8237" s="7">
        <v>5.9854400000000002E-2</v>
      </c>
      <c r="L8237" s="7"/>
      <c r="M8237" s="7"/>
    </row>
    <row r="8238" spans="2:13" x14ac:dyDescent="0.25">
      <c r="B8238" s="6">
        <v>-118.8</v>
      </c>
      <c r="C8238" s="6">
        <v>44.25</v>
      </c>
      <c r="D8238" s="7">
        <v>5.2466499999999999E-2</v>
      </c>
      <c r="E8238" s="7">
        <v>0.11168699999999999</v>
      </c>
      <c r="F8238" s="7">
        <v>4.0165399999999997E-2</v>
      </c>
      <c r="H8238" s="7">
        <v>8.27214E-2</v>
      </c>
      <c r="I8238" s="7">
        <v>0.18007600000000001</v>
      </c>
      <c r="J8238" s="7">
        <v>5.99839E-2</v>
      </c>
      <c r="L8238" s="7"/>
      <c r="M8238" s="7"/>
    </row>
    <row r="8239" spans="2:13" x14ac:dyDescent="0.25">
      <c r="B8239" s="6">
        <v>-118.85</v>
      </c>
      <c r="C8239" s="6">
        <v>44.25</v>
      </c>
      <c r="D8239" s="7">
        <v>5.2359200000000002E-2</v>
      </c>
      <c r="E8239" s="7">
        <v>0.11136500000000001</v>
      </c>
      <c r="F8239" s="7">
        <v>4.0261600000000002E-2</v>
      </c>
      <c r="H8239" s="7">
        <v>8.2462400000000005E-2</v>
      </c>
      <c r="I8239" s="7">
        <v>0.17933499999999999</v>
      </c>
      <c r="J8239" s="7">
        <v>6.0133800000000001E-2</v>
      </c>
      <c r="L8239" s="7"/>
      <c r="M8239" s="7"/>
    </row>
    <row r="8240" spans="2:13" x14ac:dyDescent="0.25">
      <c r="B8240" s="6">
        <v>-118.9</v>
      </c>
      <c r="C8240" s="6">
        <v>44.25</v>
      </c>
      <c r="D8240" s="7">
        <v>5.2259600000000003E-2</v>
      </c>
      <c r="E8240" s="7">
        <v>0.11106000000000001</v>
      </c>
      <c r="F8240" s="7">
        <v>4.0376299999999997E-2</v>
      </c>
      <c r="H8240" s="7">
        <v>8.2211000000000006E-2</v>
      </c>
      <c r="I8240" s="7">
        <v>0.17861399999999999</v>
      </c>
      <c r="J8240" s="7">
        <v>6.02976E-2</v>
      </c>
      <c r="L8240" s="7"/>
      <c r="M8240" s="7"/>
    </row>
    <row r="8241" spans="2:13" x14ac:dyDescent="0.25">
      <c r="B8241" s="6">
        <v>-118.95</v>
      </c>
      <c r="C8241" s="6">
        <v>44.25</v>
      </c>
      <c r="D8241" s="7">
        <v>5.2182300000000001E-2</v>
      </c>
      <c r="E8241" s="7">
        <v>0.1108</v>
      </c>
      <c r="F8241" s="7">
        <v>4.0477800000000001E-2</v>
      </c>
      <c r="H8241" s="7">
        <v>8.1986400000000001E-2</v>
      </c>
      <c r="I8241" s="7">
        <v>0.177949</v>
      </c>
      <c r="J8241" s="7">
        <v>6.0473899999999997E-2</v>
      </c>
      <c r="L8241" s="7"/>
      <c r="M8241" s="7"/>
    </row>
    <row r="8242" spans="2:13" x14ac:dyDescent="0.25">
      <c r="B8242" s="6">
        <v>-119</v>
      </c>
      <c r="C8242" s="6">
        <v>44.25</v>
      </c>
      <c r="D8242" s="7">
        <v>5.2112100000000001E-2</v>
      </c>
      <c r="E8242" s="7">
        <v>0.110556</v>
      </c>
      <c r="F8242" s="7">
        <v>4.0605799999999997E-2</v>
      </c>
      <c r="H8242" s="7">
        <v>8.1768300000000002E-2</v>
      </c>
      <c r="I8242" s="7">
        <v>0.17730099999999999</v>
      </c>
      <c r="J8242" s="7">
        <v>6.0666200000000003E-2</v>
      </c>
      <c r="L8242" s="7"/>
      <c r="M8242" s="7"/>
    </row>
    <row r="8243" spans="2:13" x14ac:dyDescent="0.25">
      <c r="B8243" s="6">
        <v>-119.05</v>
      </c>
      <c r="C8243" s="6">
        <v>44.25</v>
      </c>
      <c r="D8243" s="7">
        <v>5.2075799999999998E-2</v>
      </c>
      <c r="E8243" s="7">
        <v>0.110383</v>
      </c>
      <c r="F8243" s="7">
        <v>4.0753299999999999E-2</v>
      </c>
      <c r="H8243" s="7">
        <v>8.1601300000000002E-2</v>
      </c>
      <c r="I8243" s="7">
        <v>0.176764</v>
      </c>
      <c r="J8243" s="7">
        <v>6.0893299999999997E-2</v>
      </c>
      <c r="L8243" s="7"/>
      <c r="M8243" s="7"/>
    </row>
    <row r="8244" spans="2:13" x14ac:dyDescent="0.25">
      <c r="B8244" s="6">
        <v>-119.1</v>
      </c>
      <c r="C8244" s="6">
        <v>44.25</v>
      </c>
      <c r="D8244" s="7">
        <v>5.2045300000000003E-2</v>
      </c>
      <c r="E8244" s="7">
        <v>0.110224</v>
      </c>
      <c r="F8244" s="7">
        <v>4.0907300000000001E-2</v>
      </c>
      <c r="H8244" s="7">
        <v>8.1438899999999995E-2</v>
      </c>
      <c r="I8244" s="7">
        <v>0.17624000000000001</v>
      </c>
      <c r="J8244" s="7">
        <v>6.1126399999999997E-2</v>
      </c>
      <c r="L8244" s="7"/>
      <c r="M8244" s="7"/>
    </row>
    <row r="8245" spans="2:13" x14ac:dyDescent="0.25">
      <c r="B8245" s="6">
        <v>-119.15</v>
      </c>
      <c r="C8245" s="6">
        <v>44.25</v>
      </c>
      <c r="D8245" s="7">
        <v>5.2058199999999999E-2</v>
      </c>
      <c r="E8245" s="7">
        <v>0.110156</v>
      </c>
      <c r="F8245" s="7">
        <v>4.1086900000000003E-2</v>
      </c>
      <c r="H8245" s="7">
        <v>8.1345700000000007E-2</v>
      </c>
      <c r="I8245" s="7">
        <v>0.175868</v>
      </c>
      <c r="J8245" s="7">
        <v>6.1402999999999999E-2</v>
      </c>
      <c r="L8245" s="7"/>
      <c r="M8245" s="7"/>
    </row>
    <row r="8246" spans="2:13" x14ac:dyDescent="0.25">
      <c r="B8246" s="6">
        <v>-119.2</v>
      </c>
      <c r="C8246" s="6">
        <v>44.25</v>
      </c>
      <c r="D8246" s="7">
        <v>5.2076200000000003E-2</v>
      </c>
      <c r="E8246" s="7">
        <v>0.110101</v>
      </c>
      <c r="F8246" s="7">
        <v>4.1266999999999998E-2</v>
      </c>
      <c r="H8246" s="7">
        <v>8.1256200000000001E-2</v>
      </c>
      <c r="I8246" s="7">
        <v>0.175506</v>
      </c>
      <c r="J8246" s="7">
        <v>6.1682800000000003E-2</v>
      </c>
      <c r="L8246" s="7"/>
      <c r="M8246" s="7"/>
    </row>
    <row r="8247" spans="2:13" x14ac:dyDescent="0.25">
      <c r="B8247" s="6">
        <v>-119.25</v>
      </c>
      <c r="C8247" s="6">
        <v>44.25</v>
      </c>
      <c r="D8247" s="7">
        <v>5.21439E-2</v>
      </c>
      <c r="E8247" s="7">
        <v>0.110149</v>
      </c>
      <c r="F8247" s="7">
        <v>4.1475100000000001E-2</v>
      </c>
      <c r="H8247" s="7">
        <v>8.1246899999999997E-2</v>
      </c>
      <c r="I8247" s="7">
        <v>0.17532500000000001</v>
      </c>
      <c r="J8247" s="7">
        <v>6.2010299999999997E-2</v>
      </c>
      <c r="L8247" s="7"/>
      <c r="M8247" s="7"/>
    </row>
    <row r="8248" spans="2:13" x14ac:dyDescent="0.25">
      <c r="B8248" s="6">
        <v>-119.3</v>
      </c>
      <c r="C8248" s="6">
        <v>44.25</v>
      </c>
      <c r="D8248" s="7">
        <v>5.2216600000000002E-2</v>
      </c>
      <c r="E8248" s="7">
        <v>0.110209</v>
      </c>
      <c r="F8248" s="7">
        <v>4.1685800000000002E-2</v>
      </c>
      <c r="H8248" s="7">
        <v>8.1240599999999996E-2</v>
      </c>
      <c r="I8248" s="7">
        <v>0.175152</v>
      </c>
      <c r="J8248" s="7">
        <v>6.23417E-2</v>
      </c>
      <c r="L8248" s="7"/>
      <c r="M8248" s="7"/>
    </row>
    <row r="8249" spans="2:13" x14ac:dyDescent="0.25">
      <c r="B8249" s="6">
        <v>-119.35</v>
      </c>
      <c r="C8249" s="6">
        <v>44.25</v>
      </c>
      <c r="D8249" s="7">
        <v>5.2342399999999997E-2</v>
      </c>
      <c r="E8249" s="7">
        <v>0.110379</v>
      </c>
      <c r="F8249" s="7">
        <v>4.1924900000000001E-2</v>
      </c>
      <c r="H8249" s="7">
        <v>8.1320400000000001E-2</v>
      </c>
      <c r="I8249" s="7">
        <v>0.17517099999999999</v>
      </c>
      <c r="J8249" s="7">
        <v>6.2723399999999999E-2</v>
      </c>
      <c r="L8249" s="7"/>
      <c r="M8249" s="7"/>
    </row>
    <row r="8250" spans="2:13" x14ac:dyDescent="0.25">
      <c r="B8250" s="6">
        <v>-119.4</v>
      </c>
      <c r="C8250" s="6">
        <v>44.25</v>
      </c>
      <c r="D8250" s="7">
        <v>5.2472999999999999E-2</v>
      </c>
      <c r="E8250" s="7">
        <v>0.11056100000000001</v>
      </c>
      <c r="F8250" s="7">
        <v>4.2168400000000002E-2</v>
      </c>
      <c r="H8250" s="7">
        <v>8.14029E-2</v>
      </c>
      <c r="I8250" s="7">
        <v>0.17519899999999999</v>
      </c>
      <c r="J8250" s="7">
        <v>6.3109700000000005E-2</v>
      </c>
      <c r="L8250" s="7"/>
      <c r="M8250" s="7"/>
    </row>
    <row r="8251" spans="2:13" x14ac:dyDescent="0.25">
      <c r="B8251" s="6">
        <v>-119.45</v>
      </c>
      <c r="C8251" s="6">
        <v>44.25</v>
      </c>
      <c r="D8251" s="7">
        <v>5.26574E-2</v>
      </c>
      <c r="E8251" s="7">
        <v>0.110856</v>
      </c>
      <c r="F8251" s="7">
        <v>4.2440499999999999E-2</v>
      </c>
      <c r="H8251" s="7">
        <v>8.1571699999999997E-2</v>
      </c>
      <c r="I8251" s="7">
        <v>0.17541899999999999</v>
      </c>
      <c r="J8251" s="7">
        <v>6.3547400000000004E-2</v>
      </c>
      <c r="L8251" s="7"/>
      <c r="M8251" s="7"/>
    </row>
    <row r="8252" spans="2:13" x14ac:dyDescent="0.25">
      <c r="B8252" s="6">
        <v>-119.5</v>
      </c>
      <c r="C8252" s="6">
        <v>44.25</v>
      </c>
      <c r="D8252" s="7">
        <v>5.28379E-2</v>
      </c>
      <c r="E8252" s="7">
        <v>0.111162</v>
      </c>
      <c r="F8252" s="7">
        <v>4.27161E-2</v>
      </c>
      <c r="H8252" s="7">
        <v>8.1742999999999996E-2</v>
      </c>
      <c r="I8252" s="7">
        <v>0.175648</v>
      </c>
      <c r="J8252" s="7">
        <v>6.3990000000000005E-2</v>
      </c>
      <c r="L8252" s="7"/>
      <c r="M8252" s="7"/>
    </row>
    <row r="8253" spans="2:13" x14ac:dyDescent="0.25">
      <c r="B8253" s="6">
        <v>-119.55</v>
      </c>
      <c r="C8253" s="6">
        <v>44.25</v>
      </c>
      <c r="D8253" s="7">
        <v>5.3064E-2</v>
      </c>
      <c r="E8253" s="7">
        <v>0.11157599999999999</v>
      </c>
      <c r="F8253" s="7">
        <v>4.2994200000000003E-2</v>
      </c>
      <c r="H8253" s="7">
        <v>8.1997500000000001E-2</v>
      </c>
      <c r="I8253" s="7">
        <v>0.176061</v>
      </c>
      <c r="J8253" s="7">
        <v>6.4450800000000003E-2</v>
      </c>
      <c r="L8253" s="7"/>
      <c r="M8253" s="7"/>
    </row>
    <row r="8254" spans="2:13" x14ac:dyDescent="0.25">
      <c r="B8254" s="6">
        <v>-119.6</v>
      </c>
      <c r="C8254" s="6">
        <v>44.25</v>
      </c>
      <c r="D8254" s="7">
        <v>5.32947E-2</v>
      </c>
      <c r="E8254" s="7">
        <v>0.11200300000000001</v>
      </c>
      <c r="F8254" s="7">
        <v>4.3276299999999997E-2</v>
      </c>
      <c r="H8254" s="7">
        <v>8.22547E-2</v>
      </c>
      <c r="I8254" s="7">
        <v>0.176483</v>
      </c>
      <c r="J8254" s="7">
        <v>6.4905199999999996E-2</v>
      </c>
      <c r="L8254" s="7"/>
      <c r="M8254" s="7"/>
    </row>
    <row r="8255" spans="2:13" x14ac:dyDescent="0.25">
      <c r="B8255" s="6">
        <v>-119.65</v>
      </c>
      <c r="C8255" s="6">
        <v>44.25</v>
      </c>
      <c r="D8255" s="7">
        <v>5.3569400000000003E-2</v>
      </c>
      <c r="E8255" s="7">
        <v>0.11253100000000001</v>
      </c>
      <c r="F8255" s="7">
        <v>4.3585100000000002E-2</v>
      </c>
      <c r="H8255" s="7">
        <v>8.2585800000000001E-2</v>
      </c>
      <c r="I8255" s="7">
        <v>0.17707200000000001</v>
      </c>
      <c r="J8255" s="7">
        <v>6.5405699999999997E-2</v>
      </c>
      <c r="L8255" s="7"/>
      <c r="M8255" s="7"/>
    </row>
    <row r="8256" spans="2:13" x14ac:dyDescent="0.25">
      <c r="B8256" s="6">
        <v>-119.7</v>
      </c>
      <c r="C8256" s="6">
        <v>44.25</v>
      </c>
      <c r="D8256" s="7">
        <v>5.3848800000000002E-2</v>
      </c>
      <c r="E8256" s="7">
        <v>0.11307200000000001</v>
      </c>
      <c r="F8256" s="7">
        <v>4.3897699999999998E-2</v>
      </c>
      <c r="H8256" s="7">
        <v>8.2919999999999994E-2</v>
      </c>
      <c r="I8256" s="7">
        <v>0.177671</v>
      </c>
      <c r="J8256" s="7">
        <v>6.5909599999999999E-2</v>
      </c>
      <c r="L8256" s="7"/>
      <c r="M8256" s="7"/>
    </row>
    <row r="8257" spans="2:13" x14ac:dyDescent="0.25">
      <c r="B8257" s="6">
        <v>-119.75</v>
      </c>
      <c r="C8257" s="6">
        <v>44.25</v>
      </c>
      <c r="D8257" s="7">
        <v>5.4170299999999998E-2</v>
      </c>
      <c r="E8257" s="7">
        <v>0.11371000000000001</v>
      </c>
      <c r="F8257" s="7">
        <v>4.4235799999999999E-2</v>
      </c>
      <c r="H8257" s="7">
        <v>8.3321599999999996E-2</v>
      </c>
      <c r="I8257" s="7">
        <v>0.178423</v>
      </c>
      <c r="J8257" s="7">
        <v>6.6458500000000004E-2</v>
      </c>
      <c r="L8257" s="7"/>
      <c r="M8257" s="7"/>
    </row>
    <row r="8258" spans="2:13" x14ac:dyDescent="0.25">
      <c r="B8258" s="6">
        <v>-119.8</v>
      </c>
      <c r="C8258" s="6">
        <v>44.25</v>
      </c>
      <c r="D8258" s="7">
        <v>5.4497799999999999E-2</v>
      </c>
      <c r="E8258" s="7">
        <v>0.11436499999999999</v>
      </c>
      <c r="F8258" s="7">
        <v>4.4579500000000001E-2</v>
      </c>
      <c r="H8258" s="7">
        <v>8.3727200000000002E-2</v>
      </c>
      <c r="I8258" s="7">
        <v>0.17918700000000001</v>
      </c>
      <c r="J8258" s="7">
        <v>6.7012699999999994E-2</v>
      </c>
      <c r="L8258" s="7"/>
      <c r="M8258" s="7"/>
    </row>
    <row r="8259" spans="2:13" x14ac:dyDescent="0.25">
      <c r="B8259" s="6">
        <v>-119.85</v>
      </c>
      <c r="C8259" s="6">
        <v>44.25</v>
      </c>
      <c r="D8259" s="7">
        <v>5.4867300000000001E-2</v>
      </c>
      <c r="E8259" s="7">
        <v>0.115115</v>
      </c>
      <c r="F8259" s="7">
        <v>4.4946899999999998E-2</v>
      </c>
      <c r="H8259" s="7">
        <v>8.4196099999999996E-2</v>
      </c>
      <c r="I8259" s="7">
        <v>0.18009600000000001</v>
      </c>
      <c r="J8259" s="7">
        <v>6.7610199999999995E-2</v>
      </c>
      <c r="L8259" s="7"/>
      <c r="M8259" s="7"/>
    </row>
    <row r="8260" spans="2:13" x14ac:dyDescent="0.25">
      <c r="B8260" s="6">
        <v>-119.9</v>
      </c>
      <c r="C8260" s="6">
        <v>44.25</v>
      </c>
      <c r="D8260" s="7">
        <v>5.5242899999999998E-2</v>
      </c>
      <c r="E8260" s="7">
        <v>0.115881</v>
      </c>
      <c r="F8260" s="7">
        <v>4.53193E-2</v>
      </c>
      <c r="H8260" s="7">
        <v>8.4669599999999998E-2</v>
      </c>
      <c r="I8260" s="7">
        <v>0.18101800000000001</v>
      </c>
      <c r="J8260" s="7">
        <v>6.8211599999999997E-2</v>
      </c>
      <c r="L8260" s="7"/>
      <c r="M8260" s="7"/>
    </row>
    <row r="8261" spans="2:13" x14ac:dyDescent="0.25">
      <c r="B8261" s="6">
        <v>-119.95</v>
      </c>
      <c r="C8261" s="6">
        <v>44.25</v>
      </c>
      <c r="D8261" s="7">
        <v>5.56585E-2</v>
      </c>
      <c r="E8261" s="7">
        <v>0.116739</v>
      </c>
      <c r="F8261" s="7">
        <v>4.5714999999999999E-2</v>
      </c>
      <c r="H8261" s="7">
        <v>8.5201499999999999E-2</v>
      </c>
      <c r="I8261" s="7">
        <v>0.18207499999999999</v>
      </c>
      <c r="J8261" s="7">
        <v>6.8856000000000001E-2</v>
      </c>
      <c r="L8261" s="7"/>
      <c r="M8261" s="7"/>
    </row>
    <row r="8262" spans="2:13" x14ac:dyDescent="0.25">
      <c r="B8262" s="6">
        <v>-120</v>
      </c>
      <c r="C8262" s="6">
        <v>44.25</v>
      </c>
      <c r="D8262" s="7">
        <v>5.60796E-2</v>
      </c>
      <c r="E8262" s="7">
        <v>0.117613</v>
      </c>
      <c r="F8262" s="7">
        <v>4.6115799999999998E-2</v>
      </c>
      <c r="H8262" s="7">
        <v>8.5737599999999997E-2</v>
      </c>
      <c r="I8262" s="7">
        <v>0.183146</v>
      </c>
      <c r="J8262" s="7">
        <v>6.9504700000000003E-2</v>
      </c>
      <c r="L8262" s="7"/>
      <c r="M8262" s="7"/>
    </row>
    <row r="8263" spans="2:13" x14ac:dyDescent="0.25">
      <c r="B8263" s="6">
        <v>-120.05</v>
      </c>
      <c r="C8263" s="6">
        <v>44.25</v>
      </c>
      <c r="D8263" s="7">
        <v>5.6537400000000002E-2</v>
      </c>
      <c r="E8263" s="7">
        <v>0.118574</v>
      </c>
      <c r="F8263" s="7">
        <v>4.65396E-2</v>
      </c>
      <c r="H8263" s="7">
        <v>8.6327399999999999E-2</v>
      </c>
      <c r="I8263" s="7">
        <v>0.184341</v>
      </c>
      <c r="J8263" s="7">
        <v>7.0197099999999998E-2</v>
      </c>
      <c r="L8263" s="7"/>
      <c r="M8263" s="7"/>
    </row>
    <row r="8264" spans="2:13" x14ac:dyDescent="0.25">
      <c r="B8264" s="6">
        <v>-120.1</v>
      </c>
      <c r="C8264" s="6">
        <v>44.25</v>
      </c>
      <c r="D8264" s="7">
        <v>5.7000599999999998E-2</v>
      </c>
      <c r="E8264" s="7">
        <v>0.11955</v>
      </c>
      <c r="F8264" s="7">
        <v>4.6968299999999998E-2</v>
      </c>
      <c r="H8264" s="7">
        <v>8.6921499999999999E-2</v>
      </c>
      <c r="I8264" s="7">
        <v>0.18555099999999999</v>
      </c>
      <c r="J8264" s="7">
        <v>7.0893499999999998E-2</v>
      </c>
      <c r="L8264" s="7"/>
      <c r="M8264" s="7"/>
    </row>
    <row r="8265" spans="2:13" x14ac:dyDescent="0.25">
      <c r="B8265" s="6">
        <v>-120.15</v>
      </c>
      <c r="C8265" s="6">
        <v>44.25</v>
      </c>
      <c r="D8265" s="7">
        <v>5.7498500000000001E-2</v>
      </c>
      <c r="E8265" s="7">
        <v>0.120611</v>
      </c>
      <c r="F8265" s="7">
        <v>4.7420400000000001E-2</v>
      </c>
      <c r="H8265" s="7">
        <v>8.75692E-2</v>
      </c>
      <c r="I8265" s="7">
        <v>0.186885</v>
      </c>
      <c r="J8265" s="7">
        <v>7.1635299999999999E-2</v>
      </c>
      <c r="L8265" s="7"/>
      <c r="M8265" s="7"/>
    </row>
    <row r="8266" spans="2:13" x14ac:dyDescent="0.25">
      <c r="B8266" s="6">
        <v>-120.2</v>
      </c>
      <c r="C8266" s="6">
        <v>44.25</v>
      </c>
      <c r="D8266" s="7">
        <v>5.8001999999999998E-2</v>
      </c>
      <c r="E8266" s="7">
        <v>0.12169199999999999</v>
      </c>
      <c r="F8266" s="7">
        <v>4.7876700000000001E-2</v>
      </c>
      <c r="H8266" s="7">
        <v>8.8221999999999995E-2</v>
      </c>
      <c r="I8266" s="7">
        <v>0.18824099999999999</v>
      </c>
      <c r="J8266" s="7">
        <v>7.2381399999999999E-2</v>
      </c>
      <c r="L8266" s="7"/>
      <c r="M8266" s="7"/>
    </row>
    <row r="8267" spans="2:13" x14ac:dyDescent="0.25">
      <c r="B8267" s="6">
        <v>-120.25</v>
      </c>
      <c r="C8267" s="6">
        <v>44.25</v>
      </c>
      <c r="D8267" s="7">
        <v>5.8542900000000002E-2</v>
      </c>
      <c r="E8267" s="7">
        <v>0.122865</v>
      </c>
      <c r="F8267" s="7">
        <v>4.8359800000000001E-2</v>
      </c>
      <c r="H8267" s="7">
        <v>8.8934700000000005E-2</v>
      </c>
      <c r="I8267" s="7">
        <v>0.18973899999999999</v>
      </c>
      <c r="J8267" s="7">
        <v>7.3178499999999994E-2</v>
      </c>
      <c r="L8267" s="7"/>
      <c r="M8267" s="7"/>
    </row>
    <row r="8268" spans="2:13" x14ac:dyDescent="0.25">
      <c r="B8268" s="6">
        <v>-120.3</v>
      </c>
      <c r="C8268" s="6">
        <v>44.25</v>
      </c>
      <c r="D8268" s="7">
        <v>5.9088599999999998E-2</v>
      </c>
      <c r="E8268" s="7">
        <v>0.124054</v>
      </c>
      <c r="F8268" s="7">
        <v>4.8847300000000003E-2</v>
      </c>
      <c r="H8268" s="7">
        <v>8.9652300000000004E-2</v>
      </c>
      <c r="I8268" s="7">
        <v>0.19125600000000001</v>
      </c>
      <c r="J8268" s="7">
        <v>7.3979500000000004E-2</v>
      </c>
      <c r="L8268" s="7"/>
      <c r="M8268" s="7"/>
    </row>
    <row r="8269" spans="2:13" x14ac:dyDescent="0.25">
      <c r="B8269" s="6">
        <v>-120.35</v>
      </c>
      <c r="C8269" s="6">
        <v>44.25</v>
      </c>
      <c r="D8269" s="7">
        <v>5.9670300000000003E-2</v>
      </c>
      <c r="E8269" s="7">
        <v>0.125333</v>
      </c>
      <c r="F8269" s="7">
        <v>4.9358199999999998E-2</v>
      </c>
      <c r="H8269" s="7">
        <v>9.0431700000000004E-2</v>
      </c>
      <c r="I8269" s="7">
        <v>0.192855</v>
      </c>
      <c r="J8269" s="7">
        <v>7.4830900000000006E-2</v>
      </c>
      <c r="L8269" s="7"/>
      <c r="M8269" s="7"/>
    </row>
    <row r="8270" spans="2:13" x14ac:dyDescent="0.25">
      <c r="B8270" s="6">
        <v>-120.4</v>
      </c>
      <c r="C8270" s="6">
        <v>44.25</v>
      </c>
      <c r="D8270" s="7">
        <v>6.0252100000000003E-2</v>
      </c>
      <c r="E8270" s="7">
        <v>0.12661700000000001</v>
      </c>
      <c r="F8270" s="7">
        <v>4.9876299999999998E-2</v>
      </c>
      <c r="H8270" s="7">
        <v>9.1209999999999999E-2</v>
      </c>
      <c r="I8270" s="7">
        <v>0.19440099999999999</v>
      </c>
      <c r="J8270" s="7">
        <v>7.5687199999999996E-2</v>
      </c>
      <c r="L8270" s="7"/>
      <c r="M8270" s="7"/>
    </row>
    <row r="8271" spans="2:13" x14ac:dyDescent="0.25">
      <c r="B8271" s="6">
        <v>-120.45</v>
      </c>
      <c r="C8271" s="6">
        <v>44.25</v>
      </c>
      <c r="D8271" s="7">
        <v>6.0866900000000002E-2</v>
      </c>
      <c r="E8271" s="7">
        <v>0.12798699999999999</v>
      </c>
      <c r="F8271" s="7">
        <v>5.042E-2</v>
      </c>
      <c r="H8271" s="7">
        <v>9.2050499999999993E-2</v>
      </c>
      <c r="I8271" s="7">
        <v>0.196073</v>
      </c>
      <c r="J8271" s="7">
        <v>7.65985E-2</v>
      </c>
      <c r="L8271" s="7"/>
      <c r="M8271" s="7"/>
    </row>
    <row r="8272" spans="2:13" x14ac:dyDescent="0.25">
      <c r="B8272" s="6">
        <v>-120.5</v>
      </c>
      <c r="C8272" s="6">
        <v>44.25</v>
      </c>
      <c r="D8272" s="7">
        <v>6.1481000000000001E-2</v>
      </c>
      <c r="E8272" s="7">
        <v>0.12922600000000001</v>
      </c>
      <c r="F8272" s="7">
        <v>5.0968399999999997E-2</v>
      </c>
      <c r="H8272" s="7">
        <v>9.2888899999999996E-2</v>
      </c>
      <c r="I8272" s="7">
        <v>0.197737</v>
      </c>
      <c r="J8272" s="7">
        <v>7.7512999999999999E-2</v>
      </c>
      <c r="L8272" s="7"/>
      <c r="M8272" s="7"/>
    </row>
    <row r="8273" spans="2:13" x14ac:dyDescent="0.25">
      <c r="B8273" s="6">
        <v>-120.55</v>
      </c>
      <c r="C8273" s="6">
        <v>44.25</v>
      </c>
      <c r="D8273" s="7">
        <v>6.2133399999999998E-2</v>
      </c>
      <c r="E8273" s="7">
        <v>0.13054099999999999</v>
      </c>
      <c r="F8273" s="7">
        <v>5.1543899999999997E-2</v>
      </c>
      <c r="H8273" s="7">
        <v>9.3798500000000007E-2</v>
      </c>
      <c r="I8273" s="7">
        <v>0.199542</v>
      </c>
      <c r="J8273" s="7">
        <v>7.8486500000000001E-2</v>
      </c>
      <c r="L8273" s="7"/>
      <c r="M8273" s="7"/>
    </row>
    <row r="8274" spans="2:13" x14ac:dyDescent="0.25">
      <c r="B8274" s="6">
        <v>-120.6</v>
      </c>
      <c r="C8274" s="6">
        <v>44.25</v>
      </c>
      <c r="D8274" s="7">
        <v>6.2784499999999993E-2</v>
      </c>
      <c r="E8274" s="7">
        <v>0.13184699999999999</v>
      </c>
      <c r="F8274" s="7">
        <v>5.2121199999999999E-2</v>
      </c>
      <c r="H8274" s="7">
        <v>9.4705399999999995E-2</v>
      </c>
      <c r="I8274" s="7">
        <v>0.20133300000000001</v>
      </c>
      <c r="J8274" s="7">
        <v>7.9460299999999998E-2</v>
      </c>
      <c r="L8274" s="7"/>
      <c r="M8274" s="7"/>
    </row>
    <row r="8275" spans="2:13" x14ac:dyDescent="0.25">
      <c r="B8275" s="6">
        <v>-120.65</v>
      </c>
      <c r="C8275" s="6">
        <v>44.25</v>
      </c>
      <c r="D8275" s="7">
        <v>6.3478599999999996E-2</v>
      </c>
      <c r="E8275" s="7">
        <v>0.13323699999999999</v>
      </c>
      <c r="F8275" s="7">
        <v>5.2729600000000001E-2</v>
      </c>
      <c r="H8275" s="7">
        <v>9.5692899999999997E-2</v>
      </c>
      <c r="I8275" s="7">
        <v>0.20328099999999999</v>
      </c>
      <c r="J8275" s="7">
        <v>8.0501500000000004E-2</v>
      </c>
      <c r="L8275" s="7"/>
      <c r="M8275" s="7"/>
    </row>
    <row r="8276" spans="2:13" x14ac:dyDescent="0.25">
      <c r="B8276" s="6">
        <v>-120.7</v>
      </c>
      <c r="C8276" s="6">
        <v>44.25</v>
      </c>
      <c r="D8276" s="7">
        <v>6.4169799999999999E-2</v>
      </c>
      <c r="E8276" s="7">
        <v>0.13461200000000001</v>
      </c>
      <c r="F8276" s="7">
        <v>5.33415E-2</v>
      </c>
      <c r="H8276" s="7">
        <v>9.6676200000000004E-2</v>
      </c>
      <c r="I8276" s="7">
        <v>0.20521</v>
      </c>
      <c r="J8276" s="7">
        <v>8.1544500000000006E-2</v>
      </c>
      <c r="L8276" s="7"/>
      <c r="M8276" s="7"/>
    </row>
    <row r="8277" spans="2:13" x14ac:dyDescent="0.25">
      <c r="B8277" s="6">
        <v>-120.75</v>
      </c>
      <c r="C8277" s="6">
        <v>44.25</v>
      </c>
      <c r="D8277" s="7">
        <v>6.4909599999999998E-2</v>
      </c>
      <c r="E8277" s="7">
        <v>0.13608400000000001</v>
      </c>
      <c r="F8277" s="7">
        <v>5.39853E-2</v>
      </c>
      <c r="H8277" s="7">
        <v>9.7752400000000003E-2</v>
      </c>
      <c r="I8277" s="7">
        <v>0.20732</v>
      </c>
      <c r="J8277" s="7">
        <v>8.2660499999999998E-2</v>
      </c>
      <c r="L8277" s="7"/>
      <c r="M8277" s="7"/>
    </row>
    <row r="8278" spans="2:13" x14ac:dyDescent="0.25">
      <c r="B8278" s="6">
        <v>-120.8</v>
      </c>
      <c r="C8278" s="6">
        <v>44.25</v>
      </c>
      <c r="D8278" s="7">
        <v>6.5645400000000007E-2</v>
      </c>
      <c r="E8278" s="7">
        <v>0.13753699999999999</v>
      </c>
      <c r="F8278" s="7">
        <v>5.4632100000000003E-2</v>
      </c>
      <c r="H8278" s="7">
        <v>9.8824800000000004E-2</v>
      </c>
      <c r="I8278" s="7">
        <v>0.20940800000000001</v>
      </c>
      <c r="J8278" s="7">
        <v>8.3779099999999995E-2</v>
      </c>
      <c r="L8278" s="7"/>
      <c r="M8278" s="7"/>
    </row>
    <row r="8279" spans="2:13" x14ac:dyDescent="0.25">
      <c r="B8279" s="6">
        <v>-120.85</v>
      </c>
      <c r="C8279" s="6">
        <v>44.25</v>
      </c>
      <c r="D8279" s="7">
        <v>6.6438899999999995E-2</v>
      </c>
      <c r="E8279" s="7">
        <v>0.139103</v>
      </c>
      <c r="F8279" s="7">
        <v>5.5319E-2</v>
      </c>
      <c r="H8279" s="7">
        <v>0.100011</v>
      </c>
      <c r="I8279" s="7">
        <v>0.21171599999999999</v>
      </c>
      <c r="J8279" s="7">
        <v>8.4983199999999995E-2</v>
      </c>
      <c r="L8279" s="7"/>
      <c r="M8279" s="7"/>
    </row>
    <row r="8280" spans="2:13" x14ac:dyDescent="0.25">
      <c r="B8280" s="6">
        <v>-120.9</v>
      </c>
      <c r="C8280" s="6">
        <v>44.25</v>
      </c>
      <c r="D8280" s="7">
        <v>6.7228599999999999E-2</v>
      </c>
      <c r="E8280" s="7">
        <v>0.140651</v>
      </c>
      <c r="F8280" s="7">
        <v>5.6009999999999997E-2</v>
      </c>
      <c r="H8280" s="7">
        <v>0.101198</v>
      </c>
      <c r="I8280" s="7">
        <v>0.214009</v>
      </c>
      <c r="J8280" s="7">
        <v>8.6194199999999999E-2</v>
      </c>
      <c r="L8280" s="7"/>
      <c r="M8280" s="7"/>
    </row>
    <row r="8281" spans="2:13" x14ac:dyDescent="0.25">
      <c r="B8281" s="6">
        <v>-120.95</v>
      </c>
      <c r="C8281" s="6">
        <v>44.25</v>
      </c>
      <c r="D8281" s="7">
        <v>6.8089499999999997E-2</v>
      </c>
      <c r="E8281" s="7">
        <v>0.14233699999999999</v>
      </c>
      <c r="F8281" s="7">
        <v>5.6745799999999999E-2</v>
      </c>
      <c r="H8281" s="7">
        <v>0.102531</v>
      </c>
      <c r="I8281" s="7">
        <v>0.216582</v>
      </c>
      <c r="J8281" s="7">
        <v>8.7507799999999997E-2</v>
      </c>
      <c r="L8281" s="7"/>
      <c r="M8281" s="7"/>
    </row>
    <row r="8282" spans="2:13" x14ac:dyDescent="0.25">
      <c r="B8282" s="6">
        <v>-121</v>
      </c>
      <c r="C8282" s="6">
        <v>44.25</v>
      </c>
      <c r="D8282" s="7">
        <v>6.8948300000000004E-2</v>
      </c>
      <c r="E8282" s="7">
        <v>0.144009</v>
      </c>
      <c r="F8282" s="7">
        <v>5.7483199999999998E-2</v>
      </c>
      <c r="H8282" s="7">
        <v>0.10379099999999999</v>
      </c>
      <c r="I8282" s="7">
        <v>0.21916099999999999</v>
      </c>
      <c r="J8282" s="7">
        <v>8.8835200000000003E-2</v>
      </c>
      <c r="L8282" s="7"/>
      <c r="M8282" s="7"/>
    </row>
    <row r="8283" spans="2:13" x14ac:dyDescent="0.25">
      <c r="B8283" s="6">
        <v>-121.05</v>
      </c>
      <c r="C8283" s="6">
        <v>44.25</v>
      </c>
      <c r="D8283" s="7">
        <v>6.9896600000000003E-2</v>
      </c>
      <c r="E8283" s="7">
        <v>0.14585500000000001</v>
      </c>
      <c r="F8283" s="7">
        <v>5.8274600000000003E-2</v>
      </c>
      <c r="H8283" s="7">
        <v>0.105171</v>
      </c>
      <c r="I8283" s="7">
        <v>0.22211400000000001</v>
      </c>
      <c r="J8283" s="7">
        <v>9.0292800000000006E-2</v>
      </c>
      <c r="L8283" s="7"/>
      <c r="M8283" s="7"/>
    </row>
    <row r="8284" spans="2:13" x14ac:dyDescent="0.25">
      <c r="B8284" s="6">
        <v>-121.1</v>
      </c>
      <c r="C8284" s="6">
        <v>44.25</v>
      </c>
      <c r="D8284" s="7">
        <v>7.0837499999999998E-2</v>
      </c>
      <c r="E8284" s="7">
        <v>0.147677</v>
      </c>
      <c r="F8284" s="7">
        <v>5.90684E-2</v>
      </c>
      <c r="H8284" s="7">
        <v>0.10655199999999999</v>
      </c>
      <c r="I8284" s="7">
        <v>0.225075</v>
      </c>
      <c r="J8284" s="7">
        <v>9.1770400000000002E-2</v>
      </c>
      <c r="L8284" s="7"/>
      <c r="M8284" s="7"/>
    </row>
    <row r="8285" spans="2:13" x14ac:dyDescent="0.25">
      <c r="B8285" s="6">
        <v>-121.15</v>
      </c>
      <c r="C8285" s="6">
        <v>44.25</v>
      </c>
      <c r="D8285" s="7">
        <v>7.1893600000000002E-2</v>
      </c>
      <c r="E8285" s="7">
        <v>0.14972299999999999</v>
      </c>
      <c r="F8285" s="7">
        <v>5.9932899999999997E-2</v>
      </c>
      <c r="H8285" s="7">
        <v>0.10815900000000001</v>
      </c>
      <c r="I8285" s="7">
        <v>0.228542</v>
      </c>
      <c r="J8285" s="7">
        <v>9.3423300000000001E-2</v>
      </c>
      <c r="L8285" s="7"/>
      <c r="M8285" s="7"/>
    </row>
    <row r="8286" spans="2:13" x14ac:dyDescent="0.25">
      <c r="B8286" s="6">
        <v>-121.2</v>
      </c>
      <c r="C8286" s="6">
        <v>44.25</v>
      </c>
      <c r="D8286" s="7">
        <v>7.2948200000000005E-2</v>
      </c>
      <c r="E8286" s="7">
        <v>0.151758</v>
      </c>
      <c r="F8286" s="7">
        <v>6.0811299999999999E-2</v>
      </c>
      <c r="H8286" s="7">
        <v>0.109791</v>
      </c>
      <c r="I8286" s="7">
        <v>0.23206599999999999</v>
      </c>
      <c r="J8286" s="7">
        <v>9.5129400000000003E-2</v>
      </c>
      <c r="L8286" s="7"/>
      <c r="M8286" s="7"/>
    </row>
    <row r="8287" spans="2:13" x14ac:dyDescent="0.25">
      <c r="B8287" s="6">
        <v>-121.25</v>
      </c>
      <c r="C8287" s="6">
        <v>44.25</v>
      </c>
      <c r="D8287" s="7">
        <v>7.4089799999999997E-2</v>
      </c>
      <c r="E8287" s="7">
        <v>0.15404100000000001</v>
      </c>
      <c r="F8287" s="7">
        <v>6.1771300000000001E-2</v>
      </c>
      <c r="H8287" s="7">
        <v>0.11171</v>
      </c>
      <c r="I8287" s="7">
        <v>0.23621800000000001</v>
      </c>
      <c r="J8287" s="7">
        <v>9.6916100000000005E-2</v>
      </c>
      <c r="L8287" s="7"/>
      <c r="M8287" s="7"/>
    </row>
    <row r="8288" spans="2:13" x14ac:dyDescent="0.25">
      <c r="B8288" s="6">
        <v>-121.3</v>
      </c>
      <c r="C8288" s="6">
        <v>44.25</v>
      </c>
      <c r="D8288" s="7">
        <v>7.5132699999999997E-2</v>
      </c>
      <c r="E8288" s="7">
        <v>0.15631600000000001</v>
      </c>
      <c r="F8288" s="7">
        <v>6.2754099999999993E-2</v>
      </c>
      <c r="H8288" s="7">
        <v>0.113676</v>
      </c>
      <c r="I8288" s="7">
        <v>0.24046400000000001</v>
      </c>
      <c r="J8288" s="7">
        <v>9.8632800000000007E-2</v>
      </c>
      <c r="L8288" s="7"/>
      <c r="M8288" s="7"/>
    </row>
    <row r="8289" spans="2:13" x14ac:dyDescent="0.25">
      <c r="B8289" s="6">
        <v>-121.35</v>
      </c>
      <c r="C8289" s="6">
        <v>44.25</v>
      </c>
      <c r="D8289" s="7">
        <v>7.6270299999999999E-2</v>
      </c>
      <c r="E8289" s="7">
        <v>0.158804</v>
      </c>
      <c r="F8289" s="7">
        <v>6.3811699999999999E-2</v>
      </c>
      <c r="H8289" s="7">
        <v>0.115915</v>
      </c>
      <c r="I8289" s="7">
        <v>0.24529400000000001</v>
      </c>
      <c r="J8289" s="7">
        <v>0.10057099999999999</v>
      </c>
      <c r="L8289" s="7"/>
      <c r="M8289" s="7"/>
    </row>
    <row r="8290" spans="2:13" x14ac:dyDescent="0.25">
      <c r="B8290" s="6">
        <v>-121.4</v>
      </c>
      <c r="C8290" s="6">
        <v>44.25</v>
      </c>
      <c r="D8290" s="7">
        <v>7.7393799999999999E-2</v>
      </c>
      <c r="E8290" s="7">
        <v>0.16125100000000001</v>
      </c>
      <c r="F8290" s="7">
        <v>6.4771599999999999E-2</v>
      </c>
      <c r="H8290" s="7">
        <v>0.118108</v>
      </c>
      <c r="I8290" s="7">
        <v>0.249998</v>
      </c>
      <c r="J8290" s="7">
        <v>0.102534</v>
      </c>
      <c r="L8290" s="7"/>
      <c r="M8290" s="7"/>
    </row>
    <row r="8291" spans="2:13" x14ac:dyDescent="0.25">
      <c r="B8291" s="6">
        <v>-121.45</v>
      </c>
      <c r="C8291" s="6">
        <v>44.25</v>
      </c>
      <c r="D8291" s="7">
        <v>7.8563400000000005E-2</v>
      </c>
      <c r="E8291" s="7">
        <v>0.16380500000000001</v>
      </c>
      <c r="F8291" s="7">
        <v>6.5717300000000006E-2</v>
      </c>
      <c r="H8291" s="7">
        <v>0.120326</v>
      </c>
      <c r="I8291" s="7">
        <v>0.25476599999999999</v>
      </c>
      <c r="J8291" s="7">
        <v>0.10456500000000001</v>
      </c>
      <c r="L8291" s="7"/>
      <c r="M8291" s="7"/>
    </row>
    <row r="8292" spans="2:13" x14ac:dyDescent="0.25">
      <c r="B8292" s="6">
        <v>-121.5</v>
      </c>
      <c r="C8292" s="6">
        <v>44.25</v>
      </c>
      <c r="D8292" s="7">
        <v>7.9720799999999994E-2</v>
      </c>
      <c r="E8292" s="7">
        <v>0.16633100000000001</v>
      </c>
      <c r="F8292" s="7">
        <v>6.66408E-2</v>
      </c>
      <c r="H8292" s="7">
        <v>0.122393</v>
      </c>
      <c r="I8292" s="7">
        <v>0.259237</v>
      </c>
      <c r="J8292" s="7">
        <v>0.106458</v>
      </c>
      <c r="L8292" s="7"/>
      <c r="M8292" s="7"/>
    </row>
    <row r="8293" spans="2:13" x14ac:dyDescent="0.25">
      <c r="B8293" s="6">
        <v>-121.55</v>
      </c>
      <c r="C8293" s="6">
        <v>44.25</v>
      </c>
      <c r="D8293" s="7">
        <v>8.0910499999999996E-2</v>
      </c>
      <c r="E8293" s="7">
        <v>0.16894799999999999</v>
      </c>
      <c r="F8293" s="7">
        <v>6.7582500000000004E-2</v>
      </c>
      <c r="H8293" s="7">
        <v>0.124427</v>
      </c>
      <c r="I8293" s="7">
        <v>0.263683</v>
      </c>
      <c r="J8293" s="7">
        <v>0.108269</v>
      </c>
      <c r="L8293" s="7"/>
      <c r="M8293" s="7"/>
    </row>
    <row r="8294" spans="2:13" x14ac:dyDescent="0.25">
      <c r="B8294" s="6">
        <v>-121.6</v>
      </c>
      <c r="C8294" s="6">
        <v>44.25</v>
      </c>
      <c r="D8294" s="7">
        <v>8.2098000000000004E-2</v>
      </c>
      <c r="E8294" s="7">
        <v>0.17156399999999999</v>
      </c>
      <c r="F8294" s="7">
        <v>6.8514699999999998E-2</v>
      </c>
      <c r="H8294" s="7">
        <v>0.12636700000000001</v>
      </c>
      <c r="I8294" s="7">
        <v>0.26794400000000002</v>
      </c>
      <c r="J8294" s="7">
        <v>0.10994900000000001</v>
      </c>
      <c r="L8294" s="7"/>
      <c r="M8294" s="7"/>
    </row>
    <row r="8295" spans="2:13" x14ac:dyDescent="0.25">
      <c r="B8295" s="6">
        <v>-121.65</v>
      </c>
      <c r="C8295" s="6">
        <v>44.25</v>
      </c>
      <c r="D8295" s="7">
        <v>8.3324400000000007E-2</v>
      </c>
      <c r="E8295" s="7">
        <v>0.174288</v>
      </c>
      <c r="F8295" s="7">
        <v>6.9483400000000001E-2</v>
      </c>
      <c r="H8295" s="7">
        <v>0.128385</v>
      </c>
      <c r="I8295" s="7">
        <v>0.27241100000000001</v>
      </c>
      <c r="J8295" s="7">
        <v>0.111721</v>
      </c>
      <c r="L8295" s="7"/>
      <c r="M8295" s="7"/>
    </row>
    <row r="8296" spans="2:13" x14ac:dyDescent="0.25">
      <c r="B8296" s="6">
        <v>-121.7</v>
      </c>
      <c r="C8296" s="6">
        <v>44.25</v>
      </c>
      <c r="D8296" s="7">
        <v>8.4527699999999997E-2</v>
      </c>
      <c r="E8296" s="7">
        <v>0.176978</v>
      </c>
      <c r="F8296" s="7">
        <v>7.0426100000000005E-2</v>
      </c>
      <c r="H8296" s="7">
        <v>0.13020200000000001</v>
      </c>
      <c r="I8296" s="7">
        <v>0.27650400000000003</v>
      </c>
      <c r="J8296" s="7">
        <v>0.113317</v>
      </c>
      <c r="L8296" s="7"/>
      <c r="M8296" s="7"/>
    </row>
    <row r="8297" spans="2:13" x14ac:dyDescent="0.25">
      <c r="B8297" s="6">
        <v>-121.75</v>
      </c>
      <c r="C8297" s="6">
        <v>44.25</v>
      </c>
      <c r="D8297" s="7">
        <v>8.5780200000000001E-2</v>
      </c>
      <c r="E8297" s="7">
        <v>0.17979400000000001</v>
      </c>
      <c r="F8297" s="7">
        <v>7.1419800000000006E-2</v>
      </c>
      <c r="H8297" s="7">
        <v>0.13216700000000001</v>
      </c>
      <c r="I8297" s="7">
        <v>0.28092600000000001</v>
      </c>
      <c r="J8297" s="7">
        <v>0.115102</v>
      </c>
      <c r="L8297" s="7"/>
      <c r="M8297" s="7"/>
    </row>
    <row r="8298" spans="2:13" x14ac:dyDescent="0.25">
      <c r="B8298" s="6">
        <v>-121.8</v>
      </c>
      <c r="C8298" s="6">
        <v>44.25</v>
      </c>
      <c r="D8298" s="7">
        <v>8.7015800000000004E-2</v>
      </c>
      <c r="E8298" s="7">
        <v>0.182586</v>
      </c>
      <c r="F8298" s="7">
        <v>7.2409899999999999E-2</v>
      </c>
      <c r="H8298" s="7">
        <v>0.134049</v>
      </c>
      <c r="I8298" s="7">
        <v>0.28517599999999999</v>
      </c>
      <c r="J8298" s="7">
        <v>0.116871</v>
      </c>
      <c r="L8298" s="7"/>
      <c r="M8298" s="7"/>
    </row>
    <row r="8299" spans="2:13" x14ac:dyDescent="0.25">
      <c r="B8299" s="6">
        <v>-121.85</v>
      </c>
      <c r="C8299" s="6">
        <v>44.25</v>
      </c>
      <c r="D8299" s="7">
        <v>8.8323399999999996E-2</v>
      </c>
      <c r="E8299" s="7">
        <v>0.18554599999999999</v>
      </c>
      <c r="F8299" s="7">
        <v>7.3507199999999995E-2</v>
      </c>
      <c r="H8299" s="7">
        <v>0.136188</v>
      </c>
      <c r="I8299" s="7">
        <v>0.28969099999999998</v>
      </c>
      <c r="J8299" s="7">
        <v>0.118908</v>
      </c>
      <c r="L8299" s="7"/>
      <c r="M8299" s="7"/>
    </row>
    <row r="8300" spans="2:13" x14ac:dyDescent="0.25">
      <c r="B8300" s="6">
        <v>-121.9</v>
      </c>
      <c r="C8300" s="6">
        <v>44.25</v>
      </c>
      <c r="D8300" s="7">
        <v>8.9641299999999993E-2</v>
      </c>
      <c r="E8300" s="7">
        <v>0.18853</v>
      </c>
      <c r="F8300" s="7">
        <v>7.4594199999999999E-2</v>
      </c>
      <c r="H8300" s="7">
        <v>0.13836499999999999</v>
      </c>
      <c r="I8300" s="7">
        <v>0.293819</v>
      </c>
      <c r="J8300" s="7">
        <v>0.121005</v>
      </c>
      <c r="L8300" s="7"/>
      <c r="M8300" s="7"/>
    </row>
    <row r="8301" spans="2:13" x14ac:dyDescent="0.25">
      <c r="B8301" s="6">
        <v>-121.95</v>
      </c>
      <c r="C8301" s="6">
        <v>44.25</v>
      </c>
      <c r="D8301" s="7">
        <v>9.1052999999999995E-2</v>
      </c>
      <c r="E8301" s="7">
        <v>0.191722</v>
      </c>
      <c r="F8301" s="7">
        <v>7.5772400000000004E-2</v>
      </c>
      <c r="H8301" s="7">
        <v>0.14085300000000001</v>
      </c>
      <c r="I8301" s="7">
        <v>0.29847000000000001</v>
      </c>
      <c r="J8301" s="7">
        <v>0.123374</v>
      </c>
      <c r="L8301" s="7"/>
      <c r="M8301" s="7"/>
    </row>
    <row r="8302" spans="2:13" x14ac:dyDescent="0.25">
      <c r="B8302" s="6">
        <v>-122</v>
      </c>
      <c r="C8302" s="6">
        <v>44.25</v>
      </c>
      <c r="D8302" s="7">
        <v>9.2492900000000003E-2</v>
      </c>
      <c r="E8302" s="7">
        <v>0.194525</v>
      </c>
      <c r="F8302" s="7">
        <v>7.6978500000000005E-2</v>
      </c>
      <c r="H8302" s="7">
        <v>0.14341200000000001</v>
      </c>
      <c r="I8302" s="7">
        <v>0.30320200000000003</v>
      </c>
      <c r="J8302" s="7">
        <v>0.12582499999999999</v>
      </c>
      <c r="L8302" s="7"/>
      <c r="M8302" s="7"/>
    </row>
    <row r="8303" spans="2:13" x14ac:dyDescent="0.25">
      <c r="B8303" s="6">
        <v>-122.05</v>
      </c>
      <c r="C8303" s="6">
        <v>44.25</v>
      </c>
      <c r="D8303" s="7">
        <v>9.4047599999999995E-2</v>
      </c>
      <c r="E8303" s="7">
        <v>0.19747799999999999</v>
      </c>
      <c r="F8303" s="7">
        <v>7.8284099999999995E-2</v>
      </c>
      <c r="H8303" s="7">
        <v>0.14613499999999999</v>
      </c>
      <c r="I8303" s="7">
        <v>0.30854700000000002</v>
      </c>
      <c r="J8303" s="7">
        <v>0.12856600000000001</v>
      </c>
      <c r="L8303" s="7"/>
      <c r="M8303" s="7"/>
    </row>
    <row r="8304" spans="2:13" x14ac:dyDescent="0.25">
      <c r="B8304" s="6">
        <v>-122.1</v>
      </c>
      <c r="C8304" s="6">
        <v>44.25</v>
      </c>
      <c r="D8304" s="7">
        <v>9.5642599999999994E-2</v>
      </c>
      <c r="E8304" s="7">
        <v>0.20048299999999999</v>
      </c>
      <c r="F8304" s="7">
        <v>7.96269E-2</v>
      </c>
      <c r="H8304" s="7">
        <v>0.14868500000000001</v>
      </c>
      <c r="I8304" s="7">
        <v>0.31398500000000001</v>
      </c>
      <c r="J8304" s="7">
        <v>0.131387</v>
      </c>
      <c r="L8304" s="7"/>
      <c r="M8304" s="7"/>
    </row>
    <row r="8305" spans="2:13" x14ac:dyDescent="0.25">
      <c r="B8305" s="6">
        <v>-122.15</v>
      </c>
      <c r="C8305" s="6">
        <v>44.25</v>
      </c>
      <c r="D8305" s="7">
        <v>9.7364099999999995E-2</v>
      </c>
      <c r="E8305" s="7">
        <v>0.20369699999999999</v>
      </c>
      <c r="F8305" s="7">
        <v>8.1067100000000003E-2</v>
      </c>
      <c r="H8305" s="7">
        <v>0.151535</v>
      </c>
      <c r="I8305" s="7">
        <v>0.32007400000000003</v>
      </c>
      <c r="J8305" s="7">
        <v>0.134517</v>
      </c>
      <c r="L8305" s="7"/>
      <c r="M8305" s="7"/>
    </row>
    <row r="8306" spans="2:13" x14ac:dyDescent="0.25">
      <c r="B8306" s="6">
        <v>-122.2</v>
      </c>
      <c r="C8306" s="6">
        <v>44.25</v>
      </c>
      <c r="D8306" s="7">
        <v>9.9150299999999997E-2</v>
      </c>
      <c r="E8306" s="7">
        <v>0.20701</v>
      </c>
      <c r="F8306" s="7">
        <v>8.2574599999999998E-2</v>
      </c>
      <c r="H8306" s="7">
        <v>0.15443699999999999</v>
      </c>
      <c r="I8306" s="7">
        <v>0.32628200000000002</v>
      </c>
      <c r="J8306" s="7">
        <v>0.137743</v>
      </c>
      <c r="L8306" s="7"/>
      <c r="M8306" s="7"/>
    </row>
    <row r="8307" spans="2:13" x14ac:dyDescent="0.25">
      <c r="B8307" s="6">
        <v>-122.25</v>
      </c>
      <c r="C8307" s="6">
        <v>44.25</v>
      </c>
      <c r="D8307" s="7">
        <v>0.101038</v>
      </c>
      <c r="E8307" s="7">
        <v>0.210479</v>
      </c>
      <c r="F8307" s="7">
        <v>8.4167500000000006E-2</v>
      </c>
      <c r="H8307" s="7">
        <v>0.15762200000000001</v>
      </c>
      <c r="I8307" s="7">
        <v>0.33308100000000002</v>
      </c>
      <c r="J8307" s="7">
        <v>0.141288</v>
      </c>
      <c r="L8307" s="7"/>
      <c r="M8307" s="7"/>
    </row>
    <row r="8308" spans="2:13" x14ac:dyDescent="0.25">
      <c r="B8308" s="6">
        <v>-122.3</v>
      </c>
      <c r="C8308" s="6">
        <v>44.25</v>
      </c>
      <c r="D8308" s="7">
        <v>0.103006</v>
      </c>
      <c r="E8308" s="7">
        <v>0.21407300000000001</v>
      </c>
      <c r="F8308" s="7">
        <v>8.5830799999999999E-2</v>
      </c>
      <c r="H8308" s="7">
        <v>0.16086300000000001</v>
      </c>
      <c r="I8308" s="7">
        <v>0.34001399999999998</v>
      </c>
      <c r="J8308" s="7">
        <v>0.14475099999999999</v>
      </c>
      <c r="L8308" s="7"/>
      <c r="M8308" s="7"/>
    </row>
    <row r="8309" spans="2:13" x14ac:dyDescent="0.25">
      <c r="B8309" s="6">
        <v>-122.35</v>
      </c>
      <c r="C8309" s="6">
        <v>44.25</v>
      </c>
      <c r="D8309" s="7">
        <v>0.104708</v>
      </c>
      <c r="E8309" s="7">
        <v>0.217721</v>
      </c>
      <c r="F8309" s="7">
        <v>8.7562399999999999E-2</v>
      </c>
      <c r="H8309" s="7">
        <v>0.16434699999999999</v>
      </c>
      <c r="I8309" s="7">
        <v>0.347437</v>
      </c>
      <c r="J8309" s="7">
        <v>0.14790900000000001</v>
      </c>
      <c r="L8309" s="7"/>
      <c r="M8309" s="7"/>
    </row>
    <row r="8310" spans="2:13" x14ac:dyDescent="0.25">
      <c r="B8310" s="6">
        <v>-122.4</v>
      </c>
      <c r="C8310" s="6">
        <v>44.25</v>
      </c>
      <c r="D8310" s="7">
        <v>0.106474</v>
      </c>
      <c r="E8310" s="7">
        <v>0.22150800000000001</v>
      </c>
      <c r="F8310" s="7">
        <v>8.9374899999999993E-2</v>
      </c>
      <c r="H8310" s="7">
        <v>0.16789499999999999</v>
      </c>
      <c r="I8310" s="7">
        <v>0.35500799999999999</v>
      </c>
      <c r="J8310" s="7">
        <v>0.15112999999999999</v>
      </c>
      <c r="L8310" s="7"/>
      <c r="M8310" s="7"/>
    </row>
    <row r="8311" spans="2:13" x14ac:dyDescent="0.25">
      <c r="B8311" s="6">
        <v>-122.45</v>
      </c>
      <c r="C8311" s="6">
        <v>44.25</v>
      </c>
      <c r="D8311" s="7">
        <v>0.10820100000000001</v>
      </c>
      <c r="E8311" s="7">
        <v>0.22519900000000001</v>
      </c>
      <c r="F8311" s="7">
        <v>9.1238399999999997E-2</v>
      </c>
      <c r="H8311" s="7">
        <v>0.171624</v>
      </c>
      <c r="I8311" s="7">
        <v>0.362902</v>
      </c>
      <c r="J8311" s="7">
        <v>0.154584</v>
      </c>
      <c r="L8311" s="7"/>
      <c r="M8311" s="7"/>
    </row>
    <row r="8312" spans="2:13" x14ac:dyDescent="0.25">
      <c r="B8312" s="6">
        <v>-122.5</v>
      </c>
      <c r="C8312" s="6">
        <v>44.25</v>
      </c>
      <c r="D8312" s="7">
        <v>0.109998</v>
      </c>
      <c r="E8312" s="7">
        <v>0.22903699999999999</v>
      </c>
      <c r="F8312" s="7">
        <v>9.3195600000000003E-2</v>
      </c>
      <c r="H8312" s="7">
        <v>0.175431</v>
      </c>
      <c r="I8312" s="7">
        <v>0.37096699999999999</v>
      </c>
      <c r="J8312" s="7">
        <v>0.15811600000000001</v>
      </c>
      <c r="L8312" s="7"/>
      <c r="M8312" s="7"/>
    </row>
    <row r="8313" spans="2:13" x14ac:dyDescent="0.25">
      <c r="B8313" s="6">
        <v>-122.55</v>
      </c>
      <c r="C8313" s="6">
        <v>44.25</v>
      </c>
      <c r="D8313" s="7">
        <v>0.111625</v>
      </c>
      <c r="E8313" s="7">
        <v>0.23250999999999999</v>
      </c>
      <c r="F8313" s="7">
        <v>9.5152899999999999E-2</v>
      </c>
      <c r="H8313" s="7">
        <v>0.17924200000000001</v>
      </c>
      <c r="I8313" s="7">
        <v>0.37895200000000001</v>
      </c>
      <c r="J8313" s="7">
        <v>0.161856</v>
      </c>
      <c r="L8313" s="7"/>
      <c r="M8313" s="7"/>
    </row>
    <row r="8314" spans="2:13" x14ac:dyDescent="0.25">
      <c r="B8314" s="6">
        <v>-122.6</v>
      </c>
      <c r="C8314" s="6">
        <v>44.25</v>
      </c>
      <c r="D8314" s="7">
        <v>0.11332200000000001</v>
      </c>
      <c r="E8314" s="7">
        <v>0.23613000000000001</v>
      </c>
      <c r="F8314" s="7">
        <v>9.7002699999999997E-2</v>
      </c>
      <c r="H8314" s="7">
        <v>0.18314800000000001</v>
      </c>
      <c r="I8314" s="7">
        <v>0.38713199999999998</v>
      </c>
      <c r="J8314" s="7">
        <v>0.16569</v>
      </c>
      <c r="L8314" s="7"/>
      <c r="M8314" s="7"/>
    </row>
    <row r="8315" spans="2:13" x14ac:dyDescent="0.25">
      <c r="B8315" s="6">
        <v>-122.65</v>
      </c>
      <c r="C8315" s="6">
        <v>44.25</v>
      </c>
      <c r="D8315" s="7">
        <v>0.11468100000000001</v>
      </c>
      <c r="E8315" s="7">
        <v>0.23907900000000001</v>
      </c>
      <c r="F8315" s="7">
        <v>9.8604800000000006E-2</v>
      </c>
      <c r="H8315" s="7">
        <v>0.186672</v>
      </c>
      <c r="I8315" s="7">
        <v>0.39450000000000002</v>
      </c>
      <c r="J8315" s="7">
        <v>0.16966899999999999</v>
      </c>
      <c r="L8315" s="7"/>
      <c r="M8315" s="7"/>
    </row>
    <row r="8316" spans="2:13" x14ac:dyDescent="0.25">
      <c r="B8316" s="6">
        <v>-122.7</v>
      </c>
      <c r="C8316" s="6">
        <v>44.25</v>
      </c>
      <c r="D8316" s="7">
        <v>0.11609700000000001</v>
      </c>
      <c r="E8316" s="7">
        <v>0.24215100000000001</v>
      </c>
      <c r="F8316" s="7">
        <v>0.100286</v>
      </c>
      <c r="H8316" s="7">
        <v>0.19028999999999999</v>
      </c>
      <c r="I8316" s="7">
        <v>0.402055</v>
      </c>
      <c r="J8316" s="7">
        <v>0.173762</v>
      </c>
      <c r="L8316" s="7"/>
      <c r="M8316" s="7"/>
    </row>
    <row r="8317" spans="2:13" x14ac:dyDescent="0.25">
      <c r="B8317" s="6">
        <v>-122.75</v>
      </c>
      <c r="C8317" s="6">
        <v>44.25</v>
      </c>
      <c r="D8317" s="7">
        <v>0.117311</v>
      </c>
      <c r="E8317" s="7">
        <v>0.24485399999999999</v>
      </c>
      <c r="F8317" s="7">
        <v>0.10190100000000001</v>
      </c>
      <c r="H8317" s="7">
        <v>0.193608</v>
      </c>
      <c r="I8317" s="7">
        <v>0.40910000000000002</v>
      </c>
      <c r="J8317" s="7">
        <v>0.17804700000000001</v>
      </c>
      <c r="L8317" s="7"/>
      <c r="M8317" s="7"/>
    </row>
    <row r="8318" spans="2:13" x14ac:dyDescent="0.25">
      <c r="B8318" s="6">
        <v>-122.8</v>
      </c>
      <c r="C8318" s="6">
        <v>44.25</v>
      </c>
      <c r="D8318" s="7">
        <v>0.118574</v>
      </c>
      <c r="E8318" s="7">
        <v>0.247669</v>
      </c>
      <c r="F8318" s="7">
        <v>0.103604</v>
      </c>
      <c r="H8318" s="7">
        <v>0.19700899999999999</v>
      </c>
      <c r="I8318" s="7">
        <v>0.41631699999999999</v>
      </c>
      <c r="J8318" s="7">
        <v>0.182472</v>
      </c>
      <c r="L8318" s="7"/>
      <c r="M8318" s="7"/>
    </row>
    <row r="8319" spans="2:13" x14ac:dyDescent="0.25">
      <c r="B8319" s="6">
        <v>-122.85</v>
      </c>
      <c r="C8319" s="6">
        <v>44.25</v>
      </c>
      <c r="D8319" s="7">
        <v>0.120405</v>
      </c>
      <c r="E8319" s="7">
        <v>0.25169799999999998</v>
      </c>
      <c r="F8319" s="7">
        <v>0.105617</v>
      </c>
      <c r="H8319" s="7">
        <v>0.20208100000000001</v>
      </c>
      <c r="I8319" s="7">
        <v>0.42697000000000002</v>
      </c>
      <c r="J8319" s="7">
        <v>0.18773400000000001</v>
      </c>
      <c r="L8319" s="7"/>
      <c r="M8319" s="7"/>
    </row>
    <row r="8320" spans="2:13" x14ac:dyDescent="0.25">
      <c r="B8320" s="6">
        <v>-122.9</v>
      </c>
      <c r="C8320" s="6">
        <v>44.25</v>
      </c>
      <c r="D8320" s="7">
        <v>0.122335</v>
      </c>
      <c r="E8320" s="7">
        <v>0.25594099999999997</v>
      </c>
      <c r="F8320" s="7">
        <v>0.107747</v>
      </c>
      <c r="H8320" s="7">
        <v>0.206591</v>
      </c>
      <c r="I8320" s="7">
        <v>0.43681300000000001</v>
      </c>
      <c r="J8320" s="7">
        <v>0.193192</v>
      </c>
      <c r="L8320" s="7"/>
      <c r="M8320" s="7"/>
    </row>
    <row r="8321" spans="2:13" x14ac:dyDescent="0.25">
      <c r="B8321" s="6">
        <v>-122.95</v>
      </c>
      <c r="C8321" s="6">
        <v>44.25</v>
      </c>
      <c r="D8321" s="7">
        <v>0.12507499999999999</v>
      </c>
      <c r="E8321" s="7">
        <v>0.26192199999999999</v>
      </c>
      <c r="F8321" s="7">
        <v>0.110233</v>
      </c>
      <c r="H8321" s="7">
        <v>0.21246399999999999</v>
      </c>
      <c r="I8321" s="7">
        <v>0.44881399999999999</v>
      </c>
      <c r="J8321" s="7">
        <v>0.19958799999999999</v>
      </c>
      <c r="L8321" s="7"/>
      <c r="M8321" s="7"/>
    </row>
    <row r="8322" spans="2:13" x14ac:dyDescent="0.25">
      <c r="B8322" s="6">
        <v>-123</v>
      </c>
      <c r="C8322" s="6">
        <v>44.25</v>
      </c>
      <c r="D8322" s="7">
        <v>0.12798999999999999</v>
      </c>
      <c r="E8322" s="7">
        <v>0.26828099999999999</v>
      </c>
      <c r="F8322" s="7">
        <v>0.112872</v>
      </c>
      <c r="H8322" s="7">
        <v>0.21854399999999999</v>
      </c>
      <c r="I8322" s="7">
        <v>0.46119399999999999</v>
      </c>
      <c r="J8322" s="7">
        <v>0.20625299999999999</v>
      </c>
      <c r="L8322" s="7"/>
      <c r="M8322" s="7"/>
    </row>
    <row r="8323" spans="2:13" x14ac:dyDescent="0.25">
      <c r="B8323" s="6">
        <v>-123.05</v>
      </c>
      <c r="C8323" s="6">
        <v>44.25</v>
      </c>
      <c r="D8323" s="7">
        <v>0.13156399999999999</v>
      </c>
      <c r="E8323" s="7">
        <v>0.27613500000000002</v>
      </c>
      <c r="F8323" s="7">
        <v>0.115811</v>
      </c>
      <c r="H8323" s="7">
        <v>0.22580600000000001</v>
      </c>
      <c r="I8323" s="7">
        <v>0.47609600000000002</v>
      </c>
      <c r="J8323" s="7">
        <v>0.21384</v>
      </c>
      <c r="L8323" s="7"/>
      <c r="M8323" s="7"/>
    </row>
    <row r="8324" spans="2:13" x14ac:dyDescent="0.25">
      <c r="B8324" s="6">
        <v>-123.1</v>
      </c>
      <c r="C8324" s="6">
        <v>44.25</v>
      </c>
      <c r="D8324" s="7">
        <v>0.13538</v>
      </c>
      <c r="E8324" s="7">
        <v>0.284524</v>
      </c>
      <c r="F8324" s="7">
        <v>0.118945</v>
      </c>
      <c r="H8324" s="7">
        <v>0.233346</v>
      </c>
      <c r="I8324" s="7">
        <v>0.49150700000000003</v>
      </c>
      <c r="J8324" s="7">
        <v>0.22040100000000001</v>
      </c>
      <c r="L8324" s="7"/>
      <c r="M8324" s="7"/>
    </row>
    <row r="8325" spans="2:13" x14ac:dyDescent="0.25">
      <c r="B8325" s="6">
        <v>-123.15</v>
      </c>
      <c r="C8325" s="6">
        <v>44.25</v>
      </c>
      <c r="D8325" s="7">
        <v>0.13971700000000001</v>
      </c>
      <c r="E8325" s="7">
        <v>0.292904</v>
      </c>
      <c r="F8325" s="7">
        <v>0.122349</v>
      </c>
      <c r="H8325" s="7">
        <v>0.241953</v>
      </c>
      <c r="I8325" s="7">
        <v>0.50913900000000001</v>
      </c>
      <c r="J8325" s="7">
        <v>0.227102</v>
      </c>
      <c r="L8325" s="7"/>
      <c r="M8325" s="7"/>
    </row>
    <row r="8326" spans="2:13" x14ac:dyDescent="0.25">
      <c r="B8326" s="6">
        <v>-123.2</v>
      </c>
      <c r="C8326" s="6">
        <v>44.25</v>
      </c>
      <c r="D8326" s="7">
        <v>0.14435700000000001</v>
      </c>
      <c r="E8326" s="7">
        <v>0.30108099999999999</v>
      </c>
      <c r="F8326" s="7">
        <v>0.12599099999999999</v>
      </c>
      <c r="H8326" s="7">
        <v>0.25092300000000001</v>
      </c>
      <c r="I8326" s="7">
        <v>0.527424</v>
      </c>
      <c r="J8326" s="7">
        <v>0.23402899999999999</v>
      </c>
      <c r="L8326" s="7"/>
      <c r="M8326" s="7"/>
    </row>
    <row r="8327" spans="2:13" x14ac:dyDescent="0.25">
      <c r="B8327" s="6">
        <v>-123.25</v>
      </c>
      <c r="C8327" s="6">
        <v>44.25</v>
      </c>
      <c r="D8327" s="7">
        <v>0.14862400000000001</v>
      </c>
      <c r="E8327" s="7">
        <v>0.31007600000000002</v>
      </c>
      <c r="F8327" s="7">
        <v>0.12989899999999999</v>
      </c>
      <c r="H8327" s="7">
        <v>0.26097599999999999</v>
      </c>
      <c r="I8327" s="7">
        <v>0.547902</v>
      </c>
      <c r="J8327" s="7">
        <v>0.24163699999999999</v>
      </c>
      <c r="L8327" s="7"/>
      <c r="M8327" s="7"/>
    </row>
    <row r="8328" spans="2:13" x14ac:dyDescent="0.25">
      <c r="B8328" s="6">
        <v>-123.3</v>
      </c>
      <c r="C8328" s="6">
        <v>44.25</v>
      </c>
      <c r="D8328" s="7">
        <v>0.15304799999999999</v>
      </c>
      <c r="E8328" s="7">
        <v>0.31967299999999998</v>
      </c>
      <c r="F8328" s="7">
        <v>0.13409699999999999</v>
      </c>
      <c r="H8328" s="7">
        <v>0.27149099999999998</v>
      </c>
      <c r="I8328" s="7">
        <v>0.56920599999999999</v>
      </c>
      <c r="J8328" s="7">
        <v>0.249525</v>
      </c>
      <c r="L8328" s="7"/>
      <c r="M8328" s="7"/>
    </row>
    <row r="8329" spans="2:13" x14ac:dyDescent="0.25">
      <c r="B8329" s="6">
        <v>-123.35</v>
      </c>
      <c r="C8329" s="6">
        <v>44.25</v>
      </c>
      <c r="D8329" s="7">
        <v>0.15781999999999999</v>
      </c>
      <c r="E8329" s="7">
        <v>0.330044</v>
      </c>
      <c r="F8329" s="7">
        <v>0.13855500000000001</v>
      </c>
      <c r="H8329" s="7">
        <v>0.283113</v>
      </c>
      <c r="I8329" s="7">
        <v>0.59270599999999996</v>
      </c>
      <c r="J8329" s="7">
        <v>0.25811200000000001</v>
      </c>
      <c r="L8329" s="7"/>
      <c r="M8329" s="7"/>
    </row>
    <row r="8330" spans="2:13" x14ac:dyDescent="0.25">
      <c r="B8330" s="6">
        <v>-123.4</v>
      </c>
      <c r="C8330" s="6">
        <v>44.25</v>
      </c>
      <c r="D8330" s="7">
        <v>0.16292799999999999</v>
      </c>
      <c r="E8330" s="7">
        <v>0.34115299999999998</v>
      </c>
      <c r="F8330" s="7">
        <v>0.14336399999999999</v>
      </c>
      <c r="H8330" s="7">
        <v>0.29324499999999998</v>
      </c>
      <c r="I8330" s="7">
        <v>0.61722299999999997</v>
      </c>
      <c r="J8330" s="7">
        <v>0.267038</v>
      </c>
      <c r="L8330" s="7"/>
      <c r="M8330" s="7"/>
    </row>
    <row r="8331" spans="2:13" x14ac:dyDescent="0.25">
      <c r="B8331" s="6">
        <v>-123.45</v>
      </c>
      <c r="C8331" s="6">
        <v>44.25</v>
      </c>
      <c r="D8331" s="7">
        <v>0.16841100000000001</v>
      </c>
      <c r="E8331" s="7">
        <v>0.353047</v>
      </c>
      <c r="F8331" s="7">
        <v>0.147337</v>
      </c>
      <c r="H8331" s="7">
        <v>0.30401899999999998</v>
      </c>
      <c r="I8331" s="7">
        <v>0.64385999999999999</v>
      </c>
      <c r="J8331" s="7">
        <v>0.27663300000000002</v>
      </c>
      <c r="L8331" s="7"/>
      <c r="M8331" s="7"/>
    </row>
    <row r="8332" spans="2:13" x14ac:dyDescent="0.25">
      <c r="B8332" s="6">
        <v>-123.5</v>
      </c>
      <c r="C8332" s="6">
        <v>44.25</v>
      </c>
      <c r="D8332" s="7">
        <v>0.17430699999999999</v>
      </c>
      <c r="E8332" s="7">
        <v>0.36585099999999998</v>
      </c>
      <c r="F8332" s="7">
        <v>0.15143799999999999</v>
      </c>
      <c r="H8332" s="7">
        <v>0.31520100000000001</v>
      </c>
      <c r="I8332" s="7">
        <v>0.66689299999999996</v>
      </c>
      <c r="J8332" s="7">
        <v>0.28662500000000002</v>
      </c>
      <c r="L8332" s="7"/>
      <c r="M8332" s="7"/>
    </row>
    <row r="8333" spans="2:13" x14ac:dyDescent="0.25">
      <c r="B8333" s="6">
        <v>-123.55</v>
      </c>
      <c r="C8333" s="6">
        <v>44.25</v>
      </c>
      <c r="D8333" s="7">
        <v>0.180641</v>
      </c>
      <c r="E8333" s="7">
        <v>0.37951000000000001</v>
      </c>
      <c r="F8333" s="7">
        <v>0.15568599999999999</v>
      </c>
      <c r="H8333" s="7">
        <v>0.327044</v>
      </c>
      <c r="I8333" s="7">
        <v>0.689998</v>
      </c>
      <c r="J8333" s="7">
        <v>0.29713899999999999</v>
      </c>
      <c r="L8333" s="7"/>
      <c r="M8333" s="7"/>
    </row>
    <row r="8334" spans="2:13" x14ac:dyDescent="0.25">
      <c r="B8334" s="6">
        <v>-123.6</v>
      </c>
      <c r="C8334" s="6">
        <v>44.25</v>
      </c>
      <c r="D8334" s="7">
        <v>0.18751200000000001</v>
      </c>
      <c r="E8334" s="7">
        <v>0.39433400000000002</v>
      </c>
      <c r="F8334" s="7">
        <v>0.160275</v>
      </c>
      <c r="H8334" s="7">
        <v>0.33929199999999998</v>
      </c>
      <c r="I8334" s="7">
        <v>0.71383200000000002</v>
      </c>
      <c r="J8334" s="7">
        <v>0.30809999999999998</v>
      </c>
      <c r="L8334" s="7"/>
      <c r="M8334" s="7"/>
    </row>
    <row r="8335" spans="2:13" x14ac:dyDescent="0.25">
      <c r="B8335" s="6">
        <v>-123.65</v>
      </c>
      <c r="C8335" s="6">
        <v>44.25</v>
      </c>
      <c r="D8335" s="7">
        <v>0.194913</v>
      </c>
      <c r="E8335" s="7">
        <v>0.41013300000000003</v>
      </c>
      <c r="F8335" s="7">
        <v>0.164993</v>
      </c>
      <c r="H8335" s="7">
        <v>0.351997</v>
      </c>
      <c r="I8335" s="7">
        <v>0.73837799999999998</v>
      </c>
      <c r="J8335" s="7">
        <v>0.31935200000000002</v>
      </c>
      <c r="L8335" s="7"/>
      <c r="M8335" s="7"/>
    </row>
    <row r="8336" spans="2:13" x14ac:dyDescent="0.25">
      <c r="B8336" s="6">
        <v>-123.7</v>
      </c>
      <c r="C8336" s="6">
        <v>44.25</v>
      </c>
      <c r="D8336" s="7">
        <v>0.20305300000000001</v>
      </c>
      <c r="E8336" s="7">
        <v>0.42752299999999999</v>
      </c>
      <c r="F8336" s="7">
        <v>0.17013700000000001</v>
      </c>
      <c r="H8336" s="7">
        <v>0.36510900000000002</v>
      </c>
      <c r="I8336" s="7">
        <v>0.76377200000000001</v>
      </c>
      <c r="J8336" s="7">
        <v>0.32926299999999997</v>
      </c>
      <c r="L8336" s="7"/>
      <c r="M8336" s="7"/>
    </row>
    <row r="8337" spans="2:13" x14ac:dyDescent="0.25">
      <c r="B8337" s="6">
        <v>-123.75</v>
      </c>
      <c r="C8337" s="6">
        <v>44.25</v>
      </c>
      <c r="D8337" s="7">
        <v>0.21037700000000001</v>
      </c>
      <c r="E8337" s="7">
        <v>0.44350000000000001</v>
      </c>
      <c r="F8337" s="7">
        <v>0.17566699999999999</v>
      </c>
      <c r="H8337" s="7">
        <v>0.38009399999999999</v>
      </c>
      <c r="I8337" s="7">
        <v>0.792327</v>
      </c>
      <c r="J8337" s="7">
        <v>0.338698</v>
      </c>
      <c r="L8337" s="7"/>
      <c r="M8337" s="7"/>
    </row>
    <row r="8338" spans="2:13" x14ac:dyDescent="0.25">
      <c r="B8338" s="6">
        <v>-123.8</v>
      </c>
      <c r="C8338" s="6">
        <v>44.25</v>
      </c>
      <c r="D8338" s="7">
        <v>0.21856800000000001</v>
      </c>
      <c r="E8338" s="7">
        <v>0.46016600000000002</v>
      </c>
      <c r="F8338" s="7">
        <v>0.18184400000000001</v>
      </c>
      <c r="H8338" s="7">
        <v>0.39586199999999999</v>
      </c>
      <c r="I8338" s="7">
        <v>0.82256099999999999</v>
      </c>
      <c r="J8338" s="7">
        <v>0.34845599999999999</v>
      </c>
      <c r="L8338" s="7"/>
      <c r="M8338" s="7"/>
    </row>
    <row r="8339" spans="2:13" x14ac:dyDescent="0.25">
      <c r="B8339" s="6">
        <v>-123.85</v>
      </c>
      <c r="C8339" s="6">
        <v>44.25</v>
      </c>
      <c r="D8339" s="7">
        <v>0.228019</v>
      </c>
      <c r="E8339" s="7">
        <v>0.47914600000000002</v>
      </c>
      <c r="F8339" s="7">
        <v>0.18882299999999999</v>
      </c>
      <c r="H8339" s="7">
        <v>0.41157899999999997</v>
      </c>
      <c r="I8339" s="7">
        <v>0.85928300000000002</v>
      </c>
      <c r="J8339" s="7">
        <v>0.35969699999999999</v>
      </c>
      <c r="L8339" s="7"/>
      <c r="M8339" s="7"/>
    </row>
    <row r="8340" spans="2:13" x14ac:dyDescent="0.25">
      <c r="B8340" s="6">
        <v>-123.9</v>
      </c>
      <c r="C8340" s="6">
        <v>44.25</v>
      </c>
      <c r="D8340" s="7">
        <v>0.238789</v>
      </c>
      <c r="E8340" s="7">
        <v>0.500386</v>
      </c>
      <c r="F8340" s="7">
        <v>0.19675699999999999</v>
      </c>
      <c r="H8340" s="7">
        <v>0.42804700000000001</v>
      </c>
      <c r="I8340" s="7">
        <v>0.89935399999999999</v>
      </c>
      <c r="J8340" s="7">
        <v>0.37159599999999998</v>
      </c>
      <c r="L8340" s="7"/>
      <c r="M8340" s="7"/>
    </row>
    <row r="8341" spans="2:13" x14ac:dyDescent="0.25">
      <c r="B8341" s="6">
        <v>-123.95</v>
      </c>
      <c r="C8341" s="6">
        <v>44.25</v>
      </c>
      <c r="D8341" s="7">
        <v>0.25079099999999999</v>
      </c>
      <c r="E8341" s="7">
        <v>0.52353099999999997</v>
      </c>
      <c r="F8341" s="7">
        <v>0.20550099999999999</v>
      </c>
      <c r="H8341" s="7">
        <v>0.44788600000000001</v>
      </c>
      <c r="I8341" s="7">
        <v>0.94732099999999997</v>
      </c>
      <c r="J8341" s="7">
        <v>0.38530700000000001</v>
      </c>
      <c r="L8341" s="7"/>
      <c r="M8341" s="7"/>
    </row>
    <row r="8342" spans="2:13" x14ac:dyDescent="0.25">
      <c r="B8342" s="6">
        <v>-124</v>
      </c>
      <c r="C8342" s="6">
        <v>44.25</v>
      </c>
      <c r="D8342" s="7">
        <v>0.26295800000000003</v>
      </c>
      <c r="E8342" s="7">
        <v>0.54641499999999998</v>
      </c>
      <c r="F8342" s="7">
        <v>0.214364</v>
      </c>
      <c r="H8342" s="7">
        <v>0.467422</v>
      </c>
      <c r="I8342" s="7">
        <v>0.98935600000000001</v>
      </c>
      <c r="J8342" s="7">
        <v>0.399061</v>
      </c>
      <c r="L8342" s="7"/>
      <c r="M8342" s="7"/>
    </row>
    <row r="8343" spans="2:13" x14ac:dyDescent="0.25">
      <c r="B8343" s="6">
        <v>-124.05</v>
      </c>
      <c r="C8343" s="6">
        <v>44.25</v>
      </c>
      <c r="D8343" s="7">
        <v>0.27435500000000002</v>
      </c>
      <c r="E8343" s="7">
        <v>0.56756300000000004</v>
      </c>
      <c r="F8343" s="7">
        <v>0.220753</v>
      </c>
      <c r="H8343" s="7">
        <v>0.48850500000000002</v>
      </c>
      <c r="I8343" s="7">
        <v>1.02617</v>
      </c>
      <c r="J8343" s="7">
        <v>0.41373700000000002</v>
      </c>
      <c r="L8343" s="7"/>
      <c r="M8343" s="7"/>
    </row>
    <row r="8344" spans="2:13" x14ac:dyDescent="0.25">
      <c r="B8344" s="6">
        <v>-124.1</v>
      </c>
      <c r="C8344" s="6">
        <v>44.25</v>
      </c>
      <c r="D8344" s="7">
        <v>0.28533799999999998</v>
      </c>
      <c r="E8344" s="7">
        <v>0.58836599999999994</v>
      </c>
      <c r="F8344" s="7">
        <v>0.226575</v>
      </c>
      <c r="H8344" s="7">
        <v>0.50947100000000001</v>
      </c>
      <c r="I8344" s="7">
        <v>1.0619700000000001</v>
      </c>
      <c r="J8344" s="7">
        <v>0.42856499999999997</v>
      </c>
      <c r="L8344" s="7"/>
      <c r="M8344" s="7"/>
    </row>
    <row r="8345" spans="2:13" x14ac:dyDescent="0.25">
      <c r="B8345" s="6">
        <v>-124.15</v>
      </c>
      <c r="C8345" s="6">
        <v>44.25</v>
      </c>
      <c r="D8345" s="7">
        <v>0.29269899999999999</v>
      </c>
      <c r="E8345" s="7">
        <v>0.60606099999999996</v>
      </c>
      <c r="F8345" s="7">
        <v>0.231657</v>
      </c>
      <c r="H8345" s="7">
        <v>0.531864</v>
      </c>
      <c r="I8345" s="7">
        <v>1.0983099999999999</v>
      </c>
      <c r="J8345" s="7">
        <v>0.44408300000000001</v>
      </c>
      <c r="L8345" s="7"/>
      <c r="M8345" s="7"/>
    </row>
    <row r="8346" spans="2:13" x14ac:dyDescent="0.25">
      <c r="B8346" s="6">
        <v>-124.2</v>
      </c>
      <c r="C8346" s="6">
        <v>44.25</v>
      </c>
      <c r="D8346" s="7">
        <v>0.29986299999999999</v>
      </c>
      <c r="E8346" s="7">
        <v>0.62236000000000002</v>
      </c>
      <c r="F8346" s="7">
        <v>0.23666300000000001</v>
      </c>
      <c r="H8346" s="7">
        <v>0.55535500000000004</v>
      </c>
      <c r="I8346" s="7">
        <v>1.1349100000000001</v>
      </c>
      <c r="J8346" s="7">
        <v>0.46026</v>
      </c>
      <c r="L8346" s="7"/>
      <c r="M8346" s="7"/>
    </row>
    <row r="8347" spans="2:13" x14ac:dyDescent="0.25">
      <c r="B8347" s="6">
        <v>-124.25</v>
      </c>
      <c r="C8347" s="6">
        <v>44.25</v>
      </c>
      <c r="D8347" s="7">
        <v>0.30649900000000002</v>
      </c>
      <c r="E8347" s="7">
        <v>0.63706099999999999</v>
      </c>
      <c r="F8347" s="7">
        <v>0.24146599999999999</v>
      </c>
      <c r="H8347" s="7">
        <v>0.57418599999999997</v>
      </c>
      <c r="I8347" s="7">
        <v>1.1729099999999999</v>
      </c>
      <c r="J8347" s="7">
        <v>0.47678799999999999</v>
      </c>
      <c r="L8347" s="7"/>
      <c r="M8347" s="7"/>
    </row>
    <row r="8348" spans="2:13" x14ac:dyDescent="0.25">
      <c r="B8348" s="6">
        <v>-124.3</v>
      </c>
      <c r="C8348" s="6">
        <v>44.25</v>
      </c>
      <c r="D8348" s="7">
        <v>0.31473000000000001</v>
      </c>
      <c r="E8348" s="7">
        <v>0.65326200000000001</v>
      </c>
      <c r="F8348" s="7">
        <v>0.24712700000000001</v>
      </c>
      <c r="H8348" s="7">
        <v>0.59439299999999995</v>
      </c>
      <c r="I8348" s="7">
        <v>1.2151400000000001</v>
      </c>
      <c r="J8348" s="7">
        <v>0.492535</v>
      </c>
      <c r="L8348" s="7"/>
      <c r="M8348" s="7"/>
    </row>
    <row r="8349" spans="2:13" x14ac:dyDescent="0.25">
      <c r="B8349" s="6">
        <v>-124.35</v>
      </c>
      <c r="C8349" s="6">
        <v>44.25</v>
      </c>
      <c r="D8349" s="7">
        <v>0.32118999999999998</v>
      </c>
      <c r="E8349" s="7">
        <v>0.66354100000000005</v>
      </c>
      <c r="F8349" s="7">
        <v>0.251608</v>
      </c>
      <c r="H8349" s="7">
        <v>0.61060999999999999</v>
      </c>
      <c r="I8349" s="7">
        <v>1.2495099999999999</v>
      </c>
      <c r="J8349" s="7">
        <v>0.50278800000000001</v>
      </c>
      <c r="L8349" s="7"/>
      <c r="M8349" s="7"/>
    </row>
    <row r="8350" spans="2:13" x14ac:dyDescent="0.25">
      <c r="B8350" s="6">
        <v>-124.4</v>
      </c>
      <c r="C8350" s="6">
        <v>44.25</v>
      </c>
      <c r="D8350" s="7">
        <v>0.328654</v>
      </c>
      <c r="E8350" s="7">
        <v>0.67540999999999995</v>
      </c>
      <c r="F8350" s="7">
        <v>0.256575</v>
      </c>
      <c r="H8350" s="7">
        <v>0.62761699999999998</v>
      </c>
      <c r="I8350" s="7">
        <v>1.28623</v>
      </c>
      <c r="J8350" s="7">
        <v>0.51342299999999996</v>
      </c>
      <c r="L8350" s="7"/>
      <c r="M8350" s="7"/>
    </row>
    <row r="8351" spans="2:13" x14ac:dyDescent="0.25">
      <c r="B8351" s="6">
        <v>-124.45</v>
      </c>
      <c r="C8351" s="6">
        <v>44.25</v>
      </c>
      <c r="D8351" s="7">
        <v>0.33366899999999999</v>
      </c>
      <c r="E8351" s="7">
        <v>0.68322400000000005</v>
      </c>
      <c r="F8351" s="7">
        <v>0.25998300000000002</v>
      </c>
      <c r="H8351" s="7">
        <v>0.63970899999999997</v>
      </c>
      <c r="I8351" s="7">
        <v>1.3124800000000001</v>
      </c>
      <c r="J8351" s="7">
        <v>0.52097000000000004</v>
      </c>
      <c r="L8351" s="7"/>
      <c r="M8351" s="7"/>
    </row>
    <row r="8352" spans="2:13" x14ac:dyDescent="0.25">
      <c r="B8352" s="6">
        <v>-124.5</v>
      </c>
      <c r="C8352" s="6">
        <v>44.25</v>
      </c>
      <c r="D8352" s="7">
        <v>0.33895900000000001</v>
      </c>
      <c r="E8352" s="7">
        <v>0.69132800000000005</v>
      </c>
      <c r="F8352" s="7">
        <v>0.26350400000000002</v>
      </c>
      <c r="H8352" s="7">
        <v>0.65216399999999997</v>
      </c>
      <c r="I8352" s="7">
        <v>1.33969</v>
      </c>
      <c r="J8352" s="7">
        <v>0.52868300000000001</v>
      </c>
      <c r="L8352" s="7"/>
      <c r="M8352" s="7"/>
    </row>
    <row r="8353" spans="2:13" x14ac:dyDescent="0.25">
      <c r="B8353" s="6">
        <v>-124.55</v>
      </c>
      <c r="C8353" s="6">
        <v>44.25</v>
      </c>
      <c r="D8353" s="7">
        <v>0.34243699999999999</v>
      </c>
      <c r="E8353" s="7">
        <v>0.69634700000000005</v>
      </c>
      <c r="F8353" s="7">
        <v>0.26588499999999998</v>
      </c>
      <c r="H8353" s="7">
        <v>0.66147199999999995</v>
      </c>
      <c r="I8353" s="7">
        <v>1.3599399999999999</v>
      </c>
      <c r="J8353" s="7">
        <v>0.53447900000000004</v>
      </c>
      <c r="L8353" s="7"/>
      <c r="M8353" s="7"/>
    </row>
    <row r="8354" spans="2:13" x14ac:dyDescent="0.25">
      <c r="B8354" s="6">
        <v>-124.6</v>
      </c>
      <c r="C8354" s="6">
        <v>44.25</v>
      </c>
      <c r="D8354" s="7">
        <v>0.34572399999999998</v>
      </c>
      <c r="E8354" s="7">
        <v>0.70076799999999995</v>
      </c>
      <c r="F8354" s="7">
        <v>0.26813100000000001</v>
      </c>
      <c r="H8354" s="7">
        <v>0.670875</v>
      </c>
      <c r="I8354" s="7">
        <v>1.3803099999999999</v>
      </c>
      <c r="J8354" s="7">
        <v>0.54029400000000005</v>
      </c>
      <c r="L8354" s="7"/>
      <c r="M8354" s="7"/>
    </row>
    <row r="8355" spans="2:13" x14ac:dyDescent="0.25">
      <c r="B8355" s="6">
        <v>-124.65</v>
      </c>
      <c r="C8355" s="6">
        <v>44.25</v>
      </c>
      <c r="D8355" s="7">
        <v>0.34812500000000002</v>
      </c>
      <c r="E8355" s="7">
        <v>0.70372999999999997</v>
      </c>
      <c r="F8355" s="7">
        <v>0.269814</v>
      </c>
      <c r="H8355" s="7">
        <v>0.67889600000000005</v>
      </c>
      <c r="I8355" s="7">
        <v>1.39757</v>
      </c>
      <c r="J8355" s="7">
        <v>0.54527300000000001</v>
      </c>
      <c r="L8355" s="7"/>
      <c r="M8355" s="7"/>
    </row>
    <row r="8356" spans="2:13" x14ac:dyDescent="0.25">
      <c r="B8356" s="6">
        <v>-124.7</v>
      </c>
      <c r="C8356" s="6">
        <v>44.25</v>
      </c>
      <c r="D8356" s="7">
        <v>0.35043200000000002</v>
      </c>
      <c r="E8356" s="7">
        <v>0.70641399999999999</v>
      </c>
      <c r="F8356" s="7">
        <v>0.27142300000000003</v>
      </c>
      <c r="H8356" s="7">
        <v>0.68701800000000002</v>
      </c>
      <c r="I8356" s="7">
        <v>1.4150199999999999</v>
      </c>
      <c r="J8356" s="7">
        <v>0.55028299999999997</v>
      </c>
      <c r="L8356" s="7"/>
      <c r="M8356" s="7"/>
    </row>
    <row r="8357" spans="2:13" x14ac:dyDescent="0.25">
      <c r="B8357" s="6">
        <v>-124.75</v>
      </c>
      <c r="C8357" s="6">
        <v>44.25</v>
      </c>
      <c r="D8357" s="7">
        <v>0.35281800000000002</v>
      </c>
      <c r="E8357" s="7">
        <v>0.70919200000000004</v>
      </c>
      <c r="F8357" s="7">
        <v>0.27312399999999998</v>
      </c>
      <c r="H8357" s="7">
        <v>0.69543200000000005</v>
      </c>
      <c r="I8357" s="7">
        <v>1.4332400000000001</v>
      </c>
      <c r="J8357" s="7">
        <v>0.55550900000000003</v>
      </c>
      <c r="L8357" s="7"/>
      <c r="M8357" s="7"/>
    </row>
    <row r="8358" spans="2:13" x14ac:dyDescent="0.25">
      <c r="B8358" s="6">
        <v>-124.8</v>
      </c>
      <c r="C8358" s="6">
        <v>44.25</v>
      </c>
      <c r="D8358" s="7">
        <v>0.35537999999999997</v>
      </c>
      <c r="E8358" s="7">
        <v>0.71223000000000003</v>
      </c>
      <c r="F8358" s="7">
        <v>0.274922</v>
      </c>
      <c r="H8358" s="7">
        <v>0.70405799999999996</v>
      </c>
      <c r="I8358" s="7">
        <v>1.4520200000000001</v>
      </c>
      <c r="J8358" s="7">
        <v>0.560836</v>
      </c>
      <c r="L8358" s="7"/>
      <c r="M8358" s="7"/>
    </row>
    <row r="8359" spans="2:13" x14ac:dyDescent="0.25">
      <c r="B8359" s="6">
        <v>-124.85</v>
      </c>
      <c r="C8359" s="6">
        <v>44.25</v>
      </c>
      <c r="D8359" s="7">
        <v>0.35793700000000001</v>
      </c>
      <c r="E8359" s="7">
        <v>0.71521100000000004</v>
      </c>
      <c r="F8359" s="7">
        <v>0.27675899999999998</v>
      </c>
      <c r="H8359" s="7">
        <v>0.71293200000000001</v>
      </c>
      <c r="I8359" s="7">
        <v>1.4684200000000001</v>
      </c>
      <c r="J8359" s="7">
        <v>0.56635500000000005</v>
      </c>
      <c r="L8359" s="7"/>
      <c r="M8359" s="7"/>
    </row>
    <row r="8360" spans="2:13" x14ac:dyDescent="0.25">
      <c r="B8360" s="6">
        <v>-124.9</v>
      </c>
      <c r="C8360" s="6">
        <v>44.25</v>
      </c>
      <c r="D8360" s="7">
        <v>0.36053000000000002</v>
      </c>
      <c r="E8360" s="7">
        <v>0.71814199999999995</v>
      </c>
      <c r="F8360" s="7">
        <v>0.278615</v>
      </c>
      <c r="H8360" s="7">
        <v>0.722001</v>
      </c>
      <c r="I8360" s="7">
        <v>1.4829699999999999</v>
      </c>
      <c r="J8360" s="7">
        <v>0.57195600000000002</v>
      </c>
      <c r="L8360" s="7"/>
      <c r="M8360" s="7"/>
    </row>
    <row r="8361" spans="2:13" x14ac:dyDescent="0.25">
      <c r="B8361" s="6">
        <v>-124.95</v>
      </c>
      <c r="C8361" s="6">
        <v>44.25</v>
      </c>
      <c r="D8361" s="7">
        <v>0.36319099999999999</v>
      </c>
      <c r="E8361" s="7">
        <v>0.72118199999999999</v>
      </c>
      <c r="F8361" s="7">
        <v>0.28054600000000002</v>
      </c>
      <c r="H8361" s="7">
        <v>0.73134399999999999</v>
      </c>
      <c r="I8361" s="7">
        <v>1.4979499999999999</v>
      </c>
      <c r="J8361" s="7">
        <v>0.57777299999999998</v>
      </c>
      <c r="L8361" s="7"/>
      <c r="M8361" s="7"/>
    </row>
    <row r="8362" spans="2:13" x14ac:dyDescent="0.25">
      <c r="B8362" s="6">
        <v>-125</v>
      </c>
      <c r="C8362" s="6">
        <v>44.25</v>
      </c>
      <c r="D8362" s="7">
        <v>0.36604500000000001</v>
      </c>
      <c r="E8362" s="7">
        <v>0.72448900000000005</v>
      </c>
      <c r="F8362" s="7">
        <v>0.28258899999999998</v>
      </c>
      <c r="H8362" s="7">
        <v>0.74094199999999999</v>
      </c>
      <c r="I8362" s="7">
        <v>1.51332</v>
      </c>
      <c r="J8362" s="7">
        <v>0.58370999999999995</v>
      </c>
      <c r="L8362" s="7"/>
      <c r="M8362" s="7"/>
    </row>
    <row r="8363" spans="2:13" x14ac:dyDescent="0.25">
      <c r="B8363" s="6">
        <v>-116.35</v>
      </c>
      <c r="C8363" s="6">
        <v>44.3</v>
      </c>
      <c r="D8363" s="7">
        <v>7.3787400000000003E-2</v>
      </c>
      <c r="E8363" s="7">
        <v>0.16405900000000001</v>
      </c>
      <c r="F8363" s="7">
        <v>4.9559400000000003E-2</v>
      </c>
      <c r="H8363" s="7">
        <v>0.116678</v>
      </c>
      <c r="I8363" s="7">
        <v>0.262513</v>
      </c>
      <c r="J8363" s="7">
        <v>7.5347600000000001E-2</v>
      </c>
      <c r="L8363" s="7"/>
      <c r="M8363" s="7"/>
    </row>
    <row r="8364" spans="2:13" x14ac:dyDescent="0.25">
      <c r="B8364" s="6">
        <v>-116.4</v>
      </c>
      <c r="C8364" s="6">
        <v>44.3</v>
      </c>
      <c r="D8364" s="7">
        <v>7.1879499999999999E-2</v>
      </c>
      <c r="E8364" s="7">
        <v>0.15964800000000001</v>
      </c>
      <c r="F8364" s="7">
        <v>4.8664399999999997E-2</v>
      </c>
      <c r="H8364" s="7">
        <v>0.113612</v>
      </c>
      <c r="I8364" s="7">
        <v>0.25540400000000002</v>
      </c>
      <c r="J8364" s="7">
        <v>7.3771799999999998E-2</v>
      </c>
      <c r="L8364" s="7"/>
      <c r="M8364" s="7"/>
    </row>
    <row r="8365" spans="2:13" x14ac:dyDescent="0.25">
      <c r="B8365" s="6">
        <v>-116.45</v>
      </c>
      <c r="C8365" s="6">
        <v>44.3</v>
      </c>
      <c r="D8365" s="7">
        <v>7.0394600000000002E-2</v>
      </c>
      <c r="E8365" s="7">
        <v>0.15615299999999999</v>
      </c>
      <c r="F8365" s="7">
        <v>4.7910800000000003E-2</v>
      </c>
      <c r="H8365" s="7">
        <v>0.110944</v>
      </c>
      <c r="I8365" s="7">
        <v>0.249107</v>
      </c>
      <c r="J8365" s="7">
        <v>7.2294200000000003E-2</v>
      </c>
      <c r="L8365" s="7"/>
      <c r="M8365" s="7"/>
    </row>
    <row r="8366" spans="2:13" x14ac:dyDescent="0.25">
      <c r="B8366" s="6">
        <v>-116.5</v>
      </c>
      <c r="C8366" s="6">
        <v>44.3</v>
      </c>
      <c r="D8366" s="7">
        <v>6.88164E-2</v>
      </c>
      <c r="E8366" s="7">
        <v>0.152444</v>
      </c>
      <c r="F8366" s="7">
        <v>4.7107700000000002E-2</v>
      </c>
      <c r="H8366" s="7">
        <v>0.108006</v>
      </c>
      <c r="I8366" s="7">
        <v>0.24208499999999999</v>
      </c>
      <c r="J8366" s="7">
        <v>7.0660399999999998E-2</v>
      </c>
      <c r="L8366" s="7"/>
      <c r="M8366" s="7"/>
    </row>
    <row r="8367" spans="2:13" x14ac:dyDescent="0.25">
      <c r="B8367" s="6">
        <v>-116.55</v>
      </c>
      <c r="C8367" s="6">
        <v>44.3</v>
      </c>
      <c r="D8367" s="7">
        <v>6.7542500000000005E-2</v>
      </c>
      <c r="E8367" s="7">
        <v>0.14944099999999999</v>
      </c>
      <c r="F8367" s="7">
        <v>4.6420000000000003E-2</v>
      </c>
      <c r="H8367" s="7">
        <v>0.105518</v>
      </c>
      <c r="I8367" s="7">
        <v>0.236045</v>
      </c>
      <c r="J8367" s="7">
        <v>6.9228799999999993E-2</v>
      </c>
      <c r="L8367" s="7"/>
      <c r="M8367" s="7"/>
    </row>
    <row r="8368" spans="2:13" x14ac:dyDescent="0.25">
      <c r="B8368" s="6">
        <v>-116.6</v>
      </c>
      <c r="C8368" s="6">
        <v>44.3</v>
      </c>
      <c r="D8368" s="7">
        <v>6.6205E-2</v>
      </c>
      <c r="E8368" s="7">
        <v>0.14632400000000001</v>
      </c>
      <c r="F8368" s="7">
        <v>4.5720400000000001E-2</v>
      </c>
      <c r="H8368" s="7">
        <v>0.103038</v>
      </c>
      <c r="I8368" s="7">
        <v>0.230014</v>
      </c>
      <c r="J8368" s="7">
        <v>6.7842700000000006E-2</v>
      </c>
      <c r="L8368" s="7"/>
      <c r="M8368" s="7"/>
    </row>
    <row r="8369" spans="2:13" x14ac:dyDescent="0.25">
      <c r="B8369" s="6">
        <v>-116.65</v>
      </c>
      <c r="C8369" s="6">
        <v>44.3</v>
      </c>
      <c r="D8369" s="7">
        <v>6.5126699999999996E-2</v>
      </c>
      <c r="E8369" s="7">
        <v>0.14382600000000001</v>
      </c>
      <c r="F8369" s="7">
        <v>4.51422E-2</v>
      </c>
      <c r="H8369" s="7">
        <v>0.10090300000000001</v>
      </c>
      <c r="I8369" s="7">
        <v>0.22522200000000001</v>
      </c>
      <c r="J8369" s="7">
        <v>6.6732200000000005E-2</v>
      </c>
      <c r="L8369" s="7"/>
      <c r="M8369" s="7"/>
    </row>
    <row r="8370" spans="2:13" x14ac:dyDescent="0.25">
      <c r="B8370" s="6">
        <v>-116.7</v>
      </c>
      <c r="C8370" s="6">
        <v>44.3</v>
      </c>
      <c r="D8370" s="7">
        <v>6.4046800000000001E-2</v>
      </c>
      <c r="E8370" s="7">
        <v>0.141344</v>
      </c>
      <c r="F8370" s="7">
        <v>4.4580399999999999E-2</v>
      </c>
      <c r="H8370" s="7">
        <v>9.8927200000000007E-2</v>
      </c>
      <c r="I8370" s="7">
        <v>0.22084300000000001</v>
      </c>
      <c r="J8370" s="7">
        <v>6.5728800000000004E-2</v>
      </c>
      <c r="L8370" s="7"/>
      <c r="M8370" s="7"/>
    </row>
    <row r="8371" spans="2:13" x14ac:dyDescent="0.25">
      <c r="B8371" s="6">
        <v>-116.75</v>
      </c>
      <c r="C8371" s="6">
        <v>44.3</v>
      </c>
      <c r="D8371" s="7">
        <v>6.31882E-2</v>
      </c>
      <c r="E8371" s="7">
        <v>0.139376</v>
      </c>
      <c r="F8371" s="7">
        <v>4.4126400000000003E-2</v>
      </c>
      <c r="H8371" s="7">
        <v>9.7401100000000004E-2</v>
      </c>
      <c r="I8371" s="7">
        <v>0.217473</v>
      </c>
      <c r="J8371" s="7">
        <v>6.4951300000000003E-2</v>
      </c>
      <c r="L8371" s="7"/>
      <c r="M8371" s="7"/>
    </row>
    <row r="8372" spans="2:13" x14ac:dyDescent="0.25">
      <c r="B8372" s="6">
        <v>-116.8</v>
      </c>
      <c r="C8372" s="6">
        <v>44.3</v>
      </c>
      <c r="D8372" s="7">
        <v>6.2337999999999998E-2</v>
      </c>
      <c r="E8372" s="7">
        <v>0.13742699999999999</v>
      </c>
      <c r="F8372" s="7">
        <v>4.3681999999999999E-2</v>
      </c>
      <c r="H8372" s="7">
        <v>9.6021800000000004E-2</v>
      </c>
      <c r="I8372" s="7">
        <v>0.21441199999999999</v>
      </c>
      <c r="J8372" s="7">
        <v>6.4236299999999996E-2</v>
      </c>
      <c r="L8372" s="7"/>
      <c r="M8372" s="7"/>
    </row>
    <row r="8373" spans="2:13" x14ac:dyDescent="0.25">
      <c r="B8373" s="6">
        <v>-116.85</v>
      </c>
      <c r="C8373" s="6">
        <v>44.3</v>
      </c>
      <c r="D8373" s="7">
        <v>6.1692900000000002E-2</v>
      </c>
      <c r="E8373" s="7">
        <v>0.135938</v>
      </c>
      <c r="F8373" s="7">
        <v>4.3337899999999999E-2</v>
      </c>
      <c r="H8373" s="7">
        <v>9.5063999999999996E-2</v>
      </c>
      <c r="I8373" s="7">
        <v>0.21226600000000001</v>
      </c>
      <c r="J8373" s="7">
        <v>6.3696299999999997E-2</v>
      </c>
      <c r="L8373" s="7"/>
      <c r="M8373" s="7"/>
    </row>
    <row r="8374" spans="2:13" x14ac:dyDescent="0.25">
      <c r="B8374" s="6">
        <v>-116.9</v>
      </c>
      <c r="C8374" s="6">
        <v>44.3</v>
      </c>
      <c r="D8374" s="7">
        <v>6.1072899999999999E-2</v>
      </c>
      <c r="E8374" s="7">
        <v>0.134495</v>
      </c>
      <c r="F8374" s="7">
        <v>4.3006200000000001E-2</v>
      </c>
      <c r="H8374" s="7">
        <v>9.4251199999999993E-2</v>
      </c>
      <c r="I8374" s="7">
        <v>0.21041799999999999</v>
      </c>
      <c r="J8374" s="7">
        <v>6.3205700000000004E-2</v>
      </c>
      <c r="L8374" s="7"/>
      <c r="M8374" s="7"/>
    </row>
    <row r="8375" spans="2:13" x14ac:dyDescent="0.25">
      <c r="B8375" s="6">
        <v>-116.95</v>
      </c>
      <c r="C8375" s="6">
        <v>44.3</v>
      </c>
      <c r="D8375" s="7">
        <v>6.0576499999999998E-2</v>
      </c>
      <c r="E8375" s="7">
        <v>0.13333</v>
      </c>
      <c r="F8375" s="7">
        <v>4.2740300000000002E-2</v>
      </c>
      <c r="H8375" s="7">
        <v>9.3672599999999995E-2</v>
      </c>
      <c r="I8375" s="7">
        <v>0.20907700000000001</v>
      </c>
      <c r="J8375" s="7">
        <v>6.2851699999999996E-2</v>
      </c>
      <c r="L8375" s="7"/>
      <c r="M8375" s="7"/>
    </row>
    <row r="8376" spans="2:13" x14ac:dyDescent="0.25">
      <c r="B8376" s="6">
        <v>-117</v>
      </c>
      <c r="C8376" s="6">
        <v>44.3</v>
      </c>
      <c r="D8376" s="7">
        <v>6.0092E-2</v>
      </c>
      <c r="E8376" s="7">
        <v>0.13218199999999999</v>
      </c>
      <c r="F8376" s="7">
        <v>4.2462800000000002E-2</v>
      </c>
      <c r="H8376" s="7">
        <v>9.3197100000000005E-2</v>
      </c>
      <c r="I8376" s="7">
        <v>0.20794699999999999</v>
      </c>
      <c r="J8376" s="7">
        <v>6.2543899999999999E-2</v>
      </c>
      <c r="L8376" s="7"/>
      <c r="M8376" s="7"/>
    </row>
    <row r="8377" spans="2:13" x14ac:dyDescent="0.25">
      <c r="B8377" s="6">
        <v>-117.05</v>
      </c>
      <c r="C8377" s="6">
        <v>44.3</v>
      </c>
      <c r="D8377" s="7">
        <v>5.9714700000000002E-2</v>
      </c>
      <c r="E8377" s="7">
        <v>0.13127</v>
      </c>
      <c r="F8377" s="7">
        <v>4.22523E-2</v>
      </c>
      <c r="H8377" s="7">
        <v>9.29503E-2</v>
      </c>
      <c r="I8377" s="7">
        <v>0.207312</v>
      </c>
      <c r="J8377" s="7">
        <v>6.2366100000000001E-2</v>
      </c>
      <c r="L8377" s="7"/>
      <c r="M8377" s="7"/>
    </row>
    <row r="8378" spans="2:13" x14ac:dyDescent="0.25">
      <c r="B8378" s="6">
        <v>-117.1</v>
      </c>
      <c r="C8378" s="6">
        <v>44.3</v>
      </c>
      <c r="D8378" s="7">
        <v>5.9321100000000002E-2</v>
      </c>
      <c r="E8378" s="7">
        <v>0.13031400000000001</v>
      </c>
      <c r="F8378" s="7">
        <v>4.2033599999999997E-2</v>
      </c>
      <c r="H8378" s="7">
        <v>9.2731400000000005E-2</v>
      </c>
      <c r="I8378" s="7">
        <v>0.20672499999999999</v>
      </c>
      <c r="J8378" s="7">
        <v>6.2202199999999999E-2</v>
      </c>
      <c r="L8378" s="7"/>
      <c r="M8378" s="7"/>
    </row>
    <row r="8379" spans="2:13" x14ac:dyDescent="0.25">
      <c r="B8379" s="6">
        <v>-117.15</v>
      </c>
      <c r="C8379" s="6">
        <v>44.3</v>
      </c>
      <c r="D8379" s="7">
        <v>5.8991200000000001E-2</v>
      </c>
      <c r="E8379" s="7">
        <v>0.129497</v>
      </c>
      <c r="F8379" s="7">
        <v>4.1876299999999998E-2</v>
      </c>
      <c r="H8379" s="7">
        <v>9.26728E-2</v>
      </c>
      <c r="I8379" s="7">
        <v>0.20647799999999999</v>
      </c>
      <c r="J8379" s="7">
        <v>6.2149299999999998E-2</v>
      </c>
      <c r="L8379" s="7"/>
      <c r="M8379" s="7"/>
    </row>
    <row r="8380" spans="2:13" x14ac:dyDescent="0.25">
      <c r="B8380" s="6">
        <v>-117.2</v>
      </c>
      <c r="C8380" s="6">
        <v>44.3</v>
      </c>
      <c r="D8380" s="7">
        <v>5.8675699999999997E-2</v>
      </c>
      <c r="E8380" s="7">
        <v>0.12869900000000001</v>
      </c>
      <c r="F8380" s="7">
        <v>4.1719800000000001E-2</v>
      </c>
      <c r="H8380" s="7">
        <v>9.2766799999999996E-2</v>
      </c>
      <c r="I8380" s="7">
        <v>0.20655299999999999</v>
      </c>
      <c r="J8380" s="7">
        <v>6.2168500000000002E-2</v>
      </c>
      <c r="L8380" s="7"/>
      <c r="M8380" s="7"/>
    </row>
    <row r="8381" spans="2:13" x14ac:dyDescent="0.25">
      <c r="B8381" s="6">
        <v>-117.25</v>
      </c>
      <c r="C8381" s="6">
        <v>44.3</v>
      </c>
      <c r="D8381" s="7">
        <v>5.8404600000000001E-2</v>
      </c>
      <c r="E8381" s="7">
        <v>0.127994</v>
      </c>
      <c r="F8381" s="7">
        <v>4.1600400000000003E-2</v>
      </c>
      <c r="H8381" s="7">
        <v>9.2973700000000006E-2</v>
      </c>
      <c r="I8381" s="7">
        <v>0.206873</v>
      </c>
      <c r="J8381" s="7">
        <v>6.22686E-2</v>
      </c>
      <c r="L8381" s="7"/>
      <c r="M8381" s="7"/>
    </row>
    <row r="8382" spans="2:13" x14ac:dyDescent="0.25">
      <c r="B8382" s="6">
        <v>-117.3</v>
      </c>
      <c r="C8382" s="6">
        <v>44.3</v>
      </c>
      <c r="D8382" s="7">
        <v>5.8127600000000001E-2</v>
      </c>
      <c r="E8382" s="7">
        <v>0.12723100000000001</v>
      </c>
      <c r="F8382" s="7">
        <v>4.1486599999999998E-2</v>
      </c>
      <c r="H8382" s="7">
        <v>9.3221399999999996E-2</v>
      </c>
      <c r="I8382" s="7">
        <v>0.207288</v>
      </c>
      <c r="J8382" s="7">
        <v>6.2397899999999999E-2</v>
      </c>
      <c r="L8382" s="7"/>
      <c r="M8382" s="7"/>
    </row>
    <row r="8383" spans="2:13" x14ac:dyDescent="0.25">
      <c r="B8383" s="6">
        <v>-117.35</v>
      </c>
      <c r="C8383" s="6">
        <v>44.3</v>
      </c>
      <c r="D8383" s="7">
        <v>5.7877999999999999E-2</v>
      </c>
      <c r="E8383" s="7">
        <v>0.12654199999999999</v>
      </c>
      <c r="F8383" s="7">
        <v>4.1398799999999999E-2</v>
      </c>
      <c r="H8383" s="7">
        <v>9.3501399999999998E-2</v>
      </c>
      <c r="I8383" s="7">
        <v>0.207787</v>
      </c>
      <c r="J8383" s="7">
        <v>6.25724E-2</v>
      </c>
      <c r="L8383" s="7"/>
      <c r="M8383" s="7"/>
    </row>
    <row r="8384" spans="2:13" x14ac:dyDescent="0.25">
      <c r="B8384" s="6">
        <v>-117.4</v>
      </c>
      <c r="C8384" s="6">
        <v>44.3</v>
      </c>
      <c r="D8384" s="7">
        <v>5.7598799999999999E-2</v>
      </c>
      <c r="E8384" s="7">
        <v>0.12579599999999999</v>
      </c>
      <c r="F8384" s="7">
        <v>4.1290599999999997E-2</v>
      </c>
      <c r="H8384" s="7">
        <v>9.36496E-2</v>
      </c>
      <c r="I8384" s="7">
        <v>0.208011</v>
      </c>
      <c r="J8384" s="7">
        <v>6.2682799999999997E-2</v>
      </c>
      <c r="L8384" s="7"/>
      <c r="M8384" s="7"/>
    </row>
    <row r="8385" spans="2:13" x14ac:dyDescent="0.25">
      <c r="B8385" s="6">
        <v>-117.45</v>
      </c>
      <c r="C8385" s="6">
        <v>44.3</v>
      </c>
      <c r="D8385" s="7">
        <v>5.7368099999999998E-2</v>
      </c>
      <c r="E8385" s="7">
        <v>0.12517</v>
      </c>
      <c r="F8385" s="7">
        <v>4.12106E-2</v>
      </c>
      <c r="H8385" s="7">
        <v>9.3806899999999999E-2</v>
      </c>
      <c r="I8385" s="7">
        <v>0.208256</v>
      </c>
      <c r="J8385" s="7">
        <v>6.2819100000000003E-2</v>
      </c>
      <c r="L8385" s="7"/>
      <c r="M8385" s="7"/>
    </row>
    <row r="8386" spans="2:13" x14ac:dyDescent="0.25">
      <c r="B8386" s="6">
        <v>-117.5</v>
      </c>
      <c r="C8386" s="6">
        <v>44.3</v>
      </c>
      <c r="D8386" s="7">
        <v>5.7105400000000001E-2</v>
      </c>
      <c r="E8386" s="7">
        <v>0.124484</v>
      </c>
      <c r="F8386" s="7">
        <v>4.1104000000000002E-2</v>
      </c>
      <c r="H8386" s="7">
        <v>9.3712100000000007E-2</v>
      </c>
      <c r="I8386" s="7">
        <v>0.20791299999999999</v>
      </c>
      <c r="J8386" s="7">
        <v>6.2811599999999995E-2</v>
      </c>
      <c r="L8386" s="7"/>
      <c r="M8386" s="7"/>
    </row>
    <row r="8387" spans="2:13" x14ac:dyDescent="0.25">
      <c r="B8387" s="6">
        <v>-117.55</v>
      </c>
      <c r="C8387" s="6">
        <v>44.3</v>
      </c>
      <c r="D8387" s="7">
        <v>5.6901300000000002E-2</v>
      </c>
      <c r="E8387" s="7">
        <v>0.123935</v>
      </c>
      <c r="F8387" s="7">
        <v>4.1023400000000002E-2</v>
      </c>
      <c r="H8387" s="7">
        <v>9.3643000000000004E-2</v>
      </c>
      <c r="I8387" s="7">
        <v>0.20760300000000001</v>
      </c>
      <c r="J8387" s="7">
        <v>6.2818899999999997E-2</v>
      </c>
      <c r="L8387" s="7"/>
      <c r="M8387" s="7"/>
    </row>
    <row r="8388" spans="2:13" x14ac:dyDescent="0.25">
      <c r="B8388" s="6">
        <v>-117.6</v>
      </c>
      <c r="C8388" s="6">
        <v>44.3</v>
      </c>
      <c r="D8388" s="7">
        <v>5.6675000000000003E-2</v>
      </c>
      <c r="E8388" s="7">
        <v>0.12334199999999999</v>
      </c>
      <c r="F8388" s="7">
        <v>4.0921600000000002E-2</v>
      </c>
      <c r="H8388" s="7">
        <v>9.3354599999999996E-2</v>
      </c>
      <c r="I8388" s="7">
        <v>0.20682400000000001</v>
      </c>
      <c r="J8388" s="7">
        <v>6.2705200000000003E-2</v>
      </c>
      <c r="L8388" s="7"/>
      <c r="M8388" s="7"/>
    </row>
    <row r="8389" spans="2:13" x14ac:dyDescent="0.25">
      <c r="B8389" s="6">
        <v>-117.65</v>
      </c>
      <c r="C8389" s="6">
        <v>44.3</v>
      </c>
      <c r="D8389" s="7">
        <v>5.6501200000000001E-2</v>
      </c>
      <c r="E8389" s="7">
        <v>0.12287099999999999</v>
      </c>
      <c r="F8389" s="7">
        <v>4.0828099999999999E-2</v>
      </c>
      <c r="H8389" s="7">
        <v>9.2928300000000005E-2</v>
      </c>
      <c r="I8389" s="7">
        <v>0.20577400000000001</v>
      </c>
      <c r="J8389" s="7">
        <v>6.2486100000000003E-2</v>
      </c>
      <c r="L8389" s="7"/>
      <c r="M8389" s="7"/>
    </row>
    <row r="8390" spans="2:13" x14ac:dyDescent="0.25">
      <c r="B8390" s="6">
        <v>-117.7</v>
      </c>
      <c r="C8390" s="6">
        <v>44.3</v>
      </c>
      <c r="D8390" s="7">
        <v>5.6298800000000003E-2</v>
      </c>
      <c r="E8390" s="7">
        <v>0.122336</v>
      </c>
      <c r="F8390" s="7">
        <v>4.0706300000000001E-2</v>
      </c>
      <c r="H8390" s="7">
        <v>9.2233200000000001E-2</v>
      </c>
      <c r="I8390" s="7">
        <v>0.20413700000000001</v>
      </c>
      <c r="J8390" s="7">
        <v>6.2108700000000003E-2</v>
      </c>
      <c r="L8390" s="7"/>
      <c r="M8390" s="7"/>
    </row>
    <row r="8391" spans="2:13" x14ac:dyDescent="0.25">
      <c r="B8391" s="6">
        <v>-117.75</v>
      </c>
      <c r="C8391" s="6">
        <v>44.3</v>
      </c>
      <c r="D8391" s="7">
        <v>5.6136600000000002E-2</v>
      </c>
      <c r="E8391" s="7">
        <v>0.121887</v>
      </c>
      <c r="F8391" s="7">
        <v>4.0595300000000001E-2</v>
      </c>
      <c r="H8391" s="7">
        <v>9.1522300000000001E-2</v>
      </c>
      <c r="I8391" s="7">
        <v>0.20251</v>
      </c>
      <c r="J8391" s="7">
        <v>6.1726299999999998E-2</v>
      </c>
      <c r="L8391" s="7"/>
      <c r="M8391" s="7"/>
    </row>
    <row r="8392" spans="2:13" x14ac:dyDescent="0.25">
      <c r="B8392" s="6">
        <v>-117.8</v>
      </c>
      <c r="C8392" s="6">
        <v>44.3</v>
      </c>
      <c r="D8392" s="7">
        <v>5.5951300000000002E-2</v>
      </c>
      <c r="E8392" s="7">
        <v>0.121383</v>
      </c>
      <c r="F8392" s="7">
        <v>4.0479000000000001E-2</v>
      </c>
      <c r="H8392" s="7">
        <v>9.0796500000000002E-2</v>
      </c>
      <c r="I8392" s="7">
        <v>0.200873</v>
      </c>
      <c r="J8392" s="7">
        <v>6.1361600000000002E-2</v>
      </c>
      <c r="L8392" s="7"/>
      <c r="M8392" s="7"/>
    </row>
    <row r="8393" spans="2:13" x14ac:dyDescent="0.25">
      <c r="B8393" s="6">
        <v>-117.85</v>
      </c>
      <c r="C8393" s="6">
        <v>44.3</v>
      </c>
      <c r="D8393" s="7">
        <v>5.5810400000000003E-2</v>
      </c>
      <c r="E8393" s="7">
        <v>0.120976</v>
      </c>
      <c r="F8393" s="7">
        <v>4.0396799999999997E-2</v>
      </c>
      <c r="H8393" s="7">
        <v>9.0282200000000007E-2</v>
      </c>
      <c r="I8393" s="7">
        <v>0.199656</v>
      </c>
      <c r="J8393" s="7">
        <v>6.1101799999999998E-2</v>
      </c>
      <c r="L8393" s="7"/>
      <c r="M8393" s="7"/>
    </row>
    <row r="8394" spans="2:13" x14ac:dyDescent="0.25">
      <c r="B8394" s="6">
        <v>-117.9</v>
      </c>
      <c r="C8394" s="6">
        <v>44.3</v>
      </c>
      <c r="D8394" s="7">
        <v>5.5661200000000001E-2</v>
      </c>
      <c r="E8394" s="7">
        <v>0.120547</v>
      </c>
      <c r="F8394" s="7">
        <v>4.0313799999999997E-2</v>
      </c>
      <c r="H8394" s="7">
        <v>8.9812400000000001E-2</v>
      </c>
      <c r="I8394" s="7">
        <v>0.19850799999999999</v>
      </c>
      <c r="J8394" s="7">
        <v>6.0849899999999998E-2</v>
      </c>
      <c r="L8394" s="7"/>
      <c r="M8394" s="7"/>
    </row>
    <row r="8395" spans="2:13" x14ac:dyDescent="0.25">
      <c r="B8395" s="6">
        <v>-117.95</v>
      </c>
      <c r="C8395" s="6">
        <v>44.3</v>
      </c>
      <c r="D8395" s="7">
        <v>5.5520399999999998E-2</v>
      </c>
      <c r="E8395" s="7">
        <v>0.12013799999999999</v>
      </c>
      <c r="F8395" s="7">
        <v>4.02572E-2</v>
      </c>
      <c r="H8395" s="7">
        <v>8.9358699999999999E-2</v>
      </c>
      <c r="I8395" s="7">
        <v>0.19739100000000001</v>
      </c>
      <c r="J8395" s="7">
        <v>6.0615099999999998E-2</v>
      </c>
      <c r="L8395" s="7"/>
      <c r="M8395" s="7"/>
    </row>
    <row r="8396" spans="2:13" x14ac:dyDescent="0.25">
      <c r="B8396" s="6">
        <v>-118</v>
      </c>
      <c r="C8396" s="6">
        <v>44.3</v>
      </c>
      <c r="D8396" s="7">
        <v>5.5366499999999999E-2</v>
      </c>
      <c r="E8396" s="7">
        <v>0.119699</v>
      </c>
      <c r="F8396" s="7">
        <v>4.0191200000000003E-2</v>
      </c>
      <c r="H8396" s="7">
        <v>8.8886300000000001E-2</v>
      </c>
      <c r="I8396" s="7">
        <v>0.19625200000000001</v>
      </c>
      <c r="J8396" s="7">
        <v>6.0372500000000003E-2</v>
      </c>
      <c r="L8396" s="7"/>
      <c r="M8396" s="7"/>
    </row>
    <row r="8397" spans="2:13" x14ac:dyDescent="0.25">
      <c r="B8397" s="6">
        <v>-118.05</v>
      </c>
      <c r="C8397" s="6">
        <v>44.3</v>
      </c>
      <c r="D8397" s="7">
        <v>5.5189000000000002E-2</v>
      </c>
      <c r="E8397" s="7">
        <v>0.11920799999999999</v>
      </c>
      <c r="F8397" s="7">
        <v>4.0114400000000001E-2</v>
      </c>
      <c r="H8397" s="7">
        <v>8.8303499999999993E-2</v>
      </c>
      <c r="I8397" s="7">
        <v>0.19492000000000001</v>
      </c>
      <c r="J8397" s="7">
        <v>6.012E-2</v>
      </c>
      <c r="L8397" s="7"/>
      <c r="M8397" s="7"/>
    </row>
    <row r="8398" spans="2:13" x14ac:dyDescent="0.25">
      <c r="B8398" s="6">
        <v>-118.1</v>
      </c>
      <c r="C8398" s="6">
        <v>44.3</v>
      </c>
      <c r="D8398" s="7">
        <v>5.5015300000000003E-2</v>
      </c>
      <c r="E8398" s="7">
        <v>0.118725</v>
      </c>
      <c r="F8398" s="7">
        <v>4.0043700000000002E-2</v>
      </c>
      <c r="H8398" s="7">
        <v>8.7793499999999997E-2</v>
      </c>
      <c r="I8398" s="7">
        <v>0.19373099999999999</v>
      </c>
      <c r="J8398" s="7">
        <v>5.9914500000000002E-2</v>
      </c>
      <c r="L8398" s="7"/>
      <c r="M8398" s="7"/>
    </row>
    <row r="8399" spans="2:13" x14ac:dyDescent="0.25">
      <c r="B8399" s="6">
        <v>-118.15</v>
      </c>
      <c r="C8399" s="6">
        <v>44.3</v>
      </c>
      <c r="D8399" s="7">
        <v>5.4825100000000002E-2</v>
      </c>
      <c r="E8399" s="7">
        <v>0.11820600000000001</v>
      </c>
      <c r="F8399" s="7">
        <v>3.9985399999999997E-2</v>
      </c>
      <c r="H8399" s="7">
        <v>8.7284799999999996E-2</v>
      </c>
      <c r="I8399" s="7">
        <v>0.19253000000000001</v>
      </c>
      <c r="J8399" s="7">
        <v>5.9752899999999998E-2</v>
      </c>
      <c r="L8399" s="7"/>
      <c r="M8399" s="7"/>
    </row>
    <row r="8400" spans="2:13" x14ac:dyDescent="0.25">
      <c r="B8400" s="6">
        <v>-118.2</v>
      </c>
      <c r="C8400" s="6">
        <v>44.3</v>
      </c>
      <c r="D8400" s="7">
        <v>5.4649700000000002E-2</v>
      </c>
      <c r="E8400" s="7">
        <v>0.11772000000000001</v>
      </c>
      <c r="F8400" s="7">
        <v>3.9939299999999997E-2</v>
      </c>
      <c r="H8400" s="7">
        <v>8.6871599999999993E-2</v>
      </c>
      <c r="I8400" s="7">
        <v>0.19147600000000001</v>
      </c>
      <c r="J8400" s="7">
        <v>5.9641699999999999E-2</v>
      </c>
      <c r="L8400" s="7"/>
      <c r="M8400" s="7"/>
    </row>
    <row r="8401" spans="2:13" x14ac:dyDescent="0.25">
      <c r="B8401" s="6">
        <v>-118.25</v>
      </c>
      <c r="C8401" s="6">
        <v>44.3</v>
      </c>
      <c r="D8401" s="7">
        <v>5.44725E-2</v>
      </c>
      <c r="E8401" s="7">
        <v>0.117229</v>
      </c>
      <c r="F8401" s="7">
        <v>3.9912299999999998E-2</v>
      </c>
      <c r="H8401" s="7">
        <v>8.6503899999999995E-2</v>
      </c>
      <c r="I8401" s="7">
        <v>0.19045899999999999</v>
      </c>
      <c r="J8401" s="7">
        <v>5.9577199999999997E-2</v>
      </c>
      <c r="L8401" s="7"/>
      <c r="M8401" s="7"/>
    </row>
    <row r="8402" spans="2:13" x14ac:dyDescent="0.25">
      <c r="B8402" s="6">
        <v>-118.3</v>
      </c>
      <c r="C8402" s="6">
        <v>44.3</v>
      </c>
      <c r="D8402" s="7">
        <v>5.43207E-2</v>
      </c>
      <c r="E8402" s="7">
        <v>0.116795</v>
      </c>
      <c r="F8402" s="7">
        <v>3.99003E-2</v>
      </c>
      <c r="H8402" s="7">
        <v>8.6232299999999998E-2</v>
      </c>
      <c r="I8402" s="7">
        <v>0.189666</v>
      </c>
      <c r="J8402" s="7">
        <v>5.9557499999999999E-2</v>
      </c>
      <c r="L8402" s="7"/>
      <c r="M8402" s="7"/>
    </row>
    <row r="8403" spans="2:13" x14ac:dyDescent="0.25">
      <c r="B8403" s="6">
        <v>-118.35</v>
      </c>
      <c r="C8403" s="6">
        <v>44.3</v>
      </c>
      <c r="D8403" s="7">
        <v>5.4170900000000001E-2</v>
      </c>
      <c r="E8403" s="7">
        <v>0.116364</v>
      </c>
      <c r="F8403" s="7">
        <v>3.9907999999999999E-2</v>
      </c>
      <c r="H8403" s="7">
        <v>8.5980000000000001E-2</v>
      </c>
      <c r="I8403" s="7">
        <v>0.188912</v>
      </c>
      <c r="J8403" s="7">
        <v>5.9571100000000002E-2</v>
      </c>
      <c r="L8403" s="7"/>
      <c r="M8403" s="7"/>
    </row>
    <row r="8404" spans="2:13" x14ac:dyDescent="0.25">
      <c r="B8404" s="6">
        <v>-118.4</v>
      </c>
      <c r="C8404" s="6">
        <v>44.3</v>
      </c>
      <c r="D8404" s="7">
        <v>5.4039999999999998E-2</v>
      </c>
      <c r="E8404" s="7">
        <v>0.115976</v>
      </c>
      <c r="F8404" s="7">
        <v>3.9921999999999999E-2</v>
      </c>
      <c r="H8404" s="7">
        <v>8.5779499999999995E-2</v>
      </c>
      <c r="I8404" s="7">
        <v>0.18828400000000001</v>
      </c>
      <c r="J8404" s="7">
        <v>5.9609099999999998E-2</v>
      </c>
      <c r="L8404" s="7"/>
      <c r="M8404" s="7"/>
    </row>
    <row r="8405" spans="2:13" x14ac:dyDescent="0.25">
      <c r="B8405" s="6">
        <v>-118.45</v>
      </c>
      <c r="C8405" s="6">
        <v>44.3</v>
      </c>
      <c r="D8405" s="7">
        <v>5.3899500000000003E-2</v>
      </c>
      <c r="E8405" s="7">
        <v>0.115563</v>
      </c>
      <c r="F8405" s="7">
        <v>3.9942400000000003E-2</v>
      </c>
      <c r="H8405" s="7">
        <v>8.5545099999999999E-2</v>
      </c>
      <c r="I8405" s="7">
        <v>0.187581</v>
      </c>
      <c r="J8405" s="7">
        <v>5.9657200000000001E-2</v>
      </c>
      <c r="L8405" s="7"/>
      <c r="M8405" s="7"/>
    </row>
    <row r="8406" spans="2:13" x14ac:dyDescent="0.25">
      <c r="B8406" s="6">
        <v>-118.5</v>
      </c>
      <c r="C8406" s="6">
        <v>44.3</v>
      </c>
      <c r="D8406" s="7">
        <v>5.37749E-2</v>
      </c>
      <c r="E8406" s="7">
        <v>0.115188</v>
      </c>
      <c r="F8406" s="7">
        <v>3.9972599999999997E-2</v>
      </c>
      <c r="H8406" s="7">
        <v>8.5344299999999998E-2</v>
      </c>
      <c r="I8406" s="7">
        <v>0.18696199999999999</v>
      </c>
      <c r="J8406" s="7">
        <v>5.9723499999999999E-2</v>
      </c>
      <c r="L8406" s="7"/>
      <c r="M8406" s="7"/>
    </row>
    <row r="8407" spans="2:13" x14ac:dyDescent="0.25">
      <c r="B8407" s="6">
        <v>-118.55</v>
      </c>
      <c r="C8407" s="6">
        <v>44.3</v>
      </c>
      <c r="D8407" s="7">
        <v>5.3635599999999999E-2</v>
      </c>
      <c r="E8407" s="7">
        <v>0.114777</v>
      </c>
      <c r="F8407" s="7">
        <v>4.0010499999999997E-2</v>
      </c>
      <c r="H8407" s="7">
        <v>8.5089499999999998E-2</v>
      </c>
      <c r="I8407" s="7">
        <v>0.186222</v>
      </c>
      <c r="J8407" s="7">
        <v>5.97964E-2</v>
      </c>
      <c r="L8407" s="7"/>
      <c r="M8407" s="7"/>
    </row>
    <row r="8408" spans="2:13" x14ac:dyDescent="0.25">
      <c r="B8408" s="6">
        <v>-118.6</v>
      </c>
      <c r="C8408" s="6">
        <v>44.3</v>
      </c>
      <c r="D8408" s="7">
        <v>5.3508199999999999E-2</v>
      </c>
      <c r="E8408" s="7">
        <v>0.114395</v>
      </c>
      <c r="F8408" s="7">
        <v>4.0055100000000003E-2</v>
      </c>
      <c r="H8408" s="7">
        <v>8.4855200000000006E-2</v>
      </c>
      <c r="I8408" s="7">
        <v>0.18553500000000001</v>
      </c>
      <c r="J8408" s="7">
        <v>5.9881700000000003E-2</v>
      </c>
      <c r="L8408" s="7"/>
      <c r="M8408" s="7"/>
    </row>
    <row r="8409" spans="2:13" x14ac:dyDescent="0.25">
      <c r="B8409" s="6">
        <v>-118.65</v>
      </c>
      <c r="C8409" s="6">
        <v>44.3</v>
      </c>
      <c r="D8409" s="7">
        <v>5.33678E-2</v>
      </c>
      <c r="E8409" s="7">
        <v>0.113983</v>
      </c>
      <c r="F8409" s="7">
        <v>4.0111800000000003E-2</v>
      </c>
      <c r="H8409" s="7">
        <v>8.4570099999999995E-2</v>
      </c>
      <c r="I8409" s="7">
        <v>0.18473300000000001</v>
      </c>
      <c r="J8409" s="7">
        <v>5.9975199999999999E-2</v>
      </c>
      <c r="L8409" s="7"/>
      <c r="M8409" s="7"/>
    </row>
    <row r="8410" spans="2:13" x14ac:dyDescent="0.25">
      <c r="B8410" s="6">
        <v>-118.7</v>
      </c>
      <c r="C8410" s="6">
        <v>44.3</v>
      </c>
      <c r="D8410" s="7">
        <v>5.3239000000000002E-2</v>
      </c>
      <c r="E8410" s="7">
        <v>0.11359900000000001</v>
      </c>
      <c r="F8410" s="7">
        <v>4.0174399999999999E-2</v>
      </c>
      <c r="H8410" s="7">
        <v>8.4300600000000003E-2</v>
      </c>
      <c r="I8410" s="7">
        <v>0.183972</v>
      </c>
      <c r="J8410" s="7">
        <v>6.0078100000000002E-2</v>
      </c>
      <c r="L8410" s="7"/>
      <c r="M8410" s="7"/>
    </row>
    <row r="8411" spans="2:13" x14ac:dyDescent="0.25">
      <c r="B8411" s="6">
        <v>-118.75</v>
      </c>
      <c r="C8411" s="6">
        <v>44.3</v>
      </c>
      <c r="D8411" s="7">
        <v>5.3105800000000002E-2</v>
      </c>
      <c r="E8411" s="7">
        <v>0.113204</v>
      </c>
      <c r="F8411" s="7">
        <v>4.02466E-2</v>
      </c>
      <c r="H8411" s="7">
        <v>8.4000400000000003E-2</v>
      </c>
      <c r="I8411" s="7">
        <v>0.183138</v>
      </c>
      <c r="J8411" s="7">
        <v>6.0192200000000001E-2</v>
      </c>
      <c r="L8411" s="7"/>
      <c r="M8411" s="7"/>
    </row>
    <row r="8412" spans="2:13" x14ac:dyDescent="0.25">
      <c r="B8412" s="6">
        <v>-118.8</v>
      </c>
      <c r="C8412" s="6">
        <v>44.3</v>
      </c>
      <c r="D8412" s="7">
        <v>5.2981800000000003E-2</v>
      </c>
      <c r="E8412" s="7">
        <v>0.112832</v>
      </c>
      <c r="F8412" s="7">
        <v>4.0324800000000001E-2</v>
      </c>
      <c r="H8412" s="7">
        <v>8.3711099999999997E-2</v>
      </c>
      <c r="I8412" s="7">
        <v>0.18233199999999999</v>
      </c>
      <c r="J8412" s="7">
        <v>6.0313899999999997E-2</v>
      </c>
      <c r="L8412" s="7"/>
      <c r="M8412" s="7"/>
    </row>
    <row r="8413" spans="2:13" x14ac:dyDescent="0.25">
      <c r="B8413" s="6">
        <v>-118.85</v>
      </c>
      <c r="C8413" s="6">
        <v>44.3</v>
      </c>
      <c r="D8413" s="7">
        <v>5.28666E-2</v>
      </c>
      <c r="E8413" s="7">
        <v>0.11247799999999999</v>
      </c>
      <c r="F8413" s="7">
        <v>4.0416300000000002E-2</v>
      </c>
      <c r="H8413" s="7">
        <v>8.3420400000000006E-2</v>
      </c>
      <c r="I8413" s="7">
        <v>0.18151800000000001</v>
      </c>
      <c r="J8413" s="7">
        <v>6.0455399999999999E-2</v>
      </c>
      <c r="L8413" s="7"/>
      <c r="M8413" s="7"/>
    </row>
    <row r="8414" spans="2:13" x14ac:dyDescent="0.25">
      <c r="B8414" s="6">
        <v>-118.9</v>
      </c>
      <c r="C8414" s="6">
        <v>44.3</v>
      </c>
      <c r="D8414" s="7">
        <v>5.2758399999999997E-2</v>
      </c>
      <c r="E8414" s="7">
        <v>0.112141</v>
      </c>
      <c r="F8414" s="7">
        <v>4.0512100000000002E-2</v>
      </c>
      <c r="H8414" s="7">
        <v>8.3137199999999994E-2</v>
      </c>
      <c r="I8414" s="7">
        <v>0.18072299999999999</v>
      </c>
      <c r="J8414" s="7">
        <v>6.0602499999999997E-2</v>
      </c>
      <c r="L8414" s="7"/>
      <c r="M8414" s="7"/>
    </row>
    <row r="8415" spans="2:13" x14ac:dyDescent="0.25">
      <c r="B8415" s="6">
        <v>-118.95</v>
      </c>
      <c r="C8415" s="6">
        <v>44.3</v>
      </c>
      <c r="D8415" s="7">
        <v>5.26702E-2</v>
      </c>
      <c r="E8415" s="7">
        <v>0.111849</v>
      </c>
      <c r="F8415" s="7">
        <v>4.0626299999999997E-2</v>
      </c>
      <c r="H8415" s="7">
        <v>8.2881899999999994E-2</v>
      </c>
      <c r="I8415" s="7">
        <v>0.17998700000000001</v>
      </c>
      <c r="J8415" s="7">
        <v>6.0780500000000001E-2</v>
      </c>
      <c r="L8415" s="7"/>
      <c r="M8415" s="7"/>
    </row>
    <row r="8416" spans="2:13" x14ac:dyDescent="0.25">
      <c r="B8416" s="6">
        <v>-119</v>
      </c>
      <c r="C8416" s="6">
        <v>44.3</v>
      </c>
      <c r="D8416" s="7">
        <v>5.25855E-2</v>
      </c>
      <c r="E8416" s="7">
        <v>0.11157300000000001</v>
      </c>
      <c r="F8416" s="7">
        <v>4.0748300000000001E-2</v>
      </c>
      <c r="H8416" s="7">
        <v>8.2632700000000003E-2</v>
      </c>
      <c r="I8416" s="7">
        <v>0.17926700000000001</v>
      </c>
      <c r="J8416" s="7">
        <v>6.0963499999999997E-2</v>
      </c>
      <c r="L8416" s="7"/>
      <c r="M8416" s="7"/>
    </row>
    <row r="8417" spans="2:13" x14ac:dyDescent="0.25">
      <c r="B8417" s="6">
        <v>-119.05</v>
      </c>
      <c r="C8417" s="6">
        <v>44.3</v>
      </c>
      <c r="D8417" s="7">
        <v>5.2536100000000002E-2</v>
      </c>
      <c r="E8417" s="7">
        <v>0.111371</v>
      </c>
      <c r="F8417" s="7">
        <v>4.0895899999999999E-2</v>
      </c>
      <c r="H8417" s="7">
        <v>8.2437800000000006E-2</v>
      </c>
      <c r="I8417" s="7">
        <v>0.17866499999999999</v>
      </c>
      <c r="J8417" s="7">
        <v>6.1184599999999999E-2</v>
      </c>
      <c r="L8417" s="7"/>
      <c r="M8417" s="7"/>
    </row>
    <row r="8418" spans="2:13" x14ac:dyDescent="0.25">
      <c r="B8418" s="6">
        <v>-119.1</v>
      </c>
      <c r="C8418" s="6">
        <v>44.3</v>
      </c>
      <c r="D8418" s="7">
        <v>5.2492299999999999E-2</v>
      </c>
      <c r="E8418" s="7">
        <v>0.111182</v>
      </c>
      <c r="F8418" s="7">
        <v>4.1043499999999997E-2</v>
      </c>
      <c r="H8418" s="7">
        <v>8.2247500000000001E-2</v>
      </c>
      <c r="I8418" s="7">
        <v>0.17807600000000001</v>
      </c>
      <c r="J8418" s="7">
        <v>6.1408600000000001E-2</v>
      </c>
      <c r="L8418" s="7"/>
      <c r="M8418" s="7"/>
    </row>
    <row r="8419" spans="2:13" x14ac:dyDescent="0.25">
      <c r="B8419" s="6">
        <v>-119.15</v>
      </c>
      <c r="C8419" s="6">
        <v>44.3</v>
      </c>
      <c r="D8419" s="7">
        <v>5.2494100000000002E-2</v>
      </c>
      <c r="E8419" s="7">
        <v>0.11108899999999999</v>
      </c>
      <c r="F8419" s="7">
        <v>4.1215399999999999E-2</v>
      </c>
      <c r="H8419" s="7">
        <v>8.2131099999999999E-2</v>
      </c>
      <c r="I8419" s="7">
        <v>0.177649</v>
      </c>
      <c r="J8419" s="7">
        <v>6.1677700000000002E-2</v>
      </c>
      <c r="L8419" s="7"/>
      <c r="M8419" s="7"/>
    </row>
    <row r="8420" spans="2:13" x14ac:dyDescent="0.25">
      <c r="B8420" s="6">
        <v>-119.2</v>
      </c>
      <c r="C8420" s="6">
        <v>44.3</v>
      </c>
      <c r="D8420" s="7">
        <v>5.2500600000000001E-2</v>
      </c>
      <c r="E8420" s="7">
        <v>0.111008</v>
      </c>
      <c r="F8420" s="7">
        <v>4.1394899999999998E-2</v>
      </c>
      <c r="H8420" s="7">
        <v>8.2018199999999999E-2</v>
      </c>
      <c r="I8420" s="7">
        <v>0.177233</v>
      </c>
      <c r="J8420" s="7">
        <v>6.1952199999999999E-2</v>
      </c>
      <c r="L8420" s="7"/>
      <c r="M8420" s="7"/>
    </row>
    <row r="8421" spans="2:13" x14ac:dyDescent="0.25">
      <c r="B8421" s="6">
        <v>-119.25</v>
      </c>
      <c r="C8421" s="6">
        <v>44.3</v>
      </c>
      <c r="D8421" s="7">
        <v>5.2559399999999999E-2</v>
      </c>
      <c r="E8421" s="7">
        <v>0.11103499999999999</v>
      </c>
      <c r="F8421" s="7">
        <v>4.1598200000000002E-2</v>
      </c>
      <c r="H8421" s="7">
        <v>8.1990599999999997E-2</v>
      </c>
      <c r="I8421" s="7">
        <v>0.177009</v>
      </c>
      <c r="J8421" s="7">
        <v>6.2274000000000003E-2</v>
      </c>
      <c r="L8421" s="7"/>
      <c r="M8421" s="7"/>
    </row>
    <row r="8422" spans="2:13" x14ac:dyDescent="0.25">
      <c r="B8422" s="6">
        <v>-119.3</v>
      </c>
      <c r="C8422" s="6">
        <v>44.3</v>
      </c>
      <c r="D8422" s="7">
        <v>5.26224E-2</v>
      </c>
      <c r="E8422" s="7">
        <v>0.11107300000000001</v>
      </c>
      <c r="F8422" s="7">
        <v>4.1806900000000001E-2</v>
      </c>
      <c r="H8422" s="7">
        <v>8.1965800000000005E-2</v>
      </c>
      <c r="I8422" s="7">
        <v>0.17679300000000001</v>
      </c>
      <c r="J8422" s="7">
        <v>6.26004E-2</v>
      </c>
      <c r="L8422" s="7"/>
      <c r="M8422" s="7"/>
    </row>
    <row r="8423" spans="2:13" x14ac:dyDescent="0.25">
      <c r="B8423" s="6">
        <v>-119.35</v>
      </c>
      <c r="C8423" s="6">
        <v>44.3</v>
      </c>
      <c r="D8423" s="7">
        <v>5.2738699999999999E-2</v>
      </c>
      <c r="E8423" s="7">
        <v>0.11122700000000001</v>
      </c>
      <c r="F8423" s="7">
        <v>4.2043700000000003E-2</v>
      </c>
      <c r="H8423" s="7">
        <v>8.20322E-2</v>
      </c>
      <c r="I8423" s="7">
        <v>0.17678099999999999</v>
      </c>
      <c r="J8423" s="7">
        <v>6.2978400000000004E-2</v>
      </c>
      <c r="L8423" s="7"/>
      <c r="M8423" s="7"/>
    </row>
    <row r="8424" spans="2:13" x14ac:dyDescent="0.25">
      <c r="B8424" s="6">
        <v>-119.4</v>
      </c>
      <c r="C8424" s="6">
        <v>44.3</v>
      </c>
      <c r="D8424" s="7">
        <v>5.2854199999999997E-2</v>
      </c>
      <c r="E8424" s="7">
        <v>0.111391</v>
      </c>
      <c r="F8424" s="7">
        <v>4.22844E-2</v>
      </c>
      <c r="H8424" s="7">
        <v>8.2100900000000004E-2</v>
      </c>
      <c r="I8424" s="7">
        <v>0.17677599999999999</v>
      </c>
      <c r="J8424" s="7">
        <v>6.33605E-2</v>
      </c>
      <c r="L8424" s="7"/>
      <c r="M8424" s="7"/>
    </row>
    <row r="8425" spans="2:13" x14ac:dyDescent="0.25">
      <c r="B8425" s="6">
        <v>-119.45</v>
      </c>
      <c r="C8425" s="6">
        <v>44.3</v>
      </c>
      <c r="D8425" s="7">
        <v>5.3022600000000003E-2</v>
      </c>
      <c r="E8425" s="7">
        <v>0.11167199999999999</v>
      </c>
      <c r="F8425" s="7">
        <v>4.2554300000000003E-2</v>
      </c>
      <c r="H8425" s="7">
        <v>8.2260100000000003E-2</v>
      </c>
      <c r="I8425" s="7">
        <v>0.17697399999999999</v>
      </c>
      <c r="J8425" s="7">
        <v>6.3795599999999994E-2</v>
      </c>
      <c r="L8425" s="7"/>
      <c r="M8425" s="7"/>
    </row>
    <row r="8426" spans="2:13" x14ac:dyDescent="0.25">
      <c r="B8426" s="6">
        <v>-119.5</v>
      </c>
      <c r="C8426" s="6">
        <v>44.3</v>
      </c>
      <c r="D8426" s="7">
        <v>5.3194499999999999E-2</v>
      </c>
      <c r="E8426" s="7">
        <v>0.11196399999999999</v>
      </c>
      <c r="F8426" s="7">
        <v>4.2816800000000002E-2</v>
      </c>
      <c r="H8426" s="7">
        <v>8.24212E-2</v>
      </c>
      <c r="I8426" s="7">
        <v>0.177179</v>
      </c>
      <c r="J8426" s="7">
        <v>6.4223000000000002E-2</v>
      </c>
      <c r="L8426" s="7"/>
      <c r="M8426" s="7"/>
    </row>
    <row r="8427" spans="2:13" x14ac:dyDescent="0.25">
      <c r="B8427" s="6">
        <v>-119.55</v>
      </c>
      <c r="C8427" s="6">
        <v>44.3</v>
      </c>
      <c r="D8427" s="7">
        <v>5.3416600000000002E-2</v>
      </c>
      <c r="E8427" s="7">
        <v>0.112368</v>
      </c>
      <c r="F8427" s="7">
        <v>4.3092400000000003E-2</v>
      </c>
      <c r="H8427" s="7">
        <v>8.26683E-2</v>
      </c>
      <c r="I8427" s="7">
        <v>0.17757500000000001</v>
      </c>
      <c r="J8427" s="7">
        <v>6.4671300000000001E-2</v>
      </c>
      <c r="L8427" s="7"/>
      <c r="M8427" s="7"/>
    </row>
    <row r="8428" spans="2:13" x14ac:dyDescent="0.25">
      <c r="B8428" s="6">
        <v>-119.6</v>
      </c>
      <c r="C8428" s="6">
        <v>44.3</v>
      </c>
      <c r="D8428" s="7">
        <v>5.3642099999999998E-2</v>
      </c>
      <c r="E8428" s="7">
        <v>0.11278199999999999</v>
      </c>
      <c r="F8428" s="7">
        <v>4.3371899999999998E-2</v>
      </c>
      <c r="H8428" s="7">
        <v>8.2917099999999994E-2</v>
      </c>
      <c r="I8428" s="7">
        <v>0.177979</v>
      </c>
      <c r="J8428" s="7">
        <v>6.5122200000000005E-2</v>
      </c>
      <c r="L8428" s="7"/>
      <c r="M8428" s="7"/>
    </row>
    <row r="8429" spans="2:13" x14ac:dyDescent="0.25">
      <c r="B8429" s="6">
        <v>-119.65</v>
      </c>
      <c r="C8429" s="6">
        <v>44.3</v>
      </c>
      <c r="D8429" s="7">
        <v>5.3914499999999997E-2</v>
      </c>
      <c r="E8429" s="7">
        <v>0.113303</v>
      </c>
      <c r="F8429" s="7">
        <v>4.36777E-2</v>
      </c>
      <c r="H8429" s="7">
        <v>8.3243899999999996E-2</v>
      </c>
      <c r="I8429" s="7">
        <v>0.17855799999999999</v>
      </c>
      <c r="J8429" s="7">
        <v>6.5619399999999994E-2</v>
      </c>
      <c r="L8429" s="7"/>
      <c r="M8429" s="7"/>
    </row>
    <row r="8430" spans="2:13" x14ac:dyDescent="0.25">
      <c r="B8430" s="6">
        <v>-119.7</v>
      </c>
      <c r="C8430" s="6">
        <v>44.3</v>
      </c>
      <c r="D8430" s="7">
        <v>5.4191099999999999E-2</v>
      </c>
      <c r="E8430" s="7">
        <v>0.11383600000000001</v>
      </c>
      <c r="F8430" s="7">
        <v>4.3987699999999998E-2</v>
      </c>
      <c r="H8430" s="7">
        <v>8.35727E-2</v>
      </c>
      <c r="I8430" s="7">
        <v>0.179145</v>
      </c>
      <c r="J8430" s="7">
        <v>6.6119899999999995E-2</v>
      </c>
      <c r="L8430" s="7"/>
      <c r="M8430" s="7"/>
    </row>
    <row r="8431" spans="2:13" x14ac:dyDescent="0.25">
      <c r="B8431" s="6">
        <v>-119.75</v>
      </c>
      <c r="C8431" s="6">
        <v>44.3</v>
      </c>
      <c r="D8431" s="7">
        <v>5.45116E-2</v>
      </c>
      <c r="E8431" s="7">
        <v>0.11447</v>
      </c>
      <c r="F8431" s="7">
        <v>4.4323799999999997E-2</v>
      </c>
      <c r="H8431" s="7">
        <v>8.3972500000000005E-2</v>
      </c>
      <c r="I8431" s="7">
        <v>0.179892</v>
      </c>
      <c r="J8431" s="7">
        <v>6.66654E-2</v>
      </c>
      <c r="L8431" s="7"/>
      <c r="M8431" s="7"/>
    </row>
    <row r="8432" spans="2:13" x14ac:dyDescent="0.25">
      <c r="B8432" s="6">
        <v>-119.8</v>
      </c>
      <c r="C8432" s="6">
        <v>44.3</v>
      </c>
      <c r="D8432" s="7">
        <v>5.4836000000000003E-2</v>
      </c>
      <c r="E8432" s="7">
        <v>0.115115</v>
      </c>
      <c r="F8432" s="7">
        <v>4.46632E-2</v>
      </c>
      <c r="H8432" s="7">
        <v>8.4374199999999996E-2</v>
      </c>
      <c r="I8432" s="7">
        <v>0.180647</v>
      </c>
      <c r="J8432" s="7">
        <v>6.7213700000000001E-2</v>
      </c>
      <c r="L8432" s="7"/>
      <c r="M8432" s="7"/>
    </row>
    <row r="8433" spans="2:13" x14ac:dyDescent="0.25">
      <c r="B8433" s="6">
        <v>-119.85</v>
      </c>
      <c r="C8433" s="6">
        <v>44.3</v>
      </c>
      <c r="D8433" s="7">
        <v>5.5201100000000003E-2</v>
      </c>
      <c r="E8433" s="7">
        <v>0.115854</v>
      </c>
      <c r="F8433" s="7">
        <v>4.5026999999999998E-2</v>
      </c>
      <c r="H8433" s="7">
        <v>8.4837099999999999E-2</v>
      </c>
      <c r="I8433" s="7">
        <v>0.18154300000000001</v>
      </c>
      <c r="J8433" s="7">
        <v>6.78063E-2</v>
      </c>
      <c r="L8433" s="7"/>
      <c r="M8433" s="7"/>
    </row>
    <row r="8434" spans="2:13" x14ac:dyDescent="0.25">
      <c r="B8434" s="6">
        <v>-119.9</v>
      </c>
      <c r="C8434" s="6">
        <v>44.3</v>
      </c>
      <c r="D8434" s="7">
        <v>5.5570300000000003E-2</v>
      </c>
      <c r="E8434" s="7">
        <v>0.116606</v>
      </c>
      <c r="F8434" s="7">
        <v>4.53953E-2</v>
      </c>
      <c r="H8434" s="7">
        <v>8.5302100000000006E-2</v>
      </c>
      <c r="I8434" s="7">
        <v>0.182449</v>
      </c>
      <c r="J8434" s="7">
        <v>6.8402099999999993E-2</v>
      </c>
      <c r="L8434" s="7"/>
      <c r="M8434" s="7"/>
    </row>
    <row r="8435" spans="2:13" x14ac:dyDescent="0.25">
      <c r="B8435" s="6">
        <v>-119.95</v>
      </c>
      <c r="C8435" s="6">
        <v>44.3</v>
      </c>
      <c r="D8435" s="7">
        <v>5.5977899999999997E-2</v>
      </c>
      <c r="E8435" s="7">
        <v>0.11744599999999999</v>
      </c>
      <c r="F8435" s="7">
        <v>4.5786500000000001E-2</v>
      </c>
      <c r="H8435" s="7">
        <v>8.5824200000000003E-2</v>
      </c>
      <c r="I8435" s="7">
        <v>0.18348500000000001</v>
      </c>
      <c r="J8435" s="7">
        <v>6.9041199999999997E-2</v>
      </c>
      <c r="L8435" s="7"/>
      <c r="M8435" s="7"/>
    </row>
    <row r="8436" spans="2:13" x14ac:dyDescent="0.25">
      <c r="B8436" s="6">
        <v>-120</v>
      </c>
      <c r="C8436" s="6">
        <v>44.3</v>
      </c>
      <c r="D8436" s="7">
        <v>5.6389799999999997E-2</v>
      </c>
      <c r="E8436" s="7">
        <v>0.118299</v>
      </c>
      <c r="F8436" s="7">
        <v>4.61822E-2</v>
      </c>
      <c r="H8436" s="7">
        <v>8.6348800000000003E-2</v>
      </c>
      <c r="I8436" s="7">
        <v>0.184531</v>
      </c>
      <c r="J8436" s="7">
        <v>6.9683599999999998E-2</v>
      </c>
      <c r="L8436" s="7"/>
      <c r="M8436" s="7"/>
    </row>
    <row r="8437" spans="2:13" x14ac:dyDescent="0.25">
      <c r="B8437" s="6">
        <v>-120.05</v>
      </c>
      <c r="C8437" s="6">
        <v>44.3</v>
      </c>
      <c r="D8437" s="7">
        <v>5.6837400000000003E-2</v>
      </c>
      <c r="E8437" s="7">
        <v>0.11923599999999999</v>
      </c>
      <c r="F8437" s="7">
        <v>4.6600599999999999E-2</v>
      </c>
      <c r="H8437" s="7">
        <v>8.6926699999999996E-2</v>
      </c>
      <c r="I8437" s="7">
        <v>0.1857</v>
      </c>
      <c r="J8437" s="7">
        <v>7.0369699999999993E-2</v>
      </c>
      <c r="L8437" s="7"/>
      <c r="M8437" s="7"/>
    </row>
    <row r="8438" spans="2:13" x14ac:dyDescent="0.25">
      <c r="B8438" s="6">
        <v>-120.1</v>
      </c>
      <c r="C8438" s="6">
        <v>44.3</v>
      </c>
      <c r="D8438" s="7">
        <v>5.7289E-2</v>
      </c>
      <c r="E8438" s="7">
        <v>0.120185</v>
      </c>
      <c r="F8438" s="7">
        <v>4.7023500000000003E-2</v>
      </c>
      <c r="H8438" s="7">
        <v>8.7507000000000001E-2</v>
      </c>
      <c r="I8438" s="7">
        <v>0.18687899999999999</v>
      </c>
      <c r="J8438" s="7">
        <v>7.1058899999999994E-2</v>
      </c>
      <c r="L8438" s="7"/>
      <c r="M8438" s="7"/>
    </row>
    <row r="8439" spans="2:13" x14ac:dyDescent="0.25">
      <c r="B8439" s="6">
        <v>-120.15</v>
      </c>
      <c r="C8439" s="6">
        <v>44.3</v>
      </c>
      <c r="D8439" s="7">
        <v>5.7776000000000001E-2</v>
      </c>
      <c r="E8439" s="7">
        <v>0.121221</v>
      </c>
      <c r="F8439" s="7">
        <v>4.7470499999999999E-2</v>
      </c>
      <c r="H8439" s="7">
        <v>8.8141899999999995E-2</v>
      </c>
      <c r="I8439" s="7">
        <v>0.18818299999999999</v>
      </c>
      <c r="J8439" s="7">
        <v>7.17946E-2</v>
      </c>
      <c r="L8439" s="7"/>
      <c r="M8439" s="7"/>
    </row>
    <row r="8440" spans="2:13" x14ac:dyDescent="0.25">
      <c r="B8440" s="6">
        <v>-120.2</v>
      </c>
      <c r="C8440" s="6">
        <v>44.3</v>
      </c>
      <c r="D8440" s="7">
        <v>5.8267800000000002E-2</v>
      </c>
      <c r="E8440" s="7">
        <v>0.12227</v>
      </c>
      <c r="F8440" s="7">
        <v>4.7920699999999997E-2</v>
      </c>
      <c r="H8440" s="7">
        <v>8.8780200000000004E-2</v>
      </c>
      <c r="I8440" s="7">
        <v>0.1895</v>
      </c>
      <c r="J8440" s="7">
        <v>7.2533500000000001E-2</v>
      </c>
      <c r="L8440" s="7"/>
      <c r="M8440" s="7"/>
    </row>
    <row r="8441" spans="2:13" x14ac:dyDescent="0.25">
      <c r="B8441" s="6">
        <v>-120.25</v>
      </c>
      <c r="C8441" s="6">
        <v>44.3</v>
      </c>
      <c r="D8441" s="7">
        <v>5.8793999999999999E-2</v>
      </c>
      <c r="E8441" s="7">
        <v>0.123404</v>
      </c>
      <c r="F8441" s="7">
        <v>4.8394E-2</v>
      </c>
      <c r="H8441" s="7">
        <v>8.9474899999999996E-2</v>
      </c>
      <c r="I8441" s="7">
        <v>0.19094900000000001</v>
      </c>
      <c r="J8441" s="7">
        <v>7.3320099999999999E-2</v>
      </c>
      <c r="L8441" s="7"/>
      <c r="M8441" s="7"/>
    </row>
    <row r="8442" spans="2:13" x14ac:dyDescent="0.25">
      <c r="B8442" s="6">
        <v>-120.3</v>
      </c>
      <c r="C8442" s="6">
        <v>44.3</v>
      </c>
      <c r="D8442" s="7">
        <v>5.9323599999999997E-2</v>
      </c>
      <c r="E8442" s="7">
        <v>0.124553</v>
      </c>
      <c r="F8442" s="7">
        <v>4.88747E-2</v>
      </c>
      <c r="H8442" s="7">
        <v>9.0171600000000005E-2</v>
      </c>
      <c r="I8442" s="7">
        <v>0.192384</v>
      </c>
      <c r="J8442" s="7">
        <v>7.4111399999999994E-2</v>
      </c>
      <c r="L8442" s="7"/>
      <c r="M8442" s="7"/>
    </row>
    <row r="8443" spans="2:13" x14ac:dyDescent="0.25">
      <c r="B8443" s="6">
        <v>-120.35</v>
      </c>
      <c r="C8443" s="6">
        <v>44.3</v>
      </c>
      <c r="D8443" s="7">
        <v>5.9888700000000003E-2</v>
      </c>
      <c r="E8443" s="7">
        <v>0.12578900000000001</v>
      </c>
      <c r="F8443" s="7">
        <v>4.9379300000000001E-2</v>
      </c>
      <c r="H8443" s="7">
        <v>9.0929300000000005E-2</v>
      </c>
      <c r="I8443" s="7">
        <v>0.19387499999999999</v>
      </c>
      <c r="J8443" s="7">
        <v>7.4953000000000006E-2</v>
      </c>
      <c r="L8443" s="7"/>
      <c r="M8443" s="7"/>
    </row>
    <row r="8444" spans="2:13" x14ac:dyDescent="0.25">
      <c r="B8444" s="6">
        <v>-120.4</v>
      </c>
      <c r="C8444" s="6">
        <v>44.3</v>
      </c>
      <c r="D8444" s="7">
        <v>6.0456099999999999E-2</v>
      </c>
      <c r="E8444" s="7">
        <v>0.12703500000000001</v>
      </c>
      <c r="F8444" s="7">
        <v>4.9888599999999998E-2</v>
      </c>
      <c r="H8444" s="7">
        <v>9.1688099999999995E-2</v>
      </c>
      <c r="I8444" s="7">
        <v>0.19536800000000001</v>
      </c>
      <c r="J8444" s="7">
        <v>7.5797900000000001E-2</v>
      </c>
      <c r="L8444" s="7"/>
      <c r="M8444" s="7"/>
    </row>
    <row r="8445" spans="2:13" x14ac:dyDescent="0.25">
      <c r="B8445" s="6">
        <v>-120.45</v>
      </c>
      <c r="C8445" s="6">
        <v>44.3</v>
      </c>
      <c r="D8445" s="7">
        <v>6.1060000000000003E-2</v>
      </c>
      <c r="E8445" s="7">
        <v>0.12833800000000001</v>
      </c>
      <c r="F8445" s="7">
        <v>5.0424200000000002E-2</v>
      </c>
      <c r="H8445" s="7">
        <v>9.2512800000000006E-2</v>
      </c>
      <c r="I8445" s="7">
        <v>0.196993</v>
      </c>
      <c r="J8445" s="7">
        <v>7.6698100000000005E-2</v>
      </c>
      <c r="L8445" s="7"/>
      <c r="M8445" s="7"/>
    </row>
    <row r="8446" spans="2:13" x14ac:dyDescent="0.25">
      <c r="B8446" s="6">
        <v>-120.5</v>
      </c>
      <c r="C8446" s="6">
        <v>44.3</v>
      </c>
      <c r="D8446" s="7">
        <v>6.1661100000000003E-2</v>
      </c>
      <c r="E8446" s="7">
        <v>0.12954399999999999</v>
      </c>
      <c r="F8446" s="7">
        <v>5.0958400000000001E-2</v>
      </c>
      <c r="H8446" s="7">
        <v>9.3332499999999999E-2</v>
      </c>
      <c r="I8446" s="7">
        <v>0.198605</v>
      </c>
      <c r="J8446" s="7">
        <v>7.7597799999999995E-2</v>
      </c>
      <c r="L8446" s="7"/>
      <c r="M8446" s="7"/>
    </row>
    <row r="8447" spans="2:13" x14ac:dyDescent="0.25">
      <c r="B8447" s="6">
        <v>-120.55</v>
      </c>
      <c r="C8447" s="6">
        <v>44.3</v>
      </c>
      <c r="D8447" s="7">
        <v>6.2299199999999999E-2</v>
      </c>
      <c r="E8447" s="7">
        <v>0.130826</v>
      </c>
      <c r="F8447" s="7">
        <v>5.1523600000000003E-2</v>
      </c>
      <c r="H8447" s="7">
        <v>9.42215E-2</v>
      </c>
      <c r="I8447" s="7">
        <v>0.20035600000000001</v>
      </c>
      <c r="J8447" s="7">
        <v>7.8558799999999998E-2</v>
      </c>
      <c r="L8447" s="7"/>
      <c r="M8447" s="7"/>
    </row>
    <row r="8448" spans="2:13" x14ac:dyDescent="0.25">
      <c r="B8448" s="6">
        <v>-120.6</v>
      </c>
      <c r="C8448" s="6">
        <v>44.3</v>
      </c>
      <c r="D8448" s="7">
        <v>6.2935900000000003E-2</v>
      </c>
      <c r="E8448" s="7">
        <v>0.13209899999999999</v>
      </c>
      <c r="F8448" s="7">
        <v>5.2097400000000002E-2</v>
      </c>
      <c r="H8448" s="7">
        <v>9.5107200000000003E-2</v>
      </c>
      <c r="I8448" s="7">
        <v>0.202094</v>
      </c>
      <c r="J8448" s="7">
        <v>7.9523300000000005E-2</v>
      </c>
      <c r="L8448" s="7"/>
      <c r="M8448" s="7"/>
    </row>
    <row r="8449" spans="2:13" x14ac:dyDescent="0.25">
      <c r="B8449" s="6">
        <v>-120.65</v>
      </c>
      <c r="C8449" s="6">
        <v>44.3</v>
      </c>
      <c r="D8449" s="7">
        <v>6.3616900000000004E-2</v>
      </c>
      <c r="E8449" s="7">
        <v>0.13346</v>
      </c>
      <c r="F8449" s="7">
        <v>5.2698500000000002E-2</v>
      </c>
      <c r="H8449" s="7">
        <v>9.6075499999999994E-2</v>
      </c>
      <c r="I8449" s="7">
        <v>0.20399400000000001</v>
      </c>
      <c r="J8449" s="7">
        <v>8.0553700000000006E-2</v>
      </c>
      <c r="L8449" s="7"/>
      <c r="M8449" s="7"/>
    </row>
    <row r="8450" spans="2:13" x14ac:dyDescent="0.25">
      <c r="B8450" s="6">
        <v>-120.7</v>
      </c>
      <c r="C8450" s="6">
        <v>44.3</v>
      </c>
      <c r="D8450" s="7">
        <v>6.4295599999999994E-2</v>
      </c>
      <c r="E8450" s="7">
        <v>0.13480900000000001</v>
      </c>
      <c r="F8450" s="7">
        <v>5.3302000000000002E-2</v>
      </c>
      <c r="H8450" s="7">
        <v>9.7040199999999993E-2</v>
      </c>
      <c r="I8450" s="7">
        <v>0.205877</v>
      </c>
      <c r="J8450" s="7">
        <v>8.1585900000000003E-2</v>
      </c>
      <c r="L8450" s="7"/>
      <c r="M8450" s="7"/>
    </row>
    <row r="8451" spans="2:13" x14ac:dyDescent="0.25">
      <c r="B8451" s="6">
        <v>-120.75</v>
      </c>
      <c r="C8451" s="6">
        <v>44.3</v>
      </c>
      <c r="D8451" s="7">
        <v>6.5025399999999997E-2</v>
      </c>
      <c r="E8451" s="7">
        <v>0.13625999999999999</v>
      </c>
      <c r="F8451" s="7">
        <v>5.3939300000000003E-2</v>
      </c>
      <c r="H8451" s="7">
        <v>9.81012E-2</v>
      </c>
      <c r="I8451" s="7">
        <v>0.20795</v>
      </c>
      <c r="J8451" s="7">
        <v>8.2693699999999995E-2</v>
      </c>
      <c r="L8451" s="7"/>
      <c r="M8451" s="7"/>
    </row>
    <row r="8452" spans="2:13" x14ac:dyDescent="0.25">
      <c r="B8452" s="6">
        <v>-120.8</v>
      </c>
      <c r="C8452" s="6">
        <v>44.3</v>
      </c>
      <c r="D8452" s="7">
        <v>6.5752900000000003E-2</v>
      </c>
      <c r="E8452" s="7">
        <v>0.13769700000000001</v>
      </c>
      <c r="F8452" s="7">
        <v>5.4579900000000001E-2</v>
      </c>
      <c r="H8452" s="7">
        <v>9.9159999999999998E-2</v>
      </c>
      <c r="I8452" s="7">
        <v>0.210007</v>
      </c>
      <c r="J8452" s="7">
        <v>8.3805099999999993E-2</v>
      </c>
      <c r="L8452" s="7"/>
      <c r="M8452" s="7"/>
    </row>
    <row r="8453" spans="2:13" x14ac:dyDescent="0.25">
      <c r="B8453" s="6">
        <v>-120.85</v>
      </c>
      <c r="C8453" s="6">
        <v>44.3</v>
      </c>
      <c r="D8453" s="7">
        <v>6.6541400000000001E-2</v>
      </c>
      <c r="E8453" s="7">
        <v>0.13925499999999999</v>
      </c>
      <c r="F8453" s="7">
        <v>5.5267200000000002E-2</v>
      </c>
      <c r="H8453" s="7">
        <v>0.100337</v>
      </c>
      <c r="I8453" s="7">
        <v>0.21229400000000001</v>
      </c>
      <c r="J8453" s="7">
        <v>8.5006200000000004E-2</v>
      </c>
      <c r="L8453" s="7"/>
      <c r="M8453" s="7"/>
    </row>
    <row r="8454" spans="2:13" x14ac:dyDescent="0.25">
      <c r="B8454" s="6">
        <v>-120.9</v>
      </c>
      <c r="C8454" s="6">
        <v>44.3</v>
      </c>
      <c r="D8454" s="7">
        <v>6.7328299999999994E-2</v>
      </c>
      <c r="E8454" s="7">
        <v>0.14079900000000001</v>
      </c>
      <c r="F8454" s="7">
        <v>5.5951300000000002E-2</v>
      </c>
      <c r="H8454" s="7">
        <v>0.101517</v>
      </c>
      <c r="I8454" s="7">
        <v>0.21457200000000001</v>
      </c>
      <c r="J8454" s="7">
        <v>8.6211999999999997E-2</v>
      </c>
      <c r="L8454" s="7"/>
      <c r="M8454" s="7"/>
    </row>
    <row r="8455" spans="2:13" x14ac:dyDescent="0.25">
      <c r="B8455" s="6">
        <v>-120.95</v>
      </c>
      <c r="C8455" s="6">
        <v>44.3</v>
      </c>
      <c r="D8455" s="7">
        <v>6.8190399999999998E-2</v>
      </c>
      <c r="E8455" s="7">
        <v>0.14249200000000001</v>
      </c>
      <c r="F8455" s="7">
        <v>5.6686E-2</v>
      </c>
      <c r="H8455" s="7">
        <v>0.10284699999999999</v>
      </c>
      <c r="I8455" s="7">
        <v>0.217141</v>
      </c>
      <c r="J8455" s="7">
        <v>8.7523199999999995E-2</v>
      </c>
      <c r="L8455" s="7"/>
      <c r="M8455" s="7"/>
    </row>
    <row r="8456" spans="2:13" x14ac:dyDescent="0.25">
      <c r="B8456" s="6">
        <v>-121</v>
      </c>
      <c r="C8456" s="6">
        <v>44.3</v>
      </c>
      <c r="D8456" s="7">
        <v>6.9052799999999998E-2</v>
      </c>
      <c r="E8456" s="7">
        <v>0.144174</v>
      </c>
      <c r="F8456" s="7">
        <v>5.7422899999999999E-2</v>
      </c>
      <c r="H8456" s="7">
        <v>0.104073</v>
      </c>
      <c r="I8456" s="7">
        <v>0.21971499999999999</v>
      </c>
      <c r="J8456" s="7">
        <v>8.8846900000000006E-2</v>
      </c>
      <c r="L8456" s="7"/>
      <c r="M8456" s="7"/>
    </row>
    <row r="8457" spans="2:13" x14ac:dyDescent="0.25">
      <c r="B8457" s="6">
        <v>-121.05</v>
      </c>
      <c r="C8457" s="6">
        <v>44.3</v>
      </c>
      <c r="D8457" s="7">
        <v>7.0007600000000003E-2</v>
      </c>
      <c r="E8457" s="7">
        <v>0.146038</v>
      </c>
      <c r="F8457" s="7">
        <v>5.8214299999999997E-2</v>
      </c>
      <c r="H8457" s="7">
        <v>0.105447</v>
      </c>
      <c r="I8457" s="7">
        <v>0.222663</v>
      </c>
      <c r="J8457" s="7">
        <v>9.0299299999999999E-2</v>
      </c>
      <c r="L8457" s="7"/>
      <c r="M8457" s="7"/>
    </row>
    <row r="8458" spans="2:13" x14ac:dyDescent="0.25">
      <c r="B8458" s="6">
        <v>-121.1</v>
      </c>
      <c r="C8458" s="6">
        <v>44.3</v>
      </c>
      <c r="D8458" s="7">
        <v>7.0965700000000007E-2</v>
      </c>
      <c r="E8458" s="7">
        <v>0.147897</v>
      </c>
      <c r="F8458" s="7">
        <v>5.9016699999999998E-2</v>
      </c>
      <c r="H8458" s="7">
        <v>0.106834</v>
      </c>
      <c r="I8458" s="7">
        <v>0.22564300000000001</v>
      </c>
      <c r="J8458" s="7">
        <v>9.1781100000000004E-2</v>
      </c>
      <c r="L8458" s="7"/>
      <c r="M8458" s="7"/>
    </row>
    <row r="8459" spans="2:13" x14ac:dyDescent="0.25">
      <c r="B8459" s="6">
        <v>-121.15</v>
      </c>
      <c r="C8459" s="6">
        <v>44.3</v>
      </c>
      <c r="D8459" s="7">
        <v>7.2036299999999998E-2</v>
      </c>
      <c r="E8459" s="7">
        <v>0.149977</v>
      </c>
      <c r="F8459" s="7">
        <v>5.9881200000000002E-2</v>
      </c>
      <c r="H8459" s="7">
        <v>0.10843800000000001</v>
      </c>
      <c r="I8459" s="7">
        <v>0.22911300000000001</v>
      </c>
      <c r="J8459" s="7">
        <v>9.3420699999999995E-2</v>
      </c>
      <c r="L8459" s="7"/>
      <c r="M8459" s="7"/>
    </row>
    <row r="8460" spans="2:13" x14ac:dyDescent="0.25">
      <c r="B8460" s="6">
        <v>-121.2</v>
      </c>
      <c r="C8460" s="6">
        <v>44.3</v>
      </c>
      <c r="D8460" s="7">
        <v>7.3117199999999993E-2</v>
      </c>
      <c r="E8460" s="7">
        <v>0.15206800000000001</v>
      </c>
      <c r="F8460" s="7">
        <v>6.0768599999999999E-2</v>
      </c>
      <c r="H8460" s="7">
        <v>0.110079</v>
      </c>
      <c r="I8460" s="7">
        <v>0.23266899999999999</v>
      </c>
      <c r="J8460" s="7">
        <v>9.5121999999999998E-2</v>
      </c>
      <c r="L8460" s="7"/>
      <c r="M8460" s="7"/>
    </row>
    <row r="8461" spans="2:13" x14ac:dyDescent="0.25">
      <c r="B8461" s="6">
        <v>-121.25</v>
      </c>
      <c r="C8461" s="6">
        <v>44.3</v>
      </c>
      <c r="D8461" s="7">
        <v>7.4265700000000004E-2</v>
      </c>
      <c r="E8461" s="7">
        <v>0.15441199999999999</v>
      </c>
      <c r="F8461" s="7">
        <v>6.1737500000000001E-2</v>
      </c>
      <c r="H8461" s="7">
        <v>0.112</v>
      </c>
      <c r="I8461" s="7">
        <v>0.236844</v>
      </c>
      <c r="J8461" s="7">
        <v>9.6897399999999995E-2</v>
      </c>
      <c r="L8461" s="7"/>
      <c r="M8461" s="7"/>
    </row>
    <row r="8462" spans="2:13" x14ac:dyDescent="0.25">
      <c r="B8462" s="6">
        <v>-121.3</v>
      </c>
      <c r="C8462" s="6">
        <v>44.3</v>
      </c>
      <c r="D8462" s="7">
        <v>7.5333899999999995E-2</v>
      </c>
      <c r="E8462" s="7">
        <v>0.156746</v>
      </c>
      <c r="F8462" s="7">
        <v>6.2721399999999997E-2</v>
      </c>
      <c r="H8462" s="7">
        <v>0.11394600000000001</v>
      </c>
      <c r="I8462" s="7">
        <v>0.241066</v>
      </c>
      <c r="J8462" s="7">
        <v>9.85732E-2</v>
      </c>
      <c r="L8462" s="7"/>
      <c r="M8462" s="7"/>
    </row>
    <row r="8463" spans="2:13" x14ac:dyDescent="0.25">
      <c r="B8463" s="6">
        <v>-121.35</v>
      </c>
      <c r="C8463" s="6">
        <v>44.3</v>
      </c>
      <c r="D8463" s="7">
        <v>7.6498700000000003E-2</v>
      </c>
      <c r="E8463" s="7">
        <v>0.159303</v>
      </c>
      <c r="F8463" s="7">
        <v>6.3790799999999995E-2</v>
      </c>
      <c r="H8463" s="7">
        <v>0.11616</v>
      </c>
      <c r="I8463" s="7">
        <v>0.24587400000000001</v>
      </c>
      <c r="J8463" s="7">
        <v>0.10045</v>
      </c>
      <c r="L8463" s="7"/>
      <c r="M8463" s="7"/>
    </row>
    <row r="8464" spans="2:13" x14ac:dyDescent="0.25">
      <c r="B8464" s="6">
        <v>-121.4</v>
      </c>
      <c r="C8464" s="6">
        <v>44.3</v>
      </c>
      <c r="D8464" s="7">
        <v>7.7656600000000006E-2</v>
      </c>
      <c r="E8464" s="7">
        <v>0.16183700000000001</v>
      </c>
      <c r="F8464" s="7">
        <v>6.4770099999999997E-2</v>
      </c>
      <c r="H8464" s="7">
        <v>0.11837399999999999</v>
      </c>
      <c r="I8464" s="7">
        <v>0.25065799999999999</v>
      </c>
      <c r="J8464" s="7">
        <v>0.10238</v>
      </c>
      <c r="L8464" s="7"/>
      <c r="M8464" s="7"/>
    </row>
    <row r="8465" spans="2:13" x14ac:dyDescent="0.25">
      <c r="B8465" s="6">
        <v>-121.45</v>
      </c>
      <c r="C8465" s="6">
        <v>44.3</v>
      </c>
      <c r="D8465" s="7">
        <v>7.8861500000000001E-2</v>
      </c>
      <c r="E8465" s="7">
        <v>0.16448099999999999</v>
      </c>
      <c r="F8465" s="7">
        <v>6.5743700000000002E-2</v>
      </c>
      <c r="H8465" s="7">
        <v>0.120672</v>
      </c>
      <c r="I8465" s="7">
        <v>0.25562499999999999</v>
      </c>
      <c r="J8465" s="7">
        <v>0.104451</v>
      </c>
      <c r="L8465" s="7"/>
      <c r="M8465" s="7"/>
    </row>
    <row r="8466" spans="2:13" x14ac:dyDescent="0.25">
      <c r="B8466" s="6">
        <v>-121.5</v>
      </c>
      <c r="C8466" s="6">
        <v>44.3</v>
      </c>
      <c r="D8466" s="7">
        <v>8.0046699999999998E-2</v>
      </c>
      <c r="E8466" s="7">
        <v>0.16708000000000001</v>
      </c>
      <c r="F8466" s="7">
        <v>6.6704200000000005E-2</v>
      </c>
      <c r="H8466" s="7">
        <v>0.122833</v>
      </c>
      <c r="I8466" s="7">
        <v>0.26029600000000003</v>
      </c>
      <c r="J8466" s="7">
        <v>0.106458</v>
      </c>
      <c r="L8466" s="7"/>
      <c r="M8466" s="7"/>
    </row>
    <row r="8467" spans="2:13" x14ac:dyDescent="0.25">
      <c r="B8467" s="6">
        <v>-121.55</v>
      </c>
      <c r="C8467" s="6">
        <v>44.3</v>
      </c>
      <c r="D8467" s="7">
        <v>8.1256599999999998E-2</v>
      </c>
      <c r="E8467" s="7">
        <v>0.16975699999999999</v>
      </c>
      <c r="F8467" s="7">
        <v>6.7675299999999994E-2</v>
      </c>
      <c r="H8467" s="7">
        <v>0.12493899999999999</v>
      </c>
      <c r="I8467" s="7">
        <v>0.26491700000000001</v>
      </c>
      <c r="J8467" s="7">
        <v>0.10840900000000001</v>
      </c>
      <c r="L8467" s="7"/>
      <c r="M8467" s="7"/>
    </row>
    <row r="8468" spans="2:13" x14ac:dyDescent="0.25">
      <c r="B8468" s="6">
        <v>-121.6</v>
      </c>
      <c r="C8468" s="6">
        <v>44.3</v>
      </c>
      <c r="D8468" s="7">
        <v>8.2463599999999998E-2</v>
      </c>
      <c r="E8468" s="7">
        <v>0.17243</v>
      </c>
      <c r="F8468" s="7">
        <v>6.8623400000000001E-2</v>
      </c>
      <c r="H8468" s="7">
        <v>0.126917</v>
      </c>
      <c r="I8468" s="7">
        <v>0.26927499999999999</v>
      </c>
      <c r="J8468" s="7">
        <v>0.11015900000000001</v>
      </c>
      <c r="L8468" s="7"/>
      <c r="M8468" s="7"/>
    </row>
    <row r="8469" spans="2:13" x14ac:dyDescent="0.25">
      <c r="B8469" s="6">
        <v>-121.65</v>
      </c>
      <c r="C8469" s="6">
        <v>44.3</v>
      </c>
      <c r="D8469" s="7">
        <v>8.3715700000000004E-2</v>
      </c>
      <c r="E8469" s="7">
        <v>0.17522299999999999</v>
      </c>
      <c r="F8469" s="7">
        <v>6.9615999999999997E-2</v>
      </c>
      <c r="H8469" s="7">
        <v>0.12897500000000001</v>
      </c>
      <c r="I8469" s="7">
        <v>0.27384199999999997</v>
      </c>
      <c r="J8469" s="7">
        <v>0.111969</v>
      </c>
      <c r="L8469" s="7"/>
      <c r="M8469" s="7"/>
    </row>
    <row r="8470" spans="2:13" x14ac:dyDescent="0.25">
      <c r="B8470" s="6">
        <v>-121.7</v>
      </c>
      <c r="C8470" s="6">
        <v>44.3</v>
      </c>
      <c r="D8470" s="7">
        <v>8.4955000000000003E-2</v>
      </c>
      <c r="E8470" s="7">
        <v>0.17800099999999999</v>
      </c>
      <c r="F8470" s="7">
        <v>7.0595400000000003E-2</v>
      </c>
      <c r="H8470" s="7">
        <v>0.130886</v>
      </c>
      <c r="I8470" s="7">
        <v>0.278142</v>
      </c>
      <c r="J8470" s="7">
        <v>0.113651</v>
      </c>
      <c r="L8470" s="7"/>
      <c r="M8470" s="7"/>
    </row>
    <row r="8471" spans="2:13" x14ac:dyDescent="0.25">
      <c r="B8471" s="6">
        <v>-121.75</v>
      </c>
      <c r="C8471" s="6">
        <v>44.3</v>
      </c>
      <c r="D8471" s="7">
        <v>8.6251499999999995E-2</v>
      </c>
      <c r="E8471" s="7">
        <v>0.180921</v>
      </c>
      <c r="F8471" s="7">
        <v>7.1623099999999995E-2</v>
      </c>
      <c r="H8471" s="7">
        <v>0.13294400000000001</v>
      </c>
      <c r="I8471" s="7">
        <v>0.282773</v>
      </c>
      <c r="J8471" s="7">
        <v>0.115499</v>
      </c>
      <c r="L8471" s="7"/>
      <c r="M8471" s="7"/>
    </row>
    <row r="8472" spans="2:13" x14ac:dyDescent="0.25">
      <c r="B8472" s="6">
        <v>-121.8</v>
      </c>
      <c r="C8472" s="6">
        <v>44.3</v>
      </c>
      <c r="D8472" s="7">
        <v>8.7538000000000005E-2</v>
      </c>
      <c r="E8472" s="7">
        <v>0.183833</v>
      </c>
      <c r="F8472" s="7">
        <v>7.2654200000000002E-2</v>
      </c>
      <c r="H8472" s="7">
        <v>0.134933</v>
      </c>
      <c r="I8472" s="7">
        <v>0.28726299999999999</v>
      </c>
      <c r="J8472" s="7">
        <v>0.11734700000000001</v>
      </c>
      <c r="L8472" s="7"/>
      <c r="M8472" s="7"/>
    </row>
    <row r="8473" spans="2:13" x14ac:dyDescent="0.25">
      <c r="B8473" s="6">
        <v>-121.85</v>
      </c>
      <c r="C8473" s="6">
        <v>44.3</v>
      </c>
      <c r="D8473" s="7">
        <v>8.8889999999999997E-2</v>
      </c>
      <c r="E8473" s="7">
        <v>0.18690300000000001</v>
      </c>
      <c r="F8473" s="7">
        <v>7.3738999999999999E-2</v>
      </c>
      <c r="H8473" s="7">
        <v>0.13711699999999999</v>
      </c>
      <c r="I8473" s="7">
        <v>0.29158899999999999</v>
      </c>
      <c r="J8473" s="7">
        <v>0.119378</v>
      </c>
      <c r="L8473" s="7"/>
      <c r="M8473" s="7"/>
    </row>
    <row r="8474" spans="2:13" x14ac:dyDescent="0.25">
      <c r="B8474" s="6">
        <v>-121.9</v>
      </c>
      <c r="C8474" s="6">
        <v>44.3</v>
      </c>
      <c r="D8474" s="7">
        <v>9.0254699999999993E-2</v>
      </c>
      <c r="E8474" s="7">
        <v>0.19000300000000001</v>
      </c>
      <c r="F8474" s="7">
        <v>7.4855000000000005E-2</v>
      </c>
      <c r="H8474" s="7">
        <v>0.139349</v>
      </c>
      <c r="I8474" s="7">
        <v>0.29582399999999998</v>
      </c>
      <c r="J8474" s="7">
        <v>0.121504</v>
      </c>
      <c r="L8474" s="7"/>
      <c r="M8474" s="7"/>
    </row>
    <row r="8475" spans="2:13" x14ac:dyDescent="0.25">
      <c r="B8475" s="6">
        <v>-121.95</v>
      </c>
      <c r="C8475" s="6">
        <v>44.3</v>
      </c>
      <c r="D8475" s="7">
        <v>9.17182E-2</v>
      </c>
      <c r="E8475" s="7">
        <v>0.19312699999999999</v>
      </c>
      <c r="F8475" s="7">
        <v>7.6089400000000001E-2</v>
      </c>
      <c r="H8475" s="7">
        <v>0.141898</v>
      </c>
      <c r="I8475" s="7">
        <v>0.30059200000000003</v>
      </c>
      <c r="J8475" s="7">
        <v>0.123915</v>
      </c>
      <c r="L8475" s="7"/>
      <c r="M8475" s="7"/>
    </row>
    <row r="8476" spans="2:13" x14ac:dyDescent="0.25">
      <c r="B8476" s="6">
        <v>-122</v>
      </c>
      <c r="C8476" s="6">
        <v>44.3</v>
      </c>
      <c r="D8476" s="7">
        <v>9.3213000000000004E-2</v>
      </c>
      <c r="E8476" s="7">
        <v>0.19599800000000001</v>
      </c>
      <c r="F8476" s="7">
        <v>7.7340699999999998E-2</v>
      </c>
      <c r="H8476" s="7">
        <v>0.14452000000000001</v>
      </c>
      <c r="I8476" s="7">
        <v>0.305446</v>
      </c>
      <c r="J8476" s="7">
        <v>0.12640399999999999</v>
      </c>
      <c r="L8476" s="7"/>
      <c r="M8476" s="7"/>
    </row>
    <row r="8477" spans="2:13" x14ac:dyDescent="0.25">
      <c r="B8477" s="6">
        <v>-122.05</v>
      </c>
      <c r="C8477" s="6">
        <v>44.3</v>
      </c>
      <c r="D8477" s="7">
        <v>9.4815800000000006E-2</v>
      </c>
      <c r="E8477" s="7">
        <v>0.199045</v>
      </c>
      <c r="F8477" s="7">
        <v>7.8665700000000005E-2</v>
      </c>
      <c r="H8477" s="7">
        <v>0.14712800000000001</v>
      </c>
      <c r="I8477" s="7">
        <v>0.310886</v>
      </c>
      <c r="J8477" s="7">
        <v>0.12916800000000001</v>
      </c>
      <c r="L8477" s="7"/>
      <c r="M8477" s="7"/>
    </row>
    <row r="8478" spans="2:13" x14ac:dyDescent="0.25">
      <c r="B8478" s="6">
        <v>-122.1</v>
      </c>
      <c r="C8478" s="6">
        <v>44.3</v>
      </c>
      <c r="D8478" s="7">
        <v>9.6462300000000001E-2</v>
      </c>
      <c r="E8478" s="7">
        <v>0.20215</v>
      </c>
      <c r="F8478" s="7">
        <v>8.0040399999999998E-2</v>
      </c>
      <c r="H8478" s="7">
        <v>0.14971999999999999</v>
      </c>
      <c r="I8478" s="7">
        <v>0.31642900000000002</v>
      </c>
      <c r="J8478" s="7">
        <v>0.132022</v>
      </c>
      <c r="L8478" s="7"/>
      <c r="M8478" s="7"/>
    </row>
    <row r="8479" spans="2:13" x14ac:dyDescent="0.25">
      <c r="B8479" s="6">
        <v>-122.15</v>
      </c>
      <c r="C8479" s="6">
        <v>44.3</v>
      </c>
      <c r="D8479" s="7">
        <v>9.8238500000000006E-2</v>
      </c>
      <c r="E8479" s="7">
        <v>0.20547099999999999</v>
      </c>
      <c r="F8479" s="7">
        <v>8.15221E-2</v>
      </c>
      <c r="H8479" s="7">
        <v>0.152617</v>
      </c>
      <c r="I8479" s="7">
        <v>0.32263599999999998</v>
      </c>
      <c r="J8479" s="7">
        <v>0.13519</v>
      </c>
      <c r="L8479" s="7"/>
      <c r="M8479" s="7"/>
    </row>
    <row r="8480" spans="2:13" x14ac:dyDescent="0.25">
      <c r="B8480" s="6">
        <v>-122.2</v>
      </c>
      <c r="C8480" s="6">
        <v>44.3</v>
      </c>
      <c r="D8480" s="7">
        <v>0.10008400000000001</v>
      </c>
      <c r="E8480" s="7">
        <v>0.208898</v>
      </c>
      <c r="F8480" s="7">
        <v>8.3057500000000006E-2</v>
      </c>
      <c r="H8480" s="7">
        <v>0.15557299999999999</v>
      </c>
      <c r="I8480" s="7">
        <v>0.32897799999999999</v>
      </c>
      <c r="J8480" s="7">
        <v>0.13845299999999999</v>
      </c>
      <c r="L8480" s="7"/>
      <c r="M8480" s="7"/>
    </row>
    <row r="8481" spans="2:13" x14ac:dyDescent="0.25">
      <c r="B8481" s="6">
        <v>-122.25</v>
      </c>
      <c r="C8481" s="6">
        <v>44.3</v>
      </c>
      <c r="D8481" s="7">
        <v>0.10202600000000001</v>
      </c>
      <c r="E8481" s="7">
        <v>0.212473</v>
      </c>
      <c r="F8481" s="7">
        <v>8.4678600000000007E-2</v>
      </c>
      <c r="H8481" s="7">
        <v>0.158807</v>
      </c>
      <c r="I8481" s="7">
        <v>0.335897</v>
      </c>
      <c r="J8481" s="7">
        <v>0.14203299999999999</v>
      </c>
      <c r="L8481" s="7"/>
      <c r="M8481" s="7"/>
    </row>
    <row r="8482" spans="2:13" x14ac:dyDescent="0.25">
      <c r="B8482" s="6">
        <v>-122.3</v>
      </c>
      <c r="C8482" s="6">
        <v>44.3</v>
      </c>
      <c r="D8482" s="7">
        <v>0.103891</v>
      </c>
      <c r="E8482" s="7">
        <v>0.21618000000000001</v>
      </c>
      <c r="F8482" s="7">
        <v>8.6380200000000004E-2</v>
      </c>
      <c r="H8482" s="7">
        <v>0.162104</v>
      </c>
      <c r="I8482" s="7">
        <v>0.34296399999999999</v>
      </c>
      <c r="J8482" s="7">
        <v>0.14537900000000001</v>
      </c>
      <c r="L8482" s="7"/>
      <c r="M8482" s="7"/>
    </row>
    <row r="8483" spans="2:13" x14ac:dyDescent="0.25">
      <c r="B8483" s="6">
        <v>-122.35</v>
      </c>
      <c r="C8483" s="6">
        <v>44.3</v>
      </c>
      <c r="D8483" s="7">
        <v>0.10564</v>
      </c>
      <c r="E8483" s="7">
        <v>0.219947</v>
      </c>
      <c r="F8483" s="7">
        <v>8.8153499999999996E-2</v>
      </c>
      <c r="H8483" s="7">
        <v>0.16564699999999999</v>
      </c>
      <c r="I8483" s="7">
        <v>0.35053200000000001</v>
      </c>
      <c r="J8483" s="7">
        <v>0.148566</v>
      </c>
      <c r="L8483" s="7"/>
      <c r="M8483" s="7"/>
    </row>
    <row r="8484" spans="2:13" x14ac:dyDescent="0.25">
      <c r="B8484" s="6">
        <v>-122.4</v>
      </c>
      <c r="C8484" s="6">
        <v>44.3</v>
      </c>
      <c r="D8484" s="7">
        <v>0.10745300000000001</v>
      </c>
      <c r="E8484" s="7">
        <v>0.22385099999999999</v>
      </c>
      <c r="F8484" s="7">
        <v>9.0006299999999997E-2</v>
      </c>
      <c r="H8484" s="7">
        <v>0.16925399999999999</v>
      </c>
      <c r="I8484" s="7">
        <v>0.35824499999999998</v>
      </c>
      <c r="J8484" s="7">
        <v>0.15181600000000001</v>
      </c>
      <c r="L8484" s="7"/>
      <c r="M8484" s="7"/>
    </row>
    <row r="8485" spans="2:13" x14ac:dyDescent="0.25">
      <c r="B8485" s="6">
        <v>-122.45</v>
      </c>
      <c r="C8485" s="6">
        <v>44.3</v>
      </c>
      <c r="D8485" s="7">
        <v>0.109232</v>
      </c>
      <c r="E8485" s="7">
        <v>0.22767000000000001</v>
      </c>
      <c r="F8485" s="7">
        <v>9.1908400000000001E-2</v>
      </c>
      <c r="H8485" s="7">
        <v>0.17304900000000001</v>
      </c>
      <c r="I8485" s="7">
        <v>0.36629800000000001</v>
      </c>
      <c r="J8485" s="7">
        <v>0.15529999999999999</v>
      </c>
      <c r="L8485" s="7"/>
      <c r="M8485" s="7"/>
    </row>
    <row r="8486" spans="2:13" x14ac:dyDescent="0.25">
      <c r="B8486" s="6">
        <v>-122.5</v>
      </c>
      <c r="C8486" s="6">
        <v>44.3</v>
      </c>
      <c r="D8486" s="7">
        <v>0.111081</v>
      </c>
      <c r="E8486" s="7">
        <v>0.23163800000000001</v>
      </c>
      <c r="F8486" s="7">
        <v>9.3901600000000002E-2</v>
      </c>
      <c r="H8486" s="7">
        <v>0.176922</v>
      </c>
      <c r="I8486" s="7">
        <v>0.37452299999999999</v>
      </c>
      <c r="J8486" s="7">
        <v>0.15886</v>
      </c>
      <c r="L8486" s="7"/>
      <c r="M8486" s="7"/>
    </row>
    <row r="8487" spans="2:13" x14ac:dyDescent="0.25">
      <c r="B8487" s="6">
        <v>-122.55</v>
      </c>
      <c r="C8487" s="6">
        <v>44.3</v>
      </c>
      <c r="D8487" s="7">
        <v>0.11276899999999999</v>
      </c>
      <c r="E8487" s="7">
        <v>0.23525799999999999</v>
      </c>
      <c r="F8487" s="7">
        <v>9.5901399999999998E-2</v>
      </c>
      <c r="H8487" s="7">
        <v>0.180811</v>
      </c>
      <c r="I8487" s="7">
        <v>0.38269199999999998</v>
      </c>
      <c r="J8487" s="7">
        <v>0.162633</v>
      </c>
      <c r="L8487" s="7"/>
      <c r="M8487" s="7"/>
    </row>
    <row r="8488" spans="2:13" x14ac:dyDescent="0.25">
      <c r="B8488" s="6">
        <v>-122.6</v>
      </c>
      <c r="C8488" s="6">
        <v>44.3</v>
      </c>
      <c r="D8488" s="7">
        <v>0.114526</v>
      </c>
      <c r="E8488" s="7">
        <v>0.23902699999999999</v>
      </c>
      <c r="F8488" s="7">
        <v>9.7643800000000003E-2</v>
      </c>
      <c r="H8488" s="7">
        <v>0.18479499999999999</v>
      </c>
      <c r="I8488" s="7">
        <v>0.39105899999999999</v>
      </c>
      <c r="J8488" s="7">
        <v>0.16649900000000001</v>
      </c>
      <c r="L8488" s="7"/>
      <c r="M8488" s="7"/>
    </row>
    <row r="8489" spans="2:13" x14ac:dyDescent="0.25">
      <c r="B8489" s="6">
        <v>-122.65</v>
      </c>
      <c r="C8489" s="6">
        <v>44.3</v>
      </c>
      <c r="D8489" s="7">
        <v>0.115964</v>
      </c>
      <c r="E8489" s="7">
        <v>0.24216099999999999</v>
      </c>
      <c r="F8489" s="7">
        <v>9.9285999999999999E-2</v>
      </c>
      <c r="H8489" s="7">
        <v>0.18842800000000001</v>
      </c>
      <c r="I8489" s="7">
        <v>0.39867999999999998</v>
      </c>
      <c r="J8489" s="7">
        <v>0.17052100000000001</v>
      </c>
      <c r="L8489" s="7"/>
      <c r="M8489" s="7"/>
    </row>
    <row r="8490" spans="2:13" x14ac:dyDescent="0.25">
      <c r="B8490" s="6">
        <v>-122.7</v>
      </c>
      <c r="C8490" s="6">
        <v>44.3</v>
      </c>
      <c r="D8490" s="7">
        <v>0.117464</v>
      </c>
      <c r="E8490" s="7">
        <v>0.24542900000000001</v>
      </c>
      <c r="F8490" s="7">
        <v>0.101007</v>
      </c>
      <c r="H8490" s="7">
        <v>0.192158</v>
      </c>
      <c r="I8490" s="7">
        <v>0.406495</v>
      </c>
      <c r="J8490" s="7">
        <v>0.17465700000000001</v>
      </c>
      <c r="L8490" s="7"/>
      <c r="M8490" s="7"/>
    </row>
    <row r="8491" spans="2:13" x14ac:dyDescent="0.25">
      <c r="B8491" s="6">
        <v>-122.75</v>
      </c>
      <c r="C8491" s="6">
        <v>44.3</v>
      </c>
      <c r="D8491" s="7">
        <v>0.118779</v>
      </c>
      <c r="E8491" s="7">
        <v>0.24837000000000001</v>
      </c>
      <c r="F8491" s="7">
        <v>0.10267</v>
      </c>
      <c r="H8491" s="7">
        <v>0.19561999999999999</v>
      </c>
      <c r="I8491" s="7">
        <v>0.41387400000000002</v>
      </c>
      <c r="J8491" s="7">
        <v>0.17899300000000001</v>
      </c>
      <c r="L8491" s="7"/>
      <c r="M8491" s="7"/>
    </row>
    <row r="8492" spans="2:13" x14ac:dyDescent="0.25">
      <c r="B8492" s="6">
        <v>-122.8</v>
      </c>
      <c r="C8492" s="6">
        <v>44.3</v>
      </c>
      <c r="D8492" s="7">
        <v>0.120148</v>
      </c>
      <c r="E8492" s="7">
        <v>0.25142999999999999</v>
      </c>
      <c r="F8492" s="7">
        <v>0.104419</v>
      </c>
      <c r="H8492" s="7">
        <v>0.19916900000000001</v>
      </c>
      <c r="I8492" s="7">
        <v>0.42143000000000003</v>
      </c>
      <c r="J8492" s="7">
        <v>0.18346899999999999</v>
      </c>
      <c r="L8492" s="7"/>
      <c r="M8492" s="7"/>
    </row>
    <row r="8493" spans="2:13" x14ac:dyDescent="0.25">
      <c r="B8493" s="6">
        <v>-122.85</v>
      </c>
      <c r="C8493" s="6">
        <v>44.3</v>
      </c>
      <c r="D8493" s="7">
        <v>0.122096</v>
      </c>
      <c r="E8493" s="7">
        <v>0.25573000000000001</v>
      </c>
      <c r="F8493" s="7">
        <v>0.10648299999999999</v>
      </c>
      <c r="H8493" s="7">
        <v>0.204154</v>
      </c>
      <c r="I8493" s="7">
        <v>0.432361</v>
      </c>
      <c r="J8493" s="7">
        <v>0.18878200000000001</v>
      </c>
      <c r="L8493" s="7"/>
      <c r="M8493" s="7"/>
    </row>
    <row r="8494" spans="2:13" x14ac:dyDescent="0.25">
      <c r="B8494" s="6">
        <v>-122.9</v>
      </c>
      <c r="C8494" s="6">
        <v>44.3</v>
      </c>
      <c r="D8494" s="7">
        <v>0.12414799999999999</v>
      </c>
      <c r="E8494" s="7">
        <v>0.26025300000000001</v>
      </c>
      <c r="F8494" s="7">
        <v>0.108663</v>
      </c>
      <c r="H8494" s="7">
        <v>0.208624</v>
      </c>
      <c r="I8494" s="7">
        <v>0.44148799999999999</v>
      </c>
      <c r="J8494" s="7">
        <v>0.19429099999999999</v>
      </c>
      <c r="L8494" s="7"/>
      <c r="M8494" s="7"/>
    </row>
    <row r="8495" spans="2:13" x14ac:dyDescent="0.25">
      <c r="B8495" s="6">
        <v>-122.95</v>
      </c>
      <c r="C8495" s="6">
        <v>44.3</v>
      </c>
      <c r="D8495" s="7">
        <v>0.127</v>
      </c>
      <c r="E8495" s="7">
        <v>0.26650000000000001</v>
      </c>
      <c r="F8495" s="7">
        <v>0.111195</v>
      </c>
      <c r="H8495" s="7">
        <v>0.21459500000000001</v>
      </c>
      <c r="I8495" s="7">
        <v>0.453712</v>
      </c>
      <c r="J8495" s="7">
        <v>0.20073099999999999</v>
      </c>
      <c r="L8495" s="7"/>
      <c r="M8495" s="7"/>
    </row>
    <row r="8496" spans="2:13" x14ac:dyDescent="0.25">
      <c r="B8496" s="6">
        <v>-123</v>
      </c>
      <c r="C8496" s="6">
        <v>44.3</v>
      </c>
      <c r="D8496" s="7">
        <v>0.13003100000000001</v>
      </c>
      <c r="E8496" s="7">
        <v>0.27313199999999999</v>
      </c>
      <c r="F8496" s="7">
        <v>0.11387899999999999</v>
      </c>
      <c r="H8496" s="7">
        <v>0.220771</v>
      </c>
      <c r="I8496" s="7">
        <v>0.46631</v>
      </c>
      <c r="J8496" s="7">
        <v>0.20743800000000001</v>
      </c>
      <c r="L8496" s="7"/>
      <c r="M8496" s="7"/>
    </row>
    <row r="8497" spans="2:13" x14ac:dyDescent="0.25">
      <c r="B8497" s="6">
        <v>-123.05</v>
      </c>
      <c r="C8497" s="6">
        <v>44.3</v>
      </c>
      <c r="D8497" s="7">
        <v>0.13370499999999999</v>
      </c>
      <c r="E8497" s="7">
        <v>0.28122599999999998</v>
      </c>
      <c r="F8497" s="7">
        <v>0.116859</v>
      </c>
      <c r="H8497" s="7">
        <v>0.22811100000000001</v>
      </c>
      <c r="I8497" s="7">
        <v>0.48139300000000002</v>
      </c>
      <c r="J8497" s="7">
        <v>0.215058</v>
      </c>
      <c r="L8497" s="7"/>
      <c r="M8497" s="7"/>
    </row>
    <row r="8498" spans="2:13" x14ac:dyDescent="0.25">
      <c r="B8498" s="6">
        <v>-123.1</v>
      </c>
      <c r="C8498" s="6">
        <v>44.3</v>
      </c>
      <c r="D8498" s="7">
        <v>0.137623</v>
      </c>
      <c r="E8498" s="7">
        <v>0.28949399999999997</v>
      </c>
      <c r="F8498" s="7">
        <v>0.120032</v>
      </c>
      <c r="H8498" s="7">
        <v>0.23572499999999999</v>
      </c>
      <c r="I8498" s="7">
        <v>0.49697799999999998</v>
      </c>
      <c r="J8498" s="7">
        <v>0.221355</v>
      </c>
      <c r="L8498" s="7"/>
      <c r="M8498" s="7"/>
    </row>
    <row r="8499" spans="2:13" x14ac:dyDescent="0.25">
      <c r="B8499" s="6">
        <v>-123.15</v>
      </c>
      <c r="C8499" s="6">
        <v>44.3</v>
      </c>
      <c r="D8499" s="7">
        <v>0.142043</v>
      </c>
      <c r="E8499" s="7">
        <v>0.29734500000000003</v>
      </c>
      <c r="F8499" s="7">
        <v>0.12346699999999999</v>
      </c>
      <c r="H8499" s="7">
        <v>0.244394</v>
      </c>
      <c r="I8499" s="7">
        <v>0.51474799999999998</v>
      </c>
      <c r="J8499" s="7">
        <v>0.22806799999999999</v>
      </c>
      <c r="L8499" s="7"/>
      <c r="M8499" s="7"/>
    </row>
    <row r="8500" spans="2:13" x14ac:dyDescent="0.25">
      <c r="B8500" s="6">
        <v>-123.2</v>
      </c>
      <c r="C8500" s="6">
        <v>44.3</v>
      </c>
      <c r="D8500" s="7">
        <v>0.14644199999999999</v>
      </c>
      <c r="E8500" s="7">
        <v>0.30568699999999999</v>
      </c>
      <c r="F8500" s="7">
        <v>0.127141</v>
      </c>
      <c r="H8500" s="7">
        <v>0.25342100000000001</v>
      </c>
      <c r="I8500" s="7">
        <v>0.533165</v>
      </c>
      <c r="J8500" s="7">
        <v>0.23500799999999999</v>
      </c>
      <c r="L8500" s="7"/>
      <c r="M8500" s="7"/>
    </row>
    <row r="8501" spans="2:13" x14ac:dyDescent="0.25">
      <c r="B8501" s="6">
        <v>-123.25</v>
      </c>
      <c r="C8501" s="6">
        <v>44.3</v>
      </c>
      <c r="D8501" s="7">
        <v>0.150646</v>
      </c>
      <c r="E8501" s="7">
        <v>0.314828</v>
      </c>
      <c r="F8501" s="7">
        <v>0.13107199999999999</v>
      </c>
      <c r="H8501" s="7">
        <v>0.263519</v>
      </c>
      <c r="I8501" s="7">
        <v>0.55374500000000004</v>
      </c>
      <c r="J8501" s="7">
        <v>0.242622</v>
      </c>
      <c r="L8501" s="7"/>
      <c r="M8501" s="7"/>
    </row>
    <row r="8502" spans="2:13" x14ac:dyDescent="0.25">
      <c r="B8502" s="6">
        <v>-123.3</v>
      </c>
      <c r="C8502" s="6">
        <v>44.3</v>
      </c>
      <c r="D8502" s="7">
        <v>0.15512899999999999</v>
      </c>
      <c r="E8502" s="7">
        <v>0.32457900000000001</v>
      </c>
      <c r="F8502" s="7">
        <v>0.135294</v>
      </c>
      <c r="H8502" s="7">
        <v>0.27407399999999998</v>
      </c>
      <c r="I8502" s="7">
        <v>0.57514600000000005</v>
      </c>
      <c r="J8502" s="7">
        <v>0.25051600000000002</v>
      </c>
      <c r="L8502" s="7"/>
      <c r="M8502" s="7"/>
    </row>
    <row r="8503" spans="2:13" x14ac:dyDescent="0.25">
      <c r="B8503" s="6">
        <v>-123.35</v>
      </c>
      <c r="C8503" s="6">
        <v>44.3</v>
      </c>
      <c r="D8503" s="7">
        <v>0.15994900000000001</v>
      </c>
      <c r="E8503" s="7">
        <v>0.33508399999999999</v>
      </c>
      <c r="F8503" s="7">
        <v>0.139763</v>
      </c>
      <c r="H8503" s="7">
        <v>0.285414</v>
      </c>
      <c r="I8503" s="7">
        <v>0.59870100000000004</v>
      </c>
      <c r="J8503" s="7">
        <v>0.25910300000000003</v>
      </c>
      <c r="L8503" s="7"/>
      <c r="M8503" s="7"/>
    </row>
    <row r="8504" spans="2:13" x14ac:dyDescent="0.25">
      <c r="B8504" s="6">
        <v>-123.4</v>
      </c>
      <c r="C8504" s="6">
        <v>44.3</v>
      </c>
      <c r="D8504" s="7">
        <v>0.165107</v>
      </c>
      <c r="E8504" s="7">
        <v>0.34633599999999998</v>
      </c>
      <c r="F8504" s="7">
        <v>0.14444100000000001</v>
      </c>
      <c r="H8504" s="7">
        <v>0.29539799999999999</v>
      </c>
      <c r="I8504" s="7">
        <v>0.62326700000000002</v>
      </c>
      <c r="J8504" s="7">
        <v>0.26802799999999999</v>
      </c>
      <c r="L8504" s="7"/>
      <c r="M8504" s="7"/>
    </row>
    <row r="8505" spans="2:13" x14ac:dyDescent="0.25">
      <c r="B8505" s="6">
        <v>-123.45</v>
      </c>
      <c r="C8505" s="6">
        <v>44.3</v>
      </c>
      <c r="D8505" s="7">
        <v>0.17063500000000001</v>
      </c>
      <c r="E8505" s="7">
        <v>0.35836499999999999</v>
      </c>
      <c r="F8505" s="7">
        <v>0.14826800000000001</v>
      </c>
      <c r="H8505" s="7">
        <v>0.306174</v>
      </c>
      <c r="I8505" s="7">
        <v>0.64972600000000003</v>
      </c>
      <c r="J8505" s="7">
        <v>0.277615</v>
      </c>
      <c r="L8505" s="7"/>
      <c r="M8505" s="7"/>
    </row>
    <row r="8506" spans="2:13" x14ac:dyDescent="0.25">
      <c r="B8506" s="6">
        <v>-123.5</v>
      </c>
      <c r="C8506" s="6">
        <v>44.3</v>
      </c>
      <c r="D8506" s="7">
        <v>0.17658499999999999</v>
      </c>
      <c r="E8506" s="7">
        <v>0.37132799999999999</v>
      </c>
      <c r="F8506" s="7">
        <v>0.15238299999999999</v>
      </c>
      <c r="H8506" s="7">
        <v>0.31735799999999997</v>
      </c>
      <c r="I8506" s="7">
        <v>0.67169599999999996</v>
      </c>
      <c r="J8506" s="7">
        <v>0.287603</v>
      </c>
      <c r="L8506" s="7"/>
      <c r="M8506" s="7"/>
    </row>
    <row r="8507" spans="2:13" x14ac:dyDescent="0.25">
      <c r="B8507" s="6">
        <v>-123.55</v>
      </c>
      <c r="C8507" s="6">
        <v>44.3</v>
      </c>
      <c r="D8507" s="7">
        <v>0.18296899999999999</v>
      </c>
      <c r="E8507" s="7">
        <v>0.38514999999999999</v>
      </c>
      <c r="F8507" s="7">
        <v>0.156641</v>
      </c>
      <c r="H8507" s="7">
        <v>0.32919599999999999</v>
      </c>
      <c r="I8507" s="7">
        <v>0.69479000000000002</v>
      </c>
      <c r="J8507" s="7">
        <v>0.29810199999999998</v>
      </c>
      <c r="L8507" s="7"/>
      <c r="M8507" s="7"/>
    </row>
    <row r="8508" spans="2:13" x14ac:dyDescent="0.25">
      <c r="B8508" s="6">
        <v>-123.6</v>
      </c>
      <c r="C8508" s="6">
        <v>44.3</v>
      </c>
      <c r="D8508" s="7">
        <v>0.18990899999999999</v>
      </c>
      <c r="E8508" s="7">
        <v>0.40018900000000002</v>
      </c>
      <c r="F8508" s="7">
        <v>0.16125200000000001</v>
      </c>
      <c r="H8508" s="7">
        <v>0.341449</v>
      </c>
      <c r="I8508" s="7">
        <v>0.71865199999999996</v>
      </c>
      <c r="J8508" s="7">
        <v>0.309054</v>
      </c>
      <c r="L8508" s="7"/>
      <c r="M8508" s="7"/>
    </row>
    <row r="8509" spans="2:13" x14ac:dyDescent="0.25">
      <c r="B8509" s="6">
        <v>-123.65</v>
      </c>
      <c r="C8509" s="6">
        <v>44.3</v>
      </c>
      <c r="D8509" s="7">
        <v>0.19739399999999999</v>
      </c>
      <c r="E8509" s="7">
        <v>0.41625099999999998</v>
      </c>
      <c r="F8509" s="7">
        <v>0.16600000000000001</v>
      </c>
      <c r="H8509" s="7">
        <v>0.35417300000000002</v>
      </c>
      <c r="I8509" s="7">
        <v>0.74326999999999999</v>
      </c>
      <c r="J8509" s="7">
        <v>0.320299</v>
      </c>
      <c r="L8509" s="7"/>
      <c r="M8509" s="7"/>
    </row>
    <row r="8510" spans="2:13" x14ac:dyDescent="0.25">
      <c r="B8510" s="6">
        <v>-123.7</v>
      </c>
      <c r="C8510" s="6">
        <v>44.3</v>
      </c>
      <c r="D8510" s="7">
        <v>0.205179</v>
      </c>
      <c r="E8510" s="7">
        <v>0.43360799999999999</v>
      </c>
      <c r="F8510" s="7">
        <v>0.171206</v>
      </c>
      <c r="H8510" s="7">
        <v>0.36735299999999999</v>
      </c>
      <c r="I8510" s="7">
        <v>0.76887300000000003</v>
      </c>
      <c r="J8510" s="7">
        <v>0.32998300000000003</v>
      </c>
      <c r="L8510" s="7"/>
      <c r="M8510" s="7"/>
    </row>
    <row r="8511" spans="2:13" x14ac:dyDescent="0.25">
      <c r="B8511" s="6">
        <v>-123.75</v>
      </c>
      <c r="C8511" s="6">
        <v>44.3</v>
      </c>
      <c r="D8511" s="7">
        <v>0.21273700000000001</v>
      </c>
      <c r="E8511" s="7">
        <v>0.44916299999999998</v>
      </c>
      <c r="F8511" s="7">
        <v>0.17685899999999999</v>
      </c>
      <c r="H8511" s="7">
        <v>0.38252700000000001</v>
      </c>
      <c r="I8511" s="7">
        <v>0.79793899999999995</v>
      </c>
      <c r="J8511" s="7">
        <v>0.33948</v>
      </c>
      <c r="L8511" s="7"/>
      <c r="M8511" s="7"/>
    </row>
    <row r="8512" spans="2:13" x14ac:dyDescent="0.25">
      <c r="B8512" s="6">
        <v>-123.8</v>
      </c>
      <c r="C8512" s="6">
        <v>44.3</v>
      </c>
      <c r="D8512" s="7">
        <v>0.22136500000000001</v>
      </c>
      <c r="E8512" s="7">
        <v>0.46678700000000001</v>
      </c>
      <c r="F8512" s="7">
        <v>0.18329100000000001</v>
      </c>
      <c r="H8512" s="7">
        <v>0.39839799999999997</v>
      </c>
      <c r="I8512" s="7">
        <v>0.82931900000000003</v>
      </c>
      <c r="J8512" s="7">
        <v>0.34940599999999999</v>
      </c>
      <c r="L8512" s="7"/>
      <c r="M8512" s="7"/>
    </row>
    <row r="8513" spans="2:13" x14ac:dyDescent="0.25">
      <c r="B8513" s="6">
        <v>-123.85</v>
      </c>
      <c r="C8513" s="6">
        <v>44.3</v>
      </c>
      <c r="D8513" s="7">
        <v>0.23171700000000001</v>
      </c>
      <c r="E8513" s="7">
        <v>0.487645</v>
      </c>
      <c r="F8513" s="7">
        <v>0.190833</v>
      </c>
      <c r="H8513" s="7">
        <v>0.41476299999999999</v>
      </c>
      <c r="I8513" s="7">
        <v>0.86873800000000001</v>
      </c>
      <c r="J8513" s="7">
        <v>0.36106199999999999</v>
      </c>
      <c r="L8513" s="7"/>
      <c r="M8513" s="7"/>
    </row>
    <row r="8514" spans="2:13" x14ac:dyDescent="0.25">
      <c r="B8514" s="6">
        <v>-123.9</v>
      </c>
      <c r="C8514" s="6">
        <v>44.3</v>
      </c>
      <c r="D8514" s="7">
        <v>0.24432200000000001</v>
      </c>
      <c r="E8514" s="7">
        <v>0.51237200000000005</v>
      </c>
      <c r="F8514" s="7">
        <v>0.200017</v>
      </c>
      <c r="H8514" s="7">
        <v>0.433591</v>
      </c>
      <c r="I8514" s="7">
        <v>0.91561099999999995</v>
      </c>
      <c r="J8514" s="7">
        <v>0.37412800000000002</v>
      </c>
      <c r="L8514" s="7"/>
      <c r="M8514" s="7"/>
    </row>
    <row r="8515" spans="2:13" x14ac:dyDescent="0.25">
      <c r="B8515" s="6">
        <v>-123.95</v>
      </c>
      <c r="C8515" s="6">
        <v>44.3</v>
      </c>
      <c r="D8515" s="7">
        <v>0.25961499999999998</v>
      </c>
      <c r="E8515" s="7">
        <v>0.54137299999999999</v>
      </c>
      <c r="F8515" s="7">
        <v>0.211061</v>
      </c>
      <c r="H8515" s="7">
        <v>0.45856799999999998</v>
      </c>
      <c r="I8515" s="7">
        <v>0.976684</v>
      </c>
      <c r="J8515" s="7">
        <v>0.39031900000000003</v>
      </c>
      <c r="L8515" s="7"/>
      <c r="M8515" s="7"/>
    </row>
    <row r="8516" spans="2:13" x14ac:dyDescent="0.25">
      <c r="B8516" s="6">
        <v>-124</v>
      </c>
      <c r="C8516" s="6">
        <v>44.3</v>
      </c>
      <c r="D8516" s="7">
        <v>0.27527600000000002</v>
      </c>
      <c r="E8516" s="7">
        <v>0.57029099999999999</v>
      </c>
      <c r="F8516" s="7">
        <v>0.220634</v>
      </c>
      <c r="H8516" s="7">
        <v>0.48366900000000002</v>
      </c>
      <c r="I8516" s="7">
        <v>1.02305</v>
      </c>
      <c r="J8516" s="7">
        <v>0.40678500000000001</v>
      </c>
      <c r="L8516" s="7"/>
      <c r="M8516" s="7"/>
    </row>
    <row r="8517" spans="2:13" x14ac:dyDescent="0.25">
      <c r="B8517" s="6">
        <v>-124.05</v>
      </c>
      <c r="C8517" s="6">
        <v>44.3</v>
      </c>
      <c r="D8517" s="7">
        <v>0.28822999999999999</v>
      </c>
      <c r="E8517" s="7">
        <v>0.59643000000000002</v>
      </c>
      <c r="F8517" s="7">
        <v>0.22812499999999999</v>
      </c>
      <c r="H8517" s="7">
        <v>0.508108</v>
      </c>
      <c r="I8517" s="7">
        <v>1.0653999999999999</v>
      </c>
      <c r="J8517" s="7">
        <v>0.423485</v>
      </c>
      <c r="L8517" s="7"/>
      <c r="M8517" s="7"/>
    </row>
    <row r="8518" spans="2:13" x14ac:dyDescent="0.25">
      <c r="B8518" s="6">
        <v>-124.1</v>
      </c>
      <c r="C8518" s="6">
        <v>44.3</v>
      </c>
      <c r="D8518" s="7">
        <v>0.29798200000000002</v>
      </c>
      <c r="E8518" s="7">
        <v>0.62045700000000004</v>
      </c>
      <c r="F8518" s="7">
        <v>0.234597</v>
      </c>
      <c r="H8518" s="7">
        <v>0.52922199999999997</v>
      </c>
      <c r="I8518" s="7">
        <v>1.10144</v>
      </c>
      <c r="J8518" s="7">
        <v>0.43851600000000002</v>
      </c>
      <c r="L8518" s="7"/>
      <c r="M8518" s="7"/>
    </row>
    <row r="8519" spans="2:13" x14ac:dyDescent="0.25">
      <c r="B8519" s="6">
        <v>-124.15</v>
      </c>
      <c r="C8519" s="6">
        <v>44.3</v>
      </c>
      <c r="D8519" s="7">
        <v>0.303124</v>
      </c>
      <c r="E8519" s="7">
        <v>0.63384200000000002</v>
      </c>
      <c r="F8519" s="7">
        <v>0.23774899999999999</v>
      </c>
      <c r="H8519" s="7">
        <v>0.54476400000000003</v>
      </c>
      <c r="I8519" s="7">
        <v>1.1256999999999999</v>
      </c>
      <c r="J8519" s="7">
        <v>0.45019799999999999</v>
      </c>
      <c r="L8519" s="7"/>
      <c r="M8519" s="7"/>
    </row>
    <row r="8520" spans="2:13" x14ac:dyDescent="0.25">
      <c r="B8520" s="6">
        <v>-124.2</v>
      </c>
      <c r="C8520" s="6">
        <v>44.3</v>
      </c>
      <c r="D8520" s="7">
        <v>0.30706899999999998</v>
      </c>
      <c r="E8520" s="7">
        <v>0.64326099999999997</v>
      </c>
      <c r="F8520" s="7">
        <v>0.24047199999999999</v>
      </c>
      <c r="H8520" s="7">
        <v>0.56028100000000003</v>
      </c>
      <c r="I8520" s="7">
        <v>1.1499299999999999</v>
      </c>
      <c r="J8520" s="7">
        <v>0.46299699999999999</v>
      </c>
      <c r="L8520" s="7"/>
      <c r="M8520" s="7"/>
    </row>
    <row r="8521" spans="2:13" x14ac:dyDescent="0.25">
      <c r="B8521" s="6">
        <v>-124.25</v>
      </c>
      <c r="C8521" s="6">
        <v>44.3</v>
      </c>
      <c r="D8521" s="7">
        <v>0.31151200000000001</v>
      </c>
      <c r="E8521" s="7">
        <v>0.65183000000000002</v>
      </c>
      <c r="F8521" s="7">
        <v>0.24392900000000001</v>
      </c>
      <c r="H8521" s="7">
        <v>0.57643699999999998</v>
      </c>
      <c r="I8521" s="7">
        <v>1.1811499999999999</v>
      </c>
      <c r="J8521" s="7">
        <v>0.47786600000000001</v>
      </c>
      <c r="L8521" s="7"/>
      <c r="M8521" s="7"/>
    </row>
    <row r="8522" spans="2:13" x14ac:dyDescent="0.25">
      <c r="B8522" s="6">
        <v>-124.3</v>
      </c>
      <c r="C8522" s="6">
        <v>44.3</v>
      </c>
      <c r="D8522" s="7">
        <v>0.318882</v>
      </c>
      <c r="E8522" s="7">
        <v>0.66367699999999996</v>
      </c>
      <c r="F8522" s="7">
        <v>0.249113</v>
      </c>
      <c r="H8522" s="7">
        <v>0.59566300000000005</v>
      </c>
      <c r="I8522" s="7">
        <v>1.22065</v>
      </c>
      <c r="J8522" s="7">
        <v>0.492813</v>
      </c>
      <c r="L8522" s="7"/>
      <c r="M8522" s="7"/>
    </row>
    <row r="8523" spans="2:13" x14ac:dyDescent="0.25">
      <c r="B8523" s="6">
        <v>-124.35</v>
      </c>
      <c r="C8523" s="6">
        <v>44.3</v>
      </c>
      <c r="D8523" s="7">
        <v>0.32515899999999998</v>
      </c>
      <c r="E8523" s="7">
        <v>0.67379699999999998</v>
      </c>
      <c r="F8523" s="7">
        <v>0.253492</v>
      </c>
      <c r="H8523" s="7">
        <v>0.61111300000000002</v>
      </c>
      <c r="I8523" s="7">
        <v>1.25332</v>
      </c>
      <c r="J8523" s="7">
        <v>0.50262499999999999</v>
      </c>
      <c r="L8523" s="7"/>
      <c r="M8523" s="7"/>
    </row>
    <row r="8524" spans="2:13" x14ac:dyDescent="0.25">
      <c r="B8524" s="6">
        <v>-124.4</v>
      </c>
      <c r="C8524" s="6">
        <v>44.3</v>
      </c>
      <c r="D8524" s="7">
        <v>0.33260899999999999</v>
      </c>
      <c r="E8524" s="7">
        <v>0.685832</v>
      </c>
      <c r="F8524" s="7">
        <v>0.25844800000000001</v>
      </c>
      <c r="H8524" s="7">
        <v>0.62746000000000002</v>
      </c>
      <c r="I8524" s="7">
        <v>1.2887</v>
      </c>
      <c r="J8524" s="7">
        <v>0.51287099999999997</v>
      </c>
      <c r="L8524" s="7"/>
      <c r="M8524" s="7"/>
    </row>
    <row r="8525" spans="2:13" x14ac:dyDescent="0.25">
      <c r="B8525" s="6">
        <v>-124.45</v>
      </c>
      <c r="C8525" s="6">
        <v>44.3</v>
      </c>
      <c r="D8525" s="7">
        <v>0.33785399999999999</v>
      </c>
      <c r="E8525" s="7">
        <v>0.69409900000000002</v>
      </c>
      <c r="F8525" s="7">
        <v>0.262015</v>
      </c>
      <c r="H8525" s="7">
        <v>0.63958899999999996</v>
      </c>
      <c r="I8525" s="7">
        <v>1.31514</v>
      </c>
      <c r="J8525" s="7">
        <v>0.52046700000000001</v>
      </c>
      <c r="L8525" s="7"/>
      <c r="M8525" s="7"/>
    </row>
    <row r="8526" spans="2:13" x14ac:dyDescent="0.25">
      <c r="B8526" s="6">
        <v>-124.5</v>
      </c>
      <c r="C8526" s="6">
        <v>44.3</v>
      </c>
      <c r="D8526" s="7">
        <v>0.34327999999999997</v>
      </c>
      <c r="E8526" s="7">
        <v>0.70235000000000003</v>
      </c>
      <c r="F8526" s="7">
        <v>0.26565499999999997</v>
      </c>
      <c r="H8526" s="7">
        <v>0.65217099999999995</v>
      </c>
      <c r="I8526" s="7">
        <v>1.3426499999999999</v>
      </c>
      <c r="J8526" s="7">
        <v>0.52828299999999995</v>
      </c>
      <c r="L8526" s="7"/>
      <c r="M8526" s="7"/>
    </row>
    <row r="8527" spans="2:13" x14ac:dyDescent="0.25">
      <c r="B8527" s="6">
        <v>-124.55</v>
      </c>
      <c r="C8527" s="6">
        <v>44.3</v>
      </c>
      <c r="D8527" s="7">
        <v>0.34684599999999999</v>
      </c>
      <c r="E8527" s="7">
        <v>0.70730000000000004</v>
      </c>
      <c r="F8527" s="7">
        <v>0.268125</v>
      </c>
      <c r="H8527" s="7">
        <v>0.66166800000000003</v>
      </c>
      <c r="I8527" s="7">
        <v>1.3633200000000001</v>
      </c>
      <c r="J8527" s="7">
        <v>0.53420999999999996</v>
      </c>
      <c r="L8527" s="7"/>
      <c r="M8527" s="7"/>
    </row>
    <row r="8528" spans="2:13" x14ac:dyDescent="0.25">
      <c r="B8528" s="6">
        <v>-124.6</v>
      </c>
      <c r="C8528" s="6">
        <v>44.3</v>
      </c>
      <c r="D8528" s="7">
        <v>0.349937</v>
      </c>
      <c r="E8528" s="7">
        <v>0.71119600000000005</v>
      </c>
      <c r="F8528" s="7">
        <v>0.27023999999999998</v>
      </c>
      <c r="H8528" s="7">
        <v>0.67097399999999996</v>
      </c>
      <c r="I8528" s="7">
        <v>1.3832899999999999</v>
      </c>
      <c r="J8528" s="7">
        <v>0.539968</v>
      </c>
      <c r="L8528" s="7"/>
      <c r="M8528" s="7"/>
    </row>
    <row r="8529" spans="2:13" x14ac:dyDescent="0.25">
      <c r="B8529" s="6">
        <v>-124.65</v>
      </c>
      <c r="C8529" s="6">
        <v>44.3</v>
      </c>
      <c r="D8529" s="7">
        <v>0.35173199999999999</v>
      </c>
      <c r="E8529" s="7">
        <v>0.71282900000000005</v>
      </c>
      <c r="F8529" s="7">
        <v>0.27153100000000002</v>
      </c>
      <c r="H8529" s="7">
        <v>0.67865799999999998</v>
      </c>
      <c r="I8529" s="7">
        <v>1.39937</v>
      </c>
      <c r="J8529" s="7">
        <v>0.54472900000000002</v>
      </c>
      <c r="L8529" s="7"/>
      <c r="M8529" s="7"/>
    </row>
    <row r="8530" spans="2:13" x14ac:dyDescent="0.25">
      <c r="B8530" s="6">
        <v>-124.7</v>
      </c>
      <c r="C8530" s="6">
        <v>44.3</v>
      </c>
      <c r="D8530" s="7">
        <v>0.35338799999999998</v>
      </c>
      <c r="E8530" s="7">
        <v>0.71405700000000005</v>
      </c>
      <c r="F8530" s="7">
        <v>0.27273599999999998</v>
      </c>
      <c r="H8530" s="7">
        <v>0.68643500000000002</v>
      </c>
      <c r="I8530" s="7">
        <v>1.4156500000000001</v>
      </c>
      <c r="J8530" s="7">
        <v>0.54952500000000004</v>
      </c>
      <c r="L8530" s="7"/>
      <c r="M8530" s="7"/>
    </row>
    <row r="8531" spans="2:13" x14ac:dyDescent="0.25">
      <c r="B8531" s="6">
        <v>-124.75</v>
      </c>
      <c r="C8531" s="6">
        <v>44.3</v>
      </c>
      <c r="D8531" s="7">
        <v>0.35536000000000001</v>
      </c>
      <c r="E8531" s="7">
        <v>0.71594800000000003</v>
      </c>
      <c r="F8531" s="7">
        <v>0.27416099999999999</v>
      </c>
      <c r="H8531" s="7">
        <v>0.69462500000000005</v>
      </c>
      <c r="I8531" s="7">
        <v>1.43313</v>
      </c>
      <c r="J8531" s="7">
        <v>0.55462299999999998</v>
      </c>
      <c r="L8531" s="7"/>
      <c r="M8531" s="7"/>
    </row>
    <row r="8532" spans="2:13" x14ac:dyDescent="0.25">
      <c r="B8532" s="6">
        <v>-124.8</v>
      </c>
      <c r="C8532" s="6">
        <v>44.3</v>
      </c>
      <c r="D8532" s="7">
        <v>0.35744399999999998</v>
      </c>
      <c r="E8532" s="7">
        <v>0.71802500000000002</v>
      </c>
      <c r="F8532" s="7">
        <v>0.275648</v>
      </c>
      <c r="H8532" s="7">
        <v>0.70299800000000001</v>
      </c>
      <c r="I8532" s="7">
        <v>1.4511000000000001</v>
      </c>
      <c r="J8532" s="7">
        <v>0.55980600000000003</v>
      </c>
      <c r="L8532" s="7"/>
      <c r="M8532" s="7"/>
    </row>
    <row r="8533" spans="2:13" x14ac:dyDescent="0.25">
      <c r="B8533" s="6">
        <v>-124.85</v>
      </c>
      <c r="C8533" s="6">
        <v>44.3</v>
      </c>
      <c r="D8533" s="7">
        <v>0.35932500000000001</v>
      </c>
      <c r="E8533" s="7">
        <v>0.71970599999999996</v>
      </c>
      <c r="F8533" s="7">
        <v>0.27707100000000001</v>
      </c>
      <c r="H8533" s="7">
        <v>0.71154200000000001</v>
      </c>
      <c r="I8533" s="7">
        <v>1.4669300000000001</v>
      </c>
      <c r="J8533" s="7">
        <v>0.56512899999999999</v>
      </c>
      <c r="L8533" s="7"/>
      <c r="M8533" s="7"/>
    </row>
    <row r="8534" spans="2:13" x14ac:dyDescent="0.25">
      <c r="B8534" s="6">
        <v>-124.9</v>
      </c>
      <c r="C8534" s="6">
        <v>44.3</v>
      </c>
      <c r="D8534" s="7">
        <v>0.361263</v>
      </c>
      <c r="E8534" s="7">
        <v>0.72139600000000004</v>
      </c>
      <c r="F8534" s="7">
        <v>0.27853299999999998</v>
      </c>
      <c r="H8534" s="7">
        <v>0.72030899999999998</v>
      </c>
      <c r="I8534" s="7">
        <v>1.48075</v>
      </c>
      <c r="J8534" s="7">
        <v>0.57055299999999998</v>
      </c>
      <c r="L8534" s="7"/>
      <c r="M8534" s="7"/>
    </row>
    <row r="8535" spans="2:13" x14ac:dyDescent="0.25">
      <c r="B8535" s="6">
        <v>-124.95</v>
      </c>
      <c r="C8535" s="6">
        <v>44.3</v>
      </c>
      <c r="D8535" s="7">
        <v>0.36330899999999999</v>
      </c>
      <c r="E8535" s="7">
        <v>0.72325099999999998</v>
      </c>
      <c r="F8535" s="7">
        <v>0.28010299999999999</v>
      </c>
      <c r="H8535" s="7">
        <v>0.72940199999999999</v>
      </c>
      <c r="I8535" s="7">
        <v>1.4951099999999999</v>
      </c>
      <c r="J8535" s="7">
        <v>0.57622300000000004</v>
      </c>
      <c r="L8535" s="7"/>
      <c r="M8535" s="7"/>
    </row>
    <row r="8536" spans="2:13" x14ac:dyDescent="0.25">
      <c r="B8536" s="6">
        <v>-125</v>
      </c>
      <c r="C8536" s="6">
        <v>44.3</v>
      </c>
      <c r="D8536" s="7">
        <v>0.36549199999999998</v>
      </c>
      <c r="E8536" s="7">
        <v>0.72524999999999995</v>
      </c>
      <c r="F8536" s="7">
        <v>0.28176499999999999</v>
      </c>
      <c r="H8536" s="7">
        <v>0.73876799999999998</v>
      </c>
      <c r="I8536" s="7">
        <v>1.50987</v>
      </c>
      <c r="J8536" s="7">
        <v>0.58201800000000004</v>
      </c>
      <c r="L8536" s="7"/>
      <c r="M8536" s="7"/>
    </row>
    <row r="8537" spans="2:13" x14ac:dyDescent="0.25">
      <c r="B8537" s="6">
        <v>-116.35</v>
      </c>
      <c r="C8537" s="6">
        <v>44.35</v>
      </c>
      <c r="D8537" s="7">
        <v>7.4870099999999995E-2</v>
      </c>
      <c r="E8537" s="7">
        <v>0.16642000000000001</v>
      </c>
      <c r="F8537" s="7">
        <v>4.9911499999999998E-2</v>
      </c>
      <c r="H8537" s="7">
        <v>0.117979</v>
      </c>
      <c r="I8537" s="7">
        <v>0.26552500000000001</v>
      </c>
      <c r="J8537" s="7">
        <v>7.56859E-2</v>
      </c>
      <c r="L8537" s="7"/>
      <c r="M8537" s="7"/>
    </row>
    <row r="8538" spans="2:13" x14ac:dyDescent="0.25">
      <c r="B8538" s="6">
        <v>-116.4</v>
      </c>
      <c r="C8538" s="6">
        <v>44.35</v>
      </c>
      <c r="D8538" s="7">
        <v>7.3051599999999994E-2</v>
      </c>
      <c r="E8538" s="7">
        <v>0.16217000000000001</v>
      </c>
      <c r="F8538" s="7">
        <v>4.9049500000000003E-2</v>
      </c>
      <c r="H8538" s="7">
        <v>0.115174</v>
      </c>
      <c r="I8538" s="7">
        <v>0.25894600000000001</v>
      </c>
      <c r="J8538" s="7">
        <v>7.4233099999999996E-2</v>
      </c>
      <c r="L8538" s="7"/>
      <c r="M8538" s="7"/>
    </row>
    <row r="8539" spans="2:13" x14ac:dyDescent="0.25">
      <c r="B8539" s="6">
        <v>-116.45</v>
      </c>
      <c r="C8539" s="6">
        <v>44.35</v>
      </c>
      <c r="D8539" s="7">
        <v>7.1615200000000004E-2</v>
      </c>
      <c r="E8539" s="7">
        <v>0.158799</v>
      </c>
      <c r="F8539" s="7">
        <v>4.83185E-2</v>
      </c>
      <c r="H8539" s="7">
        <v>0.112731</v>
      </c>
      <c r="I8539" s="7">
        <v>0.25317099999999998</v>
      </c>
      <c r="J8539" s="7">
        <v>7.2876800000000005E-2</v>
      </c>
      <c r="L8539" s="7"/>
      <c r="M8539" s="7"/>
    </row>
    <row r="8540" spans="2:13" x14ac:dyDescent="0.25">
      <c r="B8540" s="6">
        <v>-116.5</v>
      </c>
      <c r="C8540" s="6">
        <v>44.35</v>
      </c>
      <c r="D8540" s="7">
        <v>7.0084199999999999E-2</v>
      </c>
      <c r="E8540" s="7">
        <v>0.15520600000000001</v>
      </c>
      <c r="F8540" s="7">
        <v>4.7541399999999998E-2</v>
      </c>
      <c r="H8540" s="7">
        <v>0.110002</v>
      </c>
      <c r="I8540" s="7">
        <v>0.24665699999999999</v>
      </c>
      <c r="J8540" s="7">
        <v>7.1373599999999995E-2</v>
      </c>
      <c r="L8540" s="7"/>
      <c r="M8540" s="7"/>
    </row>
    <row r="8541" spans="2:13" x14ac:dyDescent="0.25">
      <c r="B8541" s="6">
        <v>-116.55</v>
      </c>
      <c r="C8541" s="6">
        <v>44.35</v>
      </c>
      <c r="D8541" s="7">
        <v>6.8843199999999993E-2</v>
      </c>
      <c r="E8541" s="7">
        <v>0.152279</v>
      </c>
      <c r="F8541" s="7">
        <v>4.6878200000000002E-2</v>
      </c>
      <c r="H8541" s="7">
        <v>0.10765</v>
      </c>
      <c r="I8541" s="7">
        <v>0.240977</v>
      </c>
      <c r="J8541" s="7">
        <v>7.0036399999999999E-2</v>
      </c>
      <c r="L8541" s="7"/>
      <c r="M8541" s="7"/>
    </row>
    <row r="8542" spans="2:13" x14ac:dyDescent="0.25">
      <c r="B8542" s="6">
        <v>-116.6</v>
      </c>
      <c r="C8542" s="6">
        <v>44.35</v>
      </c>
      <c r="D8542" s="7">
        <v>6.7532400000000006E-2</v>
      </c>
      <c r="E8542" s="7">
        <v>0.14921999999999999</v>
      </c>
      <c r="F8542" s="7">
        <v>4.6191700000000002E-2</v>
      </c>
      <c r="H8542" s="7">
        <v>0.10525900000000001</v>
      </c>
      <c r="I8542" s="7">
        <v>0.23518600000000001</v>
      </c>
      <c r="J8542" s="7">
        <v>6.8706799999999998E-2</v>
      </c>
      <c r="L8542" s="7"/>
      <c r="M8542" s="7"/>
    </row>
    <row r="8543" spans="2:13" x14ac:dyDescent="0.25">
      <c r="B8543" s="6">
        <v>-116.65</v>
      </c>
      <c r="C8543" s="6">
        <v>44.35</v>
      </c>
      <c r="D8543" s="7">
        <v>6.6473400000000002E-2</v>
      </c>
      <c r="E8543" s="7">
        <v>0.14676</v>
      </c>
      <c r="F8543" s="7">
        <v>4.5622299999999998E-2</v>
      </c>
      <c r="H8543" s="7">
        <v>0.103339</v>
      </c>
      <c r="I8543" s="7">
        <v>0.230543</v>
      </c>
      <c r="J8543" s="7">
        <v>6.7628800000000003E-2</v>
      </c>
      <c r="L8543" s="7"/>
      <c r="M8543" s="7"/>
    </row>
    <row r="8544" spans="2:13" x14ac:dyDescent="0.25">
      <c r="B8544" s="6">
        <v>-116.7</v>
      </c>
      <c r="C8544" s="6">
        <v>44.35</v>
      </c>
      <c r="D8544" s="7">
        <v>6.5409499999999995E-2</v>
      </c>
      <c r="E8544" s="7">
        <v>0.14430799999999999</v>
      </c>
      <c r="F8544" s="7">
        <v>4.5066200000000001E-2</v>
      </c>
      <c r="H8544" s="7">
        <v>0.101438</v>
      </c>
      <c r="I8544" s="7">
        <v>0.22626199999999999</v>
      </c>
      <c r="J8544" s="7">
        <v>6.6642800000000002E-2</v>
      </c>
      <c r="L8544" s="7"/>
      <c r="M8544" s="7"/>
    </row>
    <row r="8545" spans="2:13" x14ac:dyDescent="0.25">
      <c r="B8545" s="6">
        <v>-116.75</v>
      </c>
      <c r="C8545" s="6">
        <v>44.35</v>
      </c>
      <c r="D8545" s="7">
        <v>6.4547099999999996E-2</v>
      </c>
      <c r="E8545" s="7">
        <v>0.14232800000000001</v>
      </c>
      <c r="F8545" s="7">
        <v>4.4609099999999999E-2</v>
      </c>
      <c r="H8545" s="7">
        <v>9.9898700000000007E-2</v>
      </c>
      <c r="I8545" s="7">
        <v>0.222861</v>
      </c>
      <c r="J8545" s="7">
        <v>6.5856399999999995E-2</v>
      </c>
      <c r="L8545" s="7"/>
      <c r="M8545" s="7"/>
    </row>
    <row r="8546" spans="2:13" x14ac:dyDescent="0.25">
      <c r="B8546" s="6">
        <v>-116.8</v>
      </c>
      <c r="C8546" s="6">
        <v>44.35</v>
      </c>
      <c r="D8546" s="7">
        <v>6.3711400000000001E-2</v>
      </c>
      <c r="E8546" s="7">
        <v>0.140406</v>
      </c>
      <c r="F8546" s="7">
        <v>4.4169699999999999E-2</v>
      </c>
      <c r="H8546" s="7">
        <v>9.85544E-2</v>
      </c>
      <c r="I8546" s="7">
        <v>0.21987599999999999</v>
      </c>
      <c r="J8546" s="7">
        <v>6.5153000000000003E-2</v>
      </c>
      <c r="L8546" s="7"/>
      <c r="M8546" s="7"/>
    </row>
    <row r="8547" spans="2:13" x14ac:dyDescent="0.25">
      <c r="B8547" s="6">
        <v>-116.85</v>
      </c>
      <c r="C8547" s="6">
        <v>44.35</v>
      </c>
      <c r="D8547" s="7">
        <v>6.3050700000000001E-2</v>
      </c>
      <c r="E8547" s="7">
        <v>0.13888300000000001</v>
      </c>
      <c r="F8547" s="7">
        <v>4.3818799999999998E-2</v>
      </c>
      <c r="H8547" s="7">
        <v>9.7558300000000001E-2</v>
      </c>
      <c r="I8547" s="7">
        <v>0.21764800000000001</v>
      </c>
      <c r="J8547" s="7">
        <v>6.4626100000000006E-2</v>
      </c>
      <c r="L8547" s="7"/>
      <c r="M8547" s="7"/>
    </row>
    <row r="8548" spans="2:13" x14ac:dyDescent="0.25">
      <c r="B8548" s="6">
        <v>-116.9</v>
      </c>
      <c r="C8548" s="6">
        <v>44.35</v>
      </c>
      <c r="D8548" s="7">
        <v>6.2402600000000003E-2</v>
      </c>
      <c r="E8548" s="7">
        <v>0.137381</v>
      </c>
      <c r="F8548" s="7">
        <v>4.3474600000000002E-2</v>
      </c>
      <c r="H8548" s="7">
        <v>9.6660700000000002E-2</v>
      </c>
      <c r="I8548" s="7">
        <v>0.215618</v>
      </c>
      <c r="J8548" s="7">
        <v>6.4135399999999995E-2</v>
      </c>
      <c r="L8548" s="7"/>
      <c r="M8548" s="7"/>
    </row>
    <row r="8549" spans="2:13" x14ac:dyDescent="0.25">
      <c r="B8549" s="6">
        <v>-116.95</v>
      </c>
      <c r="C8549" s="6">
        <v>44.35</v>
      </c>
      <c r="D8549" s="7">
        <v>6.18738E-2</v>
      </c>
      <c r="E8549" s="7">
        <v>0.13614999999999999</v>
      </c>
      <c r="F8549" s="7">
        <v>4.3194400000000001E-2</v>
      </c>
      <c r="H8549" s="7">
        <v>9.5984600000000003E-2</v>
      </c>
      <c r="I8549" s="7">
        <v>0.21407200000000001</v>
      </c>
      <c r="J8549" s="7">
        <v>6.3738299999999998E-2</v>
      </c>
      <c r="L8549" s="7"/>
      <c r="M8549" s="7"/>
    </row>
    <row r="8550" spans="2:13" x14ac:dyDescent="0.25">
      <c r="B8550" s="6">
        <v>-117</v>
      </c>
      <c r="C8550" s="6">
        <v>44.35</v>
      </c>
      <c r="D8550" s="7">
        <v>6.1340699999999998E-2</v>
      </c>
      <c r="E8550" s="7">
        <v>0.13490199999999999</v>
      </c>
      <c r="F8550" s="7">
        <v>4.2913300000000001E-2</v>
      </c>
      <c r="H8550" s="7">
        <v>9.5350299999999999E-2</v>
      </c>
      <c r="I8550" s="7">
        <v>0.21260499999999999</v>
      </c>
      <c r="J8550" s="7">
        <v>6.3354800000000003E-2</v>
      </c>
      <c r="L8550" s="7"/>
      <c r="M8550" s="7"/>
    </row>
    <row r="8551" spans="2:13" x14ac:dyDescent="0.25">
      <c r="B8551" s="6">
        <v>-117.05</v>
      </c>
      <c r="C8551" s="6">
        <v>44.35</v>
      </c>
      <c r="D8551" s="7">
        <v>6.0906299999999997E-2</v>
      </c>
      <c r="E8551" s="7">
        <v>0.133876</v>
      </c>
      <c r="F8551" s="7">
        <v>4.2689299999999999E-2</v>
      </c>
      <c r="H8551" s="7">
        <v>9.4916500000000001E-2</v>
      </c>
      <c r="I8551" s="7">
        <v>0.21157500000000001</v>
      </c>
      <c r="J8551" s="7">
        <v>6.3098000000000001E-2</v>
      </c>
      <c r="L8551" s="7"/>
      <c r="M8551" s="7"/>
    </row>
    <row r="8552" spans="2:13" x14ac:dyDescent="0.25">
      <c r="B8552" s="6">
        <v>-117.1</v>
      </c>
      <c r="C8552" s="6">
        <v>44.35</v>
      </c>
      <c r="D8552" s="7">
        <v>6.0508600000000003E-2</v>
      </c>
      <c r="E8552" s="7">
        <v>0.13292000000000001</v>
      </c>
      <c r="F8552" s="7">
        <v>4.2473400000000001E-2</v>
      </c>
      <c r="H8552" s="7">
        <v>9.4663999999999998E-2</v>
      </c>
      <c r="I8552" s="7">
        <v>0.210926</v>
      </c>
      <c r="J8552" s="7">
        <v>6.2923199999999999E-2</v>
      </c>
      <c r="L8552" s="7"/>
      <c r="M8552" s="7"/>
    </row>
    <row r="8553" spans="2:13" x14ac:dyDescent="0.25">
      <c r="B8553" s="6">
        <v>-117.15</v>
      </c>
      <c r="C8553" s="6">
        <v>44.35</v>
      </c>
      <c r="D8553" s="7">
        <v>6.0150200000000001E-2</v>
      </c>
      <c r="E8553" s="7">
        <v>0.132051</v>
      </c>
      <c r="F8553" s="7">
        <v>4.2287900000000003E-2</v>
      </c>
      <c r="H8553" s="7">
        <v>9.4507099999999997E-2</v>
      </c>
      <c r="I8553" s="7">
        <v>0.210482</v>
      </c>
      <c r="J8553" s="7">
        <v>6.2821399999999999E-2</v>
      </c>
      <c r="L8553" s="7"/>
      <c r="M8553" s="7"/>
    </row>
    <row r="8554" spans="2:13" x14ac:dyDescent="0.25">
      <c r="B8554" s="6">
        <v>-117.2</v>
      </c>
      <c r="C8554" s="6">
        <v>44.35</v>
      </c>
      <c r="D8554" s="7">
        <v>5.9776999999999997E-2</v>
      </c>
      <c r="E8554" s="7">
        <v>0.13114200000000001</v>
      </c>
      <c r="F8554" s="7">
        <v>4.2124399999999999E-2</v>
      </c>
      <c r="H8554" s="7">
        <v>9.4405699999999995E-2</v>
      </c>
      <c r="I8554" s="7">
        <v>0.210149</v>
      </c>
      <c r="J8554" s="7">
        <v>6.2760399999999994E-2</v>
      </c>
      <c r="L8554" s="7"/>
      <c r="M8554" s="7"/>
    </row>
    <row r="8555" spans="2:13" x14ac:dyDescent="0.25">
      <c r="B8555" s="6">
        <v>-117.25</v>
      </c>
      <c r="C8555" s="6">
        <v>44.35</v>
      </c>
      <c r="D8555" s="7">
        <v>5.9442700000000001E-2</v>
      </c>
      <c r="E8555" s="7">
        <v>0.13031499999999999</v>
      </c>
      <c r="F8555" s="7">
        <v>4.1974400000000002E-2</v>
      </c>
      <c r="H8555" s="7">
        <v>9.4401299999999994E-2</v>
      </c>
      <c r="I8555" s="7">
        <v>0.21002499999999999</v>
      </c>
      <c r="J8555" s="7">
        <v>6.2759099999999998E-2</v>
      </c>
      <c r="L8555" s="7"/>
      <c r="M8555" s="7"/>
    </row>
    <row r="8556" spans="2:13" x14ac:dyDescent="0.25">
      <c r="B8556" s="6">
        <v>-117.3</v>
      </c>
      <c r="C8556" s="6">
        <v>44.35</v>
      </c>
      <c r="D8556" s="7">
        <v>5.9109599999999998E-2</v>
      </c>
      <c r="E8556" s="7">
        <v>0.12948200000000001</v>
      </c>
      <c r="F8556" s="7">
        <v>4.1825399999999999E-2</v>
      </c>
      <c r="H8556" s="7">
        <v>9.4465499999999994E-2</v>
      </c>
      <c r="I8556" s="7">
        <v>0.21005099999999999</v>
      </c>
      <c r="J8556" s="7">
        <v>6.2791399999999997E-2</v>
      </c>
      <c r="L8556" s="7"/>
      <c r="M8556" s="7"/>
    </row>
    <row r="8557" spans="2:13" x14ac:dyDescent="0.25">
      <c r="B8557" s="6">
        <v>-117.35</v>
      </c>
      <c r="C8557" s="6">
        <v>44.35</v>
      </c>
      <c r="D8557" s="7">
        <v>5.8800900000000003E-2</v>
      </c>
      <c r="E8557" s="7">
        <v>0.12870100000000001</v>
      </c>
      <c r="F8557" s="7">
        <v>4.1699699999999999E-2</v>
      </c>
      <c r="H8557" s="7">
        <v>9.4542399999999999E-2</v>
      </c>
      <c r="I8557" s="7">
        <v>0.21011099999999999</v>
      </c>
      <c r="J8557" s="7">
        <v>6.2854800000000002E-2</v>
      </c>
      <c r="L8557" s="7"/>
      <c r="M8557" s="7"/>
    </row>
    <row r="8558" spans="2:13" x14ac:dyDescent="0.25">
      <c r="B8558" s="6">
        <v>-117.4</v>
      </c>
      <c r="C8558" s="6">
        <v>44.35</v>
      </c>
      <c r="D8558" s="7">
        <v>5.8465299999999998E-2</v>
      </c>
      <c r="E8558" s="7">
        <v>0.12785199999999999</v>
      </c>
      <c r="F8558" s="7">
        <v>4.1568899999999999E-2</v>
      </c>
      <c r="H8558" s="7">
        <v>9.45246E-2</v>
      </c>
      <c r="I8558" s="7">
        <v>0.20995900000000001</v>
      </c>
      <c r="J8558" s="7">
        <v>6.2878600000000007E-2</v>
      </c>
      <c r="L8558" s="7"/>
      <c r="M8558" s="7"/>
    </row>
    <row r="8559" spans="2:13" x14ac:dyDescent="0.25">
      <c r="B8559" s="6">
        <v>-117.45</v>
      </c>
      <c r="C8559" s="6">
        <v>44.35</v>
      </c>
      <c r="D8559" s="7">
        <v>5.8170300000000001E-2</v>
      </c>
      <c r="E8559" s="7">
        <v>0.12707199999999999</v>
      </c>
      <c r="F8559" s="7">
        <v>4.1458000000000002E-2</v>
      </c>
      <c r="H8559" s="7">
        <v>9.4458E-2</v>
      </c>
      <c r="I8559" s="7">
        <v>0.20969599999999999</v>
      </c>
      <c r="J8559" s="7">
        <v>6.28914E-2</v>
      </c>
      <c r="L8559" s="7"/>
      <c r="M8559" s="7"/>
    </row>
    <row r="8560" spans="2:13" x14ac:dyDescent="0.25">
      <c r="B8560" s="6">
        <v>-117.5</v>
      </c>
      <c r="C8560" s="6">
        <v>44.35</v>
      </c>
      <c r="D8560" s="7">
        <v>5.7844300000000001E-2</v>
      </c>
      <c r="E8560" s="7">
        <v>0.12623300000000001</v>
      </c>
      <c r="F8560" s="7">
        <v>4.1322400000000002E-2</v>
      </c>
      <c r="H8560" s="7">
        <v>9.42022E-2</v>
      </c>
      <c r="I8560" s="7">
        <v>0.20899699999999999</v>
      </c>
      <c r="J8560" s="7">
        <v>6.2811199999999998E-2</v>
      </c>
      <c r="L8560" s="7"/>
      <c r="M8560" s="7"/>
    </row>
    <row r="8561" spans="2:13" x14ac:dyDescent="0.25">
      <c r="B8561" s="6">
        <v>-117.55</v>
      </c>
      <c r="C8561" s="6">
        <v>44.35</v>
      </c>
      <c r="D8561" s="7">
        <v>5.7576799999999997E-2</v>
      </c>
      <c r="E8561" s="7">
        <v>0.12553500000000001</v>
      </c>
      <c r="F8561" s="7">
        <v>4.1210900000000002E-2</v>
      </c>
      <c r="H8561" s="7">
        <v>9.3943299999999993E-2</v>
      </c>
      <c r="I8561" s="7">
        <v>0.20827899999999999</v>
      </c>
      <c r="J8561" s="7">
        <v>6.2721100000000002E-2</v>
      </c>
      <c r="L8561" s="7"/>
      <c r="M8561" s="7"/>
    </row>
    <row r="8562" spans="2:13" x14ac:dyDescent="0.25">
      <c r="B8562" s="6">
        <v>-117.6</v>
      </c>
      <c r="C8562" s="6">
        <v>44.35</v>
      </c>
      <c r="D8562" s="7">
        <v>5.7285900000000001E-2</v>
      </c>
      <c r="E8562" s="7">
        <v>0.124793</v>
      </c>
      <c r="F8562" s="7">
        <v>4.1080899999999997E-2</v>
      </c>
      <c r="H8562" s="7">
        <v>9.3495900000000007E-2</v>
      </c>
      <c r="I8562" s="7">
        <v>0.207176</v>
      </c>
      <c r="J8562" s="7">
        <v>6.2536900000000006E-2</v>
      </c>
      <c r="L8562" s="7"/>
      <c r="M8562" s="7"/>
    </row>
    <row r="8563" spans="2:13" x14ac:dyDescent="0.25">
      <c r="B8563" s="6">
        <v>-117.65</v>
      </c>
      <c r="C8563" s="6">
        <v>44.35</v>
      </c>
      <c r="D8563" s="7">
        <v>5.7063500000000003E-2</v>
      </c>
      <c r="E8563" s="7">
        <v>0.124207</v>
      </c>
      <c r="F8563" s="7">
        <v>4.0974400000000001E-2</v>
      </c>
      <c r="H8563" s="7">
        <v>9.3056700000000006E-2</v>
      </c>
      <c r="I8563" s="7">
        <v>0.20611199999999999</v>
      </c>
      <c r="J8563" s="7">
        <v>6.2341300000000002E-2</v>
      </c>
      <c r="L8563" s="7"/>
      <c r="M8563" s="7"/>
    </row>
    <row r="8564" spans="2:13" x14ac:dyDescent="0.25">
      <c r="B8564" s="6">
        <v>-117.7</v>
      </c>
      <c r="C8564" s="6">
        <v>44.35</v>
      </c>
      <c r="D8564" s="7">
        <v>5.6812099999999997E-2</v>
      </c>
      <c r="E8564" s="7">
        <v>0.12356</v>
      </c>
      <c r="F8564" s="7">
        <v>4.0836600000000001E-2</v>
      </c>
      <c r="H8564" s="7">
        <v>9.2354400000000003E-2</v>
      </c>
      <c r="I8564" s="7">
        <v>0.20447899999999999</v>
      </c>
      <c r="J8564" s="7">
        <v>6.1979600000000003E-2</v>
      </c>
      <c r="L8564" s="7"/>
      <c r="M8564" s="7"/>
    </row>
    <row r="8565" spans="2:13" x14ac:dyDescent="0.25">
      <c r="B8565" s="6">
        <v>-117.75</v>
      </c>
      <c r="C8565" s="6">
        <v>44.35</v>
      </c>
      <c r="D8565" s="7">
        <v>5.6619000000000003E-2</v>
      </c>
      <c r="E8565" s="7">
        <v>0.12303799999999999</v>
      </c>
      <c r="F8565" s="7">
        <v>4.0723500000000003E-2</v>
      </c>
      <c r="H8565" s="7">
        <v>9.1741100000000006E-2</v>
      </c>
      <c r="I8565" s="7">
        <v>0.20305799999999999</v>
      </c>
      <c r="J8565" s="7">
        <v>6.1667300000000001E-2</v>
      </c>
      <c r="L8565" s="7"/>
      <c r="M8565" s="7"/>
    </row>
    <row r="8566" spans="2:13" x14ac:dyDescent="0.25">
      <c r="B8566" s="6">
        <v>-117.8</v>
      </c>
      <c r="C8566" s="6">
        <v>44.35</v>
      </c>
      <c r="D8566" s="7">
        <v>5.6413900000000003E-2</v>
      </c>
      <c r="E8566" s="7">
        <v>0.122487</v>
      </c>
      <c r="F8566" s="7">
        <v>4.0610399999999998E-2</v>
      </c>
      <c r="H8566" s="7">
        <v>9.1160699999999997E-2</v>
      </c>
      <c r="I8566" s="7">
        <v>0.201712</v>
      </c>
      <c r="J8566" s="7">
        <v>6.1394999999999998E-2</v>
      </c>
      <c r="L8566" s="7"/>
      <c r="M8566" s="7"/>
    </row>
    <row r="8567" spans="2:13" x14ac:dyDescent="0.25">
      <c r="B8567" s="6">
        <v>-117.85</v>
      </c>
      <c r="C8567" s="6">
        <v>44.35</v>
      </c>
      <c r="D8567" s="7">
        <v>5.6257399999999999E-2</v>
      </c>
      <c r="E8567" s="7">
        <v>0.122041</v>
      </c>
      <c r="F8567" s="7">
        <v>4.0531600000000001E-2</v>
      </c>
      <c r="H8567" s="7">
        <v>9.0728900000000001E-2</v>
      </c>
      <c r="I8567" s="7">
        <v>0.20066200000000001</v>
      </c>
      <c r="J8567" s="7">
        <v>6.1192700000000003E-2</v>
      </c>
      <c r="L8567" s="7"/>
      <c r="M8567" s="7"/>
    </row>
    <row r="8568" spans="2:13" x14ac:dyDescent="0.25">
      <c r="B8568" s="6">
        <v>-117.9</v>
      </c>
      <c r="C8568" s="6">
        <v>44.35</v>
      </c>
      <c r="D8568" s="7">
        <v>5.6090800000000003E-2</v>
      </c>
      <c r="E8568" s="7">
        <v>0.121571</v>
      </c>
      <c r="F8568" s="7">
        <v>4.0441999999999999E-2</v>
      </c>
      <c r="H8568" s="7">
        <v>9.02699E-2</v>
      </c>
      <c r="I8568" s="7">
        <v>0.19953799999999999</v>
      </c>
      <c r="J8568" s="7">
        <v>6.0948599999999999E-2</v>
      </c>
      <c r="L8568" s="7"/>
      <c r="M8568" s="7"/>
    </row>
    <row r="8569" spans="2:13" x14ac:dyDescent="0.25">
      <c r="B8569" s="6">
        <v>-117.95</v>
      </c>
      <c r="C8569" s="6">
        <v>44.35</v>
      </c>
      <c r="D8569" s="7">
        <v>5.59312E-2</v>
      </c>
      <c r="E8569" s="7">
        <v>0.121115</v>
      </c>
      <c r="F8569" s="7">
        <v>4.0378200000000003E-2</v>
      </c>
      <c r="H8569" s="7">
        <v>8.9815699999999998E-2</v>
      </c>
      <c r="I8569" s="7">
        <v>0.19842099999999999</v>
      </c>
      <c r="J8569" s="7">
        <v>6.0730600000000003E-2</v>
      </c>
      <c r="L8569" s="7"/>
      <c r="M8569" s="7"/>
    </row>
    <row r="8570" spans="2:13" x14ac:dyDescent="0.25">
      <c r="B8570" s="6">
        <v>-118</v>
      </c>
      <c r="C8570" s="6">
        <v>44.35</v>
      </c>
      <c r="D8570" s="7">
        <v>5.5782600000000002E-2</v>
      </c>
      <c r="E8570" s="7">
        <v>0.120685</v>
      </c>
      <c r="F8570" s="7">
        <v>4.0312599999999997E-2</v>
      </c>
      <c r="H8570" s="7">
        <v>8.9389099999999999E-2</v>
      </c>
      <c r="I8570" s="7">
        <v>0.19738600000000001</v>
      </c>
      <c r="J8570" s="7">
        <v>6.0512799999999999E-2</v>
      </c>
      <c r="L8570" s="7"/>
      <c r="M8570" s="7"/>
    </row>
    <row r="8571" spans="2:13" x14ac:dyDescent="0.25">
      <c r="B8571" s="6">
        <v>-118.05</v>
      </c>
      <c r="C8571" s="6">
        <v>44.35</v>
      </c>
      <c r="D8571" s="7">
        <v>5.56204E-2</v>
      </c>
      <c r="E8571" s="7">
        <v>0.120225</v>
      </c>
      <c r="F8571" s="7">
        <v>4.0246200000000003E-2</v>
      </c>
      <c r="H8571" s="7">
        <v>8.89017E-2</v>
      </c>
      <c r="I8571" s="7">
        <v>0.196244</v>
      </c>
      <c r="J8571" s="7">
        <v>6.0304900000000002E-2</v>
      </c>
      <c r="L8571" s="7"/>
      <c r="M8571" s="7"/>
    </row>
    <row r="8572" spans="2:13" x14ac:dyDescent="0.25">
      <c r="B8572" s="6">
        <v>-118.1</v>
      </c>
      <c r="C8572" s="6">
        <v>44.35</v>
      </c>
      <c r="D8572" s="7">
        <v>5.5462499999999998E-2</v>
      </c>
      <c r="E8572" s="7">
        <v>0.11977599999999999</v>
      </c>
      <c r="F8572" s="7">
        <v>4.0185499999999999E-2</v>
      </c>
      <c r="H8572" s="7">
        <v>8.8479500000000003E-2</v>
      </c>
      <c r="I8572" s="7">
        <v>0.19522900000000001</v>
      </c>
      <c r="J8572" s="7">
        <v>6.0137400000000001E-2</v>
      </c>
      <c r="L8572" s="7"/>
      <c r="M8572" s="7"/>
    </row>
    <row r="8573" spans="2:13" x14ac:dyDescent="0.25">
      <c r="B8573" s="6">
        <v>-118.15</v>
      </c>
      <c r="C8573" s="6">
        <v>44.35</v>
      </c>
      <c r="D8573" s="7">
        <v>5.5294700000000002E-2</v>
      </c>
      <c r="E8573" s="7">
        <v>0.11930399999999999</v>
      </c>
      <c r="F8573" s="7">
        <v>4.0139099999999997E-2</v>
      </c>
      <c r="H8573" s="7">
        <v>8.8068599999999997E-2</v>
      </c>
      <c r="I8573" s="7">
        <v>0.19422400000000001</v>
      </c>
      <c r="J8573" s="7">
        <v>6.0012099999999999E-2</v>
      </c>
      <c r="L8573" s="7"/>
      <c r="M8573" s="7"/>
    </row>
    <row r="8574" spans="2:13" x14ac:dyDescent="0.25">
      <c r="B8574" s="6">
        <v>-118.2</v>
      </c>
      <c r="C8574" s="6">
        <v>44.35</v>
      </c>
      <c r="D8574" s="7">
        <v>5.5141599999999999E-2</v>
      </c>
      <c r="E8574" s="7">
        <v>0.118865</v>
      </c>
      <c r="F8574" s="7">
        <v>4.0103800000000002E-2</v>
      </c>
      <c r="H8574" s="7">
        <v>8.7744799999999998E-2</v>
      </c>
      <c r="I8574" s="7">
        <v>0.19338900000000001</v>
      </c>
      <c r="J8574" s="7">
        <v>5.9931999999999999E-2</v>
      </c>
      <c r="L8574" s="7"/>
      <c r="M8574" s="7"/>
    </row>
    <row r="8575" spans="2:13" x14ac:dyDescent="0.25">
      <c r="B8575" s="6">
        <v>-118.25</v>
      </c>
      <c r="C8575" s="6">
        <v>44.35</v>
      </c>
      <c r="D8575" s="7">
        <v>5.4980300000000003E-2</v>
      </c>
      <c r="E8575" s="7">
        <v>0.118405</v>
      </c>
      <c r="F8575" s="7">
        <v>4.0083199999999999E-2</v>
      </c>
      <c r="H8575" s="7">
        <v>8.7434600000000001E-2</v>
      </c>
      <c r="I8575" s="7">
        <v>0.19256499999999999</v>
      </c>
      <c r="J8575" s="7">
        <v>5.9886599999999998E-2</v>
      </c>
      <c r="L8575" s="7"/>
      <c r="M8575" s="7"/>
    </row>
    <row r="8576" spans="2:13" x14ac:dyDescent="0.25">
      <c r="B8576" s="6">
        <v>-118.3</v>
      </c>
      <c r="C8576" s="6">
        <v>44.35</v>
      </c>
      <c r="D8576" s="7">
        <v>5.48453E-2</v>
      </c>
      <c r="E8576" s="7">
        <v>0.118005</v>
      </c>
      <c r="F8576" s="7">
        <v>4.0077399999999999E-2</v>
      </c>
      <c r="H8576" s="7">
        <v>8.7217699999999995E-2</v>
      </c>
      <c r="I8576" s="7">
        <v>0.19193499999999999</v>
      </c>
      <c r="J8576" s="7">
        <v>5.98845E-2</v>
      </c>
      <c r="L8576" s="7"/>
      <c r="M8576" s="7"/>
    </row>
    <row r="8577" spans="2:13" x14ac:dyDescent="0.25">
      <c r="B8577" s="6">
        <v>-118.35</v>
      </c>
      <c r="C8577" s="6">
        <v>44.35</v>
      </c>
      <c r="D8577" s="7">
        <v>5.4704299999999997E-2</v>
      </c>
      <c r="E8577" s="7">
        <v>0.11759</v>
      </c>
      <c r="F8577" s="7">
        <v>4.0083899999999999E-2</v>
      </c>
      <c r="H8577" s="7">
        <v>8.6991899999999997E-2</v>
      </c>
      <c r="I8577" s="7">
        <v>0.19123899999999999</v>
      </c>
      <c r="J8577" s="7">
        <v>5.99055E-2</v>
      </c>
      <c r="L8577" s="7"/>
      <c r="M8577" s="7"/>
    </row>
    <row r="8578" spans="2:13" x14ac:dyDescent="0.25">
      <c r="B8578" s="6">
        <v>-118.4</v>
      </c>
      <c r="C8578" s="6">
        <v>44.35</v>
      </c>
      <c r="D8578" s="7">
        <v>5.45818E-2</v>
      </c>
      <c r="E8578" s="7">
        <v>0.117217</v>
      </c>
      <c r="F8578" s="7">
        <v>4.0100499999999997E-2</v>
      </c>
      <c r="H8578" s="7">
        <v>8.6815000000000003E-2</v>
      </c>
      <c r="I8578" s="7">
        <v>0.190662</v>
      </c>
      <c r="J8578" s="7">
        <v>5.9950900000000001E-2</v>
      </c>
      <c r="L8578" s="7"/>
      <c r="M8578" s="7"/>
    </row>
    <row r="8579" spans="2:13" x14ac:dyDescent="0.25">
      <c r="B8579" s="6">
        <v>-118.45</v>
      </c>
      <c r="C8579" s="6">
        <v>44.35</v>
      </c>
      <c r="D8579" s="7">
        <v>5.4443100000000001E-2</v>
      </c>
      <c r="E8579" s="7">
        <v>0.11680599999999999</v>
      </c>
      <c r="F8579" s="7">
        <v>4.0121400000000002E-2</v>
      </c>
      <c r="H8579" s="7">
        <v>8.6586300000000005E-2</v>
      </c>
      <c r="I8579" s="7">
        <v>0.189971</v>
      </c>
      <c r="J8579" s="7">
        <v>6.0002100000000003E-2</v>
      </c>
      <c r="L8579" s="7"/>
      <c r="M8579" s="7"/>
    </row>
    <row r="8580" spans="2:13" x14ac:dyDescent="0.25">
      <c r="B8580" s="6">
        <v>-118.5</v>
      </c>
      <c r="C8580" s="6">
        <v>44.35</v>
      </c>
      <c r="D8580" s="7">
        <v>5.4320100000000003E-2</v>
      </c>
      <c r="E8580" s="7">
        <v>0.11643100000000001</v>
      </c>
      <c r="F8580" s="7">
        <v>4.0154700000000002E-2</v>
      </c>
      <c r="H8580" s="7">
        <v>8.6389300000000002E-2</v>
      </c>
      <c r="I8580" s="7">
        <v>0.18936</v>
      </c>
      <c r="J8580" s="7">
        <v>6.00715E-2</v>
      </c>
      <c r="L8580" s="7"/>
      <c r="M8580" s="7"/>
    </row>
    <row r="8581" spans="2:13" x14ac:dyDescent="0.25">
      <c r="B8581" s="6">
        <v>-118.55</v>
      </c>
      <c r="C8581" s="6">
        <v>44.35</v>
      </c>
      <c r="D8581" s="7">
        <v>5.4177099999999999E-2</v>
      </c>
      <c r="E8581" s="7">
        <v>0.11601</v>
      </c>
      <c r="F8581" s="7">
        <v>4.0190900000000002E-2</v>
      </c>
      <c r="H8581" s="7">
        <v>8.6124900000000004E-2</v>
      </c>
      <c r="I8581" s="7">
        <v>0.18859799999999999</v>
      </c>
      <c r="J8581" s="7">
        <v>6.0142599999999997E-2</v>
      </c>
      <c r="L8581" s="7"/>
      <c r="M8581" s="7"/>
    </row>
    <row r="8582" spans="2:13" x14ac:dyDescent="0.25">
      <c r="B8582" s="6">
        <v>-118.6</v>
      </c>
      <c r="C8582" s="6">
        <v>44.35</v>
      </c>
      <c r="D8582" s="7">
        <v>5.4045799999999998E-2</v>
      </c>
      <c r="E8582" s="7">
        <v>0.115617</v>
      </c>
      <c r="F8582" s="7">
        <v>4.0233999999999999E-2</v>
      </c>
      <c r="H8582" s="7">
        <v>8.5879999999999998E-2</v>
      </c>
      <c r="I8582" s="7">
        <v>0.187887</v>
      </c>
      <c r="J8582" s="7">
        <v>6.0225800000000003E-2</v>
      </c>
      <c r="L8582" s="7"/>
      <c r="M8582" s="7"/>
    </row>
    <row r="8583" spans="2:13" x14ac:dyDescent="0.25">
      <c r="B8583" s="6">
        <v>-118.65</v>
      </c>
      <c r="C8583" s="6">
        <v>44.35</v>
      </c>
      <c r="D8583" s="7">
        <v>5.38977E-2</v>
      </c>
      <c r="E8583" s="7">
        <v>0.115186</v>
      </c>
      <c r="F8583" s="7">
        <v>4.0289400000000003E-2</v>
      </c>
      <c r="H8583" s="7">
        <v>8.5574600000000001E-2</v>
      </c>
      <c r="I8583" s="7">
        <v>0.18703900000000001</v>
      </c>
      <c r="J8583" s="7">
        <v>6.0315000000000001E-2</v>
      </c>
      <c r="L8583" s="7"/>
      <c r="M8583" s="7"/>
    </row>
    <row r="8584" spans="2:13" x14ac:dyDescent="0.25">
      <c r="B8584" s="6">
        <v>-118.7</v>
      </c>
      <c r="C8584" s="6">
        <v>44.35</v>
      </c>
      <c r="D8584" s="7">
        <v>5.3761000000000003E-2</v>
      </c>
      <c r="E8584" s="7">
        <v>0.114783</v>
      </c>
      <c r="F8584" s="7">
        <v>4.0349400000000001E-2</v>
      </c>
      <c r="H8584" s="7">
        <v>8.5284399999999996E-2</v>
      </c>
      <c r="I8584" s="7">
        <v>0.18623100000000001</v>
      </c>
      <c r="J8584" s="7">
        <v>6.04132E-2</v>
      </c>
      <c r="L8584" s="7"/>
      <c r="M8584" s="7"/>
    </row>
    <row r="8585" spans="2:13" x14ac:dyDescent="0.25">
      <c r="B8585" s="6">
        <v>-118.75</v>
      </c>
      <c r="C8585" s="6">
        <v>44.35</v>
      </c>
      <c r="D8585" s="7">
        <v>5.36178E-2</v>
      </c>
      <c r="E8585" s="7">
        <v>0.11436499999999999</v>
      </c>
      <c r="F8585" s="7">
        <v>4.0418099999999998E-2</v>
      </c>
      <c r="H8585" s="7">
        <v>8.4958099999999995E-2</v>
      </c>
      <c r="I8585" s="7">
        <v>0.185337</v>
      </c>
      <c r="J8585" s="7">
        <v>6.0520900000000002E-2</v>
      </c>
      <c r="L8585" s="7"/>
      <c r="M8585" s="7"/>
    </row>
    <row r="8586" spans="2:13" x14ac:dyDescent="0.25">
      <c r="B8586" s="6">
        <v>-118.8</v>
      </c>
      <c r="C8586" s="6">
        <v>44.35</v>
      </c>
      <c r="D8586" s="7">
        <v>5.3483599999999999E-2</v>
      </c>
      <c r="E8586" s="7">
        <v>0.113969</v>
      </c>
      <c r="F8586" s="7">
        <v>4.0491600000000003E-2</v>
      </c>
      <c r="H8586" s="7">
        <v>8.4642099999999998E-2</v>
      </c>
      <c r="I8586" s="7">
        <v>0.184471</v>
      </c>
      <c r="J8586" s="7">
        <v>6.0635399999999999E-2</v>
      </c>
      <c r="L8586" s="7"/>
      <c r="M8586" s="7"/>
    </row>
    <row r="8587" spans="2:13" x14ac:dyDescent="0.25">
      <c r="B8587" s="6">
        <v>-118.85</v>
      </c>
      <c r="C8587" s="6">
        <v>44.35</v>
      </c>
      <c r="D8587" s="7">
        <v>5.3357399999999999E-2</v>
      </c>
      <c r="E8587" s="7">
        <v>0.113589</v>
      </c>
      <c r="F8587" s="7">
        <v>4.0578599999999999E-2</v>
      </c>
      <c r="H8587" s="7">
        <v>8.4323599999999999E-2</v>
      </c>
      <c r="I8587" s="7">
        <v>0.18359300000000001</v>
      </c>
      <c r="J8587" s="7">
        <v>6.0769200000000002E-2</v>
      </c>
      <c r="L8587" s="7"/>
      <c r="M8587" s="7"/>
    </row>
    <row r="8588" spans="2:13" x14ac:dyDescent="0.25">
      <c r="B8588" s="6">
        <v>-118.9</v>
      </c>
      <c r="C8588" s="6">
        <v>44.35</v>
      </c>
      <c r="D8588" s="7">
        <v>5.3238099999999997E-2</v>
      </c>
      <c r="E8588" s="7">
        <v>0.11322599999999999</v>
      </c>
      <c r="F8588" s="7">
        <v>4.0670600000000001E-2</v>
      </c>
      <c r="H8588" s="7">
        <v>8.4012199999999995E-2</v>
      </c>
      <c r="I8588" s="7">
        <v>0.18273500000000001</v>
      </c>
      <c r="J8588" s="7">
        <v>6.0908499999999997E-2</v>
      </c>
      <c r="L8588" s="7"/>
      <c r="M8588" s="7"/>
    </row>
    <row r="8589" spans="2:13" x14ac:dyDescent="0.25">
      <c r="B8589" s="6">
        <v>-118.95</v>
      </c>
      <c r="C8589" s="6">
        <v>44.35</v>
      </c>
      <c r="D8589" s="7">
        <v>5.3140699999999999E-2</v>
      </c>
      <c r="E8589" s="7">
        <v>0.112911</v>
      </c>
      <c r="F8589" s="7">
        <v>4.0766999999999998E-2</v>
      </c>
      <c r="H8589" s="7">
        <v>8.3729999999999999E-2</v>
      </c>
      <c r="I8589" s="7">
        <v>0.18193699999999999</v>
      </c>
      <c r="J8589" s="7">
        <v>6.1071399999999998E-2</v>
      </c>
      <c r="L8589" s="7"/>
      <c r="M8589" s="7"/>
    </row>
    <row r="8590" spans="2:13" x14ac:dyDescent="0.25">
      <c r="B8590" s="6">
        <v>-119</v>
      </c>
      <c r="C8590" s="6">
        <v>44.35</v>
      </c>
      <c r="D8590" s="7">
        <v>5.3049699999999998E-2</v>
      </c>
      <c r="E8590" s="7">
        <v>0.11261</v>
      </c>
      <c r="F8590" s="7">
        <v>4.0896299999999997E-2</v>
      </c>
      <c r="H8590" s="7">
        <v>8.3453799999999995E-2</v>
      </c>
      <c r="I8590" s="7">
        <v>0.18115600000000001</v>
      </c>
      <c r="J8590" s="7">
        <v>6.1253500000000002E-2</v>
      </c>
      <c r="L8590" s="7"/>
      <c r="M8590" s="7"/>
    </row>
    <row r="8591" spans="2:13" x14ac:dyDescent="0.25">
      <c r="B8591" s="6">
        <v>-119.05</v>
      </c>
      <c r="C8591" s="6">
        <v>44.35</v>
      </c>
      <c r="D8591" s="7">
        <v>5.2993899999999997E-2</v>
      </c>
      <c r="E8591" s="7">
        <v>0.112387</v>
      </c>
      <c r="F8591" s="7">
        <v>4.1040300000000002E-2</v>
      </c>
      <c r="H8591" s="7">
        <v>8.3235699999999996E-2</v>
      </c>
      <c r="I8591" s="7">
        <v>0.18050099999999999</v>
      </c>
      <c r="J8591" s="7">
        <v>6.1468500000000002E-2</v>
      </c>
      <c r="L8591" s="7"/>
      <c r="M8591" s="7"/>
    </row>
    <row r="8592" spans="2:13" x14ac:dyDescent="0.25">
      <c r="B8592" s="6">
        <v>-119.1</v>
      </c>
      <c r="C8592" s="6">
        <v>44.35</v>
      </c>
      <c r="D8592" s="7">
        <v>5.2942999999999997E-2</v>
      </c>
      <c r="E8592" s="7">
        <v>0.112177</v>
      </c>
      <c r="F8592" s="7">
        <v>4.1184199999999997E-2</v>
      </c>
      <c r="H8592" s="7">
        <v>8.3021999999999999E-2</v>
      </c>
      <c r="I8592" s="7">
        <v>0.17985799999999999</v>
      </c>
      <c r="J8592" s="7">
        <v>6.1686100000000001E-2</v>
      </c>
      <c r="L8592" s="7"/>
      <c r="M8592" s="7"/>
    </row>
    <row r="8593" spans="2:13" x14ac:dyDescent="0.25">
      <c r="B8593" s="6">
        <v>-119.15</v>
      </c>
      <c r="C8593" s="6">
        <v>44.35</v>
      </c>
      <c r="D8593" s="7">
        <v>5.2937699999999997E-2</v>
      </c>
      <c r="E8593" s="7">
        <v>0.112067</v>
      </c>
      <c r="F8593" s="7">
        <v>4.1355099999999999E-2</v>
      </c>
      <c r="H8593" s="7">
        <v>8.2887600000000006E-2</v>
      </c>
      <c r="I8593" s="7">
        <v>0.17939099999999999</v>
      </c>
      <c r="J8593" s="7">
        <v>6.1950999999999999E-2</v>
      </c>
      <c r="L8593" s="7"/>
      <c r="M8593" s="7"/>
    </row>
    <row r="8594" spans="2:13" x14ac:dyDescent="0.25">
      <c r="B8594" s="6">
        <v>-119.2</v>
      </c>
      <c r="C8594" s="6">
        <v>44.35</v>
      </c>
      <c r="D8594" s="7">
        <v>5.2936299999999999E-2</v>
      </c>
      <c r="E8594" s="7">
        <v>0.111968</v>
      </c>
      <c r="F8594" s="7">
        <v>4.15284E-2</v>
      </c>
      <c r="H8594" s="7">
        <v>8.2756399999999994E-2</v>
      </c>
      <c r="I8594" s="7">
        <v>0.17893300000000001</v>
      </c>
      <c r="J8594" s="7">
        <v>6.2219200000000002E-2</v>
      </c>
      <c r="L8594" s="7"/>
      <c r="M8594" s="7"/>
    </row>
    <row r="8595" spans="2:13" x14ac:dyDescent="0.25">
      <c r="B8595" s="6">
        <v>-119.25</v>
      </c>
      <c r="C8595" s="6">
        <v>44.35</v>
      </c>
      <c r="D8595" s="7">
        <v>5.2986999999999999E-2</v>
      </c>
      <c r="E8595" s="7">
        <v>0.111985</v>
      </c>
      <c r="F8595" s="7">
        <v>4.1733699999999999E-2</v>
      </c>
      <c r="H8595" s="7">
        <v>8.2716700000000004E-2</v>
      </c>
      <c r="I8595" s="7">
        <v>0.17868200000000001</v>
      </c>
      <c r="J8595" s="7">
        <v>6.2539700000000004E-2</v>
      </c>
      <c r="L8595" s="7"/>
      <c r="M8595" s="7"/>
    </row>
    <row r="8596" spans="2:13" x14ac:dyDescent="0.25">
      <c r="B8596" s="6">
        <v>-119.3</v>
      </c>
      <c r="C8596" s="6">
        <v>44.35</v>
      </c>
      <c r="D8596" s="7">
        <v>5.3041199999999997E-2</v>
      </c>
      <c r="E8596" s="7">
        <v>0.112011</v>
      </c>
      <c r="F8596" s="7">
        <v>4.1940100000000001E-2</v>
      </c>
      <c r="H8596" s="7">
        <v>8.2679500000000003E-2</v>
      </c>
      <c r="I8596" s="7">
        <v>0.17843899999999999</v>
      </c>
      <c r="J8596" s="7">
        <v>6.2862799999999996E-2</v>
      </c>
      <c r="L8596" s="7"/>
      <c r="M8596" s="7"/>
    </row>
    <row r="8597" spans="2:13" x14ac:dyDescent="0.25">
      <c r="B8597" s="6">
        <v>-119.35</v>
      </c>
      <c r="C8597" s="6">
        <v>44.35</v>
      </c>
      <c r="D8597" s="7">
        <v>5.3150200000000002E-2</v>
      </c>
      <c r="E8597" s="7">
        <v>0.11215799999999999</v>
      </c>
      <c r="F8597" s="7">
        <v>4.2176900000000003E-2</v>
      </c>
      <c r="H8597" s="7">
        <v>8.2739099999999996E-2</v>
      </c>
      <c r="I8597" s="7">
        <v>0.17841099999999999</v>
      </c>
      <c r="J8597" s="7">
        <v>6.3240000000000005E-2</v>
      </c>
      <c r="L8597" s="7"/>
      <c r="M8597" s="7"/>
    </row>
    <row r="8598" spans="2:13" x14ac:dyDescent="0.25">
      <c r="B8598" s="6">
        <v>-119.4</v>
      </c>
      <c r="C8598" s="6">
        <v>44.35</v>
      </c>
      <c r="D8598" s="7">
        <v>5.32621E-2</v>
      </c>
      <c r="E8598" s="7">
        <v>0.112315</v>
      </c>
      <c r="F8598" s="7">
        <v>4.2416299999999997E-2</v>
      </c>
      <c r="H8598" s="7">
        <v>8.2800399999999996E-2</v>
      </c>
      <c r="I8598" s="7">
        <v>0.17838999999999999</v>
      </c>
      <c r="J8598" s="7">
        <v>6.3620499999999996E-2</v>
      </c>
      <c r="L8598" s="7"/>
      <c r="M8598" s="7"/>
    </row>
    <row r="8599" spans="2:13" x14ac:dyDescent="0.25">
      <c r="B8599" s="6">
        <v>-119.45</v>
      </c>
      <c r="C8599" s="6">
        <v>44.35</v>
      </c>
      <c r="D8599" s="7">
        <v>5.34291E-2</v>
      </c>
      <c r="E8599" s="7">
        <v>0.112594</v>
      </c>
      <c r="F8599" s="7">
        <v>4.2685899999999999E-2</v>
      </c>
      <c r="H8599" s="7">
        <v>8.29564E-2</v>
      </c>
      <c r="I8599" s="7">
        <v>0.17858299999999999</v>
      </c>
      <c r="J8599" s="7">
        <v>6.4055299999999996E-2</v>
      </c>
      <c r="L8599" s="7"/>
      <c r="M8599" s="7"/>
    </row>
    <row r="8600" spans="2:13" x14ac:dyDescent="0.25">
      <c r="B8600" s="6">
        <v>-119.5</v>
      </c>
      <c r="C8600" s="6">
        <v>44.35</v>
      </c>
      <c r="D8600" s="7">
        <v>5.3599000000000001E-2</v>
      </c>
      <c r="E8600" s="7">
        <v>0.112881</v>
      </c>
      <c r="F8600" s="7">
        <v>4.2935899999999999E-2</v>
      </c>
      <c r="H8600" s="7">
        <v>8.3113699999999999E-2</v>
      </c>
      <c r="I8600" s="7">
        <v>0.178781</v>
      </c>
      <c r="J8600" s="7">
        <v>6.4459199999999994E-2</v>
      </c>
      <c r="L8600" s="7"/>
      <c r="M8600" s="7"/>
    </row>
    <row r="8601" spans="2:13" x14ac:dyDescent="0.25">
      <c r="B8601" s="6">
        <v>-119.55</v>
      </c>
      <c r="C8601" s="6">
        <v>44.35</v>
      </c>
      <c r="D8601" s="7">
        <v>5.38212E-2</v>
      </c>
      <c r="E8601" s="7">
        <v>0.113287</v>
      </c>
      <c r="F8601" s="7">
        <v>4.3211600000000003E-2</v>
      </c>
      <c r="H8601" s="7">
        <v>8.3361099999999994E-2</v>
      </c>
      <c r="I8601" s="7">
        <v>0.17918000000000001</v>
      </c>
      <c r="J8601" s="7">
        <v>6.4907900000000004E-2</v>
      </c>
      <c r="L8601" s="7"/>
      <c r="M8601" s="7"/>
    </row>
    <row r="8602" spans="2:13" x14ac:dyDescent="0.25">
      <c r="B8602" s="6">
        <v>-119.6</v>
      </c>
      <c r="C8602" s="6">
        <v>44.35</v>
      </c>
      <c r="D8602" s="7">
        <v>5.4046400000000001E-2</v>
      </c>
      <c r="E8602" s="7">
        <v>0.113701</v>
      </c>
      <c r="F8602" s="7">
        <v>4.3490899999999999E-2</v>
      </c>
      <c r="H8602" s="7">
        <v>8.3609699999999995E-2</v>
      </c>
      <c r="I8602" s="7">
        <v>0.17958499999999999</v>
      </c>
      <c r="J8602" s="7">
        <v>6.5359E-2</v>
      </c>
      <c r="L8602" s="7"/>
      <c r="M8602" s="7"/>
    </row>
    <row r="8603" spans="2:13" x14ac:dyDescent="0.25">
      <c r="B8603" s="6">
        <v>-119.65</v>
      </c>
      <c r="C8603" s="6">
        <v>44.35</v>
      </c>
      <c r="D8603" s="7">
        <v>5.4320100000000003E-2</v>
      </c>
      <c r="E8603" s="7">
        <v>0.11422499999999999</v>
      </c>
      <c r="F8603" s="7">
        <v>4.3797099999999999E-2</v>
      </c>
      <c r="H8603" s="7">
        <v>8.3938399999999996E-2</v>
      </c>
      <c r="I8603" s="7">
        <v>0.180172</v>
      </c>
      <c r="J8603" s="7">
        <v>6.5857299999999994E-2</v>
      </c>
      <c r="L8603" s="7"/>
      <c r="M8603" s="7"/>
    </row>
    <row r="8604" spans="2:13" x14ac:dyDescent="0.25">
      <c r="B8604" s="6">
        <v>-119.7</v>
      </c>
      <c r="C8604" s="6">
        <v>44.35</v>
      </c>
      <c r="D8604" s="7">
        <v>5.4596600000000002E-2</v>
      </c>
      <c r="E8604" s="7">
        <v>0.114758</v>
      </c>
      <c r="F8604" s="7">
        <v>4.4106600000000003E-2</v>
      </c>
      <c r="H8604" s="7">
        <v>8.4268099999999999E-2</v>
      </c>
      <c r="I8604" s="7">
        <v>0.18076300000000001</v>
      </c>
      <c r="J8604" s="7">
        <v>6.6357799999999995E-2</v>
      </c>
      <c r="L8604" s="7"/>
      <c r="M8604" s="7"/>
    </row>
    <row r="8605" spans="2:13" x14ac:dyDescent="0.25">
      <c r="B8605" s="6">
        <v>-119.75</v>
      </c>
      <c r="C8605" s="6">
        <v>44.35</v>
      </c>
      <c r="D8605" s="7">
        <v>5.4917500000000001E-2</v>
      </c>
      <c r="E8605" s="7">
        <v>0.115394</v>
      </c>
      <c r="F8605" s="7">
        <v>4.4441000000000001E-2</v>
      </c>
      <c r="H8605" s="7">
        <v>8.4669400000000006E-2</v>
      </c>
      <c r="I8605" s="7">
        <v>0.18151800000000001</v>
      </c>
      <c r="J8605" s="7">
        <v>6.6903199999999996E-2</v>
      </c>
      <c r="L8605" s="7"/>
      <c r="M8605" s="7"/>
    </row>
    <row r="8606" spans="2:13" x14ac:dyDescent="0.25">
      <c r="B8606" s="6">
        <v>-119.8</v>
      </c>
      <c r="C8606" s="6">
        <v>44.35</v>
      </c>
      <c r="D8606" s="7">
        <v>5.5241400000000003E-2</v>
      </c>
      <c r="E8606" s="7">
        <v>0.116039</v>
      </c>
      <c r="F8606" s="7">
        <v>4.4779800000000002E-2</v>
      </c>
      <c r="H8606" s="7">
        <v>8.5071599999999997E-2</v>
      </c>
      <c r="I8606" s="7">
        <v>0.18227699999999999</v>
      </c>
      <c r="J8606" s="7">
        <v>6.7450899999999994E-2</v>
      </c>
      <c r="L8606" s="7"/>
      <c r="M8606" s="7"/>
    </row>
    <row r="8607" spans="2:13" x14ac:dyDescent="0.25">
      <c r="B8607" s="6">
        <v>-119.85</v>
      </c>
      <c r="C8607" s="6">
        <v>44.35</v>
      </c>
      <c r="D8607" s="7">
        <v>5.56059E-2</v>
      </c>
      <c r="E8607" s="7">
        <v>0.11677800000000001</v>
      </c>
      <c r="F8607" s="7">
        <v>4.5141599999999997E-2</v>
      </c>
      <c r="H8607" s="7">
        <v>8.5535799999999995E-2</v>
      </c>
      <c r="I8607" s="7">
        <v>0.18318000000000001</v>
      </c>
      <c r="J8607" s="7">
        <v>6.8042099999999994E-2</v>
      </c>
      <c r="L8607" s="7"/>
      <c r="M8607" s="7"/>
    </row>
    <row r="8608" spans="2:13" x14ac:dyDescent="0.25">
      <c r="B8608" s="6">
        <v>-119.9</v>
      </c>
      <c r="C8608" s="6">
        <v>44.35</v>
      </c>
      <c r="D8608" s="7">
        <v>5.59734E-2</v>
      </c>
      <c r="E8608" s="7">
        <v>0.11752600000000001</v>
      </c>
      <c r="F8608" s="7">
        <v>4.5507499999999999E-2</v>
      </c>
      <c r="H8608" s="7">
        <v>8.6000800000000002E-2</v>
      </c>
      <c r="I8608" s="7">
        <v>0.184088</v>
      </c>
      <c r="J8608" s="7">
        <v>6.8636299999999997E-2</v>
      </c>
      <c r="L8608" s="7"/>
      <c r="M8608" s="7"/>
    </row>
    <row r="8609" spans="2:13" x14ac:dyDescent="0.25">
      <c r="B8609" s="6">
        <v>-119.95</v>
      </c>
      <c r="C8609" s="6">
        <v>44.35</v>
      </c>
      <c r="D8609" s="7">
        <v>5.6377799999999999E-2</v>
      </c>
      <c r="E8609" s="7">
        <v>0.11836199999999999</v>
      </c>
      <c r="F8609" s="7">
        <v>4.5896899999999997E-2</v>
      </c>
      <c r="H8609" s="7">
        <v>8.6522100000000005E-2</v>
      </c>
      <c r="I8609" s="7">
        <v>0.18512600000000001</v>
      </c>
      <c r="J8609" s="7">
        <v>6.9274000000000002E-2</v>
      </c>
      <c r="L8609" s="7"/>
      <c r="M8609" s="7"/>
    </row>
    <row r="8610" spans="2:13" x14ac:dyDescent="0.25">
      <c r="B8610" s="6">
        <v>-120</v>
      </c>
      <c r="C8610" s="6">
        <v>44.35</v>
      </c>
      <c r="D8610" s="7">
        <v>5.6785599999999999E-2</v>
      </c>
      <c r="E8610" s="7">
        <v>0.11920699999999999</v>
      </c>
      <c r="F8610" s="7">
        <v>4.62903E-2</v>
      </c>
      <c r="H8610" s="7">
        <v>8.7044399999999994E-2</v>
      </c>
      <c r="I8610" s="7">
        <v>0.186169</v>
      </c>
      <c r="J8610" s="7">
        <v>6.9914400000000002E-2</v>
      </c>
      <c r="L8610" s="7"/>
      <c r="M8610" s="7"/>
    </row>
    <row r="8611" spans="2:13" x14ac:dyDescent="0.25">
      <c r="B8611" s="6">
        <v>-120.05</v>
      </c>
      <c r="C8611" s="6">
        <v>44.35</v>
      </c>
      <c r="D8611" s="7">
        <v>5.72282E-2</v>
      </c>
      <c r="E8611" s="7">
        <v>0.12013500000000001</v>
      </c>
      <c r="F8611" s="7">
        <v>4.6705200000000002E-2</v>
      </c>
      <c r="H8611" s="7">
        <v>8.7619199999999994E-2</v>
      </c>
      <c r="I8611" s="7">
        <v>0.187333</v>
      </c>
      <c r="J8611" s="7">
        <v>7.0597300000000002E-2</v>
      </c>
      <c r="L8611" s="7"/>
      <c r="M8611" s="7"/>
    </row>
    <row r="8612" spans="2:13" x14ac:dyDescent="0.25">
      <c r="B8612" s="6">
        <v>-120.1</v>
      </c>
      <c r="C8612" s="6">
        <v>44.35</v>
      </c>
      <c r="D8612" s="7">
        <v>5.76751E-2</v>
      </c>
      <c r="E8612" s="7">
        <v>0.121075</v>
      </c>
      <c r="F8612" s="7">
        <v>4.7123199999999997E-2</v>
      </c>
      <c r="H8612" s="7">
        <v>8.8195899999999994E-2</v>
      </c>
      <c r="I8612" s="7">
        <v>0.18850600000000001</v>
      </c>
      <c r="J8612" s="7">
        <v>7.1282999999999999E-2</v>
      </c>
      <c r="L8612" s="7"/>
      <c r="M8612" s="7"/>
    </row>
    <row r="8613" spans="2:13" x14ac:dyDescent="0.25">
      <c r="B8613" s="6">
        <v>-120.15</v>
      </c>
      <c r="C8613" s="6">
        <v>44.35</v>
      </c>
      <c r="D8613" s="7">
        <v>5.8155699999999998E-2</v>
      </c>
      <c r="E8613" s="7">
        <v>0.122096</v>
      </c>
      <c r="F8613" s="7">
        <v>4.7567199999999997E-2</v>
      </c>
      <c r="H8613" s="7">
        <v>8.8825200000000007E-2</v>
      </c>
      <c r="I8613" s="7">
        <v>0.189799</v>
      </c>
      <c r="J8613" s="7">
        <v>7.2015399999999993E-2</v>
      </c>
      <c r="L8613" s="7"/>
      <c r="M8613" s="7"/>
    </row>
    <row r="8614" spans="2:13" x14ac:dyDescent="0.25">
      <c r="B8614" s="6">
        <v>-120.2</v>
      </c>
      <c r="C8614" s="6">
        <v>44.35</v>
      </c>
      <c r="D8614" s="7">
        <v>5.86391E-2</v>
      </c>
      <c r="E8614" s="7">
        <v>0.123126</v>
      </c>
      <c r="F8614" s="7">
        <v>4.8013399999999998E-2</v>
      </c>
      <c r="H8614" s="7">
        <v>8.9455300000000001E-2</v>
      </c>
      <c r="I8614" s="7">
        <v>0.19109799999999999</v>
      </c>
      <c r="J8614" s="7">
        <v>7.27497E-2</v>
      </c>
      <c r="L8614" s="7"/>
      <c r="M8614" s="7"/>
    </row>
    <row r="8615" spans="2:13" x14ac:dyDescent="0.25">
      <c r="B8615" s="6">
        <v>-120.25</v>
      </c>
      <c r="C8615" s="6">
        <v>44.35</v>
      </c>
      <c r="D8615" s="7">
        <v>5.9156199999999999E-2</v>
      </c>
      <c r="E8615" s="7">
        <v>0.124239</v>
      </c>
      <c r="F8615" s="7">
        <v>4.8485100000000003E-2</v>
      </c>
      <c r="H8615" s="7">
        <v>9.0140399999999996E-2</v>
      </c>
      <c r="I8615" s="7">
        <v>0.19248699999999999</v>
      </c>
      <c r="J8615" s="7">
        <v>7.3532500000000001E-2</v>
      </c>
      <c r="L8615" s="7"/>
      <c r="M8615" s="7"/>
    </row>
    <row r="8616" spans="2:13" x14ac:dyDescent="0.25">
      <c r="B8616" s="6">
        <v>-120.3</v>
      </c>
      <c r="C8616" s="6">
        <v>44.35</v>
      </c>
      <c r="D8616" s="7">
        <v>5.9675499999999999E-2</v>
      </c>
      <c r="E8616" s="7">
        <v>0.125361</v>
      </c>
      <c r="F8616" s="7">
        <v>4.89606E-2</v>
      </c>
      <c r="H8616" s="7">
        <v>9.0825600000000006E-2</v>
      </c>
      <c r="I8616" s="7">
        <v>0.19381599999999999</v>
      </c>
      <c r="J8616" s="7">
        <v>7.4317599999999998E-2</v>
      </c>
      <c r="L8616" s="7"/>
      <c r="M8616" s="7"/>
    </row>
    <row r="8617" spans="2:13" x14ac:dyDescent="0.25">
      <c r="B8617" s="6">
        <v>-120.35</v>
      </c>
      <c r="C8617" s="6">
        <v>44.35</v>
      </c>
      <c r="D8617" s="7">
        <v>6.02293E-2</v>
      </c>
      <c r="E8617" s="7">
        <v>0.12656700000000001</v>
      </c>
      <c r="F8617" s="7">
        <v>4.9460499999999998E-2</v>
      </c>
      <c r="H8617" s="7">
        <v>9.1569800000000007E-2</v>
      </c>
      <c r="I8617" s="7">
        <v>0.195266</v>
      </c>
      <c r="J8617" s="7">
        <v>7.5153200000000003E-2</v>
      </c>
      <c r="L8617" s="7"/>
      <c r="M8617" s="7"/>
    </row>
    <row r="8618" spans="2:13" x14ac:dyDescent="0.25">
      <c r="B8618" s="6">
        <v>-120.4</v>
      </c>
      <c r="C8618" s="6">
        <v>44.35</v>
      </c>
      <c r="D8618" s="7">
        <v>6.0784600000000001E-2</v>
      </c>
      <c r="E8618" s="7">
        <v>0.12778300000000001</v>
      </c>
      <c r="F8618" s="7">
        <v>4.9963300000000002E-2</v>
      </c>
      <c r="H8618" s="7">
        <v>9.2313500000000007E-2</v>
      </c>
      <c r="I8618" s="7">
        <v>0.196717</v>
      </c>
      <c r="J8618" s="7">
        <v>7.59904E-2</v>
      </c>
      <c r="L8618" s="7"/>
      <c r="M8618" s="7"/>
    </row>
    <row r="8619" spans="2:13" x14ac:dyDescent="0.25">
      <c r="B8619" s="6">
        <v>-120.45</v>
      </c>
      <c r="C8619" s="6">
        <v>44.35</v>
      </c>
      <c r="D8619" s="7">
        <v>6.1376699999999999E-2</v>
      </c>
      <c r="E8619" s="7">
        <v>0.12898899999999999</v>
      </c>
      <c r="F8619" s="7">
        <v>5.04888E-2</v>
      </c>
      <c r="H8619" s="7">
        <v>9.3122700000000003E-2</v>
      </c>
      <c r="I8619" s="7">
        <v>0.1983</v>
      </c>
      <c r="J8619" s="7">
        <v>7.6880799999999999E-2</v>
      </c>
      <c r="L8619" s="7"/>
      <c r="M8619" s="7"/>
    </row>
    <row r="8620" spans="2:13" x14ac:dyDescent="0.25">
      <c r="B8620" s="6">
        <v>-120.5</v>
      </c>
      <c r="C8620" s="6">
        <v>44.35</v>
      </c>
      <c r="D8620" s="7">
        <v>6.1967599999999998E-2</v>
      </c>
      <c r="E8620" s="7">
        <v>0.13016900000000001</v>
      </c>
      <c r="F8620" s="7">
        <v>5.10204E-2</v>
      </c>
      <c r="H8620" s="7">
        <v>9.3928399999999995E-2</v>
      </c>
      <c r="I8620" s="7">
        <v>0.199873</v>
      </c>
      <c r="J8620" s="7">
        <v>7.7774399999999994E-2</v>
      </c>
      <c r="L8620" s="7"/>
      <c r="M8620" s="7"/>
    </row>
    <row r="8621" spans="2:13" x14ac:dyDescent="0.25">
      <c r="B8621" s="6">
        <v>-120.55</v>
      </c>
      <c r="C8621" s="6">
        <v>44.35</v>
      </c>
      <c r="D8621" s="7">
        <v>6.2598299999999996E-2</v>
      </c>
      <c r="E8621" s="7">
        <v>0.13143099999999999</v>
      </c>
      <c r="F8621" s="7">
        <v>5.1584600000000001E-2</v>
      </c>
      <c r="H8621" s="7">
        <v>9.4806600000000005E-2</v>
      </c>
      <c r="I8621" s="7">
        <v>0.20158899999999999</v>
      </c>
      <c r="J8621" s="7">
        <v>7.8729599999999997E-2</v>
      </c>
      <c r="L8621" s="7"/>
      <c r="M8621" s="7"/>
    </row>
    <row r="8622" spans="2:13" x14ac:dyDescent="0.25">
      <c r="B8622" s="6">
        <v>-120.6</v>
      </c>
      <c r="C8622" s="6">
        <v>44.35</v>
      </c>
      <c r="D8622" s="7">
        <v>6.3228000000000006E-2</v>
      </c>
      <c r="E8622" s="7">
        <v>0.132685</v>
      </c>
      <c r="F8622" s="7">
        <v>5.2150200000000001E-2</v>
      </c>
      <c r="H8622" s="7">
        <v>9.5681799999999997E-2</v>
      </c>
      <c r="I8622" s="7">
        <v>0.203294</v>
      </c>
      <c r="J8622" s="7">
        <v>7.9686099999999996E-2</v>
      </c>
      <c r="L8622" s="7"/>
      <c r="M8622" s="7"/>
    </row>
    <row r="8623" spans="2:13" x14ac:dyDescent="0.25">
      <c r="B8623" s="6">
        <v>-120.65</v>
      </c>
      <c r="C8623" s="6">
        <v>44.35</v>
      </c>
      <c r="D8623" s="7">
        <v>6.3902200000000006E-2</v>
      </c>
      <c r="E8623" s="7">
        <v>0.13403000000000001</v>
      </c>
      <c r="F8623" s="7">
        <v>5.27457E-2</v>
      </c>
      <c r="H8623" s="7">
        <v>9.6639299999999997E-2</v>
      </c>
      <c r="I8623" s="7">
        <v>0.20516300000000001</v>
      </c>
      <c r="J8623" s="7">
        <v>8.0709900000000001E-2</v>
      </c>
      <c r="L8623" s="7"/>
      <c r="M8623" s="7"/>
    </row>
    <row r="8624" spans="2:13" x14ac:dyDescent="0.25">
      <c r="B8624" s="6">
        <v>-120.7</v>
      </c>
      <c r="C8624" s="6">
        <v>44.35</v>
      </c>
      <c r="D8624" s="7">
        <v>6.4573400000000003E-2</v>
      </c>
      <c r="E8624" s="7">
        <v>0.13536200000000001</v>
      </c>
      <c r="F8624" s="7">
        <v>5.3344700000000002E-2</v>
      </c>
      <c r="H8624" s="7">
        <v>9.7591600000000001E-2</v>
      </c>
      <c r="I8624" s="7">
        <v>0.207013</v>
      </c>
      <c r="J8624" s="7">
        <v>8.1736100000000006E-2</v>
      </c>
      <c r="L8624" s="7"/>
      <c r="M8624" s="7"/>
    </row>
    <row r="8625" spans="2:13" x14ac:dyDescent="0.25">
      <c r="B8625" s="6">
        <v>-120.75</v>
      </c>
      <c r="C8625" s="6">
        <v>44.35</v>
      </c>
      <c r="D8625" s="7">
        <v>6.5297499999999994E-2</v>
      </c>
      <c r="E8625" s="7">
        <v>0.1368</v>
      </c>
      <c r="F8625" s="7">
        <v>5.3978199999999997E-2</v>
      </c>
      <c r="H8625" s="7">
        <v>9.8642900000000006E-2</v>
      </c>
      <c r="I8625" s="7">
        <v>0.20906</v>
      </c>
      <c r="J8625" s="7">
        <v>8.2838899999999993E-2</v>
      </c>
      <c r="L8625" s="7"/>
      <c r="M8625" s="7"/>
    </row>
    <row r="8626" spans="2:13" x14ac:dyDescent="0.25">
      <c r="B8626" s="6">
        <v>-120.8</v>
      </c>
      <c r="C8626" s="6">
        <v>44.35</v>
      </c>
      <c r="D8626" s="7">
        <v>6.6020200000000001E-2</v>
      </c>
      <c r="E8626" s="7">
        <v>0.13822799999999999</v>
      </c>
      <c r="F8626" s="7">
        <v>5.4615499999999997E-2</v>
      </c>
      <c r="H8626" s="7">
        <v>9.96924E-2</v>
      </c>
      <c r="I8626" s="7">
        <v>0.211093</v>
      </c>
      <c r="J8626" s="7">
        <v>8.3945599999999995E-2</v>
      </c>
      <c r="L8626" s="7"/>
      <c r="M8626" s="7"/>
    </row>
    <row r="8627" spans="2:13" x14ac:dyDescent="0.25">
      <c r="B8627" s="6">
        <v>-120.85</v>
      </c>
      <c r="C8627" s="6">
        <v>44.35</v>
      </c>
      <c r="D8627" s="7">
        <v>6.6806299999999999E-2</v>
      </c>
      <c r="E8627" s="7">
        <v>0.13978199999999999</v>
      </c>
      <c r="F8627" s="7">
        <v>5.53004E-2</v>
      </c>
      <c r="H8627" s="7">
        <v>0.10086299999999999</v>
      </c>
      <c r="I8627" s="7">
        <v>0.213364</v>
      </c>
      <c r="J8627" s="7">
        <v>8.5143399999999994E-2</v>
      </c>
      <c r="L8627" s="7"/>
      <c r="M8627" s="7"/>
    </row>
    <row r="8628" spans="2:13" x14ac:dyDescent="0.25">
      <c r="B8628" s="6">
        <v>-120.9</v>
      </c>
      <c r="C8628" s="6">
        <v>44.35</v>
      </c>
      <c r="D8628" s="7">
        <v>6.7591999999999999E-2</v>
      </c>
      <c r="E8628" s="7">
        <v>0.14132600000000001</v>
      </c>
      <c r="F8628" s="7">
        <v>5.5982999999999998E-2</v>
      </c>
      <c r="H8628" s="7">
        <v>0.102036</v>
      </c>
      <c r="I8628" s="7">
        <v>0.21562500000000001</v>
      </c>
      <c r="J8628" s="7">
        <v>8.6345500000000006E-2</v>
      </c>
      <c r="L8628" s="7"/>
      <c r="M8628" s="7"/>
    </row>
    <row r="8629" spans="2:13" x14ac:dyDescent="0.25">
      <c r="B8629" s="6">
        <v>-120.95</v>
      </c>
      <c r="C8629" s="6">
        <v>44.35</v>
      </c>
      <c r="D8629" s="7">
        <v>6.8456900000000001E-2</v>
      </c>
      <c r="E8629" s="7">
        <v>0.14302699999999999</v>
      </c>
      <c r="F8629" s="7">
        <v>5.6719100000000001E-2</v>
      </c>
      <c r="H8629" s="7">
        <v>0.103329</v>
      </c>
      <c r="I8629" s="7">
        <v>0.21818799999999999</v>
      </c>
      <c r="J8629" s="7">
        <v>8.7655700000000003E-2</v>
      </c>
      <c r="L8629" s="7"/>
      <c r="M8629" s="7"/>
    </row>
    <row r="8630" spans="2:13" x14ac:dyDescent="0.25">
      <c r="B8630" s="6">
        <v>-121</v>
      </c>
      <c r="C8630" s="6">
        <v>44.35</v>
      </c>
      <c r="D8630" s="7">
        <v>6.9326600000000002E-2</v>
      </c>
      <c r="E8630" s="7">
        <v>0.14472699999999999</v>
      </c>
      <c r="F8630" s="7">
        <v>5.7456899999999998E-2</v>
      </c>
      <c r="H8630" s="7">
        <v>0.10453999999999999</v>
      </c>
      <c r="I8630" s="7">
        <v>0.22076799999999999</v>
      </c>
      <c r="J8630" s="7">
        <v>8.8980500000000004E-2</v>
      </c>
      <c r="L8630" s="7"/>
      <c r="M8630" s="7"/>
    </row>
    <row r="8631" spans="2:13" x14ac:dyDescent="0.25">
      <c r="B8631" s="6">
        <v>-121.05</v>
      </c>
      <c r="C8631" s="6">
        <v>44.35</v>
      </c>
      <c r="D8631" s="7">
        <v>7.0294499999999996E-2</v>
      </c>
      <c r="E8631" s="7">
        <v>0.146621</v>
      </c>
      <c r="F8631" s="7">
        <v>5.82523E-2</v>
      </c>
      <c r="H8631" s="7">
        <v>0.105921</v>
      </c>
      <c r="I8631" s="7">
        <v>0.22373699999999999</v>
      </c>
      <c r="J8631" s="7">
        <v>9.0436600000000006E-2</v>
      </c>
      <c r="L8631" s="7"/>
      <c r="M8631" s="7"/>
    </row>
    <row r="8632" spans="2:13" x14ac:dyDescent="0.25">
      <c r="B8632" s="6">
        <v>-121.1</v>
      </c>
      <c r="C8632" s="6">
        <v>44.35</v>
      </c>
      <c r="D8632" s="7">
        <v>7.1267399999999995E-2</v>
      </c>
      <c r="E8632" s="7">
        <v>0.14851400000000001</v>
      </c>
      <c r="F8632" s="7">
        <v>5.9059899999999999E-2</v>
      </c>
      <c r="H8632" s="7">
        <v>0.107311</v>
      </c>
      <c r="I8632" s="7">
        <v>0.22673199999999999</v>
      </c>
      <c r="J8632" s="7">
        <v>9.1918399999999997E-2</v>
      </c>
      <c r="L8632" s="7"/>
      <c r="M8632" s="7"/>
    </row>
    <row r="8633" spans="2:13" x14ac:dyDescent="0.25">
      <c r="B8633" s="6">
        <v>-121.15</v>
      </c>
      <c r="C8633" s="6">
        <v>44.35</v>
      </c>
      <c r="D8633" s="7">
        <v>7.2354100000000005E-2</v>
      </c>
      <c r="E8633" s="7">
        <v>0.15062900000000001</v>
      </c>
      <c r="F8633" s="7">
        <v>5.9928599999999999E-2</v>
      </c>
      <c r="H8633" s="7">
        <v>0.10891099999999999</v>
      </c>
      <c r="I8633" s="7">
        <v>0.23020199999999999</v>
      </c>
      <c r="J8633" s="7">
        <v>9.3550599999999998E-2</v>
      </c>
      <c r="L8633" s="7"/>
      <c r="M8633" s="7"/>
    </row>
    <row r="8634" spans="2:13" x14ac:dyDescent="0.25">
      <c r="B8634" s="6">
        <v>-121.2</v>
      </c>
      <c r="C8634" s="6">
        <v>44.35</v>
      </c>
      <c r="D8634" s="7">
        <v>7.3450600000000005E-2</v>
      </c>
      <c r="E8634" s="7">
        <v>0.152755</v>
      </c>
      <c r="F8634" s="7">
        <v>6.0816599999999998E-2</v>
      </c>
      <c r="H8634" s="7">
        <v>0.11053300000000001</v>
      </c>
      <c r="I8634" s="7">
        <v>0.23372499999999999</v>
      </c>
      <c r="J8634" s="7">
        <v>9.5227599999999996E-2</v>
      </c>
      <c r="L8634" s="7"/>
      <c r="M8634" s="7"/>
    </row>
    <row r="8635" spans="2:13" x14ac:dyDescent="0.25">
      <c r="B8635" s="6">
        <v>-121.25</v>
      </c>
      <c r="C8635" s="6">
        <v>44.35</v>
      </c>
      <c r="D8635" s="7">
        <v>7.4577400000000002E-2</v>
      </c>
      <c r="E8635" s="7">
        <v>0.155139</v>
      </c>
      <c r="F8635" s="7">
        <v>6.1787000000000002E-2</v>
      </c>
      <c r="H8635" s="7">
        <v>0.112428</v>
      </c>
      <c r="I8635" s="7">
        <v>0.23785800000000001</v>
      </c>
      <c r="J8635" s="7">
        <v>9.6959199999999995E-2</v>
      </c>
      <c r="L8635" s="7"/>
      <c r="M8635" s="7"/>
    </row>
    <row r="8636" spans="2:13" x14ac:dyDescent="0.25">
      <c r="B8636" s="6">
        <v>-121.3</v>
      </c>
      <c r="C8636" s="6">
        <v>44.35</v>
      </c>
      <c r="D8636" s="7">
        <v>7.5671299999999997E-2</v>
      </c>
      <c r="E8636" s="7">
        <v>0.15753800000000001</v>
      </c>
      <c r="F8636" s="7">
        <v>6.2780000000000002E-2</v>
      </c>
      <c r="H8636" s="7">
        <v>0.114367</v>
      </c>
      <c r="I8636" s="7">
        <v>0.242087</v>
      </c>
      <c r="J8636" s="7">
        <v>9.8612199999999997E-2</v>
      </c>
      <c r="L8636" s="7"/>
      <c r="M8636" s="7"/>
    </row>
    <row r="8637" spans="2:13" x14ac:dyDescent="0.25">
      <c r="B8637" s="6">
        <v>-121.35</v>
      </c>
      <c r="C8637" s="6">
        <v>44.35</v>
      </c>
      <c r="D8637" s="7">
        <v>7.6861399999999996E-2</v>
      </c>
      <c r="E8637" s="7">
        <v>0.160161</v>
      </c>
      <c r="F8637" s="7">
        <v>6.3857899999999995E-2</v>
      </c>
      <c r="H8637" s="7">
        <v>0.116575</v>
      </c>
      <c r="I8637" s="7">
        <v>0.24690699999999999</v>
      </c>
      <c r="J8637" s="7">
        <v>0.100464</v>
      </c>
      <c r="L8637" s="7"/>
      <c r="M8637" s="7"/>
    </row>
    <row r="8638" spans="2:13" x14ac:dyDescent="0.25">
      <c r="B8638" s="6">
        <v>-121.4</v>
      </c>
      <c r="C8638" s="6">
        <v>44.35</v>
      </c>
      <c r="D8638" s="7">
        <v>7.8050900000000006E-2</v>
      </c>
      <c r="E8638" s="7">
        <v>0.16277800000000001</v>
      </c>
      <c r="F8638" s="7">
        <v>6.4848000000000003E-2</v>
      </c>
      <c r="H8638" s="7">
        <v>0.118811</v>
      </c>
      <c r="I8638" s="7">
        <v>0.251772</v>
      </c>
      <c r="J8638" s="7">
        <v>0.102382</v>
      </c>
      <c r="L8638" s="7"/>
      <c r="M8638" s="7"/>
    </row>
    <row r="8639" spans="2:13" x14ac:dyDescent="0.25">
      <c r="B8639" s="6">
        <v>-121.45</v>
      </c>
      <c r="C8639" s="6">
        <v>44.35</v>
      </c>
      <c r="D8639" s="7">
        <v>7.9282699999999998E-2</v>
      </c>
      <c r="E8639" s="7">
        <v>0.165495</v>
      </c>
      <c r="F8639" s="7">
        <v>6.5840499999999996E-2</v>
      </c>
      <c r="H8639" s="7">
        <v>0.12113</v>
      </c>
      <c r="I8639" s="7">
        <v>0.25681599999999999</v>
      </c>
      <c r="J8639" s="7">
        <v>0.104438</v>
      </c>
      <c r="L8639" s="7"/>
      <c r="M8639" s="7"/>
    </row>
    <row r="8640" spans="2:13" x14ac:dyDescent="0.25">
      <c r="B8640" s="6">
        <v>-121.5</v>
      </c>
      <c r="C8640" s="6">
        <v>44.35</v>
      </c>
      <c r="D8640" s="7">
        <v>8.0498899999999998E-2</v>
      </c>
      <c r="E8640" s="7">
        <v>0.16817399999999999</v>
      </c>
      <c r="F8640" s="7">
        <v>6.6827600000000001E-2</v>
      </c>
      <c r="H8640" s="7">
        <v>0.123361</v>
      </c>
      <c r="I8640" s="7">
        <v>0.26165699999999997</v>
      </c>
      <c r="J8640" s="7">
        <v>0.106489</v>
      </c>
      <c r="L8640" s="7"/>
      <c r="M8640" s="7"/>
    </row>
    <row r="8641" spans="2:13" x14ac:dyDescent="0.25">
      <c r="B8641" s="6">
        <v>-121.55</v>
      </c>
      <c r="C8641" s="6">
        <v>44.35</v>
      </c>
      <c r="D8641" s="7">
        <v>8.1736600000000006E-2</v>
      </c>
      <c r="E8641" s="7">
        <v>0.17092099999999999</v>
      </c>
      <c r="F8641" s="7">
        <v>6.7819099999999993E-2</v>
      </c>
      <c r="H8641" s="7">
        <v>0.12553700000000001</v>
      </c>
      <c r="I8641" s="7">
        <v>0.26642100000000002</v>
      </c>
      <c r="J8641" s="7">
        <v>0.108532</v>
      </c>
      <c r="L8641" s="7"/>
      <c r="M8641" s="7"/>
    </row>
    <row r="8642" spans="2:13" x14ac:dyDescent="0.25">
      <c r="B8642" s="6">
        <v>-121.6</v>
      </c>
      <c r="C8642" s="6">
        <v>44.35</v>
      </c>
      <c r="D8642" s="7">
        <v>8.2966700000000004E-2</v>
      </c>
      <c r="E8642" s="7">
        <v>0.17365900000000001</v>
      </c>
      <c r="F8642" s="7">
        <v>6.8802000000000002E-2</v>
      </c>
      <c r="H8642" s="7">
        <v>0.12757199999999999</v>
      </c>
      <c r="I8642" s="7">
        <v>0.270928</v>
      </c>
      <c r="J8642" s="7">
        <v>0.11038100000000001</v>
      </c>
      <c r="L8642" s="7"/>
      <c r="M8642" s="7"/>
    </row>
    <row r="8643" spans="2:13" x14ac:dyDescent="0.25">
      <c r="B8643" s="6">
        <v>-121.65</v>
      </c>
      <c r="C8643" s="6">
        <v>44.35</v>
      </c>
      <c r="D8643" s="7">
        <v>8.4246500000000002E-2</v>
      </c>
      <c r="E8643" s="7">
        <v>0.17652499999999999</v>
      </c>
      <c r="F8643" s="7">
        <v>6.9819000000000006E-2</v>
      </c>
      <c r="H8643" s="7">
        <v>0.12968199999999999</v>
      </c>
      <c r="I8643" s="7">
        <v>0.275619</v>
      </c>
      <c r="J8643" s="7">
        <v>0.11225</v>
      </c>
      <c r="L8643" s="7"/>
      <c r="M8643" s="7"/>
    </row>
    <row r="8644" spans="2:13" x14ac:dyDescent="0.25">
      <c r="B8644" s="6">
        <v>-121.7</v>
      </c>
      <c r="C8644" s="6">
        <v>44.35</v>
      </c>
      <c r="D8644" s="7">
        <v>8.55268E-2</v>
      </c>
      <c r="E8644" s="7">
        <v>0.1794</v>
      </c>
      <c r="F8644" s="7">
        <v>7.0837300000000006E-2</v>
      </c>
      <c r="H8644" s="7">
        <v>0.131721</v>
      </c>
      <c r="I8644" s="7">
        <v>0.28017700000000001</v>
      </c>
      <c r="J8644" s="7">
        <v>0.114063</v>
      </c>
      <c r="L8644" s="7"/>
      <c r="M8644" s="7"/>
    </row>
    <row r="8645" spans="2:13" x14ac:dyDescent="0.25">
      <c r="B8645" s="6">
        <v>-121.75</v>
      </c>
      <c r="C8645" s="6">
        <v>44.35</v>
      </c>
      <c r="D8645" s="7">
        <v>8.68612E-2</v>
      </c>
      <c r="E8645" s="7">
        <v>0.18241499999999999</v>
      </c>
      <c r="F8645" s="7">
        <v>7.1894100000000002E-2</v>
      </c>
      <c r="H8645" s="7">
        <v>0.13383999999999999</v>
      </c>
      <c r="I8645" s="7">
        <v>0.28496100000000002</v>
      </c>
      <c r="J8645" s="7">
        <v>0.11594</v>
      </c>
      <c r="L8645" s="7"/>
      <c r="M8645" s="7"/>
    </row>
    <row r="8646" spans="2:13" x14ac:dyDescent="0.25">
      <c r="B8646" s="6">
        <v>-121.8</v>
      </c>
      <c r="C8646" s="6">
        <v>44.35</v>
      </c>
      <c r="D8646" s="7">
        <v>8.81937E-2</v>
      </c>
      <c r="E8646" s="7">
        <v>0.18543499999999999</v>
      </c>
      <c r="F8646" s="7">
        <v>7.2958400000000007E-2</v>
      </c>
      <c r="H8646" s="7">
        <v>0.13591400000000001</v>
      </c>
      <c r="I8646" s="7">
        <v>0.28942400000000001</v>
      </c>
      <c r="J8646" s="7">
        <v>0.117839</v>
      </c>
      <c r="L8646" s="7"/>
      <c r="M8646" s="7"/>
    </row>
    <row r="8647" spans="2:13" x14ac:dyDescent="0.25">
      <c r="B8647" s="6">
        <v>-121.85</v>
      </c>
      <c r="C8647" s="6">
        <v>44.35</v>
      </c>
      <c r="D8647" s="7">
        <v>8.9597800000000005E-2</v>
      </c>
      <c r="E8647" s="7">
        <v>0.18862799999999999</v>
      </c>
      <c r="F8647" s="7">
        <v>7.4076699999999995E-2</v>
      </c>
      <c r="H8647" s="7">
        <v>0.13818800000000001</v>
      </c>
      <c r="I8647" s="7">
        <v>0.29381200000000002</v>
      </c>
      <c r="J8647" s="7">
        <v>0.11992800000000001</v>
      </c>
      <c r="L8647" s="7"/>
      <c r="M8647" s="7"/>
    </row>
    <row r="8648" spans="2:13" x14ac:dyDescent="0.25">
      <c r="B8648" s="6">
        <v>-121.9</v>
      </c>
      <c r="C8648" s="6">
        <v>44.35</v>
      </c>
      <c r="D8648" s="7">
        <v>9.1014300000000006E-2</v>
      </c>
      <c r="E8648" s="7">
        <v>0.19184999999999999</v>
      </c>
      <c r="F8648" s="7">
        <v>7.5225700000000006E-2</v>
      </c>
      <c r="H8648" s="7">
        <v>0.14049300000000001</v>
      </c>
      <c r="I8648" s="7">
        <v>0.29818299999999998</v>
      </c>
      <c r="J8648" s="7">
        <v>0.12209100000000001</v>
      </c>
      <c r="L8648" s="7"/>
      <c r="M8648" s="7"/>
    </row>
    <row r="8649" spans="2:13" x14ac:dyDescent="0.25">
      <c r="B8649" s="6">
        <v>-121.95</v>
      </c>
      <c r="C8649" s="6">
        <v>44.35</v>
      </c>
      <c r="D8649" s="7">
        <v>9.2531199999999994E-2</v>
      </c>
      <c r="E8649" s="7">
        <v>0.19481299999999999</v>
      </c>
      <c r="F8649" s="7">
        <v>7.6454800000000003E-2</v>
      </c>
      <c r="H8649" s="7">
        <v>0.14310999999999999</v>
      </c>
      <c r="I8649" s="7">
        <v>0.30307800000000001</v>
      </c>
      <c r="J8649" s="7">
        <v>0.12452000000000001</v>
      </c>
      <c r="L8649" s="7"/>
      <c r="M8649" s="7"/>
    </row>
    <row r="8650" spans="2:13" x14ac:dyDescent="0.25">
      <c r="B8650" s="6">
        <v>-122</v>
      </c>
      <c r="C8650" s="6">
        <v>44.35</v>
      </c>
      <c r="D8650" s="7">
        <v>9.4079599999999999E-2</v>
      </c>
      <c r="E8650" s="7">
        <v>0.19778699999999999</v>
      </c>
      <c r="F8650" s="7">
        <v>7.7761999999999998E-2</v>
      </c>
      <c r="H8650" s="7">
        <v>0.14568500000000001</v>
      </c>
      <c r="I8650" s="7">
        <v>0.30805300000000002</v>
      </c>
      <c r="J8650" s="7">
        <v>0.127051</v>
      </c>
      <c r="L8650" s="7"/>
      <c r="M8650" s="7"/>
    </row>
    <row r="8651" spans="2:13" x14ac:dyDescent="0.25">
      <c r="B8651" s="6">
        <v>-122.05</v>
      </c>
      <c r="C8651" s="6">
        <v>44.35</v>
      </c>
      <c r="D8651" s="7">
        <v>9.5743599999999998E-2</v>
      </c>
      <c r="E8651" s="7">
        <v>0.20095399999999999</v>
      </c>
      <c r="F8651" s="7">
        <v>7.9122100000000001E-2</v>
      </c>
      <c r="H8651" s="7">
        <v>0.148282</v>
      </c>
      <c r="I8651" s="7">
        <v>0.31363099999999999</v>
      </c>
      <c r="J8651" s="7">
        <v>0.129853</v>
      </c>
      <c r="L8651" s="7"/>
      <c r="M8651" s="7"/>
    </row>
    <row r="8652" spans="2:13" x14ac:dyDescent="0.25">
      <c r="B8652" s="6">
        <v>-122.1</v>
      </c>
      <c r="C8652" s="6">
        <v>44.35</v>
      </c>
      <c r="D8652" s="7">
        <v>9.7456600000000004E-2</v>
      </c>
      <c r="E8652" s="7">
        <v>0.20418900000000001</v>
      </c>
      <c r="F8652" s="7">
        <v>8.0546999999999994E-2</v>
      </c>
      <c r="H8652" s="7">
        <v>0.15093699999999999</v>
      </c>
      <c r="I8652" s="7">
        <v>0.319332</v>
      </c>
      <c r="J8652" s="7">
        <v>0.13275300000000001</v>
      </c>
      <c r="L8652" s="7"/>
      <c r="M8652" s="7"/>
    </row>
    <row r="8653" spans="2:13" x14ac:dyDescent="0.25">
      <c r="B8653" s="6">
        <v>-122.15</v>
      </c>
      <c r="C8653" s="6">
        <v>44.35</v>
      </c>
      <c r="D8653" s="7">
        <v>9.9279000000000006E-2</v>
      </c>
      <c r="E8653" s="7">
        <v>0.207598</v>
      </c>
      <c r="F8653" s="7">
        <v>8.2046900000000006E-2</v>
      </c>
      <c r="H8653" s="7">
        <v>0.15387200000000001</v>
      </c>
      <c r="I8653" s="7">
        <v>0.32562799999999997</v>
      </c>
      <c r="J8653" s="7">
        <v>0.13594600000000001</v>
      </c>
      <c r="L8653" s="7"/>
      <c r="M8653" s="7"/>
    </row>
    <row r="8654" spans="2:13" x14ac:dyDescent="0.25">
      <c r="B8654" s="6">
        <v>-122.2</v>
      </c>
      <c r="C8654" s="6">
        <v>44.35</v>
      </c>
      <c r="D8654" s="7">
        <v>0.10118199999999999</v>
      </c>
      <c r="E8654" s="7">
        <v>0.21113699999999999</v>
      </c>
      <c r="F8654" s="7">
        <v>8.3617200000000003E-2</v>
      </c>
      <c r="H8654" s="7">
        <v>0.15688199999999999</v>
      </c>
      <c r="I8654" s="7">
        <v>0.33210000000000001</v>
      </c>
      <c r="J8654" s="7">
        <v>0.13924600000000001</v>
      </c>
      <c r="L8654" s="7"/>
      <c r="M8654" s="7"/>
    </row>
    <row r="8655" spans="2:13" x14ac:dyDescent="0.25">
      <c r="B8655" s="6">
        <v>-122.25</v>
      </c>
      <c r="C8655" s="6">
        <v>44.35</v>
      </c>
      <c r="D8655" s="7">
        <v>0.103159</v>
      </c>
      <c r="E8655" s="7">
        <v>0.214834</v>
      </c>
      <c r="F8655" s="7">
        <v>8.5283300000000006E-2</v>
      </c>
      <c r="H8655" s="7">
        <v>0.16017300000000001</v>
      </c>
      <c r="I8655" s="7">
        <v>0.33916299999999999</v>
      </c>
      <c r="J8655" s="7">
        <v>0.14287</v>
      </c>
      <c r="L8655" s="7"/>
      <c r="M8655" s="7"/>
    </row>
    <row r="8656" spans="2:13" x14ac:dyDescent="0.25">
      <c r="B8656" s="6">
        <v>-122.3</v>
      </c>
      <c r="C8656" s="6">
        <v>44.35</v>
      </c>
      <c r="D8656" s="7">
        <v>0.104916</v>
      </c>
      <c r="E8656" s="7">
        <v>0.21864400000000001</v>
      </c>
      <c r="F8656" s="7">
        <v>8.7009600000000006E-2</v>
      </c>
      <c r="H8656" s="7">
        <v>0.163519</v>
      </c>
      <c r="I8656" s="7">
        <v>0.34635100000000002</v>
      </c>
      <c r="J8656" s="7">
        <v>0.14607100000000001</v>
      </c>
      <c r="L8656" s="7"/>
      <c r="M8656" s="7"/>
    </row>
    <row r="8657" spans="2:13" x14ac:dyDescent="0.25">
      <c r="B8657" s="6">
        <v>-122.35</v>
      </c>
      <c r="C8657" s="6">
        <v>44.35</v>
      </c>
      <c r="D8657" s="7">
        <v>0.106712</v>
      </c>
      <c r="E8657" s="7">
        <v>0.222527</v>
      </c>
      <c r="F8657" s="7">
        <v>8.8813199999999995E-2</v>
      </c>
      <c r="H8657" s="7">
        <v>0.16711799999999999</v>
      </c>
      <c r="I8657" s="7">
        <v>0.35405399999999998</v>
      </c>
      <c r="J8657" s="7">
        <v>0.149283</v>
      </c>
      <c r="L8657" s="7"/>
      <c r="M8657" s="7"/>
    </row>
    <row r="8658" spans="2:13" x14ac:dyDescent="0.25">
      <c r="B8658" s="6">
        <v>-122.4</v>
      </c>
      <c r="C8658" s="6">
        <v>44.35</v>
      </c>
      <c r="D8658" s="7">
        <v>0.108571</v>
      </c>
      <c r="E8658" s="7">
        <v>0.226547</v>
      </c>
      <c r="F8658" s="7">
        <v>9.0703500000000006E-2</v>
      </c>
      <c r="H8658" s="7">
        <v>0.17078199999999999</v>
      </c>
      <c r="I8658" s="7">
        <v>0.361904</v>
      </c>
      <c r="J8658" s="7">
        <v>0.15256</v>
      </c>
      <c r="L8658" s="7"/>
      <c r="M8658" s="7"/>
    </row>
    <row r="8659" spans="2:13" x14ac:dyDescent="0.25">
      <c r="B8659" s="6">
        <v>-122.45</v>
      </c>
      <c r="C8659" s="6">
        <v>44.35</v>
      </c>
      <c r="D8659" s="7">
        <v>0.110392</v>
      </c>
      <c r="E8659" s="7">
        <v>0.23047699999999999</v>
      </c>
      <c r="F8659" s="7">
        <v>9.2644599999999994E-2</v>
      </c>
      <c r="H8659" s="7">
        <v>0.174623</v>
      </c>
      <c r="I8659" s="7">
        <v>0.37007400000000001</v>
      </c>
      <c r="J8659" s="7">
        <v>0.15606999999999999</v>
      </c>
      <c r="L8659" s="7"/>
      <c r="M8659" s="7"/>
    </row>
    <row r="8660" spans="2:13" x14ac:dyDescent="0.25">
      <c r="B8660" s="6">
        <v>-122.5</v>
      </c>
      <c r="C8660" s="6">
        <v>44.35</v>
      </c>
      <c r="D8660" s="7">
        <v>0.11228299999999999</v>
      </c>
      <c r="E8660" s="7">
        <v>0.23455300000000001</v>
      </c>
      <c r="F8660" s="7">
        <v>9.4673099999999996E-2</v>
      </c>
      <c r="H8660" s="7">
        <v>0.17854300000000001</v>
      </c>
      <c r="I8660" s="7">
        <v>0.378415</v>
      </c>
      <c r="J8660" s="7">
        <v>0.15965499999999999</v>
      </c>
      <c r="L8660" s="7"/>
      <c r="M8660" s="7"/>
    </row>
    <row r="8661" spans="2:13" x14ac:dyDescent="0.25">
      <c r="B8661" s="6">
        <v>-122.55</v>
      </c>
      <c r="C8661" s="6">
        <v>44.35</v>
      </c>
      <c r="D8661" s="7">
        <v>0.114009</v>
      </c>
      <c r="E8661" s="7">
        <v>0.23827999999999999</v>
      </c>
      <c r="F8661" s="7">
        <v>9.6594700000000006E-2</v>
      </c>
      <c r="H8661" s="7">
        <v>0.18246100000000001</v>
      </c>
      <c r="I8661" s="7">
        <v>0.38667000000000001</v>
      </c>
      <c r="J8661" s="7">
        <v>0.16344900000000001</v>
      </c>
      <c r="L8661" s="7"/>
      <c r="M8661" s="7"/>
    </row>
    <row r="8662" spans="2:13" x14ac:dyDescent="0.25">
      <c r="B8662" s="6">
        <v>-122.6</v>
      </c>
      <c r="C8662" s="6">
        <v>44.35</v>
      </c>
      <c r="D8662" s="7">
        <v>0.115804</v>
      </c>
      <c r="E8662" s="7">
        <v>0.24215200000000001</v>
      </c>
      <c r="F8662" s="7">
        <v>9.8323499999999994E-2</v>
      </c>
      <c r="H8662" s="7">
        <v>0.186472</v>
      </c>
      <c r="I8662" s="7">
        <v>0.395119</v>
      </c>
      <c r="J8662" s="7">
        <v>0.16733400000000001</v>
      </c>
      <c r="L8662" s="7"/>
      <c r="M8662" s="7"/>
    </row>
    <row r="8663" spans="2:13" x14ac:dyDescent="0.25">
      <c r="B8663" s="6">
        <v>-122.65</v>
      </c>
      <c r="C8663" s="6">
        <v>44.35</v>
      </c>
      <c r="D8663" s="7">
        <v>0.117311</v>
      </c>
      <c r="E8663" s="7">
        <v>0.24545800000000001</v>
      </c>
      <c r="F8663" s="7">
        <v>9.9997799999999998E-2</v>
      </c>
      <c r="H8663" s="7">
        <v>0.19018499999999999</v>
      </c>
      <c r="I8663" s="7">
        <v>0.40294000000000002</v>
      </c>
      <c r="J8663" s="7">
        <v>0.17138999999999999</v>
      </c>
      <c r="L8663" s="7"/>
      <c r="M8663" s="7"/>
    </row>
    <row r="8664" spans="2:13" x14ac:dyDescent="0.25">
      <c r="B8664" s="6">
        <v>-122.7</v>
      </c>
      <c r="C8664" s="6">
        <v>44.35</v>
      </c>
      <c r="D8664" s="7">
        <v>0.11888</v>
      </c>
      <c r="E8664" s="7">
        <v>0.24889800000000001</v>
      </c>
      <c r="F8664" s="7">
        <v>0.101753</v>
      </c>
      <c r="H8664" s="7">
        <v>0.193995</v>
      </c>
      <c r="I8664" s="7">
        <v>0.41095599999999999</v>
      </c>
      <c r="J8664" s="7">
        <v>0.17555999999999999</v>
      </c>
      <c r="L8664" s="7"/>
      <c r="M8664" s="7"/>
    </row>
    <row r="8665" spans="2:13" x14ac:dyDescent="0.25">
      <c r="B8665" s="6">
        <v>-122.75</v>
      </c>
      <c r="C8665" s="6">
        <v>44.35</v>
      </c>
      <c r="D8665" s="7">
        <v>0.120338</v>
      </c>
      <c r="E8665" s="7">
        <v>0.25215900000000002</v>
      </c>
      <c r="F8665" s="7">
        <v>0.103477</v>
      </c>
      <c r="H8665" s="7">
        <v>0.19767899999999999</v>
      </c>
      <c r="I8665" s="7">
        <v>0.41883300000000001</v>
      </c>
      <c r="J8665" s="7">
        <v>0.17996799999999999</v>
      </c>
      <c r="L8665" s="7"/>
      <c r="M8665" s="7"/>
    </row>
    <row r="8666" spans="2:13" x14ac:dyDescent="0.25">
      <c r="B8666" s="6">
        <v>-122.8</v>
      </c>
      <c r="C8666" s="6">
        <v>44.35</v>
      </c>
      <c r="D8666" s="7">
        <v>0.121854</v>
      </c>
      <c r="E8666" s="7">
        <v>0.25554900000000003</v>
      </c>
      <c r="F8666" s="7">
        <v>0.105291</v>
      </c>
      <c r="H8666" s="7">
        <v>0.201456</v>
      </c>
      <c r="I8666" s="7">
        <v>0.4269</v>
      </c>
      <c r="J8666" s="7">
        <v>0.18451799999999999</v>
      </c>
      <c r="L8666" s="7"/>
      <c r="M8666" s="7"/>
    </row>
    <row r="8667" spans="2:13" x14ac:dyDescent="0.25">
      <c r="B8667" s="6">
        <v>-122.85</v>
      </c>
      <c r="C8667" s="6">
        <v>44.35</v>
      </c>
      <c r="D8667" s="7">
        <v>0.123972</v>
      </c>
      <c r="E8667" s="7">
        <v>0.26022899999999999</v>
      </c>
      <c r="F8667" s="7">
        <v>0.107421</v>
      </c>
      <c r="H8667" s="7">
        <v>0.20625299999999999</v>
      </c>
      <c r="I8667" s="7">
        <v>0.43721100000000002</v>
      </c>
      <c r="J8667" s="7">
        <v>0.18990799999999999</v>
      </c>
      <c r="L8667" s="7"/>
      <c r="M8667" s="7"/>
    </row>
    <row r="8668" spans="2:13" x14ac:dyDescent="0.25">
      <c r="B8668" s="6">
        <v>-122.9</v>
      </c>
      <c r="C8668" s="6">
        <v>44.35</v>
      </c>
      <c r="D8668" s="7">
        <v>0.12620100000000001</v>
      </c>
      <c r="E8668" s="7">
        <v>0.26514700000000002</v>
      </c>
      <c r="F8668" s="7">
        <v>0.10967</v>
      </c>
      <c r="H8668" s="7">
        <v>0.210919</v>
      </c>
      <c r="I8668" s="7">
        <v>0.44677</v>
      </c>
      <c r="J8668" s="7">
        <v>0.195495</v>
      </c>
      <c r="L8668" s="7"/>
      <c r="M8668" s="7"/>
    </row>
    <row r="8669" spans="2:13" x14ac:dyDescent="0.25">
      <c r="B8669" s="6">
        <v>-122.95</v>
      </c>
      <c r="C8669" s="6">
        <v>44.35</v>
      </c>
      <c r="D8669" s="7">
        <v>0.12920400000000001</v>
      </c>
      <c r="E8669" s="7">
        <v>0.27173900000000001</v>
      </c>
      <c r="F8669" s="7">
        <v>0.112257</v>
      </c>
      <c r="H8669" s="7">
        <v>0.217031</v>
      </c>
      <c r="I8669" s="7">
        <v>0.45931699999999998</v>
      </c>
      <c r="J8669" s="7">
        <v>0.201992</v>
      </c>
      <c r="L8669" s="7"/>
      <c r="M8669" s="7"/>
    </row>
    <row r="8670" spans="2:13" x14ac:dyDescent="0.25">
      <c r="B8670" s="6">
        <v>-123</v>
      </c>
      <c r="C8670" s="6">
        <v>44.35</v>
      </c>
      <c r="D8670" s="7">
        <v>0.13238900000000001</v>
      </c>
      <c r="E8670" s="7">
        <v>0.27872599999999997</v>
      </c>
      <c r="F8670" s="7">
        <v>0.114997</v>
      </c>
      <c r="H8670" s="7">
        <v>0.22334499999999999</v>
      </c>
      <c r="I8670" s="7">
        <v>0.47223399999999999</v>
      </c>
      <c r="J8670" s="7">
        <v>0.208756</v>
      </c>
      <c r="L8670" s="7"/>
      <c r="M8670" s="7"/>
    </row>
    <row r="8671" spans="2:13" x14ac:dyDescent="0.25">
      <c r="B8671" s="6">
        <v>-123.05</v>
      </c>
      <c r="C8671" s="6">
        <v>44.35</v>
      </c>
      <c r="D8671" s="7">
        <v>0.136183</v>
      </c>
      <c r="E8671" s="7">
        <v>0.28710599999999997</v>
      </c>
      <c r="F8671" s="7">
        <v>0.118022</v>
      </c>
      <c r="H8671" s="7">
        <v>0.23078499999999999</v>
      </c>
      <c r="I8671" s="7">
        <v>0.48754199999999998</v>
      </c>
      <c r="J8671" s="7">
        <v>0.21632000000000001</v>
      </c>
      <c r="L8671" s="7"/>
      <c r="M8671" s="7"/>
    </row>
    <row r="8672" spans="2:13" x14ac:dyDescent="0.25">
      <c r="B8672" s="6">
        <v>-123.1</v>
      </c>
      <c r="C8672" s="6">
        <v>44.35</v>
      </c>
      <c r="D8672" s="7">
        <v>0.14022200000000001</v>
      </c>
      <c r="E8672" s="7">
        <v>0.29445399999999999</v>
      </c>
      <c r="F8672" s="7">
        <v>0.12124</v>
      </c>
      <c r="H8672" s="7">
        <v>0.23849600000000001</v>
      </c>
      <c r="I8672" s="7">
        <v>0.50334699999999999</v>
      </c>
      <c r="J8672" s="7">
        <v>0.22242400000000001</v>
      </c>
      <c r="L8672" s="7"/>
      <c r="M8672" s="7"/>
    </row>
    <row r="8673" spans="2:13" x14ac:dyDescent="0.25">
      <c r="B8673" s="6">
        <v>-123.15</v>
      </c>
      <c r="C8673" s="6">
        <v>44.35</v>
      </c>
      <c r="D8673" s="7">
        <v>0.144736</v>
      </c>
      <c r="E8673" s="7">
        <v>0.302485</v>
      </c>
      <c r="F8673" s="7">
        <v>0.124711</v>
      </c>
      <c r="H8673" s="7">
        <v>0.24723899999999999</v>
      </c>
      <c r="I8673" s="7">
        <v>0.52128200000000002</v>
      </c>
      <c r="J8673" s="7">
        <v>0.229156</v>
      </c>
      <c r="L8673" s="7"/>
      <c r="M8673" s="7"/>
    </row>
    <row r="8674" spans="2:13" x14ac:dyDescent="0.25">
      <c r="B8674" s="6">
        <v>-123.2</v>
      </c>
      <c r="C8674" s="6">
        <v>44.35</v>
      </c>
      <c r="D8674" s="7">
        <v>0.14871899999999999</v>
      </c>
      <c r="E8674" s="7">
        <v>0.31101000000000001</v>
      </c>
      <c r="F8674" s="7">
        <v>0.128418</v>
      </c>
      <c r="H8674" s="7">
        <v>0.25633600000000001</v>
      </c>
      <c r="I8674" s="7">
        <v>0.53985899999999998</v>
      </c>
      <c r="J8674" s="7">
        <v>0.23611399999999999</v>
      </c>
      <c r="L8674" s="7"/>
      <c r="M8674" s="7"/>
    </row>
    <row r="8675" spans="2:13" x14ac:dyDescent="0.25">
      <c r="B8675" s="6">
        <v>-123.25</v>
      </c>
      <c r="C8675" s="6">
        <v>44.35</v>
      </c>
      <c r="D8675" s="7">
        <v>0.15298</v>
      </c>
      <c r="E8675" s="7">
        <v>0.32029600000000003</v>
      </c>
      <c r="F8675" s="7">
        <v>0.13237099999999999</v>
      </c>
      <c r="H8675" s="7">
        <v>0.26648300000000003</v>
      </c>
      <c r="I8675" s="7">
        <v>0.56054499999999996</v>
      </c>
      <c r="J8675" s="7">
        <v>0.24373700000000001</v>
      </c>
      <c r="L8675" s="7"/>
      <c r="M8675" s="7"/>
    </row>
    <row r="8676" spans="2:13" x14ac:dyDescent="0.25">
      <c r="B8676" s="6">
        <v>-123.3</v>
      </c>
      <c r="C8676" s="6">
        <v>44.35</v>
      </c>
      <c r="D8676" s="7">
        <v>0.157523</v>
      </c>
      <c r="E8676" s="7">
        <v>0.33019999999999999</v>
      </c>
      <c r="F8676" s="7">
        <v>0.13661200000000001</v>
      </c>
      <c r="H8676" s="7">
        <v>0.277084</v>
      </c>
      <c r="I8676" s="7">
        <v>0.58204999999999996</v>
      </c>
      <c r="J8676" s="7">
        <v>0.251641</v>
      </c>
      <c r="L8676" s="7"/>
      <c r="M8676" s="7"/>
    </row>
    <row r="8677" spans="2:13" x14ac:dyDescent="0.25">
      <c r="B8677" s="6">
        <v>-123.35</v>
      </c>
      <c r="C8677" s="6">
        <v>44.35</v>
      </c>
      <c r="D8677" s="7">
        <v>0.16239000000000001</v>
      </c>
      <c r="E8677" s="7">
        <v>0.34083200000000002</v>
      </c>
      <c r="F8677" s="7">
        <v>0.14108999999999999</v>
      </c>
      <c r="H8677" s="7">
        <v>0.287914</v>
      </c>
      <c r="I8677" s="7">
        <v>0.60566399999999998</v>
      </c>
      <c r="J8677" s="7">
        <v>0.26023099999999999</v>
      </c>
      <c r="L8677" s="7"/>
      <c r="M8677" s="7"/>
    </row>
    <row r="8678" spans="2:13" x14ac:dyDescent="0.25">
      <c r="B8678" s="6">
        <v>-123.4</v>
      </c>
      <c r="C8678" s="6">
        <v>44.35</v>
      </c>
      <c r="D8678" s="7">
        <v>0.167598</v>
      </c>
      <c r="E8678" s="7">
        <v>0.352219</v>
      </c>
      <c r="F8678" s="7">
        <v>0.145459</v>
      </c>
      <c r="H8678" s="7">
        <v>0.29791099999999998</v>
      </c>
      <c r="I8678" s="7">
        <v>0.63028499999999998</v>
      </c>
      <c r="J8678" s="7">
        <v>0.26916200000000001</v>
      </c>
      <c r="L8678" s="7"/>
      <c r="M8678" s="7"/>
    </row>
    <row r="8679" spans="2:13" x14ac:dyDescent="0.25">
      <c r="B8679" s="6">
        <v>-123.45</v>
      </c>
      <c r="C8679" s="6">
        <v>44.35</v>
      </c>
      <c r="D8679" s="7">
        <v>0.17316400000000001</v>
      </c>
      <c r="E8679" s="7">
        <v>0.36436600000000002</v>
      </c>
      <c r="F8679" s="7">
        <v>0.14929300000000001</v>
      </c>
      <c r="H8679" s="7">
        <v>0.30868600000000002</v>
      </c>
      <c r="I8679" s="7">
        <v>0.65530699999999997</v>
      </c>
      <c r="J8679" s="7">
        <v>0.27874500000000002</v>
      </c>
      <c r="L8679" s="7"/>
      <c r="M8679" s="7"/>
    </row>
    <row r="8680" spans="2:13" x14ac:dyDescent="0.25">
      <c r="B8680" s="6">
        <v>-123.5</v>
      </c>
      <c r="C8680" s="6">
        <v>44.35</v>
      </c>
      <c r="D8680" s="7">
        <v>0.17916799999999999</v>
      </c>
      <c r="E8680" s="7">
        <v>0.37749300000000002</v>
      </c>
      <c r="F8680" s="7">
        <v>0.153421</v>
      </c>
      <c r="H8680" s="7">
        <v>0.31987199999999999</v>
      </c>
      <c r="I8680" s="7">
        <v>0.67727899999999996</v>
      </c>
      <c r="J8680" s="7">
        <v>0.28873300000000002</v>
      </c>
      <c r="L8680" s="7"/>
      <c r="M8680" s="7"/>
    </row>
    <row r="8681" spans="2:13" x14ac:dyDescent="0.25">
      <c r="B8681" s="6">
        <v>-123.55</v>
      </c>
      <c r="C8681" s="6">
        <v>44.35</v>
      </c>
      <c r="D8681" s="7">
        <v>0.18560299999999999</v>
      </c>
      <c r="E8681" s="7">
        <v>0.39148100000000002</v>
      </c>
      <c r="F8681" s="7">
        <v>0.157693</v>
      </c>
      <c r="H8681" s="7">
        <v>0.331702</v>
      </c>
      <c r="I8681" s="7">
        <v>0.70036200000000004</v>
      </c>
      <c r="J8681" s="7">
        <v>0.29922500000000002</v>
      </c>
      <c r="L8681" s="7"/>
      <c r="M8681" s="7"/>
    </row>
    <row r="8682" spans="2:13" x14ac:dyDescent="0.25">
      <c r="B8682" s="6">
        <v>-123.6</v>
      </c>
      <c r="C8682" s="6">
        <v>44.35</v>
      </c>
      <c r="D8682" s="7">
        <v>0.19261500000000001</v>
      </c>
      <c r="E8682" s="7">
        <v>0.406746</v>
      </c>
      <c r="F8682" s="7">
        <v>0.162328</v>
      </c>
      <c r="H8682" s="7">
        <v>0.34395999999999999</v>
      </c>
      <c r="I8682" s="7">
        <v>0.72425799999999996</v>
      </c>
      <c r="J8682" s="7">
        <v>0.31017699999999998</v>
      </c>
      <c r="L8682" s="7"/>
      <c r="M8682" s="7"/>
    </row>
    <row r="8683" spans="2:13" x14ac:dyDescent="0.25">
      <c r="B8683" s="6">
        <v>-123.65</v>
      </c>
      <c r="C8683" s="6">
        <v>44.35</v>
      </c>
      <c r="D8683" s="7">
        <v>0.200183</v>
      </c>
      <c r="E8683" s="7">
        <v>0.42307699999999998</v>
      </c>
      <c r="F8683" s="7">
        <v>0.16710700000000001</v>
      </c>
      <c r="H8683" s="7">
        <v>0.35670200000000002</v>
      </c>
      <c r="I8683" s="7">
        <v>0.74894499999999997</v>
      </c>
      <c r="J8683" s="7">
        <v>0.32142199999999999</v>
      </c>
      <c r="L8683" s="7"/>
      <c r="M8683" s="7"/>
    </row>
    <row r="8684" spans="2:13" x14ac:dyDescent="0.25">
      <c r="B8684" s="6">
        <v>-123.7</v>
      </c>
      <c r="C8684" s="6">
        <v>44.35</v>
      </c>
      <c r="D8684" s="7">
        <v>0.207568</v>
      </c>
      <c r="E8684" s="7">
        <v>0.43929400000000002</v>
      </c>
      <c r="F8684" s="7">
        <v>0.172375</v>
      </c>
      <c r="H8684" s="7">
        <v>0.36994300000000002</v>
      </c>
      <c r="I8684" s="7">
        <v>0.77474399999999999</v>
      </c>
      <c r="J8684" s="7">
        <v>0.330841</v>
      </c>
      <c r="L8684" s="7"/>
      <c r="M8684" s="7"/>
    </row>
    <row r="8685" spans="2:13" x14ac:dyDescent="0.25">
      <c r="B8685" s="6">
        <v>-123.75</v>
      </c>
      <c r="C8685" s="6">
        <v>44.35</v>
      </c>
      <c r="D8685" s="7">
        <v>0.21531800000000001</v>
      </c>
      <c r="E8685" s="7">
        <v>0.45533400000000002</v>
      </c>
      <c r="F8685" s="7">
        <v>0.17813000000000001</v>
      </c>
      <c r="H8685" s="7">
        <v>0.38528499999999999</v>
      </c>
      <c r="I8685" s="7">
        <v>0.80424099999999998</v>
      </c>
      <c r="J8685" s="7">
        <v>0.34039900000000001</v>
      </c>
      <c r="L8685" s="7"/>
      <c r="M8685" s="7"/>
    </row>
    <row r="8686" spans="2:13" x14ac:dyDescent="0.25">
      <c r="B8686" s="6">
        <v>-123.8</v>
      </c>
      <c r="C8686" s="6">
        <v>44.35</v>
      </c>
      <c r="D8686" s="7">
        <v>0.224246</v>
      </c>
      <c r="E8686" s="7">
        <v>0.47364699999999998</v>
      </c>
      <c r="F8686" s="7">
        <v>0.18473700000000001</v>
      </c>
      <c r="H8686" s="7">
        <v>0.40088200000000002</v>
      </c>
      <c r="I8686" s="7">
        <v>0.83643599999999996</v>
      </c>
      <c r="J8686" s="7">
        <v>0.35045900000000002</v>
      </c>
      <c r="L8686" s="7"/>
      <c r="M8686" s="7"/>
    </row>
    <row r="8687" spans="2:13" x14ac:dyDescent="0.25">
      <c r="B8687" s="6">
        <v>-123.85</v>
      </c>
      <c r="C8687" s="6">
        <v>44.35</v>
      </c>
      <c r="D8687" s="7">
        <v>0.23506299999999999</v>
      </c>
      <c r="E8687" s="7">
        <v>0.49542900000000001</v>
      </c>
      <c r="F8687" s="7">
        <v>0.192575</v>
      </c>
      <c r="H8687" s="7">
        <v>0.41784100000000002</v>
      </c>
      <c r="I8687" s="7">
        <v>0.87750700000000004</v>
      </c>
      <c r="J8687" s="7">
        <v>0.36241499999999999</v>
      </c>
      <c r="L8687" s="7"/>
      <c r="M8687" s="7"/>
    </row>
    <row r="8688" spans="2:13" x14ac:dyDescent="0.25">
      <c r="B8688" s="6">
        <v>-123.9</v>
      </c>
      <c r="C8688" s="6">
        <v>44.35</v>
      </c>
      <c r="D8688" s="7">
        <v>0.24842500000000001</v>
      </c>
      <c r="E8688" s="7">
        <v>0.52166100000000004</v>
      </c>
      <c r="F8688" s="7">
        <v>0.20225099999999999</v>
      </c>
      <c r="H8688" s="7">
        <v>0.43781300000000001</v>
      </c>
      <c r="I8688" s="7">
        <v>0.92746899999999999</v>
      </c>
      <c r="J8688" s="7">
        <v>0.37606000000000001</v>
      </c>
      <c r="L8688" s="7"/>
      <c r="M8688" s="7"/>
    </row>
    <row r="8689" spans="2:13" x14ac:dyDescent="0.25">
      <c r="B8689" s="6">
        <v>-123.95</v>
      </c>
      <c r="C8689" s="6">
        <v>44.35</v>
      </c>
      <c r="D8689" s="7">
        <v>0.26495800000000003</v>
      </c>
      <c r="E8689" s="7">
        <v>0.55294500000000002</v>
      </c>
      <c r="F8689" s="7">
        <v>0.214146</v>
      </c>
      <c r="H8689" s="7">
        <v>0.465424</v>
      </c>
      <c r="I8689" s="7">
        <v>0.99065400000000003</v>
      </c>
      <c r="J8689" s="7">
        <v>0.39344000000000001</v>
      </c>
      <c r="L8689" s="7"/>
      <c r="M8689" s="7"/>
    </row>
    <row r="8690" spans="2:13" x14ac:dyDescent="0.25">
      <c r="B8690" s="6">
        <v>-124</v>
      </c>
      <c r="C8690" s="6">
        <v>44.35</v>
      </c>
      <c r="D8690" s="7">
        <v>0.28436699999999998</v>
      </c>
      <c r="E8690" s="7">
        <v>0.58896300000000001</v>
      </c>
      <c r="F8690" s="7">
        <v>0.224879</v>
      </c>
      <c r="H8690" s="7">
        <v>0.49860399999999999</v>
      </c>
      <c r="I8690" s="7">
        <v>1.0518000000000001</v>
      </c>
      <c r="J8690" s="7">
        <v>0.413466</v>
      </c>
      <c r="L8690" s="7"/>
      <c r="M8690" s="7"/>
    </row>
    <row r="8691" spans="2:13" x14ac:dyDescent="0.25">
      <c r="B8691" s="6">
        <v>-124.05</v>
      </c>
      <c r="C8691" s="6">
        <v>44.35</v>
      </c>
      <c r="D8691" s="7">
        <v>0.29736200000000002</v>
      </c>
      <c r="E8691" s="7">
        <v>0.62020699999999995</v>
      </c>
      <c r="F8691" s="7">
        <v>0.234317</v>
      </c>
      <c r="H8691" s="7">
        <v>0.53044899999999995</v>
      </c>
      <c r="I8691" s="7">
        <v>1.10616</v>
      </c>
      <c r="J8691" s="7">
        <v>0.43464399999999997</v>
      </c>
      <c r="L8691" s="7"/>
      <c r="M8691" s="7"/>
    </row>
    <row r="8692" spans="2:13" x14ac:dyDescent="0.25">
      <c r="B8692" s="6">
        <v>-124.1</v>
      </c>
      <c r="C8692" s="6">
        <v>44.35</v>
      </c>
      <c r="D8692" s="7">
        <v>0.306977</v>
      </c>
      <c r="E8692" s="7">
        <v>0.64348300000000003</v>
      </c>
      <c r="F8692" s="7">
        <v>0.24083499999999999</v>
      </c>
      <c r="H8692" s="7">
        <v>0.54860699999999996</v>
      </c>
      <c r="I8692" s="7">
        <v>1.13656</v>
      </c>
      <c r="J8692" s="7">
        <v>0.44936700000000002</v>
      </c>
      <c r="L8692" s="7"/>
      <c r="M8692" s="7"/>
    </row>
    <row r="8693" spans="2:13" x14ac:dyDescent="0.25">
      <c r="B8693" s="6">
        <v>-124.15</v>
      </c>
      <c r="C8693" s="6">
        <v>44.35</v>
      </c>
      <c r="D8693" s="7">
        <v>0.30948799999999999</v>
      </c>
      <c r="E8693" s="7">
        <v>0.651088</v>
      </c>
      <c r="F8693" s="7">
        <v>0.24144699999999999</v>
      </c>
      <c r="H8693" s="7">
        <v>0.55324600000000002</v>
      </c>
      <c r="I8693" s="7">
        <v>1.1429199999999999</v>
      </c>
      <c r="J8693" s="7">
        <v>0.454432</v>
      </c>
      <c r="L8693" s="7"/>
      <c r="M8693" s="7"/>
    </row>
    <row r="8694" spans="2:13" x14ac:dyDescent="0.25">
      <c r="B8694" s="6">
        <v>-124.2</v>
      </c>
      <c r="C8694" s="6">
        <v>44.35</v>
      </c>
      <c r="D8694" s="7">
        <v>0.31224600000000002</v>
      </c>
      <c r="E8694" s="7">
        <v>0.65658099999999997</v>
      </c>
      <c r="F8694" s="7">
        <v>0.243171</v>
      </c>
      <c r="H8694" s="7">
        <v>0.56355599999999995</v>
      </c>
      <c r="I8694" s="7">
        <v>1.16029</v>
      </c>
      <c r="J8694" s="7">
        <v>0.46497500000000003</v>
      </c>
      <c r="L8694" s="7"/>
      <c r="M8694" s="7"/>
    </row>
    <row r="8695" spans="2:13" x14ac:dyDescent="0.25">
      <c r="B8695" s="6">
        <v>-124.25</v>
      </c>
      <c r="C8695" s="6">
        <v>44.35</v>
      </c>
      <c r="D8695" s="7">
        <v>0.31661800000000001</v>
      </c>
      <c r="E8695" s="7">
        <v>0.66395999999999999</v>
      </c>
      <c r="F8695" s="7">
        <v>0.24650900000000001</v>
      </c>
      <c r="H8695" s="7">
        <v>0.57867999999999997</v>
      </c>
      <c r="I8695" s="7">
        <v>1.1895100000000001</v>
      </c>
      <c r="J8695" s="7">
        <v>0.47912300000000002</v>
      </c>
      <c r="L8695" s="7"/>
      <c r="M8695" s="7"/>
    </row>
    <row r="8696" spans="2:13" x14ac:dyDescent="0.25">
      <c r="B8696" s="6">
        <v>-124.3</v>
      </c>
      <c r="C8696" s="6">
        <v>44.35</v>
      </c>
      <c r="D8696" s="7">
        <v>0.32462400000000002</v>
      </c>
      <c r="E8696" s="7">
        <v>0.67723699999999998</v>
      </c>
      <c r="F8696" s="7">
        <v>0.25203999999999999</v>
      </c>
      <c r="H8696" s="7">
        <v>0.59770199999999996</v>
      </c>
      <c r="I8696" s="7">
        <v>1.2291000000000001</v>
      </c>
      <c r="J8696" s="7">
        <v>0.49359900000000001</v>
      </c>
      <c r="L8696" s="7"/>
      <c r="M8696" s="7"/>
    </row>
    <row r="8697" spans="2:13" x14ac:dyDescent="0.25">
      <c r="B8697" s="6">
        <v>-124.35</v>
      </c>
      <c r="C8697" s="6">
        <v>44.35</v>
      </c>
      <c r="D8697" s="7">
        <v>0.33194000000000001</v>
      </c>
      <c r="E8697" s="7">
        <v>0.68952999999999998</v>
      </c>
      <c r="F8697" s="7">
        <v>0.25700699999999999</v>
      </c>
      <c r="H8697" s="7">
        <v>0.61307900000000004</v>
      </c>
      <c r="I8697" s="7">
        <v>1.26247</v>
      </c>
      <c r="J8697" s="7">
        <v>0.50334900000000005</v>
      </c>
      <c r="L8697" s="7"/>
      <c r="M8697" s="7"/>
    </row>
    <row r="8698" spans="2:13" x14ac:dyDescent="0.25">
      <c r="B8698" s="6">
        <v>-124.4</v>
      </c>
      <c r="C8698" s="6">
        <v>44.35</v>
      </c>
      <c r="D8698" s="7">
        <v>0.34028399999999998</v>
      </c>
      <c r="E8698" s="7">
        <v>0.70347700000000002</v>
      </c>
      <c r="F8698" s="7">
        <v>0.26247599999999999</v>
      </c>
      <c r="H8698" s="7">
        <v>0.62926700000000002</v>
      </c>
      <c r="I8698" s="7">
        <v>1.2982100000000001</v>
      </c>
      <c r="J8698" s="7">
        <v>0.51350399999999996</v>
      </c>
      <c r="L8698" s="7"/>
      <c r="M8698" s="7"/>
    </row>
    <row r="8699" spans="2:13" x14ac:dyDescent="0.25">
      <c r="B8699" s="6">
        <v>-124.45</v>
      </c>
      <c r="C8699" s="6">
        <v>44.35</v>
      </c>
      <c r="D8699" s="7">
        <v>0.34597499999999998</v>
      </c>
      <c r="E8699" s="7">
        <v>0.71260599999999996</v>
      </c>
      <c r="F8699" s="7">
        <v>0.26633600000000002</v>
      </c>
      <c r="H8699" s="7">
        <v>0.64156899999999994</v>
      </c>
      <c r="I8699" s="7">
        <v>1.32525</v>
      </c>
      <c r="J8699" s="7">
        <v>0.52124800000000004</v>
      </c>
      <c r="L8699" s="7"/>
      <c r="M8699" s="7"/>
    </row>
    <row r="8700" spans="2:13" x14ac:dyDescent="0.25">
      <c r="B8700" s="6">
        <v>-124.5</v>
      </c>
      <c r="C8700" s="6">
        <v>44.35</v>
      </c>
      <c r="D8700" s="7">
        <v>0.35142299999999999</v>
      </c>
      <c r="E8700" s="7">
        <v>0.72064700000000004</v>
      </c>
      <c r="F8700" s="7">
        <v>0.27009699999999998</v>
      </c>
      <c r="H8700" s="7">
        <v>0.654609</v>
      </c>
      <c r="I8700" s="7">
        <v>1.3535999999999999</v>
      </c>
      <c r="J8700" s="7">
        <v>0.52941700000000003</v>
      </c>
      <c r="L8700" s="7"/>
      <c r="M8700" s="7"/>
    </row>
    <row r="8701" spans="2:13" x14ac:dyDescent="0.25">
      <c r="B8701" s="6">
        <v>-124.55</v>
      </c>
      <c r="C8701" s="6">
        <v>44.35</v>
      </c>
      <c r="D8701" s="7">
        <v>0.35501899999999997</v>
      </c>
      <c r="E8701" s="7">
        <v>0.724993</v>
      </c>
      <c r="F8701" s="7">
        <v>0.27276600000000001</v>
      </c>
      <c r="H8701" s="7">
        <v>0.66524499999999998</v>
      </c>
      <c r="I8701" s="7">
        <v>1.3765499999999999</v>
      </c>
      <c r="J8701" s="7">
        <v>0.53610800000000003</v>
      </c>
      <c r="L8701" s="7"/>
      <c r="M8701" s="7"/>
    </row>
    <row r="8702" spans="2:13" x14ac:dyDescent="0.25">
      <c r="B8702" s="6">
        <v>-124.6</v>
      </c>
      <c r="C8702" s="6">
        <v>44.35</v>
      </c>
      <c r="D8702" s="7">
        <v>0.357738</v>
      </c>
      <c r="E8702" s="7">
        <v>0.72757099999999997</v>
      </c>
      <c r="F8702" s="7">
        <v>0.27474100000000001</v>
      </c>
      <c r="H8702" s="7">
        <v>0.67494100000000001</v>
      </c>
      <c r="I8702" s="7">
        <v>1.3970499999999999</v>
      </c>
      <c r="J8702" s="7">
        <v>0.54210599999999998</v>
      </c>
      <c r="L8702" s="7"/>
      <c r="M8702" s="7"/>
    </row>
    <row r="8703" spans="2:13" x14ac:dyDescent="0.25">
      <c r="B8703" s="6">
        <v>-124.65</v>
      </c>
      <c r="C8703" s="6">
        <v>44.35</v>
      </c>
      <c r="D8703" s="7">
        <v>0.358796</v>
      </c>
      <c r="E8703" s="7">
        <v>0.72746599999999995</v>
      </c>
      <c r="F8703" s="7">
        <v>0.27553299999999997</v>
      </c>
      <c r="H8703" s="7">
        <v>0.68195099999999997</v>
      </c>
      <c r="I8703" s="7">
        <v>1.4112199999999999</v>
      </c>
      <c r="J8703" s="7">
        <v>0.54641200000000001</v>
      </c>
      <c r="L8703" s="7"/>
      <c r="M8703" s="7"/>
    </row>
    <row r="8704" spans="2:13" x14ac:dyDescent="0.25">
      <c r="B8704" s="6">
        <v>-124.7</v>
      </c>
      <c r="C8704" s="6">
        <v>44.35</v>
      </c>
      <c r="D8704" s="7">
        <v>0.36015999999999998</v>
      </c>
      <c r="E8704" s="7">
        <v>0.72793099999999999</v>
      </c>
      <c r="F8704" s="7">
        <v>0.27647899999999997</v>
      </c>
      <c r="H8704" s="7">
        <v>0.689303</v>
      </c>
      <c r="I8704" s="7">
        <v>1.4263699999999999</v>
      </c>
      <c r="J8704" s="7">
        <v>0.55092200000000002</v>
      </c>
      <c r="L8704" s="7"/>
      <c r="M8704" s="7"/>
    </row>
    <row r="8705" spans="2:13" x14ac:dyDescent="0.25">
      <c r="B8705" s="6">
        <v>-124.75</v>
      </c>
      <c r="C8705" s="6">
        <v>44.35</v>
      </c>
      <c r="D8705" s="7">
        <v>0.36170099999999999</v>
      </c>
      <c r="E8705" s="7">
        <v>0.72875400000000001</v>
      </c>
      <c r="F8705" s="7">
        <v>0.27759400000000001</v>
      </c>
      <c r="H8705" s="7">
        <v>0.69702699999999995</v>
      </c>
      <c r="I8705" s="7">
        <v>1.4426000000000001</v>
      </c>
      <c r="J8705" s="7">
        <v>0.555724</v>
      </c>
      <c r="L8705" s="7"/>
      <c r="M8705" s="7"/>
    </row>
    <row r="8706" spans="2:13" x14ac:dyDescent="0.25">
      <c r="B8706" s="6">
        <v>-124.8</v>
      </c>
      <c r="C8706" s="6">
        <v>44.35</v>
      </c>
      <c r="D8706" s="7">
        <v>0.36324699999999999</v>
      </c>
      <c r="E8706" s="7">
        <v>0.72977899999999996</v>
      </c>
      <c r="F8706" s="7">
        <v>0.27867199999999998</v>
      </c>
      <c r="H8706" s="7">
        <v>0.70477500000000004</v>
      </c>
      <c r="I8706" s="7">
        <v>1.45888</v>
      </c>
      <c r="J8706" s="7">
        <v>0.560531</v>
      </c>
      <c r="L8706" s="7"/>
      <c r="M8706" s="7"/>
    </row>
    <row r="8707" spans="2:13" x14ac:dyDescent="0.25">
      <c r="B8707" s="6">
        <v>-124.85</v>
      </c>
      <c r="C8707" s="6">
        <v>44.35</v>
      </c>
      <c r="D8707" s="7">
        <v>0.36405399999999999</v>
      </c>
      <c r="E8707" s="7">
        <v>0.729626</v>
      </c>
      <c r="F8707" s="7">
        <v>0.279366</v>
      </c>
      <c r="H8707" s="7">
        <v>0.71226599999999995</v>
      </c>
      <c r="I8707" s="7">
        <v>1.47051</v>
      </c>
      <c r="J8707" s="7">
        <v>0.56524099999999999</v>
      </c>
      <c r="L8707" s="7"/>
      <c r="M8707" s="7"/>
    </row>
    <row r="8708" spans="2:13" x14ac:dyDescent="0.25">
      <c r="B8708" s="6">
        <v>-124.9</v>
      </c>
      <c r="C8708" s="6">
        <v>44.35</v>
      </c>
      <c r="D8708" s="7">
        <v>0.36510799999999999</v>
      </c>
      <c r="E8708" s="7">
        <v>0.72986399999999996</v>
      </c>
      <c r="F8708" s="7">
        <v>0.28024900000000003</v>
      </c>
      <c r="H8708" s="7">
        <v>0.72029100000000001</v>
      </c>
      <c r="I8708" s="7">
        <v>1.4827300000000001</v>
      </c>
      <c r="J8708" s="7">
        <v>0.57023599999999997</v>
      </c>
      <c r="L8708" s="7"/>
      <c r="M8708" s="7"/>
    </row>
    <row r="8709" spans="2:13" x14ac:dyDescent="0.25">
      <c r="B8709" s="6">
        <v>-124.95</v>
      </c>
      <c r="C8709" s="6">
        <v>44.35</v>
      </c>
      <c r="D8709" s="7">
        <v>0.36618600000000001</v>
      </c>
      <c r="E8709" s="7">
        <v>0.73009299999999999</v>
      </c>
      <c r="F8709" s="7">
        <v>0.281225</v>
      </c>
      <c r="H8709" s="7">
        <v>0.72874799999999995</v>
      </c>
      <c r="I8709" s="7">
        <v>1.4956</v>
      </c>
      <c r="J8709" s="7">
        <v>0.57554099999999997</v>
      </c>
      <c r="L8709" s="7"/>
      <c r="M8709" s="7"/>
    </row>
    <row r="8710" spans="2:13" x14ac:dyDescent="0.25">
      <c r="B8710" s="6">
        <v>-125</v>
      </c>
      <c r="C8710" s="6">
        <v>44.35</v>
      </c>
      <c r="D8710" s="7">
        <v>0.36749799999999999</v>
      </c>
      <c r="E8710" s="7">
        <v>0.73059300000000005</v>
      </c>
      <c r="F8710" s="7">
        <v>0.28237000000000001</v>
      </c>
      <c r="H8710" s="7">
        <v>0.73763199999999995</v>
      </c>
      <c r="I8710" s="7">
        <v>1.50919</v>
      </c>
      <c r="J8710" s="7">
        <v>0.58105899999999999</v>
      </c>
      <c r="L8710" s="7"/>
      <c r="M8710" s="7"/>
    </row>
    <row r="8711" spans="2:13" x14ac:dyDescent="0.25">
      <c r="B8711" s="6">
        <v>-116.35</v>
      </c>
      <c r="C8711" s="6">
        <v>44.4</v>
      </c>
      <c r="D8711" s="7">
        <v>7.5820700000000005E-2</v>
      </c>
      <c r="E8711" s="7">
        <v>0.16847999999999999</v>
      </c>
      <c r="F8711" s="7">
        <v>5.0177699999999999E-2</v>
      </c>
      <c r="H8711" s="7">
        <v>0.11854099999999999</v>
      </c>
      <c r="I8711" s="7">
        <v>0.26692900000000003</v>
      </c>
      <c r="J8711" s="7">
        <v>7.5636400000000006E-2</v>
      </c>
      <c r="L8711" s="7"/>
      <c r="M8711" s="7"/>
    </row>
    <row r="8712" spans="2:13" x14ac:dyDescent="0.25">
      <c r="B8712" s="6">
        <v>-116.4</v>
      </c>
      <c r="C8712" s="6">
        <v>44.4</v>
      </c>
      <c r="D8712" s="7">
        <v>7.4108300000000002E-2</v>
      </c>
      <c r="E8712" s="7">
        <v>0.16441</v>
      </c>
      <c r="F8712" s="7">
        <v>4.9352500000000001E-2</v>
      </c>
      <c r="H8712" s="7">
        <v>0.11604299999999999</v>
      </c>
      <c r="I8712" s="7">
        <v>0.26099800000000001</v>
      </c>
      <c r="J8712" s="7">
        <v>7.43365E-2</v>
      </c>
      <c r="L8712" s="7"/>
      <c r="M8712" s="7"/>
    </row>
    <row r="8713" spans="2:13" x14ac:dyDescent="0.25">
      <c r="B8713" s="6">
        <v>-116.45</v>
      </c>
      <c r="C8713" s="6">
        <v>44.4</v>
      </c>
      <c r="D8713" s="7">
        <v>7.2736700000000001E-2</v>
      </c>
      <c r="E8713" s="7">
        <v>0.16118199999999999</v>
      </c>
      <c r="F8713" s="7">
        <v>4.8655400000000001E-2</v>
      </c>
      <c r="H8713" s="7">
        <v>0.11391</v>
      </c>
      <c r="I8713" s="7">
        <v>0.25590000000000002</v>
      </c>
      <c r="J8713" s="7">
        <v>7.3146500000000003E-2</v>
      </c>
      <c r="L8713" s="7"/>
      <c r="M8713" s="7"/>
    </row>
    <row r="8714" spans="2:13" x14ac:dyDescent="0.25">
      <c r="B8714" s="6">
        <v>-116.5</v>
      </c>
      <c r="C8714" s="6">
        <v>44.4</v>
      </c>
      <c r="D8714" s="7">
        <v>7.1261699999999997E-2</v>
      </c>
      <c r="E8714" s="7">
        <v>0.15773799999999999</v>
      </c>
      <c r="F8714" s="7">
        <v>4.7916E-2</v>
      </c>
      <c r="H8714" s="7">
        <v>0.11151</v>
      </c>
      <c r="I8714" s="7">
        <v>0.25013600000000002</v>
      </c>
      <c r="J8714" s="7">
        <v>7.1833099999999997E-2</v>
      </c>
      <c r="L8714" s="7"/>
      <c r="M8714" s="7"/>
    </row>
    <row r="8715" spans="2:13" x14ac:dyDescent="0.25">
      <c r="B8715" s="6">
        <v>-116.55</v>
      </c>
      <c r="C8715" s="6">
        <v>44.4</v>
      </c>
      <c r="D8715" s="7">
        <v>7.0066100000000006E-2</v>
      </c>
      <c r="E8715" s="7">
        <v>0.15492900000000001</v>
      </c>
      <c r="F8715" s="7">
        <v>4.7281299999999998E-2</v>
      </c>
      <c r="H8715" s="7">
        <v>0.10943700000000001</v>
      </c>
      <c r="I8715" s="7">
        <v>0.24512999999999999</v>
      </c>
      <c r="J8715" s="7">
        <v>7.0664000000000005E-2</v>
      </c>
      <c r="L8715" s="7"/>
      <c r="M8715" s="7"/>
    </row>
    <row r="8716" spans="2:13" x14ac:dyDescent="0.25">
      <c r="B8716" s="6">
        <v>-116.6</v>
      </c>
      <c r="C8716" s="6">
        <v>44.4</v>
      </c>
      <c r="D8716" s="7">
        <v>6.8798300000000007E-2</v>
      </c>
      <c r="E8716" s="7">
        <v>0.151974</v>
      </c>
      <c r="F8716" s="7">
        <v>4.6621900000000001E-2</v>
      </c>
      <c r="H8716" s="7">
        <v>0.10725800000000001</v>
      </c>
      <c r="I8716" s="7">
        <v>0.23986499999999999</v>
      </c>
      <c r="J8716" s="7">
        <v>6.9459199999999999E-2</v>
      </c>
      <c r="L8716" s="7"/>
      <c r="M8716" s="7"/>
    </row>
    <row r="8717" spans="2:13" x14ac:dyDescent="0.25">
      <c r="B8717" s="6">
        <v>-116.65</v>
      </c>
      <c r="C8717" s="6">
        <v>44.4</v>
      </c>
      <c r="D8717" s="7">
        <v>6.77783E-2</v>
      </c>
      <c r="E8717" s="7">
        <v>0.14960100000000001</v>
      </c>
      <c r="F8717" s="7">
        <v>4.60746E-2</v>
      </c>
      <c r="H8717" s="7">
        <v>0.105501</v>
      </c>
      <c r="I8717" s="7">
        <v>0.235619</v>
      </c>
      <c r="J8717" s="7">
        <v>6.8469600000000005E-2</v>
      </c>
      <c r="L8717" s="7"/>
      <c r="M8717" s="7"/>
    </row>
    <row r="8718" spans="2:13" x14ac:dyDescent="0.25">
      <c r="B8718" s="6">
        <v>-116.7</v>
      </c>
      <c r="C8718" s="6">
        <v>44.4</v>
      </c>
      <c r="D8718" s="7">
        <v>6.67494E-2</v>
      </c>
      <c r="E8718" s="7">
        <v>0.14722299999999999</v>
      </c>
      <c r="F8718" s="7">
        <v>4.55401E-2</v>
      </c>
      <c r="H8718" s="7">
        <v>0.103843</v>
      </c>
      <c r="I8718" s="7">
        <v>0.23161999999999999</v>
      </c>
      <c r="J8718" s="7">
        <v>6.7543699999999998E-2</v>
      </c>
      <c r="L8718" s="7"/>
      <c r="M8718" s="7"/>
    </row>
    <row r="8719" spans="2:13" x14ac:dyDescent="0.25">
      <c r="B8719" s="6">
        <v>-116.75</v>
      </c>
      <c r="C8719" s="6">
        <v>44.4</v>
      </c>
      <c r="D8719" s="7">
        <v>6.5897700000000003E-2</v>
      </c>
      <c r="E8719" s="7">
        <v>0.14526</v>
      </c>
      <c r="F8719" s="7">
        <v>4.5086800000000003E-2</v>
      </c>
      <c r="H8719" s="7">
        <v>0.10241599999999999</v>
      </c>
      <c r="I8719" s="7">
        <v>0.22829099999999999</v>
      </c>
      <c r="J8719" s="7">
        <v>6.6768800000000003E-2</v>
      </c>
      <c r="L8719" s="7"/>
      <c r="M8719" s="7"/>
    </row>
    <row r="8720" spans="2:13" x14ac:dyDescent="0.25">
      <c r="B8720" s="6">
        <v>-116.8</v>
      </c>
      <c r="C8720" s="6">
        <v>44.4</v>
      </c>
      <c r="D8720" s="7">
        <v>6.50897E-2</v>
      </c>
      <c r="E8720" s="7">
        <v>0.14339499999999999</v>
      </c>
      <c r="F8720" s="7">
        <v>4.4660199999999997E-2</v>
      </c>
      <c r="H8720" s="7">
        <v>0.101177</v>
      </c>
      <c r="I8720" s="7">
        <v>0.22552700000000001</v>
      </c>
      <c r="J8720" s="7">
        <v>6.6107299999999994E-2</v>
      </c>
      <c r="L8720" s="7"/>
      <c r="M8720" s="7"/>
    </row>
    <row r="8721" spans="2:13" x14ac:dyDescent="0.25">
      <c r="B8721" s="6">
        <v>-116.85</v>
      </c>
      <c r="C8721" s="6">
        <v>44.4</v>
      </c>
      <c r="D8721" s="7">
        <v>6.4414799999999994E-2</v>
      </c>
      <c r="E8721" s="7">
        <v>0.14183799999999999</v>
      </c>
      <c r="F8721" s="7">
        <v>4.4303099999999998E-2</v>
      </c>
      <c r="H8721" s="7">
        <v>0.10016</v>
      </c>
      <c r="I8721" s="7">
        <v>0.223248</v>
      </c>
      <c r="J8721" s="7">
        <v>6.5567899999999998E-2</v>
      </c>
      <c r="L8721" s="7"/>
      <c r="M8721" s="7"/>
    </row>
    <row r="8722" spans="2:13" x14ac:dyDescent="0.25">
      <c r="B8722" s="6">
        <v>-116.9</v>
      </c>
      <c r="C8722" s="6">
        <v>44.4</v>
      </c>
      <c r="D8722" s="7">
        <v>6.3757800000000003E-2</v>
      </c>
      <c r="E8722" s="7">
        <v>0.14031399999999999</v>
      </c>
      <c r="F8722" s="7">
        <v>4.3954300000000002E-2</v>
      </c>
      <c r="H8722" s="7">
        <v>9.9237000000000006E-2</v>
      </c>
      <c r="I8722" s="7">
        <v>0.221161</v>
      </c>
      <c r="J8722" s="7">
        <v>6.50641E-2</v>
      </c>
      <c r="L8722" s="7"/>
      <c r="M8722" s="7"/>
    </row>
    <row r="8723" spans="2:13" x14ac:dyDescent="0.25">
      <c r="B8723" s="6">
        <v>-116.95</v>
      </c>
      <c r="C8723" s="6">
        <v>44.4</v>
      </c>
      <c r="D8723" s="7">
        <v>6.3201599999999997E-2</v>
      </c>
      <c r="E8723" s="7">
        <v>0.13902500000000001</v>
      </c>
      <c r="F8723" s="7">
        <v>4.3663599999999997E-2</v>
      </c>
      <c r="H8723" s="7">
        <v>9.8469399999999999E-2</v>
      </c>
      <c r="I8723" s="7">
        <v>0.219417</v>
      </c>
      <c r="J8723" s="7">
        <v>6.4658900000000005E-2</v>
      </c>
      <c r="L8723" s="7"/>
      <c r="M8723" s="7"/>
    </row>
    <row r="8724" spans="2:13" x14ac:dyDescent="0.25">
      <c r="B8724" s="6">
        <v>-117</v>
      </c>
      <c r="C8724" s="6">
        <v>44.4</v>
      </c>
      <c r="D8724" s="7">
        <v>6.2669100000000005E-2</v>
      </c>
      <c r="E8724" s="7">
        <v>0.13778099999999999</v>
      </c>
      <c r="F8724" s="7">
        <v>4.3382999999999998E-2</v>
      </c>
      <c r="H8724" s="7">
        <v>9.7802E-2</v>
      </c>
      <c r="I8724" s="7">
        <v>0.21788099999999999</v>
      </c>
      <c r="J8724" s="7">
        <v>6.4292600000000005E-2</v>
      </c>
      <c r="L8724" s="7"/>
      <c r="M8724" s="7"/>
    </row>
    <row r="8725" spans="2:13" x14ac:dyDescent="0.25">
      <c r="B8725" s="6">
        <v>-117.05</v>
      </c>
      <c r="C8725" s="6">
        <v>44.4</v>
      </c>
      <c r="D8725" s="7">
        <v>6.2181800000000002E-2</v>
      </c>
      <c r="E8725" s="7">
        <v>0.13664699999999999</v>
      </c>
      <c r="F8725" s="7">
        <v>4.3144799999999997E-2</v>
      </c>
      <c r="H8725" s="7">
        <v>9.7197900000000004E-2</v>
      </c>
      <c r="I8725" s="7">
        <v>0.21649099999999999</v>
      </c>
      <c r="J8725" s="7">
        <v>6.3983200000000004E-2</v>
      </c>
      <c r="L8725" s="7"/>
      <c r="M8725" s="7"/>
    </row>
    <row r="8726" spans="2:13" x14ac:dyDescent="0.25">
      <c r="B8726" s="6">
        <v>-117.1</v>
      </c>
      <c r="C8726" s="6">
        <v>44.4</v>
      </c>
      <c r="D8726" s="7">
        <v>6.1733400000000001E-2</v>
      </c>
      <c r="E8726" s="7">
        <v>0.13558899999999999</v>
      </c>
      <c r="F8726" s="7">
        <v>4.2916999999999997E-2</v>
      </c>
      <c r="H8726" s="7">
        <v>9.6756599999999998E-2</v>
      </c>
      <c r="I8726" s="7">
        <v>0.215446</v>
      </c>
      <c r="J8726" s="7">
        <v>6.3722799999999996E-2</v>
      </c>
      <c r="L8726" s="7"/>
      <c r="M8726" s="7"/>
    </row>
    <row r="8727" spans="2:13" x14ac:dyDescent="0.25">
      <c r="B8727" s="6">
        <v>-117.15</v>
      </c>
      <c r="C8727" s="6">
        <v>44.4</v>
      </c>
      <c r="D8727" s="7">
        <v>6.1294399999999999E-2</v>
      </c>
      <c r="E8727" s="7">
        <v>0.13455800000000001</v>
      </c>
      <c r="F8727" s="7">
        <v>4.2716700000000003E-2</v>
      </c>
      <c r="H8727" s="7">
        <v>9.6338300000000002E-2</v>
      </c>
      <c r="I8727" s="7">
        <v>0.214453</v>
      </c>
      <c r="J8727" s="7">
        <v>6.3508999999999996E-2</v>
      </c>
      <c r="L8727" s="7"/>
      <c r="M8727" s="7"/>
    </row>
    <row r="8728" spans="2:13" x14ac:dyDescent="0.25">
      <c r="B8728" s="6">
        <v>-117.2</v>
      </c>
      <c r="C8728" s="6">
        <v>44.4</v>
      </c>
      <c r="D8728" s="7">
        <v>6.0852700000000003E-2</v>
      </c>
      <c r="E8728" s="7">
        <v>0.13351399999999999</v>
      </c>
      <c r="F8728" s="7">
        <v>4.2497E-2</v>
      </c>
      <c r="H8728" s="7">
        <v>9.6001600000000006E-2</v>
      </c>
      <c r="I8728" s="7">
        <v>0.21362800000000001</v>
      </c>
      <c r="J8728" s="7">
        <v>6.3330300000000006E-2</v>
      </c>
      <c r="L8728" s="7"/>
      <c r="M8728" s="7"/>
    </row>
    <row r="8729" spans="2:13" x14ac:dyDescent="0.25">
      <c r="B8729" s="6">
        <v>-117.25</v>
      </c>
      <c r="C8729" s="6">
        <v>44.4</v>
      </c>
      <c r="D8729" s="7">
        <v>6.04477E-2</v>
      </c>
      <c r="E8729" s="7">
        <v>0.132549</v>
      </c>
      <c r="F8729" s="7">
        <v>4.2326799999999998E-2</v>
      </c>
      <c r="H8729" s="7">
        <v>9.5751199999999995E-2</v>
      </c>
      <c r="I8729" s="7">
        <v>0.21298500000000001</v>
      </c>
      <c r="J8729" s="7">
        <v>6.3221200000000005E-2</v>
      </c>
      <c r="L8729" s="7"/>
      <c r="M8729" s="7"/>
    </row>
    <row r="8730" spans="2:13" x14ac:dyDescent="0.25">
      <c r="B8730" s="6">
        <v>-117.3</v>
      </c>
      <c r="C8730" s="6">
        <v>44.4</v>
      </c>
      <c r="D8730" s="7">
        <v>6.0036199999999998E-2</v>
      </c>
      <c r="E8730" s="7">
        <v>0.13156100000000001</v>
      </c>
      <c r="F8730" s="7">
        <v>4.2140299999999999E-2</v>
      </c>
      <c r="H8730" s="7">
        <v>9.5532699999999998E-2</v>
      </c>
      <c r="I8730" s="7">
        <v>0.21240500000000001</v>
      </c>
      <c r="J8730" s="7">
        <v>6.3120300000000004E-2</v>
      </c>
      <c r="L8730" s="7"/>
      <c r="M8730" s="7"/>
    </row>
    <row r="8731" spans="2:13" x14ac:dyDescent="0.25">
      <c r="B8731" s="6">
        <v>-117.35</v>
      </c>
      <c r="C8731" s="6">
        <v>44.4</v>
      </c>
      <c r="D8731" s="7">
        <v>5.9655800000000002E-2</v>
      </c>
      <c r="E8731" s="7">
        <v>0.13064000000000001</v>
      </c>
      <c r="F8731" s="7">
        <v>4.1977899999999999E-2</v>
      </c>
      <c r="H8731" s="7">
        <v>9.5336400000000002E-2</v>
      </c>
      <c r="I8731" s="7">
        <v>0.21187300000000001</v>
      </c>
      <c r="J8731" s="7">
        <v>6.3050599999999998E-2</v>
      </c>
      <c r="L8731" s="7"/>
      <c r="M8731" s="7"/>
    </row>
    <row r="8732" spans="2:13" x14ac:dyDescent="0.25">
      <c r="B8732" s="6">
        <v>-117.4</v>
      </c>
      <c r="C8732" s="6">
        <v>44.4</v>
      </c>
      <c r="D8732" s="7">
        <v>5.9253199999999999E-2</v>
      </c>
      <c r="E8732" s="7">
        <v>0.129667</v>
      </c>
      <c r="F8732" s="7">
        <v>4.1806599999999999E-2</v>
      </c>
      <c r="H8732" s="7">
        <v>9.5065999999999998E-2</v>
      </c>
      <c r="I8732" s="7">
        <v>0.211169</v>
      </c>
      <c r="J8732" s="7">
        <v>6.2947600000000006E-2</v>
      </c>
      <c r="L8732" s="7"/>
      <c r="M8732" s="7"/>
    </row>
    <row r="8733" spans="2:13" x14ac:dyDescent="0.25">
      <c r="B8733" s="6">
        <v>-117.45</v>
      </c>
      <c r="C8733" s="6">
        <v>44.4</v>
      </c>
      <c r="D8733" s="7">
        <v>5.8890400000000002E-2</v>
      </c>
      <c r="E8733" s="7">
        <v>0.12878100000000001</v>
      </c>
      <c r="F8733" s="7">
        <v>4.1662400000000002E-2</v>
      </c>
      <c r="H8733" s="7">
        <v>9.4761499999999999E-2</v>
      </c>
      <c r="I8733" s="7">
        <v>0.210393</v>
      </c>
      <c r="J8733" s="7">
        <v>6.2846200000000005E-2</v>
      </c>
      <c r="L8733" s="7"/>
      <c r="M8733" s="7"/>
    </row>
    <row r="8734" spans="2:13" x14ac:dyDescent="0.25">
      <c r="B8734" s="6">
        <v>-117.5</v>
      </c>
      <c r="C8734" s="6">
        <v>44.4</v>
      </c>
      <c r="D8734" s="7">
        <v>5.8499700000000002E-2</v>
      </c>
      <c r="E8734" s="7">
        <v>0.12783</v>
      </c>
      <c r="F8734" s="7">
        <v>4.1499800000000003E-2</v>
      </c>
      <c r="H8734" s="7">
        <v>9.4322500000000004E-2</v>
      </c>
      <c r="I8734" s="7">
        <v>0.209316</v>
      </c>
      <c r="J8734" s="7">
        <v>6.2681000000000001E-2</v>
      </c>
      <c r="L8734" s="7"/>
      <c r="M8734" s="7"/>
    </row>
    <row r="8735" spans="2:13" x14ac:dyDescent="0.25">
      <c r="B8735" s="6">
        <v>-117.55</v>
      </c>
      <c r="C8735" s="6">
        <v>44.4</v>
      </c>
      <c r="D8735" s="7">
        <v>5.8171800000000003E-2</v>
      </c>
      <c r="E8735" s="7">
        <v>0.12698699999999999</v>
      </c>
      <c r="F8735" s="7">
        <v>4.13595E-2</v>
      </c>
      <c r="H8735" s="7">
        <v>9.3911300000000003E-2</v>
      </c>
      <c r="I8735" s="7">
        <v>0.208288</v>
      </c>
      <c r="J8735" s="7">
        <v>6.25169E-2</v>
      </c>
      <c r="L8735" s="7"/>
      <c r="M8735" s="7"/>
    </row>
    <row r="8736" spans="2:13" x14ac:dyDescent="0.25">
      <c r="B8736" s="6">
        <v>-117.6</v>
      </c>
      <c r="C8736" s="6">
        <v>44.4</v>
      </c>
      <c r="D8736" s="7">
        <v>5.78211E-2</v>
      </c>
      <c r="E8736" s="7">
        <v>0.12609999999999999</v>
      </c>
      <c r="F8736" s="7">
        <v>4.1204900000000003E-2</v>
      </c>
      <c r="H8736" s="7">
        <v>9.3353500000000006E-2</v>
      </c>
      <c r="I8736" s="7">
        <v>0.20696000000000001</v>
      </c>
      <c r="J8736" s="7">
        <v>6.2284399999999997E-2</v>
      </c>
      <c r="L8736" s="7"/>
      <c r="M8736" s="7"/>
    </row>
    <row r="8737" spans="2:13" x14ac:dyDescent="0.25">
      <c r="B8737" s="6">
        <v>-117.65</v>
      </c>
      <c r="C8737" s="6">
        <v>44.4</v>
      </c>
      <c r="D8737" s="7">
        <v>5.7548200000000001E-2</v>
      </c>
      <c r="E8737" s="7">
        <v>0.125393</v>
      </c>
      <c r="F8737" s="7">
        <v>4.1078900000000002E-2</v>
      </c>
      <c r="H8737" s="7">
        <v>9.2854999999999993E-2</v>
      </c>
      <c r="I8737" s="7">
        <v>0.205766</v>
      </c>
      <c r="J8737" s="7">
        <v>6.2063699999999999E-2</v>
      </c>
      <c r="L8737" s="7"/>
      <c r="M8737" s="7"/>
    </row>
    <row r="8738" spans="2:13" x14ac:dyDescent="0.25">
      <c r="B8738" s="6">
        <v>-117.7</v>
      </c>
      <c r="C8738" s="6">
        <v>44.4</v>
      </c>
      <c r="D8738" s="7">
        <v>5.7257799999999998E-2</v>
      </c>
      <c r="E8738" s="7">
        <v>0.124649</v>
      </c>
      <c r="F8738" s="7">
        <v>4.0936199999999999E-2</v>
      </c>
      <c r="H8738" s="7">
        <v>9.2214500000000005E-2</v>
      </c>
      <c r="I8738" s="7">
        <v>0.20427600000000001</v>
      </c>
      <c r="J8738" s="7">
        <v>6.1760099999999998E-2</v>
      </c>
      <c r="L8738" s="7"/>
      <c r="M8738" s="7"/>
    </row>
    <row r="8739" spans="2:13" x14ac:dyDescent="0.25">
      <c r="B8739" s="6">
        <v>-117.75</v>
      </c>
      <c r="C8739" s="6">
        <v>44.4</v>
      </c>
      <c r="D8739" s="7">
        <v>5.7041000000000001E-2</v>
      </c>
      <c r="E8739" s="7">
        <v>0.124067</v>
      </c>
      <c r="F8739" s="7">
        <v>4.0823400000000003E-2</v>
      </c>
      <c r="H8739" s="7">
        <v>9.1712399999999999E-2</v>
      </c>
      <c r="I8739" s="7">
        <v>0.20308399999999999</v>
      </c>
      <c r="J8739" s="7">
        <v>6.1515899999999998E-2</v>
      </c>
      <c r="L8739" s="7"/>
      <c r="M8739" s="7"/>
    </row>
    <row r="8740" spans="2:13" x14ac:dyDescent="0.25">
      <c r="B8740" s="6">
        <v>-117.8</v>
      </c>
      <c r="C8740" s="6">
        <v>44.4</v>
      </c>
      <c r="D8740" s="7">
        <v>5.6819099999999997E-2</v>
      </c>
      <c r="E8740" s="7">
        <v>0.123471</v>
      </c>
      <c r="F8740" s="7">
        <v>4.0711799999999999E-2</v>
      </c>
      <c r="H8740" s="7">
        <v>9.1241199999999995E-2</v>
      </c>
      <c r="I8740" s="7">
        <v>0.20195199999999999</v>
      </c>
      <c r="J8740" s="7">
        <v>6.12959E-2</v>
      </c>
      <c r="L8740" s="7"/>
      <c r="M8740" s="7"/>
    </row>
    <row r="8741" spans="2:13" x14ac:dyDescent="0.25">
      <c r="B8741" s="6">
        <v>-117.85</v>
      </c>
      <c r="C8741" s="6">
        <v>44.4</v>
      </c>
      <c r="D8741" s="7">
        <v>5.6657100000000002E-2</v>
      </c>
      <c r="E8741" s="7">
        <v>0.123006</v>
      </c>
      <c r="F8741" s="7">
        <v>4.0637199999999998E-2</v>
      </c>
      <c r="H8741" s="7">
        <v>9.0925699999999998E-2</v>
      </c>
      <c r="I8741" s="7">
        <v>0.20113700000000001</v>
      </c>
      <c r="J8741" s="7">
        <v>6.1156299999999997E-2</v>
      </c>
      <c r="L8741" s="7"/>
      <c r="M8741" s="7"/>
    </row>
    <row r="8742" spans="2:13" x14ac:dyDescent="0.25">
      <c r="B8742" s="6">
        <v>-117.9</v>
      </c>
      <c r="C8742" s="6">
        <v>44.4</v>
      </c>
      <c r="D8742" s="7">
        <v>5.64828E-2</v>
      </c>
      <c r="E8742" s="7">
        <v>0.122513</v>
      </c>
      <c r="F8742" s="7">
        <v>4.0550599999999999E-2</v>
      </c>
      <c r="H8742" s="7">
        <v>9.0545899999999999E-2</v>
      </c>
      <c r="I8742" s="7">
        <v>0.200183</v>
      </c>
      <c r="J8742" s="7">
        <v>6.0968399999999999E-2</v>
      </c>
      <c r="L8742" s="7"/>
      <c r="M8742" s="7"/>
    </row>
    <row r="8743" spans="2:13" x14ac:dyDescent="0.25">
      <c r="B8743" s="6">
        <v>-117.95</v>
      </c>
      <c r="C8743" s="6">
        <v>44.4</v>
      </c>
      <c r="D8743" s="7">
        <v>5.6317600000000002E-2</v>
      </c>
      <c r="E8743" s="7">
        <v>0.12204</v>
      </c>
      <c r="F8743" s="7">
        <v>4.0484899999999997E-2</v>
      </c>
      <c r="H8743" s="7">
        <v>9.0143000000000001E-2</v>
      </c>
      <c r="I8743" s="7">
        <v>0.19918</v>
      </c>
      <c r="J8743" s="7">
        <v>6.0782999999999997E-2</v>
      </c>
      <c r="L8743" s="7"/>
      <c r="M8743" s="7"/>
    </row>
    <row r="8744" spans="2:13" x14ac:dyDescent="0.25">
      <c r="B8744" s="6">
        <v>-118</v>
      </c>
      <c r="C8744" s="6">
        <v>44.4</v>
      </c>
      <c r="D8744" s="7">
        <v>5.61713E-2</v>
      </c>
      <c r="E8744" s="7">
        <v>0.12161</v>
      </c>
      <c r="F8744" s="7">
        <v>4.0418599999999999E-2</v>
      </c>
      <c r="H8744" s="7">
        <v>8.9775300000000002E-2</v>
      </c>
      <c r="I8744" s="7">
        <v>0.198272</v>
      </c>
      <c r="J8744" s="7">
        <v>6.0602999999999997E-2</v>
      </c>
      <c r="L8744" s="7"/>
      <c r="M8744" s="7"/>
    </row>
    <row r="8745" spans="2:13" x14ac:dyDescent="0.25">
      <c r="B8745" s="6">
        <v>-118.05</v>
      </c>
      <c r="C8745" s="6">
        <v>44.4</v>
      </c>
      <c r="D8745" s="7">
        <v>5.6029599999999999E-2</v>
      </c>
      <c r="E8745" s="7">
        <v>0.121194</v>
      </c>
      <c r="F8745" s="7">
        <v>4.0368500000000002E-2</v>
      </c>
      <c r="H8745" s="7">
        <v>8.9411199999999996E-2</v>
      </c>
      <c r="I8745" s="7">
        <v>0.19737499999999999</v>
      </c>
      <c r="J8745" s="7">
        <v>6.0454099999999997E-2</v>
      </c>
      <c r="L8745" s="7"/>
      <c r="M8745" s="7"/>
    </row>
    <row r="8746" spans="2:13" x14ac:dyDescent="0.25">
      <c r="B8746" s="6">
        <v>-118.1</v>
      </c>
      <c r="C8746" s="6">
        <v>44.4</v>
      </c>
      <c r="D8746" s="7">
        <v>5.5892600000000001E-2</v>
      </c>
      <c r="E8746" s="7">
        <v>0.12078700000000001</v>
      </c>
      <c r="F8746" s="7">
        <v>4.0321000000000003E-2</v>
      </c>
      <c r="H8746" s="7">
        <v>8.9099999999999999E-2</v>
      </c>
      <c r="I8746" s="7">
        <v>0.19658200000000001</v>
      </c>
      <c r="J8746" s="7">
        <v>6.0335199999999999E-2</v>
      </c>
      <c r="L8746" s="7"/>
      <c r="M8746" s="7"/>
    </row>
    <row r="8747" spans="2:13" x14ac:dyDescent="0.25">
      <c r="B8747" s="6">
        <v>-118.15</v>
      </c>
      <c r="C8747" s="6">
        <v>44.4</v>
      </c>
      <c r="D8747" s="7">
        <v>5.5752099999999999E-2</v>
      </c>
      <c r="E8747" s="7">
        <v>0.12037299999999999</v>
      </c>
      <c r="F8747" s="7">
        <v>4.0288699999999997E-2</v>
      </c>
      <c r="H8747" s="7">
        <v>8.8805800000000004E-2</v>
      </c>
      <c r="I8747" s="7">
        <v>0.19581100000000001</v>
      </c>
      <c r="J8747" s="7">
        <v>6.0254700000000001E-2</v>
      </c>
      <c r="L8747" s="7"/>
      <c r="M8747" s="7"/>
    </row>
    <row r="8748" spans="2:13" x14ac:dyDescent="0.25">
      <c r="B8748" s="6">
        <v>-118.2</v>
      </c>
      <c r="C8748" s="6">
        <v>44.4</v>
      </c>
      <c r="D8748" s="7">
        <v>5.56257E-2</v>
      </c>
      <c r="E8748" s="7">
        <v>0.11999</v>
      </c>
      <c r="F8748" s="7">
        <v>4.0266299999999998E-2</v>
      </c>
      <c r="H8748" s="7">
        <v>8.8586300000000007E-2</v>
      </c>
      <c r="I8748" s="7">
        <v>0.195187</v>
      </c>
      <c r="J8748" s="7">
        <v>6.0212000000000002E-2</v>
      </c>
      <c r="L8748" s="7"/>
      <c r="M8748" s="7"/>
    </row>
    <row r="8749" spans="2:13" x14ac:dyDescent="0.25">
      <c r="B8749" s="6">
        <v>-118.25</v>
      </c>
      <c r="C8749" s="6">
        <v>44.4</v>
      </c>
      <c r="D8749" s="7">
        <v>5.5484499999999999E-2</v>
      </c>
      <c r="E8749" s="7">
        <v>0.119572</v>
      </c>
      <c r="F8749" s="7">
        <v>4.02543E-2</v>
      </c>
      <c r="H8749" s="7">
        <v>8.8346400000000005E-2</v>
      </c>
      <c r="I8749" s="7">
        <v>0.19451099999999999</v>
      </c>
      <c r="J8749" s="7">
        <v>6.0191500000000002E-2</v>
      </c>
      <c r="L8749" s="7"/>
      <c r="M8749" s="7"/>
    </row>
    <row r="8750" spans="2:13" x14ac:dyDescent="0.25">
      <c r="B8750" s="6">
        <v>-118.3</v>
      </c>
      <c r="C8750" s="6">
        <v>44.4</v>
      </c>
      <c r="D8750" s="7">
        <v>5.5369399999999999E-2</v>
      </c>
      <c r="E8750" s="7">
        <v>0.119213</v>
      </c>
      <c r="F8750" s="7">
        <v>4.0256199999999999E-2</v>
      </c>
      <c r="H8750" s="7">
        <v>8.8192199999999998E-2</v>
      </c>
      <c r="I8750" s="7">
        <v>0.194018</v>
      </c>
      <c r="J8750" s="7">
        <v>6.0210300000000001E-2</v>
      </c>
      <c r="L8750" s="7"/>
      <c r="M8750" s="7"/>
    </row>
    <row r="8751" spans="2:13" x14ac:dyDescent="0.25">
      <c r="B8751" s="6">
        <v>-118.35</v>
      </c>
      <c r="C8751" s="6">
        <v>44.4</v>
      </c>
      <c r="D8751" s="7">
        <v>5.52396E-2</v>
      </c>
      <c r="E8751" s="7">
        <v>0.11881899999999999</v>
      </c>
      <c r="F8751" s="7">
        <v>4.0266700000000002E-2</v>
      </c>
      <c r="H8751" s="7">
        <v>8.7998499999999993E-2</v>
      </c>
      <c r="I8751" s="7">
        <v>0.193441</v>
      </c>
      <c r="J8751" s="7">
        <v>6.02426E-2</v>
      </c>
      <c r="L8751" s="7"/>
      <c r="M8751" s="7"/>
    </row>
    <row r="8752" spans="2:13" x14ac:dyDescent="0.25">
      <c r="B8752" s="6">
        <v>-118.4</v>
      </c>
      <c r="C8752" s="6">
        <v>44.4</v>
      </c>
      <c r="D8752" s="7">
        <v>5.5127500000000003E-2</v>
      </c>
      <c r="E8752" s="7">
        <v>0.118465</v>
      </c>
      <c r="F8752" s="7">
        <v>4.0287000000000003E-2</v>
      </c>
      <c r="H8752" s="7">
        <v>8.7848899999999994E-2</v>
      </c>
      <c r="I8752" s="7">
        <v>0.192963</v>
      </c>
      <c r="J8752" s="7">
        <v>6.0297499999999997E-2</v>
      </c>
      <c r="L8752" s="7"/>
      <c r="M8752" s="7"/>
    </row>
    <row r="8753" spans="2:13" x14ac:dyDescent="0.25">
      <c r="B8753" s="6">
        <v>-118.45</v>
      </c>
      <c r="C8753" s="6">
        <v>44.4</v>
      </c>
      <c r="D8753" s="7">
        <v>5.4992100000000002E-2</v>
      </c>
      <c r="E8753" s="7">
        <v>0.118058</v>
      </c>
      <c r="F8753" s="7">
        <v>4.0309200000000003E-2</v>
      </c>
      <c r="H8753" s="7">
        <v>8.7628499999999998E-2</v>
      </c>
      <c r="I8753" s="7">
        <v>0.19233800000000001</v>
      </c>
      <c r="J8753" s="7">
        <v>6.0353200000000003E-2</v>
      </c>
      <c r="L8753" s="7"/>
      <c r="M8753" s="7"/>
    </row>
    <row r="8754" spans="2:13" x14ac:dyDescent="0.25">
      <c r="B8754" s="6">
        <v>-118.5</v>
      </c>
      <c r="C8754" s="6">
        <v>44.4</v>
      </c>
      <c r="D8754" s="7">
        <v>5.48716E-2</v>
      </c>
      <c r="E8754" s="7">
        <v>0.117687</v>
      </c>
      <c r="F8754" s="7">
        <v>4.0339600000000003E-2</v>
      </c>
      <c r="H8754" s="7">
        <v>8.7437100000000004E-2</v>
      </c>
      <c r="I8754" s="7">
        <v>0.19176399999999999</v>
      </c>
      <c r="J8754" s="7">
        <v>6.0424899999999997E-2</v>
      </c>
      <c r="L8754" s="7"/>
      <c r="M8754" s="7"/>
    </row>
    <row r="8755" spans="2:13" x14ac:dyDescent="0.25">
      <c r="B8755" s="6">
        <v>-118.55</v>
      </c>
      <c r="C8755" s="6">
        <v>44.4</v>
      </c>
      <c r="D8755" s="7">
        <v>5.4725700000000002E-2</v>
      </c>
      <c r="E8755" s="7">
        <v>0.117257</v>
      </c>
      <c r="F8755" s="7">
        <v>4.0375000000000001E-2</v>
      </c>
      <c r="H8755" s="7">
        <v>8.7164199999999997E-2</v>
      </c>
      <c r="I8755" s="7">
        <v>0.19098399999999999</v>
      </c>
      <c r="J8755" s="7">
        <v>6.0495300000000002E-2</v>
      </c>
      <c r="L8755" s="7"/>
      <c r="M8755" s="7"/>
    </row>
    <row r="8756" spans="2:13" x14ac:dyDescent="0.25">
      <c r="B8756" s="6">
        <v>-118.6</v>
      </c>
      <c r="C8756" s="6">
        <v>44.4</v>
      </c>
      <c r="D8756" s="7">
        <v>5.4590800000000002E-2</v>
      </c>
      <c r="E8756" s="7">
        <v>0.116855</v>
      </c>
      <c r="F8756" s="7">
        <v>4.0417000000000002E-2</v>
      </c>
      <c r="H8756" s="7">
        <v>8.6908899999999997E-2</v>
      </c>
      <c r="I8756" s="7">
        <v>0.19025</v>
      </c>
      <c r="J8756" s="7">
        <v>6.0576999999999999E-2</v>
      </c>
      <c r="L8756" s="7"/>
      <c r="M8756" s="7"/>
    </row>
    <row r="8757" spans="2:13" x14ac:dyDescent="0.25">
      <c r="B8757" s="6">
        <v>-118.65</v>
      </c>
      <c r="C8757" s="6">
        <v>44.4</v>
      </c>
      <c r="D8757" s="7">
        <v>5.4435299999999999E-2</v>
      </c>
      <c r="E8757" s="7">
        <v>0.116407</v>
      </c>
      <c r="F8757" s="7">
        <v>4.0472800000000003E-2</v>
      </c>
      <c r="H8757" s="7">
        <v>8.6583900000000005E-2</v>
      </c>
      <c r="I8757" s="7">
        <v>0.189358</v>
      </c>
      <c r="J8757" s="7">
        <v>6.0663000000000002E-2</v>
      </c>
      <c r="L8757" s="7"/>
      <c r="M8757" s="7"/>
    </row>
    <row r="8758" spans="2:13" x14ac:dyDescent="0.25">
      <c r="B8758" s="6">
        <v>-118.7</v>
      </c>
      <c r="C8758" s="6">
        <v>44.4</v>
      </c>
      <c r="D8758" s="7">
        <v>5.4290699999999997E-2</v>
      </c>
      <c r="E8758" s="7">
        <v>0.115985</v>
      </c>
      <c r="F8758" s="7">
        <v>4.0530099999999999E-2</v>
      </c>
      <c r="H8758" s="7">
        <v>8.62729E-2</v>
      </c>
      <c r="I8758" s="7">
        <v>0.188503</v>
      </c>
      <c r="J8758" s="7">
        <v>6.0756400000000002E-2</v>
      </c>
      <c r="L8758" s="7"/>
      <c r="M8758" s="7"/>
    </row>
    <row r="8759" spans="2:13" x14ac:dyDescent="0.25">
      <c r="B8759" s="6">
        <v>-118.75</v>
      </c>
      <c r="C8759" s="6">
        <v>44.4</v>
      </c>
      <c r="D8759" s="7">
        <v>5.4137299999999999E-2</v>
      </c>
      <c r="E8759" s="7">
        <v>0.11554300000000001</v>
      </c>
      <c r="F8759" s="7">
        <v>4.0594900000000003E-2</v>
      </c>
      <c r="H8759" s="7">
        <v>8.5920200000000002E-2</v>
      </c>
      <c r="I8759" s="7">
        <v>0.18754899999999999</v>
      </c>
      <c r="J8759" s="7">
        <v>6.0857099999999997E-2</v>
      </c>
      <c r="L8759" s="7"/>
      <c r="M8759" s="7"/>
    </row>
    <row r="8760" spans="2:13" x14ac:dyDescent="0.25">
      <c r="B8760" s="6">
        <v>-118.8</v>
      </c>
      <c r="C8760" s="6">
        <v>44.4</v>
      </c>
      <c r="D8760" s="7">
        <v>5.3992600000000002E-2</v>
      </c>
      <c r="E8760" s="7">
        <v>0.115123</v>
      </c>
      <c r="F8760" s="7">
        <v>4.0664400000000003E-2</v>
      </c>
      <c r="H8760" s="7">
        <v>8.5577500000000001E-2</v>
      </c>
      <c r="I8760" s="7">
        <v>0.18662200000000001</v>
      </c>
      <c r="J8760" s="7">
        <v>6.0964600000000001E-2</v>
      </c>
      <c r="L8760" s="7"/>
      <c r="M8760" s="7"/>
    </row>
    <row r="8761" spans="2:13" x14ac:dyDescent="0.25">
      <c r="B8761" s="6">
        <v>-118.85</v>
      </c>
      <c r="C8761" s="6">
        <v>44.4</v>
      </c>
      <c r="D8761" s="7">
        <v>5.3855399999999998E-2</v>
      </c>
      <c r="E8761" s="7">
        <v>0.114718</v>
      </c>
      <c r="F8761" s="7">
        <v>4.0748899999999998E-2</v>
      </c>
      <c r="H8761" s="7">
        <v>8.5230500000000001E-2</v>
      </c>
      <c r="I8761" s="7">
        <v>0.18568000000000001</v>
      </c>
      <c r="J8761" s="7">
        <v>6.1091199999999998E-2</v>
      </c>
      <c r="L8761" s="7"/>
      <c r="M8761" s="7"/>
    </row>
    <row r="8762" spans="2:13" x14ac:dyDescent="0.25">
      <c r="B8762" s="6">
        <v>-118.9</v>
      </c>
      <c r="C8762" s="6">
        <v>44.4</v>
      </c>
      <c r="D8762" s="7">
        <v>5.3724599999999997E-2</v>
      </c>
      <c r="E8762" s="7">
        <v>0.114329</v>
      </c>
      <c r="F8762" s="7">
        <v>4.0836299999999999E-2</v>
      </c>
      <c r="H8762" s="7">
        <v>8.4890499999999994E-2</v>
      </c>
      <c r="I8762" s="7">
        <v>0.184756</v>
      </c>
      <c r="J8762" s="7">
        <v>6.1222600000000002E-2</v>
      </c>
      <c r="L8762" s="7"/>
      <c r="M8762" s="7"/>
    </row>
    <row r="8763" spans="2:13" x14ac:dyDescent="0.25">
      <c r="B8763" s="6">
        <v>-118.95</v>
      </c>
      <c r="C8763" s="6">
        <v>44.4</v>
      </c>
      <c r="D8763" s="7">
        <v>5.3616400000000002E-2</v>
      </c>
      <c r="E8763" s="7">
        <v>0.11398800000000001</v>
      </c>
      <c r="F8763" s="7">
        <v>4.0929399999999998E-2</v>
      </c>
      <c r="H8763" s="7">
        <v>8.4581100000000006E-2</v>
      </c>
      <c r="I8763" s="7">
        <v>0.183897</v>
      </c>
      <c r="J8763" s="7">
        <v>6.1378599999999998E-2</v>
      </c>
      <c r="L8763" s="7"/>
      <c r="M8763" s="7"/>
    </row>
    <row r="8764" spans="2:13" x14ac:dyDescent="0.25">
      <c r="B8764" s="6">
        <v>-119</v>
      </c>
      <c r="C8764" s="6">
        <v>44.4</v>
      </c>
      <c r="D8764" s="7">
        <v>5.3514199999999998E-2</v>
      </c>
      <c r="E8764" s="7">
        <v>0.113663</v>
      </c>
      <c r="F8764" s="7">
        <v>4.1043799999999998E-2</v>
      </c>
      <c r="H8764" s="7">
        <v>8.4277500000000005E-2</v>
      </c>
      <c r="I8764" s="7">
        <v>0.18305299999999999</v>
      </c>
      <c r="J8764" s="7">
        <v>6.1546700000000003E-2</v>
      </c>
      <c r="L8764" s="7"/>
      <c r="M8764" s="7"/>
    </row>
    <row r="8765" spans="2:13" x14ac:dyDescent="0.25">
      <c r="B8765" s="6">
        <v>-119.05</v>
      </c>
      <c r="C8765" s="6">
        <v>44.4</v>
      </c>
      <c r="D8765" s="7">
        <v>5.3449099999999999E-2</v>
      </c>
      <c r="E8765" s="7">
        <v>0.11341900000000001</v>
      </c>
      <c r="F8765" s="7">
        <v>4.1191999999999999E-2</v>
      </c>
      <c r="H8765" s="7">
        <v>8.4035899999999997E-2</v>
      </c>
      <c r="I8765" s="7">
        <v>0.18234400000000001</v>
      </c>
      <c r="J8765" s="7">
        <v>6.1760599999999999E-2</v>
      </c>
      <c r="L8765" s="7"/>
      <c r="M8765" s="7"/>
    </row>
    <row r="8766" spans="2:13" x14ac:dyDescent="0.25">
      <c r="B8766" s="6">
        <v>-119.1</v>
      </c>
      <c r="C8766" s="6">
        <v>44.4</v>
      </c>
      <c r="D8766" s="7">
        <v>5.3388499999999998E-2</v>
      </c>
      <c r="E8766" s="7">
        <v>0.113187</v>
      </c>
      <c r="F8766" s="7">
        <v>4.1332500000000001E-2</v>
      </c>
      <c r="H8766" s="7">
        <v>8.3798600000000001E-2</v>
      </c>
      <c r="I8766" s="7">
        <v>0.181648</v>
      </c>
      <c r="J8766" s="7">
        <v>6.1971900000000003E-2</v>
      </c>
      <c r="L8766" s="7"/>
      <c r="M8766" s="7"/>
    </row>
    <row r="8767" spans="2:13" x14ac:dyDescent="0.25">
      <c r="B8767" s="6">
        <v>-119.15</v>
      </c>
      <c r="C8767" s="6">
        <v>44.4</v>
      </c>
      <c r="D8767" s="7">
        <v>5.3375800000000001E-2</v>
      </c>
      <c r="E8767" s="7">
        <v>0.11306099999999999</v>
      </c>
      <c r="F8767" s="7">
        <v>4.1500500000000003E-2</v>
      </c>
      <c r="H8767" s="7">
        <v>8.3645899999999995E-2</v>
      </c>
      <c r="I8767" s="7">
        <v>0.18114</v>
      </c>
      <c r="J8767" s="7">
        <v>6.2232000000000003E-2</v>
      </c>
      <c r="L8767" s="7"/>
      <c r="M8767" s="7"/>
    </row>
    <row r="8768" spans="2:13" x14ac:dyDescent="0.25">
      <c r="B8768" s="6">
        <v>-119.2</v>
      </c>
      <c r="C8768" s="6">
        <v>44.4</v>
      </c>
      <c r="D8768" s="7">
        <v>5.3366700000000003E-2</v>
      </c>
      <c r="E8768" s="7">
        <v>0.112945</v>
      </c>
      <c r="F8768" s="7">
        <v>4.1672599999999997E-2</v>
      </c>
      <c r="H8768" s="7">
        <v>8.3496100000000004E-2</v>
      </c>
      <c r="I8768" s="7">
        <v>0.18064</v>
      </c>
      <c r="J8768" s="7">
        <v>6.2495700000000001E-2</v>
      </c>
      <c r="L8768" s="7"/>
      <c r="M8768" s="7"/>
    </row>
    <row r="8769" spans="2:13" x14ac:dyDescent="0.25">
      <c r="B8769" s="6">
        <v>-119.25</v>
      </c>
      <c r="C8769" s="6">
        <v>44.4</v>
      </c>
      <c r="D8769" s="7">
        <v>5.34127E-2</v>
      </c>
      <c r="E8769" s="7">
        <v>0.11294999999999999</v>
      </c>
      <c r="F8769" s="7">
        <v>4.1873300000000002E-2</v>
      </c>
      <c r="H8769" s="7">
        <v>8.3444299999999999E-2</v>
      </c>
      <c r="I8769" s="7">
        <v>0.18036199999999999</v>
      </c>
      <c r="J8769" s="7">
        <v>6.2812599999999996E-2</v>
      </c>
      <c r="L8769" s="7"/>
      <c r="M8769" s="7"/>
    </row>
    <row r="8770" spans="2:13" x14ac:dyDescent="0.25">
      <c r="B8770" s="6">
        <v>-119.3</v>
      </c>
      <c r="C8770" s="6">
        <v>44.4</v>
      </c>
      <c r="D8770" s="7">
        <v>5.3461599999999998E-2</v>
      </c>
      <c r="E8770" s="7">
        <v>0.112965</v>
      </c>
      <c r="F8770" s="7">
        <v>4.2081300000000002E-2</v>
      </c>
      <c r="H8770" s="7">
        <v>8.3394599999999999E-2</v>
      </c>
      <c r="I8770" s="7">
        <v>0.18009</v>
      </c>
      <c r="J8770" s="7">
        <v>6.3133999999999996E-2</v>
      </c>
      <c r="L8770" s="7"/>
      <c r="M8770" s="7"/>
    </row>
    <row r="8771" spans="2:13" x14ac:dyDescent="0.25">
      <c r="B8771" s="6">
        <v>-119.35</v>
      </c>
      <c r="C8771" s="6">
        <v>44.4</v>
      </c>
      <c r="D8771" s="7">
        <v>5.3567799999999999E-2</v>
      </c>
      <c r="E8771" s="7">
        <v>0.113107</v>
      </c>
      <c r="F8771" s="7">
        <v>4.2316600000000003E-2</v>
      </c>
      <c r="H8771" s="7">
        <v>8.3447300000000002E-2</v>
      </c>
      <c r="I8771" s="7">
        <v>0.18004800000000001</v>
      </c>
      <c r="J8771" s="7">
        <v>6.3509899999999994E-2</v>
      </c>
      <c r="L8771" s="7"/>
      <c r="M8771" s="7"/>
    </row>
    <row r="8772" spans="2:13" x14ac:dyDescent="0.25">
      <c r="B8772" s="6">
        <v>-119.4</v>
      </c>
      <c r="C8772" s="6">
        <v>44.4</v>
      </c>
      <c r="D8772" s="7">
        <v>5.3676500000000002E-2</v>
      </c>
      <c r="E8772" s="7">
        <v>0.113257</v>
      </c>
      <c r="F8772" s="7">
        <v>4.2555999999999997E-2</v>
      </c>
      <c r="H8772" s="7">
        <v>8.3501400000000003E-2</v>
      </c>
      <c r="I8772" s="7">
        <v>0.180011</v>
      </c>
      <c r="J8772" s="7">
        <v>6.3889399999999999E-2</v>
      </c>
      <c r="L8772" s="7"/>
      <c r="M8772" s="7"/>
    </row>
    <row r="8773" spans="2:13" x14ac:dyDescent="0.25">
      <c r="B8773" s="6">
        <v>-119.45</v>
      </c>
      <c r="C8773" s="6">
        <v>44.4</v>
      </c>
      <c r="D8773" s="7">
        <v>5.3842399999999999E-2</v>
      </c>
      <c r="E8773" s="7">
        <v>0.113534</v>
      </c>
      <c r="F8773" s="7">
        <v>4.2814400000000002E-2</v>
      </c>
      <c r="H8773" s="7">
        <v>8.3654400000000004E-2</v>
      </c>
      <c r="I8773" s="7">
        <v>0.180199</v>
      </c>
      <c r="J8773" s="7">
        <v>6.4304799999999995E-2</v>
      </c>
      <c r="L8773" s="7"/>
      <c r="M8773" s="7"/>
    </row>
    <row r="8774" spans="2:13" x14ac:dyDescent="0.25">
      <c r="B8774" s="6">
        <v>-119.5</v>
      </c>
      <c r="C8774" s="6">
        <v>44.4</v>
      </c>
      <c r="D8774" s="7">
        <v>5.4010799999999998E-2</v>
      </c>
      <c r="E8774" s="7">
        <v>0.113819</v>
      </c>
      <c r="F8774" s="7">
        <v>4.3062900000000001E-2</v>
      </c>
      <c r="H8774" s="7">
        <v>8.3808199999999999E-2</v>
      </c>
      <c r="I8774" s="7">
        <v>0.180391</v>
      </c>
      <c r="J8774" s="7">
        <v>6.4704100000000001E-2</v>
      </c>
      <c r="L8774" s="7"/>
      <c r="M8774" s="7"/>
    </row>
    <row r="8775" spans="2:13" x14ac:dyDescent="0.25">
      <c r="B8775" s="6">
        <v>-119.55</v>
      </c>
      <c r="C8775" s="6">
        <v>44.4</v>
      </c>
      <c r="D8775" s="7">
        <v>5.42341E-2</v>
      </c>
      <c r="E8775" s="7">
        <v>0.114228</v>
      </c>
      <c r="F8775" s="7">
        <v>4.33394E-2</v>
      </c>
      <c r="H8775" s="7">
        <v>8.4056699999999998E-2</v>
      </c>
      <c r="I8775" s="7">
        <v>0.18079600000000001</v>
      </c>
      <c r="J8775" s="7">
        <v>6.5154000000000004E-2</v>
      </c>
      <c r="L8775" s="7"/>
      <c r="M8775" s="7"/>
    </row>
    <row r="8776" spans="2:13" x14ac:dyDescent="0.25">
      <c r="B8776" s="6">
        <v>-119.6</v>
      </c>
      <c r="C8776" s="6">
        <v>44.4</v>
      </c>
      <c r="D8776" s="7">
        <v>5.4459500000000001E-2</v>
      </c>
      <c r="E8776" s="7">
        <v>0.11464299999999999</v>
      </c>
      <c r="F8776" s="7">
        <v>4.3618900000000002E-2</v>
      </c>
      <c r="H8776" s="7">
        <v>8.4305500000000005E-2</v>
      </c>
      <c r="I8776" s="7">
        <v>0.181204</v>
      </c>
      <c r="J8776" s="7">
        <v>6.56056E-2</v>
      </c>
      <c r="L8776" s="7"/>
      <c r="M8776" s="7"/>
    </row>
    <row r="8777" spans="2:13" x14ac:dyDescent="0.25">
      <c r="B8777" s="6">
        <v>-119.65</v>
      </c>
      <c r="C8777" s="6">
        <v>44.4</v>
      </c>
      <c r="D8777" s="7">
        <v>5.4734900000000003E-2</v>
      </c>
      <c r="E8777" s="7">
        <v>0.115172</v>
      </c>
      <c r="F8777" s="7">
        <v>4.3925699999999998E-2</v>
      </c>
      <c r="H8777" s="7">
        <v>8.4636600000000006E-2</v>
      </c>
      <c r="I8777" s="7">
        <v>0.18179899999999999</v>
      </c>
      <c r="J8777" s="7">
        <v>6.61051E-2</v>
      </c>
      <c r="L8777" s="7"/>
      <c r="M8777" s="7"/>
    </row>
    <row r="8778" spans="2:13" x14ac:dyDescent="0.25">
      <c r="B8778" s="6">
        <v>-119.7</v>
      </c>
      <c r="C8778" s="6">
        <v>44.4</v>
      </c>
      <c r="D8778" s="7">
        <v>5.5012199999999997E-2</v>
      </c>
      <c r="E8778" s="7">
        <v>0.11570800000000001</v>
      </c>
      <c r="F8778" s="7">
        <v>4.4234999999999997E-2</v>
      </c>
      <c r="H8778" s="7">
        <v>8.4967899999999999E-2</v>
      </c>
      <c r="I8778" s="7">
        <v>0.182398</v>
      </c>
      <c r="J8778" s="7">
        <v>6.6606100000000001E-2</v>
      </c>
      <c r="L8778" s="7"/>
      <c r="M8778" s="7"/>
    </row>
    <row r="8779" spans="2:13" x14ac:dyDescent="0.25">
      <c r="B8779" s="6">
        <v>-119.75</v>
      </c>
      <c r="C8779" s="6">
        <v>44.4</v>
      </c>
      <c r="D8779" s="7">
        <v>5.5334800000000003E-2</v>
      </c>
      <c r="E8779" s="7">
        <v>0.11634899999999999</v>
      </c>
      <c r="F8779" s="7">
        <v>4.4569200000000003E-2</v>
      </c>
      <c r="H8779" s="7">
        <v>8.5371900000000001E-2</v>
      </c>
      <c r="I8779" s="7">
        <v>0.18316199999999999</v>
      </c>
      <c r="J8779" s="7">
        <v>6.7152199999999995E-2</v>
      </c>
      <c r="L8779" s="7"/>
      <c r="M8779" s="7"/>
    </row>
    <row r="8780" spans="2:13" x14ac:dyDescent="0.25">
      <c r="B8780" s="6">
        <v>-119.8</v>
      </c>
      <c r="C8780" s="6">
        <v>44.4</v>
      </c>
      <c r="D8780" s="7">
        <v>5.5659300000000002E-2</v>
      </c>
      <c r="E8780" s="7">
        <v>0.116996</v>
      </c>
      <c r="F8780" s="7">
        <v>4.4906500000000002E-2</v>
      </c>
      <c r="H8780" s="7">
        <v>8.5775799999999999E-2</v>
      </c>
      <c r="I8780" s="7">
        <v>0.18393000000000001</v>
      </c>
      <c r="J8780" s="7">
        <v>6.7699899999999993E-2</v>
      </c>
      <c r="L8780" s="7"/>
      <c r="M8780" s="7"/>
    </row>
    <row r="8781" spans="2:13" x14ac:dyDescent="0.25">
      <c r="B8781" s="6">
        <v>-119.85</v>
      </c>
      <c r="C8781" s="6">
        <v>44.4</v>
      </c>
      <c r="D8781" s="7">
        <v>5.6024499999999998E-2</v>
      </c>
      <c r="E8781" s="7">
        <v>0.117738</v>
      </c>
      <c r="F8781" s="7">
        <v>4.5267399999999999E-2</v>
      </c>
      <c r="H8781" s="7">
        <v>8.6242799999999994E-2</v>
      </c>
      <c r="I8781" s="7">
        <v>0.18484200000000001</v>
      </c>
      <c r="J8781" s="7">
        <v>6.8291400000000002E-2</v>
      </c>
      <c r="L8781" s="7"/>
      <c r="M8781" s="7"/>
    </row>
    <row r="8782" spans="2:13" x14ac:dyDescent="0.25">
      <c r="B8782" s="6">
        <v>-119.9</v>
      </c>
      <c r="C8782" s="6">
        <v>44.4</v>
      </c>
      <c r="D8782" s="7">
        <v>5.6391700000000003E-2</v>
      </c>
      <c r="E8782" s="7">
        <v>0.118487</v>
      </c>
      <c r="F8782" s="7">
        <v>4.5632300000000001E-2</v>
      </c>
      <c r="H8782" s="7">
        <v>8.6709400000000006E-2</v>
      </c>
      <c r="I8782" s="7">
        <v>0.18575800000000001</v>
      </c>
      <c r="J8782" s="7">
        <v>6.8884699999999993E-2</v>
      </c>
      <c r="L8782" s="7"/>
      <c r="M8782" s="7"/>
    </row>
    <row r="8783" spans="2:13" x14ac:dyDescent="0.25">
      <c r="B8783" s="6">
        <v>-119.95</v>
      </c>
      <c r="C8783" s="6">
        <v>44.4</v>
      </c>
      <c r="D8783" s="7">
        <v>5.67953E-2</v>
      </c>
      <c r="E8783" s="7">
        <v>0.119322</v>
      </c>
      <c r="F8783" s="7">
        <v>4.6019400000000002E-2</v>
      </c>
      <c r="H8783" s="7">
        <v>8.7232500000000004E-2</v>
      </c>
      <c r="I8783" s="7">
        <v>0.186802</v>
      </c>
      <c r="J8783" s="7">
        <v>6.9521100000000002E-2</v>
      </c>
      <c r="L8783" s="7"/>
      <c r="M8783" s="7"/>
    </row>
    <row r="8784" spans="2:13" x14ac:dyDescent="0.25">
      <c r="B8784" s="6">
        <v>-120</v>
      </c>
      <c r="C8784" s="6">
        <v>44.4</v>
      </c>
      <c r="D8784" s="7">
        <v>5.7201099999999998E-2</v>
      </c>
      <c r="E8784" s="7">
        <v>0.12016499999999999</v>
      </c>
      <c r="F8784" s="7">
        <v>4.6408499999999998E-2</v>
      </c>
      <c r="H8784" s="7">
        <v>8.7755299999999994E-2</v>
      </c>
      <c r="I8784" s="7">
        <v>0.18784999999999999</v>
      </c>
      <c r="J8784" s="7">
        <v>7.0158899999999996E-2</v>
      </c>
      <c r="L8784" s="7"/>
      <c r="M8784" s="7"/>
    </row>
    <row r="8785" spans="2:13" x14ac:dyDescent="0.25">
      <c r="B8785" s="6">
        <v>-120.05</v>
      </c>
      <c r="C8785" s="6">
        <v>44.4</v>
      </c>
      <c r="D8785" s="7">
        <v>5.76418E-2</v>
      </c>
      <c r="E8785" s="7">
        <v>0.121091</v>
      </c>
      <c r="F8785" s="7">
        <v>4.6823200000000002E-2</v>
      </c>
      <c r="H8785" s="7">
        <v>8.8330400000000003E-2</v>
      </c>
      <c r="I8785" s="7">
        <v>0.18901799999999999</v>
      </c>
      <c r="J8785" s="7">
        <v>7.0842100000000005E-2</v>
      </c>
      <c r="L8785" s="7"/>
      <c r="M8785" s="7"/>
    </row>
    <row r="8786" spans="2:13" x14ac:dyDescent="0.25">
      <c r="B8786" s="6">
        <v>-120.1</v>
      </c>
      <c r="C8786" s="6">
        <v>44.4</v>
      </c>
      <c r="D8786" s="7">
        <v>5.8084999999999998E-2</v>
      </c>
      <c r="E8786" s="7">
        <v>0.12202399999999999</v>
      </c>
      <c r="F8786" s="7">
        <v>4.7242399999999997E-2</v>
      </c>
      <c r="H8786" s="7">
        <v>8.8905499999999998E-2</v>
      </c>
      <c r="I8786" s="7">
        <v>0.190189</v>
      </c>
      <c r="J8786" s="7">
        <v>7.1527900000000005E-2</v>
      </c>
      <c r="L8786" s="7"/>
      <c r="M8786" s="7"/>
    </row>
    <row r="8787" spans="2:13" x14ac:dyDescent="0.25">
      <c r="B8787" s="6">
        <v>-120.15</v>
      </c>
      <c r="C8787" s="6">
        <v>44.4</v>
      </c>
      <c r="D8787" s="7">
        <v>5.8561099999999998E-2</v>
      </c>
      <c r="E8787" s="7">
        <v>0.12303600000000001</v>
      </c>
      <c r="F8787" s="7">
        <v>4.7682599999999999E-2</v>
      </c>
      <c r="H8787" s="7">
        <v>8.9532100000000003E-2</v>
      </c>
      <c r="I8787" s="7">
        <v>0.19147800000000001</v>
      </c>
      <c r="J8787" s="7">
        <v>7.2257799999999997E-2</v>
      </c>
      <c r="L8787" s="7"/>
      <c r="M8787" s="7"/>
    </row>
    <row r="8788" spans="2:13" x14ac:dyDescent="0.25">
      <c r="B8788" s="6">
        <v>-120.2</v>
      </c>
      <c r="C8788" s="6">
        <v>44.4</v>
      </c>
      <c r="D8788" s="7">
        <v>5.9038899999999998E-2</v>
      </c>
      <c r="E8788" s="7">
        <v>0.124055</v>
      </c>
      <c r="F8788" s="7">
        <v>4.8128200000000003E-2</v>
      </c>
      <c r="H8788" s="7">
        <v>9.0158000000000002E-2</v>
      </c>
      <c r="I8788" s="7">
        <v>0.192715</v>
      </c>
      <c r="J8788" s="7">
        <v>7.2990100000000002E-2</v>
      </c>
      <c r="L8788" s="7"/>
      <c r="M8788" s="7"/>
    </row>
    <row r="8789" spans="2:13" x14ac:dyDescent="0.25">
      <c r="B8789" s="6">
        <v>-120.25</v>
      </c>
      <c r="C8789" s="6">
        <v>44.4</v>
      </c>
      <c r="D8789" s="7">
        <v>5.9549999999999999E-2</v>
      </c>
      <c r="E8789" s="7">
        <v>0.12515499999999999</v>
      </c>
      <c r="F8789" s="7">
        <v>4.8596800000000002E-2</v>
      </c>
      <c r="H8789" s="7">
        <v>9.0837799999999996E-2</v>
      </c>
      <c r="I8789" s="7">
        <v>0.19402800000000001</v>
      </c>
      <c r="J8789" s="7">
        <v>7.3769600000000005E-2</v>
      </c>
      <c r="L8789" s="7"/>
      <c r="M8789" s="7"/>
    </row>
    <row r="8790" spans="2:13" x14ac:dyDescent="0.25">
      <c r="B8790" s="6">
        <v>-120.3</v>
      </c>
      <c r="C8790" s="6">
        <v>44.4</v>
      </c>
      <c r="D8790" s="7">
        <v>6.0062400000000002E-2</v>
      </c>
      <c r="E8790" s="7">
        <v>0.12626100000000001</v>
      </c>
      <c r="F8790" s="7">
        <v>4.9068800000000003E-2</v>
      </c>
      <c r="H8790" s="7">
        <v>9.1516600000000004E-2</v>
      </c>
      <c r="I8790" s="7">
        <v>0.19533800000000001</v>
      </c>
      <c r="J8790" s="7">
        <v>7.45508E-2</v>
      </c>
      <c r="L8790" s="7"/>
      <c r="M8790" s="7"/>
    </row>
    <row r="8791" spans="2:13" x14ac:dyDescent="0.25">
      <c r="B8791" s="6">
        <v>-120.35</v>
      </c>
      <c r="C8791" s="6">
        <v>44.4</v>
      </c>
      <c r="D8791" s="7">
        <v>6.0608599999999999E-2</v>
      </c>
      <c r="E8791" s="7">
        <v>0.12744800000000001</v>
      </c>
      <c r="F8791" s="7">
        <v>4.9559600000000002E-2</v>
      </c>
      <c r="H8791" s="7">
        <v>9.2252700000000007E-2</v>
      </c>
      <c r="I8791" s="7">
        <v>0.19676399999999999</v>
      </c>
      <c r="J8791" s="7">
        <v>7.5379600000000005E-2</v>
      </c>
      <c r="L8791" s="7"/>
      <c r="M8791" s="7"/>
    </row>
    <row r="8792" spans="2:13" x14ac:dyDescent="0.25">
      <c r="B8792" s="6">
        <v>-120.4</v>
      </c>
      <c r="C8792" s="6">
        <v>44.4</v>
      </c>
      <c r="D8792" s="7">
        <v>6.1155599999999997E-2</v>
      </c>
      <c r="E8792" s="7">
        <v>0.128584</v>
      </c>
      <c r="F8792" s="7">
        <v>5.0059100000000002E-2</v>
      </c>
      <c r="H8792" s="7">
        <v>9.2987200000000006E-2</v>
      </c>
      <c r="I8792" s="7">
        <v>0.198185</v>
      </c>
      <c r="J8792" s="7">
        <v>7.6213000000000003E-2</v>
      </c>
      <c r="L8792" s="7"/>
      <c r="M8792" s="7"/>
    </row>
    <row r="8793" spans="2:13" x14ac:dyDescent="0.25">
      <c r="B8793" s="6">
        <v>-120.45</v>
      </c>
      <c r="C8793" s="6">
        <v>44.4</v>
      </c>
      <c r="D8793" s="7">
        <v>6.1739500000000003E-2</v>
      </c>
      <c r="E8793" s="7">
        <v>0.129748</v>
      </c>
      <c r="F8793" s="7">
        <v>5.0583999999999997E-2</v>
      </c>
      <c r="H8793" s="7">
        <v>9.3786599999999998E-2</v>
      </c>
      <c r="I8793" s="7">
        <v>0.199738</v>
      </c>
      <c r="J8793" s="7">
        <v>7.7100299999999997E-2</v>
      </c>
      <c r="L8793" s="7"/>
      <c r="M8793" s="7"/>
    </row>
    <row r="8794" spans="2:13" x14ac:dyDescent="0.25">
      <c r="B8794" s="6">
        <v>-120.5</v>
      </c>
      <c r="C8794" s="6">
        <v>44.4</v>
      </c>
      <c r="D8794" s="7">
        <v>6.2322900000000001E-2</v>
      </c>
      <c r="E8794" s="7">
        <v>0.130909</v>
      </c>
      <c r="F8794" s="7">
        <v>5.1114199999999999E-2</v>
      </c>
      <c r="H8794" s="7">
        <v>9.4583E-2</v>
      </c>
      <c r="I8794" s="7">
        <v>0.20128299999999999</v>
      </c>
      <c r="J8794" s="7">
        <v>7.7990299999999999E-2</v>
      </c>
      <c r="L8794" s="7"/>
      <c r="M8794" s="7"/>
    </row>
    <row r="8795" spans="2:13" x14ac:dyDescent="0.25">
      <c r="B8795" s="6">
        <v>-120.55</v>
      </c>
      <c r="C8795" s="6">
        <v>44.4</v>
      </c>
      <c r="D8795" s="7">
        <v>6.2945799999999996E-2</v>
      </c>
      <c r="E8795" s="7">
        <v>0.13215099999999999</v>
      </c>
      <c r="F8795" s="7">
        <v>5.1673999999999998E-2</v>
      </c>
      <c r="H8795" s="7">
        <v>9.54512E-2</v>
      </c>
      <c r="I8795" s="7">
        <v>0.20296900000000001</v>
      </c>
      <c r="J8795" s="7">
        <v>7.89406E-2</v>
      </c>
      <c r="L8795" s="7"/>
      <c r="M8795" s="7"/>
    </row>
    <row r="8796" spans="2:13" x14ac:dyDescent="0.25">
      <c r="B8796" s="6">
        <v>-120.6</v>
      </c>
      <c r="C8796" s="6">
        <v>44.4</v>
      </c>
      <c r="D8796" s="7">
        <v>6.3567899999999997E-2</v>
      </c>
      <c r="E8796" s="7">
        <v>0.13338700000000001</v>
      </c>
      <c r="F8796" s="7">
        <v>5.2235900000000002E-2</v>
      </c>
      <c r="H8796" s="7">
        <v>9.6315999999999999E-2</v>
      </c>
      <c r="I8796" s="7">
        <v>0.20464399999999999</v>
      </c>
      <c r="J8796" s="7">
        <v>7.9892699999999997E-2</v>
      </c>
      <c r="L8796" s="7"/>
      <c r="M8796" s="7"/>
    </row>
    <row r="8797" spans="2:13" x14ac:dyDescent="0.25">
      <c r="B8797" s="6">
        <v>-120.65</v>
      </c>
      <c r="C8797" s="6">
        <v>44.4</v>
      </c>
      <c r="D8797" s="7">
        <v>6.4236699999999994E-2</v>
      </c>
      <c r="E8797" s="7">
        <v>0.134718</v>
      </c>
      <c r="F8797" s="7">
        <v>5.2828699999999999E-2</v>
      </c>
      <c r="H8797" s="7">
        <v>9.7265199999999996E-2</v>
      </c>
      <c r="I8797" s="7">
        <v>0.206488</v>
      </c>
      <c r="J8797" s="7">
        <v>8.0913100000000002E-2</v>
      </c>
      <c r="L8797" s="7"/>
      <c r="M8797" s="7"/>
    </row>
    <row r="8798" spans="2:13" x14ac:dyDescent="0.25">
      <c r="B8798" s="6">
        <v>-120.7</v>
      </c>
      <c r="C8798" s="6">
        <v>44.4</v>
      </c>
      <c r="D8798" s="7">
        <v>6.4904400000000001E-2</v>
      </c>
      <c r="E8798" s="7">
        <v>0.13603999999999999</v>
      </c>
      <c r="F8798" s="7">
        <v>5.3424800000000001E-2</v>
      </c>
      <c r="H8798" s="7">
        <v>9.8211099999999996E-2</v>
      </c>
      <c r="I8798" s="7">
        <v>0.208318</v>
      </c>
      <c r="J8798" s="7">
        <v>8.1935999999999995E-2</v>
      </c>
      <c r="L8798" s="7"/>
      <c r="M8798" s="7"/>
    </row>
    <row r="8799" spans="2:13" x14ac:dyDescent="0.25">
      <c r="B8799" s="6">
        <v>-120.75</v>
      </c>
      <c r="C8799" s="6">
        <v>44.4</v>
      </c>
      <c r="D8799" s="7">
        <v>6.5626799999999999E-2</v>
      </c>
      <c r="E8799" s="7">
        <v>0.13747400000000001</v>
      </c>
      <c r="F8799" s="7">
        <v>5.4056199999999999E-2</v>
      </c>
      <c r="H8799" s="7">
        <v>9.9258100000000002E-2</v>
      </c>
      <c r="I8799" s="7">
        <v>0.21034900000000001</v>
      </c>
      <c r="J8799" s="7">
        <v>8.3035999999999999E-2</v>
      </c>
      <c r="L8799" s="7"/>
      <c r="M8799" s="7"/>
    </row>
    <row r="8800" spans="2:13" x14ac:dyDescent="0.25">
      <c r="B8800" s="6">
        <v>-120.8</v>
      </c>
      <c r="C8800" s="6">
        <v>44.4</v>
      </c>
      <c r="D8800" s="7">
        <v>6.6348900000000002E-2</v>
      </c>
      <c r="E8800" s="7">
        <v>0.13889899999999999</v>
      </c>
      <c r="F8800" s="7">
        <v>5.46921E-2</v>
      </c>
      <c r="H8800" s="7">
        <v>0.100304</v>
      </c>
      <c r="I8800" s="7">
        <v>0.212368</v>
      </c>
      <c r="J8800" s="7">
        <v>8.4140699999999999E-2</v>
      </c>
      <c r="L8800" s="7"/>
      <c r="M8800" s="7"/>
    </row>
    <row r="8801" spans="2:13" x14ac:dyDescent="0.25">
      <c r="B8801" s="6">
        <v>-120.85</v>
      </c>
      <c r="C8801" s="6">
        <v>44.4</v>
      </c>
      <c r="D8801" s="7">
        <v>6.7137600000000006E-2</v>
      </c>
      <c r="E8801" s="7">
        <v>0.14046</v>
      </c>
      <c r="F8801" s="7">
        <v>5.5377700000000002E-2</v>
      </c>
      <c r="H8801" s="7">
        <v>0.101476</v>
      </c>
      <c r="I8801" s="7">
        <v>0.21463599999999999</v>
      </c>
      <c r="J8801" s="7">
        <v>8.5339300000000007E-2</v>
      </c>
      <c r="L8801" s="7"/>
      <c r="M8801" s="7"/>
    </row>
    <row r="8802" spans="2:13" x14ac:dyDescent="0.25">
      <c r="B8802" s="6">
        <v>-120.9</v>
      </c>
      <c r="C8802" s="6">
        <v>44.4</v>
      </c>
      <c r="D8802" s="7">
        <v>6.7927199999999993E-2</v>
      </c>
      <c r="E8802" s="7">
        <v>0.142013</v>
      </c>
      <c r="F8802" s="7">
        <v>5.6068699999999999E-2</v>
      </c>
      <c r="H8802" s="7">
        <v>0.10265000000000001</v>
      </c>
      <c r="I8802" s="7">
        <v>0.21689700000000001</v>
      </c>
      <c r="J8802" s="7">
        <v>8.6545700000000003E-2</v>
      </c>
      <c r="L8802" s="7"/>
      <c r="M8802" s="7"/>
    </row>
    <row r="8803" spans="2:13" x14ac:dyDescent="0.25">
      <c r="B8803" s="6">
        <v>-120.95</v>
      </c>
      <c r="C8803" s="6">
        <v>44.4</v>
      </c>
      <c r="D8803" s="7">
        <v>6.8798600000000001E-2</v>
      </c>
      <c r="E8803" s="7">
        <v>0.14373</v>
      </c>
      <c r="F8803" s="7">
        <v>5.6800499999999997E-2</v>
      </c>
      <c r="H8803" s="7">
        <v>0.10388799999999999</v>
      </c>
      <c r="I8803" s="7">
        <v>0.219467</v>
      </c>
      <c r="J8803" s="7">
        <v>8.7856100000000006E-2</v>
      </c>
      <c r="L8803" s="7"/>
      <c r="M8803" s="7"/>
    </row>
    <row r="8804" spans="2:13" x14ac:dyDescent="0.25">
      <c r="B8804" s="6">
        <v>-121</v>
      </c>
      <c r="C8804" s="6">
        <v>44.4</v>
      </c>
      <c r="D8804" s="7">
        <v>6.9672799999999993E-2</v>
      </c>
      <c r="E8804" s="7">
        <v>0.14544199999999999</v>
      </c>
      <c r="F8804" s="7">
        <v>5.75402E-2</v>
      </c>
      <c r="H8804" s="7">
        <v>0.10509300000000001</v>
      </c>
      <c r="I8804" s="7">
        <v>0.22203800000000001</v>
      </c>
      <c r="J8804" s="7">
        <v>8.9179400000000006E-2</v>
      </c>
      <c r="L8804" s="7"/>
      <c r="M8804" s="7"/>
    </row>
    <row r="8805" spans="2:13" x14ac:dyDescent="0.25">
      <c r="B8805" s="6">
        <v>-121.05</v>
      </c>
      <c r="C8805" s="6">
        <v>44.4</v>
      </c>
      <c r="D8805" s="7">
        <v>7.06479E-2</v>
      </c>
      <c r="E8805" s="7">
        <v>0.14735300000000001</v>
      </c>
      <c r="F8805" s="7">
        <v>5.83358E-2</v>
      </c>
      <c r="H8805" s="7">
        <v>0.10646799999999999</v>
      </c>
      <c r="I8805" s="7">
        <v>0.22500000000000001</v>
      </c>
      <c r="J8805" s="7">
        <v>9.0632199999999996E-2</v>
      </c>
      <c r="L8805" s="7"/>
      <c r="M8805" s="7"/>
    </row>
    <row r="8806" spans="2:13" x14ac:dyDescent="0.25">
      <c r="B8806" s="6">
        <v>-121.1</v>
      </c>
      <c r="C8806" s="6">
        <v>44.4</v>
      </c>
      <c r="D8806" s="7">
        <v>7.1628700000000003E-2</v>
      </c>
      <c r="E8806" s="7">
        <v>0.14926500000000001</v>
      </c>
      <c r="F8806" s="7">
        <v>5.9143800000000003E-2</v>
      </c>
      <c r="H8806" s="7">
        <v>0.107848</v>
      </c>
      <c r="I8806" s="7">
        <v>0.22797799999999999</v>
      </c>
      <c r="J8806" s="7">
        <v>9.21067E-2</v>
      </c>
      <c r="L8806" s="7"/>
      <c r="M8806" s="7"/>
    </row>
    <row r="8807" spans="2:13" x14ac:dyDescent="0.25">
      <c r="B8807" s="6">
        <v>-121.15</v>
      </c>
      <c r="C8807" s="6">
        <v>44.4</v>
      </c>
      <c r="D8807" s="7">
        <v>7.2734900000000005E-2</v>
      </c>
      <c r="E8807" s="7">
        <v>0.151423</v>
      </c>
      <c r="F8807" s="7">
        <v>6.00235E-2</v>
      </c>
      <c r="H8807" s="7">
        <v>0.10945199999999999</v>
      </c>
      <c r="I8807" s="7">
        <v>0.23146600000000001</v>
      </c>
      <c r="J8807" s="7">
        <v>9.3743300000000002E-2</v>
      </c>
      <c r="L8807" s="7"/>
      <c r="M8807" s="7"/>
    </row>
    <row r="8808" spans="2:13" x14ac:dyDescent="0.25">
      <c r="B8808" s="6">
        <v>-121.2</v>
      </c>
      <c r="C8808" s="6">
        <v>44.4</v>
      </c>
      <c r="D8808" s="7">
        <v>7.3844900000000005E-2</v>
      </c>
      <c r="E8808" s="7">
        <v>0.15359100000000001</v>
      </c>
      <c r="F8808" s="7">
        <v>6.0916400000000002E-2</v>
      </c>
      <c r="H8808" s="7">
        <v>0.11107599999999999</v>
      </c>
      <c r="I8808" s="7">
        <v>0.23500599999999999</v>
      </c>
      <c r="J8808" s="7">
        <v>9.5414700000000005E-2</v>
      </c>
      <c r="L8808" s="7"/>
      <c r="M8808" s="7"/>
    </row>
    <row r="8809" spans="2:13" x14ac:dyDescent="0.25">
      <c r="B8809" s="6">
        <v>-121.25</v>
      </c>
      <c r="C8809" s="6">
        <v>44.4</v>
      </c>
      <c r="D8809" s="7">
        <v>7.49528E-2</v>
      </c>
      <c r="E8809" s="7">
        <v>0.156029</v>
      </c>
      <c r="F8809" s="7">
        <v>6.1897500000000001E-2</v>
      </c>
      <c r="H8809" s="7">
        <v>0.112978</v>
      </c>
      <c r="I8809" s="7">
        <v>0.23916699999999999</v>
      </c>
      <c r="J8809" s="7">
        <v>9.7118499999999996E-2</v>
      </c>
      <c r="L8809" s="7"/>
      <c r="M8809" s="7"/>
    </row>
    <row r="8810" spans="2:13" x14ac:dyDescent="0.25">
      <c r="B8810" s="6">
        <v>-121.3</v>
      </c>
      <c r="C8810" s="6">
        <v>44.4</v>
      </c>
      <c r="D8810" s="7">
        <v>7.6067599999999999E-2</v>
      </c>
      <c r="E8810" s="7">
        <v>0.15848300000000001</v>
      </c>
      <c r="F8810" s="7">
        <v>6.2897999999999996E-2</v>
      </c>
      <c r="H8810" s="7">
        <v>0.114914</v>
      </c>
      <c r="I8810" s="7">
        <v>0.24340500000000001</v>
      </c>
      <c r="J8810" s="7">
        <v>9.8760000000000001E-2</v>
      </c>
      <c r="L8810" s="7"/>
      <c r="M8810" s="7"/>
    </row>
    <row r="8811" spans="2:13" x14ac:dyDescent="0.25">
      <c r="B8811" s="6">
        <v>-121.35</v>
      </c>
      <c r="C8811" s="6">
        <v>44.4</v>
      </c>
      <c r="D8811" s="7">
        <v>7.7275999999999997E-2</v>
      </c>
      <c r="E8811" s="7">
        <v>0.16115599999999999</v>
      </c>
      <c r="F8811" s="7">
        <v>6.3981800000000005E-2</v>
      </c>
      <c r="H8811" s="7">
        <v>0.11709600000000001</v>
      </c>
      <c r="I8811" s="7">
        <v>0.248192</v>
      </c>
      <c r="J8811" s="7">
        <v>0.10058400000000001</v>
      </c>
      <c r="L8811" s="7"/>
      <c r="M8811" s="7"/>
    </row>
    <row r="8812" spans="2:13" x14ac:dyDescent="0.25">
      <c r="B8812" s="6">
        <v>-121.4</v>
      </c>
      <c r="C8812" s="6">
        <v>44.4</v>
      </c>
      <c r="D8812" s="7">
        <v>7.8486299999999995E-2</v>
      </c>
      <c r="E8812" s="7">
        <v>0.16383</v>
      </c>
      <c r="F8812" s="7">
        <v>6.4960900000000002E-2</v>
      </c>
      <c r="H8812" s="7">
        <v>0.119306</v>
      </c>
      <c r="I8812" s="7">
        <v>0.253027</v>
      </c>
      <c r="J8812" s="7">
        <v>0.102463</v>
      </c>
      <c r="L8812" s="7"/>
      <c r="M8812" s="7"/>
    </row>
    <row r="8813" spans="2:13" x14ac:dyDescent="0.25">
      <c r="B8813" s="6">
        <v>-121.45</v>
      </c>
      <c r="C8813" s="6">
        <v>44.4</v>
      </c>
      <c r="D8813" s="7">
        <v>7.9740699999999998E-2</v>
      </c>
      <c r="E8813" s="7">
        <v>0.16660900000000001</v>
      </c>
      <c r="F8813" s="7">
        <v>6.5965300000000004E-2</v>
      </c>
      <c r="H8813" s="7">
        <v>0.121613</v>
      </c>
      <c r="I8813" s="7">
        <v>0.25807799999999997</v>
      </c>
      <c r="J8813" s="7">
        <v>0.10448</v>
      </c>
      <c r="L8813" s="7"/>
      <c r="M8813" s="7"/>
    </row>
    <row r="8814" spans="2:13" x14ac:dyDescent="0.25">
      <c r="B8814" s="6">
        <v>-121.5</v>
      </c>
      <c r="C8814" s="6">
        <v>44.4</v>
      </c>
      <c r="D8814" s="7">
        <v>8.09835E-2</v>
      </c>
      <c r="E8814" s="7">
        <v>0.16936000000000001</v>
      </c>
      <c r="F8814" s="7">
        <v>6.6961499999999993E-2</v>
      </c>
      <c r="H8814" s="7">
        <v>0.12386999999999999</v>
      </c>
      <c r="I8814" s="7">
        <v>0.26300000000000001</v>
      </c>
      <c r="J8814" s="7">
        <v>0.106519</v>
      </c>
      <c r="L8814" s="7"/>
      <c r="M8814" s="7"/>
    </row>
    <row r="8815" spans="2:13" x14ac:dyDescent="0.25">
      <c r="B8815" s="6">
        <v>-121.55</v>
      </c>
      <c r="C8815" s="6">
        <v>44.4</v>
      </c>
      <c r="D8815" s="7">
        <v>8.2250000000000004E-2</v>
      </c>
      <c r="E8815" s="7">
        <v>0.172182</v>
      </c>
      <c r="F8815" s="7">
        <v>6.7989800000000003E-2</v>
      </c>
      <c r="H8815" s="7">
        <v>0.12612000000000001</v>
      </c>
      <c r="I8815" s="7">
        <v>0.26793600000000001</v>
      </c>
      <c r="J8815" s="7">
        <v>0.108627</v>
      </c>
      <c r="L8815" s="7"/>
      <c r="M8815" s="7"/>
    </row>
    <row r="8816" spans="2:13" x14ac:dyDescent="0.25">
      <c r="B8816" s="6">
        <v>-121.6</v>
      </c>
      <c r="C8816" s="6">
        <v>44.4</v>
      </c>
      <c r="D8816" s="7">
        <v>8.3502199999999999E-2</v>
      </c>
      <c r="E8816" s="7">
        <v>0.174979</v>
      </c>
      <c r="F8816" s="7">
        <v>6.89974E-2</v>
      </c>
      <c r="H8816" s="7">
        <v>0.12820899999999999</v>
      </c>
      <c r="I8816" s="7">
        <v>0.27256200000000003</v>
      </c>
      <c r="J8816" s="7">
        <v>0.110567</v>
      </c>
      <c r="L8816" s="7"/>
      <c r="M8816" s="7"/>
    </row>
    <row r="8817" spans="2:13" x14ac:dyDescent="0.25">
      <c r="B8817" s="6">
        <v>-121.65</v>
      </c>
      <c r="C8817" s="6">
        <v>44.4</v>
      </c>
      <c r="D8817" s="7">
        <v>8.4806900000000005E-2</v>
      </c>
      <c r="E8817" s="7">
        <v>0.17791100000000001</v>
      </c>
      <c r="F8817" s="7">
        <v>7.0038900000000001E-2</v>
      </c>
      <c r="H8817" s="7">
        <v>0.13037000000000001</v>
      </c>
      <c r="I8817" s="7">
        <v>0.27737200000000001</v>
      </c>
      <c r="J8817" s="7">
        <v>0.112509</v>
      </c>
      <c r="L8817" s="7"/>
      <c r="M8817" s="7"/>
    </row>
    <row r="8818" spans="2:13" x14ac:dyDescent="0.25">
      <c r="B8818" s="6">
        <v>-121.7</v>
      </c>
      <c r="C8818" s="6">
        <v>44.4</v>
      </c>
      <c r="D8818" s="7">
        <v>8.6112599999999997E-2</v>
      </c>
      <c r="E8818" s="7">
        <v>0.18085200000000001</v>
      </c>
      <c r="F8818" s="7">
        <v>7.1079100000000006E-2</v>
      </c>
      <c r="H8818" s="7">
        <v>0.13245499999999999</v>
      </c>
      <c r="I8818" s="7">
        <v>0.28203699999999998</v>
      </c>
      <c r="J8818" s="7">
        <v>0.11436499999999999</v>
      </c>
      <c r="L8818" s="7"/>
      <c r="M8818" s="7"/>
    </row>
    <row r="8819" spans="2:13" x14ac:dyDescent="0.25">
      <c r="B8819" s="6">
        <v>-121.75</v>
      </c>
      <c r="C8819" s="6">
        <v>44.4</v>
      </c>
      <c r="D8819" s="7">
        <v>8.7487400000000007E-2</v>
      </c>
      <c r="E8819" s="7">
        <v>0.18396199999999999</v>
      </c>
      <c r="F8819" s="7">
        <v>7.2166800000000003E-2</v>
      </c>
      <c r="H8819" s="7">
        <v>0.13467699999999999</v>
      </c>
      <c r="I8819" s="7">
        <v>0.28704200000000002</v>
      </c>
      <c r="J8819" s="7">
        <v>0.11633599999999999</v>
      </c>
      <c r="L8819" s="7"/>
      <c r="M8819" s="7"/>
    </row>
    <row r="8820" spans="2:13" x14ac:dyDescent="0.25">
      <c r="B8820" s="6">
        <v>-121.8</v>
      </c>
      <c r="C8820" s="6">
        <v>44.4</v>
      </c>
      <c r="D8820" s="7">
        <v>8.8862499999999997E-2</v>
      </c>
      <c r="E8820" s="7">
        <v>0.187081</v>
      </c>
      <c r="F8820" s="7">
        <v>7.3268899999999998E-2</v>
      </c>
      <c r="H8820" s="7">
        <v>0.136846</v>
      </c>
      <c r="I8820" s="7">
        <v>0.29139999999999999</v>
      </c>
      <c r="J8820" s="7">
        <v>0.11830300000000001</v>
      </c>
      <c r="L8820" s="7"/>
      <c r="M8820" s="7"/>
    </row>
    <row r="8821" spans="2:13" x14ac:dyDescent="0.25">
      <c r="B8821" s="6">
        <v>-121.85</v>
      </c>
      <c r="C8821" s="6">
        <v>44.4</v>
      </c>
      <c r="D8821" s="7">
        <v>9.0320700000000004E-2</v>
      </c>
      <c r="E8821" s="7">
        <v>0.19039800000000001</v>
      </c>
      <c r="F8821" s="7">
        <v>7.4430099999999999E-2</v>
      </c>
      <c r="H8821" s="7">
        <v>0.139233</v>
      </c>
      <c r="I8821" s="7">
        <v>0.29598999999999998</v>
      </c>
      <c r="J8821" s="7">
        <v>0.120473</v>
      </c>
      <c r="L8821" s="7"/>
      <c r="M8821" s="7"/>
    </row>
    <row r="8822" spans="2:13" x14ac:dyDescent="0.25">
      <c r="B8822" s="6">
        <v>-121.9</v>
      </c>
      <c r="C8822" s="6">
        <v>44.4</v>
      </c>
      <c r="D8822" s="7">
        <v>9.1783699999999996E-2</v>
      </c>
      <c r="E8822" s="7">
        <v>0.19348499999999999</v>
      </c>
      <c r="F8822" s="7">
        <v>7.56077E-2</v>
      </c>
      <c r="H8822" s="7">
        <v>0.1416</v>
      </c>
      <c r="I8822" s="7">
        <v>0.30047800000000002</v>
      </c>
      <c r="J8822" s="7">
        <v>0.122665</v>
      </c>
      <c r="L8822" s="7"/>
      <c r="M8822" s="7"/>
    </row>
    <row r="8823" spans="2:13" x14ac:dyDescent="0.25">
      <c r="B8823" s="6">
        <v>-121.95</v>
      </c>
      <c r="C8823" s="6">
        <v>44.4</v>
      </c>
      <c r="D8823" s="7">
        <v>9.3356499999999995E-2</v>
      </c>
      <c r="E8823" s="7">
        <v>0.19653200000000001</v>
      </c>
      <c r="F8823" s="7">
        <v>7.6872800000000005E-2</v>
      </c>
      <c r="H8823" s="7">
        <v>0.14430299999999999</v>
      </c>
      <c r="I8823" s="7">
        <v>0.30553399999999997</v>
      </c>
      <c r="J8823" s="7">
        <v>0.125142</v>
      </c>
      <c r="L8823" s="7"/>
      <c r="M8823" s="7"/>
    </row>
    <row r="8824" spans="2:13" x14ac:dyDescent="0.25">
      <c r="B8824" s="6">
        <v>-122</v>
      </c>
      <c r="C8824" s="6">
        <v>44.4</v>
      </c>
      <c r="D8824" s="7">
        <v>9.4959000000000002E-2</v>
      </c>
      <c r="E8824" s="7">
        <v>0.19961000000000001</v>
      </c>
      <c r="F8824" s="7">
        <v>7.8175999999999995E-2</v>
      </c>
      <c r="H8824" s="7">
        <v>0.14677399999999999</v>
      </c>
      <c r="I8824" s="7">
        <v>0.31064700000000001</v>
      </c>
      <c r="J8824" s="7">
        <v>0.12769900000000001</v>
      </c>
      <c r="L8824" s="7"/>
      <c r="M8824" s="7"/>
    </row>
    <row r="8825" spans="2:13" x14ac:dyDescent="0.25">
      <c r="B8825" s="6">
        <v>-122.05</v>
      </c>
      <c r="C8825" s="6">
        <v>44.4</v>
      </c>
      <c r="D8825" s="7">
        <v>9.6682100000000007E-2</v>
      </c>
      <c r="E8825" s="7">
        <v>0.20289099999999999</v>
      </c>
      <c r="F8825" s="7">
        <v>7.9605499999999996E-2</v>
      </c>
      <c r="H8825" s="7">
        <v>0.14943300000000001</v>
      </c>
      <c r="I8825" s="7">
        <v>0.31637199999999999</v>
      </c>
      <c r="J8825" s="7">
        <v>0.130553</v>
      </c>
      <c r="L8825" s="7"/>
      <c r="M8825" s="7"/>
    </row>
    <row r="8826" spans="2:13" x14ac:dyDescent="0.25">
      <c r="B8826" s="6">
        <v>-122.1</v>
      </c>
      <c r="C8826" s="6">
        <v>44.4</v>
      </c>
      <c r="D8826" s="7">
        <v>9.8448800000000003E-2</v>
      </c>
      <c r="E8826" s="7">
        <v>0.206229</v>
      </c>
      <c r="F8826" s="7">
        <v>8.1050800000000006E-2</v>
      </c>
      <c r="H8826" s="7">
        <v>0.15213599999999999</v>
      </c>
      <c r="I8826" s="7">
        <v>0.32219100000000001</v>
      </c>
      <c r="J8826" s="7">
        <v>0.13348099999999999</v>
      </c>
      <c r="L8826" s="7"/>
      <c r="M8826" s="7"/>
    </row>
    <row r="8827" spans="2:13" x14ac:dyDescent="0.25">
      <c r="B8827" s="6">
        <v>-122.15</v>
      </c>
      <c r="C8827" s="6">
        <v>44.4</v>
      </c>
      <c r="D8827" s="7">
        <v>0.10034</v>
      </c>
      <c r="E8827" s="7">
        <v>0.20977399999999999</v>
      </c>
      <c r="F8827" s="7">
        <v>8.2589700000000002E-2</v>
      </c>
      <c r="H8827" s="7">
        <v>0.155136</v>
      </c>
      <c r="I8827" s="7">
        <v>0.328648</v>
      </c>
      <c r="J8827" s="7">
        <v>0.136715</v>
      </c>
      <c r="L8827" s="7"/>
      <c r="M8827" s="7"/>
    </row>
    <row r="8828" spans="2:13" x14ac:dyDescent="0.25">
      <c r="B8828" s="6">
        <v>-122.2</v>
      </c>
      <c r="C8828" s="6">
        <v>44.4</v>
      </c>
      <c r="D8828" s="7">
        <v>0.102287</v>
      </c>
      <c r="E8828" s="7">
        <v>0.213396</v>
      </c>
      <c r="F8828" s="7">
        <v>8.4196300000000002E-2</v>
      </c>
      <c r="H8828" s="7">
        <v>0.15818199999999999</v>
      </c>
      <c r="I8828" s="7">
        <v>0.33520699999999998</v>
      </c>
      <c r="J8828" s="7">
        <v>0.140045</v>
      </c>
      <c r="L8828" s="7"/>
      <c r="M8828" s="7"/>
    </row>
    <row r="8829" spans="2:13" x14ac:dyDescent="0.25">
      <c r="B8829" s="6">
        <v>-122.25</v>
      </c>
      <c r="C8829" s="6">
        <v>44.4</v>
      </c>
      <c r="D8829" s="7">
        <v>0.104144</v>
      </c>
      <c r="E8829" s="7">
        <v>0.21720500000000001</v>
      </c>
      <c r="F8829" s="7">
        <v>8.5887599999999995E-2</v>
      </c>
      <c r="H8829" s="7">
        <v>0.161528</v>
      </c>
      <c r="I8829" s="7">
        <v>0.34240500000000001</v>
      </c>
      <c r="J8829" s="7">
        <v>0.143702</v>
      </c>
      <c r="L8829" s="7"/>
      <c r="M8829" s="7"/>
    </row>
    <row r="8830" spans="2:13" x14ac:dyDescent="0.25">
      <c r="B8830" s="6">
        <v>-122.3</v>
      </c>
      <c r="C8830" s="6">
        <v>44.4</v>
      </c>
      <c r="D8830" s="7">
        <v>0.105948</v>
      </c>
      <c r="E8830" s="7">
        <v>0.22112999999999999</v>
      </c>
      <c r="F8830" s="7">
        <v>8.7649000000000005E-2</v>
      </c>
      <c r="H8830" s="7">
        <v>0.16492999999999999</v>
      </c>
      <c r="I8830" s="7">
        <v>0.34973100000000001</v>
      </c>
      <c r="J8830" s="7">
        <v>0.14676500000000001</v>
      </c>
      <c r="L8830" s="7"/>
      <c r="M8830" s="7"/>
    </row>
    <row r="8831" spans="2:13" x14ac:dyDescent="0.25">
      <c r="B8831" s="6">
        <v>-122.35</v>
      </c>
      <c r="C8831" s="6">
        <v>44.4</v>
      </c>
      <c r="D8831" s="7">
        <v>0.107791</v>
      </c>
      <c r="E8831" s="7">
        <v>0.225132</v>
      </c>
      <c r="F8831" s="7">
        <v>8.9495400000000003E-2</v>
      </c>
      <c r="H8831" s="7">
        <v>0.16858600000000001</v>
      </c>
      <c r="I8831" s="7">
        <v>0.35757499999999998</v>
      </c>
      <c r="J8831" s="7">
        <v>0.150006</v>
      </c>
      <c r="L8831" s="7"/>
      <c r="M8831" s="7"/>
    </row>
    <row r="8832" spans="2:13" x14ac:dyDescent="0.25">
      <c r="B8832" s="6">
        <v>-122.4</v>
      </c>
      <c r="C8832" s="6">
        <v>44.4</v>
      </c>
      <c r="D8832" s="7">
        <v>0.109697</v>
      </c>
      <c r="E8832" s="7">
        <v>0.229271</v>
      </c>
      <c r="F8832" s="7">
        <v>9.1415999999999997E-2</v>
      </c>
      <c r="H8832" s="7">
        <v>0.17230899999999999</v>
      </c>
      <c r="I8832" s="7">
        <v>0.365568</v>
      </c>
      <c r="J8832" s="7">
        <v>0.153309</v>
      </c>
      <c r="L8832" s="7"/>
      <c r="M8832" s="7"/>
    </row>
    <row r="8833" spans="2:13" x14ac:dyDescent="0.25">
      <c r="B8833" s="6">
        <v>-122.45</v>
      </c>
      <c r="C8833" s="6">
        <v>44.4</v>
      </c>
      <c r="D8833" s="7">
        <v>0.11156199999999999</v>
      </c>
      <c r="E8833" s="7">
        <v>0.23331099999999999</v>
      </c>
      <c r="F8833" s="7">
        <v>9.3387999999999999E-2</v>
      </c>
      <c r="H8833" s="7">
        <v>0.17619899999999999</v>
      </c>
      <c r="I8833" s="7">
        <v>0.373859</v>
      </c>
      <c r="J8833" s="7">
        <v>0.15684300000000001</v>
      </c>
      <c r="L8833" s="7"/>
      <c r="M8833" s="7"/>
    </row>
    <row r="8834" spans="2:13" x14ac:dyDescent="0.25">
      <c r="B8834" s="6">
        <v>-122.5</v>
      </c>
      <c r="C8834" s="6">
        <v>44.4</v>
      </c>
      <c r="D8834" s="7">
        <v>0.113495</v>
      </c>
      <c r="E8834" s="7">
        <v>0.23749899999999999</v>
      </c>
      <c r="F8834" s="7">
        <v>9.5456700000000005E-2</v>
      </c>
      <c r="H8834" s="7">
        <v>0.18016799999999999</v>
      </c>
      <c r="I8834" s="7">
        <v>0.38231900000000002</v>
      </c>
      <c r="J8834" s="7">
        <v>0.16045499999999999</v>
      </c>
      <c r="L8834" s="7"/>
      <c r="M8834" s="7"/>
    </row>
    <row r="8835" spans="2:13" x14ac:dyDescent="0.25">
      <c r="B8835" s="6">
        <v>-122.55</v>
      </c>
      <c r="C8835" s="6">
        <v>44.4</v>
      </c>
      <c r="D8835" s="7">
        <v>0.11526</v>
      </c>
      <c r="E8835" s="7">
        <v>0.24133099999999999</v>
      </c>
      <c r="F8835" s="7">
        <v>9.7255400000000006E-2</v>
      </c>
      <c r="H8835" s="7">
        <v>0.184114</v>
      </c>
      <c r="I8835" s="7">
        <v>0.39066200000000001</v>
      </c>
      <c r="J8835" s="7">
        <v>0.164268</v>
      </c>
      <c r="L8835" s="7"/>
      <c r="M8835" s="7"/>
    </row>
    <row r="8836" spans="2:13" x14ac:dyDescent="0.25">
      <c r="B8836" s="6">
        <v>-122.6</v>
      </c>
      <c r="C8836" s="6">
        <v>44.4</v>
      </c>
      <c r="D8836" s="7">
        <v>0.117093</v>
      </c>
      <c r="E8836" s="7">
        <v>0.245306</v>
      </c>
      <c r="F8836" s="7">
        <v>9.9010799999999996E-2</v>
      </c>
      <c r="H8836" s="7">
        <v>0.18815200000000001</v>
      </c>
      <c r="I8836" s="7">
        <v>0.39919300000000002</v>
      </c>
      <c r="J8836" s="7">
        <v>0.16817299999999999</v>
      </c>
      <c r="L8836" s="7"/>
      <c r="M8836" s="7"/>
    </row>
    <row r="8837" spans="2:13" x14ac:dyDescent="0.25">
      <c r="B8837" s="6">
        <v>-122.65</v>
      </c>
      <c r="C8837" s="6">
        <v>44.4</v>
      </c>
      <c r="D8837" s="7">
        <v>0.118669</v>
      </c>
      <c r="E8837" s="7">
        <v>0.24878400000000001</v>
      </c>
      <c r="F8837" s="7">
        <v>0.10072</v>
      </c>
      <c r="H8837" s="7">
        <v>0.191945</v>
      </c>
      <c r="I8837" s="7">
        <v>0.40721600000000002</v>
      </c>
      <c r="J8837" s="7">
        <v>0.172264</v>
      </c>
      <c r="L8837" s="7"/>
      <c r="M8837" s="7"/>
    </row>
    <row r="8838" spans="2:13" x14ac:dyDescent="0.25">
      <c r="B8838" s="6">
        <v>-122.7</v>
      </c>
      <c r="C8838" s="6">
        <v>44.4</v>
      </c>
      <c r="D8838" s="7">
        <v>0.12030399999999999</v>
      </c>
      <c r="E8838" s="7">
        <v>0.25238899999999997</v>
      </c>
      <c r="F8838" s="7">
        <v>0.10251</v>
      </c>
      <c r="H8838" s="7">
        <v>0.19583200000000001</v>
      </c>
      <c r="I8838" s="7">
        <v>0.41542600000000002</v>
      </c>
      <c r="J8838" s="7">
        <v>0.17646800000000001</v>
      </c>
      <c r="L8838" s="7"/>
      <c r="M8838" s="7"/>
    </row>
    <row r="8839" spans="2:13" x14ac:dyDescent="0.25">
      <c r="B8839" s="6">
        <v>-122.75</v>
      </c>
      <c r="C8839" s="6">
        <v>44.4</v>
      </c>
      <c r="D8839" s="7">
        <v>0.121904</v>
      </c>
      <c r="E8839" s="7">
        <v>0.25596600000000003</v>
      </c>
      <c r="F8839" s="7">
        <v>0.104294</v>
      </c>
      <c r="H8839" s="7">
        <v>0.199739</v>
      </c>
      <c r="I8839" s="7">
        <v>0.42380000000000001</v>
      </c>
      <c r="J8839" s="7">
        <v>0.180947</v>
      </c>
      <c r="L8839" s="7"/>
      <c r="M8839" s="7"/>
    </row>
    <row r="8840" spans="2:13" x14ac:dyDescent="0.25">
      <c r="B8840" s="6">
        <v>-122.8</v>
      </c>
      <c r="C8840" s="6">
        <v>44.4</v>
      </c>
      <c r="D8840" s="7">
        <v>0.123568</v>
      </c>
      <c r="E8840" s="7">
        <v>0.259685</v>
      </c>
      <c r="F8840" s="7">
        <v>0.106169</v>
      </c>
      <c r="H8840" s="7">
        <v>0.20362</v>
      </c>
      <c r="I8840" s="7">
        <v>0.432307</v>
      </c>
      <c r="J8840" s="7">
        <v>0.18556900000000001</v>
      </c>
      <c r="L8840" s="7"/>
      <c r="M8840" s="7"/>
    </row>
    <row r="8841" spans="2:13" x14ac:dyDescent="0.25">
      <c r="B8841" s="6">
        <v>-122.85</v>
      </c>
      <c r="C8841" s="6">
        <v>44.4</v>
      </c>
      <c r="D8841" s="7">
        <v>0.125856</v>
      </c>
      <c r="E8841" s="7">
        <v>0.26474399999999998</v>
      </c>
      <c r="F8841" s="7">
        <v>0.108365</v>
      </c>
      <c r="H8841" s="7">
        <v>0.20835100000000001</v>
      </c>
      <c r="I8841" s="7">
        <v>0.44206699999999999</v>
      </c>
      <c r="J8841" s="7">
        <v>0.19103600000000001</v>
      </c>
      <c r="L8841" s="7"/>
      <c r="M8841" s="7"/>
    </row>
    <row r="8842" spans="2:13" x14ac:dyDescent="0.25">
      <c r="B8842" s="6">
        <v>-122.9</v>
      </c>
      <c r="C8842" s="6">
        <v>44.4</v>
      </c>
      <c r="D8842" s="7">
        <v>0.12826000000000001</v>
      </c>
      <c r="E8842" s="7">
        <v>0.27005499999999999</v>
      </c>
      <c r="F8842" s="7">
        <v>0.110681</v>
      </c>
      <c r="H8842" s="7">
        <v>0.21321200000000001</v>
      </c>
      <c r="I8842" s="7">
        <v>0.45205600000000001</v>
      </c>
      <c r="J8842" s="7">
        <v>0.19670099999999999</v>
      </c>
      <c r="L8842" s="7"/>
      <c r="M8842" s="7"/>
    </row>
    <row r="8843" spans="2:13" x14ac:dyDescent="0.25">
      <c r="B8843" s="6">
        <v>-122.95</v>
      </c>
      <c r="C8843" s="6">
        <v>44.4</v>
      </c>
      <c r="D8843" s="7">
        <v>0.131411</v>
      </c>
      <c r="E8843" s="7">
        <v>0.27698499999999998</v>
      </c>
      <c r="F8843" s="7">
        <v>0.11332399999999999</v>
      </c>
      <c r="H8843" s="7">
        <v>0.21946399999999999</v>
      </c>
      <c r="I8843" s="7">
        <v>0.46492299999999998</v>
      </c>
      <c r="J8843" s="7">
        <v>0.20325499999999999</v>
      </c>
      <c r="L8843" s="7"/>
      <c r="M8843" s="7"/>
    </row>
    <row r="8844" spans="2:13" x14ac:dyDescent="0.25">
      <c r="B8844" s="6">
        <v>-123</v>
      </c>
      <c r="C8844" s="6">
        <v>44.4</v>
      </c>
      <c r="D8844" s="7">
        <v>0.134746</v>
      </c>
      <c r="E8844" s="7">
        <v>0.28431800000000002</v>
      </c>
      <c r="F8844" s="7">
        <v>0.11612</v>
      </c>
      <c r="H8844" s="7">
        <v>0.225914</v>
      </c>
      <c r="I8844" s="7">
        <v>0.47815299999999999</v>
      </c>
      <c r="J8844" s="7">
        <v>0.21007600000000001</v>
      </c>
      <c r="L8844" s="7"/>
      <c r="M8844" s="7"/>
    </row>
    <row r="8845" spans="2:13" x14ac:dyDescent="0.25">
      <c r="B8845" s="6">
        <v>-123.05</v>
      </c>
      <c r="C8845" s="6">
        <v>44.4</v>
      </c>
      <c r="D8845" s="7">
        <v>0.138655</v>
      </c>
      <c r="E8845" s="7">
        <v>0.29201300000000002</v>
      </c>
      <c r="F8845" s="7">
        <v>0.119188</v>
      </c>
      <c r="H8845" s="7">
        <v>0.23345199999999999</v>
      </c>
      <c r="I8845" s="7">
        <v>0.49368200000000001</v>
      </c>
      <c r="J8845" s="7">
        <v>0.217365</v>
      </c>
      <c r="L8845" s="7"/>
      <c r="M8845" s="7"/>
    </row>
    <row r="8846" spans="2:13" x14ac:dyDescent="0.25">
      <c r="B8846" s="6">
        <v>-123.1</v>
      </c>
      <c r="C8846" s="6">
        <v>44.4</v>
      </c>
      <c r="D8846" s="7">
        <v>0.14280899999999999</v>
      </c>
      <c r="E8846" s="7">
        <v>0.29939900000000003</v>
      </c>
      <c r="F8846" s="7">
        <v>0.122448</v>
      </c>
      <c r="H8846" s="7">
        <v>0.241256</v>
      </c>
      <c r="I8846" s="7">
        <v>0.50969500000000001</v>
      </c>
      <c r="J8846" s="7">
        <v>0.223494</v>
      </c>
      <c r="L8846" s="7"/>
      <c r="M8846" s="7"/>
    </row>
    <row r="8847" spans="2:13" x14ac:dyDescent="0.25">
      <c r="B8847" s="6">
        <v>-123.15</v>
      </c>
      <c r="C8847" s="6">
        <v>44.4</v>
      </c>
      <c r="D8847" s="7">
        <v>0.146977</v>
      </c>
      <c r="E8847" s="7">
        <v>0.30759900000000001</v>
      </c>
      <c r="F8847" s="7">
        <v>0.12594900000000001</v>
      </c>
      <c r="H8847" s="7">
        <v>0.25006899999999999</v>
      </c>
      <c r="I8847" s="7">
        <v>0.52778800000000003</v>
      </c>
      <c r="J8847" s="7">
        <v>0.230243</v>
      </c>
      <c r="L8847" s="7"/>
      <c r="M8847" s="7"/>
    </row>
    <row r="8848" spans="2:13" x14ac:dyDescent="0.25">
      <c r="B8848" s="6">
        <v>-123.2</v>
      </c>
      <c r="C8848" s="6">
        <v>44.4</v>
      </c>
      <c r="D8848" s="7">
        <v>0.15098300000000001</v>
      </c>
      <c r="E8848" s="7">
        <v>0.31629699999999999</v>
      </c>
      <c r="F8848" s="7">
        <v>0.129687</v>
      </c>
      <c r="H8848" s="7">
        <v>0.25923299999999999</v>
      </c>
      <c r="I8848" s="7">
        <v>0.54651499999999997</v>
      </c>
      <c r="J8848" s="7">
        <v>0.23721800000000001</v>
      </c>
      <c r="L8848" s="7"/>
      <c r="M8848" s="7"/>
    </row>
    <row r="8849" spans="2:13" x14ac:dyDescent="0.25">
      <c r="B8849" s="6">
        <v>-123.25</v>
      </c>
      <c r="C8849" s="6">
        <v>44.4</v>
      </c>
      <c r="D8849" s="7">
        <v>0.15529799999999999</v>
      </c>
      <c r="E8849" s="7">
        <v>0.32572000000000001</v>
      </c>
      <c r="F8849" s="7">
        <v>0.133658</v>
      </c>
      <c r="H8849" s="7">
        <v>0.269426</v>
      </c>
      <c r="I8849" s="7">
        <v>0.56730199999999997</v>
      </c>
      <c r="J8849" s="7">
        <v>0.24484900000000001</v>
      </c>
      <c r="L8849" s="7"/>
      <c r="M8849" s="7"/>
    </row>
    <row r="8850" spans="2:13" x14ac:dyDescent="0.25">
      <c r="B8850" s="6">
        <v>-123.3</v>
      </c>
      <c r="C8850" s="6">
        <v>44.4</v>
      </c>
      <c r="D8850" s="7">
        <v>0.15989700000000001</v>
      </c>
      <c r="E8850" s="7">
        <v>0.33577000000000001</v>
      </c>
      <c r="F8850" s="7">
        <v>0.13791800000000001</v>
      </c>
      <c r="H8850" s="7">
        <v>0.28006999999999999</v>
      </c>
      <c r="I8850" s="7">
        <v>0.58890399999999998</v>
      </c>
      <c r="J8850" s="7">
        <v>0.25276199999999999</v>
      </c>
      <c r="L8850" s="7"/>
      <c r="M8850" s="7"/>
    </row>
    <row r="8851" spans="2:13" x14ac:dyDescent="0.25">
      <c r="B8851" s="6">
        <v>-123.35</v>
      </c>
      <c r="C8851" s="6">
        <v>44.4</v>
      </c>
      <c r="D8851" s="7">
        <v>0.16481000000000001</v>
      </c>
      <c r="E8851" s="7">
        <v>0.346526</v>
      </c>
      <c r="F8851" s="7">
        <v>0.142403</v>
      </c>
      <c r="H8851" s="7">
        <v>0.29039500000000001</v>
      </c>
      <c r="I8851" s="7">
        <v>0.61257600000000001</v>
      </c>
      <c r="J8851" s="7">
        <v>0.26135700000000001</v>
      </c>
      <c r="L8851" s="7"/>
      <c r="M8851" s="7"/>
    </row>
    <row r="8852" spans="2:13" x14ac:dyDescent="0.25">
      <c r="B8852" s="6">
        <v>-123.4</v>
      </c>
      <c r="C8852" s="6">
        <v>44.4</v>
      </c>
      <c r="D8852" s="7">
        <v>0.17007</v>
      </c>
      <c r="E8852" s="7">
        <v>0.35806100000000002</v>
      </c>
      <c r="F8852" s="7">
        <v>0.14647499999999999</v>
      </c>
      <c r="H8852" s="7">
        <v>0.30040600000000001</v>
      </c>
      <c r="I8852" s="7">
        <v>0.63725200000000004</v>
      </c>
      <c r="J8852" s="7">
        <v>0.27029500000000001</v>
      </c>
      <c r="L8852" s="7"/>
      <c r="M8852" s="7"/>
    </row>
    <row r="8853" spans="2:13" x14ac:dyDescent="0.25">
      <c r="B8853" s="6">
        <v>-123.45</v>
      </c>
      <c r="C8853" s="6">
        <v>44.4</v>
      </c>
      <c r="D8853" s="7">
        <v>0.17568600000000001</v>
      </c>
      <c r="E8853" s="7">
        <v>0.37035800000000002</v>
      </c>
      <c r="F8853" s="7">
        <v>0.15032000000000001</v>
      </c>
      <c r="H8853" s="7">
        <v>0.31118200000000001</v>
      </c>
      <c r="I8853" s="7">
        <v>0.66086800000000001</v>
      </c>
      <c r="J8853" s="7">
        <v>0.27987499999999998</v>
      </c>
      <c r="L8853" s="7"/>
      <c r="M8853" s="7"/>
    </row>
    <row r="8854" spans="2:13" x14ac:dyDescent="0.25">
      <c r="B8854" s="6">
        <v>-123.5</v>
      </c>
      <c r="C8854" s="6">
        <v>44.4</v>
      </c>
      <c r="D8854" s="7">
        <v>0.181751</v>
      </c>
      <c r="E8854" s="7">
        <v>0.38366899999999998</v>
      </c>
      <c r="F8854" s="7">
        <v>0.15446599999999999</v>
      </c>
      <c r="H8854" s="7">
        <v>0.32237399999999999</v>
      </c>
      <c r="I8854" s="7">
        <v>0.68286100000000005</v>
      </c>
      <c r="J8854" s="7">
        <v>0.28986299999999998</v>
      </c>
      <c r="L8854" s="7"/>
      <c r="M8854" s="7"/>
    </row>
    <row r="8855" spans="2:13" x14ac:dyDescent="0.25">
      <c r="B8855" s="6">
        <v>-123.55</v>
      </c>
      <c r="C8855" s="6">
        <v>44.4</v>
      </c>
      <c r="D8855" s="7">
        <v>0.188251</v>
      </c>
      <c r="E8855" s="7">
        <v>0.39786500000000002</v>
      </c>
      <c r="F8855" s="7">
        <v>0.15875600000000001</v>
      </c>
      <c r="H8855" s="7">
        <v>0.33420299999999997</v>
      </c>
      <c r="I8855" s="7">
        <v>0.70596000000000003</v>
      </c>
      <c r="J8855" s="7">
        <v>0.30035099999999998</v>
      </c>
      <c r="L8855" s="7"/>
      <c r="M8855" s="7"/>
    </row>
    <row r="8856" spans="2:13" x14ac:dyDescent="0.25">
      <c r="B8856" s="6">
        <v>-123.6</v>
      </c>
      <c r="C8856" s="6">
        <v>44.4</v>
      </c>
      <c r="D8856" s="7">
        <v>0.19536100000000001</v>
      </c>
      <c r="E8856" s="7">
        <v>0.41343099999999999</v>
      </c>
      <c r="F8856" s="7">
        <v>0.16342499999999999</v>
      </c>
      <c r="H8856" s="7">
        <v>0.34647600000000001</v>
      </c>
      <c r="I8856" s="7">
        <v>0.72993300000000005</v>
      </c>
      <c r="J8856" s="7">
        <v>0.31130600000000003</v>
      </c>
      <c r="L8856" s="7"/>
      <c r="M8856" s="7"/>
    </row>
    <row r="8857" spans="2:13" x14ac:dyDescent="0.25">
      <c r="B8857" s="6">
        <v>-123.65</v>
      </c>
      <c r="C8857" s="6">
        <v>44.4</v>
      </c>
      <c r="D8857" s="7">
        <v>0.203044</v>
      </c>
      <c r="E8857" s="7">
        <v>0.43015399999999998</v>
      </c>
      <c r="F8857" s="7">
        <v>0.16825399999999999</v>
      </c>
      <c r="H8857" s="7">
        <v>0.35925600000000002</v>
      </c>
      <c r="I8857" s="7">
        <v>0.75476299999999996</v>
      </c>
      <c r="J8857" s="7">
        <v>0.32255899999999998</v>
      </c>
      <c r="L8857" s="7"/>
      <c r="M8857" s="7"/>
    </row>
    <row r="8858" spans="2:13" x14ac:dyDescent="0.25">
      <c r="B8858" s="6">
        <v>-123.7</v>
      </c>
      <c r="C8858" s="6">
        <v>44.4</v>
      </c>
      <c r="D8858" s="7">
        <v>0.21009</v>
      </c>
      <c r="E8858" s="7">
        <v>0.445351</v>
      </c>
      <c r="F8858" s="7">
        <v>0.17360500000000001</v>
      </c>
      <c r="H8858" s="7">
        <v>0.37258000000000002</v>
      </c>
      <c r="I8858" s="7">
        <v>0.78084500000000001</v>
      </c>
      <c r="J8858" s="7">
        <v>0.33171699999999998</v>
      </c>
      <c r="L8858" s="7"/>
      <c r="M8858" s="7"/>
    </row>
    <row r="8859" spans="2:13" x14ac:dyDescent="0.25">
      <c r="B8859" s="6">
        <v>-123.75</v>
      </c>
      <c r="C8859" s="6">
        <v>44.4</v>
      </c>
      <c r="D8859" s="7">
        <v>0.21806900000000001</v>
      </c>
      <c r="E8859" s="7">
        <v>0.46198299999999998</v>
      </c>
      <c r="F8859" s="7">
        <v>0.179475</v>
      </c>
      <c r="H8859" s="7">
        <v>0.388098</v>
      </c>
      <c r="I8859" s="7">
        <v>0.81083400000000005</v>
      </c>
      <c r="J8859" s="7">
        <v>0.34134199999999998</v>
      </c>
      <c r="L8859" s="7"/>
      <c r="M8859" s="7"/>
    </row>
    <row r="8860" spans="2:13" x14ac:dyDescent="0.25">
      <c r="B8860" s="6">
        <v>-123.8</v>
      </c>
      <c r="C8860" s="6">
        <v>44.4</v>
      </c>
      <c r="D8860" s="7">
        <v>0.22737199999999999</v>
      </c>
      <c r="E8860" s="7">
        <v>0.481186</v>
      </c>
      <c r="F8860" s="7">
        <v>0.18629200000000001</v>
      </c>
      <c r="H8860" s="7">
        <v>0.40345599999999998</v>
      </c>
      <c r="I8860" s="7">
        <v>0.84399900000000005</v>
      </c>
      <c r="J8860" s="7">
        <v>0.35155599999999998</v>
      </c>
      <c r="L8860" s="7"/>
      <c r="M8860" s="7"/>
    </row>
    <row r="8861" spans="2:13" x14ac:dyDescent="0.25">
      <c r="B8861" s="6">
        <v>-123.85</v>
      </c>
      <c r="C8861" s="6">
        <v>44.4</v>
      </c>
      <c r="D8861" s="7">
        <v>0.23878199999999999</v>
      </c>
      <c r="E8861" s="7">
        <v>0.50423099999999998</v>
      </c>
      <c r="F8861" s="7">
        <v>0.194491</v>
      </c>
      <c r="H8861" s="7">
        <v>0.42110700000000001</v>
      </c>
      <c r="I8861" s="7">
        <v>0.88703399999999999</v>
      </c>
      <c r="J8861" s="7">
        <v>0.36385899999999999</v>
      </c>
      <c r="L8861" s="7"/>
      <c r="M8861" s="7"/>
    </row>
    <row r="8862" spans="2:13" x14ac:dyDescent="0.25">
      <c r="B8862" s="6">
        <v>-123.9</v>
      </c>
      <c r="C8862" s="6">
        <v>44.4</v>
      </c>
      <c r="D8862" s="7">
        <v>0.253</v>
      </c>
      <c r="E8862" s="7">
        <v>0.53213900000000003</v>
      </c>
      <c r="F8862" s="7">
        <v>0.20471400000000001</v>
      </c>
      <c r="H8862" s="7">
        <v>0.44247199999999998</v>
      </c>
      <c r="I8862" s="7">
        <v>0.94064999999999999</v>
      </c>
      <c r="J8862" s="7">
        <v>0.37819199999999997</v>
      </c>
      <c r="L8862" s="7"/>
      <c r="M8862" s="7"/>
    </row>
    <row r="8863" spans="2:13" x14ac:dyDescent="0.25">
      <c r="B8863" s="6">
        <v>-123.95</v>
      </c>
      <c r="C8863" s="6">
        <v>44.4</v>
      </c>
      <c r="D8863" s="7">
        <v>0.27021800000000001</v>
      </c>
      <c r="E8863" s="7">
        <v>0.56499500000000002</v>
      </c>
      <c r="F8863" s="7">
        <v>0.21677299999999999</v>
      </c>
      <c r="H8863" s="7">
        <v>0.47165299999999999</v>
      </c>
      <c r="I8863" s="7">
        <v>1.0033799999999999</v>
      </c>
      <c r="J8863" s="7">
        <v>0.39624500000000001</v>
      </c>
      <c r="L8863" s="7"/>
      <c r="M8863" s="7"/>
    </row>
    <row r="8864" spans="2:13" x14ac:dyDescent="0.25">
      <c r="B8864" s="6">
        <v>-124</v>
      </c>
      <c r="C8864" s="6">
        <v>44.4</v>
      </c>
      <c r="D8864" s="7">
        <v>0.28821200000000002</v>
      </c>
      <c r="E8864" s="7">
        <v>0.60123899999999997</v>
      </c>
      <c r="F8864" s="7">
        <v>0.227022</v>
      </c>
      <c r="H8864" s="7">
        <v>0.50414899999999996</v>
      </c>
      <c r="I8864" s="7">
        <v>1.06271</v>
      </c>
      <c r="J8864" s="7">
        <v>0.41636800000000002</v>
      </c>
      <c r="L8864" s="7"/>
      <c r="M8864" s="7"/>
    </row>
    <row r="8865" spans="2:13" x14ac:dyDescent="0.25">
      <c r="B8865" s="6">
        <v>-124.05</v>
      </c>
      <c r="C8865" s="6">
        <v>44.4</v>
      </c>
      <c r="D8865" s="7">
        <v>0.301039</v>
      </c>
      <c r="E8865" s="7">
        <v>0.63208600000000004</v>
      </c>
      <c r="F8865" s="7">
        <v>0.23630100000000001</v>
      </c>
      <c r="H8865" s="7">
        <v>0.53483000000000003</v>
      </c>
      <c r="I8865" s="7">
        <v>1.1150100000000001</v>
      </c>
      <c r="J8865" s="7">
        <v>0.437309</v>
      </c>
      <c r="L8865" s="7"/>
      <c r="M8865" s="7"/>
    </row>
    <row r="8866" spans="2:13" x14ac:dyDescent="0.25">
      <c r="B8866" s="6">
        <v>-124.1</v>
      </c>
      <c r="C8866" s="6">
        <v>44.4</v>
      </c>
      <c r="D8866" s="7">
        <v>0.30859199999999998</v>
      </c>
      <c r="E8866" s="7">
        <v>0.65084500000000001</v>
      </c>
      <c r="F8866" s="7">
        <v>0.24080799999999999</v>
      </c>
      <c r="H8866" s="7">
        <v>0.54528699999999997</v>
      </c>
      <c r="I8866" s="7">
        <v>1.1329800000000001</v>
      </c>
      <c r="J8866" s="7">
        <v>0.44703100000000001</v>
      </c>
      <c r="L8866" s="7"/>
      <c r="M8866" s="7"/>
    </row>
    <row r="8867" spans="2:13" x14ac:dyDescent="0.25">
      <c r="B8867" s="6">
        <v>-124.15</v>
      </c>
      <c r="C8867" s="6">
        <v>44.4</v>
      </c>
      <c r="D8867" s="7">
        <v>0.311083</v>
      </c>
      <c r="E8867" s="7">
        <v>0.65714899999999998</v>
      </c>
      <c r="F8867" s="7">
        <v>0.241678</v>
      </c>
      <c r="H8867" s="7">
        <v>0.55119399999999996</v>
      </c>
      <c r="I8867" s="7">
        <v>1.1413800000000001</v>
      </c>
      <c r="J8867" s="7">
        <v>0.45321699999999998</v>
      </c>
      <c r="L8867" s="7"/>
      <c r="M8867" s="7"/>
    </row>
    <row r="8868" spans="2:13" x14ac:dyDescent="0.25">
      <c r="B8868" s="6">
        <v>-124.2</v>
      </c>
      <c r="C8868" s="6">
        <v>44.4</v>
      </c>
      <c r="D8868" s="7">
        <v>0.31584099999999998</v>
      </c>
      <c r="E8868" s="7">
        <v>0.66618900000000003</v>
      </c>
      <c r="F8868" s="7">
        <v>0.24485799999999999</v>
      </c>
      <c r="H8868" s="7">
        <v>0.56469000000000003</v>
      </c>
      <c r="I8868" s="7">
        <v>1.1654800000000001</v>
      </c>
      <c r="J8868" s="7">
        <v>0.465694</v>
      </c>
      <c r="L8868" s="7"/>
      <c r="M8868" s="7"/>
    </row>
    <row r="8869" spans="2:13" x14ac:dyDescent="0.25">
      <c r="B8869" s="6">
        <v>-124.25</v>
      </c>
      <c r="C8869" s="6">
        <v>44.4</v>
      </c>
      <c r="D8869" s="7">
        <v>0.32284800000000002</v>
      </c>
      <c r="E8869" s="7">
        <v>0.67842100000000005</v>
      </c>
      <c r="F8869" s="7">
        <v>0.249803</v>
      </c>
      <c r="H8869" s="7">
        <v>0.58168200000000003</v>
      </c>
      <c r="I8869" s="7">
        <v>1.20052</v>
      </c>
      <c r="J8869" s="7">
        <v>0.48102200000000001</v>
      </c>
      <c r="L8869" s="7"/>
      <c r="M8869" s="7"/>
    </row>
    <row r="8870" spans="2:13" x14ac:dyDescent="0.25">
      <c r="B8870" s="6">
        <v>-124.3</v>
      </c>
      <c r="C8870" s="6">
        <v>44.4</v>
      </c>
      <c r="D8870" s="7">
        <v>0.33360600000000001</v>
      </c>
      <c r="E8870" s="7">
        <v>0.69675600000000004</v>
      </c>
      <c r="F8870" s="7">
        <v>0.25694099999999997</v>
      </c>
      <c r="H8870" s="7">
        <v>0.60225499999999998</v>
      </c>
      <c r="I8870" s="7">
        <v>1.2454499999999999</v>
      </c>
      <c r="J8870" s="7">
        <v>0.495728</v>
      </c>
      <c r="L8870" s="7"/>
      <c r="M8870" s="7"/>
    </row>
    <row r="8871" spans="2:13" x14ac:dyDescent="0.25">
      <c r="B8871" s="6">
        <v>-124.35</v>
      </c>
      <c r="C8871" s="6">
        <v>44.4</v>
      </c>
      <c r="D8871" s="7">
        <v>0.343941</v>
      </c>
      <c r="E8871" s="7">
        <v>0.71455400000000002</v>
      </c>
      <c r="F8871" s="7">
        <v>0.26369399999999998</v>
      </c>
      <c r="H8871" s="7">
        <v>0.61926899999999996</v>
      </c>
      <c r="I8871" s="7">
        <v>1.2845299999999999</v>
      </c>
      <c r="J8871" s="7">
        <v>0.50631700000000002</v>
      </c>
      <c r="L8871" s="7"/>
      <c r="M8871" s="7"/>
    </row>
    <row r="8872" spans="2:13" x14ac:dyDescent="0.25">
      <c r="B8872" s="6">
        <v>-124.4</v>
      </c>
      <c r="C8872" s="6">
        <v>44.4</v>
      </c>
      <c r="D8872" s="7">
        <v>0.35481400000000002</v>
      </c>
      <c r="E8872" s="7">
        <v>0.73309100000000005</v>
      </c>
      <c r="F8872" s="7">
        <v>0.27065899999999998</v>
      </c>
      <c r="H8872" s="7">
        <v>0.63664200000000004</v>
      </c>
      <c r="I8872" s="7">
        <v>1.3246599999999999</v>
      </c>
      <c r="J8872" s="7">
        <v>0.51712800000000003</v>
      </c>
      <c r="L8872" s="7"/>
      <c r="M8872" s="7"/>
    </row>
    <row r="8873" spans="2:13" x14ac:dyDescent="0.25">
      <c r="B8873" s="6">
        <v>-124.45</v>
      </c>
      <c r="C8873" s="6">
        <v>44.4</v>
      </c>
      <c r="D8873" s="7">
        <v>0.36058800000000002</v>
      </c>
      <c r="E8873" s="7">
        <v>0.74251999999999996</v>
      </c>
      <c r="F8873" s="7">
        <v>0.27451900000000001</v>
      </c>
      <c r="H8873" s="7">
        <v>0.64847600000000005</v>
      </c>
      <c r="I8873" s="7">
        <v>1.35073</v>
      </c>
      <c r="J8873" s="7">
        <v>0.52466900000000005</v>
      </c>
      <c r="L8873" s="7"/>
      <c r="M8873" s="7"/>
    </row>
    <row r="8874" spans="2:13" x14ac:dyDescent="0.25">
      <c r="B8874" s="6">
        <v>-124.5</v>
      </c>
      <c r="C8874" s="6">
        <v>44.4</v>
      </c>
      <c r="D8874" s="7">
        <v>0.36375800000000003</v>
      </c>
      <c r="E8874" s="7">
        <v>0.74658000000000002</v>
      </c>
      <c r="F8874" s="7">
        <v>0.276916</v>
      </c>
      <c r="H8874" s="7">
        <v>0.659663</v>
      </c>
      <c r="I8874" s="7">
        <v>1.37337</v>
      </c>
      <c r="J8874" s="7">
        <v>0.53192099999999998</v>
      </c>
      <c r="L8874" s="7"/>
      <c r="M8874" s="7"/>
    </row>
    <row r="8875" spans="2:13" x14ac:dyDescent="0.25">
      <c r="B8875" s="6">
        <v>-124.55</v>
      </c>
      <c r="C8875" s="6">
        <v>44.4</v>
      </c>
      <c r="D8875" s="7">
        <v>0.365062</v>
      </c>
      <c r="E8875" s="7">
        <v>0.74640600000000001</v>
      </c>
      <c r="F8875" s="7">
        <v>0.27840100000000001</v>
      </c>
      <c r="H8875" s="7">
        <v>0.66998100000000005</v>
      </c>
      <c r="I8875" s="7">
        <v>1.3936500000000001</v>
      </c>
      <c r="J8875" s="7">
        <v>0.53863099999999997</v>
      </c>
      <c r="L8875" s="7"/>
      <c r="M8875" s="7"/>
    </row>
    <row r="8876" spans="2:13" x14ac:dyDescent="0.25">
      <c r="B8876" s="6">
        <v>-124.6</v>
      </c>
      <c r="C8876" s="6">
        <v>44.4</v>
      </c>
      <c r="D8876" s="7">
        <v>0.366699</v>
      </c>
      <c r="E8876" s="7">
        <v>0.74611400000000005</v>
      </c>
      <c r="F8876" s="7">
        <v>0.28003400000000001</v>
      </c>
      <c r="H8876" s="7">
        <v>0.681369</v>
      </c>
      <c r="I8876" s="7">
        <v>1.4166399999999999</v>
      </c>
      <c r="J8876" s="7">
        <v>0.54576000000000002</v>
      </c>
      <c r="L8876" s="7"/>
      <c r="M8876" s="7"/>
    </row>
    <row r="8877" spans="2:13" x14ac:dyDescent="0.25">
      <c r="B8877" s="6">
        <v>-124.65</v>
      </c>
      <c r="C8877" s="6">
        <v>44.4</v>
      </c>
      <c r="D8877" s="7">
        <v>0.36786799999999997</v>
      </c>
      <c r="E8877" s="7">
        <v>0.74505399999999999</v>
      </c>
      <c r="F8877" s="7">
        <v>0.28108699999999998</v>
      </c>
      <c r="H8877" s="7">
        <v>0.68997399999999998</v>
      </c>
      <c r="I8877" s="7">
        <v>1.4341999999999999</v>
      </c>
      <c r="J8877" s="7">
        <v>0.55101299999999998</v>
      </c>
      <c r="L8877" s="7"/>
      <c r="M8877" s="7"/>
    </row>
    <row r="8878" spans="2:13" x14ac:dyDescent="0.25">
      <c r="B8878" s="6">
        <v>-124.7</v>
      </c>
      <c r="C8878" s="6">
        <v>44.4</v>
      </c>
      <c r="D8878" s="7">
        <v>0.36976500000000001</v>
      </c>
      <c r="E8878" s="7">
        <v>0.74549299999999996</v>
      </c>
      <c r="F8878" s="7">
        <v>0.28240799999999999</v>
      </c>
      <c r="H8878" s="7">
        <v>0.69829300000000005</v>
      </c>
      <c r="I8878" s="7">
        <v>1.45184</v>
      </c>
      <c r="J8878" s="7">
        <v>0.55603499999999995</v>
      </c>
      <c r="L8878" s="7"/>
      <c r="M8878" s="7"/>
    </row>
    <row r="8879" spans="2:13" x14ac:dyDescent="0.25">
      <c r="B8879" s="6">
        <v>-124.75</v>
      </c>
      <c r="C8879" s="6">
        <v>44.4</v>
      </c>
      <c r="D8879" s="7">
        <v>0.37186200000000003</v>
      </c>
      <c r="E8879" s="7">
        <v>0.74669200000000002</v>
      </c>
      <c r="F8879" s="7">
        <v>0.28377999999999998</v>
      </c>
      <c r="H8879" s="7">
        <v>0.70623100000000005</v>
      </c>
      <c r="I8879" s="7">
        <v>1.4667300000000001</v>
      </c>
      <c r="J8879" s="7">
        <v>0.56088899999999997</v>
      </c>
      <c r="L8879" s="7"/>
      <c r="M8879" s="7"/>
    </row>
    <row r="8880" spans="2:13" x14ac:dyDescent="0.25">
      <c r="B8880" s="6">
        <v>-124.8</v>
      </c>
      <c r="C8880" s="6">
        <v>44.4</v>
      </c>
      <c r="D8880" s="7">
        <v>0.37329000000000001</v>
      </c>
      <c r="E8880" s="7">
        <v>0.74726099999999995</v>
      </c>
      <c r="F8880" s="7">
        <v>0.28464600000000001</v>
      </c>
      <c r="H8880" s="7">
        <v>0.71286899999999997</v>
      </c>
      <c r="I8880" s="7">
        <v>1.47716</v>
      </c>
      <c r="J8880" s="7">
        <v>0.56497699999999995</v>
      </c>
      <c r="L8880" s="7"/>
      <c r="M8880" s="7"/>
    </row>
    <row r="8881" spans="2:13" x14ac:dyDescent="0.25">
      <c r="B8881" s="6">
        <v>-124.85</v>
      </c>
      <c r="C8881" s="6">
        <v>44.4</v>
      </c>
      <c r="D8881" s="7">
        <v>0.373747</v>
      </c>
      <c r="E8881" s="7">
        <v>0.74667600000000001</v>
      </c>
      <c r="F8881" s="7">
        <v>0.28492000000000001</v>
      </c>
      <c r="H8881" s="7">
        <v>0.71876799999999996</v>
      </c>
      <c r="I8881" s="7">
        <v>1.4858899999999999</v>
      </c>
      <c r="J8881" s="7">
        <v>0.56870600000000004</v>
      </c>
      <c r="L8881" s="7"/>
      <c r="M8881" s="7"/>
    </row>
    <row r="8882" spans="2:13" x14ac:dyDescent="0.25">
      <c r="B8882" s="6">
        <v>-124.9</v>
      </c>
      <c r="C8882" s="6">
        <v>44.4</v>
      </c>
      <c r="D8882" s="7">
        <v>0.37392700000000001</v>
      </c>
      <c r="E8882" s="7">
        <v>0.74576799999999999</v>
      </c>
      <c r="F8882" s="7">
        <v>0.28509000000000001</v>
      </c>
      <c r="H8882" s="7">
        <v>0.72495299999999996</v>
      </c>
      <c r="I8882" s="7">
        <v>1.4947900000000001</v>
      </c>
      <c r="J8882" s="7">
        <v>0.57261600000000001</v>
      </c>
      <c r="L8882" s="7"/>
      <c r="M8882" s="7"/>
    </row>
    <row r="8883" spans="2:13" x14ac:dyDescent="0.25">
      <c r="B8883" s="6">
        <v>-124.95</v>
      </c>
      <c r="C8883" s="6">
        <v>44.4</v>
      </c>
      <c r="D8883" s="7">
        <v>0.37327300000000002</v>
      </c>
      <c r="E8883" s="7">
        <v>0.74348400000000003</v>
      </c>
      <c r="F8883" s="7">
        <v>0.28488799999999997</v>
      </c>
      <c r="H8883" s="7">
        <v>0.73130399999999995</v>
      </c>
      <c r="I8883" s="7">
        <v>1.50345</v>
      </c>
      <c r="J8883" s="7">
        <v>0.57670399999999999</v>
      </c>
      <c r="L8883" s="7"/>
      <c r="M8883" s="7"/>
    </row>
    <row r="8884" spans="2:13" x14ac:dyDescent="0.25">
      <c r="B8884" s="6">
        <v>-125</v>
      </c>
      <c r="C8884" s="6">
        <v>44.4</v>
      </c>
      <c r="D8884" s="7">
        <v>0.37377300000000002</v>
      </c>
      <c r="E8884" s="7">
        <v>0.74284899999999998</v>
      </c>
      <c r="F8884" s="7">
        <v>0.28547400000000001</v>
      </c>
      <c r="H8884" s="7">
        <v>0.73909000000000002</v>
      </c>
      <c r="I8884" s="7">
        <v>1.5148600000000001</v>
      </c>
      <c r="J8884" s="7">
        <v>0.581623</v>
      </c>
      <c r="L8884" s="7"/>
      <c r="M8884" s="7"/>
    </row>
    <row r="8885" spans="2:13" x14ac:dyDescent="0.25">
      <c r="B8885" s="6">
        <v>-116.35</v>
      </c>
      <c r="C8885" s="6">
        <v>44.45</v>
      </c>
      <c r="D8885" s="7">
        <v>7.6345200000000002E-2</v>
      </c>
      <c r="E8885" s="7">
        <v>0.169568</v>
      </c>
      <c r="F8885" s="7">
        <v>5.0230999999999998E-2</v>
      </c>
      <c r="H8885" s="7">
        <v>0.11820600000000001</v>
      </c>
      <c r="I8885" s="7">
        <v>0.26625599999999999</v>
      </c>
      <c r="J8885" s="7">
        <v>7.5159900000000002E-2</v>
      </c>
      <c r="L8885" s="7"/>
      <c r="M8885" s="7"/>
    </row>
    <row r="8886" spans="2:13" x14ac:dyDescent="0.25">
      <c r="B8886" s="6">
        <v>-116.4</v>
      </c>
      <c r="C8886" s="6">
        <v>44.45</v>
      </c>
      <c r="D8886" s="7">
        <v>7.4770199999999995E-2</v>
      </c>
      <c r="E8886" s="7">
        <v>0.16578699999999999</v>
      </c>
      <c r="F8886" s="7">
        <v>4.9465700000000001E-2</v>
      </c>
      <c r="H8886" s="7">
        <v>0.116131</v>
      </c>
      <c r="I8886" s="7">
        <v>0.26123800000000003</v>
      </c>
      <c r="J8886" s="7">
        <v>7.4067099999999997E-2</v>
      </c>
      <c r="L8886" s="7"/>
      <c r="M8886" s="7"/>
    </row>
    <row r="8887" spans="2:13" x14ac:dyDescent="0.25">
      <c r="B8887" s="6">
        <v>-116.45</v>
      </c>
      <c r="C8887" s="6">
        <v>44.45</v>
      </c>
      <c r="D8887" s="7">
        <v>7.3534699999999995E-2</v>
      </c>
      <c r="E8887" s="7">
        <v>0.16281399999999999</v>
      </c>
      <c r="F8887" s="7">
        <v>4.8826599999999998E-2</v>
      </c>
      <c r="H8887" s="7">
        <v>0.114454</v>
      </c>
      <c r="I8887" s="7">
        <v>0.25716</v>
      </c>
      <c r="J8887" s="7">
        <v>7.31179E-2</v>
      </c>
      <c r="L8887" s="7"/>
      <c r="M8887" s="7"/>
    </row>
    <row r="8888" spans="2:13" x14ac:dyDescent="0.25">
      <c r="B8888" s="6">
        <v>-116.5</v>
      </c>
      <c r="C8888" s="6">
        <v>44.45</v>
      </c>
      <c r="D8888" s="7">
        <v>7.2159200000000007E-2</v>
      </c>
      <c r="E8888" s="7">
        <v>0.15962499999999999</v>
      </c>
      <c r="F8888" s="7">
        <v>4.8147500000000003E-2</v>
      </c>
      <c r="H8888" s="7">
        <v>0.112524</v>
      </c>
      <c r="I8888" s="7">
        <v>0.25247599999999998</v>
      </c>
      <c r="J8888" s="7">
        <v>7.2053500000000006E-2</v>
      </c>
      <c r="L8888" s="7"/>
      <c r="M8888" s="7"/>
    </row>
    <row r="8889" spans="2:13" x14ac:dyDescent="0.25">
      <c r="B8889" s="6">
        <v>-116.55</v>
      </c>
      <c r="C8889" s="6">
        <v>44.45</v>
      </c>
      <c r="D8889" s="7">
        <v>7.10562E-2</v>
      </c>
      <c r="E8889" s="7">
        <v>0.15704499999999999</v>
      </c>
      <c r="F8889" s="7">
        <v>4.7568100000000002E-2</v>
      </c>
      <c r="H8889" s="7">
        <v>0.110872</v>
      </c>
      <c r="I8889" s="7">
        <v>0.24846099999999999</v>
      </c>
      <c r="J8889" s="7">
        <v>7.1108199999999996E-2</v>
      </c>
      <c r="L8889" s="7"/>
      <c r="M8889" s="7"/>
    </row>
    <row r="8890" spans="2:13" x14ac:dyDescent="0.25">
      <c r="B8890" s="6">
        <v>-116.6</v>
      </c>
      <c r="C8890" s="6">
        <v>44.45</v>
      </c>
      <c r="D8890" s="7">
        <v>6.9883600000000004E-2</v>
      </c>
      <c r="E8890" s="7">
        <v>0.15431300000000001</v>
      </c>
      <c r="F8890" s="7">
        <v>4.6958699999999999E-2</v>
      </c>
      <c r="H8890" s="7">
        <v>0.109041</v>
      </c>
      <c r="I8890" s="7">
        <v>0.24402699999999999</v>
      </c>
      <c r="J8890" s="7">
        <v>7.0080000000000003E-2</v>
      </c>
      <c r="L8890" s="7"/>
      <c r="M8890" s="7"/>
    </row>
    <row r="8891" spans="2:13" x14ac:dyDescent="0.25">
      <c r="B8891" s="6">
        <v>-116.65</v>
      </c>
      <c r="C8891" s="6">
        <v>44.45</v>
      </c>
      <c r="D8891" s="7">
        <v>6.8941600000000006E-2</v>
      </c>
      <c r="E8891" s="7">
        <v>0.152115</v>
      </c>
      <c r="F8891" s="7">
        <v>4.64508E-2</v>
      </c>
      <c r="H8891" s="7">
        <v>0.107554</v>
      </c>
      <c r="I8891" s="7">
        <v>0.240421</v>
      </c>
      <c r="J8891" s="7">
        <v>6.9221199999999997E-2</v>
      </c>
      <c r="L8891" s="7"/>
      <c r="M8891" s="7"/>
    </row>
    <row r="8892" spans="2:13" x14ac:dyDescent="0.25">
      <c r="B8892" s="6">
        <v>-116.7</v>
      </c>
      <c r="C8892" s="6">
        <v>44.45</v>
      </c>
      <c r="D8892" s="7">
        <v>6.7983600000000005E-2</v>
      </c>
      <c r="E8892" s="7">
        <v>0.14988899999999999</v>
      </c>
      <c r="F8892" s="7">
        <v>4.5944699999999998E-2</v>
      </c>
      <c r="H8892" s="7">
        <v>0.106099</v>
      </c>
      <c r="I8892" s="7">
        <v>0.23688400000000001</v>
      </c>
      <c r="J8892" s="7">
        <v>6.8385699999999994E-2</v>
      </c>
      <c r="L8892" s="7"/>
      <c r="M8892" s="7"/>
    </row>
    <row r="8893" spans="2:13" x14ac:dyDescent="0.25">
      <c r="B8893" s="6">
        <v>-116.75</v>
      </c>
      <c r="C8893" s="6">
        <v>44.45</v>
      </c>
      <c r="D8893" s="7">
        <v>6.7172300000000004E-2</v>
      </c>
      <c r="E8893" s="7">
        <v>0.148008</v>
      </c>
      <c r="F8893" s="7">
        <v>4.5505999999999998E-2</v>
      </c>
      <c r="H8893" s="7">
        <v>0.10483099999999999</v>
      </c>
      <c r="I8893" s="7">
        <v>0.23380500000000001</v>
      </c>
      <c r="J8893" s="7">
        <v>6.7648200000000006E-2</v>
      </c>
      <c r="L8893" s="7"/>
      <c r="M8893" s="7"/>
    </row>
    <row r="8894" spans="2:13" x14ac:dyDescent="0.25">
      <c r="B8894" s="6">
        <v>-116.8</v>
      </c>
      <c r="C8894" s="6">
        <v>44.45</v>
      </c>
      <c r="D8894" s="7">
        <v>6.6420800000000002E-2</v>
      </c>
      <c r="E8894" s="7">
        <v>0.146263</v>
      </c>
      <c r="F8894" s="7">
        <v>4.5106599999999997E-2</v>
      </c>
      <c r="H8894" s="7">
        <v>0.10385999999999999</v>
      </c>
      <c r="I8894" s="7">
        <v>0.231434</v>
      </c>
      <c r="J8894" s="7">
        <v>6.7067100000000004E-2</v>
      </c>
      <c r="L8894" s="7"/>
      <c r="M8894" s="7"/>
    </row>
    <row r="8895" spans="2:13" x14ac:dyDescent="0.25">
      <c r="B8895" s="6">
        <v>-116.85</v>
      </c>
      <c r="C8895" s="6">
        <v>44.45</v>
      </c>
      <c r="D8895" s="7">
        <v>6.5764699999999995E-2</v>
      </c>
      <c r="E8895" s="7">
        <v>0.14474400000000001</v>
      </c>
      <c r="F8895" s="7">
        <v>4.4762900000000001E-2</v>
      </c>
      <c r="H8895" s="7">
        <v>0.102954</v>
      </c>
      <c r="I8895" s="7">
        <v>0.22923199999999999</v>
      </c>
      <c r="J8895" s="7">
        <v>6.6544699999999998E-2</v>
      </c>
      <c r="L8895" s="7"/>
      <c r="M8895" s="7"/>
    </row>
    <row r="8896" spans="2:13" x14ac:dyDescent="0.25">
      <c r="B8896" s="6">
        <v>-116.9</v>
      </c>
      <c r="C8896" s="6">
        <v>44.45</v>
      </c>
      <c r="D8896" s="7">
        <v>6.5127099999999993E-2</v>
      </c>
      <c r="E8896" s="7">
        <v>0.143262</v>
      </c>
      <c r="F8896" s="7">
        <v>4.4423799999999999E-2</v>
      </c>
      <c r="H8896" s="7">
        <v>0.102073</v>
      </c>
      <c r="I8896" s="7">
        <v>0.22722800000000001</v>
      </c>
      <c r="J8896" s="7">
        <v>6.6059499999999993E-2</v>
      </c>
      <c r="L8896" s="7"/>
      <c r="M8896" s="7"/>
    </row>
    <row r="8897" spans="2:13" x14ac:dyDescent="0.25">
      <c r="B8897" s="6">
        <v>-116.95</v>
      </c>
      <c r="C8897" s="6">
        <v>44.45</v>
      </c>
      <c r="D8897" s="7">
        <v>6.4542100000000005E-2</v>
      </c>
      <c r="E8897" s="7">
        <v>0.14191100000000001</v>
      </c>
      <c r="F8897" s="7">
        <v>4.41292E-2</v>
      </c>
      <c r="H8897" s="7">
        <v>0.101206</v>
      </c>
      <c r="I8897" s="7">
        <v>0.22526599999999999</v>
      </c>
      <c r="J8897" s="7">
        <v>6.5620399999999995E-2</v>
      </c>
      <c r="L8897" s="7"/>
      <c r="M8897" s="7"/>
    </row>
    <row r="8898" spans="2:13" x14ac:dyDescent="0.25">
      <c r="B8898" s="6">
        <v>-117</v>
      </c>
      <c r="C8898" s="6">
        <v>44.45</v>
      </c>
      <c r="D8898" s="7">
        <v>6.3972799999999996E-2</v>
      </c>
      <c r="E8898" s="7">
        <v>0.14059099999999999</v>
      </c>
      <c r="F8898" s="7">
        <v>4.3834199999999997E-2</v>
      </c>
      <c r="H8898" s="7">
        <v>0.10040200000000001</v>
      </c>
      <c r="I8898" s="7">
        <v>0.22343499999999999</v>
      </c>
      <c r="J8898" s="7">
        <v>6.5200900000000006E-2</v>
      </c>
      <c r="L8898" s="7"/>
      <c r="M8898" s="7"/>
    </row>
    <row r="8899" spans="2:13" x14ac:dyDescent="0.25">
      <c r="B8899" s="6">
        <v>-117.05</v>
      </c>
      <c r="C8899" s="6">
        <v>44.45</v>
      </c>
      <c r="D8899" s="7">
        <v>6.3420900000000002E-2</v>
      </c>
      <c r="E8899" s="7">
        <v>0.139323</v>
      </c>
      <c r="F8899" s="7">
        <v>4.3563600000000001E-2</v>
      </c>
      <c r="H8899" s="7">
        <v>9.95751E-2</v>
      </c>
      <c r="I8899" s="7">
        <v>0.22157499999999999</v>
      </c>
      <c r="J8899" s="7">
        <v>6.4810699999999999E-2</v>
      </c>
      <c r="L8899" s="7"/>
      <c r="M8899" s="7"/>
    </row>
    <row r="8900" spans="2:13" x14ac:dyDescent="0.25">
      <c r="B8900" s="6">
        <v>-117.1</v>
      </c>
      <c r="C8900" s="6">
        <v>44.45</v>
      </c>
      <c r="D8900" s="7">
        <v>6.2863699999999995E-2</v>
      </c>
      <c r="E8900" s="7">
        <v>0.138042</v>
      </c>
      <c r="F8900" s="7">
        <v>4.3291400000000001E-2</v>
      </c>
      <c r="H8900" s="7">
        <v>9.8785700000000004E-2</v>
      </c>
      <c r="I8900" s="7">
        <v>0.21979499999999999</v>
      </c>
      <c r="J8900" s="7">
        <v>6.4434500000000006E-2</v>
      </c>
      <c r="L8900" s="7"/>
      <c r="M8900" s="7"/>
    </row>
    <row r="8901" spans="2:13" x14ac:dyDescent="0.25">
      <c r="B8901" s="6">
        <v>-117.15</v>
      </c>
      <c r="C8901" s="6">
        <v>44.45</v>
      </c>
      <c r="D8901" s="7">
        <v>6.2363099999999998E-2</v>
      </c>
      <c r="E8901" s="7">
        <v>0.13688900000000001</v>
      </c>
      <c r="F8901" s="7">
        <v>4.3056900000000002E-2</v>
      </c>
      <c r="H8901" s="7">
        <v>9.8114000000000007E-2</v>
      </c>
      <c r="I8901" s="7">
        <v>0.21828400000000001</v>
      </c>
      <c r="J8901" s="7">
        <v>6.4137200000000005E-2</v>
      </c>
      <c r="L8901" s="7"/>
      <c r="M8901" s="7"/>
    </row>
    <row r="8902" spans="2:13" x14ac:dyDescent="0.25">
      <c r="B8902" s="6">
        <v>-117.2</v>
      </c>
      <c r="C8902" s="6">
        <v>44.45</v>
      </c>
      <c r="D8902" s="7">
        <v>6.1823200000000002E-2</v>
      </c>
      <c r="E8902" s="7">
        <v>0.13564599999999999</v>
      </c>
      <c r="F8902" s="7">
        <v>4.2814900000000003E-2</v>
      </c>
      <c r="H8902" s="7">
        <v>9.7428699999999993E-2</v>
      </c>
      <c r="I8902" s="7">
        <v>0.21673400000000001</v>
      </c>
      <c r="J8902" s="7">
        <v>6.3814599999999999E-2</v>
      </c>
      <c r="L8902" s="7"/>
      <c r="M8902" s="7"/>
    </row>
    <row r="8903" spans="2:13" x14ac:dyDescent="0.25">
      <c r="B8903" s="6">
        <v>-117.25</v>
      </c>
      <c r="C8903" s="6">
        <v>44.45</v>
      </c>
      <c r="D8903" s="7">
        <v>6.1330599999999999E-2</v>
      </c>
      <c r="E8903" s="7">
        <v>0.13450500000000001</v>
      </c>
      <c r="F8903" s="7">
        <v>4.2609599999999997E-2</v>
      </c>
      <c r="H8903" s="7">
        <v>9.6864900000000004E-2</v>
      </c>
      <c r="I8903" s="7">
        <v>0.21543300000000001</v>
      </c>
      <c r="J8903" s="7">
        <v>6.3567700000000005E-2</v>
      </c>
      <c r="L8903" s="7"/>
      <c r="M8903" s="7"/>
    </row>
    <row r="8904" spans="2:13" x14ac:dyDescent="0.25">
      <c r="B8904" s="6">
        <v>-117.3</v>
      </c>
      <c r="C8904" s="6">
        <v>44.45</v>
      </c>
      <c r="D8904" s="7">
        <v>6.08345E-2</v>
      </c>
      <c r="E8904" s="7">
        <v>0.13335</v>
      </c>
      <c r="F8904" s="7">
        <v>4.23814E-2</v>
      </c>
      <c r="H8904" s="7">
        <v>9.6336599999999994E-2</v>
      </c>
      <c r="I8904" s="7">
        <v>0.2142</v>
      </c>
      <c r="J8904" s="7">
        <v>6.3328800000000005E-2</v>
      </c>
      <c r="L8904" s="7"/>
      <c r="M8904" s="7"/>
    </row>
    <row r="8905" spans="2:13" x14ac:dyDescent="0.25">
      <c r="B8905" s="6">
        <v>-117.35</v>
      </c>
      <c r="C8905" s="6">
        <v>44.45</v>
      </c>
      <c r="D8905" s="7">
        <v>6.0387200000000002E-2</v>
      </c>
      <c r="E8905" s="7">
        <v>0.13229299999999999</v>
      </c>
      <c r="F8905" s="7">
        <v>4.2194299999999997E-2</v>
      </c>
      <c r="H8905" s="7">
        <v>9.5881499999999995E-2</v>
      </c>
      <c r="I8905" s="7">
        <v>0.21310899999999999</v>
      </c>
      <c r="J8905" s="7">
        <v>6.3148499999999996E-2</v>
      </c>
      <c r="L8905" s="7"/>
      <c r="M8905" s="7"/>
    </row>
    <row r="8906" spans="2:13" x14ac:dyDescent="0.25">
      <c r="B8906" s="6">
        <v>-117.4</v>
      </c>
      <c r="C8906" s="6">
        <v>44.45</v>
      </c>
      <c r="D8906" s="7">
        <v>5.9920800000000003E-2</v>
      </c>
      <c r="E8906" s="7">
        <v>0.13119</v>
      </c>
      <c r="F8906" s="7">
        <v>4.1996499999999999E-2</v>
      </c>
      <c r="H8906" s="7">
        <v>9.5381300000000002E-2</v>
      </c>
      <c r="I8906" s="7">
        <v>0.21190999999999999</v>
      </c>
      <c r="J8906" s="7">
        <v>6.2945699999999993E-2</v>
      </c>
      <c r="L8906" s="7"/>
      <c r="M8906" s="7"/>
    </row>
    <row r="8907" spans="2:13" x14ac:dyDescent="0.25">
      <c r="B8907" s="6">
        <v>-117.45</v>
      </c>
      <c r="C8907" s="6">
        <v>44.45</v>
      </c>
      <c r="D8907" s="7">
        <v>5.9501800000000001E-2</v>
      </c>
      <c r="E8907" s="7">
        <v>0.130193</v>
      </c>
      <c r="F8907" s="7">
        <v>4.1824600000000003E-2</v>
      </c>
      <c r="H8907" s="7">
        <v>9.4904100000000005E-2</v>
      </c>
      <c r="I8907" s="7">
        <v>0.210761</v>
      </c>
      <c r="J8907" s="7">
        <v>6.2757999999999994E-2</v>
      </c>
      <c r="L8907" s="7"/>
      <c r="M8907" s="7"/>
    </row>
    <row r="8908" spans="2:13" x14ac:dyDescent="0.25">
      <c r="B8908" s="6">
        <v>-117.5</v>
      </c>
      <c r="C8908" s="6">
        <v>44.45</v>
      </c>
      <c r="D8908" s="7">
        <v>5.9059E-2</v>
      </c>
      <c r="E8908" s="7">
        <v>0.12914500000000001</v>
      </c>
      <c r="F8908" s="7">
        <v>4.1633799999999999E-2</v>
      </c>
      <c r="H8908" s="7">
        <v>9.4336000000000003E-2</v>
      </c>
      <c r="I8908" s="7">
        <v>0.20941399999999999</v>
      </c>
      <c r="J8908" s="7">
        <v>6.2526200000000004E-2</v>
      </c>
      <c r="L8908" s="7"/>
      <c r="M8908" s="7"/>
    </row>
    <row r="8909" spans="2:13" x14ac:dyDescent="0.25">
      <c r="B8909" s="6">
        <v>-117.55</v>
      </c>
      <c r="C8909" s="6">
        <v>44.45</v>
      </c>
      <c r="D8909" s="7">
        <v>5.8683899999999997E-2</v>
      </c>
      <c r="E8909" s="7">
        <v>0.128244</v>
      </c>
      <c r="F8909" s="7">
        <v>4.1477399999999998E-2</v>
      </c>
      <c r="H8909" s="7">
        <v>9.3831800000000007E-2</v>
      </c>
      <c r="I8909" s="7">
        <v>0.20819499999999999</v>
      </c>
      <c r="J8909" s="7">
        <v>6.2319399999999997E-2</v>
      </c>
      <c r="L8909" s="7"/>
      <c r="M8909" s="7"/>
    </row>
    <row r="8910" spans="2:13" x14ac:dyDescent="0.25">
      <c r="B8910" s="6">
        <v>-117.6</v>
      </c>
      <c r="C8910" s="6">
        <v>44.45</v>
      </c>
      <c r="D8910" s="7">
        <v>5.8288100000000002E-2</v>
      </c>
      <c r="E8910" s="7">
        <v>0.12725800000000001</v>
      </c>
      <c r="F8910" s="7">
        <v>4.1302999999999999E-2</v>
      </c>
      <c r="H8910" s="7">
        <v>9.3213299999999999E-2</v>
      </c>
      <c r="I8910" s="7">
        <v>0.20673900000000001</v>
      </c>
      <c r="J8910" s="7">
        <v>6.2058299999999997E-2</v>
      </c>
      <c r="L8910" s="7"/>
      <c r="M8910" s="7"/>
    </row>
    <row r="8911" spans="2:13" x14ac:dyDescent="0.25">
      <c r="B8911" s="6">
        <v>-117.65</v>
      </c>
      <c r="C8911" s="6">
        <v>44.45</v>
      </c>
      <c r="D8911" s="7">
        <v>5.79707E-2</v>
      </c>
      <c r="E8911" s="7">
        <v>0.12643799999999999</v>
      </c>
      <c r="F8911" s="7">
        <v>4.1163100000000001E-2</v>
      </c>
      <c r="H8911" s="7">
        <v>9.2673400000000003E-2</v>
      </c>
      <c r="I8911" s="7">
        <v>0.205453</v>
      </c>
      <c r="J8911" s="7">
        <v>6.1822299999999997E-2</v>
      </c>
      <c r="L8911" s="7"/>
      <c r="M8911" s="7"/>
    </row>
    <row r="8912" spans="2:13" x14ac:dyDescent="0.25">
      <c r="B8912" s="6">
        <v>-117.7</v>
      </c>
      <c r="C8912" s="6">
        <v>44.45</v>
      </c>
      <c r="D8912" s="7">
        <v>5.7641199999999997E-2</v>
      </c>
      <c r="E8912" s="7">
        <v>0.12559400000000001</v>
      </c>
      <c r="F8912" s="7">
        <v>4.1010400000000002E-2</v>
      </c>
      <c r="H8912" s="7">
        <v>9.2050199999999999E-2</v>
      </c>
      <c r="I8912" s="7">
        <v>0.20399800000000001</v>
      </c>
      <c r="J8912" s="7">
        <v>6.1540600000000001E-2</v>
      </c>
      <c r="L8912" s="7"/>
      <c r="M8912" s="7"/>
    </row>
    <row r="8913" spans="2:13" x14ac:dyDescent="0.25">
      <c r="B8913" s="6">
        <v>-117.75</v>
      </c>
      <c r="C8913" s="6">
        <v>44.45</v>
      </c>
      <c r="D8913" s="7">
        <v>5.74017E-2</v>
      </c>
      <c r="E8913" s="7">
        <v>0.12495199999999999</v>
      </c>
      <c r="F8913" s="7">
        <v>4.0896799999999997E-2</v>
      </c>
      <c r="H8913" s="7">
        <v>9.1615799999999997E-2</v>
      </c>
      <c r="I8913" s="7">
        <v>0.20294200000000001</v>
      </c>
      <c r="J8913" s="7">
        <v>6.1341800000000002E-2</v>
      </c>
      <c r="L8913" s="7"/>
      <c r="M8913" s="7"/>
    </row>
    <row r="8914" spans="2:13" x14ac:dyDescent="0.25">
      <c r="B8914" s="6">
        <v>-117.8</v>
      </c>
      <c r="C8914" s="6">
        <v>44.45</v>
      </c>
      <c r="D8914" s="7">
        <v>5.7173500000000002E-2</v>
      </c>
      <c r="E8914" s="7">
        <v>0.124331</v>
      </c>
      <c r="F8914" s="7">
        <v>4.0792099999999998E-2</v>
      </c>
      <c r="H8914" s="7">
        <v>9.1256799999999999E-2</v>
      </c>
      <c r="I8914" s="7">
        <v>0.20203399999999999</v>
      </c>
      <c r="J8914" s="7">
        <v>6.1183500000000002E-2</v>
      </c>
      <c r="L8914" s="7"/>
      <c r="M8914" s="7"/>
    </row>
    <row r="8915" spans="2:13" x14ac:dyDescent="0.25">
      <c r="B8915" s="6">
        <v>-117.85</v>
      </c>
      <c r="C8915" s="6">
        <v>44.45</v>
      </c>
      <c r="D8915" s="7">
        <v>5.6975100000000001E-2</v>
      </c>
      <c r="E8915" s="7">
        <v>0.123775</v>
      </c>
      <c r="F8915" s="7">
        <v>4.0707199999999999E-2</v>
      </c>
      <c r="H8915" s="7">
        <v>9.0948799999999996E-2</v>
      </c>
      <c r="I8915" s="7">
        <v>0.20121700000000001</v>
      </c>
      <c r="J8915" s="7">
        <v>6.10558E-2</v>
      </c>
      <c r="L8915" s="7"/>
      <c r="M8915" s="7"/>
    </row>
    <row r="8916" spans="2:13" x14ac:dyDescent="0.25">
      <c r="B8916" s="6">
        <v>-117.9</v>
      </c>
      <c r="C8916" s="6">
        <v>44.45</v>
      </c>
      <c r="D8916" s="7">
        <v>5.6798599999999998E-2</v>
      </c>
      <c r="E8916" s="7">
        <v>0.12327200000000001</v>
      </c>
      <c r="F8916" s="7">
        <v>4.0629800000000001E-2</v>
      </c>
      <c r="H8916" s="7">
        <v>9.0658199999999994E-2</v>
      </c>
      <c r="I8916" s="7">
        <v>0.20045099999999999</v>
      </c>
      <c r="J8916" s="7">
        <v>6.09226E-2</v>
      </c>
      <c r="L8916" s="7"/>
      <c r="M8916" s="7"/>
    </row>
    <row r="8917" spans="2:13" x14ac:dyDescent="0.25">
      <c r="B8917" s="6">
        <v>-117.95</v>
      </c>
      <c r="C8917" s="6">
        <v>44.45</v>
      </c>
      <c r="D8917" s="7">
        <v>5.6657800000000001E-2</v>
      </c>
      <c r="E8917" s="7">
        <v>0.122851</v>
      </c>
      <c r="F8917" s="7">
        <v>4.0571200000000002E-2</v>
      </c>
      <c r="H8917" s="7">
        <v>9.0392E-2</v>
      </c>
      <c r="I8917" s="7">
        <v>0.19974600000000001</v>
      </c>
      <c r="J8917" s="7">
        <v>6.0802500000000002E-2</v>
      </c>
      <c r="L8917" s="7"/>
      <c r="M8917" s="7"/>
    </row>
    <row r="8918" spans="2:13" x14ac:dyDescent="0.25">
      <c r="B8918" s="6">
        <v>-118</v>
      </c>
      <c r="C8918" s="6">
        <v>44.45</v>
      </c>
      <c r="D8918" s="7">
        <v>5.6512800000000002E-2</v>
      </c>
      <c r="E8918" s="7">
        <v>0.122421</v>
      </c>
      <c r="F8918" s="7">
        <v>4.0517999999999998E-2</v>
      </c>
      <c r="H8918" s="7">
        <v>9.0103600000000006E-2</v>
      </c>
      <c r="I8918" s="7">
        <v>0.19899900000000001</v>
      </c>
      <c r="J8918" s="7">
        <v>6.0676099999999997E-2</v>
      </c>
      <c r="L8918" s="7"/>
      <c r="M8918" s="7"/>
    </row>
    <row r="8919" spans="2:13" x14ac:dyDescent="0.25">
      <c r="B8919" s="6">
        <v>-118.05</v>
      </c>
      <c r="C8919" s="6">
        <v>44.45</v>
      </c>
      <c r="D8919" s="7">
        <v>5.6382500000000002E-2</v>
      </c>
      <c r="E8919" s="7">
        <v>0.122027</v>
      </c>
      <c r="F8919" s="7">
        <v>4.0479300000000003E-2</v>
      </c>
      <c r="H8919" s="7">
        <v>8.9834499999999998E-2</v>
      </c>
      <c r="I8919" s="7">
        <v>0.198293</v>
      </c>
      <c r="J8919" s="7">
        <v>6.0578100000000003E-2</v>
      </c>
      <c r="L8919" s="7"/>
      <c r="M8919" s="7"/>
    </row>
    <row r="8920" spans="2:13" x14ac:dyDescent="0.25">
      <c r="B8920" s="6">
        <v>-118.1</v>
      </c>
      <c r="C8920" s="6">
        <v>44.45</v>
      </c>
      <c r="D8920" s="7">
        <v>5.6257099999999997E-2</v>
      </c>
      <c r="E8920" s="7">
        <v>0.121644</v>
      </c>
      <c r="F8920" s="7">
        <v>4.0440900000000002E-2</v>
      </c>
      <c r="H8920" s="7">
        <v>8.9604400000000001E-2</v>
      </c>
      <c r="I8920" s="7">
        <v>0.19766400000000001</v>
      </c>
      <c r="J8920" s="7">
        <v>6.0500100000000001E-2</v>
      </c>
      <c r="L8920" s="7"/>
      <c r="M8920" s="7"/>
    </row>
    <row r="8921" spans="2:13" x14ac:dyDescent="0.25">
      <c r="B8921" s="6">
        <v>-118.15</v>
      </c>
      <c r="C8921" s="6">
        <v>44.45</v>
      </c>
      <c r="D8921" s="7">
        <v>5.6134000000000003E-2</v>
      </c>
      <c r="E8921" s="7">
        <v>0.121266</v>
      </c>
      <c r="F8921" s="7">
        <v>4.0418999999999997E-2</v>
      </c>
      <c r="H8921" s="7">
        <v>8.9390999999999998E-2</v>
      </c>
      <c r="I8921" s="7">
        <v>0.19705900000000001</v>
      </c>
      <c r="J8921" s="7">
        <v>6.04564E-2</v>
      </c>
      <c r="L8921" s="7"/>
      <c r="M8921" s="7"/>
    </row>
    <row r="8922" spans="2:13" x14ac:dyDescent="0.25">
      <c r="B8922" s="6">
        <v>-118.2</v>
      </c>
      <c r="C8922" s="6">
        <v>44.45</v>
      </c>
      <c r="D8922" s="7">
        <v>5.60224E-2</v>
      </c>
      <c r="E8922" s="7">
        <v>0.12091300000000001</v>
      </c>
      <c r="F8922" s="7">
        <v>4.0404599999999999E-2</v>
      </c>
      <c r="H8922" s="7">
        <v>8.9233199999999999E-2</v>
      </c>
      <c r="I8922" s="7">
        <v>0.19656499999999999</v>
      </c>
      <c r="J8922" s="7">
        <v>6.04407E-2</v>
      </c>
      <c r="L8922" s="7"/>
      <c r="M8922" s="7"/>
    </row>
    <row r="8923" spans="2:13" x14ac:dyDescent="0.25">
      <c r="B8923" s="6">
        <v>-118.25</v>
      </c>
      <c r="C8923" s="6">
        <v>44.45</v>
      </c>
      <c r="D8923" s="7">
        <v>5.5897500000000003E-2</v>
      </c>
      <c r="E8923" s="7">
        <v>0.120529</v>
      </c>
      <c r="F8923" s="7">
        <v>4.0399900000000002E-2</v>
      </c>
      <c r="H8923" s="7">
        <v>8.9048600000000006E-2</v>
      </c>
      <c r="I8923" s="7">
        <v>0.19600799999999999</v>
      </c>
      <c r="J8923" s="7">
        <v>6.0442500000000003E-2</v>
      </c>
      <c r="L8923" s="7"/>
      <c r="M8923" s="7"/>
    </row>
    <row r="8924" spans="2:13" x14ac:dyDescent="0.25">
      <c r="B8924" s="6">
        <v>-118.3</v>
      </c>
      <c r="C8924" s="6">
        <v>44.45</v>
      </c>
      <c r="D8924" s="7">
        <v>5.57963E-2</v>
      </c>
      <c r="E8924" s="7">
        <v>0.120198</v>
      </c>
      <c r="F8924" s="7">
        <v>4.0407400000000003E-2</v>
      </c>
      <c r="H8924" s="7">
        <v>8.8935E-2</v>
      </c>
      <c r="I8924" s="7">
        <v>0.195604</v>
      </c>
      <c r="J8924" s="7">
        <v>6.0477099999999999E-2</v>
      </c>
      <c r="L8924" s="7"/>
      <c r="M8924" s="7"/>
    </row>
    <row r="8925" spans="2:13" x14ac:dyDescent="0.25">
      <c r="B8925" s="6">
        <v>-118.35</v>
      </c>
      <c r="C8925" s="6">
        <v>44.45</v>
      </c>
      <c r="D8925" s="7">
        <v>5.5677200000000003E-2</v>
      </c>
      <c r="E8925" s="7">
        <v>0.119826</v>
      </c>
      <c r="F8925" s="7">
        <v>4.0423199999999999E-2</v>
      </c>
      <c r="H8925" s="7">
        <v>8.8769299999999995E-2</v>
      </c>
      <c r="I8925" s="7">
        <v>0.19509000000000001</v>
      </c>
      <c r="J8925" s="7">
        <v>6.0522199999999998E-2</v>
      </c>
      <c r="L8925" s="7"/>
      <c r="M8925" s="7"/>
    </row>
    <row r="8926" spans="2:13" x14ac:dyDescent="0.25">
      <c r="B8926" s="6">
        <v>-118.4</v>
      </c>
      <c r="C8926" s="6">
        <v>44.45</v>
      </c>
      <c r="D8926" s="7">
        <v>5.5574400000000003E-2</v>
      </c>
      <c r="E8926" s="7">
        <v>0.119491</v>
      </c>
      <c r="F8926" s="7">
        <v>4.0447999999999998E-2</v>
      </c>
      <c r="H8926" s="7">
        <v>8.8641499999999998E-2</v>
      </c>
      <c r="I8926" s="7">
        <v>0.194662</v>
      </c>
      <c r="J8926" s="7">
        <v>6.0587200000000001E-2</v>
      </c>
      <c r="L8926" s="7"/>
      <c r="M8926" s="7"/>
    </row>
    <row r="8927" spans="2:13" x14ac:dyDescent="0.25">
      <c r="B8927" s="6">
        <v>-118.45</v>
      </c>
      <c r="C8927" s="6">
        <v>44.45</v>
      </c>
      <c r="D8927" s="7">
        <v>5.5444E-2</v>
      </c>
      <c r="E8927" s="7">
        <v>0.11909400000000001</v>
      </c>
      <c r="F8927" s="7">
        <v>4.0472899999999999E-2</v>
      </c>
      <c r="H8927" s="7">
        <v>8.8431399999999993E-2</v>
      </c>
      <c r="I8927" s="7">
        <v>0.19406300000000001</v>
      </c>
      <c r="J8927" s="7">
        <v>6.06487E-2</v>
      </c>
      <c r="L8927" s="7"/>
      <c r="M8927" s="7"/>
    </row>
    <row r="8928" spans="2:13" x14ac:dyDescent="0.25">
      <c r="B8928" s="6">
        <v>-118.5</v>
      </c>
      <c r="C8928" s="6">
        <v>44.45</v>
      </c>
      <c r="D8928" s="7">
        <v>5.5327500000000002E-2</v>
      </c>
      <c r="E8928" s="7">
        <v>0.11873</v>
      </c>
      <c r="F8928" s="7">
        <v>4.0505199999999998E-2</v>
      </c>
      <c r="H8928" s="7">
        <v>8.8246599999999994E-2</v>
      </c>
      <c r="I8928" s="7">
        <v>0.193524</v>
      </c>
      <c r="J8928" s="7">
        <v>6.07247E-2</v>
      </c>
      <c r="L8928" s="7"/>
      <c r="M8928" s="7"/>
    </row>
    <row r="8929" spans="2:13" x14ac:dyDescent="0.25">
      <c r="B8929" s="6">
        <v>-118.55</v>
      </c>
      <c r="C8929" s="6">
        <v>44.45</v>
      </c>
      <c r="D8929" s="7">
        <v>5.5181399999999999E-2</v>
      </c>
      <c r="E8929" s="7">
        <v>0.118299</v>
      </c>
      <c r="F8929" s="7">
        <v>4.0540699999999999E-2</v>
      </c>
      <c r="H8929" s="7">
        <v>8.7970000000000007E-2</v>
      </c>
      <c r="I8929" s="7">
        <v>0.19279099999999999</v>
      </c>
      <c r="J8929" s="7">
        <v>6.0795399999999999E-2</v>
      </c>
      <c r="L8929" s="7"/>
      <c r="M8929" s="7"/>
    </row>
    <row r="8930" spans="2:13" x14ac:dyDescent="0.25">
      <c r="B8930" s="6">
        <v>-118.6</v>
      </c>
      <c r="C8930" s="6">
        <v>44.45</v>
      </c>
      <c r="D8930" s="7">
        <v>5.5045200000000002E-2</v>
      </c>
      <c r="E8930" s="7">
        <v>0.117893</v>
      </c>
      <c r="F8930" s="7">
        <v>4.0582199999999999E-2</v>
      </c>
      <c r="H8930" s="7">
        <v>8.7708800000000003E-2</v>
      </c>
      <c r="I8930" s="7">
        <v>0.19209699999999999</v>
      </c>
      <c r="J8930" s="7">
        <v>6.08765E-2</v>
      </c>
      <c r="L8930" s="7"/>
      <c r="M8930" s="7"/>
    </row>
    <row r="8931" spans="2:13" x14ac:dyDescent="0.25">
      <c r="B8931" s="6">
        <v>-118.65</v>
      </c>
      <c r="C8931" s="6">
        <v>44.45</v>
      </c>
      <c r="D8931" s="7">
        <v>5.4887100000000001E-2</v>
      </c>
      <c r="E8931" s="7">
        <v>0.117439</v>
      </c>
      <c r="F8931" s="7">
        <v>4.06329E-2</v>
      </c>
      <c r="H8931" s="7">
        <v>8.7373099999999995E-2</v>
      </c>
      <c r="I8931" s="7">
        <v>0.191189</v>
      </c>
      <c r="J8931" s="7">
        <v>6.0959199999999998E-2</v>
      </c>
      <c r="L8931" s="7"/>
      <c r="M8931" s="7"/>
    </row>
    <row r="8932" spans="2:13" x14ac:dyDescent="0.25">
      <c r="B8932" s="6">
        <v>-118.7</v>
      </c>
      <c r="C8932" s="6">
        <v>44.45</v>
      </c>
      <c r="D8932" s="7">
        <v>5.4739299999999998E-2</v>
      </c>
      <c r="E8932" s="7">
        <v>0.11701</v>
      </c>
      <c r="F8932" s="7">
        <v>4.06889E-2</v>
      </c>
      <c r="H8932" s="7">
        <v>8.7050299999999997E-2</v>
      </c>
      <c r="I8932" s="7">
        <v>0.19030900000000001</v>
      </c>
      <c r="J8932" s="7">
        <v>6.1049899999999997E-2</v>
      </c>
      <c r="L8932" s="7"/>
      <c r="M8932" s="7"/>
    </row>
    <row r="8933" spans="2:13" x14ac:dyDescent="0.25">
      <c r="B8933" s="6">
        <v>-118.75</v>
      </c>
      <c r="C8933" s="6">
        <v>44.45</v>
      </c>
      <c r="D8933" s="7">
        <v>5.4581200000000003E-2</v>
      </c>
      <c r="E8933" s="7">
        <v>0.11655799999999999</v>
      </c>
      <c r="F8933" s="7">
        <v>4.0751900000000001E-2</v>
      </c>
      <c r="H8933" s="7">
        <v>8.6682599999999999E-2</v>
      </c>
      <c r="I8933" s="7">
        <v>0.18932199999999999</v>
      </c>
      <c r="J8933" s="7">
        <v>6.1147E-2</v>
      </c>
      <c r="L8933" s="7"/>
      <c r="M8933" s="7"/>
    </row>
    <row r="8934" spans="2:13" x14ac:dyDescent="0.25">
      <c r="B8934" s="6">
        <v>-118.8</v>
      </c>
      <c r="C8934" s="6">
        <v>44.45</v>
      </c>
      <c r="D8934" s="7">
        <v>5.4431300000000002E-2</v>
      </c>
      <c r="E8934" s="7">
        <v>0.11612599999999999</v>
      </c>
      <c r="F8934" s="7">
        <v>4.0819500000000002E-2</v>
      </c>
      <c r="H8934" s="7">
        <v>8.6324100000000001E-2</v>
      </c>
      <c r="I8934" s="7">
        <v>0.188361</v>
      </c>
      <c r="J8934" s="7">
        <v>6.1250400000000003E-2</v>
      </c>
      <c r="L8934" s="7"/>
      <c r="M8934" s="7"/>
    </row>
    <row r="8935" spans="2:13" x14ac:dyDescent="0.25">
      <c r="B8935" s="6">
        <v>-118.85</v>
      </c>
      <c r="C8935" s="6">
        <v>44.45</v>
      </c>
      <c r="D8935" s="7">
        <v>5.4288999999999997E-2</v>
      </c>
      <c r="E8935" s="7">
        <v>0.11570999999999999</v>
      </c>
      <c r="F8935" s="7">
        <v>4.0905200000000003E-2</v>
      </c>
      <c r="H8935" s="7">
        <v>8.5961099999999999E-2</v>
      </c>
      <c r="I8935" s="7">
        <v>0.18738299999999999</v>
      </c>
      <c r="J8935" s="7">
        <v>6.1374400000000003E-2</v>
      </c>
      <c r="L8935" s="7"/>
      <c r="M8935" s="7"/>
    </row>
    <row r="8936" spans="2:13" x14ac:dyDescent="0.25">
      <c r="B8936" s="6">
        <v>-118.9</v>
      </c>
      <c r="C8936" s="6">
        <v>44.45</v>
      </c>
      <c r="D8936" s="7">
        <v>5.4152800000000001E-2</v>
      </c>
      <c r="E8936" s="7">
        <v>0.11530899999999999</v>
      </c>
      <c r="F8936" s="7">
        <v>4.0990600000000002E-2</v>
      </c>
      <c r="H8936" s="7">
        <v>8.5604399999999997E-2</v>
      </c>
      <c r="I8936" s="7">
        <v>0.18642300000000001</v>
      </c>
      <c r="J8936" s="7">
        <v>6.1502300000000003E-2</v>
      </c>
      <c r="L8936" s="7"/>
      <c r="M8936" s="7"/>
    </row>
    <row r="8937" spans="2:13" x14ac:dyDescent="0.25">
      <c r="B8937" s="6">
        <v>-118.95</v>
      </c>
      <c r="C8937" s="6">
        <v>44.45</v>
      </c>
      <c r="D8937" s="7">
        <v>5.4040400000000002E-2</v>
      </c>
      <c r="E8937" s="7">
        <v>0.11496000000000001</v>
      </c>
      <c r="F8937" s="7">
        <v>4.1081800000000002E-2</v>
      </c>
      <c r="H8937" s="7">
        <v>8.5280700000000001E-2</v>
      </c>
      <c r="I8937" s="7">
        <v>0.185532</v>
      </c>
      <c r="J8937" s="7">
        <v>6.1654899999999999E-2</v>
      </c>
      <c r="L8937" s="7"/>
      <c r="M8937" s="7"/>
    </row>
    <row r="8938" spans="2:13" x14ac:dyDescent="0.25">
      <c r="B8938" s="6">
        <v>-119</v>
      </c>
      <c r="C8938" s="6">
        <v>44.45</v>
      </c>
      <c r="D8938" s="7">
        <v>5.3933500000000002E-2</v>
      </c>
      <c r="E8938" s="7">
        <v>0.114624</v>
      </c>
      <c r="F8938" s="7">
        <v>4.1195000000000002E-2</v>
      </c>
      <c r="H8938" s="7">
        <v>8.4962599999999999E-2</v>
      </c>
      <c r="I8938" s="7">
        <v>0.18465599999999999</v>
      </c>
      <c r="J8938" s="7">
        <v>6.1819600000000002E-2</v>
      </c>
      <c r="L8938" s="7"/>
      <c r="M8938" s="7"/>
    </row>
    <row r="8939" spans="2:13" x14ac:dyDescent="0.25">
      <c r="B8939" s="6">
        <v>-119.05</v>
      </c>
      <c r="C8939" s="6">
        <v>44.45</v>
      </c>
      <c r="D8939" s="7">
        <v>5.38656E-2</v>
      </c>
      <c r="E8939" s="7">
        <v>0.114375</v>
      </c>
      <c r="F8939" s="7">
        <v>4.13303E-2</v>
      </c>
      <c r="H8939" s="7">
        <v>8.47107E-2</v>
      </c>
      <c r="I8939" s="7">
        <v>0.18392600000000001</v>
      </c>
      <c r="J8939" s="7">
        <v>6.2024700000000002E-2</v>
      </c>
      <c r="L8939" s="7"/>
      <c r="M8939" s="7"/>
    </row>
    <row r="8940" spans="2:13" x14ac:dyDescent="0.25">
      <c r="B8940" s="6">
        <v>-119.1</v>
      </c>
      <c r="C8940" s="6">
        <v>44.45</v>
      </c>
      <c r="D8940" s="7">
        <v>5.3802000000000003E-2</v>
      </c>
      <c r="E8940" s="7">
        <v>0.114137</v>
      </c>
      <c r="F8940" s="7">
        <v>4.1480999999999997E-2</v>
      </c>
      <c r="H8940" s="7">
        <v>8.4462800000000005E-2</v>
      </c>
      <c r="I8940" s="7">
        <v>0.18320700000000001</v>
      </c>
      <c r="J8940" s="7">
        <v>6.2240200000000002E-2</v>
      </c>
      <c r="L8940" s="7"/>
      <c r="M8940" s="7"/>
    </row>
    <row r="8941" spans="2:13" x14ac:dyDescent="0.25">
      <c r="B8941" s="6">
        <v>-119.15</v>
      </c>
      <c r="C8941" s="6">
        <v>44.45</v>
      </c>
      <c r="D8941" s="7">
        <v>5.3788599999999999E-2</v>
      </c>
      <c r="E8941" s="7">
        <v>0.114011</v>
      </c>
      <c r="F8941" s="7">
        <v>4.1649199999999997E-2</v>
      </c>
      <c r="H8941" s="7">
        <v>8.4304599999999993E-2</v>
      </c>
      <c r="I8941" s="7">
        <v>0.18268899999999999</v>
      </c>
      <c r="J8941" s="7">
        <v>6.2499499999999999E-2</v>
      </c>
      <c r="L8941" s="7"/>
      <c r="M8941" s="7"/>
    </row>
    <row r="8942" spans="2:13" x14ac:dyDescent="0.25">
      <c r="B8942" s="6">
        <v>-119.2</v>
      </c>
      <c r="C8942" s="6">
        <v>44.45</v>
      </c>
      <c r="D8942" s="7">
        <v>5.3778399999999997E-2</v>
      </c>
      <c r="E8942" s="7">
        <v>0.11389299999999999</v>
      </c>
      <c r="F8942" s="7">
        <v>4.1820000000000003E-2</v>
      </c>
      <c r="H8942" s="7">
        <v>8.4149199999999993E-2</v>
      </c>
      <c r="I8942" s="7">
        <v>0.18217800000000001</v>
      </c>
      <c r="J8942" s="7">
        <v>6.2761899999999995E-2</v>
      </c>
      <c r="L8942" s="7"/>
      <c r="M8942" s="7"/>
    </row>
    <row r="8943" spans="2:13" x14ac:dyDescent="0.25">
      <c r="B8943" s="6">
        <v>-119.25</v>
      </c>
      <c r="C8943" s="6">
        <v>44.45</v>
      </c>
      <c r="D8943" s="7">
        <v>5.3825900000000003E-2</v>
      </c>
      <c r="E8943" s="7">
        <v>0.113903</v>
      </c>
      <c r="F8943" s="7">
        <v>4.2023100000000001E-2</v>
      </c>
      <c r="H8943" s="7">
        <v>8.4097500000000006E-2</v>
      </c>
      <c r="I8943" s="7">
        <v>0.18190200000000001</v>
      </c>
      <c r="J8943" s="7">
        <v>6.3080499999999998E-2</v>
      </c>
      <c r="L8943" s="7"/>
      <c r="M8943" s="7"/>
    </row>
    <row r="8944" spans="2:13" x14ac:dyDescent="0.25">
      <c r="B8944" s="6">
        <v>-119.3</v>
      </c>
      <c r="C8944" s="6">
        <v>44.45</v>
      </c>
      <c r="D8944" s="7">
        <v>5.3875899999999997E-2</v>
      </c>
      <c r="E8944" s="7">
        <v>0.11392099999999999</v>
      </c>
      <c r="F8944" s="7">
        <v>4.2227800000000003E-2</v>
      </c>
      <c r="H8944" s="7">
        <v>8.4047700000000003E-2</v>
      </c>
      <c r="I8944" s="7">
        <v>0.18163199999999999</v>
      </c>
      <c r="J8944" s="7">
        <v>6.3401700000000005E-2</v>
      </c>
      <c r="L8944" s="7"/>
      <c r="M8944" s="7"/>
    </row>
    <row r="8945" spans="2:13" x14ac:dyDescent="0.25">
      <c r="B8945" s="6">
        <v>-119.35</v>
      </c>
      <c r="C8945" s="6">
        <v>44.45</v>
      </c>
      <c r="D8945" s="7">
        <v>5.39858E-2</v>
      </c>
      <c r="E8945" s="7">
        <v>0.11407299999999999</v>
      </c>
      <c r="F8945" s="7">
        <v>4.2464099999999998E-2</v>
      </c>
      <c r="H8945" s="7">
        <v>8.4105399999999997E-2</v>
      </c>
      <c r="I8945" s="7">
        <v>0.18160399999999999</v>
      </c>
      <c r="J8945" s="7">
        <v>6.3780299999999998E-2</v>
      </c>
      <c r="L8945" s="7"/>
      <c r="M8945" s="7"/>
    </row>
    <row r="8946" spans="2:13" x14ac:dyDescent="0.25">
      <c r="B8946" s="6">
        <v>-119.4</v>
      </c>
      <c r="C8946" s="6">
        <v>44.45</v>
      </c>
      <c r="D8946" s="7">
        <v>5.4097899999999997E-2</v>
      </c>
      <c r="E8946" s="7">
        <v>0.114232</v>
      </c>
      <c r="F8946" s="7">
        <v>4.2706800000000003E-2</v>
      </c>
      <c r="H8946" s="7">
        <v>8.4164299999999997E-2</v>
      </c>
      <c r="I8946" s="7">
        <v>0.18158099999999999</v>
      </c>
      <c r="J8946" s="7">
        <v>6.4157599999999995E-2</v>
      </c>
      <c r="L8946" s="7"/>
      <c r="M8946" s="7"/>
    </row>
    <row r="8947" spans="2:13" x14ac:dyDescent="0.25">
      <c r="B8947" s="6">
        <v>-119.45</v>
      </c>
      <c r="C8947" s="6">
        <v>44.45</v>
      </c>
      <c r="D8947" s="7">
        <v>5.4269900000000003E-2</v>
      </c>
      <c r="E8947" s="7">
        <v>0.114525</v>
      </c>
      <c r="F8947" s="7">
        <v>4.2955500000000001E-2</v>
      </c>
      <c r="H8947" s="7">
        <v>8.4327799999999994E-2</v>
      </c>
      <c r="I8947" s="7">
        <v>0.18179600000000001</v>
      </c>
      <c r="J8947" s="7">
        <v>6.4559099999999994E-2</v>
      </c>
      <c r="L8947" s="7"/>
      <c r="M8947" s="7"/>
    </row>
    <row r="8948" spans="2:13" x14ac:dyDescent="0.25">
      <c r="B8948" s="6">
        <v>-119.5</v>
      </c>
      <c r="C8948" s="6">
        <v>44.45</v>
      </c>
      <c r="D8948" s="7">
        <v>5.4443699999999998E-2</v>
      </c>
      <c r="E8948" s="7">
        <v>0.114824</v>
      </c>
      <c r="F8948" s="7">
        <v>4.3206000000000001E-2</v>
      </c>
      <c r="H8948" s="7">
        <v>8.44916E-2</v>
      </c>
      <c r="I8948" s="7">
        <v>0.18201300000000001</v>
      </c>
      <c r="J8948" s="7">
        <v>6.49618E-2</v>
      </c>
      <c r="L8948" s="7"/>
      <c r="M8948" s="7"/>
    </row>
    <row r="8949" spans="2:13" x14ac:dyDescent="0.25">
      <c r="B8949" s="6">
        <v>-119.55</v>
      </c>
      <c r="C8949" s="6">
        <v>44.45</v>
      </c>
      <c r="D8949" s="7">
        <v>5.4673800000000002E-2</v>
      </c>
      <c r="E8949" s="7">
        <v>0.11525000000000001</v>
      </c>
      <c r="F8949" s="7">
        <v>4.3485000000000003E-2</v>
      </c>
      <c r="H8949" s="7">
        <v>8.4752599999999997E-2</v>
      </c>
      <c r="I8949" s="7">
        <v>0.18245</v>
      </c>
      <c r="J8949" s="7">
        <v>6.5416100000000005E-2</v>
      </c>
      <c r="L8949" s="7"/>
      <c r="M8949" s="7"/>
    </row>
    <row r="8950" spans="2:13" x14ac:dyDescent="0.25">
      <c r="B8950" s="6">
        <v>-119.6</v>
      </c>
      <c r="C8950" s="6">
        <v>44.45</v>
      </c>
      <c r="D8950" s="7">
        <v>5.4905500000000003E-2</v>
      </c>
      <c r="E8950" s="7">
        <v>0.11568100000000001</v>
      </c>
      <c r="F8950" s="7">
        <v>4.3766699999999999E-2</v>
      </c>
      <c r="H8950" s="7">
        <v>8.5013599999999995E-2</v>
      </c>
      <c r="I8950" s="7">
        <v>0.182889</v>
      </c>
      <c r="J8950" s="7">
        <v>6.5871799999999994E-2</v>
      </c>
      <c r="L8950" s="7"/>
      <c r="M8950" s="7"/>
    </row>
    <row r="8951" spans="2:13" x14ac:dyDescent="0.25">
      <c r="B8951" s="6">
        <v>-119.65</v>
      </c>
      <c r="C8951" s="6">
        <v>44.45</v>
      </c>
      <c r="D8951" s="7">
        <v>5.5188300000000003E-2</v>
      </c>
      <c r="E8951" s="7">
        <v>0.116229</v>
      </c>
      <c r="F8951" s="7">
        <v>4.4075299999999998E-2</v>
      </c>
      <c r="H8951" s="7">
        <v>8.5359699999999997E-2</v>
      </c>
      <c r="I8951" s="7">
        <v>0.18352299999999999</v>
      </c>
      <c r="J8951" s="7">
        <v>6.6375799999999999E-2</v>
      </c>
      <c r="L8951" s="7"/>
      <c r="M8951" s="7"/>
    </row>
    <row r="8952" spans="2:13" x14ac:dyDescent="0.25">
      <c r="B8952" s="6">
        <v>-119.7</v>
      </c>
      <c r="C8952" s="6">
        <v>44.45</v>
      </c>
      <c r="D8952" s="7">
        <v>5.5472599999999997E-2</v>
      </c>
      <c r="E8952" s="7">
        <v>0.116783</v>
      </c>
      <c r="F8952" s="7">
        <v>4.43874E-2</v>
      </c>
      <c r="H8952" s="7">
        <v>8.5705100000000006E-2</v>
      </c>
      <c r="I8952" s="7">
        <v>0.18415699999999999</v>
      </c>
      <c r="J8952" s="7">
        <v>6.6880999999999996E-2</v>
      </c>
      <c r="L8952" s="7"/>
      <c r="M8952" s="7"/>
    </row>
    <row r="8953" spans="2:13" x14ac:dyDescent="0.25">
      <c r="B8953" s="6">
        <v>-119.75</v>
      </c>
      <c r="C8953" s="6">
        <v>44.45</v>
      </c>
      <c r="D8953" s="7">
        <v>5.5802600000000001E-2</v>
      </c>
      <c r="E8953" s="7">
        <v>0.117442</v>
      </c>
      <c r="F8953" s="7">
        <v>4.4723899999999997E-2</v>
      </c>
      <c r="H8953" s="7">
        <v>8.6124199999999998E-2</v>
      </c>
      <c r="I8953" s="7">
        <v>0.18496000000000001</v>
      </c>
      <c r="J8953" s="7">
        <v>6.7431900000000003E-2</v>
      </c>
      <c r="L8953" s="7"/>
      <c r="M8953" s="7"/>
    </row>
    <row r="8954" spans="2:13" x14ac:dyDescent="0.25">
      <c r="B8954" s="6">
        <v>-119.8</v>
      </c>
      <c r="C8954" s="6">
        <v>44.45</v>
      </c>
      <c r="D8954" s="7">
        <v>5.6133799999999998E-2</v>
      </c>
      <c r="E8954" s="7">
        <v>0.118107</v>
      </c>
      <c r="F8954" s="7">
        <v>4.5062199999999997E-2</v>
      </c>
      <c r="H8954" s="7">
        <v>8.6542499999999994E-2</v>
      </c>
      <c r="I8954" s="7">
        <v>0.18576400000000001</v>
      </c>
      <c r="J8954" s="7">
        <v>6.7983399999999999E-2</v>
      </c>
      <c r="L8954" s="7"/>
      <c r="M8954" s="7"/>
    </row>
    <row r="8955" spans="2:13" x14ac:dyDescent="0.25">
      <c r="B8955" s="6">
        <v>-119.85</v>
      </c>
      <c r="C8955" s="6">
        <v>44.45</v>
      </c>
      <c r="D8955" s="7">
        <v>5.6505600000000003E-2</v>
      </c>
      <c r="E8955" s="7">
        <v>0.118866</v>
      </c>
      <c r="F8955" s="7">
        <v>4.5421999999999997E-2</v>
      </c>
      <c r="H8955" s="7">
        <v>8.7023900000000001E-2</v>
      </c>
      <c r="I8955" s="7">
        <v>0.18671299999999999</v>
      </c>
      <c r="J8955" s="7">
        <v>6.85775E-2</v>
      </c>
      <c r="L8955" s="7"/>
      <c r="M8955" s="7"/>
    </row>
    <row r="8956" spans="2:13" x14ac:dyDescent="0.25">
      <c r="B8956" s="6">
        <v>-119.9</v>
      </c>
      <c r="C8956" s="6">
        <v>44.45</v>
      </c>
      <c r="D8956" s="7">
        <v>5.6878600000000001E-2</v>
      </c>
      <c r="E8956" s="7">
        <v>0.11963</v>
      </c>
      <c r="F8956" s="7">
        <v>4.5787099999999997E-2</v>
      </c>
      <c r="H8956" s="7">
        <v>8.7503999999999998E-2</v>
      </c>
      <c r="I8956" s="7">
        <v>0.187663</v>
      </c>
      <c r="J8956" s="7">
        <v>6.9174100000000002E-2</v>
      </c>
      <c r="L8956" s="7"/>
      <c r="M8956" s="7"/>
    </row>
    <row r="8957" spans="2:13" x14ac:dyDescent="0.25">
      <c r="B8957" s="6">
        <v>-119.95</v>
      </c>
      <c r="C8957" s="6">
        <v>44.45</v>
      </c>
      <c r="D8957" s="7">
        <v>5.7287999999999999E-2</v>
      </c>
      <c r="E8957" s="7">
        <v>0.120481</v>
      </c>
      <c r="F8957" s="7">
        <v>4.6176500000000002E-2</v>
      </c>
      <c r="H8957" s="7">
        <v>8.8040099999999996E-2</v>
      </c>
      <c r="I8957" s="7">
        <v>0.18873999999999999</v>
      </c>
      <c r="J8957" s="7">
        <v>6.9814699999999993E-2</v>
      </c>
      <c r="L8957" s="7"/>
      <c r="M8957" s="7"/>
    </row>
    <row r="8958" spans="2:13" x14ac:dyDescent="0.25">
      <c r="B8958" s="6">
        <v>-120</v>
      </c>
      <c r="C8958" s="6">
        <v>44.45</v>
      </c>
      <c r="D8958" s="7">
        <v>5.7699E-2</v>
      </c>
      <c r="E8958" s="7">
        <v>0.121337</v>
      </c>
      <c r="F8958" s="7">
        <v>4.6570100000000003E-2</v>
      </c>
      <c r="H8958" s="7">
        <v>8.8574899999999998E-2</v>
      </c>
      <c r="I8958" s="7">
        <v>0.18981899999999999</v>
      </c>
      <c r="J8958" s="7">
        <v>7.0457199999999998E-2</v>
      </c>
      <c r="L8958" s="7"/>
      <c r="M8958" s="7"/>
    </row>
    <row r="8959" spans="2:13" x14ac:dyDescent="0.25">
      <c r="B8959" s="6">
        <v>-120.05</v>
      </c>
      <c r="C8959" s="6">
        <v>44.45</v>
      </c>
      <c r="D8959" s="7">
        <v>5.8143E-2</v>
      </c>
      <c r="E8959" s="7">
        <v>0.12227300000000001</v>
      </c>
      <c r="F8959" s="7">
        <v>4.6986100000000003E-2</v>
      </c>
      <c r="H8959" s="7">
        <v>8.91599E-2</v>
      </c>
      <c r="I8959" s="7">
        <v>0.19101199999999999</v>
      </c>
      <c r="J8959" s="7">
        <v>7.1143100000000001E-2</v>
      </c>
      <c r="L8959" s="7"/>
      <c r="M8959" s="7"/>
    </row>
    <row r="8960" spans="2:13" x14ac:dyDescent="0.25">
      <c r="B8960" s="6">
        <v>-120.1</v>
      </c>
      <c r="C8960" s="6">
        <v>44.45</v>
      </c>
      <c r="D8960" s="7">
        <v>5.85882E-2</v>
      </c>
      <c r="E8960" s="7">
        <v>0.123214</v>
      </c>
      <c r="F8960" s="7">
        <v>4.7405500000000003E-2</v>
      </c>
      <c r="H8960" s="7">
        <v>8.9743199999999995E-2</v>
      </c>
      <c r="I8960" s="7">
        <v>0.192192</v>
      </c>
      <c r="J8960" s="7">
        <v>7.1830699999999997E-2</v>
      </c>
      <c r="L8960" s="7"/>
      <c r="M8960" s="7"/>
    </row>
    <row r="8961" spans="2:13" x14ac:dyDescent="0.25">
      <c r="B8961" s="6">
        <v>-120.15</v>
      </c>
      <c r="C8961" s="6">
        <v>44.45</v>
      </c>
      <c r="D8961" s="7">
        <v>5.9065300000000001E-2</v>
      </c>
      <c r="E8961" s="7">
        <v>0.12423099999999999</v>
      </c>
      <c r="F8961" s="7">
        <v>4.7845899999999997E-2</v>
      </c>
      <c r="H8961" s="7">
        <v>9.0375899999999995E-2</v>
      </c>
      <c r="I8961" s="7">
        <v>0.19340599999999999</v>
      </c>
      <c r="J8961" s="7">
        <v>7.2561899999999999E-2</v>
      </c>
      <c r="L8961" s="7"/>
      <c r="M8961" s="7"/>
    </row>
    <row r="8962" spans="2:13" x14ac:dyDescent="0.25">
      <c r="B8962" s="6">
        <v>-120.2</v>
      </c>
      <c r="C8962" s="6">
        <v>44.45</v>
      </c>
      <c r="D8962" s="7">
        <v>5.9543699999999998E-2</v>
      </c>
      <c r="E8962" s="7">
        <v>0.125253</v>
      </c>
      <c r="F8962" s="7">
        <v>4.8291300000000002E-2</v>
      </c>
      <c r="H8962" s="7">
        <v>9.1006900000000002E-2</v>
      </c>
      <c r="I8962" s="7">
        <v>0.19461600000000001</v>
      </c>
      <c r="J8962" s="7">
        <v>7.3295100000000002E-2</v>
      </c>
      <c r="L8962" s="7"/>
      <c r="M8962" s="7"/>
    </row>
    <row r="8963" spans="2:13" x14ac:dyDescent="0.25">
      <c r="B8963" s="6">
        <v>-120.25</v>
      </c>
      <c r="C8963" s="6">
        <v>44.45</v>
      </c>
      <c r="D8963" s="7">
        <v>6.00539E-2</v>
      </c>
      <c r="E8963" s="7">
        <v>0.12635199999999999</v>
      </c>
      <c r="F8963" s="7">
        <v>4.8754100000000002E-2</v>
      </c>
      <c r="H8963" s="7">
        <v>9.1689099999999996E-2</v>
      </c>
      <c r="I8963" s="7">
        <v>0.19592999999999999</v>
      </c>
      <c r="J8963" s="7">
        <v>7.4071799999999993E-2</v>
      </c>
      <c r="L8963" s="7"/>
      <c r="M8963" s="7"/>
    </row>
    <row r="8964" spans="2:13" x14ac:dyDescent="0.25">
      <c r="B8964" s="6">
        <v>-120.3</v>
      </c>
      <c r="C8964" s="6">
        <v>44.45</v>
      </c>
      <c r="D8964" s="7">
        <v>6.0564899999999998E-2</v>
      </c>
      <c r="E8964" s="7">
        <v>0.12745600000000001</v>
      </c>
      <c r="F8964" s="7">
        <v>4.92246E-2</v>
      </c>
      <c r="H8964" s="7">
        <v>9.2369099999999996E-2</v>
      </c>
      <c r="I8964" s="7">
        <v>0.197238</v>
      </c>
      <c r="J8964" s="7">
        <v>7.4852299999999997E-2</v>
      </c>
      <c r="L8964" s="7"/>
      <c r="M8964" s="7"/>
    </row>
    <row r="8965" spans="2:13" x14ac:dyDescent="0.25">
      <c r="B8965" s="6">
        <v>-120.35</v>
      </c>
      <c r="C8965" s="6">
        <v>44.45</v>
      </c>
      <c r="D8965" s="7">
        <v>6.1108599999999999E-2</v>
      </c>
      <c r="E8965" s="7">
        <v>0.128582</v>
      </c>
      <c r="F8965" s="7">
        <v>4.9718900000000003E-2</v>
      </c>
      <c r="H8965" s="7">
        <v>9.3104400000000004E-2</v>
      </c>
      <c r="I8965" s="7">
        <v>0.198657</v>
      </c>
      <c r="J8965" s="7">
        <v>7.5682700000000006E-2</v>
      </c>
      <c r="L8965" s="7"/>
      <c r="M8965" s="7"/>
    </row>
    <row r="8966" spans="2:13" x14ac:dyDescent="0.25">
      <c r="B8966" s="6">
        <v>-120.4</v>
      </c>
      <c r="C8966" s="6">
        <v>44.45</v>
      </c>
      <c r="D8966" s="7">
        <v>6.1652800000000001E-2</v>
      </c>
      <c r="E8966" s="7">
        <v>0.129661</v>
      </c>
      <c r="F8966" s="7">
        <v>5.0216799999999999E-2</v>
      </c>
      <c r="H8966" s="7">
        <v>9.3837299999999998E-2</v>
      </c>
      <c r="I8966" s="7">
        <v>0.20007</v>
      </c>
      <c r="J8966" s="7">
        <v>7.6514600000000002E-2</v>
      </c>
      <c r="L8966" s="7"/>
      <c r="M8966" s="7"/>
    </row>
    <row r="8967" spans="2:13" x14ac:dyDescent="0.25">
      <c r="B8967" s="6">
        <v>-120.45</v>
      </c>
      <c r="C8967" s="6">
        <v>44.45</v>
      </c>
      <c r="D8967" s="7">
        <v>6.2233200000000002E-2</v>
      </c>
      <c r="E8967" s="7">
        <v>0.13081499999999999</v>
      </c>
      <c r="F8967" s="7">
        <v>5.0742099999999998E-2</v>
      </c>
      <c r="H8967" s="7">
        <v>9.4633300000000004E-2</v>
      </c>
      <c r="I8967" s="7">
        <v>0.20160800000000001</v>
      </c>
      <c r="J8967" s="7">
        <v>7.7401700000000004E-2</v>
      </c>
      <c r="L8967" s="7"/>
      <c r="M8967" s="7"/>
    </row>
    <row r="8968" spans="2:13" x14ac:dyDescent="0.25">
      <c r="B8968" s="6">
        <v>-120.5</v>
      </c>
      <c r="C8968" s="6">
        <v>44.45</v>
      </c>
      <c r="D8968" s="7">
        <v>6.28137E-2</v>
      </c>
      <c r="E8968" s="7">
        <v>0.131965</v>
      </c>
      <c r="F8968" s="7">
        <v>5.1270499999999997E-2</v>
      </c>
      <c r="H8968" s="7">
        <v>9.54266E-2</v>
      </c>
      <c r="I8968" s="7">
        <v>0.20313800000000001</v>
      </c>
      <c r="J8968" s="7">
        <v>7.8290200000000004E-2</v>
      </c>
      <c r="L8968" s="7"/>
      <c r="M8968" s="7"/>
    </row>
    <row r="8969" spans="2:13" x14ac:dyDescent="0.25">
      <c r="B8969" s="6">
        <v>-120.55</v>
      </c>
      <c r="C8969" s="6">
        <v>44.45</v>
      </c>
      <c r="D8969" s="7">
        <v>6.3433600000000007E-2</v>
      </c>
      <c r="E8969" s="7">
        <v>0.13319700000000001</v>
      </c>
      <c r="F8969" s="7">
        <v>5.1829800000000002E-2</v>
      </c>
      <c r="H8969" s="7">
        <v>9.6290399999999998E-2</v>
      </c>
      <c r="I8969" s="7">
        <v>0.20480699999999999</v>
      </c>
      <c r="J8969" s="7">
        <v>7.9239699999999996E-2</v>
      </c>
      <c r="L8969" s="7"/>
      <c r="M8969" s="7"/>
    </row>
    <row r="8970" spans="2:13" x14ac:dyDescent="0.25">
      <c r="B8970" s="6">
        <v>-120.6</v>
      </c>
      <c r="C8970" s="6">
        <v>44.45</v>
      </c>
      <c r="D8970" s="7">
        <v>6.4052399999999995E-2</v>
      </c>
      <c r="E8970" s="7">
        <v>0.13442299999999999</v>
      </c>
      <c r="F8970" s="7">
        <v>5.2390699999999998E-2</v>
      </c>
      <c r="H8970" s="7">
        <v>9.7150100000000003E-2</v>
      </c>
      <c r="I8970" s="7">
        <v>0.20646300000000001</v>
      </c>
      <c r="J8970" s="7">
        <v>8.0190600000000001E-2</v>
      </c>
      <c r="L8970" s="7"/>
      <c r="M8970" s="7"/>
    </row>
    <row r="8971" spans="2:13" x14ac:dyDescent="0.25">
      <c r="B8971" s="6">
        <v>-120.65</v>
      </c>
      <c r="C8971" s="6">
        <v>44.45</v>
      </c>
      <c r="D8971" s="7">
        <v>6.4719399999999996E-2</v>
      </c>
      <c r="E8971" s="7">
        <v>0.13574700000000001</v>
      </c>
      <c r="F8971" s="7">
        <v>5.2983099999999998E-2</v>
      </c>
      <c r="H8971" s="7">
        <v>9.8096000000000003E-2</v>
      </c>
      <c r="I8971" s="7">
        <v>0.208292</v>
      </c>
      <c r="J8971" s="7">
        <v>8.1210500000000005E-2</v>
      </c>
      <c r="L8971" s="7"/>
      <c r="M8971" s="7"/>
    </row>
    <row r="8972" spans="2:13" x14ac:dyDescent="0.25">
      <c r="B8972" s="6">
        <v>-120.7</v>
      </c>
      <c r="C8972" s="6">
        <v>44.45</v>
      </c>
      <c r="D8972" s="7">
        <v>6.5386299999999994E-2</v>
      </c>
      <c r="E8972" s="7">
        <v>0.13706699999999999</v>
      </c>
      <c r="F8972" s="7">
        <v>5.3579399999999999E-2</v>
      </c>
      <c r="H8972" s="7">
        <v>9.9039500000000003E-2</v>
      </c>
      <c r="I8972" s="7">
        <v>0.21010999999999999</v>
      </c>
      <c r="J8972" s="7">
        <v>8.2233299999999995E-2</v>
      </c>
      <c r="L8972" s="7"/>
      <c r="M8972" s="7"/>
    </row>
    <row r="8973" spans="2:13" x14ac:dyDescent="0.25">
      <c r="B8973" s="6">
        <v>-120.75</v>
      </c>
      <c r="C8973" s="6">
        <v>44.45</v>
      </c>
      <c r="D8973" s="7">
        <v>6.6110100000000005E-2</v>
      </c>
      <c r="E8973" s="7">
        <v>0.13850199999999999</v>
      </c>
      <c r="F8973" s="7">
        <v>5.4212099999999999E-2</v>
      </c>
      <c r="H8973" s="7">
        <v>0.10008599999999999</v>
      </c>
      <c r="I8973" s="7">
        <v>0.21213499999999999</v>
      </c>
      <c r="J8973" s="7">
        <v>8.3335500000000007E-2</v>
      </c>
      <c r="L8973" s="7"/>
      <c r="M8973" s="7"/>
    </row>
    <row r="8974" spans="2:13" x14ac:dyDescent="0.25">
      <c r="B8974" s="6">
        <v>-120.8</v>
      </c>
      <c r="C8974" s="6">
        <v>44.45</v>
      </c>
      <c r="D8974" s="7">
        <v>6.6834000000000005E-2</v>
      </c>
      <c r="E8974" s="7">
        <v>0.139931</v>
      </c>
      <c r="F8974" s="7">
        <v>5.4849500000000002E-2</v>
      </c>
      <c r="H8974" s="7">
        <v>0.101131</v>
      </c>
      <c r="I8974" s="7">
        <v>0.21414800000000001</v>
      </c>
      <c r="J8974" s="7">
        <v>8.4442100000000006E-2</v>
      </c>
      <c r="L8974" s="7"/>
      <c r="M8974" s="7"/>
    </row>
    <row r="8975" spans="2:13" x14ac:dyDescent="0.25">
      <c r="B8975" s="6">
        <v>-120.85</v>
      </c>
      <c r="C8975" s="6">
        <v>44.45</v>
      </c>
      <c r="D8975" s="7">
        <v>6.7626199999999997E-2</v>
      </c>
      <c r="E8975" s="7">
        <v>0.14149800000000001</v>
      </c>
      <c r="F8975" s="7">
        <v>5.5537000000000003E-2</v>
      </c>
      <c r="H8975" s="7">
        <v>0.10230400000000001</v>
      </c>
      <c r="I8975" s="7">
        <v>0.21641199999999999</v>
      </c>
      <c r="J8975" s="7">
        <v>8.5642499999999996E-2</v>
      </c>
      <c r="L8975" s="7"/>
      <c r="M8975" s="7"/>
    </row>
    <row r="8976" spans="2:13" x14ac:dyDescent="0.25">
      <c r="B8976" s="6">
        <v>-120.9</v>
      </c>
      <c r="C8976" s="6">
        <v>44.45</v>
      </c>
      <c r="D8976" s="7">
        <v>6.8419599999999997E-2</v>
      </c>
      <c r="E8976" s="7">
        <v>0.14305899999999999</v>
      </c>
      <c r="F8976" s="7">
        <v>5.6229899999999999E-2</v>
      </c>
      <c r="H8976" s="7">
        <v>0.103433</v>
      </c>
      <c r="I8976" s="7">
        <v>0.218667</v>
      </c>
      <c r="J8976" s="7">
        <v>8.6849899999999994E-2</v>
      </c>
      <c r="L8976" s="7"/>
      <c r="M8976" s="7"/>
    </row>
    <row r="8977" spans="2:13" x14ac:dyDescent="0.25">
      <c r="B8977" s="6">
        <v>-120.95</v>
      </c>
      <c r="C8977" s="6">
        <v>44.45</v>
      </c>
      <c r="D8977" s="7">
        <v>6.9297700000000004E-2</v>
      </c>
      <c r="E8977" s="7">
        <v>0.14479</v>
      </c>
      <c r="F8977" s="7">
        <v>5.6964500000000001E-2</v>
      </c>
      <c r="H8977" s="7">
        <v>0.104639</v>
      </c>
      <c r="I8977" s="7">
        <v>0.22123699999999999</v>
      </c>
      <c r="J8977" s="7">
        <v>8.8162299999999999E-2</v>
      </c>
      <c r="L8977" s="7"/>
      <c r="M8977" s="7"/>
    </row>
    <row r="8978" spans="2:13" x14ac:dyDescent="0.25">
      <c r="B8978" s="6">
        <v>-121</v>
      </c>
      <c r="C8978" s="6">
        <v>44.45</v>
      </c>
      <c r="D8978" s="7">
        <v>7.0179500000000006E-2</v>
      </c>
      <c r="E8978" s="7">
        <v>0.14652000000000001</v>
      </c>
      <c r="F8978" s="7">
        <v>5.7707399999999999E-2</v>
      </c>
      <c r="H8978" s="7">
        <v>0.10584</v>
      </c>
      <c r="I8978" s="7">
        <v>0.223806</v>
      </c>
      <c r="J8978" s="7">
        <v>8.9486700000000002E-2</v>
      </c>
      <c r="L8978" s="7"/>
      <c r="M8978" s="7"/>
    </row>
    <row r="8979" spans="2:13" x14ac:dyDescent="0.25">
      <c r="B8979" s="6">
        <v>-121.05</v>
      </c>
      <c r="C8979" s="6">
        <v>44.45</v>
      </c>
      <c r="D8979" s="7">
        <v>7.1172100000000002E-2</v>
      </c>
      <c r="E8979" s="7">
        <v>0.14846899999999999</v>
      </c>
      <c r="F8979" s="7">
        <v>5.8512300000000003E-2</v>
      </c>
      <c r="H8979" s="7">
        <v>0.107228</v>
      </c>
      <c r="I8979" s="7">
        <v>0.226803</v>
      </c>
      <c r="J8979" s="7">
        <v>9.0948899999999999E-2</v>
      </c>
      <c r="L8979" s="7"/>
      <c r="M8979" s="7"/>
    </row>
    <row r="8980" spans="2:13" x14ac:dyDescent="0.25">
      <c r="B8980" s="6">
        <v>-121.1</v>
      </c>
      <c r="C8980" s="6">
        <v>44.45</v>
      </c>
      <c r="D8980" s="7">
        <v>7.2174100000000005E-2</v>
      </c>
      <c r="E8980" s="7">
        <v>0.150426</v>
      </c>
      <c r="F8980" s="7">
        <v>5.9329800000000002E-2</v>
      </c>
      <c r="H8980" s="7">
        <v>0.108623</v>
      </c>
      <c r="I8980" s="7">
        <v>0.229824</v>
      </c>
      <c r="J8980" s="7">
        <v>9.2434199999999994E-2</v>
      </c>
      <c r="L8980" s="7"/>
      <c r="M8980" s="7"/>
    </row>
    <row r="8981" spans="2:13" x14ac:dyDescent="0.25">
      <c r="B8981" s="6">
        <v>-121.15</v>
      </c>
      <c r="C8981" s="6">
        <v>44.45</v>
      </c>
      <c r="D8981" s="7">
        <v>7.3305700000000001E-2</v>
      </c>
      <c r="E8981" s="7">
        <v>0.152638</v>
      </c>
      <c r="F8981" s="7">
        <v>6.0222299999999999E-2</v>
      </c>
      <c r="H8981" s="7">
        <v>0.110253</v>
      </c>
      <c r="I8981" s="7">
        <v>0.233375</v>
      </c>
      <c r="J8981" s="7">
        <v>9.4086500000000003E-2</v>
      </c>
      <c r="L8981" s="7"/>
      <c r="M8981" s="7"/>
    </row>
    <row r="8982" spans="2:13" x14ac:dyDescent="0.25">
      <c r="B8982" s="6">
        <v>-121.2</v>
      </c>
      <c r="C8982" s="6">
        <v>44.45</v>
      </c>
      <c r="D8982" s="7">
        <v>7.4375499999999997E-2</v>
      </c>
      <c r="E8982" s="7">
        <v>0.154866</v>
      </c>
      <c r="F8982" s="7">
        <v>6.1131600000000001E-2</v>
      </c>
      <c r="H8982" s="7">
        <v>0.111901</v>
      </c>
      <c r="I8982" s="7">
        <v>0.23697199999999999</v>
      </c>
      <c r="J8982" s="7">
        <v>9.5774200000000004E-2</v>
      </c>
      <c r="L8982" s="7"/>
      <c r="M8982" s="7"/>
    </row>
    <row r="8983" spans="2:13" x14ac:dyDescent="0.25">
      <c r="B8983" s="6">
        <v>-121.25</v>
      </c>
      <c r="C8983" s="6">
        <v>44.45</v>
      </c>
      <c r="D8983" s="7">
        <v>7.5498700000000002E-2</v>
      </c>
      <c r="E8983" s="7">
        <v>0.15734699999999999</v>
      </c>
      <c r="F8983" s="7">
        <v>6.2116900000000003E-2</v>
      </c>
      <c r="H8983" s="7">
        <v>0.113804</v>
      </c>
      <c r="I8983" s="7">
        <v>0.241147</v>
      </c>
      <c r="J8983" s="7">
        <v>9.7420599999999996E-2</v>
      </c>
      <c r="L8983" s="7"/>
      <c r="M8983" s="7"/>
    </row>
    <row r="8984" spans="2:13" x14ac:dyDescent="0.25">
      <c r="B8984" s="6">
        <v>-121.3</v>
      </c>
      <c r="C8984" s="6">
        <v>44.45</v>
      </c>
      <c r="D8984" s="7">
        <v>7.6633300000000001E-2</v>
      </c>
      <c r="E8984" s="7">
        <v>0.15985199999999999</v>
      </c>
      <c r="F8984" s="7">
        <v>6.3129599999999994E-2</v>
      </c>
      <c r="H8984" s="7">
        <v>0.115742</v>
      </c>
      <c r="I8984" s="7">
        <v>0.24540000000000001</v>
      </c>
      <c r="J8984" s="7">
        <v>9.9057699999999999E-2</v>
      </c>
      <c r="L8984" s="7"/>
      <c r="M8984" s="7"/>
    </row>
    <row r="8985" spans="2:13" x14ac:dyDescent="0.25">
      <c r="B8985" s="6">
        <v>-121.35</v>
      </c>
      <c r="C8985" s="6">
        <v>44.45</v>
      </c>
      <c r="D8985" s="7">
        <v>7.7854699999999999E-2</v>
      </c>
      <c r="E8985" s="7">
        <v>0.16256300000000001</v>
      </c>
      <c r="F8985" s="7">
        <v>6.4199400000000004E-2</v>
      </c>
      <c r="H8985" s="7">
        <v>0.117882</v>
      </c>
      <c r="I8985" s="7">
        <v>0.250114</v>
      </c>
      <c r="J8985" s="7">
        <v>0.10084799999999999</v>
      </c>
      <c r="L8985" s="7"/>
      <c r="M8985" s="7"/>
    </row>
    <row r="8986" spans="2:13" x14ac:dyDescent="0.25">
      <c r="B8986" s="6">
        <v>-121.4</v>
      </c>
      <c r="C8986" s="6">
        <v>44.45</v>
      </c>
      <c r="D8986" s="7">
        <v>7.9080800000000007E-2</v>
      </c>
      <c r="E8986" s="7">
        <v>0.16528100000000001</v>
      </c>
      <c r="F8986" s="7">
        <v>6.5164200000000005E-2</v>
      </c>
      <c r="H8986" s="7">
        <v>0.12005</v>
      </c>
      <c r="I8986" s="7">
        <v>0.25488100000000002</v>
      </c>
      <c r="J8986" s="7">
        <v>0.102684</v>
      </c>
      <c r="L8986" s="7"/>
      <c r="M8986" s="7"/>
    </row>
    <row r="8987" spans="2:13" x14ac:dyDescent="0.25">
      <c r="B8987" s="6">
        <v>-121.45</v>
      </c>
      <c r="C8987" s="6">
        <v>44.45</v>
      </c>
      <c r="D8987" s="7">
        <v>8.03537E-2</v>
      </c>
      <c r="E8987" s="7">
        <v>0.16811499999999999</v>
      </c>
      <c r="F8987" s="7">
        <v>6.61635E-2</v>
      </c>
      <c r="H8987" s="7">
        <v>0.12232800000000001</v>
      </c>
      <c r="I8987" s="7">
        <v>0.25989699999999999</v>
      </c>
      <c r="J8987" s="7">
        <v>0.104658</v>
      </c>
      <c r="L8987" s="7"/>
      <c r="M8987" s="7"/>
    </row>
    <row r="8988" spans="2:13" x14ac:dyDescent="0.25">
      <c r="B8988" s="6">
        <v>-121.5</v>
      </c>
      <c r="C8988" s="6">
        <v>44.45</v>
      </c>
      <c r="D8988" s="7">
        <v>8.1616499999999995E-2</v>
      </c>
      <c r="E8988" s="7">
        <v>0.17092299999999999</v>
      </c>
      <c r="F8988" s="7">
        <v>6.7181699999999997E-2</v>
      </c>
      <c r="H8988" s="7">
        <v>0.124573</v>
      </c>
      <c r="I8988" s="7">
        <v>0.264824</v>
      </c>
      <c r="J8988" s="7">
        <v>0.106666</v>
      </c>
      <c r="L8988" s="7"/>
      <c r="M8988" s="7"/>
    </row>
    <row r="8989" spans="2:13" x14ac:dyDescent="0.25">
      <c r="B8989" s="6">
        <v>-121.55</v>
      </c>
      <c r="C8989" s="6">
        <v>44.45</v>
      </c>
      <c r="D8989" s="7">
        <v>8.2911899999999997E-2</v>
      </c>
      <c r="E8989" s="7">
        <v>0.173819</v>
      </c>
      <c r="F8989" s="7">
        <v>6.8231600000000003E-2</v>
      </c>
      <c r="H8989" s="7">
        <v>0.12687100000000001</v>
      </c>
      <c r="I8989" s="7">
        <v>0.26987899999999998</v>
      </c>
      <c r="J8989" s="7">
        <v>0.108791</v>
      </c>
      <c r="L8989" s="7"/>
      <c r="M8989" s="7"/>
    </row>
    <row r="8990" spans="2:13" x14ac:dyDescent="0.25">
      <c r="B8990" s="6">
        <v>-121.6</v>
      </c>
      <c r="C8990" s="6">
        <v>44.45</v>
      </c>
      <c r="D8990" s="7">
        <v>8.4189700000000006E-2</v>
      </c>
      <c r="E8990" s="7">
        <v>0.17668200000000001</v>
      </c>
      <c r="F8990" s="7">
        <v>6.9266300000000003E-2</v>
      </c>
      <c r="H8990" s="7">
        <v>0.129021</v>
      </c>
      <c r="I8990" s="7">
        <v>0.27463199999999999</v>
      </c>
      <c r="J8990" s="7">
        <v>0.110809</v>
      </c>
      <c r="L8990" s="7"/>
      <c r="M8990" s="7"/>
    </row>
    <row r="8991" spans="2:13" x14ac:dyDescent="0.25">
      <c r="B8991" s="6">
        <v>-121.65</v>
      </c>
      <c r="C8991" s="6">
        <v>44.45</v>
      </c>
      <c r="D8991" s="7">
        <v>8.5521899999999998E-2</v>
      </c>
      <c r="E8991" s="7">
        <v>0.17968500000000001</v>
      </c>
      <c r="F8991" s="7">
        <v>7.0332599999999995E-2</v>
      </c>
      <c r="H8991" s="7">
        <v>0.131242</v>
      </c>
      <c r="I8991" s="7">
        <v>0.279586</v>
      </c>
      <c r="J8991" s="7">
        <v>0.112831</v>
      </c>
      <c r="L8991" s="7"/>
      <c r="M8991" s="7"/>
    </row>
    <row r="8992" spans="2:13" x14ac:dyDescent="0.25">
      <c r="B8992" s="6">
        <v>-121.7</v>
      </c>
      <c r="C8992" s="6">
        <v>44.45</v>
      </c>
      <c r="D8992" s="7">
        <v>8.6854500000000001E-2</v>
      </c>
      <c r="E8992" s="7">
        <v>0.182694</v>
      </c>
      <c r="F8992" s="7">
        <v>7.1395899999999998E-2</v>
      </c>
      <c r="H8992" s="7">
        <v>0.13337599999999999</v>
      </c>
      <c r="I8992" s="7">
        <v>0.28436499999999998</v>
      </c>
      <c r="J8992" s="7">
        <v>0.114744</v>
      </c>
      <c r="L8992" s="7"/>
      <c r="M8992" s="7"/>
    </row>
    <row r="8993" spans="2:13" x14ac:dyDescent="0.25">
      <c r="B8993" s="6">
        <v>-121.75</v>
      </c>
      <c r="C8993" s="6">
        <v>44.45</v>
      </c>
      <c r="D8993" s="7">
        <v>8.8271699999999995E-2</v>
      </c>
      <c r="E8993" s="7">
        <v>0.18590400000000001</v>
      </c>
      <c r="F8993" s="7">
        <v>7.2521000000000002E-2</v>
      </c>
      <c r="H8993" s="7">
        <v>0.13571</v>
      </c>
      <c r="I8993" s="7">
        <v>0.28939700000000002</v>
      </c>
      <c r="J8993" s="7">
        <v>0.116822</v>
      </c>
      <c r="L8993" s="7"/>
      <c r="M8993" s="7"/>
    </row>
    <row r="8994" spans="2:13" x14ac:dyDescent="0.25">
      <c r="B8994" s="6">
        <v>-121.8</v>
      </c>
      <c r="C8994" s="6">
        <v>44.45</v>
      </c>
      <c r="D8994" s="7">
        <v>8.9686100000000005E-2</v>
      </c>
      <c r="E8994" s="7">
        <v>0.18912000000000001</v>
      </c>
      <c r="F8994" s="7">
        <v>7.3646699999999996E-2</v>
      </c>
      <c r="H8994" s="7">
        <v>0.13795199999999999</v>
      </c>
      <c r="I8994" s="7">
        <v>0.29376400000000003</v>
      </c>
      <c r="J8994" s="7">
        <v>0.118835</v>
      </c>
      <c r="L8994" s="7"/>
      <c r="M8994" s="7"/>
    </row>
    <row r="8995" spans="2:13" x14ac:dyDescent="0.25">
      <c r="B8995" s="6">
        <v>-121.85</v>
      </c>
      <c r="C8995" s="6">
        <v>44.45</v>
      </c>
      <c r="D8995" s="7">
        <v>9.1197399999999998E-2</v>
      </c>
      <c r="E8995" s="7">
        <v>0.19248299999999999</v>
      </c>
      <c r="F8995" s="7">
        <v>7.4845200000000001E-2</v>
      </c>
      <c r="H8995" s="7">
        <v>0.14044599999999999</v>
      </c>
      <c r="I8995" s="7">
        <v>0.29854399999999998</v>
      </c>
      <c r="J8995" s="7">
        <v>0.121074</v>
      </c>
      <c r="L8995" s="7"/>
      <c r="M8995" s="7"/>
    </row>
    <row r="8996" spans="2:13" x14ac:dyDescent="0.25">
      <c r="B8996" s="6">
        <v>-121.9</v>
      </c>
      <c r="C8996" s="6">
        <v>44.45</v>
      </c>
      <c r="D8996" s="7">
        <v>9.2717400000000005E-2</v>
      </c>
      <c r="E8996" s="7">
        <v>0.19545100000000001</v>
      </c>
      <c r="F8996" s="7">
        <v>7.6068700000000003E-2</v>
      </c>
      <c r="H8996" s="7">
        <v>0.142928</v>
      </c>
      <c r="I8996" s="7">
        <v>0.30324099999999998</v>
      </c>
      <c r="J8996" s="7">
        <v>0.123347</v>
      </c>
      <c r="L8996" s="7"/>
      <c r="M8996" s="7"/>
    </row>
    <row r="8997" spans="2:13" x14ac:dyDescent="0.25">
      <c r="B8997" s="6">
        <v>-121.95</v>
      </c>
      <c r="C8997" s="6">
        <v>44.45</v>
      </c>
      <c r="D8997" s="7">
        <v>9.4345499999999999E-2</v>
      </c>
      <c r="E8997" s="7">
        <v>0.198604</v>
      </c>
      <c r="F8997" s="7">
        <v>7.7365799999999998E-2</v>
      </c>
      <c r="H8997" s="7">
        <v>0.14560600000000001</v>
      </c>
      <c r="I8997" s="7">
        <v>0.30842999999999998</v>
      </c>
      <c r="J8997" s="7">
        <v>0.12585299999999999</v>
      </c>
      <c r="L8997" s="7"/>
      <c r="M8997" s="7"/>
    </row>
    <row r="8998" spans="2:13" x14ac:dyDescent="0.25">
      <c r="B8998" s="6">
        <v>-122</v>
      </c>
      <c r="C8998" s="6">
        <v>44.45</v>
      </c>
      <c r="D8998" s="7">
        <v>9.6001600000000006E-2</v>
      </c>
      <c r="E8998" s="7">
        <v>0.20178499999999999</v>
      </c>
      <c r="F8998" s="7">
        <v>7.8702400000000006E-2</v>
      </c>
      <c r="H8998" s="7">
        <v>0.148033</v>
      </c>
      <c r="I8998" s="7">
        <v>0.31366699999999997</v>
      </c>
      <c r="J8998" s="7">
        <v>0.128441</v>
      </c>
      <c r="L8998" s="7"/>
      <c r="M8998" s="7"/>
    </row>
    <row r="8999" spans="2:13" x14ac:dyDescent="0.25">
      <c r="B8999" s="6">
        <v>-122.05</v>
      </c>
      <c r="C8999" s="6">
        <v>44.45</v>
      </c>
      <c r="D8999" s="7">
        <v>9.7782900000000006E-2</v>
      </c>
      <c r="E8999" s="7">
        <v>0.205178</v>
      </c>
      <c r="F8999" s="7">
        <v>8.0130699999999999E-2</v>
      </c>
      <c r="H8999" s="7">
        <v>0.15074799999999999</v>
      </c>
      <c r="I8999" s="7">
        <v>0.31952700000000001</v>
      </c>
      <c r="J8999" s="7">
        <v>0.13131499999999999</v>
      </c>
      <c r="L8999" s="7"/>
      <c r="M8999" s="7"/>
    </row>
    <row r="9000" spans="2:13" x14ac:dyDescent="0.25">
      <c r="B9000" s="6">
        <v>-122.1</v>
      </c>
      <c r="C9000" s="6">
        <v>44.45</v>
      </c>
      <c r="D9000" s="7">
        <v>9.9610900000000002E-2</v>
      </c>
      <c r="E9000" s="7">
        <v>0.20863499999999999</v>
      </c>
      <c r="F9000" s="7">
        <v>8.1609699999999993E-2</v>
      </c>
      <c r="H9000" s="7">
        <v>0.15350800000000001</v>
      </c>
      <c r="I9000" s="7">
        <v>0.325486</v>
      </c>
      <c r="J9000" s="7">
        <v>0.13427800000000001</v>
      </c>
      <c r="L9000" s="7"/>
      <c r="M9000" s="7"/>
    </row>
    <row r="9001" spans="2:13" x14ac:dyDescent="0.25">
      <c r="B9001" s="6">
        <v>-122.15</v>
      </c>
      <c r="C9001" s="6">
        <v>44.45</v>
      </c>
      <c r="D9001" s="7">
        <v>0.101561</v>
      </c>
      <c r="E9001" s="7">
        <v>0.21229400000000001</v>
      </c>
      <c r="F9001" s="7">
        <v>8.3211599999999997E-2</v>
      </c>
      <c r="H9001" s="7">
        <v>0.15656300000000001</v>
      </c>
      <c r="I9001" s="7">
        <v>0.33207900000000001</v>
      </c>
      <c r="J9001" s="7">
        <v>0.13755800000000001</v>
      </c>
      <c r="L9001" s="7"/>
      <c r="M9001" s="7"/>
    </row>
    <row r="9002" spans="2:13" x14ac:dyDescent="0.25">
      <c r="B9002" s="6">
        <v>-122.2</v>
      </c>
      <c r="C9002" s="6">
        <v>44.45</v>
      </c>
      <c r="D9002" s="7">
        <v>0.10348599999999999</v>
      </c>
      <c r="E9002" s="7">
        <v>0.21603800000000001</v>
      </c>
      <c r="F9002" s="7">
        <v>8.4842699999999993E-2</v>
      </c>
      <c r="H9002" s="7">
        <v>0.15966900000000001</v>
      </c>
      <c r="I9002" s="7">
        <v>0.33878599999999998</v>
      </c>
      <c r="J9002" s="7">
        <v>0.14092399999999999</v>
      </c>
      <c r="L9002" s="7"/>
      <c r="M9002" s="7"/>
    </row>
    <row r="9003" spans="2:13" x14ac:dyDescent="0.25">
      <c r="B9003" s="6">
        <v>-122.25</v>
      </c>
      <c r="C9003" s="6">
        <v>44.45</v>
      </c>
      <c r="D9003" s="7">
        <v>0.10528800000000001</v>
      </c>
      <c r="E9003" s="7">
        <v>0.219975</v>
      </c>
      <c r="F9003" s="7">
        <v>8.6580500000000005E-2</v>
      </c>
      <c r="H9003" s="7">
        <v>0.163078</v>
      </c>
      <c r="I9003" s="7">
        <v>0.34613699999999997</v>
      </c>
      <c r="J9003" s="7">
        <v>0.14450099999999999</v>
      </c>
      <c r="L9003" s="7"/>
      <c r="M9003" s="7"/>
    </row>
    <row r="9004" spans="2:13" x14ac:dyDescent="0.25">
      <c r="B9004" s="6">
        <v>-122.3</v>
      </c>
      <c r="C9004" s="6">
        <v>44.45</v>
      </c>
      <c r="D9004" s="7">
        <v>0.107143</v>
      </c>
      <c r="E9004" s="7">
        <v>0.224027</v>
      </c>
      <c r="F9004" s="7">
        <v>8.8378700000000004E-2</v>
      </c>
      <c r="H9004" s="7">
        <v>0.166543</v>
      </c>
      <c r="I9004" s="7">
        <v>0.35361599999999999</v>
      </c>
      <c r="J9004" s="7">
        <v>0.147533</v>
      </c>
      <c r="L9004" s="7"/>
      <c r="M9004" s="7"/>
    </row>
    <row r="9005" spans="2:13" x14ac:dyDescent="0.25">
      <c r="B9005" s="6">
        <v>-122.35</v>
      </c>
      <c r="C9005" s="6">
        <v>44.45</v>
      </c>
      <c r="D9005" s="7">
        <v>0.10903599999999999</v>
      </c>
      <c r="E9005" s="7">
        <v>0.22815299999999999</v>
      </c>
      <c r="F9005" s="7">
        <v>9.0254000000000001E-2</v>
      </c>
      <c r="H9005" s="7">
        <v>0.17025999999999999</v>
      </c>
      <c r="I9005" s="7">
        <v>0.36160599999999998</v>
      </c>
      <c r="J9005" s="7">
        <v>0.15079999999999999</v>
      </c>
      <c r="L9005" s="7"/>
      <c r="M9005" s="7"/>
    </row>
    <row r="9006" spans="2:13" x14ac:dyDescent="0.25">
      <c r="B9006" s="6">
        <v>-122.4</v>
      </c>
      <c r="C9006" s="6">
        <v>44.45</v>
      </c>
      <c r="D9006" s="7">
        <v>0.11099199999999999</v>
      </c>
      <c r="E9006" s="7">
        <v>0.23241700000000001</v>
      </c>
      <c r="F9006" s="7">
        <v>9.2210299999999995E-2</v>
      </c>
      <c r="H9006" s="7">
        <v>0.174042</v>
      </c>
      <c r="I9006" s="7">
        <v>0.36974299999999999</v>
      </c>
      <c r="J9006" s="7">
        <v>0.15412999999999999</v>
      </c>
      <c r="L9006" s="7"/>
      <c r="M9006" s="7"/>
    </row>
    <row r="9007" spans="2:13" x14ac:dyDescent="0.25">
      <c r="B9007" s="6">
        <v>-122.45</v>
      </c>
      <c r="C9007" s="6">
        <v>44.45</v>
      </c>
      <c r="D9007" s="7">
        <v>0.11289399999999999</v>
      </c>
      <c r="E9007" s="7">
        <v>0.23655999999999999</v>
      </c>
      <c r="F9007" s="7">
        <v>9.4220200000000004E-2</v>
      </c>
      <c r="H9007" s="7">
        <v>0.17796300000000001</v>
      </c>
      <c r="I9007" s="7">
        <v>0.37812099999999998</v>
      </c>
      <c r="J9007" s="7">
        <v>0.15768599999999999</v>
      </c>
      <c r="L9007" s="7"/>
      <c r="M9007" s="7"/>
    </row>
    <row r="9008" spans="2:13" x14ac:dyDescent="0.25">
      <c r="B9008" s="6">
        <v>-122.5</v>
      </c>
      <c r="C9008" s="6">
        <v>44.45</v>
      </c>
      <c r="D9008" s="7">
        <v>0.11486300000000001</v>
      </c>
      <c r="E9008" s="7">
        <v>0.24084800000000001</v>
      </c>
      <c r="F9008" s="7">
        <v>9.6274600000000002E-2</v>
      </c>
      <c r="H9008" s="7">
        <v>0.18196000000000001</v>
      </c>
      <c r="I9008" s="7">
        <v>0.38666600000000001</v>
      </c>
      <c r="J9008" s="7">
        <v>0.16131400000000001</v>
      </c>
      <c r="L9008" s="7"/>
      <c r="M9008" s="7"/>
    </row>
    <row r="9009" spans="2:13" x14ac:dyDescent="0.25">
      <c r="B9009" s="6">
        <v>-122.55</v>
      </c>
      <c r="C9009" s="6">
        <v>44.45</v>
      </c>
      <c r="D9009" s="7">
        <v>0.116635</v>
      </c>
      <c r="E9009" s="7">
        <v>0.244728</v>
      </c>
      <c r="F9009" s="7">
        <v>9.79627E-2</v>
      </c>
      <c r="H9009" s="7">
        <v>0.185837</v>
      </c>
      <c r="I9009" s="7">
        <v>0.39491199999999999</v>
      </c>
      <c r="J9009" s="7">
        <v>0.16511899999999999</v>
      </c>
      <c r="L9009" s="7"/>
      <c r="M9009" s="7"/>
    </row>
    <row r="9010" spans="2:13" x14ac:dyDescent="0.25">
      <c r="B9010" s="6">
        <v>-122.6</v>
      </c>
      <c r="C9010" s="6">
        <v>44.45</v>
      </c>
      <c r="D9010" s="7">
        <v>0.11847000000000001</v>
      </c>
      <c r="E9010" s="7">
        <v>0.24874099999999999</v>
      </c>
      <c r="F9010" s="7">
        <v>9.9725499999999995E-2</v>
      </c>
      <c r="H9010" s="7">
        <v>0.18979799999999999</v>
      </c>
      <c r="I9010" s="7">
        <v>0.40332899999999999</v>
      </c>
      <c r="J9010" s="7">
        <v>0.169016</v>
      </c>
      <c r="L9010" s="7"/>
      <c r="M9010" s="7"/>
    </row>
    <row r="9011" spans="2:13" x14ac:dyDescent="0.25">
      <c r="B9011" s="6">
        <v>-122.65</v>
      </c>
      <c r="C9011" s="6">
        <v>44.45</v>
      </c>
      <c r="D9011" s="7">
        <v>0.12007</v>
      </c>
      <c r="E9011" s="7">
        <v>0.252301</v>
      </c>
      <c r="F9011" s="7">
        <v>0.10143099999999999</v>
      </c>
      <c r="H9011" s="7">
        <v>0.19347800000000001</v>
      </c>
      <c r="I9011" s="7">
        <v>0.41119899999999998</v>
      </c>
      <c r="J9011" s="7">
        <v>0.17307500000000001</v>
      </c>
      <c r="L9011" s="7"/>
      <c r="M9011" s="7"/>
    </row>
    <row r="9012" spans="2:13" x14ac:dyDescent="0.25">
      <c r="B9012" s="6">
        <v>-122.7</v>
      </c>
      <c r="C9012" s="6">
        <v>44.45</v>
      </c>
      <c r="D9012" s="7">
        <v>0.121725</v>
      </c>
      <c r="E9012" s="7">
        <v>0.25597700000000001</v>
      </c>
      <c r="F9012" s="7">
        <v>0.103215</v>
      </c>
      <c r="H9012" s="7">
        <v>0.197238</v>
      </c>
      <c r="I9012" s="7">
        <v>0.41922700000000002</v>
      </c>
      <c r="J9012" s="7">
        <v>0.17724400000000001</v>
      </c>
      <c r="L9012" s="7"/>
      <c r="M9012" s="7"/>
    </row>
    <row r="9013" spans="2:13" x14ac:dyDescent="0.25">
      <c r="B9013" s="6">
        <v>-122.75</v>
      </c>
      <c r="C9013" s="6">
        <v>44.45</v>
      </c>
      <c r="D9013" s="7">
        <v>0.123531</v>
      </c>
      <c r="E9013" s="7">
        <v>0.26000499999999999</v>
      </c>
      <c r="F9013" s="7">
        <v>0.105102</v>
      </c>
      <c r="H9013" s="7">
        <v>0.20158499999999999</v>
      </c>
      <c r="I9013" s="7">
        <v>0.42851899999999998</v>
      </c>
      <c r="J9013" s="7">
        <v>0.181871</v>
      </c>
      <c r="L9013" s="7"/>
      <c r="M9013" s="7"/>
    </row>
    <row r="9014" spans="2:13" x14ac:dyDescent="0.25">
      <c r="B9014" s="6">
        <v>-122.8</v>
      </c>
      <c r="C9014" s="6">
        <v>44.45</v>
      </c>
      <c r="D9014" s="7">
        <v>0.12542</v>
      </c>
      <c r="E9014" s="7">
        <v>0.264214</v>
      </c>
      <c r="F9014" s="7">
        <v>0.107087</v>
      </c>
      <c r="H9014" s="7">
        <v>0.20554900000000001</v>
      </c>
      <c r="I9014" s="7">
        <v>0.436915</v>
      </c>
      <c r="J9014" s="7">
        <v>0.18664800000000001</v>
      </c>
      <c r="L9014" s="7"/>
      <c r="M9014" s="7"/>
    </row>
    <row r="9015" spans="2:13" x14ac:dyDescent="0.25">
      <c r="B9015" s="6">
        <v>-122.85</v>
      </c>
      <c r="C9015" s="6">
        <v>44.45</v>
      </c>
      <c r="D9015" s="7">
        <v>0.127943</v>
      </c>
      <c r="E9015" s="7">
        <v>0.26978099999999999</v>
      </c>
      <c r="F9015" s="7">
        <v>0.109377</v>
      </c>
      <c r="H9015" s="7">
        <v>0.21059900000000001</v>
      </c>
      <c r="I9015" s="7">
        <v>0.44733899999999999</v>
      </c>
      <c r="J9015" s="7">
        <v>0.19223199999999999</v>
      </c>
      <c r="L9015" s="7"/>
      <c r="M9015" s="7"/>
    </row>
    <row r="9016" spans="2:13" x14ac:dyDescent="0.25">
      <c r="B9016" s="6">
        <v>-122.9</v>
      </c>
      <c r="C9016" s="6">
        <v>44.45</v>
      </c>
      <c r="D9016" s="7">
        <v>0.130603</v>
      </c>
      <c r="E9016" s="7">
        <v>0.27564699999999998</v>
      </c>
      <c r="F9016" s="7">
        <v>0.111791</v>
      </c>
      <c r="H9016" s="7">
        <v>0.21579200000000001</v>
      </c>
      <c r="I9016" s="7">
        <v>0.45802700000000002</v>
      </c>
      <c r="J9016" s="7">
        <v>0.198018</v>
      </c>
      <c r="L9016" s="7"/>
      <c r="M9016" s="7"/>
    </row>
    <row r="9017" spans="2:13" x14ac:dyDescent="0.25">
      <c r="B9017" s="6">
        <v>-122.95</v>
      </c>
      <c r="C9017" s="6">
        <v>44.45</v>
      </c>
      <c r="D9017" s="7">
        <v>0.13392899999999999</v>
      </c>
      <c r="E9017" s="7">
        <v>0.28297299999999997</v>
      </c>
      <c r="F9017" s="7">
        <v>0.114495</v>
      </c>
      <c r="H9017" s="7">
        <v>0.222222</v>
      </c>
      <c r="I9017" s="7">
        <v>0.47129599999999999</v>
      </c>
      <c r="J9017" s="7">
        <v>0.20464499999999999</v>
      </c>
      <c r="L9017" s="7"/>
      <c r="M9017" s="7"/>
    </row>
    <row r="9018" spans="2:13" x14ac:dyDescent="0.25">
      <c r="B9018" s="6">
        <v>-123</v>
      </c>
      <c r="C9018" s="6">
        <v>44.45</v>
      </c>
      <c r="D9018" s="7">
        <v>0.13744400000000001</v>
      </c>
      <c r="E9018" s="7">
        <v>0.29019699999999998</v>
      </c>
      <c r="F9018" s="7">
        <v>0.117354</v>
      </c>
      <c r="H9018" s="7">
        <v>0.22884499999999999</v>
      </c>
      <c r="I9018" s="7">
        <v>0.48491899999999999</v>
      </c>
      <c r="J9018" s="7">
        <v>0.211537</v>
      </c>
      <c r="L9018" s="7"/>
      <c r="M9018" s="7"/>
    </row>
    <row r="9019" spans="2:13" x14ac:dyDescent="0.25">
      <c r="B9019" s="6">
        <v>-123.05</v>
      </c>
      <c r="C9019" s="6">
        <v>44.45</v>
      </c>
      <c r="D9019" s="7">
        <v>0.14147799999999999</v>
      </c>
      <c r="E9019" s="7">
        <v>0.29741200000000001</v>
      </c>
      <c r="F9019" s="7">
        <v>0.120465</v>
      </c>
      <c r="H9019" s="7">
        <v>0.23649100000000001</v>
      </c>
      <c r="I9019" s="7">
        <v>0.50069399999999997</v>
      </c>
      <c r="J9019" s="7">
        <v>0.218526</v>
      </c>
      <c r="L9019" s="7"/>
      <c r="M9019" s="7"/>
    </row>
    <row r="9020" spans="2:13" x14ac:dyDescent="0.25">
      <c r="B9020" s="6">
        <v>-123.1</v>
      </c>
      <c r="C9020" s="6">
        <v>44.45</v>
      </c>
      <c r="D9020" s="7">
        <v>0.145621</v>
      </c>
      <c r="E9020" s="7">
        <v>0.30501699999999998</v>
      </c>
      <c r="F9020" s="7">
        <v>0.123768</v>
      </c>
      <c r="H9020" s="7">
        <v>0.244397</v>
      </c>
      <c r="I9020" s="7">
        <v>0.51694099999999998</v>
      </c>
      <c r="J9020" s="7">
        <v>0.224685</v>
      </c>
      <c r="L9020" s="7"/>
      <c r="M9020" s="7"/>
    </row>
    <row r="9021" spans="2:13" x14ac:dyDescent="0.25">
      <c r="B9021" s="6">
        <v>-123.15</v>
      </c>
      <c r="C9021" s="6">
        <v>44.45</v>
      </c>
      <c r="D9021" s="7">
        <v>0.14946400000000001</v>
      </c>
      <c r="E9021" s="7">
        <v>0.31337500000000001</v>
      </c>
      <c r="F9021" s="7">
        <v>0.127299</v>
      </c>
      <c r="H9021" s="7">
        <v>0.25328099999999998</v>
      </c>
      <c r="I9021" s="7">
        <v>0.53518299999999996</v>
      </c>
      <c r="J9021" s="7">
        <v>0.23145199999999999</v>
      </c>
      <c r="L9021" s="7"/>
      <c r="M9021" s="7"/>
    </row>
    <row r="9022" spans="2:13" x14ac:dyDescent="0.25">
      <c r="B9022" s="6">
        <v>-123.2</v>
      </c>
      <c r="C9022" s="6">
        <v>44.45</v>
      </c>
      <c r="D9022" s="7">
        <v>0.153529</v>
      </c>
      <c r="E9022" s="7">
        <v>0.32221499999999997</v>
      </c>
      <c r="F9022" s="7">
        <v>0.13106100000000001</v>
      </c>
      <c r="H9022" s="7">
        <v>0.26250800000000002</v>
      </c>
      <c r="I9022" s="7">
        <v>0.55403400000000003</v>
      </c>
      <c r="J9022" s="7">
        <v>0.23844399999999999</v>
      </c>
      <c r="L9022" s="7"/>
      <c r="M9022" s="7"/>
    </row>
    <row r="9023" spans="2:13" x14ac:dyDescent="0.25">
      <c r="B9023" s="6">
        <v>-123.25</v>
      </c>
      <c r="C9023" s="6">
        <v>44.45</v>
      </c>
      <c r="D9023" s="7">
        <v>0.157891</v>
      </c>
      <c r="E9023" s="7">
        <v>0.33174700000000001</v>
      </c>
      <c r="F9023" s="7">
        <v>0.135045</v>
      </c>
      <c r="H9023" s="7">
        <v>0.27274700000000002</v>
      </c>
      <c r="I9023" s="7">
        <v>0.57490699999999995</v>
      </c>
      <c r="J9023" s="7">
        <v>0.246087</v>
      </c>
      <c r="L9023" s="7"/>
      <c r="M9023" s="7"/>
    </row>
    <row r="9024" spans="2:13" x14ac:dyDescent="0.25">
      <c r="B9024" s="6">
        <v>-123.3</v>
      </c>
      <c r="C9024" s="6">
        <v>44.45</v>
      </c>
      <c r="D9024" s="7">
        <v>0.16253600000000001</v>
      </c>
      <c r="E9024" s="7">
        <v>0.34191300000000002</v>
      </c>
      <c r="F9024" s="7">
        <v>0.139318</v>
      </c>
      <c r="H9024" s="7">
        <v>0.28343400000000002</v>
      </c>
      <c r="I9024" s="7">
        <v>0.59659300000000004</v>
      </c>
      <c r="J9024" s="7">
        <v>0.25401299999999999</v>
      </c>
      <c r="L9024" s="7"/>
      <c r="M9024" s="7"/>
    </row>
    <row r="9025" spans="2:13" x14ac:dyDescent="0.25">
      <c r="B9025" s="6">
        <v>-123.35</v>
      </c>
      <c r="C9025" s="6">
        <v>44.45</v>
      </c>
      <c r="D9025" s="7">
        <v>0.16747799999999999</v>
      </c>
      <c r="E9025" s="7">
        <v>0.352746</v>
      </c>
      <c r="F9025" s="7">
        <v>0.14380100000000001</v>
      </c>
      <c r="H9025" s="7">
        <v>0.29317599999999999</v>
      </c>
      <c r="I9025" s="7">
        <v>0.62029400000000001</v>
      </c>
      <c r="J9025" s="7">
        <v>0.26261099999999998</v>
      </c>
      <c r="L9025" s="7"/>
      <c r="M9025" s="7"/>
    </row>
    <row r="9026" spans="2:13" x14ac:dyDescent="0.25">
      <c r="B9026" s="6">
        <v>-123.4</v>
      </c>
      <c r="C9026" s="6">
        <v>44.45</v>
      </c>
      <c r="D9026" s="7">
        <v>0.17277200000000001</v>
      </c>
      <c r="E9026" s="7">
        <v>0.36437900000000001</v>
      </c>
      <c r="F9026" s="7">
        <v>0.14755199999999999</v>
      </c>
      <c r="H9026" s="7">
        <v>0.30318800000000001</v>
      </c>
      <c r="I9026" s="7">
        <v>0.64499899999999999</v>
      </c>
      <c r="J9026" s="7">
        <v>0.27155400000000002</v>
      </c>
      <c r="L9026" s="7"/>
      <c r="M9026" s="7"/>
    </row>
    <row r="9027" spans="2:13" x14ac:dyDescent="0.25">
      <c r="B9027" s="6">
        <v>-123.45</v>
      </c>
      <c r="C9027" s="6">
        <v>44.45</v>
      </c>
      <c r="D9027" s="7">
        <v>0.17841199999999999</v>
      </c>
      <c r="E9027" s="7">
        <v>0.37675500000000001</v>
      </c>
      <c r="F9027" s="7">
        <v>0.15139900000000001</v>
      </c>
      <c r="H9027" s="7">
        <v>0.31395499999999998</v>
      </c>
      <c r="I9027" s="7">
        <v>0.66701900000000003</v>
      </c>
      <c r="J9027" s="7">
        <v>0.28113199999999999</v>
      </c>
      <c r="L9027" s="7"/>
      <c r="M9027" s="7"/>
    </row>
    <row r="9028" spans="2:13" x14ac:dyDescent="0.25">
      <c r="B9028" s="6">
        <v>-123.5</v>
      </c>
      <c r="C9028" s="6">
        <v>44.45</v>
      </c>
      <c r="D9028" s="7">
        <v>0.18451500000000001</v>
      </c>
      <c r="E9028" s="7">
        <v>0.39019599999999999</v>
      </c>
      <c r="F9028" s="7">
        <v>0.155554</v>
      </c>
      <c r="H9028" s="7">
        <v>0.32514100000000001</v>
      </c>
      <c r="I9028" s="7">
        <v>0.68899699999999997</v>
      </c>
      <c r="J9028" s="7">
        <v>0.29112199999999999</v>
      </c>
      <c r="L9028" s="7"/>
      <c r="M9028" s="7"/>
    </row>
    <row r="9029" spans="2:13" x14ac:dyDescent="0.25">
      <c r="B9029" s="6">
        <v>-123.55</v>
      </c>
      <c r="C9029" s="6">
        <v>44.45</v>
      </c>
      <c r="D9029" s="7">
        <v>0.19105900000000001</v>
      </c>
      <c r="E9029" s="7">
        <v>0.40454899999999999</v>
      </c>
      <c r="F9029" s="7">
        <v>0.159854</v>
      </c>
      <c r="H9029" s="7">
        <v>0.336953</v>
      </c>
      <c r="I9029" s="7">
        <v>0.71207399999999998</v>
      </c>
      <c r="J9029" s="7">
        <v>0.30160199999999998</v>
      </c>
      <c r="L9029" s="7"/>
      <c r="M9029" s="7"/>
    </row>
    <row r="9030" spans="2:13" x14ac:dyDescent="0.25">
      <c r="B9030" s="6">
        <v>-123.6</v>
      </c>
      <c r="C9030" s="6">
        <v>44.45</v>
      </c>
      <c r="D9030" s="7">
        <v>0.19825400000000001</v>
      </c>
      <c r="E9030" s="7">
        <v>0.42039900000000002</v>
      </c>
      <c r="F9030" s="7">
        <v>0.16455400000000001</v>
      </c>
      <c r="H9030" s="7">
        <v>0.34922700000000001</v>
      </c>
      <c r="I9030" s="7">
        <v>0.73609999999999998</v>
      </c>
      <c r="J9030" s="7">
        <v>0.31255699999999997</v>
      </c>
      <c r="L9030" s="7"/>
      <c r="M9030" s="7"/>
    </row>
    <row r="9031" spans="2:13" x14ac:dyDescent="0.25">
      <c r="B9031" s="6">
        <v>-123.65</v>
      </c>
      <c r="C9031" s="6">
        <v>44.45</v>
      </c>
      <c r="D9031" s="7">
        <v>0.205544</v>
      </c>
      <c r="E9031" s="7">
        <v>0.43643599999999999</v>
      </c>
      <c r="F9031" s="7">
        <v>0.16944000000000001</v>
      </c>
      <c r="H9031" s="7">
        <v>0.36203600000000002</v>
      </c>
      <c r="I9031" s="7">
        <v>0.76108100000000001</v>
      </c>
      <c r="J9031" s="7">
        <v>0.32382499999999997</v>
      </c>
      <c r="L9031" s="7"/>
      <c r="M9031" s="7"/>
    </row>
    <row r="9032" spans="2:13" x14ac:dyDescent="0.25">
      <c r="B9032" s="6">
        <v>-123.7</v>
      </c>
      <c r="C9032" s="6">
        <v>44.45</v>
      </c>
      <c r="D9032" s="7">
        <v>0.21282899999999999</v>
      </c>
      <c r="E9032" s="7">
        <v>0.451903</v>
      </c>
      <c r="F9032" s="7">
        <v>0.17490900000000001</v>
      </c>
      <c r="H9032" s="7">
        <v>0.37547000000000003</v>
      </c>
      <c r="I9032" s="7">
        <v>0.787574</v>
      </c>
      <c r="J9032" s="7">
        <v>0.332708</v>
      </c>
      <c r="L9032" s="7"/>
      <c r="M9032" s="7"/>
    </row>
    <row r="9033" spans="2:13" x14ac:dyDescent="0.25">
      <c r="B9033" s="6">
        <v>-123.75</v>
      </c>
      <c r="C9033" s="6">
        <v>44.45</v>
      </c>
      <c r="D9033" s="7">
        <v>0.22123899999999999</v>
      </c>
      <c r="E9033" s="7">
        <v>0.469615</v>
      </c>
      <c r="F9033" s="7">
        <v>0.181006</v>
      </c>
      <c r="H9033" s="7">
        <v>0.39130399999999999</v>
      </c>
      <c r="I9033" s="7">
        <v>0.81849099999999997</v>
      </c>
      <c r="J9033" s="7">
        <v>0.34245100000000001</v>
      </c>
      <c r="L9033" s="7"/>
      <c r="M9033" s="7"/>
    </row>
    <row r="9034" spans="2:13" x14ac:dyDescent="0.25">
      <c r="B9034" s="6">
        <v>-123.8</v>
      </c>
      <c r="C9034" s="6">
        <v>44.45</v>
      </c>
      <c r="D9034" s="7">
        <v>0.231182</v>
      </c>
      <c r="E9034" s="7">
        <v>0.490319</v>
      </c>
      <c r="F9034" s="7">
        <v>0.18817999999999999</v>
      </c>
      <c r="H9034" s="7">
        <v>0.406551</v>
      </c>
      <c r="I9034" s="7">
        <v>0.85328899999999996</v>
      </c>
      <c r="J9034" s="7">
        <v>0.35290700000000003</v>
      </c>
      <c r="L9034" s="7"/>
      <c r="M9034" s="7"/>
    </row>
    <row r="9035" spans="2:13" x14ac:dyDescent="0.25">
      <c r="B9035" s="6">
        <v>-123.85</v>
      </c>
      <c r="C9035" s="6">
        <v>44.45</v>
      </c>
      <c r="D9035" s="7">
        <v>0.243427</v>
      </c>
      <c r="E9035" s="7">
        <v>0.51520999999999995</v>
      </c>
      <c r="F9035" s="7">
        <v>0.19687099999999999</v>
      </c>
      <c r="H9035" s="7">
        <v>0.42510700000000001</v>
      </c>
      <c r="I9035" s="7">
        <v>0.89898500000000003</v>
      </c>
      <c r="J9035" s="7">
        <v>0.36566700000000002</v>
      </c>
      <c r="L9035" s="7"/>
      <c r="M9035" s="7"/>
    </row>
    <row r="9036" spans="2:13" x14ac:dyDescent="0.25">
      <c r="B9036" s="6">
        <v>-123.9</v>
      </c>
      <c r="C9036" s="6">
        <v>44.45</v>
      </c>
      <c r="D9036" s="7">
        <v>0.25850699999999999</v>
      </c>
      <c r="E9036" s="7">
        <v>0.54476999999999998</v>
      </c>
      <c r="F9036" s="7">
        <v>0.20763999999999999</v>
      </c>
      <c r="H9036" s="7">
        <v>0.44802599999999998</v>
      </c>
      <c r="I9036" s="7">
        <v>0.95655100000000004</v>
      </c>
      <c r="J9036" s="7">
        <v>0.38075599999999998</v>
      </c>
      <c r="L9036" s="7"/>
      <c r="M9036" s="7"/>
    </row>
    <row r="9037" spans="2:13" x14ac:dyDescent="0.25">
      <c r="B9037" s="6">
        <v>-123.95</v>
      </c>
      <c r="C9037" s="6">
        <v>44.45</v>
      </c>
      <c r="D9037" s="7">
        <v>0.27850999999999998</v>
      </c>
      <c r="E9037" s="7">
        <v>0.58360100000000004</v>
      </c>
      <c r="F9037" s="7">
        <v>0.22015100000000001</v>
      </c>
      <c r="H9037" s="7">
        <v>0.48136000000000001</v>
      </c>
      <c r="I9037" s="7">
        <v>1.0239</v>
      </c>
      <c r="J9037" s="7">
        <v>0.40043800000000002</v>
      </c>
      <c r="L9037" s="7"/>
      <c r="M9037" s="7"/>
    </row>
    <row r="9038" spans="2:13" x14ac:dyDescent="0.25">
      <c r="B9038" s="6">
        <v>-124</v>
      </c>
      <c r="C9038" s="6">
        <v>44.45</v>
      </c>
      <c r="D9038" s="7">
        <v>0.29316999999999999</v>
      </c>
      <c r="E9038" s="7">
        <v>0.61670199999999997</v>
      </c>
      <c r="F9038" s="7">
        <v>0.22958899999999999</v>
      </c>
      <c r="H9038" s="7">
        <v>0.51011600000000001</v>
      </c>
      <c r="I9038" s="7">
        <v>1.07541</v>
      </c>
      <c r="J9038" s="7">
        <v>0.41955799999999999</v>
      </c>
      <c r="L9038" s="7"/>
      <c r="M9038" s="7"/>
    </row>
    <row r="9039" spans="2:13" x14ac:dyDescent="0.25">
      <c r="B9039" s="6">
        <v>-124.05</v>
      </c>
      <c r="C9039" s="6">
        <v>44.45</v>
      </c>
      <c r="D9039" s="7">
        <v>0.30614999999999998</v>
      </c>
      <c r="E9039" s="7">
        <v>0.64845900000000001</v>
      </c>
      <c r="F9039" s="7">
        <v>0.23871700000000001</v>
      </c>
      <c r="H9039" s="7">
        <v>0.53914099999999998</v>
      </c>
      <c r="I9039" s="7">
        <v>1.1254999999999999</v>
      </c>
      <c r="J9039" s="7">
        <v>0.43975599999999998</v>
      </c>
      <c r="L9039" s="7"/>
      <c r="M9039" s="7"/>
    </row>
    <row r="9040" spans="2:13" x14ac:dyDescent="0.25">
      <c r="B9040" s="6">
        <v>-124.1</v>
      </c>
      <c r="C9040" s="6">
        <v>44.45</v>
      </c>
      <c r="D9040" s="7">
        <v>0.312282</v>
      </c>
      <c r="E9040" s="7">
        <v>0.661435</v>
      </c>
      <c r="F9040" s="7">
        <v>0.24193700000000001</v>
      </c>
      <c r="H9040" s="7">
        <v>0.54454999999999998</v>
      </c>
      <c r="I9040" s="7">
        <v>1.13533</v>
      </c>
      <c r="J9040" s="7">
        <v>0.44622499999999998</v>
      </c>
      <c r="L9040" s="7"/>
      <c r="M9040" s="7"/>
    </row>
    <row r="9041" spans="2:13" x14ac:dyDescent="0.25">
      <c r="B9041" s="6">
        <v>-124.15</v>
      </c>
      <c r="C9041" s="6">
        <v>44.45</v>
      </c>
      <c r="D9041" s="7">
        <v>0.31524799999999997</v>
      </c>
      <c r="E9041" s="7">
        <v>0.66853700000000005</v>
      </c>
      <c r="F9041" s="7">
        <v>0.24340300000000001</v>
      </c>
      <c r="H9041" s="7">
        <v>0.55215499999999995</v>
      </c>
      <c r="I9041" s="7">
        <v>1.1468</v>
      </c>
      <c r="J9041" s="7">
        <v>0.45363999999999999</v>
      </c>
      <c r="L9041" s="7"/>
      <c r="M9041" s="7"/>
    </row>
    <row r="9042" spans="2:13" x14ac:dyDescent="0.25">
      <c r="B9042" s="6">
        <v>-124.2</v>
      </c>
      <c r="C9042" s="6">
        <v>44.45</v>
      </c>
      <c r="D9042" s="7">
        <v>0.32216099999999998</v>
      </c>
      <c r="E9042" s="7">
        <v>0.68133200000000005</v>
      </c>
      <c r="F9042" s="7">
        <v>0.248139</v>
      </c>
      <c r="H9042" s="7">
        <v>0.56789199999999995</v>
      </c>
      <c r="I9042" s="7">
        <v>1.17746</v>
      </c>
      <c r="J9042" s="7">
        <v>0.46790100000000001</v>
      </c>
      <c r="L9042" s="7"/>
      <c r="M9042" s="7"/>
    </row>
    <row r="9043" spans="2:13" x14ac:dyDescent="0.25">
      <c r="B9043" s="6">
        <v>-124.25</v>
      </c>
      <c r="C9043" s="6">
        <v>44.45</v>
      </c>
      <c r="D9043" s="7">
        <v>0.33302100000000001</v>
      </c>
      <c r="E9043" s="7">
        <v>0.70029699999999995</v>
      </c>
      <c r="F9043" s="7">
        <v>0.255527</v>
      </c>
      <c r="H9043" s="7">
        <v>0.58829500000000001</v>
      </c>
      <c r="I9043" s="7">
        <v>1.2225299999999999</v>
      </c>
      <c r="J9043" s="7">
        <v>0.48559000000000002</v>
      </c>
      <c r="L9043" s="7"/>
      <c r="M9043" s="7"/>
    </row>
    <row r="9044" spans="2:13" x14ac:dyDescent="0.25">
      <c r="B9044" s="6">
        <v>-124.3</v>
      </c>
      <c r="C9044" s="6">
        <v>44.45</v>
      </c>
      <c r="D9044" s="7">
        <v>0.34857300000000002</v>
      </c>
      <c r="E9044" s="7">
        <v>0.726553</v>
      </c>
      <c r="F9044" s="7">
        <v>0.265627</v>
      </c>
      <c r="H9044" s="7">
        <v>0.61326800000000004</v>
      </c>
      <c r="I9044" s="7">
        <v>1.2799499999999999</v>
      </c>
      <c r="J9044" s="7">
        <v>0.501413</v>
      </c>
      <c r="L9044" s="7"/>
      <c r="M9044" s="7"/>
    </row>
    <row r="9045" spans="2:13" x14ac:dyDescent="0.25">
      <c r="B9045" s="6">
        <v>-124.35</v>
      </c>
      <c r="C9045" s="6">
        <v>44.45</v>
      </c>
      <c r="D9045" s="7">
        <v>0.364736</v>
      </c>
      <c r="E9045" s="7">
        <v>0.75333099999999997</v>
      </c>
      <c r="F9045" s="7">
        <v>0.27610600000000002</v>
      </c>
      <c r="H9045" s="7">
        <v>0.63644699999999998</v>
      </c>
      <c r="I9045" s="7">
        <v>1.33551</v>
      </c>
      <c r="J9045" s="7">
        <v>0.51547500000000002</v>
      </c>
      <c r="L9045" s="7"/>
      <c r="M9045" s="7"/>
    </row>
    <row r="9046" spans="2:13" x14ac:dyDescent="0.25">
      <c r="B9046" s="6">
        <v>-124.4</v>
      </c>
      <c r="C9046" s="6">
        <v>44.45</v>
      </c>
      <c r="D9046" s="7">
        <v>0.38192500000000001</v>
      </c>
      <c r="E9046" s="7">
        <v>0.78142599999999995</v>
      </c>
      <c r="F9046" s="7">
        <v>0.287132</v>
      </c>
      <c r="H9046" s="7">
        <v>0.66050500000000001</v>
      </c>
      <c r="I9046" s="7">
        <v>1.39368</v>
      </c>
      <c r="J9046" s="7">
        <v>0.53024700000000002</v>
      </c>
      <c r="L9046" s="7"/>
      <c r="M9046" s="7"/>
    </row>
    <row r="9047" spans="2:13" x14ac:dyDescent="0.25">
      <c r="B9047" s="6">
        <v>-124.45</v>
      </c>
      <c r="C9047" s="6">
        <v>44.45</v>
      </c>
      <c r="D9047" s="7">
        <v>0.386548</v>
      </c>
      <c r="E9047" s="7">
        <v>0.78911600000000004</v>
      </c>
      <c r="F9047" s="7">
        <v>0.29000599999999999</v>
      </c>
      <c r="H9047" s="7">
        <v>0.66949899999999996</v>
      </c>
      <c r="I9047" s="7">
        <v>1.41334</v>
      </c>
      <c r="J9047" s="7">
        <v>0.53611799999999998</v>
      </c>
      <c r="L9047" s="7"/>
      <c r="M9047" s="7"/>
    </row>
    <row r="9048" spans="2:13" x14ac:dyDescent="0.25">
      <c r="B9048" s="6">
        <v>-124.5</v>
      </c>
      <c r="C9048" s="6">
        <v>44.45</v>
      </c>
      <c r="D9048" s="7">
        <v>0.38058500000000001</v>
      </c>
      <c r="E9048" s="7">
        <v>0.77883400000000003</v>
      </c>
      <c r="F9048" s="7">
        <v>0.28641499999999998</v>
      </c>
      <c r="H9048" s="7">
        <v>0.66941899999999999</v>
      </c>
      <c r="I9048" s="7">
        <v>1.40648</v>
      </c>
      <c r="J9048" s="7">
        <v>0.53688499999999995</v>
      </c>
      <c r="L9048" s="7"/>
      <c r="M9048" s="7"/>
    </row>
    <row r="9049" spans="2:13" x14ac:dyDescent="0.25">
      <c r="B9049" s="6">
        <v>-124.55</v>
      </c>
      <c r="C9049" s="6">
        <v>44.45</v>
      </c>
      <c r="D9049" s="7">
        <v>0.372977</v>
      </c>
      <c r="E9049" s="7">
        <v>0.76412199999999997</v>
      </c>
      <c r="F9049" s="7">
        <v>0.28223799999999999</v>
      </c>
      <c r="H9049" s="7">
        <v>0.67011799999999999</v>
      </c>
      <c r="I9049" s="7">
        <v>1.4003699999999999</v>
      </c>
      <c r="J9049" s="7">
        <v>0.53807899999999997</v>
      </c>
      <c r="L9049" s="7"/>
      <c r="M9049" s="7"/>
    </row>
    <row r="9050" spans="2:13" x14ac:dyDescent="0.25">
      <c r="B9050" s="6">
        <v>-124.6</v>
      </c>
      <c r="C9050" s="6">
        <v>44.45</v>
      </c>
      <c r="D9050" s="7">
        <v>0.369537</v>
      </c>
      <c r="E9050" s="7">
        <v>0.75514800000000004</v>
      </c>
      <c r="F9050" s="7">
        <v>0.28073500000000001</v>
      </c>
      <c r="H9050" s="7">
        <v>0.67635400000000001</v>
      </c>
      <c r="I9050" s="7">
        <v>1.4088000000000001</v>
      </c>
      <c r="J9050" s="7">
        <v>0.54229499999999997</v>
      </c>
      <c r="L9050" s="7"/>
      <c r="M9050" s="7"/>
    </row>
    <row r="9051" spans="2:13" x14ac:dyDescent="0.25">
      <c r="B9051" s="6">
        <v>-124.65</v>
      </c>
      <c r="C9051" s="6">
        <v>44.45</v>
      </c>
      <c r="D9051" s="7">
        <v>0.36915199999999998</v>
      </c>
      <c r="E9051" s="7">
        <v>0.75096200000000002</v>
      </c>
      <c r="F9051" s="7">
        <v>0.281057</v>
      </c>
      <c r="H9051" s="7">
        <v>0.68501999999999996</v>
      </c>
      <c r="I9051" s="7">
        <v>1.4251</v>
      </c>
      <c r="J9051" s="7">
        <v>0.54775799999999997</v>
      </c>
      <c r="L9051" s="7"/>
      <c r="M9051" s="7"/>
    </row>
    <row r="9052" spans="2:13" x14ac:dyDescent="0.25">
      <c r="B9052" s="6">
        <v>-124.7</v>
      </c>
      <c r="C9052" s="6">
        <v>44.45</v>
      </c>
      <c r="D9052" s="7">
        <v>0.37115100000000001</v>
      </c>
      <c r="E9052" s="7">
        <v>0.75087199999999998</v>
      </c>
      <c r="F9052" s="7">
        <v>0.28269</v>
      </c>
      <c r="H9052" s="7">
        <v>0.69534200000000002</v>
      </c>
      <c r="I9052" s="7">
        <v>1.4468099999999999</v>
      </c>
      <c r="J9052" s="7">
        <v>0.55406299999999997</v>
      </c>
      <c r="L9052" s="7"/>
      <c r="M9052" s="7"/>
    </row>
    <row r="9053" spans="2:13" x14ac:dyDescent="0.25">
      <c r="B9053" s="6">
        <v>-124.75</v>
      </c>
      <c r="C9053" s="6">
        <v>44.45</v>
      </c>
      <c r="D9053" s="7">
        <v>0.374996</v>
      </c>
      <c r="E9053" s="7">
        <v>0.75405299999999997</v>
      </c>
      <c r="F9053" s="7">
        <v>0.28540500000000002</v>
      </c>
      <c r="H9053" s="7">
        <v>0.70720000000000005</v>
      </c>
      <c r="I9053" s="7">
        <v>1.4699</v>
      </c>
      <c r="J9053" s="7">
        <v>0.56125100000000006</v>
      </c>
      <c r="L9053" s="7"/>
      <c r="M9053" s="7"/>
    </row>
    <row r="9054" spans="2:13" x14ac:dyDescent="0.25">
      <c r="B9054" s="6">
        <v>-124.8</v>
      </c>
      <c r="C9054" s="6">
        <v>44.45</v>
      </c>
      <c r="D9054" s="7">
        <v>0.380581</v>
      </c>
      <c r="E9054" s="7">
        <v>0.76014199999999998</v>
      </c>
      <c r="F9054" s="7">
        <v>0.289163</v>
      </c>
      <c r="H9054" s="7">
        <v>0.72103799999999996</v>
      </c>
      <c r="I9054" s="7">
        <v>1.4934499999999999</v>
      </c>
      <c r="J9054" s="7">
        <v>0.56955800000000001</v>
      </c>
      <c r="L9054" s="7"/>
      <c r="M9054" s="7"/>
    </row>
    <row r="9055" spans="2:13" x14ac:dyDescent="0.25">
      <c r="B9055" s="6">
        <v>-124.85</v>
      </c>
      <c r="C9055" s="6">
        <v>44.45</v>
      </c>
      <c r="D9055" s="7">
        <v>0.38523299999999999</v>
      </c>
      <c r="E9055" s="7">
        <v>0.76516700000000004</v>
      </c>
      <c r="F9055" s="7">
        <v>0.29219899999999999</v>
      </c>
      <c r="H9055" s="7">
        <v>0.73258000000000001</v>
      </c>
      <c r="I9055" s="7">
        <v>1.51292</v>
      </c>
      <c r="J9055" s="7">
        <v>0.57653900000000002</v>
      </c>
      <c r="L9055" s="7"/>
      <c r="M9055" s="7"/>
    </row>
    <row r="9056" spans="2:13" x14ac:dyDescent="0.25">
      <c r="B9056" s="6">
        <v>-124.9</v>
      </c>
      <c r="C9056" s="6">
        <v>44.45</v>
      </c>
      <c r="D9056" s="7">
        <v>0.386714</v>
      </c>
      <c r="E9056" s="7">
        <v>0.76612599999999997</v>
      </c>
      <c r="F9056" s="7">
        <v>0.29294100000000001</v>
      </c>
      <c r="H9056" s="7">
        <v>0.73797400000000002</v>
      </c>
      <c r="I9056" s="7">
        <v>1.52136</v>
      </c>
      <c r="J9056" s="7">
        <v>0.57993700000000004</v>
      </c>
      <c r="L9056" s="7"/>
      <c r="M9056" s="7"/>
    </row>
    <row r="9057" spans="2:13" x14ac:dyDescent="0.25">
      <c r="B9057" s="6">
        <v>-124.95</v>
      </c>
      <c r="C9057" s="6">
        <v>44.45</v>
      </c>
      <c r="D9057" s="7">
        <v>0.38675599999999999</v>
      </c>
      <c r="E9057" s="7">
        <v>0.76518600000000003</v>
      </c>
      <c r="F9057" s="7">
        <v>0.29291</v>
      </c>
      <c r="H9057" s="7">
        <v>0.74267899999999998</v>
      </c>
      <c r="I9057" s="7">
        <v>1.5280400000000001</v>
      </c>
      <c r="J9057" s="7">
        <v>0.58306000000000002</v>
      </c>
      <c r="L9057" s="7"/>
      <c r="M9057" s="7"/>
    </row>
    <row r="9058" spans="2:13" x14ac:dyDescent="0.25">
      <c r="B9058" s="6">
        <v>-125</v>
      </c>
      <c r="C9058" s="6">
        <v>44.45</v>
      </c>
      <c r="D9058" s="7">
        <v>0.386571</v>
      </c>
      <c r="E9058" s="7">
        <v>0.76383500000000004</v>
      </c>
      <c r="F9058" s="7">
        <v>0.29285299999999997</v>
      </c>
      <c r="H9058" s="7">
        <v>0.748224</v>
      </c>
      <c r="I9058" s="7">
        <v>1.5357400000000001</v>
      </c>
      <c r="J9058" s="7">
        <v>0.586673</v>
      </c>
      <c r="L9058" s="7"/>
      <c r="M9058" s="7"/>
    </row>
    <row r="9059" spans="2:13" x14ac:dyDescent="0.25">
      <c r="B9059" s="6">
        <v>-116.35</v>
      </c>
      <c r="C9059" s="6">
        <v>44.5</v>
      </c>
      <c r="D9059" s="7">
        <v>7.6752500000000001E-2</v>
      </c>
      <c r="E9059" s="7">
        <v>0.17042199999999999</v>
      </c>
      <c r="F9059" s="7">
        <v>5.0254699999999999E-2</v>
      </c>
      <c r="H9059" s="7">
        <v>0.117974</v>
      </c>
      <c r="I9059" s="7">
        <v>0.26574599999999998</v>
      </c>
      <c r="J9059" s="7">
        <v>7.4796699999999994E-2</v>
      </c>
      <c r="L9059" s="7"/>
      <c r="M9059" s="7"/>
    </row>
    <row r="9060" spans="2:13" x14ac:dyDescent="0.25">
      <c r="B9060" s="6">
        <v>-116.4</v>
      </c>
      <c r="C9060" s="6">
        <v>44.5</v>
      </c>
      <c r="D9060" s="7">
        <v>7.5310199999999994E-2</v>
      </c>
      <c r="E9060" s="7">
        <v>0.166934</v>
      </c>
      <c r="F9060" s="7">
        <v>4.95489E-2</v>
      </c>
      <c r="H9060" s="7">
        <v>0.116272</v>
      </c>
      <c r="I9060" s="7">
        <v>0.26156699999999999</v>
      </c>
      <c r="J9060" s="7">
        <v>7.3884000000000005E-2</v>
      </c>
      <c r="L9060" s="7"/>
      <c r="M9060" s="7"/>
    </row>
    <row r="9061" spans="2:13" x14ac:dyDescent="0.25">
      <c r="B9061" s="6">
        <v>-116.45</v>
      </c>
      <c r="C9061" s="6">
        <v>44.5</v>
      </c>
      <c r="D9061" s="7">
        <v>7.4203500000000006E-2</v>
      </c>
      <c r="E9061" s="7">
        <v>0.16423699999999999</v>
      </c>
      <c r="F9061" s="7">
        <v>4.8971899999999999E-2</v>
      </c>
      <c r="H9061" s="7">
        <v>0.115033</v>
      </c>
      <c r="I9061" s="7">
        <v>0.25849299999999997</v>
      </c>
      <c r="J9061" s="7">
        <v>7.3158200000000007E-2</v>
      </c>
      <c r="L9061" s="7"/>
      <c r="M9061" s="7"/>
    </row>
    <row r="9062" spans="2:13" x14ac:dyDescent="0.25">
      <c r="B9062" s="6">
        <v>-116.5</v>
      </c>
      <c r="C9062" s="6">
        <v>44.5</v>
      </c>
      <c r="D9062" s="7">
        <v>7.2965500000000003E-2</v>
      </c>
      <c r="E9062" s="7">
        <v>0.16133400000000001</v>
      </c>
      <c r="F9062" s="7">
        <v>4.8355599999999999E-2</v>
      </c>
      <c r="H9062" s="7">
        <v>0.113567</v>
      </c>
      <c r="I9062" s="7">
        <v>0.254888</v>
      </c>
      <c r="J9062" s="7">
        <v>7.2329199999999996E-2</v>
      </c>
      <c r="L9062" s="7"/>
      <c r="M9062" s="7"/>
    </row>
    <row r="9063" spans="2:13" x14ac:dyDescent="0.25">
      <c r="B9063" s="6">
        <v>-116.55</v>
      </c>
      <c r="C9063" s="6">
        <v>44.5</v>
      </c>
      <c r="D9063" s="7">
        <v>7.1967600000000007E-2</v>
      </c>
      <c r="E9063" s="7">
        <v>0.15900700000000001</v>
      </c>
      <c r="F9063" s="7">
        <v>4.7832399999999997E-2</v>
      </c>
      <c r="H9063" s="7">
        <v>0.11232300000000001</v>
      </c>
      <c r="I9063" s="7">
        <v>0.251836</v>
      </c>
      <c r="J9063" s="7">
        <v>7.1587700000000004E-2</v>
      </c>
      <c r="L9063" s="7"/>
      <c r="M9063" s="7"/>
    </row>
    <row r="9064" spans="2:13" x14ac:dyDescent="0.25">
      <c r="B9064" s="6">
        <v>-116.6</v>
      </c>
      <c r="C9064" s="6">
        <v>44.5</v>
      </c>
      <c r="D9064" s="7">
        <v>7.0913100000000007E-2</v>
      </c>
      <c r="E9064" s="7">
        <v>0.15654599999999999</v>
      </c>
      <c r="F9064" s="7">
        <v>4.7281400000000001E-2</v>
      </c>
      <c r="H9064" s="7">
        <v>0.110886</v>
      </c>
      <c r="I9064" s="7">
        <v>0.248335</v>
      </c>
      <c r="J9064" s="7">
        <v>7.0751900000000006E-2</v>
      </c>
      <c r="L9064" s="7"/>
      <c r="M9064" s="7"/>
    </row>
    <row r="9065" spans="2:13" x14ac:dyDescent="0.25">
      <c r="B9065" s="6">
        <v>-116.65</v>
      </c>
      <c r="C9065" s="6">
        <v>44.5</v>
      </c>
      <c r="D9065" s="7">
        <v>7.0071300000000003E-2</v>
      </c>
      <c r="E9065" s="7">
        <v>0.15456900000000001</v>
      </c>
      <c r="F9065" s="7">
        <v>4.6820399999999998E-2</v>
      </c>
      <c r="H9065" s="7">
        <v>0.109711</v>
      </c>
      <c r="I9065" s="7">
        <v>0.24546100000000001</v>
      </c>
      <c r="J9065" s="7">
        <v>7.0036399999999999E-2</v>
      </c>
      <c r="L9065" s="7"/>
      <c r="M9065" s="7"/>
    </row>
    <row r="9066" spans="2:13" x14ac:dyDescent="0.25">
      <c r="B9066" s="6">
        <v>-116.7</v>
      </c>
      <c r="C9066" s="6">
        <v>44.5</v>
      </c>
      <c r="D9066" s="7">
        <v>6.9206000000000004E-2</v>
      </c>
      <c r="E9066" s="7">
        <v>0.15253800000000001</v>
      </c>
      <c r="F9066" s="7">
        <v>4.63521E-2</v>
      </c>
      <c r="H9066" s="7">
        <v>0.108483</v>
      </c>
      <c r="I9066" s="7">
        <v>0.24245</v>
      </c>
      <c r="J9066" s="7">
        <v>6.9293999999999994E-2</v>
      </c>
      <c r="L9066" s="7"/>
      <c r="M9066" s="7"/>
    </row>
    <row r="9067" spans="2:13" x14ac:dyDescent="0.25">
      <c r="B9067" s="6">
        <v>-116.75</v>
      </c>
      <c r="C9067" s="6">
        <v>44.5</v>
      </c>
      <c r="D9067" s="7">
        <v>6.8487000000000006E-2</v>
      </c>
      <c r="E9067" s="7">
        <v>0.15085200000000001</v>
      </c>
      <c r="F9067" s="7">
        <v>4.5955200000000002E-2</v>
      </c>
      <c r="H9067" s="7">
        <v>0.107456</v>
      </c>
      <c r="I9067" s="7">
        <v>0.239925</v>
      </c>
      <c r="J9067" s="7">
        <v>6.8663699999999994E-2</v>
      </c>
      <c r="L9067" s="7"/>
      <c r="M9067" s="7"/>
    </row>
    <row r="9068" spans="2:13" x14ac:dyDescent="0.25">
      <c r="B9068" s="6">
        <v>-116.8</v>
      </c>
      <c r="C9068" s="6">
        <v>44.5</v>
      </c>
      <c r="D9068" s="7">
        <v>6.7805099999999993E-2</v>
      </c>
      <c r="E9068" s="7">
        <v>0.149256</v>
      </c>
      <c r="F9068" s="7">
        <v>4.5586799999999997E-2</v>
      </c>
      <c r="H9068" s="7">
        <v>0.106696</v>
      </c>
      <c r="I9068" s="7">
        <v>0.23804</v>
      </c>
      <c r="J9068" s="7">
        <v>6.8176500000000001E-2</v>
      </c>
      <c r="L9068" s="7"/>
      <c r="M9068" s="7"/>
    </row>
    <row r="9069" spans="2:13" x14ac:dyDescent="0.25">
      <c r="B9069" s="6">
        <v>-116.85</v>
      </c>
      <c r="C9069" s="6">
        <v>44.5</v>
      </c>
      <c r="D9069" s="7">
        <v>6.7165900000000001E-2</v>
      </c>
      <c r="E9069" s="7">
        <v>0.14776700000000001</v>
      </c>
      <c r="F9069" s="7">
        <v>4.5249200000000003E-2</v>
      </c>
      <c r="H9069" s="7">
        <v>0.105807</v>
      </c>
      <c r="I9069" s="7">
        <v>0.23585300000000001</v>
      </c>
      <c r="J9069" s="7">
        <v>6.7650000000000002E-2</v>
      </c>
      <c r="L9069" s="7"/>
      <c r="M9069" s="7"/>
    </row>
    <row r="9070" spans="2:13" x14ac:dyDescent="0.25">
      <c r="B9070" s="6">
        <v>-116.9</v>
      </c>
      <c r="C9070" s="6">
        <v>44.5</v>
      </c>
      <c r="D9070" s="7">
        <v>6.6539200000000007E-2</v>
      </c>
      <c r="E9070" s="7">
        <v>0.14630599999999999</v>
      </c>
      <c r="F9070" s="7">
        <v>4.4914999999999997E-2</v>
      </c>
      <c r="H9070" s="7">
        <v>0.105014</v>
      </c>
      <c r="I9070" s="7">
        <v>0.23389099999999999</v>
      </c>
      <c r="J9070" s="7">
        <v>6.7171400000000006E-2</v>
      </c>
      <c r="L9070" s="7"/>
      <c r="M9070" s="7"/>
    </row>
    <row r="9071" spans="2:13" x14ac:dyDescent="0.25">
      <c r="B9071" s="6">
        <v>-116.95</v>
      </c>
      <c r="C9071" s="6">
        <v>44.5</v>
      </c>
      <c r="D9071" s="7">
        <v>6.59246E-2</v>
      </c>
      <c r="E9071" s="7">
        <v>0.14488899999999999</v>
      </c>
      <c r="F9071" s="7">
        <v>4.4602599999999999E-2</v>
      </c>
      <c r="H9071" s="7">
        <v>0.104113</v>
      </c>
      <c r="I9071" s="7">
        <v>0.23169000000000001</v>
      </c>
      <c r="J9071" s="7">
        <v>6.6683599999999996E-2</v>
      </c>
      <c r="L9071" s="7"/>
      <c r="M9071" s="7"/>
    </row>
    <row r="9072" spans="2:13" x14ac:dyDescent="0.25">
      <c r="B9072" s="6">
        <v>-117</v>
      </c>
      <c r="C9072" s="6">
        <v>44.5</v>
      </c>
      <c r="D9072" s="7">
        <v>6.52977E-2</v>
      </c>
      <c r="E9072" s="7">
        <v>0.14344399999999999</v>
      </c>
      <c r="F9072" s="7">
        <v>4.4283500000000003E-2</v>
      </c>
      <c r="H9072" s="7">
        <v>0.10317900000000001</v>
      </c>
      <c r="I9072" s="7">
        <v>0.22939599999999999</v>
      </c>
      <c r="J9072" s="7">
        <v>6.6177299999999994E-2</v>
      </c>
      <c r="L9072" s="7"/>
      <c r="M9072" s="7"/>
    </row>
    <row r="9073" spans="2:13" x14ac:dyDescent="0.25">
      <c r="B9073" s="6">
        <v>-117.05</v>
      </c>
      <c r="C9073" s="6">
        <v>44.5</v>
      </c>
      <c r="D9073" s="7">
        <v>6.4674999999999996E-2</v>
      </c>
      <c r="E9073" s="7">
        <v>0.14202600000000001</v>
      </c>
      <c r="F9073" s="7">
        <v>4.3988199999999998E-2</v>
      </c>
      <c r="H9073" s="7">
        <v>0.102101</v>
      </c>
      <c r="I9073" s="7">
        <v>0.22696</v>
      </c>
      <c r="J9073" s="7">
        <v>6.56833E-2</v>
      </c>
      <c r="L9073" s="7"/>
      <c r="M9073" s="7"/>
    </row>
    <row r="9074" spans="2:13" x14ac:dyDescent="0.25">
      <c r="B9074" s="6">
        <v>-117.1</v>
      </c>
      <c r="C9074" s="6">
        <v>44.5</v>
      </c>
      <c r="D9074" s="7">
        <v>6.4025799999999994E-2</v>
      </c>
      <c r="E9074" s="7">
        <v>0.14055300000000001</v>
      </c>
      <c r="F9074" s="7">
        <v>4.3677199999999999E-2</v>
      </c>
      <c r="H9074" s="7">
        <v>0.10098799999999999</v>
      </c>
      <c r="I9074" s="7">
        <v>0.224495</v>
      </c>
      <c r="J9074" s="7">
        <v>6.5179399999999998E-2</v>
      </c>
      <c r="L9074" s="7"/>
      <c r="M9074" s="7"/>
    </row>
    <row r="9075" spans="2:13" x14ac:dyDescent="0.25">
      <c r="B9075" s="6">
        <v>-117.15</v>
      </c>
      <c r="C9075" s="6">
        <v>44.5</v>
      </c>
      <c r="D9075" s="7">
        <v>6.3384300000000005E-2</v>
      </c>
      <c r="E9075" s="7">
        <v>0.13910600000000001</v>
      </c>
      <c r="F9075" s="7">
        <v>4.3384800000000001E-2</v>
      </c>
      <c r="H9075" s="7">
        <v>9.9868799999999994E-2</v>
      </c>
      <c r="I9075" s="7">
        <v>0.22204299999999999</v>
      </c>
      <c r="J9075" s="7">
        <v>6.4710599999999993E-2</v>
      </c>
      <c r="L9075" s="7"/>
      <c r="M9075" s="7"/>
    </row>
    <row r="9076" spans="2:13" x14ac:dyDescent="0.25">
      <c r="B9076" s="6">
        <v>-117.2</v>
      </c>
      <c r="C9076" s="6">
        <v>44.5</v>
      </c>
      <c r="D9076" s="7">
        <v>6.2773599999999999E-2</v>
      </c>
      <c r="E9076" s="7">
        <v>0.13772200000000001</v>
      </c>
      <c r="F9076" s="7">
        <v>4.3105699999999997E-2</v>
      </c>
      <c r="H9076" s="7">
        <v>9.8899899999999999E-2</v>
      </c>
      <c r="I9076" s="7">
        <v>0.219913</v>
      </c>
      <c r="J9076" s="7">
        <v>6.4299700000000001E-2</v>
      </c>
      <c r="L9076" s="7"/>
      <c r="M9076" s="7"/>
    </row>
    <row r="9077" spans="2:13" x14ac:dyDescent="0.25">
      <c r="B9077" s="6">
        <v>-117.25</v>
      </c>
      <c r="C9077" s="6">
        <v>44.5</v>
      </c>
      <c r="D9077" s="7">
        <v>6.2182899999999999E-2</v>
      </c>
      <c r="E9077" s="7">
        <v>0.136382</v>
      </c>
      <c r="F9077" s="7">
        <v>4.2858399999999998E-2</v>
      </c>
      <c r="H9077" s="7">
        <v>9.8010399999999998E-2</v>
      </c>
      <c r="I9077" s="7">
        <v>0.21793199999999999</v>
      </c>
      <c r="J9077" s="7">
        <v>6.3927200000000003E-2</v>
      </c>
      <c r="L9077" s="7"/>
      <c r="M9077" s="7"/>
    </row>
    <row r="9078" spans="2:13" x14ac:dyDescent="0.25">
      <c r="B9078" s="6">
        <v>-117.3</v>
      </c>
      <c r="C9078" s="6">
        <v>44.5</v>
      </c>
      <c r="D9078" s="7">
        <v>6.1595700000000003E-2</v>
      </c>
      <c r="E9078" s="7">
        <v>0.135043</v>
      </c>
      <c r="F9078" s="7">
        <v>4.2616500000000002E-2</v>
      </c>
      <c r="H9078" s="7">
        <v>9.7180600000000006E-2</v>
      </c>
      <c r="I9078" s="7">
        <v>0.21606800000000001</v>
      </c>
      <c r="J9078" s="7">
        <v>6.3567799999999994E-2</v>
      </c>
      <c r="L9078" s="7"/>
      <c r="M9078" s="7"/>
    </row>
    <row r="9079" spans="2:13" x14ac:dyDescent="0.25">
      <c r="B9079" s="6">
        <v>-117.35</v>
      </c>
      <c r="C9079" s="6">
        <v>44.5</v>
      </c>
      <c r="D9079" s="7">
        <v>6.1076600000000002E-2</v>
      </c>
      <c r="E9079" s="7">
        <v>0.13383900000000001</v>
      </c>
      <c r="F9079" s="7">
        <v>4.2399199999999998E-2</v>
      </c>
      <c r="H9079" s="7">
        <v>9.6485799999999997E-2</v>
      </c>
      <c r="I9079" s="7">
        <v>0.21446599999999999</v>
      </c>
      <c r="J9079" s="7">
        <v>6.3288899999999995E-2</v>
      </c>
      <c r="L9079" s="7"/>
      <c r="M9079" s="7"/>
    </row>
    <row r="9080" spans="2:13" x14ac:dyDescent="0.25">
      <c r="B9080" s="6">
        <v>-117.4</v>
      </c>
      <c r="C9080" s="6">
        <v>44.5</v>
      </c>
      <c r="D9080" s="7">
        <v>6.05435E-2</v>
      </c>
      <c r="E9080" s="7">
        <v>0.13259899999999999</v>
      </c>
      <c r="F9080" s="7">
        <v>4.2178300000000002E-2</v>
      </c>
      <c r="H9080" s="7">
        <v>9.5775299999999994E-2</v>
      </c>
      <c r="I9080" s="7">
        <v>0.21281900000000001</v>
      </c>
      <c r="J9080" s="7">
        <v>6.3002199999999994E-2</v>
      </c>
      <c r="L9080" s="7"/>
      <c r="M9080" s="7"/>
    </row>
    <row r="9081" spans="2:13" x14ac:dyDescent="0.25">
      <c r="B9081" s="6">
        <v>-117.45</v>
      </c>
      <c r="C9081" s="6">
        <v>44.5</v>
      </c>
      <c r="D9081" s="7">
        <v>6.0066000000000001E-2</v>
      </c>
      <c r="E9081" s="7">
        <v>0.13148299999999999</v>
      </c>
      <c r="F9081" s="7">
        <v>4.1974400000000002E-2</v>
      </c>
      <c r="H9081" s="7">
        <v>9.5141299999999998E-2</v>
      </c>
      <c r="I9081" s="7">
        <v>0.211335</v>
      </c>
      <c r="J9081" s="7">
        <v>6.27389E-2</v>
      </c>
      <c r="L9081" s="7"/>
      <c r="M9081" s="7"/>
    </row>
    <row r="9082" spans="2:13" x14ac:dyDescent="0.25">
      <c r="B9082" s="6">
        <v>-117.5</v>
      </c>
      <c r="C9082" s="6">
        <v>44.5</v>
      </c>
      <c r="D9082" s="7">
        <v>5.9574700000000001E-2</v>
      </c>
      <c r="E9082" s="7">
        <v>0.13033600000000001</v>
      </c>
      <c r="F9082" s="7">
        <v>4.1769199999999999E-2</v>
      </c>
      <c r="H9082" s="7">
        <v>9.4460199999999994E-2</v>
      </c>
      <c r="I9082" s="7">
        <v>0.20974699999999999</v>
      </c>
      <c r="J9082" s="7">
        <v>6.2456999999999999E-2</v>
      </c>
      <c r="L9082" s="7"/>
      <c r="M9082" s="7"/>
    </row>
    <row r="9083" spans="2:13" x14ac:dyDescent="0.25">
      <c r="B9083" s="6">
        <v>-117.55</v>
      </c>
      <c r="C9083" s="6">
        <v>44.5</v>
      </c>
      <c r="D9083" s="7">
        <v>5.9156300000000002E-2</v>
      </c>
      <c r="E9083" s="7">
        <v>0.12934499999999999</v>
      </c>
      <c r="F9083" s="7">
        <v>4.15904E-2</v>
      </c>
      <c r="H9083" s="7">
        <v>9.3870599999999998E-2</v>
      </c>
      <c r="I9083" s="7">
        <v>0.20834800000000001</v>
      </c>
      <c r="J9083" s="7">
        <v>6.2211000000000002E-2</v>
      </c>
      <c r="L9083" s="7"/>
      <c r="M9083" s="7"/>
    </row>
    <row r="9084" spans="2:13" x14ac:dyDescent="0.25">
      <c r="B9084" s="6">
        <v>-117.6</v>
      </c>
      <c r="C9084" s="6">
        <v>44.5</v>
      </c>
      <c r="D9084" s="7">
        <v>5.8720000000000001E-2</v>
      </c>
      <c r="E9084" s="7">
        <v>0.12831799999999999</v>
      </c>
      <c r="F9084" s="7">
        <v>4.14051E-2</v>
      </c>
      <c r="H9084" s="7">
        <v>9.32037E-2</v>
      </c>
      <c r="I9084" s="7">
        <v>0.206786</v>
      </c>
      <c r="J9084" s="7">
        <v>6.1930399999999997E-2</v>
      </c>
      <c r="L9084" s="7"/>
      <c r="M9084" s="7"/>
    </row>
    <row r="9085" spans="2:13" x14ac:dyDescent="0.25">
      <c r="B9085" s="6">
        <v>-117.65</v>
      </c>
      <c r="C9085" s="6">
        <v>44.5</v>
      </c>
      <c r="D9085" s="7">
        <v>5.8365800000000002E-2</v>
      </c>
      <c r="E9085" s="7">
        <v>0.12742600000000001</v>
      </c>
      <c r="F9085" s="7">
        <v>4.1252299999999999E-2</v>
      </c>
      <c r="H9085" s="7">
        <v>9.26424E-2</v>
      </c>
      <c r="I9085" s="7">
        <v>0.20544799999999999</v>
      </c>
      <c r="J9085" s="7">
        <v>6.1689300000000002E-2</v>
      </c>
      <c r="L9085" s="7"/>
      <c r="M9085" s="7"/>
    </row>
    <row r="9086" spans="2:13" x14ac:dyDescent="0.25">
      <c r="B9086" s="6">
        <v>-117.7</v>
      </c>
      <c r="C9086" s="6">
        <v>44.5</v>
      </c>
      <c r="D9086" s="7">
        <v>5.8003199999999998E-2</v>
      </c>
      <c r="E9086" s="7">
        <v>0.126494</v>
      </c>
      <c r="F9086" s="7">
        <v>4.1091500000000003E-2</v>
      </c>
      <c r="H9086" s="7">
        <v>9.2028700000000005E-2</v>
      </c>
      <c r="I9086" s="7">
        <v>0.20400299999999999</v>
      </c>
      <c r="J9086" s="7">
        <v>6.1421200000000002E-2</v>
      </c>
      <c r="L9086" s="7"/>
      <c r="M9086" s="7"/>
    </row>
    <row r="9087" spans="2:13" x14ac:dyDescent="0.25">
      <c r="B9087" s="6">
        <v>-117.75</v>
      </c>
      <c r="C9087" s="6">
        <v>44.5</v>
      </c>
      <c r="D9087" s="7">
        <v>5.7742000000000002E-2</v>
      </c>
      <c r="E9087" s="7">
        <v>0.12579199999999999</v>
      </c>
      <c r="F9087" s="7">
        <v>4.0974999999999998E-2</v>
      </c>
      <c r="H9087" s="7">
        <v>9.1626299999999994E-2</v>
      </c>
      <c r="I9087" s="7">
        <v>0.20300399999999999</v>
      </c>
      <c r="J9087" s="7">
        <v>6.1244800000000002E-2</v>
      </c>
      <c r="L9087" s="7"/>
      <c r="M9087" s="7"/>
    </row>
    <row r="9088" spans="2:13" x14ac:dyDescent="0.25">
      <c r="B9088" s="6">
        <v>-117.8</v>
      </c>
      <c r="C9088" s="6">
        <v>44.5</v>
      </c>
      <c r="D9088" s="7">
        <v>5.7464700000000001E-2</v>
      </c>
      <c r="E9088" s="7">
        <v>0.12504799999999999</v>
      </c>
      <c r="F9088" s="7">
        <v>4.0855599999999999E-2</v>
      </c>
      <c r="H9088" s="7">
        <v>9.12327E-2</v>
      </c>
      <c r="I9088" s="7">
        <v>0.20200399999999999</v>
      </c>
      <c r="J9088" s="7">
        <v>6.1079599999999998E-2</v>
      </c>
      <c r="L9088" s="7"/>
      <c r="M9088" s="7"/>
    </row>
    <row r="9089" spans="2:13" x14ac:dyDescent="0.25">
      <c r="B9089" s="6">
        <v>-117.85</v>
      </c>
      <c r="C9089" s="6">
        <v>44.5</v>
      </c>
      <c r="D9089" s="7">
        <v>5.72965E-2</v>
      </c>
      <c r="E9089" s="7">
        <v>0.124555</v>
      </c>
      <c r="F9089" s="7">
        <v>4.0786799999999998E-2</v>
      </c>
      <c r="H9089" s="7">
        <v>9.1051099999999996E-2</v>
      </c>
      <c r="I9089" s="7">
        <v>0.20146500000000001</v>
      </c>
      <c r="J9089" s="7">
        <v>6.1007100000000002E-2</v>
      </c>
      <c r="L9089" s="7"/>
      <c r="M9089" s="7"/>
    </row>
    <row r="9090" spans="2:13" x14ac:dyDescent="0.25">
      <c r="B9090" s="6">
        <v>-117.9</v>
      </c>
      <c r="C9090" s="6">
        <v>44.5</v>
      </c>
      <c r="D9090" s="7">
        <v>5.7115899999999997E-2</v>
      </c>
      <c r="E9090" s="7">
        <v>0.12403599999999999</v>
      </c>
      <c r="F9090" s="7">
        <v>4.0712999999999999E-2</v>
      </c>
      <c r="H9090" s="7">
        <v>9.0810699999999994E-2</v>
      </c>
      <c r="I9090" s="7">
        <v>0.20080500000000001</v>
      </c>
      <c r="J9090" s="7">
        <v>6.0905800000000003E-2</v>
      </c>
      <c r="L9090" s="7"/>
      <c r="M9090" s="7"/>
    </row>
    <row r="9091" spans="2:13" x14ac:dyDescent="0.25">
      <c r="B9091" s="6">
        <v>-117.95</v>
      </c>
      <c r="C9091" s="6">
        <v>44.5</v>
      </c>
      <c r="D9091" s="7">
        <v>5.6978800000000003E-2</v>
      </c>
      <c r="E9091" s="7">
        <v>0.12361900000000001</v>
      </c>
      <c r="F9091" s="7">
        <v>4.0661500000000003E-2</v>
      </c>
      <c r="H9091" s="7">
        <v>9.06198E-2</v>
      </c>
      <c r="I9091" s="7">
        <v>0.20025499999999999</v>
      </c>
      <c r="J9091" s="7">
        <v>6.0830000000000002E-2</v>
      </c>
      <c r="L9091" s="7"/>
      <c r="M9091" s="7"/>
    </row>
    <row r="9092" spans="2:13" x14ac:dyDescent="0.25">
      <c r="B9092" s="6">
        <v>-118</v>
      </c>
      <c r="C9092" s="6">
        <v>44.5</v>
      </c>
      <c r="D9092" s="7">
        <v>5.6838300000000001E-2</v>
      </c>
      <c r="E9092" s="7">
        <v>0.123196</v>
      </c>
      <c r="F9092" s="7">
        <v>4.0616100000000002E-2</v>
      </c>
      <c r="H9092" s="7">
        <v>9.0409900000000001E-2</v>
      </c>
      <c r="I9092" s="7">
        <v>0.19966800000000001</v>
      </c>
      <c r="J9092" s="7">
        <v>6.07498E-2</v>
      </c>
      <c r="L9092" s="7"/>
      <c r="M9092" s="7"/>
    </row>
    <row r="9093" spans="2:13" x14ac:dyDescent="0.25">
      <c r="B9093" s="6">
        <v>-118.05</v>
      </c>
      <c r="C9093" s="6">
        <v>44.5</v>
      </c>
      <c r="D9093" s="7">
        <v>5.6722399999999999E-2</v>
      </c>
      <c r="E9093" s="7">
        <v>0.12282999999999999</v>
      </c>
      <c r="F9093" s="7">
        <v>4.0585299999999998E-2</v>
      </c>
      <c r="H9093" s="7">
        <v>9.0236399999999994E-2</v>
      </c>
      <c r="I9093" s="7">
        <v>0.199156</v>
      </c>
      <c r="J9093" s="7">
        <v>6.0698200000000001E-2</v>
      </c>
      <c r="L9093" s="7"/>
      <c r="M9093" s="7"/>
    </row>
    <row r="9094" spans="2:13" x14ac:dyDescent="0.25">
      <c r="B9094" s="6">
        <v>-118.1</v>
      </c>
      <c r="C9094" s="6">
        <v>44.5</v>
      </c>
      <c r="D9094" s="7">
        <v>5.6611500000000002E-2</v>
      </c>
      <c r="E9094" s="7">
        <v>0.122476</v>
      </c>
      <c r="F9094" s="7">
        <v>4.0559900000000003E-2</v>
      </c>
      <c r="H9094" s="7">
        <v>9.0089600000000006E-2</v>
      </c>
      <c r="I9094" s="7">
        <v>0.19869600000000001</v>
      </c>
      <c r="J9094" s="7">
        <v>6.0661699999999999E-2</v>
      </c>
      <c r="L9094" s="7"/>
      <c r="M9094" s="7"/>
    </row>
    <row r="9095" spans="2:13" x14ac:dyDescent="0.25">
      <c r="B9095" s="6">
        <v>-118.15</v>
      </c>
      <c r="C9095" s="6">
        <v>44.5</v>
      </c>
      <c r="D9095" s="7">
        <v>5.6506899999999999E-2</v>
      </c>
      <c r="E9095" s="7">
        <v>0.12213599999999999</v>
      </c>
      <c r="F9095" s="7">
        <v>4.0547699999999999E-2</v>
      </c>
      <c r="H9095" s="7">
        <v>8.99562E-2</v>
      </c>
      <c r="I9095" s="7">
        <v>0.19825699999999999</v>
      </c>
      <c r="J9095" s="7">
        <v>6.0653100000000001E-2</v>
      </c>
      <c r="L9095" s="7"/>
      <c r="M9095" s="7"/>
    </row>
    <row r="9096" spans="2:13" x14ac:dyDescent="0.25">
      <c r="B9096" s="6">
        <v>-118.2</v>
      </c>
      <c r="C9096" s="6">
        <v>44.5</v>
      </c>
      <c r="D9096" s="7">
        <v>5.6410599999999998E-2</v>
      </c>
      <c r="E9096" s="7">
        <v>0.12181400000000001</v>
      </c>
      <c r="F9096" s="7">
        <v>4.0541099999999997E-2</v>
      </c>
      <c r="H9096" s="7">
        <v>8.9859300000000003E-2</v>
      </c>
      <c r="I9096" s="7">
        <v>0.19789100000000001</v>
      </c>
      <c r="J9096" s="7">
        <v>6.0663500000000002E-2</v>
      </c>
      <c r="L9096" s="7"/>
      <c r="M9096" s="7"/>
    </row>
    <row r="9097" spans="2:13" x14ac:dyDescent="0.25">
      <c r="B9097" s="6">
        <v>-118.25</v>
      </c>
      <c r="C9097" s="6">
        <v>44.5</v>
      </c>
      <c r="D9097" s="7">
        <v>5.6307799999999998E-2</v>
      </c>
      <c r="E9097" s="7">
        <v>0.121478</v>
      </c>
      <c r="F9097" s="7">
        <v>4.0546400000000003E-2</v>
      </c>
      <c r="H9097" s="7">
        <v>8.9742000000000002E-2</v>
      </c>
      <c r="I9097" s="7">
        <v>0.19747999999999999</v>
      </c>
      <c r="J9097" s="7">
        <v>6.0692799999999998E-2</v>
      </c>
      <c r="L9097" s="7"/>
      <c r="M9097" s="7"/>
    </row>
    <row r="9098" spans="2:13" x14ac:dyDescent="0.25">
      <c r="B9098" s="6">
        <v>-118.3</v>
      </c>
      <c r="C9098" s="6">
        <v>44.5</v>
      </c>
      <c r="D9098" s="7">
        <v>5.62222E-2</v>
      </c>
      <c r="E9098" s="7">
        <v>0.121179</v>
      </c>
      <c r="F9098" s="7">
        <v>4.0560800000000001E-2</v>
      </c>
      <c r="H9098" s="7">
        <v>8.9671600000000004E-2</v>
      </c>
      <c r="I9098" s="7">
        <v>0.19717199999999999</v>
      </c>
      <c r="J9098" s="7">
        <v>6.0745100000000003E-2</v>
      </c>
      <c r="L9098" s="7"/>
      <c r="M9098" s="7"/>
    </row>
    <row r="9099" spans="2:13" x14ac:dyDescent="0.25">
      <c r="B9099" s="6">
        <v>-118.35</v>
      </c>
      <c r="C9099" s="6">
        <v>44.5</v>
      </c>
      <c r="D9099" s="7">
        <v>5.6115100000000001E-2</v>
      </c>
      <c r="E9099" s="7">
        <v>0.12083199999999999</v>
      </c>
      <c r="F9099" s="7">
        <v>4.0582899999999998E-2</v>
      </c>
      <c r="H9099" s="7">
        <v>8.9536099999999993E-2</v>
      </c>
      <c r="I9099" s="7">
        <v>0.19672700000000001</v>
      </c>
      <c r="J9099" s="7">
        <v>6.0804499999999997E-2</v>
      </c>
      <c r="L9099" s="7"/>
      <c r="M9099" s="7"/>
    </row>
    <row r="9100" spans="2:13" x14ac:dyDescent="0.25">
      <c r="B9100" s="6">
        <v>-118.4</v>
      </c>
      <c r="C9100" s="6">
        <v>44.5</v>
      </c>
      <c r="D9100" s="7">
        <v>5.60229E-2</v>
      </c>
      <c r="E9100" s="7">
        <v>0.120519</v>
      </c>
      <c r="F9100" s="7">
        <v>4.0612799999999998E-2</v>
      </c>
      <c r="H9100" s="7">
        <v>8.9431899999999995E-2</v>
      </c>
      <c r="I9100" s="7">
        <v>0.196353</v>
      </c>
      <c r="J9100" s="7">
        <v>6.0880799999999999E-2</v>
      </c>
      <c r="L9100" s="7"/>
      <c r="M9100" s="7"/>
    </row>
    <row r="9101" spans="2:13" x14ac:dyDescent="0.25">
      <c r="B9101" s="6">
        <v>-118.45</v>
      </c>
      <c r="C9101" s="6">
        <v>44.5</v>
      </c>
      <c r="D9101" s="7">
        <v>5.5898400000000001E-2</v>
      </c>
      <c r="E9101" s="7">
        <v>0.120134</v>
      </c>
      <c r="F9101" s="7">
        <v>4.06404E-2</v>
      </c>
      <c r="H9101" s="7">
        <v>8.9233099999999996E-2</v>
      </c>
      <c r="I9101" s="7">
        <v>0.19578200000000001</v>
      </c>
      <c r="J9101" s="7">
        <v>6.0948599999999999E-2</v>
      </c>
      <c r="L9101" s="7"/>
      <c r="M9101" s="7"/>
    </row>
    <row r="9102" spans="2:13" x14ac:dyDescent="0.25">
      <c r="B9102" s="6">
        <v>-118.5</v>
      </c>
      <c r="C9102" s="6">
        <v>44.5</v>
      </c>
      <c r="D9102" s="7">
        <v>5.57864E-2</v>
      </c>
      <c r="E9102" s="7">
        <v>0.119779</v>
      </c>
      <c r="F9102" s="7">
        <v>4.0674700000000001E-2</v>
      </c>
      <c r="H9102" s="7">
        <v>8.9055999999999996E-2</v>
      </c>
      <c r="I9102" s="7">
        <v>0.19526299999999999</v>
      </c>
      <c r="J9102" s="7">
        <v>6.1029199999999999E-2</v>
      </c>
      <c r="L9102" s="7"/>
      <c r="M9102" s="7"/>
    </row>
    <row r="9103" spans="2:13" x14ac:dyDescent="0.25">
      <c r="B9103" s="6">
        <v>-118.55</v>
      </c>
      <c r="C9103" s="6">
        <v>44.5</v>
      </c>
      <c r="D9103" s="7">
        <v>5.5640000000000002E-2</v>
      </c>
      <c r="E9103" s="7">
        <v>0.119348</v>
      </c>
      <c r="F9103" s="7">
        <v>4.07106E-2</v>
      </c>
      <c r="H9103" s="7">
        <v>8.8775499999999993E-2</v>
      </c>
      <c r="I9103" s="7">
        <v>0.19452700000000001</v>
      </c>
      <c r="J9103" s="7">
        <v>6.1100700000000001E-2</v>
      </c>
      <c r="L9103" s="7"/>
      <c r="M9103" s="7"/>
    </row>
    <row r="9104" spans="2:13" x14ac:dyDescent="0.25">
      <c r="B9104" s="6">
        <v>-118.6</v>
      </c>
      <c r="C9104" s="6">
        <v>44.5</v>
      </c>
      <c r="D9104" s="7">
        <v>5.5503700000000003E-2</v>
      </c>
      <c r="E9104" s="7">
        <v>0.11894100000000001</v>
      </c>
      <c r="F9104" s="7">
        <v>4.0752099999999999E-2</v>
      </c>
      <c r="H9104" s="7">
        <v>8.8509699999999997E-2</v>
      </c>
      <c r="I9104" s="7">
        <v>0.193826</v>
      </c>
      <c r="J9104" s="7">
        <v>6.1181699999999999E-2</v>
      </c>
      <c r="L9104" s="7"/>
      <c r="M9104" s="7"/>
    </row>
    <row r="9105" spans="2:13" x14ac:dyDescent="0.25">
      <c r="B9105" s="6">
        <v>-118.65</v>
      </c>
      <c r="C9105" s="6">
        <v>44.5</v>
      </c>
      <c r="D9105" s="7">
        <v>5.5343299999999998E-2</v>
      </c>
      <c r="E9105" s="7">
        <v>0.118481</v>
      </c>
      <c r="F9105" s="7">
        <v>4.0802100000000001E-2</v>
      </c>
      <c r="H9105" s="7">
        <v>8.8163599999999995E-2</v>
      </c>
      <c r="I9105" s="7">
        <v>0.19295399999999999</v>
      </c>
      <c r="J9105" s="7">
        <v>6.1262700000000003E-2</v>
      </c>
      <c r="L9105" s="7"/>
      <c r="M9105" s="7"/>
    </row>
    <row r="9106" spans="2:13" x14ac:dyDescent="0.25">
      <c r="B9106" s="6">
        <v>-118.7</v>
      </c>
      <c r="C9106" s="6">
        <v>44.5</v>
      </c>
      <c r="D9106" s="7">
        <v>5.51923E-2</v>
      </c>
      <c r="E9106" s="7">
        <v>0.118046</v>
      </c>
      <c r="F9106" s="7">
        <v>4.08571E-2</v>
      </c>
      <c r="H9106" s="7">
        <v>8.7829099999999993E-2</v>
      </c>
      <c r="I9106" s="7">
        <v>0.192111</v>
      </c>
      <c r="J9106" s="7">
        <v>6.1351099999999999E-2</v>
      </c>
      <c r="L9106" s="7"/>
      <c r="M9106" s="7"/>
    </row>
    <row r="9107" spans="2:13" x14ac:dyDescent="0.25">
      <c r="B9107" s="6">
        <v>-118.75</v>
      </c>
      <c r="C9107" s="6">
        <v>44.5</v>
      </c>
      <c r="D9107" s="7">
        <v>5.5029500000000002E-2</v>
      </c>
      <c r="E9107" s="7">
        <v>0.11758399999999999</v>
      </c>
      <c r="F9107" s="7">
        <v>4.0918700000000002E-2</v>
      </c>
      <c r="H9107" s="7">
        <v>8.7446200000000002E-2</v>
      </c>
      <c r="I9107" s="7">
        <v>0.19109999999999999</v>
      </c>
      <c r="J9107" s="7">
        <v>6.1444699999999998E-2</v>
      </c>
      <c r="L9107" s="7"/>
      <c r="M9107" s="7"/>
    </row>
    <row r="9108" spans="2:13" x14ac:dyDescent="0.25">
      <c r="B9108" s="6">
        <v>-118.8</v>
      </c>
      <c r="C9108" s="6">
        <v>44.5</v>
      </c>
      <c r="D9108" s="7">
        <v>5.4874600000000003E-2</v>
      </c>
      <c r="E9108" s="7">
        <v>0.117141</v>
      </c>
      <c r="F9108" s="7">
        <v>4.0985099999999997E-2</v>
      </c>
      <c r="H9108" s="7">
        <v>8.7071999999999997E-2</v>
      </c>
      <c r="I9108" s="7">
        <v>0.19010299999999999</v>
      </c>
      <c r="J9108" s="7">
        <v>6.1544599999999998E-2</v>
      </c>
      <c r="L9108" s="7"/>
      <c r="M9108" s="7"/>
    </row>
    <row r="9109" spans="2:13" x14ac:dyDescent="0.25">
      <c r="B9109" s="6">
        <v>-118.85</v>
      </c>
      <c r="C9109" s="6">
        <v>44.5</v>
      </c>
      <c r="D9109" s="7">
        <v>5.4726999999999998E-2</v>
      </c>
      <c r="E9109" s="7">
        <v>0.116714</v>
      </c>
      <c r="F9109" s="7">
        <v>4.1065900000000002E-2</v>
      </c>
      <c r="H9109" s="7">
        <v>8.6692400000000003E-2</v>
      </c>
      <c r="I9109" s="7">
        <v>0.18908900000000001</v>
      </c>
      <c r="J9109" s="7">
        <v>6.1664400000000001E-2</v>
      </c>
      <c r="L9109" s="7"/>
      <c r="M9109" s="7"/>
    </row>
    <row r="9110" spans="2:13" x14ac:dyDescent="0.25">
      <c r="B9110" s="6">
        <v>-118.9</v>
      </c>
      <c r="C9110" s="6">
        <v>44.5</v>
      </c>
      <c r="D9110" s="7">
        <v>5.45852E-2</v>
      </c>
      <c r="E9110" s="7">
        <v>0.1163</v>
      </c>
      <c r="F9110" s="7">
        <v>4.1149600000000001E-2</v>
      </c>
      <c r="H9110" s="7">
        <v>8.6319099999999996E-2</v>
      </c>
      <c r="I9110" s="7">
        <v>0.18809200000000001</v>
      </c>
      <c r="J9110" s="7">
        <v>6.1788700000000002E-2</v>
      </c>
      <c r="L9110" s="7"/>
      <c r="M9110" s="7"/>
    </row>
    <row r="9111" spans="2:13" x14ac:dyDescent="0.25">
      <c r="B9111" s="6">
        <v>-118.95</v>
      </c>
      <c r="C9111" s="6">
        <v>44.5</v>
      </c>
      <c r="D9111" s="7">
        <v>5.44684E-2</v>
      </c>
      <c r="E9111" s="7">
        <v>0.115942</v>
      </c>
      <c r="F9111" s="7">
        <v>4.1241800000000002E-2</v>
      </c>
      <c r="H9111" s="7">
        <v>8.5980799999999996E-2</v>
      </c>
      <c r="I9111" s="7">
        <v>0.18717</v>
      </c>
      <c r="J9111" s="7">
        <v>6.19392E-2</v>
      </c>
      <c r="L9111" s="7"/>
      <c r="M9111" s="7"/>
    </row>
    <row r="9112" spans="2:13" x14ac:dyDescent="0.25">
      <c r="B9112" s="6">
        <v>-119</v>
      </c>
      <c r="C9112" s="6">
        <v>44.5</v>
      </c>
      <c r="D9112" s="7">
        <v>5.4356700000000001E-2</v>
      </c>
      <c r="E9112" s="7">
        <v>0.115596</v>
      </c>
      <c r="F9112" s="7">
        <v>4.1349799999999999E-2</v>
      </c>
      <c r="H9112" s="7">
        <v>8.5647799999999996E-2</v>
      </c>
      <c r="I9112" s="7">
        <v>0.18626200000000001</v>
      </c>
      <c r="J9112" s="7">
        <v>6.2098800000000003E-2</v>
      </c>
      <c r="L9112" s="7"/>
      <c r="M9112" s="7"/>
    </row>
    <row r="9113" spans="2:13" x14ac:dyDescent="0.25">
      <c r="B9113" s="6">
        <v>-119.05</v>
      </c>
      <c r="C9113" s="6">
        <v>44.5</v>
      </c>
      <c r="D9113" s="7">
        <v>5.4286000000000001E-2</v>
      </c>
      <c r="E9113" s="7">
        <v>0.115342</v>
      </c>
      <c r="F9113" s="7">
        <v>4.1487900000000001E-2</v>
      </c>
      <c r="H9113" s="7">
        <v>8.53854E-2</v>
      </c>
      <c r="I9113" s="7">
        <v>0.18551000000000001</v>
      </c>
      <c r="J9113" s="7">
        <v>6.23031E-2</v>
      </c>
      <c r="L9113" s="7"/>
      <c r="M9113" s="7"/>
    </row>
    <row r="9114" spans="2:13" x14ac:dyDescent="0.25">
      <c r="B9114" s="6">
        <v>-119.1</v>
      </c>
      <c r="C9114" s="6">
        <v>44.5</v>
      </c>
      <c r="D9114" s="7">
        <v>5.4219200000000002E-2</v>
      </c>
      <c r="E9114" s="7">
        <v>0.11509800000000001</v>
      </c>
      <c r="F9114" s="7">
        <v>4.1624599999999998E-2</v>
      </c>
      <c r="H9114" s="7">
        <v>8.5126800000000002E-2</v>
      </c>
      <c r="I9114" s="7">
        <v>0.18476799999999999</v>
      </c>
      <c r="J9114" s="7">
        <v>6.2509300000000004E-2</v>
      </c>
      <c r="L9114" s="7"/>
      <c r="M9114" s="7"/>
    </row>
    <row r="9115" spans="2:13" x14ac:dyDescent="0.25">
      <c r="B9115" s="6">
        <v>-119.15</v>
      </c>
      <c r="C9115" s="6">
        <v>44.5</v>
      </c>
      <c r="D9115" s="7">
        <v>5.4205099999999999E-2</v>
      </c>
      <c r="E9115" s="7">
        <v>0.114971</v>
      </c>
      <c r="F9115" s="7">
        <v>4.1803600000000003E-2</v>
      </c>
      <c r="H9115" s="7">
        <v>8.4962899999999994E-2</v>
      </c>
      <c r="I9115" s="7">
        <v>0.18423800000000001</v>
      </c>
      <c r="J9115" s="7">
        <v>6.2774099999999999E-2</v>
      </c>
      <c r="L9115" s="7"/>
      <c r="M9115" s="7"/>
    </row>
    <row r="9116" spans="2:13" x14ac:dyDescent="0.25">
      <c r="B9116" s="6">
        <v>-119.2</v>
      </c>
      <c r="C9116" s="6">
        <v>44.5</v>
      </c>
      <c r="D9116" s="7">
        <v>5.41938E-2</v>
      </c>
      <c r="E9116" s="7">
        <v>0.114852</v>
      </c>
      <c r="F9116" s="7">
        <v>4.1973900000000001E-2</v>
      </c>
      <c r="H9116" s="7">
        <v>8.4801699999999994E-2</v>
      </c>
      <c r="I9116" s="7">
        <v>0.18371699999999999</v>
      </c>
      <c r="J9116" s="7">
        <v>6.3035400000000005E-2</v>
      </c>
      <c r="L9116" s="7"/>
      <c r="M9116" s="7"/>
    </row>
    <row r="9117" spans="2:13" x14ac:dyDescent="0.25">
      <c r="B9117" s="6">
        <v>-119.25</v>
      </c>
      <c r="C9117" s="6">
        <v>44.5</v>
      </c>
      <c r="D9117" s="7">
        <v>5.4242899999999997E-2</v>
      </c>
      <c r="E9117" s="7">
        <v>0.114867</v>
      </c>
      <c r="F9117" s="7">
        <v>4.21775E-2</v>
      </c>
      <c r="H9117" s="7">
        <v>8.4750099999999995E-2</v>
      </c>
      <c r="I9117" s="7">
        <v>0.18344299999999999</v>
      </c>
      <c r="J9117" s="7">
        <v>6.3355400000000006E-2</v>
      </c>
      <c r="L9117" s="7"/>
      <c r="M9117" s="7"/>
    </row>
    <row r="9118" spans="2:13" x14ac:dyDescent="0.25">
      <c r="B9118" s="6">
        <v>-119.3</v>
      </c>
      <c r="C9118" s="6">
        <v>44.5</v>
      </c>
      <c r="D9118" s="7">
        <v>5.4294200000000001E-2</v>
      </c>
      <c r="E9118" s="7">
        <v>0.11488900000000001</v>
      </c>
      <c r="F9118" s="7">
        <v>4.23855E-2</v>
      </c>
      <c r="H9118" s="7">
        <v>8.47001E-2</v>
      </c>
      <c r="I9118" s="7">
        <v>0.183174</v>
      </c>
      <c r="J9118" s="7">
        <v>6.3678600000000002E-2</v>
      </c>
      <c r="L9118" s="7"/>
      <c r="M9118" s="7"/>
    </row>
    <row r="9119" spans="2:13" x14ac:dyDescent="0.25">
      <c r="B9119" s="6">
        <v>-119.35</v>
      </c>
      <c r="C9119" s="6">
        <v>44.5</v>
      </c>
      <c r="D9119" s="7">
        <v>5.4407999999999998E-2</v>
      </c>
      <c r="E9119" s="7">
        <v>0.115052</v>
      </c>
      <c r="F9119" s="7">
        <v>4.2624000000000002E-2</v>
      </c>
      <c r="H9119" s="7">
        <v>8.4762900000000002E-2</v>
      </c>
      <c r="I9119" s="7">
        <v>0.18316099999999999</v>
      </c>
      <c r="J9119" s="7">
        <v>6.4060099999999995E-2</v>
      </c>
      <c r="L9119" s="7"/>
      <c r="M9119" s="7"/>
    </row>
    <row r="9120" spans="2:13" x14ac:dyDescent="0.25">
      <c r="B9120" s="6">
        <v>-119.4</v>
      </c>
      <c r="C9120" s="6">
        <v>44.5</v>
      </c>
      <c r="D9120" s="7">
        <v>5.4523500000000003E-2</v>
      </c>
      <c r="E9120" s="7">
        <v>0.11522</v>
      </c>
      <c r="F9120" s="7">
        <v>4.2850600000000003E-2</v>
      </c>
      <c r="H9120" s="7">
        <v>8.4826499999999999E-2</v>
      </c>
      <c r="I9120" s="7">
        <v>0.18315200000000001</v>
      </c>
      <c r="J9120" s="7">
        <v>6.4414200000000005E-2</v>
      </c>
      <c r="L9120" s="7"/>
      <c r="M9120" s="7"/>
    </row>
    <row r="9121" spans="2:13" x14ac:dyDescent="0.25">
      <c r="B9121" s="6">
        <v>-119.45</v>
      </c>
      <c r="C9121" s="6">
        <v>44.5</v>
      </c>
      <c r="D9121" s="7">
        <v>5.4701699999999999E-2</v>
      </c>
      <c r="E9121" s="7">
        <v>0.11552900000000001</v>
      </c>
      <c r="F9121" s="7">
        <v>4.3102700000000001E-2</v>
      </c>
      <c r="H9121" s="7">
        <v>8.5000400000000004E-2</v>
      </c>
      <c r="I9121" s="7">
        <v>0.183393</v>
      </c>
      <c r="J9121" s="7">
        <v>6.4820000000000003E-2</v>
      </c>
      <c r="L9121" s="7"/>
      <c r="M9121" s="7"/>
    </row>
    <row r="9122" spans="2:13" x14ac:dyDescent="0.25">
      <c r="B9122" s="6">
        <v>-119.5</v>
      </c>
      <c r="C9122" s="6">
        <v>44.5</v>
      </c>
      <c r="D9122" s="7">
        <v>5.4881199999999998E-2</v>
      </c>
      <c r="E9122" s="7">
        <v>0.115842</v>
      </c>
      <c r="F9122" s="7">
        <v>4.3355400000000002E-2</v>
      </c>
      <c r="H9122" s="7">
        <v>8.5174200000000005E-2</v>
      </c>
      <c r="I9122" s="7">
        <v>0.18363599999999999</v>
      </c>
      <c r="J9122" s="7">
        <v>6.5226300000000001E-2</v>
      </c>
      <c r="L9122" s="7"/>
      <c r="M9122" s="7"/>
    </row>
    <row r="9123" spans="2:13" x14ac:dyDescent="0.25">
      <c r="B9123" s="6">
        <v>-119.55</v>
      </c>
      <c r="C9123" s="6">
        <v>44.5</v>
      </c>
      <c r="D9123" s="7">
        <v>5.5118599999999997E-2</v>
      </c>
      <c r="E9123" s="7">
        <v>0.116287</v>
      </c>
      <c r="F9123" s="7">
        <v>4.3638000000000003E-2</v>
      </c>
      <c r="H9123" s="7">
        <v>8.5448300000000005E-2</v>
      </c>
      <c r="I9123" s="7">
        <v>0.18410699999999999</v>
      </c>
      <c r="J9123" s="7">
        <v>6.5685400000000005E-2</v>
      </c>
      <c r="L9123" s="7"/>
      <c r="M9123" s="7"/>
    </row>
    <row r="9124" spans="2:13" x14ac:dyDescent="0.25">
      <c r="B9124" s="6">
        <v>-119.6</v>
      </c>
      <c r="C9124" s="6">
        <v>44.5</v>
      </c>
      <c r="D9124" s="7">
        <v>5.5357000000000003E-2</v>
      </c>
      <c r="E9124" s="7">
        <v>0.11673600000000001</v>
      </c>
      <c r="F9124" s="7">
        <v>4.3921200000000001E-2</v>
      </c>
      <c r="H9124" s="7">
        <v>8.5721699999999998E-2</v>
      </c>
      <c r="I9124" s="7">
        <v>0.18457799999999999</v>
      </c>
      <c r="J9124" s="7">
        <v>6.6144800000000004E-2</v>
      </c>
      <c r="L9124" s="7"/>
      <c r="M9124" s="7"/>
    </row>
    <row r="9125" spans="2:13" x14ac:dyDescent="0.25">
      <c r="B9125" s="6">
        <v>-119.65</v>
      </c>
      <c r="C9125" s="6">
        <v>44.5</v>
      </c>
      <c r="D9125" s="7">
        <v>5.5647799999999997E-2</v>
      </c>
      <c r="E9125" s="7">
        <v>0.11730500000000001</v>
      </c>
      <c r="F9125" s="7">
        <v>4.4229499999999998E-2</v>
      </c>
      <c r="H9125" s="7">
        <v>8.6083000000000007E-2</v>
      </c>
      <c r="I9125" s="7">
        <v>0.185251</v>
      </c>
      <c r="J9125" s="7">
        <v>6.66519E-2</v>
      </c>
      <c r="L9125" s="7"/>
      <c r="M9125" s="7"/>
    </row>
    <row r="9126" spans="2:13" x14ac:dyDescent="0.25">
      <c r="B9126" s="6">
        <v>-119.7</v>
      </c>
      <c r="C9126" s="6">
        <v>44.5</v>
      </c>
      <c r="D9126" s="7">
        <v>5.5939599999999999E-2</v>
      </c>
      <c r="E9126" s="7">
        <v>0.117878</v>
      </c>
      <c r="F9126" s="7">
        <v>4.4542699999999998E-2</v>
      </c>
      <c r="H9126" s="7">
        <v>8.6443199999999998E-2</v>
      </c>
      <c r="I9126" s="7">
        <v>0.185923</v>
      </c>
      <c r="J9126" s="7">
        <v>6.7161299999999993E-2</v>
      </c>
      <c r="L9126" s="7"/>
      <c r="M9126" s="7"/>
    </row>
    <row r="9127" spans="2:13" x14ac:dyDescent="0.25">
      <c r="B9127" s="6">
        <v>-119.75</v>
      </c>
      <c r="C9127" s="6">
        <v>44.5</v>
      </c>
      <c r="D9127" s="7">
        <v>5.6277899999999999E-2</v>
      </c>
      <c r="E9127" s="7">
        <v>0.118558</v>
      </c>
      <c r="F9127" s="7">
        <v>4.48823E-2</v>
      </c>
      <c r="H9127" s="7">
        <v>8.6878200000000003E-2</v>
      </c>
      <c r="I9127" s="7">
        <v>0.18676699999999999</v>
      </c>
      <c r="J9127" s="7">
        <v>6.7717600000000003E-2</v>
      </c>
      <c r="L9127" s="7"/>
      <c r="M9127" s="7"/>
    </row>
    <row r="9128" spans="2:13" x14ac:dyDescent="0.25">
      <c r="B9128" s="6">
        <v>-119.8</v>
      </c>
      <c r="C9128" s="6">
        <v>44.5</v>
      </c>
      <c r="D9128" s="7">
        <v>5.6616899999999998E-2</v>
      </c>
      <c r="E9128" s="7">
        <v>0.119243</v>
      </c>
      <c r="F9128" s="7">
        <v>4.5224500000000001E-2</v>
      </c>
      <c r="H9128" s="7">
        <v>8.7311600000000003E-2</v>
      </c>
      <c r="I9128" s="7">
        <v>0.18761</v>
      </c>
      <c r="J9128" s="7">
        <v>6.8274899999999999E-2</v>
      </c>
      <c r="L9128" s="7"/>
      <c r="M9128" s="7"/>
    </row>
    <row r="9129" spans="2:13" x14ac:dyDescent="0.25">
      <c r="B9129" s="6">
        <v>-119.85</v>
      </c>
      <c r="C9129" s="6">
        <v>44.5</v>
      </c>
      <c r="D9129" s="7">
        <v>5.6996400000000003E-2</v>
      </c>
      <c r="E9129" s="7">
        <v>0.120022</v>
      </c>
      <c r="F9129" s="7">
        <v>4.5590100000000001E-2</v>
      </c>
      <c r="H9129" s="7">
        <v>8.7808499999999998E-2</v>
      </c>
      <c r="I9129" s="7">
        <v>0.18859799999999999</v>
      </c>
      <c r="J9129" s="7">
        <v>6.8875900000000004E-2</v>
      </c>
      <c r="L9129" s="7"/>
      <c r="M9129" s="7"/>
    </row>
    <row r="9130" spans="2:13" x14ac:dyDescent="0.25">
      <c r="B9130" s="6">
        <v>-119.9</v>
      </c>
      <c r="C9130" s="6">
        <v>44.5</v>
      </c>
      <c r="D9130" s="7">
        <v>5.7376900000000002E-2</v>
      </c>
      <c r="E9130" s="7">
        <v>0.120806</v>
      </c>
      <c r="F9130" s="7">
        <v>4.5958800000000001E-2</v>
      </c>
      <c r="H9130" s="7">
        <v>8.8303699999999999E-2</v>
      </c>
      <c r="I9130" s="7">
        <v>0.189586</v>
      </c>
      <c r="J9130" s="7">
        <v>6.9478200000000004E-2</v>
      </c>
      <c r="L9130" s="7"/>
      <c r="M9130" s="7"/>
    </row>
    <row r="9131" spans="2:13" x14ac:dyDescent="0.25">
      <c r="B9131" s="6">
        <v>-119.95</v>
      </c>
      <c r="C9131" s="6">
        <v>44.5</v>
      </c>
      <c r="D9131" s="7">
        <v>5.7793299999999999E-2</v>
      </c>
      <c r="E9131" s="7">
        <v>0.121674</v>
      </c>
      <c r="F9131" s="7">
        <v>4.63504E-2</v>
      </c>
      <c r="H9131" s="7">
        <v>8.88539E-2</v>
      </c>
      <c r="I9131" s="7">
        <v>0.19070000000000001</v>
      </c>
      <c r="J9131" s="7">
        <v>7.0123400000000002E-2</v>
      </c>
      <c r="L9131" s="7"/>
      <c r="M9131" s="7"/>
    </row>
    <row r="9132" spans="2:13" x14ac:dyDescent="0.25">
      <c r="B9132" s="6">
        <v>-120</v>
      </c>
      <c r="C9132" s="6">
        <v>44.5</v>
      </c>
      <c r="D9132" s="7">
        <v>5.82103E-2</v>
      </c>
      <c r="E9132" s="7">
        <v>0.122547</v>
      </c>
      <c r="F9132" s="7">
        <v>4.6744899999999999E-2</v>
      </c>
      <c r="H9132" s="7">
        <v>8.9401800000000003E-2</v>
      </c>
      <c r="I9132" s="7">
        <v>0.19181200000000001</v>
      </c>
      <c r="J9132" s="7">
        <v>7.0769600000000002E-2</v>
      </c>
      <c r="L9132" s="7"/>
      <c r="M9132" s="7"/>
    </row>
    <row r="9133" spans="2:13" x14ac:dyDescent="0.25">
      <c r="B9133" s="6">
        <v>-120.05</v>
      </c>
      <c r="C9133" s="6">
        <v>44.5</v>
      </c>
      <c r="D9133" s="7">
        <v>5.86594E-2</v>
      </c>
      <c r="E9133" s="7">
        <v>0.12349599999999999</v>
      </c>
      <c r="F9133" s="7">
        <v>4.7161799999999997E-2</v>
      </c>
      <c r="H9133" s="7">
        <v>8.9998599999999998E-2</v>
      </c>
      <c r="I9133" s="7">
        <v>0.192964</v>
      </c>
      <c r="J9133" s="7">
        <v>7.1458400000000005E-2</v>
      </c>
      <c r="L9133" s="7"/>
      <c r="M9133" s="7"/>
    </row>
    <row r="9134" spans="2:13" x14ac:dyDescent="0.25">
      <c r="B9134" s="6">
        <v>-120.1</v>
      </c>
      <c r="C9134" s="6">
        <v>44.5</v>
      </c>
      <c r="D9134" s="7">
        <v>5.9109099999999998E-2</v>
      </c>
      <c r="E9134" s="7">
        <v>0.124449</v>
      </c>
      <c r="F9134" s="7">
        <v>4.7582399999999997E-2</v>
      </c>
      <c r="H9134" s="7">
        <v>9.0592900000000004E-2</v>
      </c>
      <c r="I9134" s="7">
        <v>0.19409899999999999</v>
      </c>
      <c r="J9134" s="7">
        <v>7.2148599999999993E-2</v>
      </c>
      <c r="L9134" s="7"/>
      <c r="M9134" s="7"/>
    </row>
    <row r="9135" spans="2:13" x14ac:dyDescent="0.25">
      <c r="B9135" s="6">
        <v>-120.15</v>
      </c>
      <c r="C9135" s="6">
        <v>44.5</v>
      </c>
      <c r="D9135" s="7">
        <v>5.9589299999999998E-2</v>
      </c>
      <c r="E9135" s="7">
        <v>0.125476</v>
      </c>
      <c r="F9135" s="7">
        <v>4.8023400000000001E-2</v>
      </c>
      <c r="H9135" s="7">
        <v>9.1234099999999999E-2</v>
      </c>
      <c r="I9135" s="7">
        <v>0.195329</v>
      </c>
      <c r="J9135" s="7">
        <v>7.2882299999999997E-2</v>
      </c>
      <c r="L9135" s="7"/>
      <c r="M9135" s="7"/>
    </row>
    <row r="9136" spans="2:13" x14ac:dyDescent="0.25">
      <c r="B9136" s="6">
        <v>-120.2</v>
      </c>
      <c r="C9136" s="6">
        <v>44.5</v>
      </c>
      <c r="D9136" s="7">
        <v>6.0069999999999998E-2</v>
      </c>
      <c r="E9136" s="7">
        <v>0.12650700000000001</v>
      </c>
      <c r="F9136" s="7">
        <v>4.8464100000000003E-2</v>
      </c>
      <c r="H9136" s="7">
        <v>9.1872499999999996E-2</v>
      </c>
      <c r="I9136" s="7">
        <v>0.19655300000000001</v>
      </c>
      <c r="J9136" s="7">
        <v>7.3614799999999994E-2</v>
      </c>
      <c r="L9136" s="7"/>
      <c r="M9136" s="7"/>
    </row>
    <row r="9137" spans="2:13" x14ac:dyDescent="0.25">
      <c r="B9137" s="6">
        <v>-120.25</v>
      </c>
      <c r="C9137" s="6">
        <v>44.5</v>
      </c>
      <c r="D9137" s="7">
        <v>6.0581500000000003E-2</v>
      </c>
      <c r="E9137" s="7">
        <v>0.127611</v>
      </c>
      <c r="F9137" s="7">
        <v>4.89326E-2</v>
      </c>
      <c r="H9137" s="7">
        <v>9.2559799999999998E-2</v>
      </c>
      <c r="I9137" s="7">
        <v>0.19787399999999999</v>
      </c>
      <c r="J9137" s="7">
        <v>7.4395600000000006E-2</v>
      </c>
      <c r="L9137" s="7"/>
      <c r="M9137" s="7"/>
    </row>
    <row r="9138" spans="2:13" x14ac:dyDescent="0.25">
      <c r="B9138" s="6">
        <v>-120.3</v>
      </c>
      <c r="C9138" s="6">
        <v>44.5</v>
      </c>
      <c r="D9138" s="7">
        <v>6.1093300000000003E-2</v>
      </c>
      <c r="E9138" s="7">
        <v>0.12865599999999999</v>
      </c>
      <c r="F9138" s="7">
        <v>4.94022E-2</v>
      </c>
      <c r="H9138" s="7">
        <v>9.3244199999999999E-2</v>
      </c>
      <c r="I9138" s="7">
        <v>0.199187</v>
      </c>
      <c r="J9138" s="7">
        <v>7.5176699999999999E-2</v>
      </c>
      <c r="L9138" s="7"/>
      <c r="M9138" s="7"/>
    </row>
    <row r="9139" spans="2:13" x14ac:dyDescent="0.25">
      <c r="B9139" s="6">
        <v>-120.35</v>
      </c>
      <c r="C9139" s="6">
        <v>44.5</v>
      </c>
      <c r="D9139" s="7">
        <v>6.1637200000000003E-2</v>
      </c>
      <c r="E9139" s="7">
        <v>0.12973399999999999</v>
      </c>
      <c r="F9139" s="7">
        <v>4.9898100000000001E-2</v>
      </c>
      <c r="H9139" s="7">
        <v>9.3982099999999999E-2</v>
      </c>
      <c r="I9139" s="7">
        <v>0.20060800000000001</v>
      </c>
      <c r="J9139" s="7">
        <v>7.6008599999999996E-2</v>
      </c>
      <c r="L9139" s="7"/>
      <c r="M9139" s="7"/>
    </row>
    <row r="9140" spans="2:13" x14ac:dyDescent="0.25">
      <c r="B9140" s="6">
        <v>-120.4</v>
      </c>
      <c r="C9140" s="6">
        <v>44.5</v>
      </c>
      <c r="D9140" s="7">
        <v>6.2181100000000003E-2</v>
      </c>
      <c r="E9140" s="7">
        <v>0.13080900000000001</v>
      </c>
      <c r="F9140" s="7">
        <v>5.0396900000000001E-2</v>
      </c>
      <c r="H9140" s="7">
        <v>9.4716800000000004E-2</v>
      </c>
      <c r="I9140" s="7">
        <v>0.202019</v>
      </c>
      <c r="J9140" s="7">
        <v>7.6841400000000004E-2</v>
      </c>
      <c r="L9140" s="7"/>
      <c r="M9140" s="7"/>
    </row>
    <row r="9141" spans="2:13" x14ac:dyDescent="0.25">
      <c r="B9141" s="6">
        <v>-120.45</v>
      </c>
      <c r="C9141" s="6">
        <v>44.5</v>
      </c>
      <c r="D9141" s="7">
        <v>6.2760700000000003E-2</v>
      </c>
      <c r="E9141" s="7">
        <v>0.13195799999999999</v>
      </c>
      <c r="F9141" s="7">
        <v>5.0922000000000002E-2</v>
      </c>
      <c r="H9141" s="7">
        <v>9.5513000000000001E-2</v>
      </c>
      <c r="I9141" s="7">
        <v>0.20355300000000001</v>
      </c>
      <c r="J9141" s="7">
        <v>7.7729099999999995E-2</v>
      </c>
      <c r="L9141" s="7"/>
      <c r="M9141" s="7"/>
    </row>
    <row r="9142" spans="2:13" x14ac:dyDescent="0.25">
      <c r="B9142" s="6">
        <v>-120.5</v>
      </c>
      <c r="C9142" s="6">
        <v>44.5</v>
      </c>
      <c r="D9142" s="7">
        <v>6.3340499999999994E-2</v>
      </c>
      <c r="E9142" s="7">
        <v>0.133105</v>
      </c>
      <c r="F9142" s="7">
        <v>5.1450999999999997E-2</v>
      </c>
      <c r="H9142" s="7">
        <v>9.6306299999999997E-2</v>
      </c>
      <c r="I9142" s="7">
        <v>0.20507700000000001</v>
      </c>
      <c r="J9142" s="7">
        <v>7.8618599999999997E-2</v>
      </c>
      <c r="L9142" s="7"/>
      <c r="M9142" s="7"/>
    </row>
    <row r="9143" spans="2:13" x14ac:dyDescent="0.25">
      <c r="B9143" s="6">
        <v>-120.55</v>
      </c>
      <c r="C9143" s="6">
        <v>44.5</v>
      </c>
      <c r="D9143" s="7">
        <v>6.3961400000000002E-2</v>
      </c>
      <c r="E9143" s="7">
        <v>0.13433700000000001</v>
      </c>
      <c r="F9143" s="7">
        <v>5.2011500000000002E-2</v>
      </c>
      <c r="H9143" s="7">
        <v>9.7170900000000004E-2</v>
      </c>
      <c r="I9143" s="7">
        <v>0.20674300000000001</v>
      </c>
      <c r="J9143" s="7">
        <v>7.9569500000000001E-2</v>
      </c>
      <c r="L9143" s="7"/>
      <c r="M9143" s="7"/>
    </row>
    <row r="9144" spans="2:13" x14ac:dyDescent="0.25">
      <c r="B9144" s="6">
        <v>-120.6</v>
      </c>
      <c r="C9144" s="6">
        <v>44.5</v>
      </c>
      <c r="D9144" s="7">
        <v>6.4580600000000002E-2</v>
      </c>
      <c r="E9144" s="7">
        <v>0.13556199999999999</v>
      </c>
      <c r="F9144" s="7">
        <v>5.2573399999999999E-2</v>
      </c>
      <c r="H9144" s="7">
        <v>9.8030300000000001E-2</v>
      </c>
      <c r="I9144" s="7">
        <v>0.208394</v>
      </c>
      <c r="J9144" s="7">
        <v>8.0521999999999996E-2</v>
      </c>
      <c r="L9144" s="7"/>
      <c r="M9144" s="7"/>
    </row>
    <row r="9145" spans="2:13" x14ac:dyDescent="0.25">
      <c r="B9145" s="6">
        <v>-120.65</v>
      </c>
      <c r="C9145" s="6">
        <v>44.5</v>
      </c>
      <c r="D9145" s="7">
        <v>6.5248600000000004E-2</v>
      </c>
      <c r="E9145" s="7">
        <v>0.13688600000000001</v>
      </c>
      <c r="F9145" s="7">
        <v>5.31668E-2</v>
      </c>
      <c r="H9145" s="7">
        <v>9.8976700000000001E-2</v>
      </c>
      <c r="I9145" s="7">
        <v>0.21021699999999999</v>
      </c>
      <c r="J9145" s="7">
        <v>8.1543099999999993E-2</v>
      </c>
      <c r="L9145" s="7"/>
      <c r="M9145" s="7"/>
    </row>
    <row r="9146" spans="2:13" x14ac:dyDescent="0.25">
      <c r="B9146" s="6">
        <v>-120.7</v>
      </c>
      <c r="C9146" s="6">
        <v>44.5</v>
      </c>
      <c r="D9146" s="7">
        <v>6.5916199999999994E-2</v>
      </c>
      <c r="E9146" s="7">
        <v>0.13820499999999999</v>
      </c>
      <c r="F9146" s="7">
        <v>5.3764300000000001E-2</v>
      </c>
      <c r="H9146" s="7">
        <v>9.9919800000000003E-2</v>
      </c>
      <c r="I9146" s="7">
        <v>0.21202699999999999</v>
      </c>
      <c r="J9146" s="7">
        <v>8.2567100000000004E-2</v>
      </c>
      <c r="L9146" s="7"/>
      <c r="M9146" s="7"/>
    </row>
    <row r="9147" spans="2:13" x14ac:dyDescent="0.25">
      <c r="B9147" s="6">
        <v>-120.75</v>
      </c>
      <c r="C9147" s="6">
        <v>44.5</v>
      </c>
      <c r="D9147" s="7">
        <v>6.6642099999999996E-2</v>
      </c>
      <c r="E9147" s="7">
        <v>0.13964299999999999</v>
      </c>
      <c r="F9147" s="7">
        <v>5.4398799999999997E-2</v>
      </c>
      <c r="H9147" s="7">
        <v>0.100967</v>
      </c>
      <c r="I9147" s="7">
        <v>0.21404699999999999</v>
      </c>
      <c r="J9147" s="7">
        <v>8.3671899999999994E-2</v>
      </c>
      <c r="L9147" s="7"/>
      <c r="M9147" s="7"/>
    </row>
    <row r="9148" spans="2:13" x14ac:dyDescent="0.25">
      <c r="B9148" s="6">
        <v>-120.8</v>
      </c>
      <c r="C9148" s="6">
        <v>44.5</v>
      </c>
      <c r="D9148" s="7">
        <v>6.7368399999999995E-2</v>
      </c>
      <c r="E9148" s="7">
        <v>0.14107600000000001</v>
      </c>
      <c r="F9148" s="7">
        <v>5.5038299999999998E-2</v>
      </c>
      <c r="H9148" s="7">
        <v>0.10201200000000001</v>
      </c>
      <c r="I9148" s="7">
        <v>0.216054</v>
      </c>
      <c r="J9148" s="7">
        <v>8.4780800000000003E-2</v>
      </c>
      <c r="L9148" s="7"/>
      <c r="M9148" s="7"/>
    </row>
    <row r="9149" spans="2:13" x14ac:dyDescent="0.25">
      <c r="B9149" s="6">
        <v>-120.85</v>
      </c>
      <c r="C9149" s="6">
        <v>44.5</v>
      </c>
      <c r="D9149" s="7">
        <v>6.8165500000000004E-2</v>
      </c>
      <c r="E9149" s="7">
        <v>0.142652</v>
      </c>
      <c r="F9149" s="7">
        <v>5.5728600000000003E-2</v>
      </c>
      <c r="H9149" s="7">
        <v>0.103171</v>
      </c>
      <c r="I9149" s="7">
        <v>0.21831800000000001</v>
      </c>
      <c r="J9149" s="7">
        <v>8.5984500000000005E-2</v>
      </c>
      <c r="L9149" s="7"/>
      <c r="M9149" s="7"/>
    </row>
    <row r="9150" spans="2:13" x14ac:dyDescent="0.25">
      <c r="B9150" s="6">
        <v>-120.9</v>
      </c>
      <c r="C9150" s="6">
        <v>44.5</v>
      </c>
      <c r="D9150" s="7">
        <v>6.8966700000000006E-2</v>
      </c>
      <c r="E9150" s="7">
        <v>0.14423</v>
      </c>
      <c r="F9150" s="7">
        <v>5.6426299999999999E-2</v>
      </c>
      <c r="H9150" s="7">
        <v>0.10424</v>
      </c>
      <c r="I9150" s="7">
        <v>0.22058</v>
      </c>
      <c r="J9150" s="7">
        <v>8.7196999999999997E-2</v>
      </c>
      <c r="L9150" s="7"/>
      <c r="M9150" s="7"/>
    </row>
    <row r="9151" spans="2:13" x14ac:dyDescent="0.25">
      <c r="B9151" s="6">
        <v>-120.95</v>
      </c>
      <c r="C9151" s="6">
        <v>44.5</v>
      </c>
      <c r="D9151" s="7">
        <v>6.9858199999999995E-2</v>
      </c>
      <c r="E9151" s="7">
        <v>0.14598900000000001</v>
      </c>
      <c r="F9151" s="7">
        <v>5.7167799999999998E-2</v>
      </c>
      <c r="H9151" s="7">
        <v>0.10545400000000001</v>
      </c>
      <c r="I9151" s="7">
        <v>0.22317600000000001</v>
      </c>
      <c r="J9151" s="7">
        <v>8.8519200000000006E-2</v>
      </c>
      <c r="L9151" s="7"/>
      <c r="M9151" s="7"/>
    </row>
    <row r="9152" spans="2:13" x14ac:dyDescent="0.25">
      <c r="B9152" s="6">
        <v>-121</v>
      </c>
      <c r="C9152" s="6">
        <v>44.5</v>
      </c>
      <c r="D9152" s="7">
        <v>7.0755200000000004E-2</v>
      </c>
      <c r="E9152" s="7">
        <v>0.14774999999999999</v>
      </c>
      <c r="F9152" s="7">
        <v>5.7919100000000001E-2</v>
      </c>
      <c r="H9152" s="7">
        <v>0.106666</v>
      </c>
      <c r="I9152" s="7">
        <v>0.225773</v>
      </c>
      <c r="J9152" s="7">
        <v>8.9854100000000006E-2</v>
      </c>
      <c r="L9152" s="7"/>
      <c r="M9152" s="7"/>
    </row>
    <row r="9153" spans="2:13" x14ac:dyDescent="0.25">
      <c r="B9153" s="6">
        <v>-121.05</v>
      </c>
      <c r="C9153" s="6">
        <v>44.5</v>
      </c>
      <c r="D9153" s="7">
        <v>7.17642E-2</v>
      </c>
      <c r="E9153" s="7">
        <v>0.149733</v>
      </c>
      <c r="F9153" s="7">
        <v>5.8732399999999997E-2</v>
      </c>
      <c r="H9153" s="7">
        <v>0.10806499999999999</v>
      </c>
      <c r="I9153" s="7">
        <v>0.22880200000000001</v>
      </c>
      <c r="J9153" s="7">
        <v>9.1325900000000002E-2</v>
      </c>
      <c r="L9153" s="7"/>
      <c r="M9153" s="7"/>
    </row>
    <row r="9154" spans="2:13" x14ac:dyDescent="0.25">
      <c r="B9154" s="6">
        <v>-121.1</v>
      </c>
      <c r="C9154" s="6">
        <v>44.5</v>
      </c>
      <c r="D9154" s="7">
        <v>7.2782299999999994E-2</v>
      </c>
      <c r="E9154" s="7">
        <v>0.151726</v>
      </c>
      <c r="F9154" s="7">
        <v>5.9557300000000001E-2</v>
      </c>
      <c r="H9154" s="7">
        <v>0.109468</v>
      </c>
      <c r="I9154" s="7">
        <v>0.231846</v>
      </c>
      <c r="J9154" s="7">
        <v>9.28176E-2</v>
      </c>
      <c r="L9154" s="7"/>
      <c r="M9154" s="7"/>
    </row>
    <row r="9155" spans="2:13" x14ac:dyDescent="0.25">
      <c r="B9155" s="6">
        <v>-121.15</v>
      </c>
      <c r="C9155" s="6">
        <v>44.5</v>
      </c>
      <c r="D9155" s="7">
        <v>7.3918700000000004E-2</v>
      </c>
      <c r="E9155" s="7">
        <v>0.15398000000000001</v>
      </c>
      <c r="F9155" s="7">
        <v>6.0457799999999999E-2</v>
      </c>
      <c r="H9155" s="7">
        <v>0.11111500000000001</v>
      </c>
      <c r="I9155" s="7">
        <v>0.23543800000000001</v>
      </c>
      <c r="J9155" s="7">
        <v>9.44797E-2</v>
      </c>
      <c r="L9155" s="7"/>
      <c r="M9155" s="7"/>
    </row>
    <row r="9156" spans="2:13" x14ac:dyDescent="0.25">
      <c r="B9156" s="6">
        <v>-121.2</v>
      </c>
      <c r="C9156" s="6">
        <v>44.5</v>
      </c>
      <c r="D9156" s="7">
        <v>7.4949600000000005E-2</v>
      </c>
      <c r="E9156" s="7">
        <v>0.156251</v>
      </c>
      <c r="F9156" s="7">
        <v>6.1375899999999997E-2</v>
      </c>
      <c r="H9156" s="7">
        <v>0.112775</v>
      </c>
      <c r="I9156" s="7">
        <v>0.239068</v>
      </c>
      <c r="J9156" s="7">
        <v>9.6162800000000007E-2</v>
      </c>
      <c r="L9156" s="7"/>
      <c r="M9156" s="7"/>
    </row>
    <row r="9157" spans="2:13" x14ac:dyDescent="0.25">
      <c r="B9157" s="6">
        <v>-121.25</v>
      </c>
      <c r="C9157" s="6">
        <v>44.5</v>
      </c>
      <c r="D9157" s="7">
        <v>7.6090599999999994E-2</v>
      </c>
      <c r="E9157" s="7">
        <v>0.15878</v>
      </c>
      <c r="F9157" s="7">
        <v>6.23762E-2</v>
      </c>
      <c r="H9157" s="7">
        <v>0.11469</v>
      </c>
      <c r="I9157" s="7">
        <v>0.24327599999999999</v>
      </c>
      <c r="J9157" s="7">
        <v>9.7769200000000001E-2</v>
      </c>
      <c r="L9157" s="7"/>
      <c r="M9157" s="7"/>
    </row>
    <row r="9158" spans="2:13" x14ac:dyDescent="0.25">
      <c r="B9158" s="6">
        <v>-121.3</v>
      </c>
      <c r="C9158" s="6">
        <v>44.5</v>
      </c>
      <c r="D9158" s="7">
        <v>7.7242099999999994E-2</v>
      </c>
      <c r="E9158" s="7">
        <v>0.161332</v>
      </c>
      <c r="F9158" s="7">
        <v>6.3399999999999998E-2</v>
      </c>
      <c r="H9158" s="7">
        <v>0.116631</v>
      </c>
      <c r="I9158" s="7">
        <v>0.24754300000000001</v>
      </c>
      <c r="J9158" s="7">
        <v>9.9405499999999994E-2</v>
      </c>
      <c r="L9158" s="7"/>
      <c r="M9158" s="7"/>
    </row>
    <row r="9159" spans="2:13" x14ac:dyDescent="0.25">
      <c r="B9159" s="6">
        <v>-121.35</v>
      </c>
      <c r="C9159" s="6">
        <v>44.5</v>
      </c>
      <c r="D9159" s="7">
        <v>7.8472200000000006E-2</v>
      </c>
      <c r="E9159" s="7">
        <v>0.16406999999999999</v>
      </c>
      <c r="F9159" s="7">
        <v>6.4434900000000003E-2</v>
      </c>
      <c r="H9159" s="7">
        <v>0.118729</v>
      </c>
      <c r="I9159" s="7">
        <v>0.25217800000000001</v>
      </c>
      <c r="J9159" s="7">
        <v>0.10116600000000001</v>
      </c>
      <c r="L9159" s="7"/>
      <c r="M9159" s="7"/>
    </row>
    <row r="9160" spans="2:13" x14ac:dyDescent="0.25">
      <c r="B9160" s="6">
        <v>-121.4</v>
      </c>
      <c r="C9160" s="6">
        <v>44.5</v>
      </c>
      <c r="D9160" s="7">
        <v>7.9708600000000004E-2</v>
      </c>
      <c r="E9160" s="7">
        <v>0.166821</v>
      </c>
      <c r="F9160" s="7">
        <v>6.5391099999999994E-2</v>
      </c>
      <c r="H9160" s="7">
        <v>0.120849</v>
      </c>
      <c r="I9160" s="7">
        <v>0.25686100000000001</v>
      </c>
      <c r="J9160" s="7">
        <v>0.102961</v>
      </c>
      <c r="L9160" s="7"/>
      <c r="M9160" s="7"/>
    </row>
    <row r="9161" spans="2:13" x14ac:dyDescent="0.25">
      <c r="B9161" s="6">
        <v>-121.45</v>
      </c>
      <c r="C9161" s="6">
        <v>44.5</v>
      </c>
      <c r="D9161" s="7">
        <v>8.0992300000000003E-2</v>
      </c>
      <c r="E9161" s="7">
        <v>0.16969000000000001</v>
      </c>
      <c r="F9161" s="7">
        <v>6.6402299999999997E-2</v>
      </c>
      <c r="H9161" s="7">
        <v>0.12307999999999999</v>
      </c>
      <c r="I9161" s="7">
        <v>0.261799</v>
      </c>
      <c r="J9161" s="7">
        <v>0.104897</v>
      </c>
      <c r="L9161" s="7"/>
      <c r="M9161" s="7"/>
    </row>
    <row r="9162" spans="2:13" x14ac:dyDescent="0.25">
      <c r="B9162" s="6">
        <v>-121.5</v>
      </c>
      <c r="C9162" s="6">
        <v>44.5</v>
      </c>
      <c r="D9162" s="7">
        <v>8.2270099999999999E-2</v>
      </c>
      <c r="E9162" s="7">
        <v>0.172544</v>
      </c>
      <c r="F9162" s="7">
        <v>6.74231E-2</v>
      </c>
      <c r="H9162" s="7">
        <v>0.12529599999999999</v>
      </c>
      <c r="I9162" s="7">
        <v>0.26668900000000001</v>
      </c>
      <c r="J9162" s="7">
        <v>0.106865</v>
      </c>
      <c r="L9162" s="7"/>
      <c r="M9162" s="7"/>
    </row>
    <row r="9163" spans="2:13" x14ac:dyDescent="0.25">
      <c r="B9163" s="6">
        <v>-121.55</v>
      </c>
      <c r="C9163" s="6">
        <v>44.5</v>
      </c>
      <c r="D9163" s="7">
        <v>8.3589200000000002E-2</v>
      </c>
      <c r="E9163" s="7">
        <v>0.17550399999999999</v>
      </c>
      <c r="F9163" s="7">
        <v>6.8489900000000006E-2</v>
      </c>
      <c r="H9163" s="7">
        <v>0.127608</v>
      </c>
      <c r="I9163" s="7">
        <v>0.27179900000000001</v>
      </c>
      <c r="J9163" s="7">
        <v>0.108975</v>
      </c>
      <c r="L9163" s="7"/>
      <c r="M9163" s="7"/>
    </row>
    <row r="9164" spans="2:13" x14ac:dyDescent="0.25">
      <c r="B9164" s="6">
        <v>-121.6</v>
      </c>
      <c r="C9164" s="6">
        <v>44.5</v>
      </c>
      <c r="D9164" s="7">
        <v>8.4892400000000007E-2</v>
      </c>
      <c r="E9164" s="7">
        <v>0.17843300000000001</v>
      </c>
      <c r="F9164" s="7">
        <v>6.9546899999999995E-2</v>
      </c>
      <c r="H9164" s="7">
        <v>0.12981000000000001</v>
      </c>
      <c r="I9164" s="7">
        <v>0.276675</v>
      </c>
      <c r="J9164" s="7">
        <v>0.11103200000000001</v>
      </c>
      <c r="L9164" s="7"/>
      <c r="M9164" s="7"/>
    </row>
    <row r="9165" spans="2:13" x14ac:dyDescent="0.25">
      <c r="B9165" s="6">
        <v>-121.65</v>
      </c>
      <c r="C9165" s="6">
        <v>44.5</v>
      </c>
      <c r="D9165" s="7">
        <v>8.6252400000000007E-2</v>
      </c>
      <c r="E9165" s="7">
        <v>0.181506</v>
      </c>
      <c r="F9165" s="7">
        <v>7.0638699999999999E-2</v>
      </c>
      <c r="H9165" s="7">
        <v>0.13209099999999999</v>
      </c>
      <c r="I9165" s="7">
        <v>0.28175899999999998</v>
      </c>
      <c r="J9165" s="7">
        <v>0.11312999999999999</v>
      </c>
      <c r="L9165" s="7"/>
      <c r="M9165" s="7"/>
    </row>
    <row r="9166" spans="2:13" x14ac:dyDescent="0.25">
      <c r="B9166" s="6">
        <v>-121.7</v>
      </c>
      <c r="C9166" s="6">
        <v>44.5</v>
      </c>
      <c r="D9166" s="7">
        <v>8.7610099999999996E-2</v>
      </c>
      <c r="E9166" s="7">
        <v>0.18457999999999999</v>
      </c>
      <c r="F9166" s="7">
        <v>7.1724800000000005E-2</v>
      </c>
      <c r="H9166" s="7">
        <v>0.134273</v>
      </c>
      <c r="I9166" s="7">
        <v>0.28664899999999999</v>
      </c>
      <c r="J9166" s="7">
        <v>0.115105</v>
      </c>
      <c r="L9166" s="7"/>
      <c r="M9166" s="7"/>
    </row>
    <row r="9167" spans="2:13" x14ac:dyDescent="0.25">
      <c r="B9167" s="6">
        <v>-121.75</v>
      </c>
      <c r="C9167" s="6">
        <v>44.5</v>
      </c>
      <c r="D9167" s="7">
        <v>8.9059200000000005E-2</v>
      </c>
      <c r="E9167" s="7">
        <v>0.18787000000000001</v>
      </c>
      <c r="F9167" s="7">
        <v>7.2873900000000005E-2</v>
      </c>
      <c r="H9167" s="7">
        <v>0.13666200000000001</v>
      </c>
      <c r="I9167" s="7">
        <v>0.291495</v>
      </c>
      <c r="J9167" s="7">
        <v>0.11723</v>
      </c>
      <c r="L9167" s="7"/>
      <c r="M9167" s="7"/>
    </row>
    <row r="9168" spans="2:13" x14ac:dyDescent="0.25">
      <c r="B9168" s="6">
        <v>-121.8</v>
      </c>
      <c r="C9168" s="6">
        <v>44.5</v>
      </c>
      <c r="D9168" s="7">
        <v>9.0511900000000006E-2</v>
      </c>
      <c r="E9168" s="7">
        <v>0.19117799999999999</v>
      </c>
      <c r="F9168" s="7">
        <v>7.4029899999999996E-2</v>
      </c>
      <c r="H9168" s="7">
        <v>0.138987</v>
      </c>
      <c r="I9168" s="7">
        <v>0.29599999999999999</v>
      </c>
      <c r="J9168" s="7">
        <v>0.119308</v>
      </c>
      <c r="L9168" s="7"/>
      <c r="M9168" s="7"/>
    </row>
    <row r="9169" spans="2:13" x14ac:dyDescent="0.25">
      <c r="B9169" s="6">
        <v>-121.85</v>
      </c>
      <c r="C9169" s="6">
        <v>44.5</v>
      </c>
      <c r="D9169" s="7">
        <v>9.2070100000000002E-2</v>
      </c>
      <c r="E9169" s="7">
        <v>0.19434899999999999</v>
      </c>
      <c r="F9169" s="7">
        <v>7.5261800000000004E-2</v>
      </c>
      <c r="H9169" s="7">
        <v>0.14157400000000001</v>
      </c>
      <c r="I9169" s="7">
        <v>0.30094399999999999</v>
      </c>
      <c r="J9169" s="7">
        <v>0.12161</v>
      </c>
      <c r="L9169" s="7"/>
      <c r="M9169" s="7"/>
    </row>
    <row r="9170" spans="2:13" x14ac:dyDescent="0.25">
      <c r="B9170" s="6">
        <v>-121.9</v>
      </c>
      <c r="C9170" s="6">
        <v>44.5</v>
      </c>
      <c r="D9170" s="7">
        <v>9.3635700000000002E-2</v>
      </c>
      <c r="E9170" s="7">
        <v>0.19740199999999999</v>
      </c>
      <c r="F9170" s="7">
        <v>7.6511200000000001E-2</v>
      </c>
      <c r="H9170" s="7">
        <v>0.14412900000000001</v>
      </c>
      <c r="I9170" s="7">
        <v>0.30576799999999998</v>
      </c>
      <c r="J9170" s="7">
        <v>0.123921</v>
      </c>
      <c r="L9170" s="7"/>
      <c r="M9170" s="7"/>
    </row>
    <row r="9171" spans="2:13" x14ac:dyDescent="0.25">
      <c r="B9171" s="6">
        <v>-121.95</v>
      </c>
      <c r="C9171" s="6">
        <v>44.5</v>
      </c>
      <c r="D9171" s="7">
        <v>9.5318600000000003E-2</v>
      </c>
      <c r="E9171" s="7">
        <v>0.200657</v>
      </c>
      <c r="F9171" s="7">
        <v>7.7848399999999998E-2</v>
      </c>
      <c r="H9171" s="7">
        <v>0.14672499999999999</v>
      </c>
      <c r="I9171" s="7">
        <v>0.31113200000000002</v>
      </c>
      <c r="J9171" s="7">
        <v>0.12649099999999999</v>
      </c>
      <c r="L9171" s="7"/>
      <c r="M9171" s="7"/>
    </row>
    <row r="9172" spans="2:13" x14ac:dyDescent="0.25">
      <c r="B9172" s="6">
        <v>-122</v>
      </c>
      <c r="C9172" s="6">
        <v>44.5</v>
      </c>
      <c r="D9172" s="7">
        <v>9.7028100000000006E-2</v>
      </c>
      <c r="E9172" s="7">
        <v>0.20393900000000001</v>
      </c>
      <c r="F9172" s="7">
        <v>7.92181E-2</v>
      </c>
      <c r="H9172" s="7">
        <v>0.14921499999999999</v>
      </c>
      <c r="I9172" s="7">
        <v>0.31651600000000002</v>
      </c>
      <c r="J9172" s="7">
        <v>0.12912399999999999</v>
      </c>
      <c r="L9172" s="7"/>
      <c r="M9172" s="7"/>
    </row>
    <row r="9173" spans="2:13" x14ac:dyDescent="0.25">
      <c r="B9173" s="6">
        <v>-122.05</v>
      </c>
      <c r="C9173" s="6">
        <v>44.5</v>
      </c>
      <c r="D9173" s="7">
        <v>9.8869100000000001E-2</v>
      </c>
      <c r="E9173" s="7">
        <v>0.20744599999999999</v>
      </c>
      <c r="F9173" s="7">
        <v>8.0682299999999998E-2</v>
      </c>
      <c r="H9173" s="7">
        <v>0.152</v>
      </c>
      <c r="I9173" s="7">
        <v>0.322544</v>
      </c>
      <c r="J9173" s="7">
        <v>0.132046</v>
      </c>
      <c r="L9173" s="7"/>
      <c r="M9173" s="7"/>
    </row>
    <row r="9174" spans="2:13" x14ac:dyDescent="0.25">
      <c r="B9174" s="6">
        <v>-122.1</v>
      </c>
      <c r="C9174" s="6">
        <v>44.5</v>
      </c>
      <c r="D9174" s="7">
        <v>0.100758</v>
      </c>
      <c r="E9174" s="7">
        <v>0.21102099999999999</v>
      </c>
      <c r="F9174" s="7">
        <v>8.2197800000000001E-2</v>
      </c>
      <c r="H9174" s="7">
        <v>0.15482899999999999</v>
      </c>
      <c r="I9174" s="7">
        <v>0.32866899999999999</v>
      </c>
      <c r="J9174" s="7">
        <v>0.13505600000000001</v>
      </c>
      <c r="L9174" s="7"/>
      <c r="M9174" s="7"/>
    </row>
    <row r="9175" spans="2:13" x14ac:dyDescent="0.25">
      <c r="B9175" s="6">
        <v>-122.15</v>
      </c>
      <c r="C9175" s="6">
        <v>44.5</v>
      </c>
      <c r="D9175" s="7">
        <v>0.10277600000000001</v>
      </c>
      <c r="E9175" s="7">
        <v>0.21481</v>
      </c>
      <c r="F9175" s="7">
        <v>8.3807900000000005E-2</v>
      </c>
      <c r="H9175" s="7">
        <v>0.15795799999999999</v>
      </c>
      <c r="I9175" s="7">
        <v>0.33544200000000002</v>
      </c>
      <c r="J9175" s="7">
        <v>0.138375</v>
      </c>
      <c r="L9175" s="7"/>
      <c r="M9175" s="7"/>
    </row>
    <row r="9176" spans="2:13" x14ac:dyDescent="0.25">
      <c r="B9176" s="6">
        <v>-122.2</v>
      </c>
      <c r="C9176" s="6">
        <v>44.5</v>
      </c>
      <c r="D9176" s="7">
        <v>0.104576</v>
      </c>
      <c r="E9176" s="7">
        <v>0.21868599999999999</v>
      </c>
      <c r="F9176" s="7">
        <v>8.5477300000000006E-2</v>
      </c>
      <c r="H9176" s="7">
        <v>0.161136</v>
      </c>
      <c r="I9176" s="7">
        <v>0.34232200000000002</v>
      </c>
      <c r="J9176" s="7">
        <v>0.141788</v>
      </c>
      <c r="L9176" s="7"/>
      <c r="M9176" s="7"/>
    </row>
    <row r="9177" spans="2:13" x14ac:dyDescent="0.25">
      <c r="B9177" s="6">
        <v>-122.25</v>
      </c>
      <c r="C9177" s="6">
        <v>44.5</v>
      </c>
      <c r="D9177" s="7">
        <v>0.106434</v>
      </c>
      <c r="E9177" s="7">
        <v>0.22275700000000001</v>
      </c>
      <c r="F9177" s="7">
        <v>8.7273299999999998E-2</v>
      </c>
      <c r="H9177" s="7">
        <v>0.16461600000000001</v>
      </c>
      <c r="I9177" s="7">
        <v>0.34984599999999999</v>
      </c>
      <c r="J9177" s="7">
        <v>0.145235</v>
      </c>
      <c r="L9177" s="7"/>
      <c r="M9177" s="7"/>
    </row>
    <row r="9178" spans="2:13" x14ac:dyDescent="0.25">
      <c r="B9178" s="6">
        <v>-122.3</v>
      </c>
      <c r="C9178" s="6">
        <v>44.5</v>
      </c>
      <c r="D9178" s="7">
        <v>0.108345</v>
      </c>
      <c r="E9178" s="7">
        <v>0.22694400000000001</v>
      </c>
      <c r="F9178" s="7">
        <v>8.91092E-2</v>
      </c>
      <c r="H9178" s="7">
        <v>0.168152</v>
      </c>
      <c r="I9178" s="7">
        <v>0.35749599999999998</v>
      </c>
      <c r="J9178" s="7">
        <v>0.14829800000000001</v>
      </c>
      <c r="L9178" s="7"/>
      <c r="M9178" s="7"/>
    </row>
    <row r="9179" spans="2:13" x14ac:dyDescent="0.25">
      <c r="B9179" s="6">
        <v>-122.35</v>
      </c>
      <c r="C9179" s="6">
        <v>44.5</v>
      </c>
      <c r="D9179" s="7">
        <v>0.110291</v>
      </c>
      <c r="E9179" s="7">
        <v>0.23120199999999999</v>
      </c>
      <c r="F9179" s="7">
        <v>9.1031799999999996E-2</v>
      </c>
      <c r="H9179" s="7">
        <v>0.171933</v>
      </c>
      <c r="I9179" s="7">
        <v>0.365643</v>
      </c>
      <c r="J9179" s="7">
        <v>0.15159900000000001</v>
      </c>
      <c r="L9179" s="7"/>
      <c r="M9179" s="7"/>
    </row>
    <row r="9180" spans="2:13" x14ac:dyDescent="0.25">
      <c r="B9180" s="6">
        <v>-122.4</v>
      </c>
      <c r="C9180" s="6">
        <v>44.5</v>
      </c>
      <c r="D9180" s="7">
        <v>0.1123</v>
      </c>
      <c r="E9180" s="7">
        <v>0.235597</v>
      </c>
      <c r="F9180" s="7">
        <v>9.3026600000000001E-2</v>
      </c>
      <c r="H9180" s="7">
        <v>0.17577999999999999</v>
      </c>
      <c r="I9180" s="7">
        <v>0.37393799999999999</v>
      </c>
      <c r="J9180" s="7">
        <v>0.15495900000000001</v>
      </c>
      <c r="L9180" s="7"/>
      <c r="M9180" s="7"/>
    </row>
    <row r="9181" spans="2:13" x14ac:dyDescent="0.25">
      <c r="B9181" s="6">
        <v>-122.45</v>
      </c>
      <c r="C9181" s="6">
        <v>44.5</v>
      </c>
      <c r="D9181" s="7">
        <v>0.114242</v>
      </c>
      <c r="E9181" s="7">
        <v>0.23984900000000001</v>
      </c>
      <c r="F9181" s="7">
        <v>9.5061900000000005E-2</v>
      </c>
      <c r="H9181" s="7">
        <v>0.17973500000000001</v>
      </c>
      <c r="I9181" s="7">
        <v>0.38241399999999998</v>
      </c>
      <c r="J9181" s="7">
        <v>0.15853400000000001</v>
      </c>
      <c r="L9181" s="7"/>
      <c r="M9181" s="7"/>
    </row>
    <row r="9182" spans="2:13" x14ac:dyDescent="0.25">
      <c r="B9182" s="6">
        <v>-122.5</v>
      </c>
      <c r="C9182" s="6">
        <v>44.5</v>
      </c>
      <c r="D9182" s="7">
        <v>0.11625000000000001</v>
      </c>
      <c r="E9182" s="7">
        <v>0.24424199999999999</v>
      </c>
      <c r="F9182" s="7">
        <v>9.6986900000000001E-2</v>
      </c>
      <c r="H9182" s="7">
        <v>0.18376600000000001</v>
      </c>
      <c r="I9182" s="7">
        <v>0.39105099999999998</v>
      </c>
      <c r="J9182" s="7">
        <v>0.16218199999999999</v>
      </c>
      <c r="L9182" s="7"/>
      <c r="M9182" s="7"/>
    </row>
    <row r="9183" spans="2:13" x14ac:dyDescent="0.25">
      <c r="B9183" s="6">
        <v>-122.55</v>
      </c>
      <c r="C9183" s="6">
        <v>44.5</v>
      </c>
      <c r="D9183" s="7">
        <v>0.11803</v>
      </c>
      <c r="E9183" s="7">
        <v>0.248172</v>
      </c>
      <c r="F9183" s="7">
        <v>9.8689899999999997E-2</v>
      </c>
      <c r="H9183" s="7">
        <v>0.18757499999999999</v>
      </c>
      <c r="I9183" s="7">
        <v>0.39920699999999998</v>
      </c>
      <c r="J9183" s="7">
        <v>0.16598299999999999</v>
      </c>
      <c r="L9183" s="7"/>
      <c r="M9183" s="7"/>
    </row>
    <row r="9184" spans="2:13" x14ac:dyDescent="0.25">
      <c r="B9184" s="6">
        <v>-122.6</v>
      </c>
      <c r="C9184" s="6">
        <v>44.5</v>
      </c>
      <c r="D9184" s="7">
        <v>0.119867</v>
      </c>
      <c r="E9184" s="7">
        <v>0.25222299999999997</v>
      </c>
      <c r="F9184" s="7">
        <v>0.100456</v>
      </c>
      <c r="H9184" s="7">
        <v>0.19145999999999999</v>
      </c>
      <c r="I9184" s="7">
        <v>0.40751599999999999</v>
      </c>
      <c r="J9184" s="7">
        <v>0.16987099999999999</v>
      </c>
      <c r="L9184" s="7"/>
      <c r="M9184" s="7"/>
    </row>
    <row r="9185" spans="2:13" x14ac:dyDescent="0.25">
      <c r="B9185" s="6">
        <v>-122.65</v>
      </c>
      <c r="C9185" s="6">
        <v>44.5</v>
      </c>
      <c r="D9185" s="7">
        <v>0.12149</v>
      </c>
      <c r="E9185" s="7">
        <v>0.25586199999999998</v>
      </c>
      <c r="F9185" s="7">
        <v>0.102159</v>
      </c>
      <c r="H9185" s="7">
        <v>0.19502900000000001</v>
      </c>
      <c r="I9185" s="7">
        <v>0.41523300000000002</v>
      </c>
      <c r="J9185" s="7">
        <v>0.1739</v>
      </c>
      <c r="L9185" s="7"/>
      <c r="M9185" s="7"/>
    </row>
    <row r="9186" spans="2:13" x14ac:dyDescent="0.25">
      <c r="B9186" s="6">
        <v>-122.7</v>
      </c>
      <c r="C9186" s="6">
        <v>44.5</v>
      </c>
      <c r="D9186" s="7">
        <v>0.12316100000000001</v>
      </c>
      <c r="E9186" s="7">
        <v>0.25960499999999997</v>
      </c>
      <c r="F9186" s="7">
        <v>0.103937</v>
      </c>
      <c r="H9186" s="7">
        <v>0.19866</v>
      </c>
      <c r="I9186" s="7">
        <v>0.42307899999999998</v>
      </c>
      <c r="J9186" s="7">
        <v>0.178035</v>
      </c>
      <c r="L9186" s="7"/>
      <c r="M9186" s="7"/>
    </row>
    <row r="9187" spans="2:13" x14ac:dyDescent="0.25">
      <c r="B9187" s="6">
        <v>-122.75</v>
      </c>
      <c r="C9187" s="6">
        <v>44.5</v>
      </c>
      <c r="D9187" s="7">
        <v>0.12518399999999999</v>
      </c>
      <c r="E9187" s="7">
        <v>0.26410699999999998</v>
      </c>
      <c r="F9187" s="7">
        <v>0.105931</v>
      </c>
      <c r="H9187" s="7">
        <v>0.20338100000000001</v>
      </c>
      <c r="I9187" s="7">
        <v>0.43306800000000001</v>
      </c>
      <c r="J9187" s="7">
        <v>0.182813</v>
      </c>
      <c r="L9187" s="7"/>
      <c r="M9187" s="7"/>
    </row>
    <row r="9188" spans="2:13" x14ac:dyDescent="0.25">
      <c r="B9188" s="6">
        <v>-122.8</v>
      </c>
      <c r="C9188" s="6">
        <v>44.5</v>
      </c>
      <c r="D9188" s="7">
        <v>0.12729299999999999</v>
      </c>
      <c r="E9188" s="7">
        <v>0.268793</v>
      </c>
      <c r="F9188" s="7">
        <v>0.10802299999999999</v>
      </c>
      <c r="H9188" s="7">
        <v>0.20749600000000001</v>
      </c>
      <c r="I9188" s="7">
        <v>0.441575</v>
      </c>
      <c r="J9188" s="7">
        <v>0.18774099999999999</v>
      </c>
      <c r="L9188" s="7"/>
      <c r="M9188" s="7"/>
    </row>
    <row r="9189" spans="2:13" x14ac:dyDescent="0.25">
      <c r="B9189" s="6">
        <v>-122.85</v>
      </c>
      <c r="C9189" s="6">
        <v>44.5</v>
      </c>
      <c r="D9189" s="7">
        <v>0.130053</v>
      </c>
      <c r="E9189" s="7">
        <v>0.27487299999999998</v>
      </c>
      <c r="F9189" s="7">
        <v>0.110405</v>
      </c>
      <c r="H9189" s="7">
        <v>0.212869</v>
      </c>
      <c r="I9189" s="7">
        <v>0.45267099999999999</v>
      </c>
      <c r="J9189" s="7">
        <v>0.193443</v>
      </c>
      <c r="L9189" s="7"/>
      <c r="M9189" s="7"/>
    </row>
    <row r="9190" spans="2:13" x14ac:dyDescent="0.25">
      <c r="B9190" s="6">
        <v>-122.9</v>
      </c>
      <c r="C9190" s="6">
        <v>44.5</v>
      </c>
      <c r="D9190" s="7">
        <v>0.13295499999999999</v>
      </c>
      <c r="E9190" s="7">
        <v>0.28125699999999998</v>
      </c>
      <c r="F9190" s="7">
        <v>0.112909</v>
      </c>
      <c r="H9190" s="7">
        <v>0.21838399999999999</v>
      </c>
      <c r="I9190" s="7">
        <v>0.464028</v>
      </c>
      <c r="J9190" s="7">
        <v>0.199347</v>
      </c>
      <c r="L9190" s="7"/>
      <c r="M9190" s="7"/>
    </row>
    <row r="9191" spans="2:13" x14ac:dyDescent="0.25">
      <c r="B9191" s="6">
        <v>-122.95</v>
      </c>
      <c r="C9191" s="6">
        <v>44.5</v>
      </c>
      <c r="D9191" s="7">
        <v>0.13645599999999999</v>
      </c>
      <c r="E9191" s="7">
        <v>0.288794</v>
      </c>
      <c r="F9191" s="7">
        <v>0.115677</v>
      </c>
      <c r="H9191" s="7">
        <v>0.224993</v>
      </c>
      <c r="I9191" s="7">
        <v>0.47770400000000002</v>
      </c>
      <c r="J9191" s="7">
        <v>0.20604900000000001</v>
      </c>
      <c r="L9191" s="7"/>
      <c r="M9191" s="7"/>
    </row>
    <row r="9192" spans="2:13" x14ac:dyDescent="0.25">
      <c r="B9192" s="6">
        <v>-123</v>
      </c>
      <c r="C9192" s="6">
        <v>44.5</v>
      </c>
      <c r="D9192" s="7">
        <v>0.140149</v>
      </c>
      <c r="E9192" s="7">
        <v>0.29538399999999998</v>
      </c>
      <c r="F9192" s="7">
        <v>0.1186</v>
      </c>
      <c r="H9192" s="7">
        <v>0.231791</v>
      </c>
      <c r="I9192" s="7">
        <v>0.49172199999999999</v>
      </c>
      <c r="J9192" s="7">
        <v>0.21301500000000001</v>
      </c>
      <c r="L9192" s="7"/>
      <c r="M9192" s="7"/>
    </row>
    <row r="9193" spans="2:13" x14ac:dyDescent="0.25">
      <c r="B9193" s="6">
        <v>-123.05</v>
      </c>
      <c r="C9193" s="6">
        <v>44.5</v>
      </c>
      <c r="D9193" s="7">
        <v>0.14430399999999999</v>
      </c>
      <c r="E9193" s="7">
        <v>0.30281200000000003</v>
      </c>
      <c r="F9193" s="7">
        <v>0.121753</v>
      </c>
      <c r="H9193" s="7">
        <v>0.23954300000000001</v>
      </c>
      <c r="I9193" s="7">
        <v>0.50773900000000005</v>
      </c>
      <c r="J9193" s="7">
        <v>0.21970000000000001</v>
      </c>
      <c r="L9193" s="7"/>
      <c r="M9193" s="7"/>
    </row>
    <row r="9194" spans="2:13" x14ac:dyDescent="0.25">
      <c r="B9194" s="6">
        <v>-123.1</v>
      </c>
      <c r="C9194" s="6">
        <v>44.5</v>
      </c>
      <c r="D9194" s="7">
        <v>0.14804100000000001</v>
      </c>
      <c r="E9194" s="7">
        <v>0.31062400000000001</v>
      </c>
      <c r="F9194" s="7">
        <v>0.12509400000000001</v>
      </c>
      <c r="H9194" s="7">
        <v>0.24754499999999999</v>
      </c>
      <c r="I9194" s="7">
        <v>0.52420500000000003</v>
      </c>
      <c r="J9194" s="7">
        <v>0.225887</v>
      </c>
      <c r="L9194" s="7"/>
      <c r="M9194" s="7"/>
    </row>
    <row r="9195" spans="2:13" x14ac:dyDescent="0.25">
      <c r="B9195" s="6">
        <v>-123.15</v>
      </c>
      <c r="C9195" s="6">
        <v>44.5</v>
      </c>
      <c r="D9195" s="7">
        <v>0.151944</v>
      </c>
      <c r="E9195" s="7">
        <v>0.31912400000000002</v>
      </c>
      <c r="F9195" s="7">
        <v>0.12864700000000001</v>
      </c>
      <c r="H9195" s="7">
        <v>0.256492</v>
      </c>
      <c r="I9195" s="7">
        <v>0.54257699999999998</v>
      </c>
      <c r="J9195" s="7">
        <v>0.23266899999999999</v>
      </c>
      <c r="L9195" s="7"/>
      <c r="M9195" s="7"/>
    </row>
    <row r="9196" spans="2:13" x14ac:dyDescent="0.25">
      <c r="B9196" s="6">
        <v>-123.2</v>
      </c>
      <c r="C9196" s="6">
        <v>44.5</v>
      </c>
      <c r="D9196" s="7">
        <v>0.15607499999999999</v>
      </c>
      <c r="E9196" s="7">
        <v>0.32811800000000002</v>
      </c>
      <c r="F9196" s="7">
        <v>0.132435</v>
      </c>
      <c r="H9196" s="7">
        <v>0.26578299999999999</v>
      </c>
      <c r="I9196" s="7">
        <v>0.56156300000000003</v>
      </c>
      <c r="J9196" s="7">
        <v>0.239677</v>
      </c>
      <c r="L9196" s="7"/>
      <c r="M9196" s="7"/>
    </row>
    <row r="9197" spans="2:13" x14ac:dyDescent="0.25">
      <c r="B9197" s="6">
        <v>-123.25</v>
      </c>
      <c r="C9197" s="6">
        <v>44.5</v>
      </c>
      <c r="D9197" s="7">
        <v>0.160471</v>
      </c>
      <c r="E9197" s="7">
        <v>0.33773199999999998</v>
      </c>
      <c r="F9197" s="7">
        <v>0.13642499999999999</v>
      </c>
      <c r="H9197" s="7">
        <v>0.276057</v>
      </c>
      <c r="I9197" s="7">
        <v>0.58249499999999999</v>
      </c>
      <c r="J9197" s="7">
        <v>0.24732699999999999</v>
      </c>
      <c r="L9197" s="7"/>
      <c r="M9197" s="7"/>
    </row>
    <row r="9198" spans="2:13" x14ac:dyDescent="0.25">
      <c r="B9198" s="6">
        <v>-123.3</v>
      </c>
      <c r="C9198" s="6">
        <v>44.5</v>
      </c>
      <c r="D9198" s="7">
        <v>0.16514499999999999</v>
      </c>
      <c r="E9198" s="7">
        <v>0.347964</v>
      </c>
      <c r="F9198" s="7">
        <v>0.14069899999999999</v>
      </c>
      <c r="H9198" s="7">
        <v>0.28628999999999999</v>
      </c>
      <c r="I9198" s="7">
        <v>0.60422399999999998</v>
      </c>
      <c r="J9198" s="7">
        <v>0.25526199999999999</v>
      </c>
      <c r="L9198" s="7"/>
      <c r="M9198" s="7"/>
    </row>
    <row r="9199" spans="2:13" x14ac:dyDescent="0.25">
      <c r="B9199" s="6">
        <v>-123.35</v>
      </c>
      <c r="C9199" s="6">
        <v>44.5</v>
      </c>
      <c r="D9199" s="7">
        <v>0.17010400000000001</v>
      </c>
      <c r="E9199" s="7">
        <v>0.35884100000000002</v>
      </c>
      <c r="F9199" s="7">
        <v>0.144903</v>
      </c>
      <c r="H9199" s="7">
        <v>0.295931</v>
      </c>
      <c r="I9199" s="7">
        <v>0.62793699999999997</v>
      </c>
      <c r="J9199" s="7">
        <v>0.26386100000000001</v>
      </c>
      <c r="L9199" s="7"/>
      <c r="M9199" s="7"/>
    </row>
    <row r="9200" spans="2:13" x14ac:dyDescent="0.25">
      <c r="B9200" s="6">
        <v>-123.4</v>
      </c>
      <c r="C9200" s="6">
        <v>44.5</v>
      </c>
      <c r="D9200" s="7">
        <v>0.17541899999999999</v>
      </c>
      <c r="E9200" s="7">
        <v>0.37053199999999997</v>
      </c>
      <c r="F9200" s="7">
        <v>0.14860899999999999</v>
      </c>
      <c r="H9200" s="7">
        <v>0.30594199999999999</v>
      </c>
      <c r="I9200" s="7">
        <v>0.651922</v>
      </c>
      <c r="J9200" s="7">
        <v>0.27280799999999999</v>
      </c>
      <c r="L9200" s="7"/>
      <c r="M9200" s="7"/>
    </row>
    <row r="9201" spans="2:13" x14ac:dyDescent="0.25">
      <c r="B9201" s="6">
        <v>-123.45</v>
      </c>
      <c r="C9201" s="6">
        <v>44.5</v>
      </c>
      <c r="D9201" s="7">
        <v>0.181065</v>
      </c>
      <c r="E9201" s="7">
        <v>0.382938</v>
      </c>
      <c r="F9201" s="7">
        <v>0.152448</v>
      </c>
      <c r="H9201" s="7">
        <v>0.31669399999999998</v>
      </c>
      <c r="I9201" s="7">
        <v>0.67308299999999999</v>
      </c>
      <c r="J9201" s="7">
        <v>0.28238099999999999</v>
      </c>
      <c r="L9201" s="7"/>
      <c r="M9201" s="7"/>
    </row>
    <row r="9202" spans="2:13" x14ac:dyDescent="0.25">
      <c r="B9202" s="6">
        <v>-123.5</v>
      </c>
      <c r="C9202" s="6">
        <v>44.5</v>
      </c>
      <c r="D9202" s="7">
        <v>0.18718399999999999</v>
      </c>
      <c r="E9202" s="7">
        <v>0.39644200000000002</v>
      </c>
      <c r="F9202" s="7">
        <v>0.15659999999999999</v>
      </c>
      <c r="H9202" s="7">
        <v>0.32786799999999999</v>
      </c>
      <c r="I9202" s="7">
        <v>0.695017</v>
      </c>
      <c r="J9202" s="7">
        <v>0.29236800000000002</v>
      </c>
      <c r="L9202" s="7"/>
      <c r="M9202" s="7"/>
    </row>
    <row r="9203" spans="2:13" x14ac:dyDescent="0.25">
      <c r="B9203" s="6">
        <v>-123.55</v>
      </c>
      <c r="C9203" s="6">
        <v>44.5</v>
      </c>
      <c r="D9203" s="7">
        <v>0.19373699999999999</v>
      </c>
      <c r="E9203" s="7">
        <v>0.41086</v>
      </c>
      <c r="F9203" s="7">
        <v>0.16089100000000001</v>
      </c>
      <c r="H9203" s="7">
        <v>0.33965000000000001</v>
      </c>
      <c r="I9203" s="7">
        <v>0.71803099999999997</v>
      </c>
      <c r="J9203" s="7">
        <v>0.30283199999999999</v>
      </c>
      <c r="L9203" s="7"/>
      <c r="M9203" s="7"/>
    </row>
    <row r="9204" spans="2:13" x14ac:dyDescent="0.25">
      <c r="B9204" s="6">
        <v>-123.6</v>
      </c>
      <c r="C9204" s="6">
        <v>44.5</v>
      </c>
      <c r="D9204" s="7">
        <v>0.20096800000000001</v>
      </c>
      <c r="E9204" s="7">
        <v>0.426867</v>
      </c>
      <c r="F9204" s="7">
        <v>0.16559499999999999</v>
      </c>
      <c r="H9204" s="7">
        <v>0.35189999999999999</v>
      </c>
      <c r="I9204" s="7">
        <v>0.74203300000000005</v>
      </c>
      <c r="J9204" s="7">
        <v>0.31377300000000002</v>
      </c>
      <c r="L9204" s="7"/>
      <c r="M9204" s="7"/>
    </row>
    <row r="9205" spans="2:13" x14ac:dyDescent="0.25">
      <c r="B9205" s="6">
        <v>-123.65</v>
      </c>
      <c r="C9205" s="6">
        <v>44.5</v>
      </c>
      <c r="D9205" s="7">
        <v>0.20785000000000001</v>
      </c>
      <c r="E9205" s="7">
        <v>0.44183600000000001</v>
      </c>
      <c r="F9205" s="7">
        <v>0.17049300000000001</v>
      </c>
      <c r="H9205" s="7">
        <v>0.36469099999999999</v>
      </c>
      <c r="I9205" s="7">
        <v>0.76703600000000005</v>
      </c>
      <c r="J9205" s="7">
        <v>0.32477499999999998</v>
      </c>
      <c r="L9205" s="7"/>
      <c r="M9205" s="7"/>
    </row>
    <row r="9206" spans="2:13" x14ac:dyDescent="0.25">
      <c r="B9206" s="6">
        <v>-123.7</v>
      </c>
      <c r="C9206" s="6">
        <v>44.5</v>
      </c>
      <c r="D9206" s="7">
        <v>0.21527299999999999</v>
      </c>
      <c r="E9206" s="7">
        <v>0.45774300000000001</v>
      </c>
      <c r="F9206" s="7">
        <v>0.17600199999999999</v>
      </c>
      <c r="H9206" s="7">
        <v>0.37813099999999999</v>
      </c>
      <c r="I9206" s="7">
        <v>0.79365399999999997</v>
      </c>
      <c r="J9206" s="7">
        <v>0.33360600000000001</v>
      </c>
      <c r="L9206" s="7"/>
      <c r="M9206" s="7"/>
    </row>
    <row r="9207" spans="2:13" x14ac:dyDescent="0.25">
      <c r="B9207" s="6">
        <v>-123.75</v>
      </c>
      <c r="C9207" s="6">
        <v>44.5</v>
      </c>
      <c r="D9207" s="7">
        <v>0.223916</v>
      </c>
      <c r="E9207" s="7">
        <v>0.476159</v>
      </c>
      <c r="F9207" s="7">
        <v>0.18216199999999999</v>
      </c>
      <c r="H9207" s="7">
        <v>0.39400099999999999</v>
      </c>
      <c r="I9207" s="7">
        <v>0.82483300000000004</v>
      </c>
      <c r="J9207" s="7">
        <v>0.34334300000000001</v>
      </c>
      <c r="L9207" s="7"/>
      <c r="M9207" s="7"/>
    </row>
    <row r="9208" spans="2:13" x14ac:dyDescent="0.25">
      <c r="B9208" s="6">
        <v>-123.8</v>
      </c>
      <c r="C9208" s="6">
        <v>44.5</v>
      </c>
      <c r="D9208" s="7">
        <v>0.23416300000000001</v>
      </c>
      <c r="E9208" s="7">
        <v>0.49781500000000001</v>
      </c>
      <c r="F9208" s="7">
        <v>0.189388</v>
      </c>
      <c r="H9208" s="7">
        <v>0.408669</v>
      </c>
      <c r="I9208" s="7">
        <v>0.85972899999999997</v>
      </c>
      <c r="J9208" s="7">
        <v>0.35372700000000001</v>
      </c>
      <c r="L9208" s="7"/>
      <c r="M9208" s="7"/>
    </row>
    <row r="9209" spans="2:13" x14ac:dyDescent="0.25">
      <c r="B9209" s="6">
        <v>-123.85</v>
      </c>
      <c r="C9209" s="6">
        <v>44.5</v>
      </c>
      <c r="D9209" s="7">
        <v>0.24657499999999999</v>
      </c>
      <c r="E9209" s="7">
        <v>0.52357100000000001</v>
      </c>
      <c r="F9209" s="7">
        <v>0.19794100000000001</v>
      </c>
      <c r="H9209" s="7">
        <v>0.426589</v>
      </c>
      <c r="I9209" s="7">
        <v>0.90409600000000001</v>
      </c>
      <c r="J9209" s="7">
        <v>0.36609900000000001</v>
      </c>
      <c r="L9209" s="7"/>
      <c r="M9209" s="7"/>
    </row>
    <row r="9210" spans="2:13" x14ac:dyDescent="0.25">
      <c r="B9210" s="6">
        <v>-123.9</v>
      </c>
      <c r="C9210" s="6">
        <v>44.5</v>
      </c>
      <c r="D9210" s="7">
        <v>0.261077</v>
      </c>
      <c r="E9210" s="7">
        <v>0.55289100000000002</v>
      </c>
      <c r="F9210" s="7">
        <v>0.20797199999999999</v>
      </c>
      <c r="H9210" s="7">
        <v>0.44685399999999997</v>
      </c>
      <c r="I9210" s="7">
        <v>0.95519200000000004</v>
      </c>
      <c r="J9210" s="7">
        <v>0.37982300000000002</v>
      </c>
      <c r="L9210" s="7"/>
      <c r="M9210" s="7"/>
    </row>
    <row r="9211" spans="2:13" x14ac:dyDescent="0.25">
      <c r="B9211" s="6">
        <v>-123.95</v>
      </c>
      <c r="C9211" s="6">
        <v>44.5</v>
      </c>
      <c r="D9211" s="7">
        <v>0.27703299999999997</v>
      </c>
      <c r="E9211" s="7">
        <v>0.58467599999999997</v>
      </c>
      <c r="F9211" s="7">
        <v>0.21823999999999999</v>
      </c>
      <c r="H9211" s="7">
        <v>0.470802</v>
      </c>
      <c r="I9211" s="7">
        <v>1.00508</v>
      </c>
      <c r="J9211" s="7">
        <v>0.39556599999999997</v>
      </c>
      <c r="L9211" s="7"/>
      <c r="M9211" s="7"/>
    </row>
    <row r="9212" spans="2:13" x14ac:dyDescent="0.25">
      <c r="B9212" s="6">
        <v>-124</v>
      </c>
      <c r="C9212" s="6">
        <v>44.5</v>
      </c>
      <c r="D9212" s="7">
        <v>0.29361799999999999</v>
      </c>
      <c r="E9212" s="7">
        <v>0.62275100000000005</v>
      </c>
      <c r="F9212" s="7">
        <v>0.22795599999999999</v>
      </c>
      <c r="H9212" s="7">
        <v>0.49733699999999997</v>
      </c>
      <c r="I9212" s="7">
        <v>1.0557099999999999</v>
      </c>
      <c r="J9212" s="7">
        <v>0.41303400000000001</v>
      </c>
      <c r="L9212" s="7"/>
      <c r="M9212" s="7"/>
    </row>
    <row r="9213" spans="2:13" x14ac:dyDescent="0.25">
      <c r="B9213" s="6">
        <v>-124.05</v>
      </c>
      <c r="C9213" s="6">
        <v>44.5</v>
      </c>
      <c r="D9213" s="7">
        <v>0.30812</v>
      </c>
      <c r="E9213" s="7">
        <v>0.657165</v>
      </c>
      <c r="F9213" s="7">
        <v>0.237315</v>
      </c>
      <c r="H9213" s="7">
        <v>0.52517599999999998</v>
      </c>
      <c r="I9213" s="7">
        <v>1.1069500000000001</v>
      </c>
      <c r="J9213" s="7">
        <v>0.431363</v>
      </c>
      <c r="L9213" s="7"/>
      <c r="M9213" s="7"/>
    </row>
    <row r="9214" spans="2:13" x14ac:dyDescent="0.25">
      <c r="B9214" s="6">
        <v>-124.1</v>
      </c>
      <c r="C9214" s="6">
        <v>44.5</v>
      </c>
      <c r="D9214" s="7">
        <v>0.31637999999999999</v>
      </c>
      <c r="E9214" s="7">
        <v>0.67386400000000002</v>
      </c>
      <c r="F9214" s="7">
        <v>0.24235000000000001</v>
      </c>
      <c r="H9214" s="7">
        <v>0.54036200000000001</v>
      </c>
      <c r="I9214" s="7">
        <v>1.1337999999999999</v>
      </c>
      <c r="J9214" s="7">
        <v>0.44296000000000002</v>
      </c>
      <c r="L9214" s="7"/>
      <c r="M9214" s="7"/>
    </row>
    <row r="9215" spans="2:13" x14ac:dyDescent="0.25">
      <c r="B9215" s="6">
        <v>-124.15</v>
      </c>
      <c r="C9215" s="6">
        <v>44.5</v>
      </c>
      <c r="D9215" s="7">
        <v>0.32071300000000003</v>
      </c>
      <c r="E9215" s="7">
        <v>0.68270900000000001</v>
      </c>
      <c r="F9215" s="7">
        <v>0.245453</v>
      </c>
      <c r="H9215" s="7">
        <v>0.55394200000000005</v>
      </c>
      <c r="I9215" s="7">
        <v>1.1550199999999999</v>
      </c>
      <c r="J9215" s="7">
        <v>0.45416600000000001</v>
      </c>
      <c r="L9215" s="7"/>
      <c r="M9215" s="7"/>
    </row>
    <row r="9216" spans="2:13" x14ac:dyDescent="0.25">
      <c r="B9216" s="6">
        <v>-124.2</v>
      </c>
      <c r="C9216" s="6">
        <v>44.5</v>
      </c>
      <c r="D9216" s="7">
        <v>0.32939800000000002</v>
      </c>
      <c r="E9216" s="7">
        <v>0.69815300000000002</v>
      </c>
      <c r="F9216" s="7">
        <v>0.251749</v>
      </c>
      <c r="H9216" s="7">
        <v>0.57230599999999998</v>
      </c>
      <c r="I9216" s="7">
        <v>1.19293</v>
      </c>
      <c r="J9216" s="7">
        <v>0.47074700000000003</v>
      </c>
      <c r="L9216" s="7"/>
      <c r="M9216" s="7"/>
    </row>
    <row r="9217" spans="2:13" x14ac:dyDescent="0.25">
      <c r="B9217" s="6">
        <v>-124.25</v>
      </c>
      <c r="C9217" s="6">
        <v>44.5</v>
      </c>
      <c r="D9217" s="7">
        <v>0.34437800000000002</v>
      </c>
      <c r="E9217" s="7">
        <v>0.723939</v>
      </c>
      <c r="F9217" s="7">
        <v>0.26187199999999999</v>
      </c>
      <c r="H9217" s="7">
        <v>0.597576</v>
      </c>
      <c r="I9217" s="7">
        <v>1.2515099999999999</v>
      </c>
      <c r="J9217" s="7">
        <v>0.49076700000000001</v>
      </c>
      <c r="L9217" s="7"/>
      <c r="M9217" s="7"/>
    </row>
    <row r="9218" spans="2:13" x14ac:dyDescent="0.25">
      <c r="B9218" s="6">
        <v>-124.3</v>
      </c>
      <c r="C9218" s="6">
        <v>44.5</v>
      </c>
      <c r="D9218" s="7">
        <v>0.36796499999999999</v>
      </c>
      <c r="E9218" s="7">
        <v>0.76287799999999995</v>
      </c>
      <c r="F9218" s="7">
        <v>0.276729</v>
      </c>
      <c r="H9218" s="7">
        <v>0.63308799999999998</v>
      </c>
      <c r="I9218" s="7">
        <v>1.3371999999999999</v>
      </c>
      <c r="J9218" s="7">
        <v>0.51166999999999996</v>
      </c>
      <c r="L9218" s="7"/>
      <c r="M9218" s="7"/>
    </row>
    <row r="9219" spans="2:13" x14ac:dyDescent="0.25">
      <c r="B9219" s="6">
        <v>-124.35</v>
      </c>
      <c r="C9219" s="6">
        <v>44.5</v>
      </c>
      <c r="D9219" s="7">
        <v>0.391959</v>
      </c>
      <c r="E9219" s="7">
        <v>0.80052800000000002</v>
      </c>
      <c r="F9219" s="7">
        <v>0.29192499999999999</v>
      </c>
      <c r="H9219" s="7">
        <v>0.66832899999999995</v>
      </c>
      <c r="I9219" s="7">
        <v>1.42242</v>
      </c>
      <c r="J9219" s="7">
        <v>0.53193599999999996</v>
      </c>
      <c r="L9219" s="7"/>
      <c r="M9219" s="7"/>
    </row>
    <row r="9220" spans="2:13" x14ac:dyDescent="0.25">
      <c r="B9220" s="6">
        <v>-124.4</v>
      </c>
      <c r="C9220" s="6">
        <v>44.5</v>
      </c>
      <c r="D9220" s="7">
        <v>0.41211399999999998</v>
      </c>
      <c r="E9220" s="7">
        <v>0.84076300000000004</v>
      </c>
      <c r="F9220" s="7">
        <v>0.30886799999999998</v>
      </c>
      <c r="H9220" s="7">
        <v>0.70743900000000004</v>
      </c>
      <c r="I9220" s="7">
        <v>1.5022800000000001</v>
      </c>
      <c r="J9220" s="7">
        <v>0.55476999999999999</v>
      </c>
      <c r="L9220" s="7"/>
      <c r="M9220" s="7"/>
    </row>
    <row r="9221" spans="2:13" x14ac:dyDescent="0.25">
      <c r="B9221" s="6">
        <v>-124.45</v>
      </c>
      <c r="C9221" s="6">
        <v>44.5</v>
      </c>
      <c r="D9221" s="7">
        <v>0.41129399999999999</v>
      </c>
      <c r="E9221" s="7">
        <v>0.83877500000000005</v>
      </c>
      <c r="F9221" s="7">
        <v>0.30870399999999998</v>
      </c>
      <c r="H9221" s="7">
        <v>0.70338500000000004</v>
      </c>
      <c r="I9221" s="7">
        <v>1.4937400000000001</v>
      </c>
      <c r="J9221" s="7">
        <v>0.55506</v>
      </c>
      <c r="L9221" s="7"/>
      <c r="M9221" s="7"/>
    </row>
    <row r="9222" spans="2:13" x14ac:dyDescent="0.25">
      <c r="B9222" s="6">
        <v>-124.5</v>
      </c>
      <c r="C9222" s="6">
        <v>44.5</v>
      </c>
      <c r="D9222" s="7">
        <v>0.39937400000000001</v>
      </c>
      <c r="E9222" s="7">
        <v>0.81269499999999995</v>
      </c>
      <c r="F9222" s="7">
        <v>0.29786499999999999</v>
      </c>
      <c r="H9222" s="7">
        <v>0.686145</v>
      </c>
      <c r="I9222" s="7">
        <v>1.4556800000000001</v>
      </c>
      <c r="J9222" s="7">
        <v>0.54584299999999997</v>
      </c>
      <c r="L9222" s="7"/>
      <c r="M9222" s="7"/>
    </row>
    <row r="9223" spans="2:13" x14ac:dyDescent="0.25">
      <c r="B9223" s="6">
        <v>-124.55</v>
      </c>
      <c r="C9223" s="6">
        <v>44.5</v>
      </c>
      <c r="D9223" s="7">
        <v>0.38394499999999998</v>
      </c>
      <c r="E9223" s="7">
        <v>0.78505899999999995</v>
      </c>
      <c r="F9223" s="7">
        <v>0.28819</v>
      </c>
      <c r="H9223" s="7">
        <v>0.67613699999999999</v>
      </c>
      <c r="I9223" s="7">
        <v>1.42147</v>
      </c>
      <c r="J9223" s="7">
        <v>0.54094600000000004</v>
      </c>
      <c r="L9223" s="7"/>
      <c r="M9223" s="7"/>
    </row>
    <row r="9224" spans="2:13" x14ac:dyDescent="0.25">
      <c r="B9224" s="6">
        <v>-124.6</v>
      </c>
      <c r="C9224" s="6">
        <v>44.5</v>
      </c>
      <c r="D9224" s="7">
        <v>0.374473</v>
      </c>
      <c r="E9224" s="7">
        <v>0.76666299999999998</v>
      </c>
      <c r="F9224" s="7">
        <v>0.28297299999999997</v>
      </c>
      <c r="H9224" s="7">
        <v>0.67608000000000001</v>
      </c>
      <c r="I9224" s="7">
        <v>1.4123399999999999</v>
      </c>
      <c r="J9224" s="7">
        <v>0.54169</v>
      </c>
      <c r="L9224" s="7"/>
      <c r="M9224" s="7"/>
    </row>
    <row r="9225" spans="2:13" x14ac:dyDescent="0.25">
      <c r="B9225" s="6">
        <v>-124.65</v>
      </c>
      <c r="C9225" s="6">
        <v>44.5</v>
      </c>
      <c r="D9225" s="7">
        <v>0.369417</v>
      </c>
      <c r="E9225" s="7">
        <v>0.75485999999999998</v>
      </c>
      <c r="F9225" s="7">
        <v>0.28039199999999997</v>
      </c>
      <c r="H9225" s="7">
        <v>0.68022099999999996</v>
      </c>
      <c r="I9225" s="7">
        <v>1.4156599999999999</v>
      </c>
      <c r="J9225" s="7">
        <v>0.54456899999999997</v>
      </c>
      <c r="L9225" s="7"/>
      <c r="M9225" s="7"/>
    </row>
    <row r="9226" spans="2:13" x14ac:dyDescent="0.25">
      <c r="B9226" s="6">
        <v>-124.7</v>
      </c>
      <c r="C9226" s="6">
        <v>44.5</v>
      </c>
      <c r="D9226" s="7">
        <v>0.36785000000000001</v>
      </c>
      <c r="E9226" s="7">
        <v>0.74898500000000001</v>
      </c>
      <c r="F9226" s="7">
        <v>0.27978999999999998</v>
      </c>
      <c r="H9226" s="7">
        <v>0.686836</v>
      </c>
      <c r="I9226" s="7">
        <v>1.42693</v>
      </c>
      <c r="J9226" s="7">
        <v>0.54873400000000006</v>
      </c>
      <c r="L9226" s="7"/>
      <c r="M9226" s="7"/>
    </row>
    <row r="9227" spans="2:13" x14ac:dyDescent="0.25">
      <c r="B9227" s="6">
        <v>-124.75</v>
      </c>
      <c r="C9227" s="6">
        <v>44.5</v>
      </c>
      <c r="D9227" s="7">
        <v>0.36912200000000001</v>
      </c>
      <c r="E9227" s="7">
        <v>0.74810699999999997</v>
      </c>
      <c r="F9227" s="7">
        <v>0.28087899999999999</v>
      </c>
      <c r="H9227" s="7">
        <v>0.69571899999999998</v>
      </c>
      <c r="I9227" s="7">
        <v>1.44523</v>
      </c>
      <c r="J9227" s="7">
        <v>0.55420700000000001</v>
      </c>
      <c r="L9227" s="7"/>
      <c r="M9227" s="7"/>
    </row>
    <row r="9228" spans="2:13" x14ac:dyDescent="0.25">
      <c r="B9228" s="6">
        <v>-124.8</v>
      </c>
      <c r="C9228" s="6">
        <v>44.5</v>
      </c>
      <c r="D9228" s="7">
        <v>0.37310599999999999</v>
      </c>
      <c r="E9228" s="7">
        <v>0.75183100000000003</v>
      </c>
      <c r="F9228" s="7">
        <v>0.28358499999999998</v>
      </c>
      <c r="H9228" s="7">
        <v>0.70687199999999994</v>
      </c>
      <c r="I9228" s="7">
        <v>1.46777</v>
      </c>
      <c r="J9228" s="7">
        <v>0.56097799999999998</v>
      </c>
      <c r="L9228" s="7"/>
      <c r="M9228" s="7"/>
    </row>
    <row r="9229" spans="2:13" x14ac:dyDescent="0.25">
      <c r="B9229" s="6">
        <v>-124.85</v>
      </c>
      <c r="C9229" s="6">
        <v>44.5</v>
      </c>
      <c r="D9229" s="7">
        <v>0.37942900000000002</v>
      </c>
      <c r="E9229" s="7">
        <v>0.75933399999999995</v>
      </c>
      <c r="F9229" s="7">
        <v>0.28776299999999999</v>
      </c>
      <c r="H9229" s="7">
        <v>0.72045700000000001</v>
      </c>
      <c r="I9229" s="7">
        <v>1.49159</v>
      </c>
      <c r="J9229" s="7">
        <v>0.56923000000000001</v>
      </c>
      <c r="L9229" s="7"/>
      <c r="M9229" s="7"/>
    </row>
    <row r="9230" spans="2:13" x14ac:dyDescent="0.25">
      <c r="B9230" s="6">
        <v>-124.9</v>
      </c>
      <c r="C9230" s="6">
        <v>44.5</v>
      </c>
      <c r="D9230" s="7">
        <v>0.387127</v>
      </c>
      <c r="E9230" s="7">
        <v>0.76875199999999999</v>
      </c>
      <c r="F9230" s="7">
        <v>0.292796</v>
      </c>
      <c r="H9230" s="7">
        <v>0.73604599999999998</v>
      </c>
      <c r="I9230" s="7">
        <v>1.51878</v>
      </c>
      <c r="J9230" s="7">
        <v>0.57860100000000003</v>
      </c>
      <c r="L9230" s="7"/>
      <c r="M9230" s="7"/>
    </row>
    <row r="9231" spans="2:13" x14ac:dyDescent="0.25">
      <c r="B9231" s="6">
        <v>-124.95</v>
      </c>
      <c r="C9231" s="6">
        <v>44.5</v>
      </c>
      <c r="D9231" s="7">
        <v>0.39344000000000001</v>
      </c>
      <c r="E9231" s="7">
        <v>0.77622500000000005</v>
      </c>
      <c r="F9231" s="7">
        <v>0.29691600000000001</v>
      </c>
      <c r="H9231" s="7">
        <v>0.75022699999999998</v>
      </c>
      <c r="I9231" s="7">
        <v>1.5428200000000001</v>
      </c>
      <c r="J9231" s="7">
        <v>0.58716800000000002</v>
      </c>
      <c r="L9231" s="7"/>
      <c r="M9231" s="7"/>
    </row>
    <row r="9232" spans="2:13" x14ac:dyDescent="0.25">
      <c r="B9232" s="6">
        <v>-125</v>
      </c>
      <c r="C9232" s="6">
        <v>44.5</v>
      </c>
      <c r="D9232" s="7">
        <v>0.39805299999999999</v>
      </c>
      <c r="E9232" s="7">
        <v>0.78184299999999995</v>
      </c>
      <c r="F9232" s="7">
        <v>0.300261</v>
      </c>
      <c r="H9232" s="7">
        <v>0.76324999999999998</v>
      </c>
      <c r="I9232" s="7">
        <v>1.56423</v>
      </c>
      <c r="J9232" s="7">
        <v>0.59504699999999999</v>
      </c>
      <c r="L9232" s="7"/>
      <c r="M9232" s="7"/>
    </row>
    <row r="9233" spans="2:13" x14ac:dyDescent="0.25">
      <c r="B9233" s="6">
        <v>-116.35</v>
      </c>
      <c r="C9233" s="6">
        <v>44.55</v>
      </c>
      <c r="D9233" s="7">
        <v>7.6801700000000001E-2</v>
      </c>
      <c r="E9233" s="7">
        <v>0.17045199999999999</v>
      </c>
      <c r="F9233" s="7">
        <v>5.0143399999999998E-2</v>
      </c>
      <c r="H9233" s="7">
        <v>0.117591</v>
      </c>
      <c r="I9233" s="7">
        <v>0.26478499999999999</v>
      </c>
      <c r="J9233" s="7">
        <v>7.4397500000000005E-2</v>
      </c>
      <c r="L9233" s="7"/>
      <c r="M9233" s="7"/>
    </row>
    <row r="9234" spans="2:13" x14ac:dyDescent="0.25">
      <c r="B9234" s="6">
        <v>-116.4</v>
      </c>
      <c r="C9234" s="6">
        <v>44.55</v>
      </c>
      <c r="D9234" s="7">
        <v>7.5509000000000007E-2</v>
      </c>
      <c r="E9234" s="7">
        <v>0.16730700000000001</v>
      </c>
      <c r="F9234" s="7">
        <v>4.9505300000000002E-2</v>
      </c>
      <c r="H9234" s="7">
        <v>0.11625199999999999</v>
      </c>
      <c r="I9234" s="7">
        <v>0.26144400000000001</v>
      </c>
      <c r="J9234" s="7">
        <v>7.3656600000000003E-2</v>
      </c>
      <c r="L9234" s="7"/>
      <c r="M9234" s="7"/>
    </row>
    <row r="9235" spans="2:13" x14ac:dyDescent="0.25">
      <c r="B9235" s="6">
        <v>-116.45</v>
      </c>
      <c r="C9235" s="6">
        <v>44.55</v>
      </c>
      <c r="D9235" s="7">
        <v>7.4531799999999995E-2</v>
      </c>
      <c r="E9235" s="7">
        <v>0.16491900000000001</v>
      </c>
      <c r="F9235" s="7">
        <v>4.8993599999999998E-2</v>
      </c>
      <c r="H9235" s="7">
        <v>0.115409</v>
      </c>
      <c r="I9235" s="7">
        <v>0.25928200000000001</v>
      </c>
      <c r="J9235" s="7">
        <v>7.3126999999999998E-2</v>
      </c>
      <c r="L9235" s="7"/>
      <c r="M9235" s="7"/>
    </row>
    <row r="9236" spans="2:13" x14ac:dyDescent="0.25">
      <c r="B9236" s="6">
        <v>-116.5</v>
      </c>
      <c r="C9236" s="6">
        <v>44.55</v>
      </c>
      <c r="D9236" s="7">
        <v>7.3456999999999995E-2</v>
      </c>
      <c r="E9236" s="7">
        <v>0.16234999999999999</v>
      </c>
      <c r="F9236" s="7">
        <v>4.8446799999999998E-2</v>
      </c>
      <c r="H9236" s="7">
        <v>0.114375</v>
      </c>
      <c r="I9236" s="7">
        <v>0.256691</v>
      </c>
      <c r="J9236" s="7">
        <v>7.2512900000000005E-2</v>
      </c>
      <c r="L9236" s="7"/>
      <c r="M9236" s="7"/>
    </row>
    <row r="9237" spans="2:13" x14ac:dyDescent="0.25">
      <c r="B9237" s="6">
        <v>-116.55</v>
      </c>
      <c r="C9237" s="6">
        <v>44.55</v>
      </c>
      <c r="D9237" s="7">
        <v>7.2588100000000003E-2</v>
      </c>
      <c r="E9237" s="7">
        <v>0.16031999999999999</v>
      </c>
      <c r="F9237" s="7">
        <v>4.7986300000000003E-2</v>
      </c>
      <c r="H9237" s="7">
        <v>0.11351799999999999</v>
      </c>
      <c r="I9237" s="7">
        <v>0.25455299999999997</v>
      </c>
      <c r="J9237" s="7">
        <v>7.1962999999999999E-2</v>
      </c>
      <c r="L9237" s="7"/>
      <c r="M9237" s="7"/>
    </row>
    <row r="9238" spans="2:13" x14ac:dyDescent="0.25">
      <c r="B9238" s="6">
        <v>-116.6</v>
      </c>
      <c r="C9238" s="6">
        <v>44.55</v>
      </c>
      <c r="D9238" s="7">
        <v>7.1670499999999998E-2</v>
      </c>
      <c r="E9238" s="7">
        <v>0.158166</v>
      </c>
      <c r="F9238" s="7">
        <v>4.7498800000000001E-2</v>
      </c>
      <c r="H9238" s="7">
        <v>0.112439</v>
      </c>
      <c r="I9238" s="7">
        <v>0.25189299999999998</v>
      </c>
      <c r="J9238" s="7">
        <v>7.1292300000000003E-2</v>
      </c>
      <c r="L9238" s="7"/>
      <c r="M9238" s="7"/>
    </row>
    <row r="9239" spans="2:13" x14ac:dyDescent="0.25">
      <c r="B9239" s="6">
        <v>-116.65</v>
      </c>
      <c r="C9239" s="6">
        <v>44.55</v>
      </c>
      <c r="D9239" s="7">
        <v>7.0945900000000006E-2</v>
      </c>
      <c r="E9239" s="7">
        <v>0.156449</v>
      </c>
      <c r="F9239" s="7">
        <v>4.7094400000000002E-2</v>
      </c>
      <c r="H9239" s="7">
        <v>0.111584</v>
      </c>
      <c r="I9239" s="7">
        <v>0.24976400000000001</v>
      </c>
      <c r="J9239" s="7">
        <v>7.0729600000000004E-2</v>
      </c>
      <c r="L9239" s="7"/>
      <c r="M9239" s="7"/>
    </row>
    <row r="9240" spans="2:13" x14ac:dyDescent="0.25">
      <c r="B9240" s="6">
        <v>-116.7</v>
      </c>
      <c r="C9240" s="6">
        <v>44.55</v>
      </c>
      <c r="D9240" s="7">
        <v>7.0200899999999997E-2</v>
      </c>
      <c r="E9240" s="7">
        <v>0.15467800000000001</v>
      </c>
      <c r="F9240" s="7">
        <v>4.6672100000000001E-2</v>
      </c>
      <c r="H9240" s="7">
        <v>0.110635</v>
      </c>
      <c r="I9240" s="7">
        <v>0.24739900000000001</v>
      </c>
      <c r="J9240" s="7">
        <v>7.0088899999999996E-2</v>
      </c>
      <c r="L9240" s="7"/>
      <c r="M9240" s="7"/>
    </row>
    <row r="9241" spans="2:13" x14ac:dyDescent="0.25">
      <c r="B9241" s="6">
        <v>-116.75</v>
      </c>
      <c r="C9241" s="6">
        <v>44.55</v>
      </c>
      <c r="D9241" s="7">
        <v>6.9588700000000003E-2</v>
      </c>
      <c r="E9241" s="7">
        <v>0.15323100000000001</v>
      </c>
      <c r="F9241" s="7">
        <v>4.6330099999999999E-2</v>
      </c>
      <c r="H9241" s="7">
        <v>0.10997800000000001</v>
      </c>
      <c r="I9241" s="7">
        <v>0.24574499999999999</v>
      </c>
      <c r="J9241" s="7">
        <v>6.9638400000000003E-2</v>
      </c>
      <c r="L9241" s="7"/>
      <c r="M9241" s="7"/>
    </row>
    <row r="9242" spans="2:13" x14ac:dyDescent="0.25">
      <c r="B9242" s="6">
        <v>-116.8</v>
      </c>
      <c r="C9242" s="6">
        <v>44.55</v>
      </c>
      <c r="D9242" s="7">
        <v>6.8965399999999996E-2</v>
      </c>
      <c r="E9242" s="7">
        <v>0.151758</v>
      </c>
      <c r="F9242" s="7">
        <v>4.5992100000000001E-2</v>
      </c>
      <c r="H9242" s="7">
        <v>0.109347</v>
      </c>
      <c r="I9242" s="7">
        <v>0.244148</v>
      </c>
      <c r="J9242" s="7">
        <v>6.9205199999999994E-2</v>
      </c>
      <c r="L9242" s="7"/>
      <c r="M9242" s="7"/>
    </row>
    <row r="9243" spans="2:13" x14ac:dyDescent="0.25">
      <c r="B9243" s="6">
        <v>-116.85</v>
      </c>
      <c r="C9243" s="6">
        <v>44.55</v>
      </c>
      <c r="D9243" s="7">
        <v>6.8373799999999998E-2</v>
      </c>
      <c r="E9243" s="7">
        <v>0.15037300000000001</v>
      </c>
      <c r="F9243" s="7">
        <v>4.5674899999999997E-2</v>
      </c>
      <c r="H9243" s="7">
        <v>0.108613</v>
      </c>
      <c r="I9243" s="7">
        <v>0.24233099999999999</v>
      </c>
      <c r="J9243" s="7">
        <v>6.8756100000000001E-2</v>
      </c>
      <c r="L9243" s="7"/>
      <c r="M9243" s="7"/>
    </row>
    <row r="9244" spans="2:13" x14ac:dyDescent="0.25">
      <c r="B9244" s="6">
        <v>-116.9</v>
      </c>
      <c r="C9244" s="6">
        <v>44.55</v>
      </c>
      <c r="D9244" s="7">
        <v>6.7761399999999999E-2</v>
      </c>
      <c r="E9244" s="7">
        <v>0.14893799999999999</v>
      </c>
      <c r="F9244" s="7">
        <v>4.5345999999999997E-2</v>
      </c>
      <c r="H9244" s="7">
        <v>0.107807</v>
      </c>
      <c r="I9244" s="7">
        <v>0.24034</v>
      </c>
      <c r="J9244" s="7">
        <v>6.8269499999999997E-2</v>
      </c>
      <c r="L9244" s="7"/>
      <c r="M9244" s="7"/>
    </row>
    <row r="9245" spans="2:13" x14ac:dyDescent="0.25">
      <c r="B9245" s="6">
        <v>-116.95</v>
      </c>
      <c r="C9245" s="6">
        <v>44.55</v>
      </c>
      <c r="D9245" s="7">
        <v>6.7127500000000007E-2</v>
      </c>
      <c r="E9245" s="7">
        <v>0.14747199999999999</v>
      </c>
      <c r="F9245" s="7">
        <v>4.5021699999999998E-2</v>
      </c>
      <c r="H9245" s="7">
        <v>0.106763</v>
      </c>
      <c r="I9245" s="7">
        <v>0.23780899999999999</v>
      </c>
      <c r="J9245" s="7">
        <v>6.7714999999999997E-2</v>
      </c>
      <c r="L9245" s="7"/>
      <c r="M9245" s="7"/>
    </row>
    <row r="9246" spans="2:13" x14ac:dyDescent="0.25">
      <c r="B9246" s="6">
        <v>-117</v>
      </c>
      <c r="C9246" s="6">
        <v>44.55</v>
      </c>
      <c r="D9246" s="7">
        <v>6.6459199999999996E-2</v>
      </c>
      <c r="E9246" s="7">
        <v>0.14593</v>
      </c>
      <c r="F9246" s="7">
        <v>4.4679499999999997E-2</v>
      </c>
      <c r="H9246" s="7">
        <v>0.10559300000000001</v>
      </c>
      <c r="I9246" s="7">
        <v>0.23496900000000001</v>
      </c>
      <c r="J9246" s="7">
        <v>6.7101499999999994E-2</v>
      </c>
      <c r="L9246" s="7"/>
      <c r="M9246" s="7"/>
    </row>
    <row r="9247" spans="2:13" x14ac:dyDescent="0.25">
      <c r="B9247" s="6">
        <v>-117.05</v>
      </c>
      <c r="C9247" s="6">
        <v>44.55</v>
      </c>
      <c r="D9247" s="7">
        <v>6.5764299999999998E-2</v>
      </c>
      <c r="E9247" s="7">
        <v>0.14435300000000001</v>
      </c>
      <c r="F9247" s="7">
        <v>4.4345900000000001E-2</v>
      </c>
      <c r="H9247" s="7">
        <v>0.104294</v>
      </c>
      <c r="I9247" s="7">
        <v>0.23185</v>
      </c>
      <c r="J9247" s="7">
        <v>6.6474400000000003E-2</v>
      </c>
      <c r="L9247" s="7"/>
      <c r="M9247" s="7"/>
    </row>
    <row r="9248" spans="2:13" x14ac:dyDescent="0.25">
      <c r="B9248" s="6">
        <v>-117.1</v>
      </c>
      <c r="C9248" s="6">
        <v>44.55</v>
      </c>
      <c r="D9248" s="7">
        <v>6.5036399999999994E-2</v>
      </c>
      <c r="E9248" s="7">
        <v>0.142711</v>
      </c>
      <c r="F9248" s="7">
        <v>4.40008E-2</v>
      </c>
      <c r="H9248" s="7">
        <v>0.102973</v>
      </c>
      <c r="I9248" s="7">
        <v>0.22869800000000001</v>
      </c>
      <c r="J9248" s="7">
        <v>6.5842800000000007E-2</v>
      </c>
      <c r="L9248" s="7"/>
      <c r="M9248" s="7"/>
    </row>
    <row r="9249" spans="2:13" x14ac:dyDescent="0.25">
      <c r="B9249" s="6">
        <v>-117.15</v>
      </c>
      <c r="C9249" s="6">
        <v>44.55</v>
      </c>
      <c r="D9249" s="7">
        <v>6.43175E-2</v>
      </c>
      <c r="E9249" s="7">
        <v>0.14110300000000001</v>
      </c>
      <c r="F9249" s="7">
        <v>4.3677800000000003E-2</v>
      </c>
      <c r="H9249" s="7">
        <v>0.101578</v>
      </c>
      <c r="I9249" s="7">
        <v>0.225658</v>
      </c>
      <c r="J9249" s="7">
        <v>6.5264199999999994E-2</v>
      </c>
      <c r="L9249" s="7"/>
      <c r="M9249" s="7"/>
    </row>
    <row r="9250" spans="2:13" x14ac:dyDescent="0.25">
      <c r="B9250" s="6">
        <v>-117.2</v>
      </c>
      <c r="C9250" s="6">
        <v>44.55</v>
      </c>
      <c r="D9250" s="7">
        <v>6.3601500000000005E-2</v>
      </c>
      <c r="E9250" s="7">
        <v>0.13950000000000001</v>
      </c>
      <c r="F9250" s="7">
        <v>4.3359200000000001E-2</v>
      </c>
      <c r="H9250" s="7">
        <v>0.100284</v>
      </c>
      <c r="I9250" s="7">
        <v>0.22283900000000001</v>
      </c>
      <c r="J9250" s="7">
        <v>6.4725900000000003E-2</v>
      </c>
      <c r="L9250" s="7"/>
      <c r="M9250" s="7"/>
    </row>
    <row r="9251" spans="2:13" x14ac:dyDescent="0.25">
      <c r="B9251" s="6">
        <v>-117.25</v>
      </c>
      <c r="C9251" s="6">
        <v>44.55</v>
      </c>
      <c r="D9251" s="7">
        <v>6.29329E-2</v>
      </c>
      <c r="E9251" s="7">
        <v>0.13800100000000001</v>
      </c>
      <c r="F9251" s="7">
        <v>4.3080199999999999E-2</v>
      </c>
      <c r="H9251" s="7">
        <v>9.9135600000000004E-2</v>
      </c>
      <c r="I9251" s="7">
        <v>0.22031600000000001</v>
      </c>
      <c r="J9251" s="7">
        <v>6.4268900000000004E-2</v>
      </c>
      <c r="L9251" s="7"/>
      <c r="M9251" s="7"/>
    </row>
    <row r="9252" spans="2:13" x14ac:dyDescent="0.25">
      <c r="B9252" s="6">
        <v>-117.3</v>
      </c>
      <c r="C9252" s="6">
        <v>44.55</v>
      </c>
      <c r="D9252" s="7">
        <v>6.2293599999999998E-2</v>
      </c>
      <c r="E9252" s="7">
        <v>0.13655999999999999</v>
      </c>
      <c r="F9252" s="7">
        <v>4.2813700000000003E-2</v>
      </c>
      <c r="H9252" s="7">
        <v>9.8118999999999998E-2</v>
      </c>
      <c r="I9252" s="7">
        <v>0.21806300000000001</v>
      </c>
      <c r="J9252" s="7">
        <v>6.3840099999999997E-2</v>
      </c>
      <c r="L9252" s="7"/>
      <c r="M9252" s="7"/>
    </row>
    <row r="9253" spans="2:13" x14ac:dyDescent="0.25">
      <c r="B9253" s="6">
        <v>-117.35</v>
      </c>
      <c r="C9253" s="6">
        <v>44.55</v>
      </c>
      <c r="D9253" s="7">
        <v>6.1694699999999998E-2</v>
      </c>
      <c r="E9253" s="7">
        <v>0.13519600000000001</v>
      </c>
      <c r="F9253" s="7">
        <v>4.2581800000000003E-2</v>
      </c>
      <c r="H9253" s="7">
        <v>9.7191399999999997E-2</v>
      </c>
      <c r="I9253" s="7">
        <v>0.215976</v>
      </c>
      <c r="J9253" s="7">
        <v>6.3462000000000005E-2</v>
      </c>
      <c r="L9253" s="7"/>
      <c r="M9253" s="7"/>
    </row>
    <row r="9254" spans="2:13" x14ac:dyDescent="0.25">
      <c r="B9254" s="6">
        <v>-117.4</v>
      </c>
      <c r="C9254" s="6">
        <v>44.55</v>
      </c>
      <c r="D9254" s="7">
        <v>6.10997E-2</v>
      </c>
      <c r="E9254" s="7">
        <v>0.13383500000000001</v>
      </c>
      <c r="F9254" s="7">
        <v>4.23252E-2</v>
      </c>
      <c r="H9254" s="7">
        <v>9.6300399999999994E-2</v>
      </c>
      <c r="I9254" s="7">
        <v>0.21395600000000001</v>
      </c>
      <c r="J9254" s="7">
        <v>6.3090400000000005E-2</v>
      </c>
      <c r="L9254" s="7"/>
      <c r="M9254" s="7"/>
    </row>
    <row r="9255" spans="2:13" x14ac:dyDescent="0.25">
      <c r="B9255" s="6">
        <v>-117.45</v>
      </c>
      <c r="C9255" s="6">
        <v>44.55</v>
      </c>
      <c r="D9255" s="7">
        <v>6.0576499999999998E-2</v>
      </c>
      <c r="E9255" s="7">
        <v>0.132628</v>
      </c>
      <c r="F9255" s="7">
        <v>4.2104099999999998E-2</v>
      </c>
      <c r="H9255" s="7">
        <v>9.5532400000000003E-2</v>
      </c>
      <c r="I9255" s="7">
        <v>0.212196</v>
      </c>
      <c r="J9255" s="7">
        <v>6.2774099999999999E-2</v>
      </c>
      <c r="L9255" s="7"/>
      <c r="M9255" s="7"/>
    </row>
    <row r="9256" spans="2:13" x14ac:dyDescent="0.25">
      <c r="B9256" s="6">
        <v>-117.5</v>
      </c>
      <c r="C9256" s="6">
        <v>44.55</v>
      </c>
      <c r="D9256" s="7">
        <v>6.0036800000000001E-2</v>
      </c>
      <c r="E9256" s="7">
        <v>0.131383</v>
      </c>
      <c r="F9256" s="7">
        <v>4.1871400000000003E-2</v>
      </c>
      <c r="H9256" s="7">
        <v>9.4731399999999993E-2</v>
      </c>
      <c r="I9256" s="7">
        <v>0.21035699999999999</v>
      </c>
      <c r="J9256" s="7">
        <v>6.2439700000000001E-2</v>
      </c>
      <c r="L9256" s="7"/>
      <c r="M9256" s="7"/>
    </row>
    <row r="9257" spans="2:13" x14ac:dyDescent="0.25">
      <c r="B9257" s="6">
        <v>-117.55</v>
      </c>
      <c r="C9257" s="6">
        <v>44.55</v>
      </c>
      <c r="D9257" s="7">
        <v>5.9571499999999999E-2</v>
      </c>
      <c r="E9257" s="7">
        <v>0.13029399999999999</v>
      </c>
      <c r="F9257" s="7">
        <v>4.1680799999999997E-2</v>
      </c>
      <c r="H9257" s="7">
        <v>9.4042100000000003E-2</v>
      </c>
      <c r="I9257" s="7">
        <v>0.20874799999999999</v>
      </c>
      <c r="J9257" s="7">
        <v>6.21576E-2</v>
      </c>
      <c r="L9257" s="7"/>
      <c r="M9257" s="7"/>
    </row>
    <row r="9258" spans="2:13" x14ac:dyDescent="0.25">
      <c r="B9258" s="6">
        <v>-117.6</v>
      </c>
      <c r="C9258" s="6">
        <v>44.55</v>
      </c>
      <c r="D9258" s="7">
        <v>5.90865E-2</v>
      </c>
      <c r="E9258" s="7">
        <v>0.129162</v>
      </c>
      <c r="F9258" s="7">
        <v>4.1473200000000002E-2</v>
      </c>
      <c r="H9258" s="7">
        <v>9.3294699999999994E-2</v>
      </c>
      <c r="I9258" s="7">
        <v>0.207011</v>
      </c>
      <c r="J9258" s="7">
        <v>6.1845499999999998E-2</v>
      </c>
      <c r="L9258" s="7"/>
      <c r="M9258" s="7"/>
    </row>
    <row r="9259" spans="2:13" x14ac:dyDescent="0.25">
      <c r="B9259" s="6">
        <v>-117.65</v>
      </c>
      <c r="C9259" s="6">
        <v>44.55</v>
      </c>
      <c r="D9259" s="7">
        <v>5.8660400000000001E-2</v>
      </c>
      <c r="E9259" s="7">
        <v>0.12815399999999999</v>
      </c>
      <c r="F9259" s="7">
        <v>4.1297500000000001E-2</v>
      </c>
      <c r="H9259" s="7">
        <v>9.2619999999999994E-2</v>
      </c>
      <c r="I9259" s="7">
        <v>0.20541899999999999</v>
      </c>
      <c r="J9259" s="7">
        <v>6.1563800000000002E-2</v>
      </c>
      <c r="L9259" s="7"/>
      <c r="M9259" s="7"/>
    </row>
    <row r="9260" spans="2:13" x14ac:dyDescent="0.25">
      <c r="B9260" s="6">
        <v>-117.7</v>
      </c>
      <c r="C9260" s="6">
        <v>44.55</v>
      </c>
      <c r="D9260" s="7">
        <v>5.8264900000000001E-2</v>
      </c>
      <c r="E9260" s="7">
        <v>0.12714900000000001</v>
      </c>
      <c r="F9260" s="7">
        <v>4.11283E-2</v>
      </c>
      <c r="H9260" s="7">
        <v>9.1996400000000006E-2</v>
      </c>
      <c r="I9260" s="7">
        <v>0.20394499999999999</v>
      </c>
      <c r="J9260" s="7">
        <v>6.1300300000000002E-2</v>
      </c>
      <c r="L9260" s="7"/>
      <c r="M9260" s="7"/>
    </row>
    <row r="9261" spans="2:13" x14ac:dyDescent="0.25">
      <c r="B9261" s="6">
        <v>-117.75</v>
      </c>
      <c r="C9261" s="6">
        <v>44.55</v>
      </c>
      <c r="D9261" s="7">
        <v>5.79777E-2</v>
      </c>
      <c r="E9261" s="7">
        <v>0.12637999999999999</v>
      </c>
      <c r="F9261" s="7">
        <v>4.1006599999999997E-2</v>
      </c>
      <c r="H9261" s="7">
        <v>9.1594499999999995E-2</v>
      </c>
      <c r="I9261" s="7">
        <v>0.20294100000000001</v>
      </c>
      <c r="J9261" s="7">
        <v>6.1132300000000001E-2</v>
      </c>
      <c r="L9261" s="7"/>
      <c r="M9261" s="7"/>
    </row>
    <row r="9262" spans="2:13" x14ac:dyDescent="0.25">
      <c r="B9262" s="6">
        <v>-117.8</v>
      </c>
      <c r="C9262" s="6">
        <v>44.55</v>
      </c>
      <c r="D9262" s="7">
        <v>5.7718199999999997E-2</v>
      </c>
      <c r="E9262" s="7">
        <v>0.12567300000000001</v>
      </c>
      <c r="F9262" s="7">
        <v>4.0899199999999997E-2</v>
      </c>
      <c r="H9262" s="7">
        <v>9.1279100000000002E-2</v>
      </c>
      <c r="I9262" s="7">
        <v>0.202121</v>
      </c>
      <c r="J9262" s="7">
        <v>6.1007199999999998E-2</v>
      </c>
      <c r="L9262" s="7"/>
      <c r="M9262" s="7"/>
    </row>
    <row r="9263" spans="2:13" x14ac:dyDescent="0.25">
      <c r="B9263" s="6">
        <v>-117.85</v>
      </c>
      <c r="C9263" s="6">
        <v>44.55</v>
      </c>
      <c r="D9263" s="7">
        <v>5.7533599999999997E-2</v>
      </c>
      <c r="E9263" s="7">
        <v>0.12514</v>
      </c>
      <c r="F9263" s="7">
        <v>4.08274E-2</v>
      </c>
      <c r="H9263" s="7">
        <v>9.1091599999999995E-2</v>
      </c>
      <c r="I9263" s="7">
        <v>0.201571</v>
      </c>
      <c r="J9263" s="7">
        <v>6.0937900000000003E-2</v>
      </c>
      <c r="L9263" s="7"/>
      <c r="M9263" s="7"/>
    </row>
    <row r="9264" spans="2:13" x14ac:dyDescent="0.25">
      <c r="B9264" s="6">
        <v>-117.9</v>
      </c>
      <c r="C9264" s="6">
        <v>44.55</v>
      </c>
      <c r="D9264" s="7">
        <v>5.7342400000000002E-2</v>
      </c>
      <c r="E9264" s="7">
        <v>0.124594</v>
      </c>
      <c r="F9264" s="7">
        <v>4.0751200000000001E-2</v>
      </c>
      <c r="H9264" s="7">
        <v>9.0868900000000002E-2</v>
      </c>
      <c r="I9264" s="7">
        <v>0.20094899999999999</v>
      </c>
      <c r="J9264" s="7">
        <v>6.0852000000000003E-2</v>
      </c>
      <c r="L9264" s="7"/>
      <c r="M9264" s="7"/>
    </row>
    <row r="9265" spans="2:13" x14ac:dyDescent="0.25">
      <c r="B9265" s="6">
        <v>-117.95</v>
      </c>
      <c r="C9265" s="6">
        <v>44.55</v>
      </c>
      <c r="D9265" s="7">
        <v>5.7201599999999998E-2</v>
      </c>
      <c r="E9265" s="7">
        <v>0.124166</v>
      </c>
      <c r="F9265" s="7">
        <v>4.0706100000000002E-2</v>
      </c>
      <c r="H9265" s="7">
        <v>9.0720400000000007E-2</v>
      </c>
      <c r="I9265" s="7">
        <v>0.200486</v>
      </c>
      <c r="J9265" s="7">
        <v>6.0805199999999997E-2</v>
      </c>
      <c r="L9265" s="7"/>
      <c r="M9265" s="7"/>
    </row>
    <row r="9266" spans="2:13" x14ac:dyDescent="0.25">
      <c r="B9266" s="6">
        <v>-118</v>
      </c>
      <c r="C9266" s="6">
        <v>44.55</v>
      </c>
      <c r="D9266" s="7">
        <v>5.7059199999999997E-2</v>
      </c>
      <c r="E9266" s="7">
        <v>0.123736</v>
      </c>
      <c r="F9266" s="7">
        <v>4.0657800000000001E-2</v>
      </c>
      <c r="H9266" s="7">
        <v>9.0558899999999998E-2</v>
      </c>
      <c r="I9266" s="7">
        <v>0.19999700000000001</v>
      </c>
      <c r="J9266" s="7">
        <v>6.0751800000000002E-2</v>
      </c>
      <c r="L9266" s="7"/>
      <c r="M9266" s="7"/>
    </row>
    <row r="9267" spans="2:13" x14ac:dyDescent="0.25">
      <c r="B9267" s="6">
        <v>-118.05</v>
      </c>
      <c r="C9267" s="6">
        <v>44.55</v>
      </c>
      <c r="D9267" s="7">
        <v>5.6948499999999999E-2</v>
      </c>
      <c r="E9267" s="7">
        <v>0.123379</v>
      </c>
      <c r="F9267" s="7">
        <v>4.0639700000000001E-2</v>
      </c>
      <c r="H9267" s="7">
        <v>9.0446799999999994E-2</v>
      </c>
      <c r="I9267" s="7">
        <v>0.19961000000000001</v>
      </c>
      <c r="J9267" s="7">
        <v>6.0736499999999999E-2</v>
      </c>
      <c r="L9267" s="7"/>
      <c r="M9267" s="7"/>
    </row>
    <row r="9268" spans="2:13" x14ac:dyDescent="0.25">
      <c r="B9268" s="6">
        <v>-118.1</v>
      </c>
      <c r="C9268" s="6">
        <v>44.55</v>
      </c>
      <c r="D9268" s="7">
        <v>5.6841000000000003E-2</v>
      </c>
      <c r="E9268" s="7">
        <v>0.123031</v>
      </c>
      <c r="F9268" s="7">
        <v>4.0621200000000003E-2</v>
      </c>
      <c r="H9268" s="7">
        <v>9.0348600000000001E-2</v>
      </c>
      <c r="I9268" s="7">
        <v>0.19925000000000001</v>
      </c>
      <c r="J9268" s="7">
        <v>6.0727499999999997E-2</v>
      </c>
      <c r="L9268" s="7"/>
      <c r="M9268" s="7"/>
    </row>
    <row r="9269" spans="2:13" x14ac:dyDescent="0.25">
      <c r="B9269" s="6">
        <v>-118.15</v>
      </c>
      <c r="C9269" s="6">
        <v>44.55</v>
      </c>
      <c r="D9269" s="7">
        <v>5.6742300000000002E-2</v>
      </c>
      <c r="E9269" s="7">
        <v>0.12270200000000001</v>
      </c>
      <c r="F9269" s="7">
        <v>4.0614400000000002E-2</v>
      </c>
      <c r="H9269" s="7">
        <v>9.0257900000000002E-2</v>
      </c>
      <c r="I9269" s="7">
        <v>0.19889999999999999</v>
      </c>
      <c r="J9269" s="7">
        <v>6.0740700000000002E-2</v>
      </c>
      <c r="L9269" s="7"/>
      <c r="M9269" s="7"/>
    </row>
    <row r="9270" spans="2:13" x14ac:dyDescent="0.25">
      <c r="B9270" s="6">
        <v>-118.2</v>
      </c>
      <c r="C9270" s="6">
        <v>44.55</v>
      </c>
      <c r="D9270" s="7">
        <v>5.66597E-2</v>
      </c>
      <c r="E9270" s="7">
        <v>0.122409</v>
      </c>
      <c r="F9270" s="7">
        <v>4.0615699999999998E-2</v>
      </c>
      <c r="H9270" s="7">
        <v>9.0213399999999999E-2</v>
      </c>
      <c r="I9270" s="7">
        <v>0.19864899999999999</v>
      </c>
      <c r="J9270" s="7">
        <v>6.0775299999999997E-2</v>
      </c>
      <c r="L9270" s="7"/>
      <c r="M9270" s="7"/>
    </row>
    <row r="9271" spans="2:13" x14ac:dyDescent="0.25">
      <c r="B9271" s="6">
        <v>-118.25</v>
      </c>
      <c r="C9271" s="6">
        <v>44.55</v>
      </c>
      <c r="D9271" s="7">
        <v>5.6567899999999997E-2</v>
      </c>
      <c r="E9271" s="7">
        <v>0.122096</v>
      </c>
      <c r="F9271" s="7">
        <v>4.0626599999999999E-2</v>
      </c>
      <c r="H9271" s="7">
        <v>9.0132699999999996E-2</v>
      </c>
      <c r="I9271" s="7">
        <v>0.19832</v>
      </c>
      <c r="J9271" s="7">
        <v>6.0821399999999998E-2</v>
      </c>
      <c r="L9271" s="7"/>
      <c r="M9271" s="7"/>
    </row>
    <row r="9272" spans="2:13" x14ac:dyDescent="0.25">
      <c r="B9272" s="6">
        <v>-118.3</v>
      </c>
      <c r="C9272" s="6">
        <v>44.55</v>
      </c>
      <c r="D9272" s="7">
        <v>5.6491600000000003E-2</v>
      </c>
      <c r="E9272" s="7">
        <v>0.121818</v>
      </c>
      <c r="F9272" s="7">
        <v>4.0645300000000002E-2</v>
      </c>
      <c r="H9272" s="7">
        <v>9.0089000000000002E-2</v>
      </c>
      <c r="I9272" s="7">
        <v>0.198073</v>
      </c>
      <c r="J9272" s="7">
        <v>6.0886099999999999E-2</v>
      </c>
      <c r="L9272" s="7"/>
      <c r="M9272" s="7"/>
    </row>
    <row r="9273" spans="2:13" x14ac:dyDescent="0.25">
      <c r="B9273" s="6">
        <v>-118.35</v>
      </c>
      <c r="C9273" s="6">
        <v>44.55</v>
      </c>
      <c r="D9273" s="7">
        <v>5.6393100000000002E-2</v>
      </c>
      <c r="E9273" s="7">
        <v>0.12149</v>
      </c>
      <c r="F9273" s="7">
        <v>4.0670999999999999E-2</v>
      </c>
      <c r="H9273" s="7">
        <v>8.9974499999999999E-2</v>
      </c>
      <c r="I9273" s="7">
        <v>0.19767799999999999</v>
      </c>
      <c r="J9273" s="7">
        <v>6.0954599999999998E-2</v>
      </c>
      <c r="L9273" s="7"/>
      <c r="M9273" s="7"/>
    </row>
    <row r="9274" spans="2:13" x14ac:dyDescent="0.25">
      <c r="B9274" s="6">
        <v>-118.4</v>
      </c>
      <c r="C9274" s="6">
        <v>44.55</v>
      </c>
      <c r="D9274" s="7">
        <v>5.6307500000000003E-2</v>
      </c>
      <c r="E9274" s="7">
        <v>0.12119199999999999</v>
      </c>
      <c r="F9274" s="7">
        <v>4.0703200000000002E-2</v>
      </c>
      <c r="H9274" s="7">
        <v>8.9885099999999996E-2</v>
      </c>
      <c r="I9274" s="7">
        <v>0.19734099999999999</v>
      </c>
      <c r="J9274" s="7">
        <v>6.1036899999999998E-2</v>
      </c>
      <c r="L9274" s="7"/>
      <c r="M9274" s="7"/>
    </row>
    <row r="9275" spans="2:13" x14ac:dyDescent="0.25">
      <c r="B9275" s="6">
        <v>-118.45</v>
      </c>
      <c r="C9275" s="6">
        <v>44.55</v>
      </c>
      <c r="D9275" s="7">
        <v>5.6188700000000001E-2</v>
      </c>
      <c r="E9275" s="7">
        <v>0.120821</v>
      </c>
      <c r="F9275" s="7">
        <v>4.0733100000000001E-2</v>
      </c>
      <c r="H9275" s="7">
        <v>8.9696700000000004E-2</v>
      </c>
      <c r="I9275" s="7">
        <v>0.196797</v>
      </c>
      <c r="J9275" s="7">
        <v>6.11096E-2</v>
      </c>
      <c r="L9275" s="7"/>
      <c r="M9275" s="7"/>
    </row>
    <row r="9276" spans="2:13" x14ac:dyDescent="0.25">
      <c r="B9276" s="6">
        <v>-118.5</v>
      </c>
      <c r="C9276" s="6">
        <v>44.55</v>
      </c>
      <c r="D9276" s="7">
        <v>5.6081100000000002E-2</v>
      </c>
      <c r="E9276" s="7">
        <v>0.120476</v>
      </c>
      <c r="F9276" s="7">
        <v>4.0769199999999998E-2</v>
      </c>
      <c r="H9276" s="7">
        <v>8.9526300000000003E-2</v>
      </c>
      <c r="I9276" s="7">
        <v>0.196297</v>
      </c>
      <c r="J9276" s="7">
        <v>6.1193400000000002E-2</v>
      </c>
      <c r="L9276" s="7"/>
      <c r="M9276" s="7"/>
    </row>
    <row r="9277" spans="2:13" x14ac:dyDescent="0.25">
      <c r="B9277" s="6">
        <v>-118.55</v>
      </c>
      <c r="C9277" s="6">
        <v>44.55</v>
      </c>
      <c r="D9277" s="7">
        <v>5.5938399999999999E-2</v>
      </c>
      <c r="E9277" s="7">
        <v>0.12005399999999999</v>
      </c>
      <c r="F9277" s="7">
        <v>4.0806299999999997E-2</v>
      </c>
      <c r="H9277" s="7">
        <v>8.9250800000000005E-2</v>
      </c>
      <c r="I9277" s="7">
        <v>0.195576</v>
      </c>
      <c r="J9277" s="7">
        <v>6.1267599999999998E-2</v>
      </c>
      <c r="L9277" s="7"/>
      <c r="M9277" s="7"/>
    </row>
    <row r="9278" spans="2:13" x14ac:dyDescent="0.25">
      <c r="B9278" s="6">
        <v>-118.6</v>
      </c>
      <c r="C9278" s="6">
        <v>44.55</v>
      </c>
      <c r="D9278" s="7">
        <v>5.5806000000000001E-2</v>
      </c>
      <c r="E9278" s="7">
        <v>0.119657</v>
      </c>
      <c r="F9278" s="7">
        <v>4.0848799999999998E-2</v>
      </c>
      <c r="H9278" s="7">
        <v>8.8989100000000002E-2</v>
      </c>
      <c r="I9278" s="7">
        <v>0.19488800000000001</v>
      </c>
      <c r="J9278" s="7">
        <v>6.1350300000000003E-2</v>
      </c>
      <c r="L9278" s="7"/>
      <c r="M9278" s="7"/>
    </row>
    <row r="9279" spans="2:13" x14ac:dyDescent="0.25">
      <c r="B9279" s="6">
        <v>-118.65</v>
      </c>
      <c r="C9279" s="6">
        <v>44.55</v>
      </c>
      <c r="D9279" s="7">
        <v>5.5648799999999998E-2</v>
      </c>
      <c r="E9279" s="7">
        <v>0.11920600000000001</v>
      </c>
      <c r="F9279" s="7">
        <v>4.0899199999999997E-2</v>
      </c>
      <c r="H9279" s="7">
        <v>8.8645399999999999E-2</v>
      </c>
      <c r="I9279" s="7">
        <v>0.194026</v>
      </c>
      <c r="J9279" s="7">
        <v>6.1432E-2</v>
      </c>
      <c r="L9279" s="7"/>
      <c r="M9279" s="7"/>
    </row>
    <row r="9280" spans="2:13" x14ac:dyDescent="0.25">
      <c r="B9280" s="6">
        <v>-118.7</v>
      </c>
      <c r="C9280" s="6">
        <v>44.55</v>
      </c>
      <c r="D9280" s="7">
        <v>5.5500500000000001E-2</v>
      </c>
      <c r="E9280" s="7">
        <v>0.11877699999999999</v>
      </c>
      <c r="F9280" s="7">
        <v>4.0954400000000002E-2</v>
      </c>
      <c r="H9280" s="7">
        <v>8.8312000000000002E-2</v>
      </c>
      <c r="I9280" s="7">
        <v>0.193189</v>
      </c>
      <c r="J9280" s="7">
        <v>6.1520600000000002E-2</v>
      </c>
      <c r="L9280" s="7"/>
      <c r="M9280" s="7"/>
    </row>
    <row r="9281" spans="2:13" x14ac:dyDescent="0.25">
      <c r="B9281" s="6">
        <v>-118.75</v>
      </c>
      <c r="C9281" s="6">
        <v>44.55</v>
      </c>
      <c r="D9281" s="7">
        <v>5.5340899999999998E-2</v>
      </c>
      <c r="E9281" s="7">
        <v>0.118324</v>
      </c>
      <c r="F9281" s="7">
        <v>4.1017699999999997E-2</v>
      </c>
      <c r="H9281" s="7">
        <v>8.7930499999999995E-2</v>
      </c>
      <c r="I9281" s="7">
        <v>0.192245</v>
      </c>
      <c r="J9281" s="7">
        <v>6.1615499999999997E-2</v>
      </c>
      <c r="L9281" s="7"/>
      <c r="M9281" s="7"/>
    </row>
    <row r="9282" spans="2:13" x14ac:dyDescent="0.25">
      <c r="B9282" s="6">
        <v>-118.8</v>
      </c>
      <c r="C9282" s="6">
        <v>44.55</v>
      </c>
      <c r="D9282" s="7">
        <v>5.5188500000000001E-2</v>
      </c>
      <c r="E9282" s="7">
        <v>0.11788800000000001</v>
      </c>
      <c r="F9282" s="7">
        <v>4.1085400000000001E-2</v>
      </c>
      <c r="H9282" s="7">
        <v>8.7556899999999993E-2</v>
      </c>
      <c r="I9282" s="7">
        <v>0.191271</v>
      </c>
      <c r="J9282" s="7">
        <v>6.1715600000000002E-2</v>
      </c>
      <c r="L9282" s="7"/>
      <c r="M9282" s="7"/>
    </row>
    <row r="9283" spans="2:13" x14ac:dyDescent="0.25">
      <c r="B9283" s="6">
        <v>-118.85</v>
      </c>
      <c r="C9283" s="6">
        <v>44.55</v>
      </c>
      <c r="D9283" s="7">
        <v>5.5043099999999998E-2</v>
      </c>
      <c r="E9283" s="7">
        <v>0.117467</v>
      </c>
      <c r="F9283" s="7">
        <v>4.11657E-2</v>
      </c>
      <c r="H9283" s="7">
        <v>8.7178400000000003E-2</v>
      </c>
      <c r="I9283" s="7">
        <v>0.19026299999999999</v>
      </c>
      <c r="J9283" s="7">
        <v>6.1834600000000003E-2</v>
      </c>
      <c r="L9283" s="7"/>
      <c r="M9283" s="7"/>
    </row>
    <row r="9284" spans="2:13" x14ac:dyDescent="0.25">
      <c r="B9284" s="6">
        <v>-118.9</v>
      </c>
      <c r="C9284" s="6">
        <v>44.55</v>
      </c>
      <c r="D9284" s="7">
        <v>5.4903399999999998E-2</v>
      </c>
      <c r="E9284" s="7">
        <v>0.11706</v>
      </c>
      <c r="F9284" s="7">
        <v>4.1249599999999997E-2</v>
      </c>
      <c r="H9284" s="7">
        <v>8.6806099999999997E-2</v>
      </c>
      <c r="I9284" s="7">
        <v>0.18927099999999999</v>
      </c>
      <c r="J9284" s="7">
        <v>6.1957900000000003E-2</v>
      </c>
      <c r="L9284" s="7"/>
      <c r="M9284" s="7"/>
    </row>
    <row r="9285" spans="2:13" x14ac:dyDescent="0.25">
      <c r="B9285" s="6">
        <v>-118.95</v>
      </c>
      <c r="C9285" s="6">
        <v>44.55</v>
      </c>
      <c r="D9285" s="7">
        <v>5.4790199999999997E-2</v>
      </c>
      <c r="E9285" s="7">
        <v>0.116711</v>
      </c>
      <c r="F9285" s="7">
        <v>4.1342900000000002E-2</v>
      </c>
      <c r="H9285" s="7">
        <v>8.6471599999999996E-2</v>
      </c>
      <c r="I9285" s="7">
        <v>0.188361</v>
      </c>
      <c r="J9285" s="7">
        <v>6.2108499999999997E-2</v>
      </c>
      <c r="L9285" s="7"/>
      <c r="M9285" s="7"/>
    </row>
    <row r="9286" spans="2:13" x14ac:dyDescent="0.25">
      <c r="B9286" s="6">
        <v>-119</v>
      </c>
      <c r="C9286" s="6">
        <v>44.55</v>
      </c>
      <c r="D9286" s="7">
        <v>5.46817E-2</v>
      </c>
      <c r="E9286" s="7">
        <v>0.11637500000000001</v>
      </c>
      <c r="F9286" s="7">
        <v>4.1451399999999999E-2</v>
      </c>
      <c r="H9286" s="7">
        <v>8.6142099999999999E-2</v>
      </c>
      <c r="I9286" s="7">
        <v>0.18746499999999999</v>
      </c>
      <c r="J9286" s="7">
        <v>6.2267799999999998E-2</v>
      </c>
      <c r="L9286" s="7"/>
      <c r="M9286" s="7"/>
    </row>
    <row r="9287" spans="2:13" x14ac:dyDescent="0.25">
      <c r="B9287" s="6">
        <v>-119.05</v>
      </c>
      <c r="C9287" s="6">
        <v>44.55</v>
      </c>
      <c r="D9287" s="7">
        <v>5.4616499999999998E-2</v>
      </c>
      <c r="E9287" s="7">
        <v>0.116135</v>
      </c>
      <c r="F9287" s="7">
        <v>4.1586400000000003E-2</v>
      </c>
      <c r="H9287" s="7">
        <v>8.5887099999999994E-2</v>
      </c>
      <c r="I9287" s="7">
        <v>0.18673300000000001</v>
      </c>
      <c r="J9287" s="7">
        <v>6.24725E-2</v>
      </c>
      <c r="L9287" s="7"/>
      <c r="M9287" s="7"/>
    </row>
    <row r="9288" spans="2:13" x14ac:dyDescent="0.25">
      <c r="B9288" s="6">
        <v>-119.1</v>
      </c>
      <c r="C9288" s="6">
        <v>44.55</v>
      </c>
      <c r="D9288" s="7">
        <v>5.4554800000000001E-2</v>
      </c>
      <c r="E9288" s="7">
        <v>0.11590399999999999</v>
      </c>
      <c r="F9288" s="7">
        <v>4.1724999999999998E-2</v>
      </c>
      <c r="H9288" s="7">
        <v>8.5635699999999995E-2</v>
      </c>
      <c r="I9288" s="7">
        <v>0.18601200000000001</v>
      </c>
      <c r="J9288" s="7">
        <v>6.2680399999999997E-2</v>
      </c>
      <c r="L9288" s="7"/>
      <c r="M9288" s="7"/>
    </row>
    <row r="9289" spans="2:13" x14ac:dyDescent="0.25">
      <c r="B9289" s="6">
        <v>-119.15</v>
      </c>
      <c r="C9289" s="6">
        <v>44.55</v>
      </c>
      <c r="D9289" s="7">
        <v>5.4547100000000001E-2</v>
      </c>
      <c r="E9289" s="7">
        <v>0.11579399999999999</v>
      </c>
      <c r="F9289" s="7">
        <v>4.1892100000000002E-2</v>
      </c>
      <c r="H9289" s="7">
        <v>8.5482699999999995E-2</v>
      </c>
      <c r="I9289" s="7">
        <v>0.18551200000000001</v>
      </c>
      <c r="J9289" s="7">
        <v>6.2939499999999995E-2</v>
      </c>
      <c r="L9289" s="7"/>
      <c r="M9289" s="7"/>
    </row>
    <row r="9290" spans="2:13" x14ac:dyDescent="0.25">
      <c r="B9290" s="6">
        <v>-119.2</v>
      </c>
      <c r="C9290" s="6">
        <v>44.55</v>
      </c>
      <c r="D9290" s="7">
        <v>5.4542E-2</v>
      </c>
      <c r="E9290" s="7">
        <v>0.115691</v>
      </c>
      <c r="F9290" s="7">
        <v>4.2074E-2</v>
      </c>
      <c r="H9290" s="7">
        <v>8.5331900000000002E-2</v>
      </c>
      <c r="I9290" s="7">
        <v>0.18501799999999999</v>
      </c>
      <c r="J9290" s="7">
        <v>6.3207700000000006E-2</v>
      </c>
      <c r="L9290" s="7"/>
      <c r="M9290" s="7"/>
    </row>
    <row r="9291" spans="2:13" x14ac:dyDescent="0.25">
      <c r="B9291" s="6">
        <v>-119.25</v>
      </c>
      <c r="C9291" s="6">
        <v>44.55</v>
      </c>
      <c r="D9291" s="7">
        <v>5.4599300000000003E-2</v>
      </c>
      <c r="E9291" s="7">
        <v>0.115728</v>
      </c>
      <c r="F9291" s="7">
        <v>4.2278200000000002E-2</v>
      </c>
      <c r="H9291" s="7">
        <v>8.5295200000000002E-2</v>
      </c>
      <c r="I9291" s="7">
        <v>0.184783</v>
      </c>
      <c r="J9291" s="7">
        <v>6.3529100000000005E-2</v>
      </c>
      <c r="L9291" s="7"/>
      <c r="M9291" s="7"/>
    </row>
    <row r="9292" spans="2:13" x14ac:dyDescent="0.25">
      <c r="B9292" s="6">
        <v>-119.3</v>
      </c>
      <c r="C9292" s="6">
        <v>44.55</v>
      </c>
      <c r="D9292" s="7">
        <v>5.4658199999999997E-2</v>
      </c>
      <c r="E9292" s="7">
        <v>0.115771</v>
      </c>
      <c r="F9292" s="7">
        <v>4.2488999999999999E-2</v>
      </c>
      <c r="H9292" s="7">
        <v>8.5259699999999994E-2</v>
      </c>
      <c r="I9292" s="7">
        <v>0.18455099999999999</v>
      </c>
      <c r="J9292" s="7">
        <v>6.3853800000000002E-2</v>
      </c>
      <c r="L9292" s="7"/>
      <c r="M9292" s="7"/>
    </row>
    <row r="9293" spans="2:13" x14ac:dyDescent="0.25">
      <c r="B9293" s="6">
        <v>-119.35</v>
      </c>
      <c r="C9293" s="6">
        <v>44.55</v>
      </c>
      <c r="D9293" s="7">
        <v>5.47821E-2</v>
      </c>
      <c r="E9293" s="7">
        <v>0.11595900000000001</v>
      </c>
      <c r="F9293" s="7">
        <v>4.2727599999999998E-2</v>
      </c>
      <c r="H9293" s="7">
        <v>8.5341299999999995E-2</v>
      </c>
      <c r="I9293" s="7">
        <v>0.184587</v>
      </c>
      <c r="J9293" s="7">
        <v>6.4226699999999998E-2</v>
      </c>
      <c r="L9293" s="7"/>
      <c r="M9293" s="7"/>
    </row>
    <row r="9294" spans="2:13" x14ac:dyDescent="0.25">
      <c r="B9294" s="6">
        <v>-119.4</v>
      </c>
      <c r="C9294" s="6">
        <v>44.55</v>
      </c>
      <c r="D9294" s="7">
        <v>5.4907200000000003E-2</v>
      </c>
      <c r="E9294" s="7">
        <v>0.11615200000000001</v>
      </c>
      <c r="F9294" s="7">
        <v>4.2944200000000002E-2</v>
      </c>
      <c r="H9294" s="7">
        <v>8.5423299999999994E-2</v>
      </c>
      <c r="I9294" s="7">
        <v>0.18462400000000001</v>
      </c>
      <c r="J9294" s="7">
        <v>6.4576599999999998E-2</v>
      </c>
      <c r="L9294" s="7"/>
      <c r="M9294" s="7"/>
    </row>
    <row r="9295" spans="2:13" x14ac:dyDescent="0.25">
      <c r="B9295" s="6">
        <v>-119.45</v>
      </c>
      <c r="C9295" s="6">
        <v>44.55</v>
      </c>
      <c r="D9295" s="7">
        <v>5.5124100000000002E-2</v>
      </c>
      <c r="E9295" s="7">
        <v>0.116537</v>
      </c>
      <c r="F9295" s="7">
        <v>4.3229400000000001E-2</v>
      </c>
      <c r="H9295" s="7">
        <v>8.5651000000000005E-2</v>
      </c>
      <c r="I9295" s="7">
        <v>0.184972</v>
      </c>
      <c r="J9295" s="7">
        <v>6.5045099999999995E-2</v>
      </c>
      <c r="L9295" s="7"/>
      <c r="M9295" s="7"/>
    </row>
    <row r="9296" spans="2:13" x14ac:dyDescent="0.25">
      <c r="B9296" s="6">
        <v>-119.5</v>
      </c>
      <c r="C9296" s="6">
        <v>44.55</v>
      </c>
      <c r="D9296" s="7">
        <v>5.5341599999999998E-2</v>
      </c>
      <c r="E9296" s="7">
        <v>0.116925</v>
      </c>
      <c r="F9296" s="7">
        <v>4.3520700000000002E-2</v>
      </c>
      <c r="H9296" s="7">
        <v>8.5877899999999993E-2</v>
      </c>
      <c r="I9296" s="7">
        <v>0.18532000000000001</v>
      </c>
      <c r="J9296" s="7">
        <v>6.5515699999999996E-2</v>
      </c>
      <c r="L9296" s="7"/>
      <c r="M9296" s="7"/>
    </row>
    <row r="9297" spans="2:13" x14ac:dyDescent="0.25">
      <c r="B9297" s="6">
        <v>-119.55</v>
      </c>
      <c r="C9297" s="6">
        <v>44.55</v>
      </c>
      <c r="D9297" s="7">
        <v>5.5593799999999999E-2</v>
      </c>
      <c r="E9297" s="7">
        <v>0.117407</v>
      </c>
      <c r="F9297" s="7">
        <v>4.3807400000000003E-2</v>
      </c>
      <c r="H9297" s="7">
        <v>8.6180099999999996E-2</v>
      </c>
      <c r="I9297" s="7">
        <v>0.18586</v>
      </c>
      <c r="J9297" s="7">
        <v>6.5983100000000003E-2</v>
      </c>
      <c r="L9297" s="7"/>
      <c r="M9297" s="7"/>
    </row>
    <row r="9298" spans="2:13" x14ac:dyDescent="0.25">
      <c r="B9298" s="6">
        <v>-119.6</v>
      </c>
      <c r="C9298" s="6">
        <v>44.55</v>
      </c>
      <c r="D9298" s="7">
        <v>5.5846699999999999E-2</v>
      </c>
      <c r="E9298" s="7">
        <v>0.117891</v>
      </c>
      <c r="F9298" s="7">
        <v>4.4097400000000002E-2</v>
      </c>
      <c r="H9298" s="7">
        <v>8.6481299999999997E-2</v>
      </c>
      <c r="I9298" s="7">
        <v>0.18640000000000001</v>
      </c>
      <c r="J9298" s="7">
        <v>6.6451499999999997E-2</v>
      </c>
      <c r="L9298" s="7"/>
      <c r="M9298" s="7"/>
    </row>
    <row r="9299" spans="2:13" x14ac:dyDescent="0.25">
      <c r="B9299" s="6">
        <v>-119.65</v>
      </c>
      <c r="C9299" s="6">
        <v>44.55</v>
      </c>
      <c r="D9299" s="7">
        <v>5.6152899999999999E-2</v>
      </c>
      <c r="E9299" s="7">
        <v>0.11849800000000001</v>
      </c>
      <c r="F9299" s="7">
        <v>4.4414000000000002E-2</v>
      </c>
      <c r="H9299" s="7">
        <v>8.6872000000000005E-2</v>
      </c>
      <c r="I9299" s="7">
        <v>0.187144</v>
      </c>
      <c r="J9299" s="7">
        <v>6.6969399999999998E-2</v>
      </c>
      <c r="L9299" s="7"/>
      <c r="M9299" s="7"/>
    </row>
    <row r="9300" spans="2:13" x14ac:dyDescent="0.25">
      <c r="B9300" s="6">
        <v>-119.7</v>
      </c>
      <c r="C9300" s="6">
        <v>44.55</v>
      </c>
      <c r="D9300" s="7">
        <v>5.6459700000000002E-2</v>
      </c>
      <c r="E9300" s="7">
        <v>0.11910800000000001</v>
      </c>
      <c r="F9300" s="7">
        <v>4.4733799999999997E-2</v>
      </c>
      <c r="H9300" s="7">
        <v>8.7261000000000005E-2</v>
      </c>
      <c r="I9300" s="7">
        <v>0.187888</v>
      </c>
      <c r="J9300" s="7">
        <v>6.7488099999999995E-2</v>
      </c>
      <c r="L9300" s="7"/>
      <c r="M9300" s="7"/>
    </row>
    <row r="9301" spans="2:13" x14ac:dyDescent="0.25">
      <c r="B9301" s="6">
        <v>-119.75</v>
      </c>
      <c r="C9301" s="6">
        <v>44.55</v>
      </c>
      <c r="D9301" s="7">
        <v>5.6813500000000003E-2</v>
      </c>
      <c r="E9301" s="7">
        <v>0.119827</v>
      </c>
      <c r="F9301" s="7">
        <v>4.5078300000000002E-2</v>
      </c>
      <c r="H9301" s="7">
        <v>8.7725999999999998E-2</v>
      </c>
      <c r="I9301" s="7">
        <v>0.188805</v>
      </c>
      <c r="J9301" s="7">
        <v>6.8053699999999995E-2</v>
      </c>
      <c r="L9301" s="7"/>
      <c r="M9301" s="7"/>
    </row>
    <row r="9302" spans="2:13" x14ac:dyDescent="0.25">
      <c r="B9302" s="6">
        <v>-119.8</v>
      </c>
      <c r="C9302" s="6">
        <v>44.55</v>
      </c>
      <c r="D9302" s="7">
        <v>5.7167700000000002E-2</v>
      </c>
      <c r="E9302" s="7">
        <v>0.120548</v>
      </c>
      <c r="F9302" s="7">
        <v>4.5425100000000003E-2</v>
      </c>
      <c r="H9302" s="7">
        <v>8.8188799999999998E-2</v>
      </c>
      <c r="I9302" s="7">
        <v>0.18972</v>
      </c>
      <c r="J9302" s="7">
        <v>6.8619899999999998E-2</v>
      </c>
      <c r="L9302" s="7"/>
      <c r="M9302" s="7"/>
    </row>
    <row r="9303" spans="2:13" x14ac:dyDescent="0.25">
      <c r="B9303" s="6">
        <v>-119.85</v>
      </c>
      <c r="C9303" s="6">
        <v>44.55</v>
      </c>
      <c r="D9303" s="7">
        <v>5.7562200000000001E-2</v>
      </c>
      <c r="E9303" s="7">
        <v>0.121365</v>
      </c>
      <c r="F9303" s="7">
        <v>4.5796099999999999E-2</v>
      </c>
      <c r="H9303" s="7">
        <v>8.8714199999999993E-2</v>
      </c>
      <c r="I9303" s="7">
        <v>0.190779</v>
      </c>
      <c r="J9303" s="7">
        <v>6.9230200000000006E-2</v>
      </c>
      <c r="L9303" s="7"/>
      <c r="M9303" s="7"/>
    </row>
    <row r="9304" spans="2:13" x14ac:dyDescent="0.25">
      <c r="B9304" s="6">
        <v>-119.9</v>
      </c>
      <c r="C9304" s="6">
        <v>44.55</v>
      </c>
      <c r="D9304" s="7">
        <v>5.7956899999999999E-2</v>
      </c>
      <c r="E9304" s="7">
        <v>0.122184</v>
      </c>
      <c r="F9304" s="7">
        <v>4.6169799999999997E-2</v>
      </c>
      <c r="H9304" s="7">
        <v>8.9237200000000003E-2</v>
      </c>
      <c r="I9304" s="7">
        <v>0.19183500000000001</v>
      </c>
      <c r="J9304" s="7">
        <v>6.9841299999999995E-2</v>
      </c>
      <c r="L9304" s="7"/>
      <c r="M9304" s="7"/>
    </row>
    <row r="9305" spans="2:13" x14ac:dyDescent="0.25">
      <c r="B9305" s="6">
        <v>-119.95</v>
      </c>
      <c r="C9305" s="6">
        <v>44.55</v>
      </c>
      <c r="D9305" s="7">
        <v>5.8386300000000002E-2</v>
      </c>
      <c r="E9305" s="7">
        <v>0.123085</v>
      </c>
      <c r="F9305" s="7">
        <v>4.6566000000000003E-2</v>
      </c>
      <c r="H9305" s="7">
        <v>8.9812699999999995E-2</v>
      </c>
      <c r="I9305" s="7">
        <v>0.192942</v>
      </c>
      <c r="J9305" s="7">
        <v>7.0494699999999993E-2</v>
      </c>
      <c r="L9305" s="7"/>
      <c r="M9305" s="7"/>
    </row>
    <row r="9306" spans="2:13" x14ac:dyDescent="0.25">
      <c r="B9306" s="6">
        <v>-120</v>
      </c>
      <c r="C9306" s="6">
        <v>44.55</v>
      </c>
      <c r="D9306" s="7">
        <v>5.8815800000000001E-2</v>
      </c>
      <c r="E9306" s="7">
        <v>0.123989</v>
      </c>
      <c r="F9306" s="7">
        <v>4.6965E-2</v>
      </c>
      <c r="H9306" s="7">
        <v>9.0385300000000002E-2</v>
      </c>
      <c r="I9306" s="7">
        <v>0.19403300000000001</v>
      </c>
      <c r="J9306" s="7">
        <v>7.1148900000000001E-2</v>
      </c>
      <c r="L9306" s="7"/>
      <c r="M9306" s="7"/>
    </row>
    <row r="9307" spans="2:13" x14ac:dyDescent="0.25">
      <c r="B9307" s="6">
        <v>-120.05</v>
      </c>
      <c r="C9307" s="6">
        <v>44.55</v>
      </c>
      <c r="D9307" s="7">
        <v>5.9275899999999999E-2</v>
      </c>
      <c r="E9307" s="7">
        <v>0.12496599999999999</v>
      </c>
      <c r="F9307" s="7">
        <v>4.7385400000000001E-2</v>
      </c>
      <c r="H9307" s="7">
        <v>9.1003200000000006E-2</v>
      </c>
      <c r="I9307" s="7">
        <v>0.195216</v>
      </c>
      <c r="J9307" s="7">
        <v>7.1844099999999994E-2</v>
      </c>
      <c r="L9307" s="7"/>
      <c r="M9307" s="7"/>
    </row>
    <row r="9308" spans="2:13" x14ac:dyDescent="0.25">
      <c r="B9308" s="6">
        <v>-120.1</v>
      </c>
      <c r="C9308" s="6">
        <v>44.55</v>
      </c>
      <c r="D9308" s="7">
        <v>5.9735900000000001E-2</v>
      </c>
      <c r="E9308" s="7">
        <v>0.125946</v>
      </c>
      <c r="F9308" s="7">
        <v>4.7803600000000002E-2</v>
      </c>
      <c r="H9308" s="7">
        <v>9.1618000000000005E-2</v>
      </c>
      <c r="I9308" s="7">
        <v>0.19639200000000001</v>
      </c>
      <c r="J9308" s="7">
        <v>7.2537199999999996E-2</v>
      </c>
      <c r="L9308" s="7"/>
      <c r="M9308" s="7"/>
    </row>
    <row r="9309" spans="2:13" x14ac:dyDescent="0.25">
      <c r="B9309" s="6">
        <v>-120.15</v>
      </c>
      <c r="C9309" s="6">
        <v>44.55</v>
      </c>
      <c r="D9309" s="7">
        <v>6.0224600000000003E-2</v>
      </c>
      <c r="E9309" s="7">
        <v>0.126995</v>
      </c>
      <c r="F9309" s="7">
        <v>4.8246600000000001E-2</v>
      </c>
      <c r="H9309" s="7">
        <v>9.2275499999999996E-2</v>
      </c>
      <c r="I9309" s="7">
        <v>0.197655</v>
      </c>
      <c r="J9309" s="7">
        <v>7.3275199999999999E-2</v>
      </c>
      <c r="L9309" s="7"/>
      <c r="M9309" s="7"/>
    </row>
    <row r="9310" spans="2:13" x14ac:dyDescent="0.25">
      <c r="B9310" s="6">
        <v>-120.2</v>
      </c>
      <c r="C9310" s="6">
        <v>44.55</v>
      </c>
      <c r="D9310" s="7">
        <v>6.0713299999999998E-2</v>
      </c>
      <c r="E9310" s="7">
        <v>0.12804199999999999</v>
      </c>
      <c r="F9310" s="7">
        <v>4.8694300000000003E-2</v>
      </c>
      <c r="H9310" s="7">
        <v>9.2929600000000001E-2</v>
      </c>
      <c r="I9310" s="7">
        <v>0.198911</v>
      </c>
      <c r="J9310" s="7">
        <v>7.4014399999999994E-2</v>
      </c>
      <c r="L9310" s="7"/>
      <c r="M9310" s="7"/>
    </row>
    <row r="9311" spans="2:13" x14ac:dyDescent="0.25">
      <c r="B9311" s="6">
        <v>-120.25</v>
      </c>
      <c r="C9311" s="6">
        <v>44.55</v>
      </c>
      <c r="D9311" s="7">
        <v>6.1230800000000002E-2</v>
      </c>
      <c r="E9311" s="7">
        <v>0.12906599999999999</v>
      </c>
      <c r="F9311" s="7">
        <v>4.9164300000000001E-2</v>
      </c>
      <c r="H9311" s="7">
        <v>9.3628600000000006E-2</v>
      </c>
      <c r="I9311" s="7">
        <v>0.20025399999999999</v>
      </c>
      <c r="J9311" s="7">
        <v>7.4798799999999999E-2</v>
      </c>
      <c r="L9311" s="7"/>
      <c r="M9311" s="7"/>
    </row>
    <row r="9312" spans="2:13" x14ac:dyDescent="0.25">
      <c r="B9312" s="6">
        <v>-120.3</v>
      </c>
      <c r="C9312" s="6">
        <v>44.55</v>
      </c>
      <c r="D9312" s="7">
        <v>6.1747999999999997E-2</v>
      </c>
      <c r="E9312" s="7">
        <v>0.13008600000000001</v>
      </c>
      <c r="F9312" s="7">
        <v>4.9638399999999999E-2</v>
      </c>
      <c r="H9312" s="7">
        <v>9.4323900000000002E-2</v>
      </c>
      <c r="I9312" s="7">
        <v>0.20158799999999999</v>
      </c>
      <c r="J9312" s="7">
        <v>7.5584600000000002E-2</v>
      </c>
      <c r="L9312" s="7"/>
      <c r="M9312" s="7"/>
    </row>
    <row r="9313" spans="2:13" x14ac:dyDescent="0.25">
      <c r="B9313" s="6">
        <v>-120.35</v>
      </c>
      <c r="C9313" s="6">
        <v>44.55</v>
      </c>
      <c r="D9313" s="7">
        <v>6.2295900000000001E-2</v>
      </c>
      <c r="E9313" s="7">
        <v>0.13117100000000001</v>
      </c>
      <c r="F9313" s="7">
        <v>5.0135399999999997E-2</v>
      </c>
      <c r="H9313" s="7">
        <v>9.5069500000000001E-2</v>
      </c>
      <c r="I9313" s="7">
        <v>0.20302100000000001</v>
      </c>
      <c r="J9313" s="7">
        <v>7.6418899999999998E-2</v>
      </c>
      <c r="L9313" s="7"/>
      <c r="M9313" s="7"/>
    </row>
    <row r="9314" spans="2:13" x14ac:dyDescent="0.25">
      <c r="B9314" s="6">
        <v>-120.4</v>
      </c>
      <c r="C9314" s="6">
        <v>44.55</v>
      </c>
      <c r="D9314" s="7">
        <v>6.2843899999999994E-2</v>
      </c>
      <c r="E9314" s="7">
        <v>0.13225300000000001</v>
      </c>
      <c r="F9314" s="7">
        <v>5.0636500000000001E-2</v>
      </c>
      <c r="H9314" s="7">
        <v>9.5811599999999997E-2</v>
      </c>
      <c r="I9314" s="7">
        <v>0.20444300000000001</v>
      </c>
      <c r="J9314" s="7">
        <v>7.7254500000000004E-2</v>
      </c>
      <c r="L9314" s="7"/>
      <c r="M9314" s="7"/>
    </row>
    <row r="9315" spans="2:13" x14ac:dyDescent="0.25">
      <c r="B9315" s="6">
        <v>-120.45</v>
      </c>
      <c r="C9315" s="6">
        <v>44.55</v>
      </c>
      <c r="D9315" s="7">
        <v>6.3426800000000005E-2</v>
      </c>
      <c r="E9315" s="7">
        <v>0.133408</v>
      </c>
      <c r="F9315" s="7">
        <v>5.1163800000000002E-2</v>
      </c>
      <c r="H9315" s="7">
        <v>9.6612299999999998E-2</v>
      </c>
      <c r="I9315" s="7">
        <v>0.205981</v>
      </c>
      <c r="J9315" s="7">
        <v>7.8144400000000003E-2</v>
      </c>
      <c r="L9315" s="7"/>
      <c r="M9315" s="7"/>
    </row>
    <row r="9316" spans="2:13" x14ac:dyDescent="0.25">
      <c r="B9316" s="6">
        <v>-120.5</v>
      </c>
      <c r="C9316" s="6">
        <v>44.55</v>
      </c>
      <c r="D9316" s="7">
        <v>6.4009399999999994E-2</v>
      </c>
      <c r="E9316" s="7">
        <v>0.13455900000000001</v>
      </c>
      <c r="F9316" s="7">
        <v>5.1693999999999997E-2</v>
      </c>
      <c r="H9316" s="7">
        <v>9.7409200000000001E-2</v>
      </c>
      <c r="I9316" s="7">
        <v>0.207509</v>
      </c>
      <c r="J9316" s="7">
        <v>7.9035499999999995E-2</v>
      </c>
      <c r="L9316" s="7"/>
      <c r="M9316" s="7"/>
    </row>
    <row r="9317" spans="2:13" x14ac:dyDescent="0.25">
      <c r="B9317" s="6">
        <v>-120.55</v>
      </c>
      <c r="C9317" s="6">
        <v>44.55</v>
      </c>
      <c r="D9317" s="7">
        <v>6.4632999999999996E-2</v>
      </c>
      <c r="E9317" s="7">
        <v>0.135795</v>
      </c>
      <c r="F9317" s="7">
        <v>5.2255900000000001E-2</v>
      </c>
      <c r="H9317" s="7">
        <v>9.8276299999999997E-2</v>
      </c>
      <c r="I9317" s="7">
        <v>0.209175</v>
      </c>
      <c r="J9317" s="7">
        <v>7.9987699999999995E-2</v>
      </c>
      <c r="L9317" s="7"/>
      <c r="M9317" s="7"/>
    </row>
    <row r="9318" spans="2:13" x14ac:dyDescent="0.25">
      <c r="B9318" s="6">
        <v>-120.6</v>
      </c>
      <c r="C9318" s="6">
        <v>44.55</v>
      </c>
      <c r="D9318" s="7">
        <v>6.5255400000000005E-2</v>
      </c>
      <c r="E9318" s="7">
        <v>0.13702400000000001</v>
      </c>
      <c r="F9318" s="7">
        <v>5.2819199999999997E-2</v>
      </c>
      <c r="H9318" s="7">
        <v>9.9138400000000002E-2</v>
      </c>
      <c r="I9318" s="7">
        <v>0.21082699999999999</v>
      </c>
      <c r="J9318" s="7">
        <v>8.0941200000000005E-2</v>
      </c>
      <c r="L9318" s="7"/>
      <c r="M9318" s="7"/>
    </row>
    <row r="9319" spans="2:13" x14ac:dyDescent="0.25">
      <c r="B9319" s="6">
        <v>-120.65</v>
      </c>
      <c r="C9319" s="6">
        <v>44.55</v>
      </c>
      <c r="D9319" s="7">
        <v>6.5926499999999999E-2</v>
      </c>
      <c r="E9319" s="7">
        <v>0.138353</v>
      </c>
      <c r="F9319" s="7">
        <v>5.34146E-2</v>
      </c>
      <c r="H9319" s="7">
        <v>0.10008599999999999</v>
      </c>
      <c r="I9319" s="7">
        <v>0.212648</v>
      </c>
      <c r="J9319" s="7">
        <v>8.1964300000000004E-2</v>
      </c>
      <c r="L9319" s="7"/>
      <c r="M9319" s="7"/>
    </row>
    <row r="9320" spans="2:13" x14ac:dyDescent="0.25">
      <c r="B9320" s="6">
        <v>-120.7</v>
      </c>
      <c r="C9320" s="6">
        <v>44.55</v>
      </c>
      <c r="D9320" s="7">
        <v>6.6597400000000001E-2</v>
      </c>
      <c r="E9320" s="7">
        <v>0.139678</v>
      </c>
      <c r="F9320" s="7">
        <v>5.4014E-2</v>
      </c>
      <c r="H9320" s="7">
        <v>0.101031</v>
      </c>
      <c r="I9320" s="7">
        <v>0.21445600000000001</v>
      </c>
      <c r="J9320" s="7">
        <v>8.2989999999999994E-2</v>
      </c>
      <c r="L9320" s="7"/>
      <c r="M9320" s="7"/>
    </row>
    <row r="9321" spans="2:13" x14ac:dyDescent="0.25">
      <c r="B9321" s="6">
        <v>-120.75</v>
      </c>
      <c r="C9321" s="6">
        <v>44.55</v>
      </c>
      <c r="D9321" s="7">
        <v>6.7329E-2</v>
      </c>
      <c r="E9321" s="7">
        <v>0.141127</v>
      </c>
      <c r="F9321" s="7">
        <v>5.46518E-2</v>
      </c>
      <c r="H9321" s="7">
        <v>0.10208200000000001</v>
      </c>
      <c r="I9321" s="7">
        <v>0.216479</v>
      </c>
      <c r="J9321" s="7">
        <v>8.4097900000000003E-2</v>
      </c>
      <c r="L9321" s="7"/>
      <c r="M9321" s="7"/>
    </row>
    <row r="9322" spans="2:13" x14ac:dyDescent="0.25">
      <c r="B9322" s="6">
        <v>-120.8</v>
      </c>
      <c r="C9322" s="6">
        <v>44.55</v>
      </c>
      <c r="D9322" s="7">
        <v>6.8062999999999999E-2</v>
      </c>
      <c r="E9322" s="7">
        <v>0.14257500000000001</v>
      </c>
      <c r="F9322" s="7">
        <v>5.5295700000000003E-2</v>
      </c>
      <c r="H9322" s="7">
        <v>0.10312200000000001</v>
      </c>
      <c r="I9322" s="7">
        <v>0.21849399999999999</v>
      </c>
      <c r="J9322" s="7">
        <v>8.5211400000000007E-2</v>
      </c>
      <c r="L9322" s="7"/>
      <c r="M9322" s="7"/>
    </row>
    <row r="9323" spans="2:13" x14ac:dyDescent="0.25">
      <c r="B9323" s="6">
        <v>-120.85</v>
      </c>
      <c r="C9323" s="6">
        <v>44.55</v>
      </c>
      <c r="D9323" s="7">
        <v>6.8871699999999994E-2</v>
      </c>
      <c r="E9323" s="7">
        <v>0.144175</v>
      </c>
      <c r="F9323" s="7">
        <v>5.5992800000000002E-2</v>
      </c>
      <c r="H9323" s="7">
        <v>0.104201</v>
      </c>
      <c r="I9323" s="7">
        <v>0.220778</v>
      </c>
      <c r="J9323" s="7">
        <v>8.64235E-2</v>
      </c>
      <c r="L9323" s="7"/>
      <c r="M9323" s="7"/>
    </row>
    <row r="9324" spans="2:13" x14ac:dyDescent="0.25">
      <c r="B9324" s="6">
        <v>-120.9</v>
      </c>
      <c r="C9324" s="6">
        <v>44.55</v>
      </c>
      <c r="D9324" s="7">
        <v>6.9683599999999998E-2</v>
      </c>
      <c r="E9324" s="7">
        <v>0.14577499999999999</v>
      </c>
      <c r="F9324" s="7">
        <v>5.6696900000000001E-2</v>
      </c>
      <c r="H9324" s="7">
        <v>0.10527400000000001</v>
      </c>
      <c r="I9324" s="7">
        <v>0.223055</v>
      </c>
      <c r="J9324" s="7">
        <v>8.7643299999999993E-2</v>
      </c>
      <c r="L9324" s="7"/>
      <c r="M9324" s="7"/>
    </row>
    <row r="9325" spans="2:13" x14ac:dyDescent="0.25">
      <c r="B9325" s="6">
        <v>-120.95</v>
      </c>
      <c r="C9325" s="6">
        <v>44.55</v>
      </c>
      <c r="D9325" s="7">
        <v>7.0588399999999996E-2</v>
      </c>
      <c r="E9325" s="7">
        <v>0.147561</v>
      </c>
      <c r="F9325" s="7">
        <v>5.7445000000000003E-2</v>
      </c>
      <c r="H9325" s="7">
        <v>0.10649500000000001</v>
      </c>
      <c r="I9325" s="7">
        <v>0.22567200000000001</v>
      </c>
      <c r="J9325" s="7">
        <v>8.89736E-2</v>
      </c>
      <c r="L9325" s="7"/>
      <c r="M9325" s="7"/>
    </row>
    <row r="9326" spans="2:13" x14ac:dyDescent="0.25">
      <c r="B9326" s="6">
        <v>-121</v>
      </c>
      <c r="C9326" s="6">
        <v>44.55</v>
      </c>
      <c r="D9326" s="7">
        <v>7.1498999999999993E-2</v>
      </c>
      <c r="E9326" s="7">
        <v>0.14935100000000001</v>
      </c>
      <c r="F9326" s="7">
        <v>5.8203699999999997E-2</v>
      </c>
      <c r="H9326" s="7">
        <v>0.107712</v>
      </c>
      <c r="I9326" s="7">
        <v>0.22828899999999999</v>
      </c>
      <c r="J9326" s="7">
        <v>9.0315900000000005E-2</v>
      </c>
      <c r="L9326" s="7"/>
      <c r="M9326" s="7"/>
    </row>
    <row r="9327" spans="2:13" x14ac:dyDescent="0.25">
      <c r="B9327" s="6">
        <v>-121.05</v>
      </c>
      <c r="C9327" s="6">
        <v>44.55</v>
      </c>
      <c r="D9327" s="7">
        <v>7.2525300000000001E-2</v>
      </c>
      <c r="E9327" s="7">
        <v>0.15137</v>
      </c>
      <c r="F9327" s="7">
        <v>5.9025599999999998E-2</v>
      </c>
      <c r="H9327" s="7">
        <v>0.109121</v>
      </c>
      <c r="I9327" s="7">
        <v>0.231346</v>
      </c>
      <c r="J9327" s="7">
        <v>9.1796100000000005E-2</v>
      </c>
      <c r="L9327" s="7"/>
      <c r="M9327" s="7"/>
    </row>
    <row r="9328" spans="2:13" x14ac:dyDescent="0.25">
      <c r="B9328" s="6">
        <v>-121.1</v>
      </c>
      <c r="C9328" s="6">
        <v>44.55</v>
      </c>
      <c r="D9328" s="7">
        <v>7.3560899999999999E-2</v>
      </c>
      <c r="E9328" s="7">
        <v>0.15339900000000001</v>
      </c>
      <c r="F9328" s="7">
        <v>5.9857899999999999E-2</v>
      </c>
      <c r="H9328" s="7">
        <v>0.110531</v>
      </c>
      <c r="I9328" s="7">
        <v>0.23441300000000001</v>
      </c>
      <c r="J9328" s="7">
        <v>9.3293699999999993E-2</v>
      </c>
      <c r="L9328" s="7"/>
      <c r="M9328" s="7"/>
    </row>
    <row r="9329" spans="2:13" x14ac:dyDescent="0.25">
      <c r="B9329" s="6">
        <v>-121.15</v>
      </c>
      <c r="C9329" s="6">
        <v>44.55</v>
      </c>
      <c r="D9329" s="7">
        <v>7.4626899999999996E-2</v>
      </c>
      <c r="E9329" s="7">
        <v>0.155695</v>
      </c>
      <c r="F9329" s="7">
        <v>6.0767799999999997E-2</v>
      </c>
      <c r="H9329" s="7">
        <v>0.112188</v>
      </c>
      <c r="I9329" s="7">
        <v>0.23803299999999999</v>
      </c>
      <c r="J9329" s="7">
        <v>9.4964000000000007E-2</v>
      </c>
      <c r="L9329" s="7"/>
      <c r="M9329" s="7"/>
    </row>
    <row r="9330" spans="2:13" x14ac:dyDescent="0.25">
      <c r="B9330" s="6">
        <v>-121.2</v>
      </c>
      <c r="C9330" s="6">
        <v>44.55</v>
      </c>
      <c r="D9330" s="7">
        <v>7.5673199999999996E-2</v>
      </c>
      <c r="E9330" s="7">
        <v>0.15800800000000001</v>
      </c>
      <c r="F9330" s="7">
        <v>6.1695399999999997E-2</v>
      </c>
      <c r="H9330" s="7">
        <v>0.113853</v>
      </c>
      <c r="I9330" s="7">
        <v>0.24168200000000001</v>
      </c>
      <c r="J9330" s="7">
        <v>9.6579399999999996E-2</v>
      </c>
      <c r="L9330" s="7"/>
      <c r="M9330" s="7"/>
    </row>
    <row r="9331" spans="2:13" x14ac:dyDescent="0.25">
      <c r="B9331" s="6">
        <v>-121.25</v>
      </c>
      <c r="C9331" s="6">
        <v>44.55</v>
      </c>
      <c r="D9331" s="7">
        <v>7.6830200000000001E-2</v>
      </c>
      <c r="E9331" s="7">
        <v>0.16058</v>
      </c>
      <c r="F9331" s="7">
        <v>6.2707899999999997E-2</v>
      </c>
      <c r="H9331" s="7">
        <v>0.11577</v>
      </c>
      <c r="I9331" s="7">
        <v>0.24589900000000001</v>
      </c>
      <c r="J9331" s="7">
        <v>9.8189399999999996E-2</v>
      </c>
      <c r="L9331" s="7"/>
      <c r="M9331" s="7"/>
    </row>
    <row r="9332" spans="2:13" x14ac:dyDescent="0.25">
      <c r="B9332" s="6">
        <v>-121.3</v>
      </c>
      <c r="C9332" s="6">
        <v>44.55</v>
      </c>
      <c r="D9332" s="7">
        <v>7.7996499999999996E-2</v>
      </c>
      <c r="E9332" s="7">
        <v>0.16317400000000001</v>
      </c>
      <c r="F9332" s="7">
        <v>6.3736799999999996E-2</v>
      </c>
      <c r="H9332" s="7">
        <v>0.117704</v>
      </c>
      <c r="I9332" s="7">
        <v>0.250162</v>
      </c>
      <c r="J9332" s="7">
        <v>9.9817000000000003E-2</v>
      </c>
      <c r="L9332" s="7"/>
      <c r="M9332" s="7"/>
    </row>
    <row r="9333" spans="2:13" x14ac:dyDescent="0.25">
      <c r="B9333" s="6">
        <v>-121.35</v>
      </c>
      <c r="C9333" s="6">
        <v>44.55</v>
      </c>
      <c r="D9333" s="7">
        <v>7.9236399999999999E-2</v>
      </c>
      <c r="E9333" s="7">
        <v>0.16594300000000001</v>
      </c>
      <c r="F9333" s="7">
        <v>6.4725099999999994E-2</v>
      </c>
      <c r="H9333" s="7">
        <v>0.11977500000000001</v>
      </c>
      <c r="I9333" s="7">
        <v>0.25474799999999997</v>
      </c>
      <c r="J9333" s="7">
        <v>0.10156</v>
      </c>
      <c r="L9333" s="7"/>
      <c r="M9333" s="7"/>
    </row>
    <row r="9334" spans="2:13" x14ac:dyDescent="0.25">
      <c r="B9334" s="6">
        <v>-121.4</v>
      </c>
      <c r="C9334" s="6">
        <v>44.55</v>
      </c>
      <c r="D9334" s="7">
        <v>8.0483499999999999E-2</v>
      </c>
      <c r="E9334" s="7">
        <v>0.16872799999999999</v>
      </c>
      <c r="F9334" s="7">
        <v>6.5694500000000003E-2</v>
      </c>
      <c r="H9334" s="7">
        <v>0.121863</v>
      </c>
      <c r="I9334" s="7">
        <v>0.25937399999999999</v>
      </c>
      <c r="J9334" s="7">
        <v>0.103335</v>
      </c>
      <c r="L9334" s="7"/>
      <c r="M9334" s="7"/>
    </row>
    <row r="9335" spans="2:13" x14ac:dyDescent="0.25">
      <c r="B9335" s="6">
        <v>-121.45</v>
      </c>
      <c r="C9335" s="6">
        <v>44.55</v>
      </c>
      <c r="D9335" s="7">
        <v>8.1778400000000001E-2</v>
      </c>
      <c r="E9335" s="7">
        <v>0.17163600000000001</v>
      </c>
      <c r="F9335" s="7">
        <v>6.6708400000000001E-2</v>
      </c>
      <c r="H9335" s="7">
        <v>0.124054</v>
      </c>
      <c r="I9335" s="7">
        <v>0.26424599999999998</v>
      </c>
      <c r="J9335" s="7">
        <v>0.105237</v>
      </c>
      <c r="L9335" s="7"/>
      <c r="M9335" s="7"/>
    </row>
    <row r="9336" spans="2:13" x14ac:dyDescent="0.25">
      <c r="B9336" s="6">
        <v>-121.5</v>
      </c>
      <c r="C9336" s="6">
        <v>44.55</v>
      </c>
      <c r="D9336" s="7">
        <v>8.3071599999999995E-2</v>
      </c>
      <c r="E9336" s="7">
        <v>0.174538</v>
      </c>
      <c r="F9336" s="7">
        <v>6.7734199999999994E-2</v>
      </c>
      <c r="H9336" s="7">
        <v>0.12623799999999999</v>
      </c>
      <c r="I9336" s="7">
        <v>0.269094</v>
      </c>
      <c r="J9336" s="7">
        <v>0.107166</v>
      </c>
      <c r="L9336" s="7"/>
      <c r="M9336" s="7"/>
    </row>
    <row r="9337" spans="2:13" x14ac:dyDescent="0.25">
      <c r="B9337" s="6">
        <v>-121.55</v>
      </c>
      <c r="C9337" s="6">
        <v>44.55</v>
      </c>
      <c r="D9337" s="7">
        <v>8.4413199999999994E-2</v>
      </c>
      <c r="E9337" s="7">
        <v>0.177561</v>
      </c>
      <c r="F9337" s="7">
        <v>6.8807999999999994E-2</v>
      </c>
      <c r="H9337" s="7">
        <v>0.12854199999999999</v>
      </c>
      <c r="I9337" s="7">
        <v>0.27421299999999998</v>
      </c>
      <c r="J9337" s="7">
        <v>0.109241</v>
      </c>
      <c r="L9337" s="7"/>
      <c r="M9337" s="7"/>
    </row>
    <row r="9338" spans="2:13" x14ac:dyDescent="0.25">
      <c r="B9338" s="6">
        <v>-121.6</v>
      </c>
      <c r="C9338" s="6">
        <v>44.55</v>
      </c>
      <c r="D9338" s="7">
        <v>8.5745100000000005E-2</v>
      </c>
      <c r="E9338" s="7">
        <v>0.180565</v>
      </c>
      <c r="F9338" s="7">
        <v>6.9886500000000004E-2</v>
      </c>
      <c r="H9338" s="7">
        <v>0.13078100000000001</v>
      </c>
      <c r="I9338" s="7">
        <v>0.27918700000000002</v>
      </c>
      <c r="J9338" s="7">
        <v>0.111305</v>
      </c>
      <c r="L9338" s="7"/>
      <c r="M9338" s="7"/>
    </row>
    <row r="9339" spans="2:13" x14ac:dyDescent="0.25">
      <c r="B9339" s="6">
        <v>-121.65</v>
      </c>
      <c r="C9339" s="6">
        <v>44.55</v>
      </c>
      <c r="D9339" s="7">
        <v>8.7139400000000006E-2</v>
      </c>
      <c r="E9339" s="7">
        <v>0.183723</v>
      </c>
      <c r="F9339" s="7">
        <v>7.1005600000000002E-2</v>
      </c>
      <c r="H9339" s="7">
        <v>0.133128</v>
      </c>
      <c r="I9339" s="7">
        <v>0.284416</v>
      </c>
      <c r="J9339" s="7">
        <v>0.11346000000000001</v>
      </c>
      <c r="L9339" s="7"/>
      <c r="M9339" s="7"/>
    </row>
    <row r="9340" spans="2:13" x14ac:dyDescent="0.25">
      <c r="B9340" s="6">
        <v>-121.7</v>
      </c>
      <c r="C9340" s="6">
        <v>44.55</v>
      </c>
      <c r="D9340" s="7">
        <v>8.8524800000000001E-2</v>
      </c>
      <c r="E9340" s="7">
        <v>0.18687000000000001</v>
      </c>
      <c r="F9340" s="7">
        <v>7.2112300000000004E-2</v>
      </c>
      <c r="H9340" s="7">
        <v>0.13534599999999999</v>
      </c>
      <c r="I9340" s="7">
        <v>0.289217</v>
      </c>
      <c r="J9340" s="7">
        <v>0.115468</v>
      </c>
      <c r="L9340" s="7"/>
      <c r="M9340" s="7"/>
    </row>
    <row r="9341" spans="2:13" x14ac:dyDescent="0.25">
      <c r="B9341" s="6">
        <v>-121.75</v>
      </c>
      <c r="C9341" s="6">
        <v>44.55</v>
      </c>
      <c r="D9341" s="7">
        <v>9.0005399999999999E-2</v>
      </c>
      <c r="E9341" s="7">
        <v>0.19024199999999999</v>
      </c>
      <c r="F9341" s="7">
        <v>7.3281200000000005E-2</v>
      </c>
      <c r="H9341" s="7">
        <v>0.137769</v>
      </c>
      <c r="I9341" s="7">
        <v>0.29393599999999998</v>
      </c>
      <c r="J9341" s="7">
        <v>0.117614</v>
      </c>
      <c r="L9341" s="7"/>
      <c r="M9341" s="7"/>
    </row>
    <row r="9342" spans="2:13" x14ac:dyDescent="0.25">
      <c r="B9342" s="6">
        <v>-121.8</v>
      </c>
      <c r="C9342" s="6">
        <v>44.55</v>
      </c>
      <c r="D9342" s="7">
        <v>9.1494400000000004E-2</v>
      </c>
      <c r="E9342" s="7">
        <v>0.193416</v>
      </c>
      <c r="F9342" s="7">
        <v>7.44644E-2</v>
      </c>
      <c r="H9342" s="7">
        <v>0.14015900000000001</v>
      </c>
      <c r="I9342" s="7">
        <v>0.29854000000000003</v>
      </c>
      <c r="J9342" s="7">
        <v>0.119755</v>
      </c>
      <c r="L9342" s="7"/>
      <c r="M9342" s="7"/>
    </row>
    <row r="9343" spans="2:13" x14ac:dyDescent="0.25">
      <c r="B9343" s="6">
        <v>-121.85</v>
      </c>
      <c r="C9343" s="6">
        <v>44.55</v>
      </c>
      <c r="D9343" s="7">
        <v>9.3096200000000004E-2</v>
      </c>
      <c r="E9343" s="7">
        <v>0.19655500000000001</v>
      </c>
      <c r="F9343" s="7">
        <v>7.5726799999999997E-2</v>
      </c>
      <c r="H9343" s="7">
        <v>0.14282500000000001</v>
      </c>
      <c r="I9343" s="7">
        <v>0.30362</v>
      </c>
      <c r="J9343" s="7">
        <v>0.12212000000000001</v>
      </c>
      <c r="L9343" s="7"/>
      <c r="M9343" s="7"/>
    </row>
    <row r="9344" spans="2:13" x14ac:dyDescent="0.25">
      <c r="B9344" s="6">
        <v>-121.9</v>
      </c>
      <c r="C9344" s="6">
        <v>44.55</v>
      </c>
      <c r="D9344" s="7">
        <v>9.4710799999999998E-2</v>
      </c>
      <c r="E9344" s="7">
        <v>0.19969600000000001</v>
      </c>
      <c r="F9344" s="7">
        <v>7.7010899999999993E-2</v>
      </c>
      <c r="H9344" s="7">
        <v>0.14541299999999999</v>
      </c>
      <c r="I9344" s="7">
        <v>0.30862000000000001</v>
      </c>
      <c r="J9344" s="7">
        <v>0.124504</v>
      </c>
      <c r="L9344" s="7"/>
      <c r="M9344" s="7"/>
    </row>
    <row r="9345" spans="2:13" x14ac:dyDescent="0.25">
      <c r="B9345" s="6">
        <v>-121.95</v>
      </c>
      <c r="C9345" s="6">
        <v>44.55</v>
      </c>
      <c r="D9345" s="7">
        <v>9.6451499999999996E-2</v>
      </c>
      <c r="E9345" s="7">
        <v>0.20305899999999999</v>
      </c>
      <c r="F9345" s="7">
        <v>7.8382300000000002E-2</v>
      </c>
      <c r="H9345" s="7">
        <v>0.147978</v>
      </c>
      <c r="I9345" s="7">
        <v>0.31418200000000002</v>
      </c>
      <c r="J9345" s="7">
        <v>0.12714500000000001</v>
      </c>
      <c r="L9345" s="7"/>
      <c r="M9345" s="7"/>
    </row>
    <row r="9346" spans="2:13" x14ac:dyDescent="0.25">
      <c r="B9346" s="6">
        <v>-122</v>
      </c>
      <c r="C9346" s="6">
        <v>44.55</v>
      </c>
      <c r="D9346" s="7">
        <v>9.8222100000000007E-2</v>
      </c>
      <c r="E9346" s="7">
        <v>0.206457</v>
      </c>
      <c r="F9346" s="7">
        <v>7.9791200000000007E-2</v>
      </c>
      <c r="H9346" s="7">
        <v>0.15055399999999999</v>
      </c>
      <c r="I9346" s="7">
        <v>0.31977100000000003</v>
      </c>
      <c r="J9346" s="7">
        <v>0.12984599999999999</v>
      </c>
      <c r="L9346" s="7"/>
      <c r="M9346" s="7"/>
    </row>
    <row r="9347" spans="2:13" x14ac:dyDescent="0.25">
      <c r="B9347" s="6">
        <v>-122.05</v>
      </c>
      <c r="C9347" s="6">
        <v>44.55</v>
      </c>
      <c r="D9347" s="7">
        <v>0.10013</v>
      </c>
      <c r="E9347" s="7">
        <v>0.210093</v>
      </c>
      <c r="F9347" s="7">
        <v>8.1299499999999997E-2</v>
      </c>
      <c r="H9347" s="7">
        <v>0.15342800000000001</v>
      </c>
      <c r="I9347" s="7">
        <v>0.32600800000000002</v>
      </c>
      <c r="J9347" s="7">
        <v>0.13283500000000001</v>
      </c>
      <c r="L9347" s="7"/>
      <c r="M9347" s="7"/>
    </row>
    <row r="9348" spans="2:13" x14ac:dyDescent="0.25">
      <c r="B9348" s="6">
        <v>-122.1</v>
      </c>
      <c r="C9348" s="6">
        <v>44.55</v>
      </c>
      <c r="D9348" s="7">
        <v>0.102089</v>
      </c>
      <c r="E9348" s="7">
        <v>0.21380199999999999</v>
      </c>
      <c r="F9348" s="7">
        <v>8.2855899999999996E-2</v>
      </c>
      <c r="H9348" s="7">
        <v>0.15634000000000001</v>
      </c>
      <c r="I9348" s="7">
        <v>0.33233299999999999</v>
      </c>
      <c r="J9348" s="7">
        <v>0.135904</v>
      </c>
      <c r="L9348" s="7"/>
      <c r="M9348" s="7"/>
    </row>
    <row r="9349" spans="2:13" x14ac:dyDescent="0.25">
      <c r="B9349" s="6">
        <v>-122.15</v>
      </c>
      <c r="C9349" s="6">
        <v>44.55</v>
      </c>
      <c r="D9349" s="7">
        <v>0.104009</v>
      </c>
      <c r="E9349" s="7">
        <v>0.21773899999999999</v>
      </c>
      <c r="F9349" s="7">
        <v>8.4509299999999996E-2</v>
      </c>
      <c r="H9349" s="7">
        <v>0.15955800000000001</v>
      </c>
      <c r="I9349" s="7">
        <v>0.33931699999999998</v>
      </c>
      <c r="J9349" s="7">
        <v>0.13928199999999999</v>
      </c>
      <c r="L9349" s="7"/>
      <c r="M9349" s="7"/>
    </row>
    <row r="9350" spans="2:13" x14ac:dyDescent="0.25">
      <c r="B9350" s="6">
        <v>-122.2</v>
      </c>
      <c r="C9350" s="6">
        <v>44.55</v>
      </c>
      <c r="D9350" s="7">
        <v>0.105839</v>
      </c>
      <c r="E9350" s="7">
        <v>0.22176499999999999</v>
      </c>
      <c r="F9350" s="7">
        <v>8.6221400000000004E-2</v>
      </c>
      <c r="H9350" s="7">
        <v>0.16281999999999999</v>
      </c>
      <c r="I9350" s="7">
        <v>0.34639900000000001</v>
      </c>
      <c r="J9350" s="7">
        <v>0.14274899999999999</v>
      </c>
      <c r="L9350" s="7"/>
      <c r="M9350" s="7"/>
    </row>
    <row r="9351" spans="2:13" x14ac:dyDescent="0.25">
      <c r="B9351" s="6">
        <v>-122.25</v>
      </c>
      <c r="C9351" s="6">
        <v>44.55</v>
      </c>
      <c r="D9351" s="7">
        <v>0.107761</v>
      </c>
      <c r="E9351" s="7">
        <v>0.225991</v>
      </c>
      <c r="F9351" s="7">
        <v>8.8030999999999998E-2</v>
      </c>
      <c r="H9351" s="7">
        <v>0.166383</v>
      </c>
      <c r="I9351" s="7">
        <v>0.354126</v>
      </c>
      <c r="J9351" s="7">
        <v>0.14604</v>
      </c>
      <c r="L9351" s="7"/>
      <c r="M9351" s="7"/>
    </row>
    <row r="9352" spans="2:13" x14ac:dyDescent="0.25">
      <c r="B9352" s="6">
        <v>-122.3</v>
      </c>
      <c r="C9352" s="6">
        <v>44.55</v>
      </c>
      <c r="D9352" s="7">
        <v>0.109737</v>
      </c>
      <c r="E9352" s="7">
        <v>0.23033400000000001</v>
      </c>
      <c r="F9352" s="7">
        <v>8.9937799999999998E-2</v>
      </c>
      <c r="H9352" s="7">
        <v>0.16999900000000001</v>
      </c>
      <c r="I9352" s="7">
        <v>0.36197400000000002</v>
      </c>
      <c r="J9352" s="7">
        <v>0.149146</v>
      </c>
      <c r="L9352" s="7"/>
      <c r="M9352" s="7"/>
    </row>
    <row r="9353" spans="2:13" x14ac:dyDescent="0.25">
      <c r="B9353" s="6">
        <v>-122.35</v>
      </c>
      <c r="C9353" s="6">
        <v>44.55</v>
      </c>
      <c r="D9353" s="7">
        <v>0.111749</v>
      </c>
      <c r="E9353" s="7">
        <v>0.23475399999999999</v>
      </c>
      <c r="F9353" s="7">
        <v>9.1894500000000004E-2</v>
      </c>
      <c r="H9353" s="7">
        <v>0.17386099999999999</v>
      </c>
      <c r="I9353" s="7">
        <v>0.37031900000000001</v>
      </c>
      <c r="J9353" s="7">
        <v>0.15248100000000001</v>
      </c>
      <c r="L9353" s="7"/>
      <c r="M9353" s="7"/>
    </row>
    <row r="9354" spans="2:13" x14ac:dyDescent="0.25">
      <c r="B9354" s="6">
        <v>-122.4</v>
      </c>
      <c r="C9354" s="6">
        <v>44.55</v>
      </c>
      <c r="D9354" s="7">
        <v>0.11382299999999999</v>
      </c>
      <c r="E9354" s="7">
        <v>0.23930899999999999</v>
      </c>
      <c r="F9354" s="7">
        <v>9.3931700000000007E-2</v>
      </c>
      <c r="H9354" s="7">
        <v>0.177787</v>
      </c>
      <c r="I9354" s="7">
        <v>0.37880799999999998</v>
      </c>
      <c r="J9354" s="7">
        <v>0.15587599999999999</v>
      </c>
      <c r="L9354" s="7"/>
      <c r="M9354" s="7"/>
    </row>
    <row r="9355" spans="2:13" x14ac:dyDescent="0.25">
      <c r="B9355" s="6">
        <v>-122.45</v>
      </c>
      <c r="C9355" s="6">
        <v>44.55</v>
      </c>
      <c r="D9355" s="7">
        <v>0.11583</v>
      </c>
      <c r="E9355" s="7">
        <v>0.24371999999999999</v>
      </c>
      <c r="F9355" s="7">
        <v>9.6017099999999994E-2</v>
      </c>
      <c r="H9355" s="7">
        <v>0.181815</v>
      </c>
      <c r="I9355" s="7">
        <v>0.387463</v>
      </c>
      <c r="J9355" s="7">
        <v>0.15948699999999999</v>
      </c>
      <c r="L9355" s="7"/>
      <c r="M9355" s="7"/>
    </row>
    <row r="9356" spans="2:13" x14ac:dyDescent="0.25">
      <c r="B9356" s="6">
        <v>-122.5</v>
      </c>
      <c r="C9356" s="6">
        <v>44.55</v>
      </c>
      <c r="D9356" s="7">
        <v>0.11790100000000001</v>
      </c>
      <c r="E9356" s="7">
        <v>0.24826899999999999</v>
      </c>
      <c r="F9356" s="7">
        <v>9.7801399999999997E-2</v>
      </c>
      <c r="H9356" s="7">
        <v>0.185917</v>
      </c>
      <c r="I9356" s="7">
        <v>0.39627600000000002</v>
      </c>
      <c r="J9356" s="7">
        <v>0.16316700000000001</v>
      </c>
      <c r="L9356" s="7"/>
      <c r="M9356" s="7"/>
    </row>
    <row r="9357" spans="2:13" x14ac:dyDescent="0.25">
      <c r="B9357" s="6">
        <v>-122.55</v>
      </c>
      <c r="C9357" s="6">
        <v>44.55</v>
      </c>
      <c r="D9357" s="7">
        <v>0.119751</v>
      </c>
      <c r="E9357" s="7">
        <v>0.25237500000000002</v>
      </c>
      <c r="F9357" s="7">
        <v>9.9533999999999997E-2</v>
      </c>
      <c r="H9357" s="7">
        <v>0.189802</v>
      </c>
      <c r="I9357" s="7">
        <v>0.40462799999999999</v>
      </c>
      <c r="J9357" s="7">
        <v>0.16700000000000001</v>
      </c>
      <c r="L9357" s="7"/>
      <c r="M9357" s="7"/>
    </row>
    <row r="9358" spans="2:13" x14ac:dyDescent="0.25">
      <c r="B9358" s="6">
        <v>-122.6</v>
      </c>
      <c r="C9358" s="6">
        <v>44.55</v>
      </c>
      <c r="D9358" s="7">
        <v>0.12166399999999999</v>
      </c>
      <c r="E9358" s="7">
        <v>0.25661600000000001</v>
      </c>
      <c r="F9358" s="7">
        <v>0.101338</v>
      </c>
      <c r="H9358" s="7">
        <v>0.19377</v>
      </c>
      <c r="I9358" s="7">
        <v>0.41315400000000002</v>
      </c>
      <c r="J9358" s="7">
        <v>0.17092299999999999</v>
      </c>
      <c r="L9358" s="7"/>
      <c r="M9358" s="7"/>
    </row>
    <row r="9359" spans="2:13" x14ac:dyDescent="0.25">
      <c r="B9359" s="6">
        <v>-122.65</v>
      </c>
      <c r="C9359" s="6">
        <v>44.55</v>
      </c>
      <c r="D9359" s="7">
        <v>0.12339600000000001</v>
      </c>
      <c r="E9359" s="7">
        <v>0.26051200000000002</v>
      </c>
      <c r="F9359" s="7">
        <v>0.10309400000000001</v>
      </c>
      <c r="H9359" s="7">
        <v>0.19748599999999999</v>
      </c>
      <c r="I9359" s="7">
        <v>0.42122500000000002</v>
      </c>
      <c r="J9359" s="7">
        <v>0.175009</v>
      </c>
      <c r="L9359" s="7"/>
      <c r="M9359" s="7"/>
    </row>
    <row r="9360" spans="2:13" x14ac:dyDescent="0.25">
      <c r="B9360" s="6">
        <v>-122.7</v>
      </c>
      <c r="C9360" s="6">
        <v>44.55</v>
      </c>
      <c r="D9360" s="7">
        <v>0.12517400000000001</v>
      </c>
      <c r="E9360" s="7">
        <v>0.26450699999999999</v>
      </c>
      <c r="F9360" s="7">
        <v>0.104917</v>
      </c>
      <c r="H9360" s="7">
        <v>0.201264</v>
      </c>
      <c r="I9360" s="7">
        <v>0.429419</v>
      </c>
      <c r="J9360" s="7">
        <v>0.179198</v>
      </c>
      <c r="L9360" s="7"/>
      <c r="M9360" s="7"/>
    </row>
    <row r="9361" spans="2:13" x14ac:dyDescent="0.25">
      <c r="B9361" s="6">
        <v>-122.75</v>
      </c>
      <c r="C9361" s="6">
        <v>44.55</v>
      </c>
      <c r="D9361" s="7">
        <v>0.127362</v>
      </c>
      <c r="E9361" s="7">
        <v>0.26937499999999998</v>
      </c>
      <c r="F9361" s="7">
        <v>0.106972</v>
      </c>
      <c r="H9361" s="7">
        <v>0.205763</v>
      </c>
      <c r="I9361" s="7">
        <v>0.438666</v>
      </c>
      <c r="J9361" s="7">
        <v>0.18404999999999999</v>
      </c>
      <c r="L9361" s="7"/>
      <c r="M9361" s="7"/>
    </row>
    <row r="9362" spans="2:13" x14ac:dyDescent="0.25">
      <c r="B9362" s="6">
        <v>-122.8</v>
      </c>
      <c r="C9362" s="6">
        <v>44.55</v>
      </c>
      <c r="D9362" s="7">
        <v>0.129632</v>
      </c>
      <c r="E9362" s="7">
        <v>0.274418</v>
      </c>
      <c r="F9362" s="7">
        <v>0.10911999999999999</v>
      </c>
      <c r="H9362" s="7">
        <v>0.210063</v>
      </c>
      <c r="I9362" s="7">
        <v>0.44756899999999999</v>
      </c>
      <c r="J9362" s="7">
        <v>0.18904599999999999</v>
      </c>
      <c r="L9362" s="7"/>
      <c r="M9362" s="7"/>
    </row>
    <row r="9363" spans="2:13" x14ac:dyDescent="0.25">
      <c r="B9363" s="6">
        <v>-122.85</v>
      </c>
      <c r="C9363" s="6">
        <v>44.55</v>
      </c>
      <c r="D9363" s="7">
        <v>0.132576</v>
      </c>
      <c r="E9363" s="7">
        <v>0.28090500000000002</v>
      </c>
      <c r="F9363" s="7">
        <v>0.111569</v>
      </c>
      <c r="H9363" s="7">
        <v>0.215641</v>
      </c>
      <c r="I9363" s="7">
        <v>0.459119</v>
      </c>
      <c r="J9363" s="7">
        <v>0.19483300000000001</v>
      </c>
      <c r="L9363" s="7"/>
      <c r="M9363" s="7"/>
    </row>
    <row r="9364" spans="2:13" x14ac:dyDescent="0.25">
      <c r="B9364" s="6">
        <v>-122.9</v>
      </c>
      <c r="C9364" s="6">
        <v>44.55</v>
      </c>
      <c r="D9364" s="7">
        <v>0.13567499999999999</v>
      </c>
      <c r="E9364" s="7">
        <v>0.28772599999999998</v>
      </c>
      <c r="F9364" s="7">
        <v>0.114145</v>
      </c>
      <c r="H9364" s="7">
        <v>0.22137100000000001</v>
      </c>
      <c r="I9364" s="7">
        <v>0.47095500000000001</v>
      </c>
      <c r="J9364" s="7">
        <v>0.20082900000000001</v>
      </c>
      <c r="L9364" s="7"/>
      <c r="M9364" s="7"/>
    </row>
    <row r="9365" spans="2:13" x14ac:dyDescent="0.25">
      <c r="B9365" s="6">
        <v>-122.95</v>
      </c>
      <c r="C9365" s="6">
        <v>44.55</v>
      </c>
      <c r="D9365" s="7">
        <v>0.13933400000000001</v>
      </c>
      <c r="E9365" s="7">
        <v>0.29433700000000002</v>
      </c>
      <c r="F9365" s="7">
        <v>0.11697200000000001</v>
      </c>
      <c r="H9365" s="7">
        <v>0.22814400000000001</v>
      </c>
      <c r="I9365" s="7">
        <v>0.48499900000000001</v>
      </c>
      <c r="J9365" s="7">
        <v>0.20760799999999999</v>
      </c>
      <c r="L9365" s="7"/>
      <c r="M9365" s="7"/>
    </row>
    <row r="9366" spans="2:13" x14ac:dyDescent="0.25">
      <c r="B9366" s="6">
        <v>-123</v>
      </c>
      <c r="C9366" s="6">
        <v>44.55</v>
      </c>
      <c r="D9366" s="7">
        <v>0.14318400000000001</v>
      </c>
      <c r="E9366" s="7">
        <v>0.30119600000000002</v>
      </c>
      <c r="F9366" s="7">
        <v>0.119953</v>
      </c>
      <c r="H9366" s="7">
        <v>0.235095</v>
      </c>
      <c r="I9366" s="7">
        <v>0.49936399999999997</v>
      </c>
      <c r="J9366" s="7">
        <v>0.21464800000000001</v>
      </c>
      <c r="L9366" s="7"/>
      <c r="M9366" s="7"/>
    </row>
    <row r="9367" spans="2:13" x14ac:dyDescent="0.25">
      <c r="B9367" s="6">
        <v>-123.05</v>
      </c>
      <c r="C9367" s="6">
        <v>44.55</v>
      </c>
      <c r="D9367" s="7">
        <v>0.14701800000000001</v>
      </c>
      <c r="E9367" s="7">
        <v>0.308807</v>
      </c>
      <c r="F9367" s="7">
        <v>0.123144</v>
      </c>
      <c r="H9367" s="7">
        <v>0.24294499999999999</v>
      </c>
      <c r="I9367" s="7">
        <v>0.51559900000000003</v>
      </c>
      <c r="J9367" s="7">
        <v>0.220995</v>
      </c>
      <c r="L9367" s="7"/>
      <c r="M9367" s="7"/>
    </row>
    <row r="9368" spans="2:13" x14ac:dyDescent="0.25">
      <c r="B9368" s="6">
        <v>-123.1</v>
      </c>
      <c r="C9368" s="6">
        <v>44.55</v>
      </c>
      <c r="D9368" s="7">
        <v>0.15070700000000001</v>
      </c>
      <c r="E9368" s="7">
        <v>0.31678800000000001</v>
      </c>
      <c r="F9368" s="7">
        <v>0.12651699999999999</v>
      </c>
      <c r="H9368" s="7">
        <v>0.25102400000000002</v>
      </c>
      <c r="I9368" s="7">
        <v>0.53223600000000004</v>
      </c>
      <c r="J9368" s="7">
        <v>0.22720299999999999</v>
      </c>
      <c r="L9368" s="7"/>
      <c r="M9368" s="7"/>
    </row>
    <row r="9369" spans="2:13" x14ac:dyDescent="0.25">
      <c r="B9369" s="6">
        <v>-123.15</v>
      </c>
      <c r="C9369" s="6">
        <v>44.55</v>
      </c>
      <c r="D9369" s="7">
        <v>0.15465499999999999</v>
      </c>
      <c r="E9369" s="7">
        <v>0.32538499999999998</v>
      </c>
      <c r="F9369" s="7">
        <v>0.130083</v>
      </c>
      <c r="H9369" s="7">
        <v>0.26001000000000002</v>
      </c>
      <c r="I9369" s="7">
        <v>0.55068399999999995</v>
      </c>
      <c r="J9369" s="7">
        <v>0.23399400000000001</v>
      </c>
      <c r="L9369" s="7"/>
      <c r="M9369" s="7"/>
    </row>
    <row r="9370" spans="2:13" x14ac:dyDescent="0.25">
      <c r="B9370" s="6">
        <v>-123.2</v>
      </c>
      <c r="C9370" s="6">
        <v>44.55</v>
      </c>
      <c r="D9370" s="7">
        <v>0.15882399999999999</v>
      </c>
      <c r="E9370" s="7">
        <v>0.33446599999999999</v>
      </c>
      <c r="F9370" s="7">
        <v>0.133881</v>
      </c>
      <c r="H9370" s="7">
        <v>0.26933499999999999</v>
      </c>
      <c r="I9370" s="7">
        <v>0.56973300000000004</v>
      </c>
      <c r="J9370" s="7">
        <v>0.241011</v>
      </c>
      <c r="L9370" s="7"/>
      <c r="M9370" s="7"/>
    </row>
    <row r="9371" spans="2:13" x14ac:dyDescent="0.25">
      <c r="B9371" s="6">
        <v>-123.25</v>
      </c>
      <c r="C9371" s="6">
        <v>44.55</v>
      </c>
      <c r="D9371" s="7">
        <v>0.16323199999999999</v>
      </c>
      <c r="E9371" s="7">
        <v>0.34410499999999999</v>
      </c>
      <c r="F9371" s="7">
        <v>0.13786300000000001</v>
      </c>
      <c r="H9371" s="7">
        <v>0.27962100000000001</v>
      </c>
      <c r="I9371" s="7">
        <v>0.59066700000000005</v>
      </c>
      <c r="J9371" s="7">
        <v>0.248663</v>
      </c>
      <c r="L9371" s="7"/>
      <c r="M9371" s="7"/>
    </row>
    <row r="9372" spans="2:13" x14ac:dyDescent="0.25">
      <c r="B9372" s="6">
        <v>-123.3</v>
      </c>
      <c r="C9372" s="6">
        <v>44.55</v>
      </c>
      <c r="D9372" s="7">
        <v>0.16792599999999999</v>
      </c>
      <c r="E9372" s="7">
        <v>0.35437800000000003</v>
      </c>
      <c r="F9372" s="7">
        <v>0.14213300000000001</v>
      </c>
      <c r="H9372" s="7">
        <v>0.28924699999999998</v>
      </c>
      <c r="I9372" s="7">
        <v>0.61242200000000002</v>
      </c>
      <c r="J9372" s="7">
        <v>0.256604</v>
      </c>
      <c r="L9372" s="7"/>
      <c r="M9372" s="7"/>
    </row>
    <row r="9373" spans="2:13" x14ac:dyDescent="0.25">
      <c r="B9373" s="6">
        <v>-123.35</v>
      </c>
      <c r="C9373" s="6">
        <v>44.55</v>
      </c>
      <c r="D9373" s="7">
        <v>0.17286599999999999</v>
      </c>
      <c r="E9373" s="7">
        <v>0.365205</v>
      </c>
      <c r="F9373" s="7">
        <v>0.14599200000000001</v>
      </c>
      <c r="H9373" s="7">
        <v>0.29886600000000002</v>
      </c>
      <c r="I9373" s="7">
        <v>0.63607199999999997</v>
      </c>
      <c r="J9373" s="7">
        <v>0.26519900000000002</v>
      </c>
      <c r="L9373" s="7"/>
      <c r="M9373" s="7"/>
    </row>
    <row r="9374" spans="2:13" x14ac:dyDescent="0.25">
      <c r="B9374" s="6">
        <v>-123.4</v>
      </c>
      <c r="C9374" s="6">
        <v>44.55</v>
      </c>
      <c r="D9374" s="7">
        <v>0.178173</v>
      </c>
      <c r="E9374" s="7">
        <v>0.37686999999999998</v>
      </c>
      <c r="F9374" s="7">
        <v>0.14968500000000001</v>
      </c>
      <c r="H9374" s="7">
        <v>0.30886200000000003</v>
      </c>
      <c r="I9374" s="7">
        <v>0.65839400000000003</v>
      </c>
      <c r="J9374" s="7">
        <v>0.27414899999999998</v>
      </c>
      <c r="L9374" s="7"/>
      <c r="M9374" s="7"/>
    </row>
    <row r="9375" spans="2:13" x14ac:dyDescent="0.25">
      <c r="B9375" s="6">
        <v>-123.45</v>
      </c>
      <c r="C9375" s="6">
        <v>44.55</v>
      </c>
      <c r="D9375" s="7">
        <v>0.183785</v>
      </c>
      <c r="E9375" s="7">
        <v>0.38919599999999999</v>
      </c>
      <c r="F9375" s="7">
        <v>0.1535</v>
      </c>
      <c r="H9375" s="7">
        <v>0.319577</v>
      </c>
      <c r="I9375" s="7">
        <v>0.67943500000000001</v>
      </c>
      <c r="J9375" s="7">
        <v>0.28371200000000002</v>
      </c>
      <c r="L9375" s="7"/>
      <c r="M9375" s="7"/>
    </row>
    <row r="9376" spans="2:13" x14ac:dyDescent="0.25">
      <c r="B9376" s="6">
        <v>-123.5</v>
      </c>
      <c r="C9376" s="6">
        <v>44.55</v>
      </c>
      <c r="D9376" s="7">
        <v>0.18987499999999999</v>
      </c>
      <c r="E9376" s="7">
        <v>0.40263300000000002</v>
      </c>
      <c r="F9376" s="7">
        <v>0.15762899999999999</v>
      </c>
      <c r="H9376" s="7">
        <v>0.33071200000000001</v>
      </c>
      <c r="I9376" s="7">
        <v>0.70125300000000002</v>
      </c>
      <c r="J9376" s="7">
        <v>0.29369200000000001</v>
      </c>
      <c r="L9376" s="7"/>
      <c r="M9376" s="7"/>
    </row>
    <row r="9377" spans="2:13" x14ac:dyDescent="0.25">
      <c r="B9377" s="6">
        <v>-123.55</v>
      </c>
      <c r="C9377" s="6">
        <v>44.55</v>
      </c>
      <c r="D9377" s="7">
        <v>0.196378</v>
      </c>
      <c r="E9377" s="7">
        <v>0.41695399999999999</v>
      </c>
      <c r="F9377" s="7">
        <v>0.161887</v>
      </c>
      <c r="H9377" s="7">
        <v>0.34243499999999999</v>
      </c>
      <c r="I9377" s="7">
        <v>0.72411199999999998</v>
      </c>
      <c r="J9377" s="7">
        <v>0.30413800000000002</v>
      </c>
      <c r="L9377" s="7"/>
      <c r="M9377" s="7"/>
    </row>
    <row r="9378" spans="2:13" x14ac:dyDescent="0.25">
      <c r="B9378" s="6">
        <v>-123.6</v>
      </c>
      <c r="C9378" s="6">
        <v>44.55</v>
      </c>
      <c r="D9378" s="7">
        <v>0.20347899999999999</v>
      </c>
      <c r="E9378" s="7">
        <v>0.43274800000000002</v>
      </c>
      <c r="F9378" s="7">
        <v>0.16656199999999999</v>
      </c>
      <c r="H9378" s="7">
        <v>0.354628</v>
      </c>
      <c r="I9378" s="7">
        <v>0.74798500000000001</v>
      </c>
      <c r="J9378" s="7">
        <v>0.31506200000000001</v>
      </c>
      <c r="L9378" s="7"/>
      <c r="M9378" s="7"/>
    </row>
    <row r="9379" spans="2:13" x14ac:dyDescent="0.25">
      <c r="B9379" s="6">
        <v>-123.65</v>
      </c>
      <c r="C9379" s="6">
        <v>44.55</v>
      </c>
      <c r="D9379" s="7">
        <v>0.210006</v>
      </c>
      <c r="E9379" s="7">
        <v>0.44675100000000001</v>
      </c>
      <c r="F9379" s="7">
        <v>0.171429</v>
      </c>
      <c r="H9379" s="7">
        <v>0.36736200000000002</v>
      </c>
      <c r="I9379" s="7">
        <v>0.77287099999999997</v>
      </c>
      <c r="J9379" s="7">
        <v>0.32571899999999998</v>
      </c>
      <c r="L9379" s="7"/>
      <c r="M9379" s="7"/>
    </row>
    <row r="9380" spans="2:13" x14ac:dyDescent="0.25">
      <c r="B9380" s="6">
        <v>-123.7</v>
      </c>
      <c r="C9380" s="6">
        <v>44.55</v>
      </c>
      <c r="D9380" s="7">
        <v>0.217497</v>
      </c>
      <c r="E9380" s="7">
        <v>0.46291300000000002</v>
      </c>
      <c r="F9380" s="7">
        <v>0.176927</v>
      </c>
      <c r="H9380" s="7">
        <v>0.38076599999999999</v>
      </c>
      <c r="I9380" s="7">
        <v>0.79948900000000001</v>
      </c>
      <c r="J9380" s="7">
        <v>0.334513</v>
      </c>
      <c r="L9380" s="7"/>
      <c r="M9380" s="7"/>
    </row>
    <row r="9381" spans="2:13" x14ac:dyDescent="0.25">
      <c r="B9381" s="6">
        <v>-123.75</v>
      </c>
      <c r="C9381" s="6">
        <v>44.55</v>
      </c>
      <c r="D9381" s="7">
        <v>0.226331</v>
      </c>
      <c r="E9381" s="7">
        <v>0.481902</v>
      </c>
      <c r="F9381" s="7">
        <v>0.18310100000000001</v>
      </c>
      <c r="H9381" s="7">
        <v>0.39664500000000003</v>
      </c>
      <c r="I9381" s="7">
        <v>0.83084999999999998</v>
      </c>
      <c r="J9381" s="7">
        <v>0.34421499999999999</v>
      </c>
      <c r="L9381" s="7"/>
      <c r="M9381" s="7"/>
    </row>
    <row r="9382" spans="2:13" x14ac:dyDescent="0.25">
      <c r="B9382" s="6">
        <v>-123.8</v>
      </c>
      <c r="C9382" s="6">
        <v>44.55</v>
      </c>
      <c r="D9382" s="7">
        <v>0.236983</v>
      </c>
      <c r="E9382" s="7">
        <v>0.50464600000000004</v>
      </c>
      <c r="F9382" s="7">
        <v>0.190386</v>
      </c>
      <c r="H9382" s="7">
        <v>0.410833</v>
      </c>
      <c r="I9382" s="7">
        <v>0.86611199999999999</v>
      </c>
      <c r="J9382" s="7">
        <v>0.35452099999999998</v>
      </c>
      <c r="L9382" s="7"/>
      <c r="M9382" s="7"/>
    </row>
    <row r="9383" spans="2:13" x14ac:dyDescent="0.25">
      <c r="B9383" s="6">
        <v>-123.85</v>
      </c>
      <c r="C9383" s="6">
        <v>44.55</v>
      </c>
      <c r="D9383" s="7">
        <v>0.25</v>
      </c>
      <c r="E9383" s="7">
        <v>0.53203500000000004</v>
      </c>
      <c r="F9383" s="7">
        <v>0.19897200000000001</v>
      </c>
      <c r="H9383" s="7">
        <v>0.42855900000000002</v>
      </c>
      <c r="I9383" s="7">
        <v>0.91044099999999994</v>
      </c>
      <c r="J9383" s="7">
        <v>0.36660199999999998</v>
      </c>
      <c r="L9383" s="7"/>
      <c r="M9383" s="7"/>
    </row>
    <row r="9384" spans="2:13" x14ac:dyDescent="0.25">
      <c r="B9384" s="6">
        <v>-123.9</v>
      </c>
      <c r="C9384" s="6">
        <v>44.55</v>
      </c>
      <c r="D9384" s="7">
        <v>0.26526300000000003</v>
      </c>
      <c r="E9384" s="7">
        <v>0.56342800000000004</v>
      </c>
      <c r="F9384" s="7">
        <v>0.20896300000000001</v>
      </c>
      <c r="H9384" s="7">
        <v>0.44818599999999997</v>
      </c>
      <c r="I9384" s="7">
        <v>0.96054600000000001</v>
      </c>
      <c r="J9384" s="7">
        <v>0.37970599999999999</v>
      </c>
      <c r="L9384" s="7"/>
      <c r="M9384" s="7"/>
    </row>
    <row r="9385" spans="2:13" x14ac:dyDescent="0.25">
      <c r="B9385" s="6">
        <v>-123.95</v>
      </c>
      <c r="C9385" s="6">
        <v>44.55</v>
      </c>
      <c r="D9385" s="7">
        <v>0.28140199999999999</v>
      </c>
      <c r="E9385" s="7">
        <v>0.59612799999999999</v>
      </c>
      <c r="F9385" s="7">
        <v>0.218634</v>
      </c>
      <c r="H9385" s="7">
        <v>0.47051599999999999</v>
      </c>
      <c r="I9385" s="7">
        <v>1.00708</v>
      </c>
      <c r="J9385" s="7">
        <v>0.39435300000000001</v>
      </c>
      <c r="L9385" s="7"/>
      <c r="M9385" s="7"/>
    </row>
    <row r="9386" spans="2:13" x14ac:dyDescent="0.25">
      <c r="B9386" s="6">
        <v>-124</v>
      </c>
      <c r="C9386" s="6">
        <v>44.55</v>
      </c>
      <c r="D9386" s="7">
        <v>0.29713099999999998</v>
      </c>
      <c r="E9386" s="7">
        <v>0.63454900000000003</v>
      </c>
      <c r="F9386" s="7">
        <v>0.22798199999999999</v>
      </c>
      <c r="H9386" s="7">
        <v>0.49583700000000003</v>
      </c>
      <c r="I9386" s="7">
        <v>1.05663</v>
      </c>
      <c r="J9386" s="7">
        <v>0.41056500000000001</v>
      </c>
      <c r="L9386" s="7"/>
      <c r="M9386" s="7"/>
    </row>
    <row r="9387" spans="2:13" x14ac:dyDescent="0.25">
      <c r="B9387" s="6">
        <v>-124.05</v>
      </c>
      <c r="C9387" s="6">
        <v>44.55</v>
      </c>
      <c r="D9387" s="7">
        <v>0.31525500000000001</v>
      </c>
      <c r="E9387" s="7">
        <v>0.67322499999999996</v>
      </c>
      <c r="F9387" s="7">
        <v>0.23896800000000001</v>
      </c>
      <c r="H9387" s="7">
        <v>0.52719899999999997</v>
      </c>
      <c r="I9387" s="7">
        <v>1.11666</v>
      </c>
      <c r="J9387" s="7">
        <v>0.429618</v>
      </c>
      <c r="L9387" s="7"/>
      <c r="M9387" s="7"/>
    </row>
    <row r="9388" spans="2:13" x14ac:dyDescent="0.25">
      <c r="B9388" s="6">
        <v>-124.1</v>
      </c>
      <c r="C9388" s="6">
        <v>44.55</v>
      </c>
      <c r="D9388" s="7">
        <v>0.32596599999999998</v>
      </c>
      <c r="E9388" s="7">
        <v>0.69400099999999998</v>
      </c>
      <c r="F9388" s="7">
        <v>0.245835</v>
      </c>
      <c r="H9388" s="7">
        <v>0.54820899999999995</v>
      </c>
      <c r="I9388" s="7">
        <v>1.1539900000000001</v>
      </c>
      <c r="J9388" s="7">
        <v>0.444519</v>
      </c>
      <c r="L9388" s="7"/>
      <c r="M9388" s="7"/>
    </row>
    <row r="9389" spans="2:13" x14ac:dyDescent="0.25">
      <c r="B9389" s="6">
        <v>-124.15</v>
      </c>
      <c r="C9389" s="6">
        <v>44.55</v>
      </c>
      <c r="D9389" s="7">
        <v>0.32842399999999999</v>
      </c>
      <c r="E9389" s="7">
        <v>0.69916599999999995</v>
      </c>
      <c r="F9389" s="7">
        <v>0.24840899999999999</v>
      </c>
      <c r="H9389" s="7">
        <v>0.55978300000000003</v>
      </c>
      <c r="I9389" s="7">
        <v>1.17222</v>
      </c>
      <c r="J9389" s="7">
        <v>0.45619900000000002</v>
      </c>
      <c r="L9389" s="7"/>
      <c r="M9389" s="7"/>
    </row>
    <row r="9390" spans="2:13" x14ac:dyDescent="0.25">
      <c r="B9390" s="6">
        <v>-124.2</v>
      </c>
      <c r="C9390" s="6">
        <v>44.55</v>
      </c>
      <c r="D9390" s="7">
        <v>0.33338200000000001</v>
      </c>
      <c r="E9390" s="7">
        <v>0.70754399999999995</v>
      </c>
      <c r="F9390" s="7">
        <v>0.25305499999999997</v>
      </c>
      <c r="H9390" s="7">
        <v>0.57463900000000001</v>
      </c>
      <c r="I9390" s="7">
        <v>1.2012</v>
      </c>
      <c r="J9390" s="7">
        <v>0.47161900000000001</v>
      </c>
      <c r="L9390" s="7"/>
      <c r="M9390" s="7"/>
    </row>
    <row r="9391" spans="2:13" x14ac:dyDescent="0.25">
      <c r="B9391" s="6">
        <v>-124.25</v>
      </c>
      <c r="C9391" s="6">
        <v>44.55</v>
      </c>
      <c r="D9391" s="7">
        <v>0.345914</v>
      </c>
      <c r="E9391" s="7">
        <v>0.72845800000000005</v>
      </c>
      <c r="F9391" s="7">
        <v>0.262075</v>
      </c>
      <c r="H9391" s="7">
        <v>0.59794400000000003</v>
      </c>
      <c r="I9391" s="7">
        <v>1.25417</v>
      </c>
      <c r="J9391" s="7">
        <v>0.49066900000000002</v>
      </c>
      <c r="L9391" s="7"/>
      <c r="M9391" s="7"/>
    </row>
    <row r="9392" spans="2:13" x14ac:dyDescent="0.25">
      <c r="B9392" s="6">
        <v>-124.3</v>
      </c>
      <c r="C9392" s="6">
        <v>44.55</v>
      </c>
      <c r="D9392" s="7">
        <v>0.36981000000000003</v>
      </c>
      <c r="E9392" s="7">
        <v>0.76767200000000002</v>
      </c>
      <c r="F9392" s="7">
        <v>0.27701700000000001</v>
      </c>
      <c r="H9392" s="7">
        <v>0.633795</v>
      </c>
      <c r="I9392" s="7">
        <v>1.3420300000000001</v>
      </c>
      <c r="J9392" s="7">
        <v>0.51173500000000005</v>
      </c>
      <c r="L9392" s="7"/>
      <c r="M9392" s="7"/>
    </row>
    <row r="9393" spans="2:13" x14ac:dyDescent="0.25">
      <c r="B9393" s="6">
        <v>-124.35</v>
      </c>
      <c r="C9393" s="6">
        <v>44.55</v>
      </c>
      <c r="D9393" s="7">
        <v>0.40116200000000002</v>
      </c>
      <c r="E9393" s="7">
        <v>0.82024699999999995</v>
      </c>
      <c r="F9393" s="7">
        <v>0.29618800000000001</v>
      </c>
      <c r="H9393" s="7">
        <v>0.68064000000000002</v>
      </c>
      <c r="I9393" s="7">
        <v>1.4610399999999999</v>
      </c>
      <c r="J9393" s="7">
        <v>0.53590300000000002</v>
      </c>
      <c r="L9393" s="7"/>
      <c r="M9393" s="7"/>
    </row>
    <row r="9394" spans="2:13" x14ac:dyDescent="0.25">
      <c r="B9394" s="6">
        <v>-124.4</v>
      </c>
      <c r="C9394" s="6">
        <v>44.55</v>
      </c>
      <c r="D9394" s="7">
        <v>0.41836800000000002</v>
      </c>
      <c r="E9394" s="7">
        <v>0.85669099999999998</v>
      </c>
      <c r="F9394" s="7">
        <v>0.312029</v>
      </c>
      <c r="H9394" s="7">
        <v>0.71740099999999996</v>
      </c>
      <c r="I9394" s="7">
        <v>1.5249999999999999</v>
      </c>
      <c r="J9394" s="7">
        <v>0.55706599999999995</v>
      </c>
      <c r="L9394" s="7"/>
      <c r="M9394" s="7"/>
    </row>
    <row r="9395" spans="2:13" x14ac:dyDescent="0.25">
      <c r="B9395" s="6">
        <v>-124.45</v>
      </c>
      <c r="C9395" s="6">
        <v>44.55</v>
      </c>
      <c r="D9395" s="7">
        <v>0.426562</v>
      </c>
      <c r="E9395" s="7">
        <v>0.87321199999999999</v>
      </c>
      <c r="F9395" s="7">
        <v>0.32127699999999998</v>
      </c>
      <c r="H9395" s="7">
        <v>0.73514999999999997</v>
      </c>
      <c r="I9395" s="7">
        <v>1.55322</v>
      </c>
      <c r="J9395" s="7">
        <v>0.57047899999999996</v>
      </c>
      <c r="L9395" s="7"/>
      <c r="M9395" s="7"/>
    </row>
    <row r="9396" spans="2:13" x14ac:dyDescent="0.25">
      <c r="B9396" s="6">
        <v>-124.5</v>
      </c>
      <c r="C9396" s="6">
        <v>44.55</v>
      </c>
      <c r="D9396" s="7">
        <v>0.41570099999999999</v>
      </c>
      <c r="E9396" s="7">
        <v>0.849055</v>
      </c>
      <c r="F9396" s="7">
        <v>0.311977</v>
      </c>
      <c r="H9396" s="7">
        <v>0.71208400000000005</v>
      </c>
      <c r="I9396" s="7">
        <v>1.50912</v>
      </c>
      <c r="J9396" s="7">
        <v>0.56030100000000005</v>
      </c>
      <c r="L9396" s="7"/>
      <c r="M9396" s="7"/>
    </row>
    <row r="9397" spans="2:13" x14ac:dyDescent="0.25">
      <c r="B9397" s="6">
        <v>-124.55</v>
      </c>
      <c r="C9397" s="6">
        <v>44.55</v>
      </c>
      <c r="D9397" s="7">
        <v>0.399754</v>
      </c>
      <c r="E9397" s="7">
        <v>0.81335599999999997</v>
      </c>
      <c r="F9397" s="7">
        <v>0.29811100000000001</v>
      </c>
      <c r="H9397" s="7">
        <v>0.69087200000000004</v>
      </c>
      <c r="I9397" s="7">
        <v>1.4635199999999999</v>
      </c>
      <c r="J9397" s="7">
        <v>0.54904500000000001</v>
      </c>
      <c r="L9397" s="7"/>
      <c r="M9397" s="7"/>
    </row>
    <row r="9398" spans="2:13" x14ac:dyDescent="0.25">
      <c r="B9398" s="6">
        <v>-124.6</v>
      </c>
      <c r="C9398" s="6">
        <v>44.55</v>
      </c>
      <c r="D9398" s="7">
        <v>0.385486</v>
      </c>
      <c r="E9398" s="7">
        <v>0.78666499999999995</v>
      </c>
      <c r="F9398" s="7">
        <v>0.28939300000000001</v>
      </c>
      <c r="H9398" s="7">
        <v>0.68460500000000002</v>
      </c>
      <c r="I9398" s="7">
        <v>1.4385399999999999</v>
      </c>
      <c r="J9398" s="7">
        <v>0.54642800000000002</v>
      </c>
      <c r="L9398" s="7"/>
      <c r="M9398" s="7"/>
    </row>
    <row r="9399" spans="2:13" x14ac:dyDescent="0.25">
      <c r="B9399" s="6">
        <v>-124.65</v>
      </c>
      <c r="C9399" s="6">
        <v>44.55</v>
      </c>
      <c r="D9399" s="7">
        <v>0.37536199999999997</v>
      </c>
      <c r="E9399" s="7">
        <v>0.76685700000000001</v>
      </c>
      <c r="F9399" s="7">
        <v>0.28375499999999998</v>
      </c>
      <c r="H9399" s="7">
        <v>0.68384500000000004</v>
      </c>
      <c r="I9399" s="7">
        <v>1.4278599999999999</v>
      </c>
      <c r="J9399" s="7">
        <v>0.54655399999999998</v>
      </c>
      <c r="L9399" s="7"/>
      <c r="M9399" s="7"/>
    </row>
    <row r="9400" spans="2:13" x14ac:dyDescent="0.25">
      <c r="B9400" s="6">
        <v>-124.7</v>
      </c>
      <c r="C9400" s="6">
        <v>44.55</v>
      </c>
      <c r="D9400" s="7">
        <v>0.36960500000000002</v>
      </c>
      <c r="E9400" s="7">
        <v>0.75382099999999996</v>
      </c>
      <c r="F9400" s="7">
        <v>0.280609</v>
      </c>
      <c r="H9400" s="7">
        <v>0.68678899999999998</v>
      </c>
      <c r="I9400" s="7">
        <v>1.4283999999999999</v>
      </c>
      <c r="J9400" s="7">
        <v>0.54857900000000004</v>
      </c>
      <c r="L9400" s="7"/>
      <c r="M9400" s="7"/>
    </row>
    <row r="9401" spans="2:13" x14ac:dyDescent="0.25">
      <c r="B9401" s="6">
        <v>-124.75</v>
      </c>
      <c r="C9401" s="6">
        <v>44.55</v>
      </c>
      <c r="D9401" s="7">
        <v>0.36746499999999999</v>
      </c>
      <c r="E9401" s="7">
        <v>0.74716099999999996</v>
      </c>
      <c r="F9401" s="7">
        <v>0.27956599999999998</v>
      </c>
      <c r="H9401" s="7">
        <v>0.69244600000000001</v>
      </c>
      <c r="I9401" s="7">
        <v>1.4374400000000001</v>
      </c>
      <c r="J9401" s="7">
        <v>0.55215000000000003</v>
      </c>
      <c r="L9401" s="7"/>
      <c r="M9401" s="7"/>
    </row>
    <row r="9402" spans="2:13" x14ac:dyDescent="0.25">
      <c r="B9402" s="6">
        <v>-124.8</v>
      </c>
      <c r="C9402" s="6">
        <v>44.55</v>
      </c>
      <c r="D9402" s="7">
        <v>0.36842000000000003</v>
      </c>
      <c r="E9402" s="7">
        <v>0.74611899999999998</v>
      </c>
      <c r="F9402" s="7">
        <v>0.28032699999999999</v>
      </c>
      <c r="H9402" s="7">
        <v>0.700318</v>
      </c>
      <c r="I9402" s="7">
        <v>1.4534</v>
      </c>
      <c r="J9402" s="7">
        <v>0.55699900000000002</v>
      </c>
      <c r="L9402" s="7"/>
      <c r="M9402" s="7"/>
    </row>
    <row r="9403" spans="2:13" x14ac:dyDescent="0.25">
      <c r="B9403" s="6">
        <v>-124.85</v>
      </c>
      <c r="C9403" s="6">
        <v>44.55</v>
      </c>
      <c r="D9403" s="7">
        <v>0.37209500000000001</v>
      </c>
      <c r="E9403" s="7">
        <v>0.74995699999999998</v>
      </c>
      <c r="F9403" s="7">
        <v>0.282746</v>
      </c>
      <c r="H9403" s="7">
        <v>0.71027099999999999</v>
      </c>
      <c r="I9403" s="7">
        <v>1.4719199999999999</v>
      </c>
      <c r="J9403" s="7">
        <v>0.56313899999999995</v>
      </c>
      <c r="L9403" s="7"/>
      <c r="M9403" s="7"/>
    </row>
    <row r="9404" spans="2:13" x14ac:dyDescent="0.25">
      <c r="B9404" s="6">
        <v>-124.9</v>
      </c>
      <c r="C9404" s="6">
        <v>44.55</v>
      </c>
      <c r="D9404" s="7">
        <v>0.37631199999999998</v>
      </c>
      <c r="E9404" s="7">
        <v>0.754718</v>
      </c>
      <c r="F9404" s="7">
        <v>0.285495</v>
      </c>
      <c r="H9404" s="7">
        <v>0.72077800000000003</v>
      </c>
      <c r="I9404" s="7">
        <v>1.4898899999999999</v>
      </c>
      <c r="J9404" s="7">
        <v>0.56958699999999995</v>
      </c>
      <c r="L9404" s="7"/>
      <c r="M9404" s="7"/>
    </row>
    <row r="9405" spans="2:13" x14ac:dyDescent="0.25">
      <c r="B9405" s="6">
        <v>-124.95</v>
      </c>
      <c r="C9405" s="6">
        <v>44.55</v>
      </c>
      <c r="D9405" s="7">
        <v>0.38106499999999999</v>
      </c>
      <c r="E9405" s="7">
        <v>0.760347</v>
      </c>
      <c r="F9405" s="7">
        <v>0.28859299999999999</v>
      </c>
      <c r="H9405" s="7">
        <v>0.73209900000000006</v>
      </c>
      <c r="I9405" s="7">
        <v>1.50929</v>
      </c>
      <c r="J9405" s="7">
        <v>0.576569</v>
      </c>
      <c r="L9405" s="7"/>
      <c r="M9405" s="7"/>
    </row>
    <row r="9406" spans="2:13" x14ac:dyDescent="0.25">
      <c r="B9406" s="6">
        <v>-125</v>
      </c>
      <c r="C9406" s="6">
        <v>44.55</v>
      </c>
      <c r="D9406" s="7">
        <v>0.386048</v>
      </c>
      <c r="E9406" s="7">
        <v>0.765988</v>
      </c>
      <c r="F9406" s="7">
        <v>0.29186800000000002</v>
      </c>
      <c r="H9406" s="7">
        <v>0.74421000000000004</v>
      </c>
      <c r="I9406" s="7">
        <v>1.5297700000000001</v>
      </c>
      <c r="J9406" s="7">
        <v>0.58396899999999996</v>
      </c>
      <c r="L9406" s="7"/>
      <c r="M9406" s="7"/>
    </row>
    <row r="9407" spans="2:13" x14ac:dyDescent="0.25">
      <c r="B9407" s="6">
        <v>-116.35</v>
      </c>
      <c r="C9407" s="6">
        <v>44.6</v>
      </c>
      <c r="D9407" s="7">
        <v>7.6868400000000003E-2</v>
      </c>
      <c r="E9407" s="7">
        <v>0.170539</v>
      </c>
      <c r="F9407" s="7">
        <v>5.0057699999999997E-2</v>
      </c>
      <c r="H9407" s="7">
        <v>0.117566</v>
      </c>
      <c r="I9407" s="7">
        <v>0.26463199999999998</v>
      </c>
      <c r="J9407" s="7">
        <v>7.4179300000000004E-2</v>
      </c>
      <c r="L9407" s="7"/>
      <c r="M9407" s="7"/>
    </row>
    <row r="9408" spans="2:13" x14ac:dyDescent="0.25">
      <c r="B9408" s="6">
        <v>-116.4</v>
      </c>
      <c r="C9408" s="6">
        <v>44.6</v>
      </c>
      <c r="D9408" s="7">
        <v>7.5714100000000006E-2</v>
      </c>
      <c r="E9408" s="7">
        <v>0.167717</v>
      </c>
      <c r="F9408" s="7">
        <v>4.9481400000000002E-2</v>
      </c>
      <c r="H9408" s="7">
        <v>0.116536</v>
      </c>
      <c r="I9408" s="7">
        <v>0.26200600000000002</v>
      </c>
      <c r="J9408" s="7">
        <v>7.3584999999999998E-2</v>
      </c>
      <c r="L9408" s="7"/>
      <c r="M9408" s="7"/>
    </row>
    <row r="9409" spans="2:13" x14ac:dyDescent="0.25">
      <c r="B9409" s="6">
        <v>-116.45</v>
      </c>
      <c r="C9409" s="6">
        <v>44.6</v>
      </c>
      <c r="D9409" s="7">
        <v>7.4859999999999996E-2</v>
      </c>
      <c r="E9409" s="7">
        <v>0.16561999999999999</v>
      </c>
      <c r="F9409" s="7">
        <v>4.9028299999999997E-2</v>
      </c>
      <c r="H9409" s="7">
        <v>0.116009</v>
      </c>
      <c r="I9409" s="7">
        <v>0.260573</v>
      </c>
      <c r="J9409" s="7">
        <v>7.3213799999999996E-2</v>
      </c>
      <c r="L9409" s="7"/>
      <c r="M9409" s="7"/>
    </row>
    <row r="9410" spans="2:13" x14ac:dyDescent="0.25">
      <c r="B9410" s="6">
        <v>-116.5</v>
      </c>
      <c r="C9410" s="6">
        <v>44.6</v>
      </c>
      <c r="D9410" s="7">
        <v>7.3938799999999999E-2</v>
      </c>
      <c r="E9410" s="7">
        <v>0.16336899999999999</v>
      </c>
      <c r="F9410" s="7">
        <v>4.8544499999999997E-2</v>
      </c>
      <c r="H9410" s="7">
        <v>0.115315</v>
      </c>
      <c r="I9410" s="7">
        <v>0.25877899999999998</v>
      </c>
      <c r="J9410" s="7">
        <v>7.2770799999999997E-2</v>
      </c>
      <c r="L9410" s="7"/>
      <c r="M9410" s="7"/>
    </row>
    <row r="9411" spans="2:13" x14ac:dyDescent="0.25">
      <c r="B9411" s="6">
        <v>-116.55</v>
      </c>
      <c r="C9411" s="6">
        <v>44.6</v>
      </c>
      <c r="D9411" s="7">
        <v>7.3214799999999997E-2</v>
      </c>
      <c r="E9411" s="7">
        <v>0.16164799999999999</v>
      </c>
      <c r="F9411" s="7">
        <v>4.8150100000000001E-2</v>
      </c>
      <c r="H9411" s="7">
        <v>0.11482299999999999</v>
      </c>
      <c r="I9411" s="7">
        <v>0.25750299999999998</v>
      </c>
      <c r="J9411" s="7">
        <v>7.2413599999999995E-2</v>
      </c>
      <c r="L9411" s="7"/>
      <c r="M9411" s="7"/>
    </row>
    <row r="9412" spans="2:13" x14ac:dyDescent="0.25">
      <c r="B9412" s="6">
        <v>-116.6</v>
      </c>
      <c r="C9412" s="6">
        <v>44.6</v>
      </c>
      <c r="D9412" s="7">
        <v>7.2439299999999998E-2</v>
      </c>
      <c r="E9412" s="7">
        <v>0.159807</v>
      </c>
      <c r="F9412" s="7">
        <v>4.7719299999999999E-2</v>
      </c>
      <c r="H9412" s="7">
        <v>0.11407399999999999</v>
      </c>
      <c r="I9412" s="7">
        <v>0.25561099999999998</v>
      </c>
      <c r="J9412" s="7">
        <v>7.1876300000000004E-2</v>
      </c>
      <c r="L9412" s="7"/>
      <c r="M9412" s="7"/>
    </row>
    <row r="9413" spans="2:13" x14ac:dyDescent="0.25">
      <c r="B9413" s="6">
        <v>-116.65</v>
      </c>
      <c r="C9413" s="6">
        <v>44.6</v>
      </c>
      <c r="D9413" s="7">
        <v>7.1837200000000004E-2</v>
      </c>
      <c r="E9413" s="7">
        <v>0.158362</v>
      </c>
      <c r="F9413" s="7">
        <v>4.7367800000000002E-2</v>
      </c>
      <c r="H9413" s="7">
        <v>0.113555</v>
      </c>
      <c r="I9413" s="7">
        <v>0.25426199999999999</v>
      </c>
      <c r="J9413" s="7">
        <v>7.1457800000000002E-2</v>
      </c>
      <c r="L9413" s="7"/>
      <c r="M9413" s="7"/>
    </row>
    <row r="9414" spans="2:13" x14ac:dyDescent="0.25">
      <c r="B9414" s="6">
        <v>-116.7</v>
      </c>
      <c r="C9414" s="6">
        <v>44.6</v>
      </c>
      <c r="D9414" s="7">
        <v>7.1216500000000002E-2</v>
      </c>
      <c r="E9414" s="7">
        <v>0.15686700000000001</v>
      </c>
      <c r="F9414" s="7">
        <v>4.7012100000000001E-2</v>
      </c>
      <c r="H9414" s="7">
        <v>0.112997</v>
      </c>
      <c r="I9414" s="7">
        <v>0.25279299999999999</v>
      </c>
      <c r="J9414" s="7">
        <v>7.0995100000000005E-2</v>
      </c>
      <c r="L9414" s="7"/>
      <c r="M9414" s="7"/>
    </row>
    <row r="9415" spans="2:13" x14ac:dyDescent="0.25">
      <c r="B9415" s="6">
        <v>-116.75</v>
      </c>
      <c r="C9415" s="6">
        <v>44.6</v>
      </c>
      <c r="D9415" s="7">
        <v>7.0698700000000003E-2</v>
      </c>
      <c r="E9415" s="7">
        <v>0.15563299999999999</v>
      </c>
      <c r="F9415" s="7">
        <v>4.67196E-2</v>
      </c>
      <c r="H9415" s="7">
        <v>0.11266900000000001</v>
      </c>
      <c r="I9415" s="7">
        <v>0.25190000000000001</v>
      </c>
      <c r="J9415" s="7">
        <v>7.0707400000000004E-2</v>
      </c>
      <c r="L9415" s="7"/>
      <c r="M9415" s="7"/>
    </row>
    <row r="9416" spans="2:13" x14ac:dyDescent="0.25">
      <c r="B9416" s="6">
        <v>-116.8</v>
      </c>
      <c r="C9416" s="6">
        <v>44.6</v>
      </c>
      <c r="D9416" s="7">
        <v>7.0147799999999996E-2</v>
      </c>
      <c r="E9416" s="7">
        <v>0.15431900000000001</v>
      </c>
      <c r="F9416" s="7">
        <v>4.6409199999999998E-2</v>
      </c>
      <c r="H9416" s="7">
        <v>0.11225599999999999</v>
      </c>
      <c r="I9416" s="7">
        <v>0.25079600000000002</v>
      </c>
      <c r="J9416" s="7">
        <v>7.0364099999999999E-2</v>
      </c>
      <c r="L9416" s="7"/>
      <c r="M9416" s="7"/>
    </row>
    <row r="9417" spans="2:13" x14ac:dyDescent="0.25">
      <c r="B9417" s="6">
        <v>-116.85</v>
      </c>
      <c r="C9417" s="6">
        <v>44.6</v>
      </c>
      <c r="D9417" s="7">
        <v>6.9595500000000005E-2</v>
      </c>
      <c r="E9417" s="7">
        <v>0.15302299999999999</v>
      </c>
      <c r="F9417" s="7">
        <v>4.61149E-2</v>
      </c>
      <c r="H9417" s="7">
        <v>0.111678</v>
      </c>
      <c r="I9417" s="7">
        <v>0.24935099999999999</v>
      </c>
      <c r="J9417" s="7">
        <v>6.9993299999999994E-2</v>
      </c>
      <c r="L9417" s="7"/>
      <c r="M9417" s="7"/>
    </row>
    <row r="9418" spans="2:13" x14ac:dyDescent="0.25">
      <c r="B9418" s="6">
        <v>-116.9</v>
      </c>
      <c r="C9418" s="6">
        <v>44.6</v>
      </c>
      <c r="D9418" s="7">
        <v>6.8999699999999997E-2</v>
      </c>
      <c r="E9418" s="7">
        <v>0.15162200000000001</v>
      </c>
      <c r="F9418" s="7">
        <v>4.5793100000000003E-2</v>
      </c>
      <c r="H9418" s="7">
        <v>0.110891</v>
      </c>
      <c r="I9418" s="7">
        <v>0.24741299999999999</v>
      </c>
      <c r="J9418" s="7">
        <v>6.9509600000000005E-2</v>
      </c>
      <c r="L9418" s="7"/>
      <c r="M9418" s="7"/>
    </row>
    <row r="9419" spans="2:13" x14ac:dyDescent="0.25">
      <c r="B9419" s="6">
        <v>-116.95</v>
      </c>
      <c r="C9419" s="6">
        <v>44.6</v>
      </c>
      <c r="D9419" s="7">
        <v>6.8337300000000004E-2</v>
      </c>
      <c r="E9419" s="7">
        <v>0.15008199999999999</v>
      </c>
      <c r="F9419" s="7">
        <v>4.5449799999999999E-2</v>
      </c>
      <c r="H9419" s="7">
        <v>0.10961600000000001</v>
      </c>
      <c r="I9419" s="7">
        <v>0.244365</v>
      </c>
      <c r="J9419" s="7">
        <v>6.8840899999999997E-2</v>
      </c>
      <c r="L9419" s="7"/>
      <c r="M9419" s="7"/>
    </row>
    <row r="9420" spans="2:13" x14ac:dyDescent="0.25">
      <c r="B9420" s="6">
        <v>-117</v>
      </c>
      <c r="C9420" s="6">
        <v>44.6</v>
      </c>
      <c r="D9420" s="7">
        <v>6.7622299999999996E-2</v>
      </c>
      <c r="E9420" s="7">
        <v>0.148426</v>
      </c>
      <c r="F9420" s="7">
        <v>4.5079899999999999E-2</v>
      </c>
      <c r="H9420" s="7">
        <v>0.10814699999999999</v>
      </c>
      <c r="I9420" s="7">
        <v>0.240846</v>
      </c>
      <c r="J9420" s="7">
        <v>6.8090200000000003E-2</v>
      </c>
      <c r="L9420" s="7"/>
      <c r="M9420" s="7"/>
    </row>
    <row r="9421" spans="2:13" x14ac:dyDescent="0.25">
      <c r="B9421" s="6">
        <v>-117.05</v>
      </c>
      <c r="C9421" s="6">
        <v>44.6</v>
      </c>
      <c r="D9421" s="7">
        <v>6.6860799999999998E-2</v>
      </c>
      <c r="E9421" s="7">
        <v>0.14669599999999999</v>
      </c>
      <c r="F9421" s="7">
        <v>4.47141E-2</v>
      </c>
      <c r="H9421" s="7">
        <v>0.106534</v>
      </c>
      <c r="I9421" s="7">
        <v>0.23700099999999999</v>
      </c>
      <c r="J9421" s="7">
        <v>6.7320500000000005E-2</v>
      </c>
      <c r="L9421" s="7"/>
      <c r="M9421" s="7"/>
    </row>
    <row r="9422" spans="2:13" x14ac:dyDescent="0.25">
      <c r="B9422" s="6">
        <v>-117.1</v>
      </c>
      <c r="C9422" s="6">
        <v>44.6</v>
      </c>
      <c r="D9422" s="7">
        <v>6.6061700000000001E-2</v>
      </c>
      <c r="E9422" s="7">
        <v>0.144898</v>
      </c>
      <c r="F9422" s="7">
        <v>4.4335899999999998E-2</v>
      </c>
      <c r="H9422" s="7">
        <v>0.104918</v>
      </c>
      <c r="I9422" s="7">
        <v>0.23316500000000001</v>
      </c>
      <c r="J9422" s="7">
        <v>6.6556400000000002E-2</v>
      </c>
      <c r="L9422" s="7"/>
      <c r="M9422" s="7"/>
    </row>
    <row r="9423" spans="2:13" x14ac:dyDescent="0.25">
      <c r="B9423" s="6">
        <v>-117.15</v>
      </c>
      <c r="C9423" s="6">
        <v>44.6</v>
      </c>
      <c r="D9423" s="7">
        <v>6.5273200000000003E-2</v>
      </c>
      <c r="E9423" s="7">
        <v>0.14314199999999999</v>
      </c>
      <c r="F9423" s="7">
        <v>4.3986499999999998E-2</v>
      </c>
      <c r="H9423" s="7">
        <v>0.103399</v>
      </c>
      <c r="I9423" s="7">
        <v>0.229572</v>
      </c>
      <c r="J9423" s="7">
        <v>6.5873799999999996E-2</v>
      </c>
      <c r="L9423" s="7"/>
      <c r="M9423" s="7"/>
    </row>
    <row r="9424" spans="2:13" x14ac:dyDescent="0.25">
      <c r="B9424" s="6">
        <v>-117.2</v>
      </c>
      <c r="C9424" s="6">
        <v>44.6</v>
      </c>
      <c r="D9424" s="7">
        <v>6.4471600000000004E-2</v>
      </c>
      <c r="E9424" s="7">
        <v>0.14136099999999999</v>
      </c>
      <c r="F9424" s="7">
        <v>4.3636599999999998E-2</v>
      </c>
      <c r="H9424" s="7">
        <v>0.10187400000000001</v>
      </c>
      <c r="I9424" s="7">
        <v>0.226189</v>
      </c>
      <c r="J9424" s="7">
        <v>6.5235699999999994E-2</v>
      </c>
      <c r="L9424" s="7"/>
      <c r="M9424" s="7"/>
    </row>
    <row r="9425" spans="2:13" x14ac:dyDescent="0.25">
      <c r="B9425" s="6">
        <v>-117.25</v>
      </c>
      <c r="C9425" s="6">
        <v>44.6</v>
      </c>
      <c r="D9425" s="7">
        <v>6.3742699999999999E-2</v>
      </c>
      <c r="E9425" s="7">
        <v>0.139739</v>
      </c>
      <c r="F9425" s="7">
        <v>4.3329600000000003E-2</v>
      </c>
      <c r="H9425" s="7">
        <v>0.100526</v>
      </c>
      <c r="I9425" s="7">
        <v>0.22325300000000001</v>
      </c>
      <c r="J9425" s="7">
        <v>6.4700400000000005E-2</v>
      </c>
      <c r="L9425" s="7"/>
      <c r="M9425" s="7"/>
    </row>
    <row r="9426" spans="2:13" x14ac:dyDescent="0.25">
      <c r="B9426" s="6">
        <v>-117.3</v>
      </c>
      <c r="C9426" s="6">
        <v>44.6</v>
      </c>
      <c r="D9426" s="7">
        <v>6.2993499999999994E-2</v>
      </c>
      <c r="E9426" s="7">
        <v>0.138068</v>
      </c>
      <c r="F9426" s="7">
        <v>4.30163E-2</v>
      </c>
      <c r="H9426" s="7">
        <v>9.9217299999999994E-2</v>
      </c>
      <c r="I9426" s="7">
        <v>0.22037999999999999</v>
      </c>
      <c r="J9426" s="7">
        <v>6.4177899999999996E-2</v>
      </c>
      <c r="L9426" s="7"/>
      <c r="M9426" s="7"/>
    </row>
    <row r="9427" spans="2:13" x14ac:dyDescent="0.25">
      <c r="B9427" s="6">
        <v>-117.35</v>
      </c>
      <c r="C9427" s="6">
        <v>44.6</v>
      </c>
      <c r="D9427" s="7">
        <v>6.2331900000000003E-2</v>
      </c>
      <c r="E9427" s="7">
        <v>0.13658000000000001</v>
      </c>
      <c r="F9427" s="7">
        <v>4.2768399999999998E-2</v>
      </c>
      <c r="H9427" s="7">
        <v>9.8111500000000004E-2</v>
      </c>
      <c r="I9427" s="7">
        <v>0.21792600000000001</v>
      </c>
      <c r="J9427" s="7">
        <v>6.3728000000000007E-2</v>
      </c>
      <c r="L9427" s="7"/>
      <c r="M9427" s="7"/>
    </row>
    <row r="9428" spans="2:13" x14ac:dyDescent="0.25">
      <c r="B9428" s="6">
        <v>-117.4</v>
      </c>
      <c r="C9428" s="6">
        <v>44.6</v>
      </c>
      <c r="D9428" s="7">
        <v>6.1670099999999999E-2</v>
      </c>
      <c r="E9428" s="7">
        <v>0.13508600000000001</v>
      </c>
      <c r="F9428" s="7">
        <v>4.2484899999999999E-2</v>
      </c>
      <c r="H9428" s="7">
        <v>9.7043599999999994E-2</v>
      </c>
      <c r="I9428" s="7">
        <v>0.21553800000000001</v>
      </c>
      <c r="J9428" s="7">
        <v>6.3277399999999998E-2</v>
      </c>
      <c r="L9428" s="7"/>
      <c r="M9428" s="7"/>
    </row>
    <row r="9429" spans="2:13" x14ac:dyDescent="0.25">
      <c r="B9429" s="6">
        <v>-117.45</v>
      </c>
      <c r="C9429" s="6">
        <v>44.6</v>
      </c>
      <c r="D9429" s="7">
        <v>6.1075600000000001E-2</v>
      </c>
      <c r="E9429" s="7">
        <v>0.13373099999999999</v>
      </c>
      <c r="F9429" s="7">
        <v>4.2232899999999997E-2</v>
      </c>
      <c r="H9429" s="7">
        <v>9.6096200000000007E-2</v>
      </c>
      <c r="I9429" s="7">
        <v>0.213395</v>
      </c>
      <c r="J9429" s="7">
        <v>6.2886999999999998E-2</v>
      </c>
      <c r="L9429" s="7"/>
      <c r="M9429" s="7"/>
    </row>
    <row r="9430" spans="2:13" x14ac:dyDescent="0.25">
      <c r="B9430" s="6">
        <v>-117.5</v>
      </c>
      <c r="C9430" s="6">
        <v>44.6</v>
      </c>
      <c r="D9430" s="7">
        <v>6.0479900000000003E-2</v>
      </c>
      <c r="E9430" s="7">
        <v>0.13236899999999999</v>
      </c>
      <c r="F9430" s="7">
        <v>4.1983699999999999E-2</v>
      </c>
      <c r="H9430" s="7">
        <v>9.5162899999999995E-2</v>
      </c>
      <c r="I9430" s="7">
        <v>0.21127299999999999</v>
      </c>
      <c r="J9430" s="7">
        <v>6.2503900000000001E-2</v>
      </c>
      <c r="L9430" s="7"/>
      <c r="M9430" s="7"/>
    </row>
    <row r="9431" spans="2:13" x14ac:dyDescent="0.25">
      <c r="B9431" s="6">
        <v>-117.55</v>
      </c>
      <c r="C9431" s="6">
        <v>44.6</v>
      </c>
      <c r="D9431" s="7">
        <v>5.9966600000000002E-2</v>
      </c>
      <c r="E9431" s="7">
        <v>0.13117999999999999</v>
      </c>
      <c r="F9431" s="7">
        <v>4.1767600000000002E-2</v>
      </c>
      <c r="H9431" s="7">
        <v>9.43721E-2</v>
      </c>
      <c r="I9431" s="7">
        <v>0.209449</v>
      </c>
      <c r="J9431" s="7">
        <v>6.2180199999999998E-2</v>
      </c>
      <c r="L9431" s="7"/>
      <c r="M9431" s="7"/>
    </row>
    <row r="9432" spans="2:13" x14ac:dyDescent="0.25">
      <c r="B9432" s="6">
        <v>-117.6</v>
      </c>
      <c r="C9432" s="6">
        <v>44.6</v>
      </c>
      <c r="D9432" s="7">
        <v>5.9450099999999999E-2</v>
      </c>
      <c r="E9432" s="7">
        <v>0.12998199999999999</v>
      </c>
      <c r="F9432" s="7">
        <v>4.1556500000000003E-2</v>
      </c>
      <c r="H9432" s="7">
        <v>9.3573600000000007E-2</v>
      </c>
      <c r="I9432" s="7">
        <v>0.20760400000000001</v>
      </c>
      <c r="J9432" s="7">
        <v>6.1855399999999998E-2</v>
      </c>
      <c r="L9432" s="7"/>
      <c r="M9432" s="7"/>
    </row>
    <row r="9433" spans="2:13" x14ac:dyDescent="0.25">
      <c r="B9433" s="6">
        <v>-117.65</v>
      </c>
      <c r="C9433" s="6">
        <v>44.6</v>
      </c>
      <c r="D9433" s="7">
        <v>5.9023800000000001E-2</v>
      </c>
      <c r="E9433" s="7">
        <v>0.128973</v>
      </c>
      <c r="F9433" s="7">
        <v>4.13788E-2</v>
      </c>
      <c r="H9433" s="7">
        <v>9.2929499999999998E-2</v>
      </c>
      <c r="I9433" s="7">
        <v>0.20608299999999999</v>
      </c>
      <c r="J9433" s="7">
        <v>6.1591800000000002E-2</v>
      </c>
      <c r="L9433" s="7"/>
      <c r="M9433" s="7"/>
    </row>
    <row r="9434" spans="2:13" x14ac:dyDescent="0.25">
      <c r="B9434" s="6">
        <v>-117.7</v>
      </c>
      <c r="C9434" s="6">
        <v>44.6</v>
      </c>
      <c r="D9434" s="7">
        <v>5.8596200000000001E-2</v>
      </c>
      <c r="E9434" s="7">
        <v>0.12795699999999999</v>
      </c>
      <c r="F9434" s="7">
        <v>4.1204699999999997E-2</v>
      </c>
      <c r="H9434" s="7">
        <v>9.2274700000000001E-2</v>
      </c>
      <c r="I9434" s="7">
        <v>0.204538</v>
      </c>
      <c r="J9434" s="7">
        <v>6.1326100000000001E-2</v>
      </c>
      <c r="L9434" s="7"/>
      <c r="M9434" s="7"/>
    </row>
    <row r="9435" spans="2:13" x14ac:dyDescent="0.25">
      <c r="B9435" s="6">
        <v>-117.75</v>
      </c>
      <c r="C9435" s="6">
        <v>44.6</v>
      </c>
      <c r="D9435" s="7">
        <v>5.8282500000000001E-2</v>
      </c>
      <c r="E9435" s="7">
        <v>0.12712000000000001</v>
      </c>
      <c r="F9435" s="7">
        <v>4.1077299999999997E-2</v>
      </c>
      <c r="H9435" s="7">
        <v>9.1846700000000003E-2</v>
      </c>
      <c r="I9435" s="7">
        <v>0.20347499999999999</v>
      </c>
      <c r="J9435" s="7">
        <v>6.1155000000000001E-2</v>
      </c>
      <c r="L9435" s="7"/>
      <c r="M9435" s="7"/>
    </row>
    <row r="9436" spans="2:13" x14ac:dyDescent="0.25">
      <c r="B9436" s="6">
        <v>-117.8</v>
      </c>
      <c r="C9436" s="6">
        <v>44.6</v>
      </c>
      <c r="D9436" s="7">
        <v>5.7992099999999998E-2</v>
      </c>
      <c r="E9436" s="7">
        <v>0.12633900000000001</v>
      </c>
      <c r="F9436" s="7">
        <v>4.0960099999999999E-2</v>
      </c>
      <c r="H9436" s="7">
        <v>9.1479000000000005E-2</v>
      </c>
      <c r="I9436" s="7">
        <v>0.202544</v>
      </c>
      <c r="J9436" s="7">
        <v>6.1013900000000003E-2</v>
      </c>
      <c r="L9436" s="7"/>
      <c r="M9436" s="7"/>
    </row>
    <row r="9437" spans="2:13" x14ac:dyDescent="0.25">
      <c r="B9437" s="6">
        <v>-117.85</v>
      </c>
      <c r="C9437" s="6">
        <v>44.6</v>
      </c>
      <c r="D9437" s="7">
        <v>5.7785799999999998E-2</v>
      </c>
      <c r="E9437" s="7">
        <v>0.125753</v>
      </c>
      <c r="F9437" s="7">
        <v>4.08829E-2</v>
      </c>
      <c r="H9437" s="7">
        <v>9.1262499999999996E-2</v>
      </c>
      <c r="I9437" s="7">
        <v>0.201933</v>
      </c>
      <c r="J9437" s="7">
        <v>6.0937900000000003E-2</v>
      </c>
      <c r="L9437" s="7"/>
      <c r="M9437" s="7"/>
    </row>
    <row r="9438" spans="2:13" x14ac:dyDescent="0.25">
      <c r="B9438" s="6">
        <v>-117.9</v>
      </c>
      <c r="C9438" s="6">
        <v>44.6</v>
      </c>
      <c r="D9438" s="7">
        <v>5.7580300000000001E-2</v>
      </c>
      <c r="E9438" s="7">
        <v>0.12517300000000001</v>
      </c>
      <c r="F9438" s="7">
        <v>4.0805000000000001E-2</v>
      </c>
      <c r="H9438" s="7">
        <v>9.1034900000000002E-2</v>
      </c>
      <c r="I9438" s="7">
        <v>0.20130200000000001</v>
      </c>
      <c r="J9438" s="7">
        <v>6.0857899999999999E-2</v>
      </c>
      <c r="L9438" s="7"/>
      <c r="M9438" s="7"/>
    </row>
    <row r="9439" spans="2:13" x14ac:dyDescent="0.25">
      <c r="B9439" s="6">
        <v>-117.95</v>
      </c>
      <c r="C9439" s="6">
        <v>44.6</v>
      </c>
      <c r="D9439" s="7">
        <v>5.7434499999999999E-2</v>
      </c>
      <c r="E9439" s="7">
        <v>0.12473099999999999</v>
      </c>
      <c r="F9439" s="7">
        <v>4.0761800000000001E-2</v>
      </c>
      <c r="H9439" s="7">
        <v>9.0907299999999996E-2</v>
      </c>
      <c r="I9439" s="7">
        <v>0.20088300000000001</v>
      </c>
      <c r="J9439" s="7">
        <v>6.0827300000000001E-2</v>
      </c>
      <c r="L9439" s="7"/>
      <c r="M9439" s="7"/>
    </row>
    <row r="9440" spans="2:13" x14ac:dyDescent="0.25">
      <c r="B9440" s="6">
        <v>-118</v>
      </c>
      <c r="C9440" s="6">
        <v>44.6</v>
      </c>
      <c r="D9440" s="7">
        <v>5.7288400000000003E-2</v>
      </c>
      <c r="E9440" s="7">
        <v>0.12429</v>
      </c>
      <c r="F9440" s="7">
        <v>4.0716200000000001E-2</v>
      </c>
      <c r="H9440" s="7">
        <v>9.0773199999999998E-2</v>
      </c>
      <c r="I9440" s="7">
        <v>0.20045099999999999</v>
      </c>
      <c r="J9440" s="7">
        <v>6.0793300000000002E-2</v>
      </c>
      <c r="L9440" s="7"/>
      <c r="M9440" s="7"/>
    </row>
    <row r="9441" spans="2:13" x14ac:dyDescent="0.25">
      <c r="B9441" s="6">
        <v>-118.05</v>
      </c>
      <c r="C9441" s="6">
        <v>44.6</v>
      </c>
      <c r="D9441" s="7">
        <v>5.7181900000000001E-2</v>
      </c>
      <c r="E9441" s="7">
        <v>0.12393999999999999</v>
      </c>
      <c r="F9441" s="7">
        <v>4.06954E-2</v>
      </c>
      <c r="H9441" s="7">
        <v>9.0704400000000004E-2</v>
      </c>
      <c r="I9441" s="7">
        <v>0.200154</v>
      </c>
      <c r="J9441" s="7">
        <v>6.0797499999999997E-2</v>
      </c>
      <c r="L9441" s="7"/>
      <c r="M9441" s="7"/>
    </row>
    <row r="9442" spans="2:13" x14ac:dyDescent="0.25">
      <c r="B9442" s="6">
        <v>-118.1</v>
      </c>
      <c r="C9442" s="6">
        <v>44.6</v>
      </c>
      <c r="D9442" s="7">
        <v>5.7074800000000002E-2</v>
      </c>
      <c r="E9442" s="7">
        <v>0.12359000000000001</v>
      </c>
      <c r="F9442" s="7">
        <v>4.0685300000000001E-2</v>
      </c>
      <c r="H9442" s="7">
        <v>9.0635599999999997E-2</v>
      </c>
      <c r="I9442" s="7">
        <v>0.199855</v>
      </c>
      <c r="J9442" s="7">
        <v>6.0808599999999997E-2</v>
      </c>
      <c r="L9442" s="7"/>
      <c r="M9442" s="7"/>
    </row>
    <row r="9443" spans="2:13" x14ac:dyDescent="0.25">
      <c r="B9443" s="6">
        <v>-118.15</v>
      </c>
      <c r="C9443" s="6">
        <v>44.6</v>
      </c>
      <c r="D9443" s="7">
        <v>5.6989999999999999E-2</v>
      </c>
      <c r="E9443" s="7">
        <v>0.123291</v>
      </c>
      <c r="F9443" s="7">
        <v>4.06889E-2</v>
      </c>
      <c r="H9443" s="7">
        <v>9.0598399999999996E-2</v>
      </c>
      <c r="I9443" s="7">
        <v>0.19962299999999999</v>
      </c>
      <c r="J9443" s="7">
        <v>6.0848100000000002E-2</v>
      </c>
      <c r="L9443" s="7"/>
      <c r="M9443" s="7"/>
    </row>
    <row r="9444" spans="2:13" x14ac:dyDescent="0.25">
      <c r="B9444" s="6">
        <v>-118.2</v>
      </c>
      <c r="C9444" s="6">
        <v>44.6</v>
      </c>
      <c r="D9444" s="7">
        <v>5.6912999999999998E-2</v>
      </c>
      <c r="E9444" s="7">
        <v>0.123011</v>
      </c>
      <c r="F9444" s="7">
        <v>4.0694399999999999E-2</v>
      </c>
      <c r="H9444" s="7">
        <v>9.05802E-2</v>
      </c>
      <c r="I9444" s="7">
        <v>0.19943</v>
      </c>
      <c r="J9444" s="7">
        <v>6.0896499999999999E-2</v>
      </c>
      <c r="L9444" s="7"/>
      <c r="M9444" s="7"/>
    </row>
    <row r="9445" spans="2:13" x14ac:dyDescent="0.25">
      <c r="B9445" s="6">
        <v>-118.25</v>
      </c>
      <c r="C9445" s="6">
        <v>44.6</v>
      </c>
      <c r="D9445" s="7">
        <v>5.6833500000000002E-2</v>
      </c>
      <c r="E9445" s="7">
        <v>0.122725</v>
      </c>
      <c r="F9445" s="7">
        <v>4.0711600000000001E-2</v>
      </c>
      <c r="H9445" s="7">
        <v>9.0535400000000002E-2</v>
      </c>
      <c r="I9445" s="7">
        <v>0.199183</v>
      </c>
      <c r="J9445" s="7">
        <v>6.0959300000000001E-2</v>
      </c>
      <c r="L9445" s="7"/>
      <c r="M9445" s="7"/>
    </row>
    <row r="9446" spans="2:13" x14ac:dyDescent="0.25">
      <c r="B9446" s="6">
        <v>-118.3</v>
      </c>
      <c r="C9446" s="6">
        <v>44.6</v>
      </c>
      <c r="D9446" s="7">
        <v>5.6765900000000001E-2</v>
      </c>
      <c r="E9446" s="7">
        <v>0.122465</v>
      </c>
      <c r="F9446" s="7">
        <v>4.07345E-2</v>
      </c>
      <c r="H9446" s="7">
        <v>9.0514700000000003E-2</v>
      </c>
      <c r="I9446" s="7">
        <v>0.19899</v>
      </c>
      <c r="J9446" s="7">
        <v>6.1035100000000002E-2</v>
      </c>
      <c r="L9446" s="7"/>
      <c r="M9446" s="7"/>
    </row>
    <row r="9447" spans="2:13" x14ac:dyDescent="0.25">
      <c r="B9447" s="6">
        <v>-118.35</v>
      </c>
      <c r="C9447" s="6">
        <v>44.6</v>
      </c>
      <c r="D9447" s="7">
        <v>5.6675400000000001E-2</v>
      </c>
      <c r="E9447" s="7">
        <v>0.122156</v>
      </c>
      <c r="F9447" s="7">
        <v>4.0763099999999997E-2</v>
      </c>
      <c r="H9447" s="7">
        <v>9.0418999999999999E-2</v>
      </c>
      <c r="I9447" s="7">
        <v>0.19864100000000001</v>
      </c>
      <c r="J9447" s="7">
        <v>6.1111100000000002E-2</v>
      </c>
      <c r="L9447" s="7"/>
      <c r="M9447" s="7"/>
    </row>
    <row r="9448" spans="2:13" x14ac:dyDescent="0.25">
      <c r="B9448" s="6">
        <v>-118.4</v>
      </c>
      <c r="C9448" s="6">
        <v>44.6</v>
      </c>
      <c r="D9448" s="7">
        <v>5.6596199999999999E-2</v>
      </c>
      <c r="E9448" s="7">
        <v>0.121873</v>
      </c>
      <c r="F9448" s="7">
        <v>4.07975E-2</v>
      </c>
      <c r="H9448" s="7">
        <v>9.0342699999999998E-2</v>
      </c>
      <c r="I9448" s="7">
        <v>0.19833700000000001</v>
      </c>
      <c r="J9448" s="7">
        <v>6.1199000000000003E-2</v>
      </c>
      <c r="L9448" s="7"/>
      <c r="M9448" s="7"/>
    </row>
    <row r="9449" spans="2:13" x14ac:dyDescent="0.25">
      <c r="B9449" s="6">
        <v>-118.45</v>
      </c>
      <c r="C9449" s="6">
        <v>44.6</v>
      </c>
      <c r="D9449" s="7">
        <v>5.6482900000000003E-2</v>
      </c>
      <c r="E9449" s="7">
        <v>0.121515</v>
      </c>
      <c r="F9449" s="7">
        <v>4.0829799999999999E-2</v>
      </c>
      <c r="H9449" s="7">
        <v>9.0163800000000002E-2</v>
      </c>
      <c r="I9449" s="7">
        <v>0.19781799999999999</v>
      </c>
      <c r="J9449" s="7">
        <v>6.1276499999999998E-2</v>
      </c>
      <c r="L9449" s="7"/>
      <c r="M9449" s="7"/>
    </row>
    <row r="9450" spans="2:13" x14ac:dyDescent="0.25">
      <c r="B9450" s="6">
        <v>-118.5</v>
      </c>
      <c r="C9450" s="6">
        <v>44.6</v>
      </c>
      <c r="D9450" s="7">
        <v>5.6378900000000003E-2</v>
      </c>
      <c r="E9450" s="7">
        <v>0.12118</v>
      </c>
      <c r="F9450" s="7">
        <v>4.0867800000000003E-2</v>
      </c>
      <c r="H9450" s="7">
        <v>8.9998499999999995E-2</v>
      </c>
      <c r="I9450" s="7">
        <v>0.19733400000000001</v>
      </c>
      <c r="J9450" s="7">
        <v>6.1363500000000001E-2</v>
      </c>
      <c r="L9450" s="7"/>
      <c r="M9450" s="7"/>
    </row>
    <row r="9451" spans="2:13" x14ac:dyDescent="0.25">
      <c r="B9451" s="6">
        <v>-118.55</v>
      </c>
      <c r="C9451" s="6">
        <v>44.6</v>
      </c>
      <c r="D9451" s="7">
        <v>5.6240900000000003E-2</v>
      </c>
      <c r="E9451" s="7">
        <v>0.120769</v>
      </c>
      <c r="F9451" s="7">
        <v>4.09063E-2</v>
      </c>
      <c r="H9451" s="7">
        <v>8.9728799999999997E-2</v>
      </c>
      <c r="I9451" s="7">
        <v>0.196629</v>
      </c>
      <c r="J9451" s="7">
        <v>6.14402E-2</v>
      </c>
      <c r="L9451" s="7"/>
      <c r="M9451" s="7"/>
    </row>
    <row r="9452" spans="2:13" x14ac:dyDescent="0.25">
      <c r="B9452" s="6">
        <v>-118.6</v>
      </c>
      <c r="C9452" s="6">
        <v>44.6</v>
      </c>
      <c r="D9452" s="7">
        <v>5.6112299999999997E-2</v>
      </c>
      <c r="E9452" s="7">
        <v>0.120381</v>
      </c>
      <c r="F9452" s="7">
        <v>4.0949899999999997E-2</v>
      </c>
      <c r="H9452" s="7">
        <v>8.94707E-2</v>
      </c>
      <c r="I9452" s="7">
        <v>0.19595399999999999</v>
      </c>
      <c r="J9452" s="7">
        <v>6.1524700000000002E-2</v>
      </c>
      <c r="L9452" s="7"/>
      <c r="M9452" s="7"/>
    </row>
    <row r="9453" spans="2:13" x14ac:dyDescent="0.25">
      <c r="B9453" s="6">
        <v>-118.65</v>
      </c>
      <c r="C9453" s="6">
        <v>44.6</v>
      </c>
      <c r="D9453" s="7">
        <v>5.59587E-2</v>
      </c>
      <c r="E9453" s="7">
        <v>0.11994</v>
      </c>
      <c r="F9453" s="7">
        <v>4.1001500000000003E-2</v>
      </c>
      <c r="H9453" s="7">
        <v>8.9129399999999998E-2</v>
      </c>
      <c r="I9453" s="7">
        <v>0.195101</v>
      </c>
      <c r="J9453" s="7">
        <v>6.1607799999999997E-2</v>
      </c>
      <c r="L9453" s="7"/>
      <c r="M9453" s="7"/>
    </row>
    <row r="9454" spans="2:13" x14ac:dyDescent="0.25">
      <c r="B9454" s="6">
        <v>-118.7</v>
      </c>
      <c r="C9454" s="6">
        <v>44.6</v>
      </c>
      <c r="D9454" s="7">
        <v>5.5813099999999997E-2</v>
      </c>
      <c r="E9454" s="7">
        <v>0.119519</v>
      </c>
      <c r="F9454" s="7">
        <v>4.1057499999999997E-2</v>
      </c>
      <c r="H9454" s="7">
        <v>8.8797000000000001E-2</v>
      </c>
      <c r="I9454" s="7">
        <v>0.19427</v>
      </c>
      <c r="J9454" s="7">
        <v>6.1697200000000001E-2</v>
      </c>
      <c r="L9454" s="7"/>
      <c r="M9454" s="7"/>
    </row>
    <row r="9455" spans="2:13" x14ac:dyDescent="0.25">
      <c r="B9455" s="6">
        <v>-118.75</v>
      </c>
      <c r="C9455" s="6">
        <v>44.6</v>
      </c>
      <c r="D9455" s="7">
        <v>5.5656400000000002E-2</v>
      </c>
      <c r="E9455" s="7">
        <v>0.119073</v>
      </c>
      <c r="F9455" s="7">
        <v>4.1121699999999997E-2</v>
      </c>
      <c r="H9455" s="7">
        <v>8.8416700000000001E-2</v>
      </c>
      <c r="I9455" s="7">
        <v>0.193333</v>
      </c>
      <c r="J9455" s="7">
        <v>6.17925E-2</v>
      </c>
      <c r="L9455" s="7"/>
      <c r="M9455" s="7"/>
    </row>
    <row r="9456" spans="2:13" x14ac:dyDescent="0.25">
      <c r="B9456" s="6">
        <v>-118.8</v>
      </c>
      <c r="C9456" s="6">
        <v>44.6</v>
      </c>
      <c r="D9456" s="7">
        <v>5.5506100000000003E-2</v>
      </c>
      <c r="E9456" s="7">
        <v>0.118642</v>
      </c>
      <c r="F9456" s="7">
        <v>4.1190200000000003E-2</v>
      </c>
      <c r="H9456" s="7">
        <v>8.8043200000000002E-2</v>
      </c>
      <c r="I9456" s="7">
        <v>0.192412</v>
      </c>
      <c r="J9456" s="7">
        <v>6.1892599999999999E-2</v>
      </c>
      <c r="L9456" s="7"/>
      <c r="M9456" s="7"/>
    </row>
    <row r="9457" spans="2:13" x14ac:dyDescent="0.25">
      <c r="B9457" s="6">
        <v>-118.85</v>
      </c>
      <c r="C9457" s="6">
        <v>44.6</v>
      </c>
      <c r="D9457" s="7">
        <v>5.5362799999999997E-2</v>
      </c>
      <c r="E9457" s="7">
        <v>0.118228</v>
      </c>
      <c r="F9457" s="7">
        <v>4.1270800000000003E-2</v>
      </c>
      <c r="H9457" s="7">
        <v>8.7665699999999999E-2</v>
      </c>
      <c r="I9457" s="7">
        <v>0.191439</v>
      </c>
      <c r="J9457" s="7">
        <v>6.2010999999999997E-2</v>
      </c>
      <c r="L9457" s="7"/>
      <c r="M9457" s="7"/>
    </row>
    <row r="9458" spans="2:13" x14ac:dyDescent="0.25">
      <c r="B9458" s="6">
        <v>-118.9</v>
      </c>
      <c r="C9458" s="6">
        <v>44.6</v>
      </c>
      <c r="D9458" s="7">
        <v>5.5225200000000002E-2</v>
      </c>
      <c r="E9458" s="7">
        <v>0.117828</v>
      </c>
      <c r="F9458" s="7">
        <v>4.13573E-2</v>
      </c>
      <c r="H9458" s="7">
        <v>8.7293999999999997E-2</v>
      </c>
      <c r="I9458" s="7">
        <v>0.19045200000000001</v>
      </c>
      <c r="J9458" s="7">
        <v>6.2134300000000003E-2</v>
      </c>
      <c r="L9458" s="7"/>
      <c r="M9458" s="7"/>
    </row>
    <row r="9459" spans="2:13" x14ac:dyDescent="0.25">
      <c r="B9459" s="6">
        <v>-118.95</v>
      </c>
      <c r="C9459" s="6">
        <v>44.6</v>
      </c>
      <c r="D9459" s="7">
        <v>5.5115499999999998E-2</v>
      </c>
      <c r="E9459" s="7">
        <v>0.117489</v>
      </c>
      <c r="F9459" s="7">
        <v>4.1449100000000003E-2</v>
      </c>
      <c r="H9459" s="7">
        <v>8.6963299999999993E-2</v>
      </c>
      <c r="I9459" s="7">
        <v>0.189555</v>
      </c>
      <c r="J9459" s="7">
        <v>6.2283900000000003E-2</v>
      </c>
      <c r="L9459" s="7"/>
      <c r="M9459" s="7"/>
    </row>
    <row r="9460" spans="2:13" x14ac:dyDescent="0.25">
      <c r="B9460" s="6">
        <v>-119</v>
      </c>
      <c r="C9460" s="6">
        <v>44.6</v>
      </c>
      <c r="D9460" s="7">
        <v>5.5010000000000003E-2</v>
      </c>
      <c r="E9460" s="7">
        <v>0.117161</v>
      </c>
      <c r="F9460" s="7">
        <v>4.1557900000000002E-2</v>
      </c>
      <c r="H9460" s="7">
        <v>8.6637000000000006E-2</v>
      </c>
      <c r="I9460" s="7">
        <v>0.18867</v>
      </c>
      <c r="J9460" s="7">
        <v>6.24428E-2</v>
      </c>
      <c r="L9460" s="7"/>
      <c r="M9460" s="7"/>
    </row>
    <row r="9461" spans="2:13" x14ac:dyDescent="0.25">
      <c r="B9461" s="6">
        <v>-119.05</v>
      </c>
      <c r="C9461" s="6">
        <v>44.6</v>
      </c>
      <c r="D9461" s="7">
        <v>5.4950100000000002E-2</v>
      </c>
      <c r="E9461" s="7">
        <v>0.116935</v>
      </c>
      <c r="F9461" s="7">
        <v>4.1694700000000001E-2</v>
      </c>
      <c r="H9461" s="7">
        <v>8.6389300000000002E-2</v>
      </c>
      <c r="I9461" s="7">
        <v>0.18795799999999999</v>
      </c>
      <c r="J9461" s="7">
        <v>6.2649300000000005E-2</v>
      </c>
      <c r="L9461" s="7"/>
      <c r="M9461" s="7"/>
    </row>
    <row r="9462" spans="2:13" x14ac:dyDescent="0.25">
      <c r="B9462" s="6">
        <v>-119.1</v>
      </c>
      <c r="C9462" s="6">
        <v>44.6</v>
      </c>
      <c r="D9462" s="7">
        <v>5.4893499999999998E-2</v>
      </c>
      <c r="E9462" s="7">
        <v>0.116717</v>
      </c>
      <c r="F9462" s="7">
        <v>4.1828799999999999E-2</v>
      </c>
      <c r="H9462" s="7">
        <v>8.6144899999999996E-2</v>
      </c>
      <c r="I9462" s="7">
        <v>0.18725600000000001</v>
      </c>
      <c r="J9462" s="7">
        <v>6.28552E-2</v>
      </c>
      <c r="L9462" s="7"/>
      <c r="M9462" s="7"/>
    </row>
    <row r="9463" spans="2:13" x14ac:dyDescent="0.25">
      <c r="B9463" s="6">
        <v>-119.15</v>
      </c>
      <c r="C9463" s="6">
        <v>44.6</v>
      </c>
      <c r="D9463" s="7">
        <v>5.4892299999999998E-2</v>
      </c>
      <c r="E9463" s="7">
        <v>0.11662500000000001</v>
      </c>
      <c r="F9463" s="7">
        <v>4.1996499999999999E-2</v>
      </c>
      <c r="H9463" s="7">
        <v>8.6002499999999996E-2</v>
      </c>
      <c r="I9463" s="7">
        <v>0.18678500000000001</v>
      </c>
      <c r="J9463" s="7">
        <v>6.3115099999999993E-2</v>
      </c>
      <c r="L9463" s="7"/>
      <c r="M9463" s="7"/>
    </row>
    <row r="9464" spans="2:13" x14ac:dyDescent="0.25">
      <c r="B9464" s="6">
        <v>-119.2</v>
      </c>
      <c r="C9464" s="6">
        <v>44.6</v>
      </c>
      <c r="D9464" s="7">
        <v>5.4893299999999999E-2</v>
      </c>
      <c r="E9464" s="7">
        <v>0.116539</v>
      </c>
      <c r="F9464" s="7">
        <v>4.2167700000000002E-2</v>
      </c>
      <c r="H9464" s="7">
        <v>8.5862099999999997E-2</v>
      </c>
      <c r="I9464" s="7">
        <v>0.18632000000000001</v>
      </c>
      <c r="J9464" s="7">
        <v>6.3378000000000004E-2</v>
      </c>
      <c r="L9464" s="7"/>
      <c r="M9464" s="7"/>
    </row>
    <row r="9465" spans="2:13" x14ac:dyDescent="0.25">
      <c r="B9465" s="6">
        <v>-119.25</v>
      </c>
      <c r="C9465" s="6">
        <v>44.6</v>
      </c>
      <c r="D9465" s="7">
        <v>5.4958600000000003E-2</v>
      </c>
      <c r="E9465" s="7">
        <v>0.11659700000000001</v>
      </c>
      <c r="F9465" s="7">
        <v>4.23814E-2</v>
      </c>
      <c r="H9465" s="7">
        <v>8.584E-2</v>
      </c>
      <c r="I9465" s="7">
        <v>0.18612200000000001</v>
      </c>
      <c r="J9465" s="7">
        <v>6.3705800000000007E-2</v>
      </c>
      <c r="L9465" s="7"/>
      <c r="M9465" s="7"/>
    </row>
    <row r="9466" spans="2:13" x14ac:dyDescent="0.25">
      <c r="B9466" s="6">
        <v>-119.3</v>
      </c>
      <c r="C9466" s="6">
        <v>44.6</v>
      </c>
      <c r="D9466" s="7">
        <v>5.5025299999999999E-2</v>
      </c>
      <c r="E9466" s="7">
        <v>0.116661</v>
      </c>
      <c r="F9466" s="7">
        <v>4.25911E-2</v>
      </c>
      <c r="H9466" s="7">
        <v>8.5818900000000004E-2</v>
      </c>
      <c r="I9466" s="7">
        <v>0.18592800000000001</v>
      </c>
      <c r="J9466" s="7">
        <v>6.4031299999999999E-2</v>
      </c>
      <c r="L9466" s="7"/>
      <c r="M9466" s="7"/>
    </row>
    <row r="9467" spans="2:13" x14ac:dyDescent="0.25">
      <c r="B9467" s="6">
        <v>-119.35</v>
      </c>
      <c r="C9467" s="6">
        <v>44.6</v>
      </c>
      <c r="D9467" s="7">
        <v>5.5159300000000001E-2</v>
      </c>
      <c r="E9467" s="7">
        <v>0.11687500000000001</v>
      </c>
      <c r="F9467" s="7">
        <v>4.2822199999999998E-2</v>
      </c>
      <c r="H9467" s="7">
        <v>8.5919200000000001E-2</v>
      </c>
      <c r="I9467" s="7">
        <v>0.18601200000000001</v>
      </c>
      <c r="J9467" s="7">
        <v>6.4391500000000004E-2</v>
      </c>
      <c r="L9467" s="7"/>
      <c r="M9467" s="7"/>
    </row>
    <row r="9468" spans="2:13" x14ac:dyDescent="0.25">
      <c r="B9468" s="6">
        <v>-119.4</v>
      </c>
      <c r="C9468" s="6">
        <v>44.6</v>
      </c>
      <c r="D9468" s="7">
        <v>5.5294099999999999E-2</v>
      </c>
      <c r="E9468" s="7">
        <v>0.117092</v>
      </c>
      <c r="F9468" s="7">
        <v>4.3044800000000001E-2</v>
      </c>
      <c r="H9468" s="7">
        <v>8.6019600000000002E-2</v>
      </c>
      <c r="I9468" s="7">
        <v>0.18609600000000001</v>
      </c>
      <c r="J9468" s="7">
        <v>6.4746600000000001E-2</v>
      </c>
      <c r="L9468" s="7"/>
      <c r="M9468" s="7"/>
    </row>
    <row r="9469" spans="2:13" x14ac:dyDescent="0.25">
      <c r="B9469" s="6">
        <v>-119.45</v>
      </c>
      <c r="C9469" s="6">
        <v>44.6</v>
      </c>
      <c r="D9469" s="7">
        <v>5.5549599999999998E-2</v>
      </c>
      <c r="E9469" s="7">
        <v>0.11755400000000001</v>
      </c>
      <c r="F9469" s="7">
        <v>4.3369199999999997E-2</v>
      </c>
      <c r="H9469" s="7">
        <v>8.6300600000000005E-2</v>
      </c>
      <c r="I9469" s="7">
        <v>0.18654999999999999</v>
      </c>
      <c r="J9469" s="7">
        <v>6.5280400000000002E-2</v>
      </c>
      <c r="L9469" s="7"/>
      <c r="M9469" s="7"/>
    </row>
    <row r="9470" spans="2:13" x14ac:dyDescent="0.25">
      <c r="B9470" s="6">
        <v>-119.5</v>
      </c>
      <c r="C9470" s="6">
        <v>44.6</v>
      </c>
      <c r="D9470" s="7">
        <v>5.5805E-2</v>
      </c>
      <c r="E9470" s="7">
        <v>0.118018</v>
      </c>
      <c r="F9470" s="7">
        <v>4.3694799999999999E-2</v>
      </c>
      <c r="H9470" s="7">
        <v>8.6579900000000001E-2</v>
      </c>
      <c r="I9470" s="7">
        <v>0.187002</v>
      </c>
      <c r="J9470" s="7">
        <v>6.5813700000000003E-2</v>
      </c>
      <c r="L9470" s="7"/>
      <c r="M9470" s="7"/>
    </row>
    <row r="9471" spans="2:13" x14ac:dyDescent="0.25">
      <c r="B9471" s="6">
        <v>-119.55</v>
      </c>
      <c r="C9471" s="6">
        <v>44.6</v>
      </c>
      <c r="D9471" s="7">
        <v>5.6072499999999997E-2</v>
      </c>
      <c r="E9471" s="7">
        <v>0.118537</v>
      </c>
      <c r="F9471" s="7">
        <v>4.3986200000000003E-2</v>
      </c>
      <c r="H9471" s="7">
        <v>8.6910299999999996E-2</v>
      </c>
      <c r="I9471" s="7">
        <v>0.187612</v>
      </c>
      <c r="J9471" s="7">
        <v>6.6289600000000004E-2</v>
      </c>
      <c r="L9471" s="7"/>
      <c r="M9471" s="7"/>
    </row>
    <row r="9472" spans="2:13" x14ac:dyDescent="0.25">
      <c r="B9472" s="6">
        <v>-119.6</v>
      </c>
      <c r="C9472" s="6">
        <v>44.6</v>
      </c>
      <c r="D9472" s="7">
        <v>5.6340099999999997E-2</v>
      </c>
      <c r="E9472" s="7">
        <v>0.119058</v>
      </c>
      <c r="F9472" s="7">
        <v>4.4282099999999998E-2</v>
      </c>
      <c r="H9472" s="7">
        <v>8.7239200000000003E-2</v>
      </c>
      <c r="I9472" s="7">
        <v>0.18822</v>
      </c>
      <c r="J9472" s="7">
        <v>6.6766800000000001E-2</v>
      </c>
      <c r="L9472" s="7"/>
      <c r="M9472" s="7"/>
    </row>
    <row r="9473" spans="2:13" x14ac:dyDescent="0.25">
      <c r="B9473" s="6">
        <v>-119.65</v>
      </c>
      <c r="C9473" s="6">
        <v>44.6</v>
      </c>
      <c r="D9473" s="7">
        <v>5.6662299999999999E-2</v>
      </c>
      <c r="E9473" s="7">
        <v>0.11970500000000001</v>
      </c>
      <c r="F9473" s="7">
        <v>4.4604900000000003E-2</v>
      </c>
      <c r="H9473" s="7">
        <v>8.7659699999999993E-2</v>
      </c>
      <c r="I9473" s="7">
        <v>0.18903800000000001</v>
      </c>
      <c r="J9473" s="7">
        <v>6.7294000000000007E-2</v>
      </c>
      <c r="L9473" s="7"/>
      <c r="M9473" s="7"/>
    </row>
    <row r="9474" spans="2:13" x14ac:dyDescent="0.25">
      <c r="B9474" s="6">
        <v>-119.7</v>
      </c>
      <c r="C9474" s="6">
        <v>44.6</v>
      </c>
      <c r="D9474" s="7">
        <v>5.6984600000000003E-2</v>
      </c>
      <c r="E9474" s="7">
        <v>0.120353</v>
      </c>
      <c r="F9474" s="7">
        <v>4.4931400000000003E-2</v>
      </c>
      <c r="H9474" s="7">
        <v>8.8078000000000004E-2</v>
      </c>
      <c r="I9474" s="7">
        <v>0.18985399999999999</v>
      </c>
      <c r="J9474" s="7">
        <v>6.7821800000000002E-2</v>
      </c>
      <c r="L9474" s="7"/>
      <c r="M9474" s="7"/>
    </row>
    <row r="9475" spans="2:13" x14ac:dyDescent="0.25">
      <c r="B9475" s="6">
        <v>-119.75</v>
      </c>
      <c r="C9475" s="6">
        <v>44.6</v>
      </c>
      <c r="D9475" s="7">
        <v>5.7354799999999997E-2</v>
      </c>
      <c r="E9475" s="7">
        <v>0.121112</v>
      </c>
      <c r="F9475" s="7">
        <v>4.5281399999999999E-2</v>
      </c>
      <c r="H9475" s="7">
        <v>8.8573299999999994E-2</v>
      </c>
      <c r="I9475" s="7">
        <v>0.19084599999999999</v>
      </c>
      <c r="J9475" s="7">
        <v>6.8397200000000005E-2</v>
      </c>
      <c r="L9475" s="7"/>
      <c r="M9475" s="7"/>
    </row>
    <row r="9476" spans="2:13" x14ac:dyDescent="0.25">
      <c r="B9476" s="6">
        <v>-119.8</v>
      </c>
      <c r="C9476" s="6">
        <v>44.6</v>
      </c>
      <c r="D9476" s="7">
        <v>5.7724999999999999E-2</v>
      </c>
      <c r="E9476" s="7">
        <v>0.121874</v>
      </c>
      <c r="F9476" s="7">
        <v>4.5634000000000001E-2</v>
      </c>
      <c r="H9476" s="7">
        <v>8.9066000000000006E-2</v>
      </c>
      <c r="I9476" s="7">
        <v>0.19183500000000001</v>
      </c>
      <c r="J9476" s="7">
        <v>6.8973199999999998E-2</v>
      </c>
      <c r="L9476" s="7"/>
      <c r="M9476" s="7"/>
    </row>
    <row r="9477" spans="2:13" x14ac:dyDescent="0.25">
      <c r="B9477" s="6">
        <v>-119.85</v>
      </c>
      <c r="C9477" s="6">
        <v>44.6</v>
      </c>
      <c r="D9477" s="7">
        <v>5.8134900000000003E-2</v>
      </c>
      <c r="E9477" s="7">
        <v>0.122729</v>
      </c>
      <c r="F9477" s="7">
        <v>4.6010500000000003E-2</v>
      </c>
      <c r="H9477" s="7">
        <v>8.9620500000000006E-2</v>
      </c>
      <c r="I9477" s="7">
        <v>0.19289999999999999</v>
      </c>
      <c r="J9477" s="7">
        <v>6.9593000000000002E-2</v>
      </c>
      <c r="L9477" s="7"/>
      <c r="M9477" s="7"/>
    </row>
    <row r="9478" spans="2:13" x14ac:dyDescent="0.25">
      <c r="B9478" s="6">
        <v>-119.9</v>
      </c>
      <c r="C9478" s="6">
        <v>44.6</v>
      </c>
      <c r="D9478" s="7">
        <v>5.8544699999999998E-2</v>
      </c>
      <c r="E9478" s="7">
        <v>0.123585</v>
      </c>
      <c r="F9478" s="7">
        <v>4.6389399999999997E-2</v>
      </c>
      <c r="H9478" s="7">
        <v>9.0172000000000002E-2</v>
      </c>
      <c r="I9478" s="7">
        <v>0.19394800000000001</v>
      </c>
      <c r="J9478" s="7">
        <v>7.0213200000000003E-2</v>
      </c>
      <c r="L9478" s="7"/>
      <c r="M9478" s="7"/>
    </row>
    <row r="9479" spans="2:13" x14ac:dyDescent="0.25">
      <c r="B9479" s="6">
        <v>-119.95</v>
      </c>
      <c r="C9479" s="6">
        <v>44.6</v>
      </c>
      <c r="D9479" s="7">
        <v>5.8988100000000002E-2</v>
      </c>
      <c r="E9479" s="7">
        <v>0.12452100000000001</v>
      </c>
      <c r="F9479" s="7">
        <v>4.67908E-2</v>
      </c>
      <c r="H9479" s="7">
        <v>9.0773599999999996E-2</v>
      </c>
      <c r="I9479" s="7">
        <v>0.1951</v>
      </c>
      <c r="J9479" s="7">
        <v>7.0875499999999994E-2</v>
      </c>
      <c r="L9479" s="7"/>
      <c r="M9479" s="7"/>
    </row>
    <row r="9480" spans="2:13" x14ac:dyDescent="0.25">
      <c r="B9480" s="6">
        <v>-120</v>
      </c>
      <c r="C9480" s="6">
        <v>44.6</v>
      </c>
      <c r="D9480" s="7">
        <v>5.9431200000000003E-2</v>
      </c>
      <c r="E9480" s="7">
        <v>0.12545899999999999</v>
      </c>
      <c r="F9480" s="7">
        <v>4.71899E-2</v>
      </c>
      <c r="H9480" s="7">
        <v>9.1371900000000006E-2</v>
      </c>
      <c r="I9480" s="7">
        <v>0.196246</v>
      </c>
      <c r="J9480" s="7">
        <v>7.1535600000000005E-2</v>
      </c>
      <c r="L9480" s="7"/>
      <c r="M9480" s="7"/>
    </row>
    <row r="9481" spans="2:13" x14ac:dyDescent="0.25">
      <c r="B9481" s="6">
        <v>-120.05</v>
      </c>
      <c r="C9481" s="6">
        <v>44.6</v>
      </c>
      <c r="D9481" s="7">
        <v>5.9903400000000002E-2</v>
      </c>
      <c r="E9481" s="7">
        <v>0.126467</v>
      </c>
      <c r="F9481" s="7">
        <v>4.7613900000000001E-2</v>
      </c>
      <c r="H9481" s="7">
        <v>9.2012099999999999E-2</v>
      </c>
      <c r="I9481" s="7">
        <v>0.19747500000000001</v>
      </c>
      <c r="J9481" s="7">
        <v>7.2237599999999999E-2</v>
      </c>
      <c r="L9481" s="7"/>
      <c r="M9481" s="7"/>
    </row>
    <row r="9482" spans="2:13" x14ac:dyDescent="0.25">
      <c r="B9482" s="6">
        <v>-120.1</v>
      </c>
      <c r="C9482" s="6">
        <v>44.6</v>
      </c>
      <c r="D9482" s="7">
        <v>6.0374999999999998E-2</v>
      </c>
      <c r="E9482" s="7">
        <v>0.12747700000000001</v>
      </c>
      <c r="F9482" s="7">
        <v>4.8040699999999999E-2</v>
      </c>
      <c r="H9482" s="7">
        <v>9.2648499999999995E-2</v>
      </c>
      <c r="I9482" s="7">
        <v>0.19869600000000001</v>
      </c>
      <c r="J9482" s="7">
        <v>7.2940099999999994E-2</v>
      </c>
      <c r="L9482" s="7"/>
      <c r="M9482" s="7"/>
    </row>
    <row r="9483" spans="2:13" x14ac:dyDescent="0.25">
      <c r="B9483" s="6">
        <v>-120.15</v>
      </c>
      <c r="C9483" s="6">
        <v>44.6</v>
      </c>
      <c r="D9483" s="7">
        <v>6.08736E-2</v>
      </c>
      <c r="E9483" s="7">
        <v>0.12850500000000001</v>
      </c>
      <c r="F9483" s="7">
        <v>4.8486500000000002E-2</v>
      </c>
      <c r="H9483" s="7">
        <v>9.3323900000000001E-2</v>
      </c>
      <c r="I9483" s="7">
        <v>0.19999600000000001</v>
      </c>
      <c r="J9483" s="7">
        <v>7.3683600000000002E-2</v>
      </c>
      <c r="L9483" s="7"/>
      <c r="M9483" s="7"/>
    </row>
    <row r="9484" spans="2:13" x14ac:dyDescent="0.25">
      <c r="B9484" s="6">
        <v>-120.2</v>
      </c>
      <c r="C9484" s="6">
        <v>44.6</v>
      </c>
      <c r="D9484" s="7">
        <v>6.13719E-2</v>
      </c>
      <c r="E9484" s="7">
        <v>0.12948699999999999</v>
      </c>
      <c r="F9484" s="7">
        <v>4.8938799999999998E-2</v>
      </c>
      <c r="H9484" s="7">
        <v>9.3995300000000004E-2</v>
      </c>
      <c r="I9484" s="7">
        <v>0.20128599999999999</v>
      </c>
      <c r="J9484" s="7">
        <v>7.4428999999999995E-2</v>
      </c>
      <c r="L9484" s="7"/>
      <c r="M9484" s="7"/>
    </row>
    <row r="9485" spans="2:13" x14ac:dyDescent="0.25">
      <c r="B9485" s="6">
        <v>-120.25</v>
      </c>
      <c r="C9485" s="6">
        <v>44.6</v>
      </c>
      <c r="D9485" s="7">
        <v>6.1897399999999998E-2</v>
      </c>
      <c r="E9485" s="7">
        <v>0.130526</v>
      </c>
      <c r="F9485" s="7">
        <v>4.9412299999999999E-2</v>
      </c>
      <c r="H9485" s="7">
        <v>9.4708100000000003E-2</v>
      </c>
      <c r="I9485" s="7">
        <v>0.202656</v>
      </c>
      <c r="J9485" s="7">
        <v>7.5218499999999994E-2</v>
      </c>
      <c r="L9485" s="7"/>
      <c r="M9485" s="7"/>
    </row>
    <row r="9486" spans="2:13" x14ac:dyDescent="0.25">
      <c r="B9486" s="6">
        <v>-120.3</v>
      </c>
      <c r="C9486" s="6">
        <v>44.6</v>
      </c>
      <c r="D9486" s="7">
        <v>6.2422400000000003E-2</v>
      </c>
      <c r="E9486" s="7">
        <v>0.13156100000000001</v>
      </c>
      <c r="F9486" s="7">
        <v>4.9888700000000001E-2</v>
      </c>
      <c r="H9486" s="7">
        <v>9.5416699999999993E-2</v>
      </c>
      <c r="I9486" s="7">
        <v>0.204016</v>
      </c>
      <c r="J9486" s="7">
        <v>7.6008699999999998E-2</v>
      </c>
      <c r="L9486" s="7"/>
      <c r="M9486" s="7"/>
    </row>
    <row r="9487" spans="2:13" x14ac:dyDescent="0.25">
      <c r="B9487" s="6">
        <v>-120.35</v>
      </c>
      <c r="C9487" s="6">
        <v>44.6</v>
      </c>
      <c r="D9487" s="7">
        <v>6.2976199999999996E-2</v>
      </c>
      <c r="E9487" s="7">
        <v>0.132656</v>
      </c>
      <c r="F9487" s="7">
        <v>5.0389499999999997E-2</v>
      </c>
      <c r="H9487" s="7">
        <v>9.6171999999999994E-2</v>
      </c>
      <c r="I9487" s="7">
        <v>0.20546500000000001</v>
      </c>
      <c r="J9487" s="7">
        <v>7.6846999999999999E-2</v>
      </c>
      <c r="L9487" s="7"/>
      <c r="M9487" s="7"/>
    </row>
    <row r="9488" spans="2:13" x14ac:dyDescent="0.25">
      <c r="B9488" s="6">
        <v>-120.4</v>
      </c>
      <c r="C9488" s="6">
        <v>44.6</v>
      </c>
      <c r="D9488" s="7">
        <v>6.3529699999999995E-2</v>
      </c>
      <c r="E9488" s="7">
        <v>0.13374800000000001</v>
      </c>
      <c r="F9488" s="7">
        <v>5.0892899999999998E-2</v>
      </c>
      <c r="H9488" s="7">
        <v>9.6923200000000001E-2</v>
      </c>
      <c r="I9488" s="7">
        <v>0.206903</v>
      </c>
      <c r="J9488" s="7">
        <v>7.7686099999999994E-2</v>
      </c>
      <c r="L9488" s="7"/>
      <c r="M9488" s="7"/>
    </row>
    <row r="9489" spans="2:13" x14ac:dyDescent="0.25">
      <c r="B9489" s="6">
        <v>-120.45</v>
      </c>
      <c r="C9489" s="6">
        <v>44.6</v>
      </c>
      <c r="D9489" s="7">
        <v>6.4116900000000004E-2</v>
      </c>
      <c r="E9489" s="7">
        <v>0.134911</v>
      </c>
      <c r="F9489" s="7">
        <v>5.1422700000000002E-2</v>
      </c>
      <c r="H9489" s="7">
        <v>9.77296E-2</v>
      </c>
      <c r="I9489" s="7">
        <v>0.208449</v>
      </c>
      <c r="J9489" s="7">
        <v>7.8578700000000001E-2</v>
      </c>
      <c r="L9489" s="7"/>
      <c r="M9489" s="7"/>
    </row>
    <row r="9490" spans="2:13" x14ac:dyDescent="0.25">
      <c r="B9490" s="6">
        <v>-120.5</v>
      </c>
      <c r="C9490" s="6">
        <v>44.6</v>
      </c>
      <c r="D9490" s="7">
        <v>6.4703700000000003E-2</v>
      </c>
      <c r="E9490" s="7">
        <v>0.136069</v>
      </c>
      <c r="F9490" s="7">
        <v>5.1954100000000003E-2</v>
      </c>
      <c r="H9490" s="7">
        <v>9.8531900000000006E-2</v>
      </c>
      <c r="I9490" s="7">
        <v>0.209985</v>
      </c>
      <c r="J9490" s="7">
        <v>7.9472299999999996E-2</v>
      </c>
      <c r="L9490" s="7"/>
      <c r="M9490" s="7"/>
    </row>
    <row r="9491" spans="2:13" x14ac:dyDescent="0.25">
      <c r="B9491" s="6">
        <v>-120.55</v>
      </c>
      <c r="C9491" s="6">
        <v>44.6</v>
      </c>
      <c r="D9491" s="7">
        <v>6.5331100000000003E-2</v>
      </c>
      <c r="E9491" s="7">
        <v>0.13731199999999999</v>
      </c>
      <c r="F9491" s="7">
        <v>5.2518500000000003E-2</v>
      </c>
      <c r="H9491" s="7">
        <v>9.9402900000000002E-2</v>
      </c>
      <c r="I9491" s="7">
        <v>0.21165400000000001</v>
      </c>
      <c r="J9491" s="7">
        <v>8.0426700000000004E-2</v>
      </c>
      <c r="L9491" s="7"/>
      <c r="M9491" s="7"/>
    </row>
    <row r="9492" spans="2:13" x14ac:dyDescent="0.25">
      <c r="B9492" s="6">
        <v>-120.6</v>
      </c>
      <c r="C9492" s="6">
        <v>44.6</v>
      </c>
      <c r="D9492" s="7">
        <v>6.5958900000000001E-2</v>
      </c>
      <c r="E9492" s="7">
        <v>0.13855000000000001</v>
      </c>
      <c r="F9492" s="7">
        <v>5.3084600000000003E-2</v>
      </c>
      <c r="H9492" s="7">
        <v>0.10027</v>
      </c>
      <c r="I9492" s="7">
        <v>0.213313</v>
      </c>
      <c r="J9492" s="7">
        <v>8.1382999999999997E-2</v>
      </c>
      <c r="L9492" s="7"/>
      <c r="M9492" s="7"/>
    </row>
    <row r="9493" spans="2:13" x14ac:dyDescent="0.25">
      <c r="B9493" s="6">
        <v>-120.65</v>
      </c>
      <c r="C9493" s="6">
        <v>44.6</v>
      </c>
      <c r="D9493" s="7">
        <v>6.6636600000000004E-2</v>
      </c>
      <c r="E9493" s="7">
        <v>0.13989199999999999</v>
      </c>
      <c r="F9493" s="7">
        <v>5.36839E-2</v>
      </c>
      <c r="H9493" s="7">
        <v>0.10122399999999999</v>
      </c>
      <c r="I9493" s="7">
        <v>0.215142</v>
      </c>
      <c r="J9493" s="7">
        <v>8.2410600000000001E-2</v>
      </c>
      <c r="L9493" s="7"/>
      <c r="M9493" s="7"/>
    </row>
    <row r="9494" spans="2:13" x14ac:dyDescent="0.25">
      <c r="B9494" s="6">
        <v>-120.7</v>
      </c>
      <c r="C9494" s="6">
        <v>44.6</v>
      </c>
      <c r="D9494" s="7">
        <v>6.7314499999999999E-2</v>
      </c>
      <c r="E9494" s="7">
        <v>0.14122999999999999</v>
      </c>
      <c r="F9494" s="7">
        <v>5.4287599999999998E-2</v>
      </c>
      <c r="H9494" s="7">
        <v>0.102174</v>
      </c>
      <c r="I9494" s="7">
        <v>0.21695800000000001</v>
      </c>
      <c r="J9494" s="7">
        <v>8.3441199999999993E-2</v>
      </c>
      <c r="L9494" s="7"/>
      <c r="M9494" s="7"/>
    </row>
    <row r="9495" spans="2:13" x14ac:dyDescent="0.25">
      <c r="B9495" s="6">
        <v>-120.75</v>
      </c>
      <c r="C9495" s="6">
        <v>44.6</v>
      </c>
      <c r="D9495" s="7">
        <v>6.8054199999999995E-2</v>
      </c>
      <c r="E9495" s="7">
        <v>0.14269499999999999</v>
      </c>
      <c r="F9495" s="7">
        <v>5.4930199999999998E-2</v>
      </c>
      <c r="H9495" s="7">
        <v>0.103213</v>
      </c>
      <c r="I9495" s="7">
        <v>0.21899099999999999</v>
      </c>
      <c r="J9495" s="7">
        <v>8.4554099999999993E-2</v>
      </c>
      <c r="L9495" s="7"/>
      <c r="M9495" s="7"/>
    </row>
    <row r="9496" spans="2:13" x14ac:dyDescent="0.25">
      <c r="B9496" s="6">
        <v>-120.8</v>
      </c>
      <c r="C9496" s="6">
        <v>44.6</v>
      </c>
      <c r="D9496" s="7">
        <v>6.8795400000000007E-2</v>
      </c>
      <c r="E9496" s="7">
        <v>0.14415800000000001</v>
      </c>
      <c r="F9496" s="7">
        <v>5.5578700000000002E-2</v>
      </c>
      <c r="H9496" s="7">
        <v>0.104175</v>
      </c>
      <c r="I9496" s="7">
        <v>0.22101299999999999</v>
      </c>
      <c r="J9496" s="7">
        <v>8.5671800000000006E-2</v>
      </c>
      <c r="L9496" s="7"/>
      <c r="M9496" s="7"/>
    </row>
    <row r="9497" spans="2:13" x14ac:dyDescent="0.25">
      <c r="B9497" s="6">
        <v>-120.85</v>
      </c>
      <c r="C9497" s="6">
        <v>44.6</v>
      </c>
      <c r="D9497" s="7">
        <v>6.9614499999999996E-2</v>
      </c>
      <c r="E9497" s="7">
        <v>0.14577899999999999</v>
      </c>
      <c r="F9497" s="7">
        <v>5.6288699999999997E-2</v>
      </c>
      <c r="H9497" s="7">
        <v>0.10525900000000001</v>
      </c>
      <c r="I9497" s="7">
        <v>0.22331200000000001</v>
      </c>
      <c r="J9497" s="7">
        <v>8.6893799999999993E-2</v>
      </c>
      <c r="L9497" s="7"/>
      <c r="M9497" s="7"/>
    </row>
    <row r="9498" spans="2:13" x14ac:dyDescent="0.25">
      <c r="B9498" s="6">
        <v>-120.9</v>
      </c>
      <c r="C9498" s="6">
        <v>44.6</v>
      </c>
      <c r="D9498" s="7">
        <v>7.0436799999999994E-2</v>
      </c>
      <c r="E9498" s="7">
        <v>0.1474</v>
      </c>
      <c r="F9498" s="7">
        <v>5.6992300000000003E-2</v>
      </c>
      <c r="H9498" s="7">
        <v>0.106335</v>
      </c>
      <c r="I9498" s="7">
        <v>0.225603</v>
      </c>
      <c r="J9498" s="7">
        <v>8.8117799999999996E-2</v>
      </c>
      <c r="L9498" s="7"/>
      <c r="M9498" s="7"/>
    </row>
    <row r="9499" spans="2:13" x14ac:dyDescent="0.25">
      <c r="B9499" s="6">
        <v>-120.95</v>
      </c>
      <c r="C9499" s="6">
        <v>44.6</v>
      </c>
      <c r="D9499" s="7">
        <v>7.1355600000000005E-2</v>
      </c>
      <c r="E9499" s="7">
        <v>0.14921599999999999</v>
      </c>
      <c r="F9499" s="7">
        <v>5.7749500000000002E-2</v>
      </c>
      <c r="H9499" s="7">
        <v>0.10756400000000001</v>
      </c>
      <c r="I9499" s="7">
        <v>0.228245</v>
      </c>
      <c r="J9499" s="7">
        <v>8.9457200000000001E-2</v>
      </c>
      <c r="L9499" s="7"/>
      <c r="M9499" s="7"/>
    </row>
    <row r="9500" spans="2:13" x14ac:dyDescent="0.25">
      <c r="B9500" s="6">
        <v>-121</v>
      </c>
      <c r="C9500" s="6">
        <v>44.6</v>
      </c>
      <c r="D9500" s="7">
        <v>7.22801E-2</v>
      </c>
      <c r="E9500" s="7">
        <v>0.151035</v>
      </c>
      <c r="F9500" s="7">
        <v>5.8513900000000001E-2</v>
      </c>
      <c r="H9500" s="7">
        <v>0.10878699999999999</v>
      </c>
      <c r="I9500" s="7">
        <v>0.230882</v>
      </c>
      <c r="J9500" s="7">
        <v>9.0806999999999999E-2</v>
      </c>
      <c r="L9500" s="7"/>
      <c r="M9500" s="7"/>
    </row>
    <row r="9501" spans="2:13" x14ac:dyDescent="0.25">
      <c r="B9501" s="6">
        <v>-121.05</v>
      </c>
      <c r="C9501" s="6">
        <v>44.6</v>
      </c>
      <c r="D9501" s="7">
        <v>7.3324100000000003E-2</v>
      </c>
      <c r="E9501" s="7">
        <v>0.153091</v>
      </c>
      <c r="F9501" s="7">
        <v>5.9344800000000003E-2</v>
      </c>
      <c r="H9501" s="7">
        <v>0.110207</v>
      </c>
      <c r="I9501" s="7">
        <v>0.23397000000000001</v>
      </c>
      <c r="J9501" s="7">
        <v>9.2296500000000004E-2</v>
      </c>
      <c r="L9501" s="7"/>
      <c r="M9501" s="7"/>
    </row>
    <row r="9502" spans="2:13" x14ac:dyDescent="0.25">
      <c r="B9502" s="6">
        <v>-121.1</v>
      </c>
      <c r="C9502" s="6">
        <v>44.6</v>
      </c>
      <c r="D9502" s="7">
        <v>7.4313400000000002E-2</v>
      </c>
      <c r="E9502" s="7">
        <v>0.15515599999999999</v>
      </c>
      <c r="F9502" s="7">
        <v>6.0187699999999997E-2</v>
      </c>
      <c r="H9502" s="7">
        <v>0.111626</v>
      </c>
      <c r="I9502" s="7">
        <v>0.237063</v>
      </c>
      <c r="J9502" s="7">
        <v>9.3802499999999997E-2</v>
      </c>
      <c r="L9502" s="7"/>
      <c r="M9502" s="7"/>
    </row>
    <row r="9503" spans="2:13" x14ac:dyDescent="0.25">
      <c r="B9503" s="6">
        <v>-121.15</v>
      </c>
      <c r="C9503" s="6">
        <v>44.6</v>
      </c>
      <c r="D9503" s="7">
        <v>7.5368199999999996E-2</v>
      </c>
      <c r="E9503" s="7">
        <v>0.15749299999999999</v>
      </c>
      <c r="F9503" s="7">
        <v>6.1108700000000002E-2</v>
      </c>
      <c r="H9503" s="7">
        <v>0.11329400000000001</v>
      </c>
      <c r="I9503" s="7">
        <v>0.24071500000000001</v>
      </c>
      <c r="J9503" s="7">
        <v>9.5482499999999998E-2</v>
      </c>
      <c r="L9503" s="7"/>
      <c r="M9503" s="7"/>
    </row>
    <row r="9504" spans="2:13" x14ac:dyDescent="0.25">
      <c r="B9504" s="6">
        <v>-121.2</v>
      </c>
      <c r="C9504" s="6">
        <v>44.6</v>
      </c>
      <c r="D9504" s="7">
        <v>7.6429499999999997E-2</v>
      </c>
      <c r="E9504" s="7">
        <v>0.15984599999999999</v>
      </c>
      <c r="F9504" s="7">
        <v>6.2044700000000001E-2</v>
      </c>
      <c r="H9504" s="7">
        <v>0.114967</v>
      </c>
      <c r="I9504" s="7">
        <v>0.24438599999999999</v>
      </c>
      <c r="J9504" s="7">
        <v>9.7027199999999994E-2</v>
      </c>
      <c r="L9504" s="7"/>
      <c r="M9504" s="7"/>
    </row>
    <row r="9505" spans="2:13" x14ac:dyDescent="0.25">
      <c r="B9505" s="6">
        <v>-121.25</v>
      </c>
      <c r="C9505" s="6">
        <v>44.6</v>
      </c>
      <c r="D9505" s="7">
        <v>7.7599500000000002E-2</v>
      </c>
      <c r="E9505" s="7">
        <v>0.16245599999999999</v>
      </c>
      <c r="F9505" s="7">
        <v>6.3064700000000001E-2</v>
      </c>
      <c r="H9505" s="7">
        <v>0.116883</v>
      </c>
      <c r="I9505" s="7">
        <v>0.248609</v>
      </c>
      <c r="J9505" s="7">
        <v>9.8637100000000005E-2</v>
      </c>
      <c r="L9505" s="7"/>
      <c r="M9505" s="7"/>
    </row>
    <row r="9506" spans="2:13" x14ac:dyDescent="0.25">
      <c r="B9506" s="6">
        <v>-121.3</v>
      </c>
      <c r="C9506" s="6">
        <v>44.6</v>
      </c>
      <c r="D9506" s="7">
        <v>7.87799E-2</v>
      </c>
      <c r="E9506" s="7">
        <v>0.16508999999999999</v>
      </c>
      <c r="F9506" s="7">
        <v>6.4100699999999997E-2</v>
      </c>
      <c r="H9506" s="7">
        <v>0.118813</v>
      </c>
      <c r="I9506" s="7">
        <v>0.25286900000000001</v>
      </c>
      <c r="J9506" s="7">
        <v>0.100262</v>
      </c>
      <c r="L9506" s="7"/>
      <c r="M9506" s="7"/>
    </row>
    <row r="9507" spans="2:13" x14ac:dyDescent="0.25">
      <c r="B9507" s="6">
        <v>-121.35</v>
      </c>
      <c r="C9507" s="6">
        <v>44.6</v>
      </c>
      <c r="D9507" s="7">
        <v>8.0026100000000003E-2</v>
      </c>
      <c r="E9507" s="7">
        <v>0.16788500000000001</v>
      </c>
      <c r="F9507" s="7">
        <v>6.5050200000000002E-2</v>
      </c>
      <c r="H9507" s="7">
        <v>0.120854</v>
      </c>
      <c r="I9507" s="7">
        <v>0.25740000000000002</v>
      </c>
      <c r="J9507" s="7">
        <v>0.101991</v>
      </c>
      <c r="L9507" s="7"/>
      <c r="M9507" s="7"/>
    </row>
    <row r="9508" spans="2:13" x14ac:dyDescent="0.25">
      <c r="B9508" s="6">
        <v>-121.4</v>
      </c>
      <c r="C9508" s="6">
        <v>44.6</v>
      </c>
      <c r="D9508" s="7">
        <v>8.1280099999999994E-2</v>
      </c>
      <c r="E9508" s="7">
        <v>0.17069699999999999</v>
      </c>
      <c r="F9508" s="7">
        <v>6.60216E-2</v>
      </c>
      <c r="H9508" s="7">
        <v>0.122907</v>
      </c>
      <c r="I9508" s="7">
        <v>0.261959</v>
      </c>
      <c r="J9508" s="7">
        <v>0.103744</v>
      </c>
      <c r="L9508" s="7"/>
      <c r="M9508" s="7"/>
    </row>
    <row r="9509" spans="2:13" x14ac:dyDescent="0.25">
      <c r="B9509" s="6">
        <v>-121.45</v>
      </c>
      <c r="C9509" s="6">
        <v>44.6</v>
      </c>
      <c r="D9509" s="7">
        <v>8.2583400000000001E-2</v>
      </c>
      <c r="E9509" s="7">
        <v>0.17363700000000001</v>
      </c>
      <c r="F9509" s="7">
        <v>6.7038200000000006E-2</v>
      </c>
      <c r="H9509" s="7">
        <v>0.12506</v>
      </c>
      <c r="I9509" s="7">
        <v>0.26676499999999997</v>
      </c>
      <c r="J9509" s="7">
        <v>0.10562000000000001</v>
      </c>
      <c r="L9509" s="7"/>
      <c r="M9509" s="7"/>
    </row>
    <row r="9510" spans="2:13" x14ac:dyDescent="0.25">
      <c r="B9510" s="6">
        <v>-121.5</v>
      </c>
      <c r="C9510" s="6">
        <v>44.6</v>
      </c>
      <c r="D9510" s="7">
        <v>8.3888299999999999E-2</v>
      </c>
      <c r="E9510" s="7">
        <v>0.17657900000000001</v>
      </c>
      <c r="F9510" s="7">
        <v>6.8068299999999998E-2</v>
      </c>
      <c r="H9510" s="7">
        <v>0.12721199999999999</v>
      </c>
      <c r="I9510" s="7">
        <v>0.27156200000000003</v>
      </c>
      <c r="J9510" s="7">
        <v>0.107519</v>
      </c>
      <c r="L9510" s="7"/>
      <c r="M9510" s="7"/>
    </row>
    <row r="9511" spans="2:13" x14ac:dyDescent="0.25">
      <c r="B9511" s="6">
        <v>-121.55</v>
      </c>
      <c r="C9511" s="6">
        <v>44.6</v>
      </c>
      <c r="D9511" s="7">
        <v>8.5249500000000006E-2</v>
      </c>
      <c r="E9511" s="7">
        <v>0.17965900000000001</v>
      </c>
      <c r="F9511" s="7">
        <v>6.9150100000000006E-2</v>
      </c>
      <c r="H9511" s="7">
        <v>0.129499</v>
      </c>
      <c r="I9511" s="7">
        <v>0.276669</v>
      </c>
      <c r="J9511" s="7">
        <v>0.10956200000000001</v>
      </c>
      <c r="L9511" s="7"/>
      <c r="M9511" s="7"/>
    </row>
    <row r="9512" spans="2:13" x14ac:dyDescent="0.25">
      <c r="B9512" s="6">
        <v>-121.6</v>
      </c>
      <c r="C9512" s="6">
        <v>44.6</v>
      </c>
      <c r="D9512" s="7">
        <v>8.6601399999999995E-2</v>
      </c>
      <c r="E9512" s="7">
        <v>0.18271999999999999</v>
      </c>
      <c r="F9512" s="7">
        <v>7.0234699999999997E-2</v>
      </c>
      <c r="H9512" s="7">
        <v>0.13172600000000001</v>
      </c>
      <c r="I9512" s="7">
        <v>0.28164299999999998</v>
      </c>
      <c r="J9512" s="7">
        <v>0.11158800000000001</v>
      </c>
      <c r="L9512" s="7"/>
      <c r="M9512" s="7"/>
    </row>
    <row r="9513" spans="2:13" x14ac:dyDescent="0.25">
      <c r="B9513" s="6">
        <v>-121.65</v>
      </c>
      <c r="C9513" s="6">
        <v>44.6</v>
      </c>
      <c r="D9513" s="7">
        <v>8.8024500000000006E-2</v>
      </c>
      <c r="E9513" s="7">
        <v>0.18595500000000001</v>
      </c>
      <c r="F9513" s="7">
        <v>7.1371299999999999E-2</v>
      </c>
      <c r="H9513" s="7">
        <v>0.13409199999999999</v>
      </c>
      <c r="I9513" s="7">
        <v>0.286937</v>
      </c>
      <c r="J9513" s="7">
        <v>0.11372400000000001</v>
      </c>
      <c r="L9513" s="7"/>
      <c r="M9513" s="7"/>
    </row>
    <row r="9514" spans="2:13" x14ac:dyDescent="0.25">
      <c r="B9514" s="6">
        <v>-121.7</v>
      </c>
      <c r="C9514" s="6">
        <v>44.6</v>
      </c>
      <c r="D9514" s="7">
        <v>8.9438100000000006E-2</v>
      </c>
      <c r="E9514" s="7">
        <v>0.18917600000000001</v>
      </c>
      <c r="F9514" s="7">
        <v>7.2499999999999995E-2</v>
      </c>
      <c r="H9514" s="7">
        <v>0.136353</v>
      </c>
      <c r="I9514" s="7">
        <v>0.29148499999999999</v>
      </c>
      <c r="J9514" s="7">
        <v>0.115772</v>
      </c>
      <c r="L9514" s="7"/>
      <c r="M9514" s="7"/>
    </row>
    <row r="9515" spans="2:13" x14ac:dyDescent="0.25">
      <c r="B9515" s="6">
        <v>-121.75</v>
      </c>
      <c r="C9515" s="6">
        <v>44.6</v>
      </c>
      <c r="D9515" s="7">
        <v>9.0949500000000003E-2</v>
      </c>
      <c r="E9515" s="7">
        <v>0.19254199999999999</v>
      </c>
      <c r="F9515" s="7">
        <v>7.3690699999999998E-2</v>
      </c>
      <c r="H9515" s="7">
        <v>0.13882</v>
      </c>
      <c r="I9515" s="7">
        <v>0.29626000000000002</v>
      </c>
      <c r="J9515" s="7">
        <v>0.117966</v>
      </c>
      <c r="L9515" s="7"/>
      <c r="M9515" s="7"/>
    </row>
    <row r="9516" spans="2:13" x14ac:dyDescent="0.25">
      <c r="B9516" s="6">
        <v>-121.8</v>
      </c>
      <c r="C9516" s="6">
        <v>44.6</v>
      </c>
      <c r="D9516" s="7">
        <v>9.2471999999999999E-2</v>
      </c>
      <c r="E9516" s="7">
        <v>0.19553999999999999</v>
      </c>
      <c r="F9516" s="7">
        <v>7.4899800000000002E-2</v>
      </c>
      <c r="H9516" s="7">
        <v>0.14127100000000001</v>
      </c>
      <c r="I9516" s="7">
        <v>0.30096000000000001</v>
      </c>
      <c r="J9516" s="7">
        <v>0.120167</v>
      </c>
      <c r="L9516" s="7"/>
      <c r="M9516" s="7"/>
    </row>
    <row r="9517" spans="2:13" x14ac:dyDescent="0.25">
      <c r="B9517" s="6">
        <v>-121.85</v>
      </c>
      <c r="C9517" s="6">
        <v>44.6</v>
      </c>
      <c r="D9517" s="7">
        <v>9.4116400000000003E-2</v>
      </c>
      <c r="E9517" s="7">
        <v>0.19875599999999999</v>
      </c>
      <c r="F9517" s="7">
        <v>7.6192200000000002E-2</v>
      </c>
      <c r="H9517" s="7">
        <v>0.14401800000000001</v>
      </c>
      <c r="I9517" s="7">
        <v>0.30618299999999998</v>
      </c>
      <c r="J9517" s="7">
        <v>0.122599</v>
      </c>
      <c r="L9517" s="7"/>
      <c r="M9517" s="7"/>
    </row>
    <row r="9518" spans="2:13" x14ac:dyDescent="0.25">
      <c r="B9518" s="6">
        <v>-121.9</v>
      </c>
      <c r="C9518" s="6">
        <v>44.6</v>
      </c>
      <c r="D9518" s="7">
        <v>9.5780100000000007E-2</v>
      </c>
      <c r="E9518" s="7">
        <v>0.201988</v>
      </c>
      <c r="F9518" s="7">
        <v>7.7511700000000003E-2</v>
      </c>
      <c r="H9518" s="7">
        <v>0.146534</v>
      </c>
      <c r="I9518" s="7">
        <v>0.31137300000000001</v>
      </c>
      <c r="J9518" s="7">
        <v>0.12506200000000001</v>
      </c>
      <c r="L9518" s="7"/>
      <c r="M9518" s="7"/>
    </row>
    <row r="9519" spans="2:13" x14ac:dyDescent="0.25">
      <c r="B9519" s="6">
        <v>-121.95</v>
      </c>
      <c r="C9519" s="6">
        <v>44.6</v>
      </c>
      <c r="D9519" s="7">
        <v>9.7579100000000002E-2</v>
      </c>
      <c r="E9519" s="7">
        <v>0.20546200000000001</v>
      </c>
      <c r="F9519" s="7">
        <v>7.8922500000000007E-2</v>
      </c>
      <c r="H9519" s="7">
        <v>0.14919199999999999</v>
      </c>
      <c r="I9519" s="7">
        <v>0.31715300000000002</v>
      </c>
      <c r="J9519" s="7">
        <v>0.12778</v>
      </c>
      <c r="L9519" s="7"/>
      <c r="M9519" s="7"/>
    </row>
    <row r="9520" spans="2:13" x14ac:dyDescent="0.25">
      <c r="B9520" s="6">
        <v>-122</v>
      </c>
      <c r="C9520" s="6">
        <v>44.6</v>
      </c>
      <c r="D9520" s="7">
        <v>9.9411399999999997E-2</v>
      </c>
      <c r="E9520" s="7">
        <v>0.208976</v>
      </c>
      <c r="F9520" s="7">
        <v>8.0371600000000001E-2</v>
      </c>
      <c r="H9520" s="7">
        <v>0.15185999999999999</v>
      </c>
      <c r="I9520" s="7">
        <v>0.322959</v>
      </c>
      <c r="J9520" s="7">
        <v>0.130553</v>
      </c>
      <c r="L9520" s="7"/>
      <c r="M9520" s="7"/>
    </row>
    <row r="9521" spans="2:13" x14ac:dyDescent="0.25">
      <c r="B9521" s="6">
        <v>-122.05</v>
      </c>
      <c r="C9521" s="6">
        <v>44.6</v>
      </c>
      <c r="D9521" s="7">
        <v>0.10138900000000001</v>
      </c>
      <c r="E9521" s="7">
        <v>0.21274699999999999</v>
      </c>
      <c r="F9521" s="7">
        <v>8.1918900000000003E-2</v>
      </c>
      <c r="H9521" s="7">
        <v>0.15483</v>
      </c>
      <c r="I9521" s="7">
        <v>0.32942199999999999</v>
      </c>
      <c r="J9521" s="7">
        <v>0.13361200000000001</v>
      </c>
      <c r="L9521" s="7"/>
      <c r="M9521" s="7"/>
    </row>
    <row r="9522" spans="2:13" x14ac:dyDescent="0.25">
      <c r="B9522" s="6">
        <v>-122.1</v>
      </c>
      <c r="C9522" s="6">
        <v>44.6</v>
      </c>
      <c r="D9522" s="7">
        <v>0.10335800000000001</v>
      </c>
      <c r="E9522" s="7">
        <v>0.21659300000000001</v>
      </c>
      <c r="F9522" s="7">
        <v>8.3519899999999994E-2</v>
      </c>
      <c r="H9522" s="7">
        <v>0.157832</v>
      </c>
      <c r="I9522" s="7">
        <v>0.33595900000000001</v>
      </c>
      <c r="J9522" s="7">
        <v>0.136743</v>
      </c>
      <c r="L9522" s="7"/>
      <c r="M9522" s="7"/>
    </row>
    <row r="9523" spans="2:13" x14ac:dyDescent="0.25">
      <c r="B9523" s="6">
        <v>-122.15</v>
      </c>
      <c r="C9523" s="6">
        <v>44.6</v>
      </c>
      <c r="D9523" s="7">
        <v>0.105212</v>
      </c>
      <c r="E9523" s="7">
        <v>0.22068299999999999</v>
      </c>
      <c r="F9523" s="7">
        <v>8.5218000000000002E-2</v>
      </c>
      <c r="H9523" s="7">
        <v>0.16114500000000001</v>
      </c>
      <c r="I9523" s="7">
        <v>0.34316799999999997</v>
      </c>
      <c r="J9523" s="7">
        <v>0.140184</v>
      </c>
      <c r="L9523" s="7"/>
      <c r="M9523" s="7"/>
    </row>
    <row r="9524" spans="2:13" x14ac:dyDescent="0.25">
      <c r="B9524" s="6">
        <v>-122.2</v>
      </c>
      <c r="C9524" s="6">
        <v>44.6</v>
      </c>
      <c r="D9524" s="7">
        <v>0.10710799999999999</v>
      </c>
      <c r="E9524" s="7">
        <v>0.22486500000000001</v>
      </c>
      <c r="F9524" s="7">
        <v>8.6974599999999999E-2</v>
      </c>
      <c r="H9524" s="7">
        <v>0.164497</v>
      </c>
      <c r="I9524" s="7">
        <v>0.350468</v>
      </c>
      <c r="J9524" s="7">
        <v>0.143709</v>
      </c>
      <c r="L9524" s="7"/>
      <c r="M9524" s="7"/>
    </row>
    <row r="9525" spans="2:13" x14ac:dyDescent="0.25">
      <c r="B9525" s="6">
        <v>-122.25</v>
      </c>
      <c r="C9525" s="6">
        <v>44.6</v>
      </c>
      <c r="D9525" s="7">
        <v>0.109096</v>
      </c>
      <c r="E9525" s="7">
        <v>0.22924900000000001</v>
      </c>
      <c r="F9525" s="7">
        <v>8.8828500000000005E-2</v>
      </c>
      <c r="H9525" s="7">
        <v>0.16814799999999999</v>
      </c>
      <c r="I9525" s="7">
        <v>0.358408</v>
      </c>
      <c r="J9525" s="7">
        <v>0.14685400000000001</v>
      </c>
      <c r="L9525" s="7"/>
      <c r="M9525" s="7"/>
    </row>
    <row r="9526" spans="2:13" x14ac:dyDescent="0.25">
      <c r="B9526" s="6">
        <v>-122.3</v>
      </c>
      <c r="C9526" s="6">
        <v>44.6</v>
      </c>
      <c r="D9526" s="7">
        <v>0.111142</v>
      </c>
      <c r="E9526" s="7">
        <v>0.233763</v>
      </c>
      <c r="F9526" s="7">
        <v>9.0756100000000006E-2</v>
      </c>
      <c r="H9526" s="7">
        <v>0.17185400000000001</v>
      </c>
      <c r="I9526" s="7">
        <v>0.36647800000000003</v>
      </c>
      <c r="J9526" s="7">
        <v>0.14999499999999999</v>
      </c>
      <c r="L9526" s="7"/>
      <c r="M9526" s="7"/>
    </row>
    <row r="9527" spans="2:13" x14ac:dyDescent="0.25">
      <c r="B9527" s="6">
        <v>-122.35</v>
      </c>
      <c r="C9527" s="6">
        <v>44.6</v>
      </c>
      <c r="D9527" s="7">
        <v>0.11322500000000001</v>
      </c>
      <c r="E9527" s="7">
        <v>0.23835300000000001</v>
      </c>
      <c r="F9527" s="7">
        <v>9.2759999999999995E-2</v>
      </c>
      <c r="H9527" s="7">
        <v>0.17580399999999999</v>
      </c>
      <c r="I9527" s="7">
        <v>0.37504100000000001</v>
      </c>
      <c r="J9527" s="7">
        <v>0.15337000000000001</v>
      </c>
      <c r="L9527" s="7"/>
      <c r="M9527" s="7"/>
    </row>
    <row r="9528" spans="2:13" x14ac:dyDescent="0.25">
      <c r="B9528" s="6">
        <v>-122.4</v>
      </c>
      <c r="C9528" s="6">
        <v>44.6</v>
      </c>
      <c r="D9528" s="7">
        <v>0.115371</v>
      </c>
      <c r="E9528" s="7">
        <v>0.24308099999999999</v>
      </c>
      <c r="F9528" s="7">
        <v>9.4868499999999994E-2</v>
      </c>
      <c r="H9528" s="7">
        <v>0.179817</v>
      </c>
      <c r="I9528" s="7">
        <v>0.38374399999999997</v>
      </c>
      <c r="J9528" s="7">
        <v>0.15681100000000001</v>
      </c>
      <c r="L9528" s="7"/>
      <c r="M9528" s="7"/>
    </row>
    <row r="9529" spans="2:13" x14ac:dyDescent="0.25">
      <c r="B9529" s="6">
        <v>-122.45</v>
      </c>
      <c r="C9529" s="6">
        <v>44.6</v>
      </c>
      <c r="D9529" s="7">
        <v>0.117447</v>
      </c>
      <c r="E9529" s="7">
        <v>0.24766299999999999</v>
      </c>
      <c r="F9529" s="7">
        <v>9.6830299999999994E-2</v>
      </c>
      <c r="H9529" s="7">
        <v>0.18392600000000001</v>
      </c>
      <c r="I9529" s="7">
        <v>0.3926</v>
      </c>
      <c r="J9529" s="7">
        <v>0.16045699999999999</v>
      </c>
      <c r="L9529" s="7"/>
      <c r="M9529" s="7"/>
    </row>
    <row r="9530" spans="2:13" x14ac:dyDescent="0.25">
      <c r="B9530" s="6">
        <v>-122.5</v>
      </c>
      <c r="C9530" s="6">
        <v>44.6</v>
      </c>
      <c r="D9530" s="7">
        <v>0.119587</v>
      </c>
      <c r="E9530" s="7">
        <v>0.25237999999999999</v>
      </c>
      <c r="F9530" s="7">
        <v>9.86345E-2</v>
      </c>
      <c r="H9530" s="7">
        <v>0.188107</v>
      </c>
      <c r="I9530" s="7">
        <v>0.401611</v>
      </c>
      <c r="J9530" s="7">
        <v>0.16417399999999999</v>
      </c>
      <c r="L9530" s="7"/>
      <c r="M9530" s="7"/>
    </row>
    <row r="9531" spans="2:13" x14ac:dyDescent="0.25">
      <c r="B9531" s="6">
        <v>-122.55</v>
      </c>
      <c r="C9531" s="6">
        <v>44.6</v>
      </c>
      <c r="D9531" s="7">
        <v>0.12152</v>
      </c>
      <c r="E9531" s="7">
        <v>0.256691</v>
      </c>
      <c r="F9531" s="7">
        <v>0.100415</v>
      </c>
      <c r="H9531" s="7">
        <v>0.19208700000000001</v>
      </c>
      <c r="I9531" s="7">
        <v>0.41020699999999999</v>
      </c>
      <c r="J9531" s="7">
        <v>0.16805</v>
      </c>
      <c r="L9531" s="7"/>
      <c r="M9531" s="7"/>
    </row>
    <row r="9532" spans="2:13" x14ac:dyDescent="0.25">
      <c r="B9532" s="6">
        <v>-122.6</v>
      </c>
      <c r="C9532" s="6">
        <v>44.6</v>
      </c>
      <c r="D9532" s="7">
        <v>0.123499</v>
      </c>
      <c r="E9532" s="7">
        <v>0.261098</v>
      </c>
      <c r="F9532" s="7">
        <v>0.102252</v>
      </c>
      <c r="H9532" s="7">
        <v>0.196131</v>
      </c>
      <c r="I9532" s="7">
        <v>0.41892600000000002</v>
      </c>
      <c r="J9532" s="7">
        <v>0.17200599999999999</v>
      </c>
      <c r="L9532" s="7"/>
      <c r="M9532" s="7"/>
    </row>
    <row r="9533" spans="2:13" x14ac:dyDescent="0.25">
      <c r="B9533" s="6">
        <v>-122.65</v>
      </c>
      <c r="C9533" s="6">
        <v>44.6</v>
      </c>
      <c r="D9533" s="7">
        <v>0.12534400000000001</v>
      </c>
      <c r="E9533" s="7">
        <v>0.26525900000000002</v>
      </c>
      <c r="F9533" s="7">
        <v>0.104056</v>
      </c>
      <c r="H9533" s="7">
        <v>0.20000399999999999</v>
      </c>
      <c r="I9533" s="7">
        <v>0.427371</v>
      </c>
      <c r="J9533" s="7">
        <v>0.176151</v>
      </c>
      <c r="L9533" s="7"/>
      <c r="M9533" s="7"/>
    </row>
    <row r="9534" spans="2:13" x14ac:dyDescent="0.25">
      <c r="B9534" s="6">
        <v>-122.7</v>
      </c>
      <c r="C9534" s="6">
        <v>44.6</v>
      </c>
      <c r="D9534" s="7">
        <v>0.12723200000000001</v>
      </c>
      <c r="E9534" s="7">
        <v>0.26951199999999997</v>
      </c>
      <c r="F9534" s="7">
        <v>0.105929</v>
      </c>
      <c r="H9534" s="7">
        <v>0.20378599999999999</v>
      </c>
      <c r="I9534" s="7">
        <v>0.43520999999999999</v>
      </c>
      <c r="J9534" s="7">
        <v>0.180399</v>
      </c>
      <c r="L9534" s="7"/>
      <c r="M9534" s="7"/>
    </row>
    <row r="9535" spans="2:13" x14ac:dyDescent="0.25">
      <c r="B9535" s="6">
        <v>-122.75</v>
      </c>
      <c r="C9535" s="6">
        <v>44.6</v>
      </c>
      <c r="D9535" s="7">
        <v>0.12959200000000001</v>
      </c>
      <c r="E9535" s="7">
        <v>0.27476499999999998</v>
      </c>
      <c r="F9535" s="7">
        <v>0.108054</v>
      </c>
      <c r="H9535" s="7">
        <v>0.20821400000000001</v>
      </c>
      <c r="I9535" s="7">
        <v>0.44443100000000002</v>
      </c>
      <c r="J9535" s="7">
        <v>0.185333</v>
      </c>
      <c r="L9535" s="7"/>
      <c r="M9535" s="7"/>
    </row>
    <row r="9536" spans="2:13" x14ac:dyDescent="0.25">
      <c r="B9536" s="6">
        <v>-122.8</v>
      </c>
      <c r="C9536" s="6">
        <v>44.6</v>
      </c>
      <c r="D9536" s="7">
        <v>0.13203200000000001</v>
      </c>
      <c r="E9536" s="7">
        <v>0.28018700000000002</v>
      </c>
      <c r="F9536" s="7">
        <v>0.110264</v>
      </c>
      <c r="H9536" s="7">
        <v>0.21270900000000001</v>
      </c>
      <c r="I9536" s="7">
        <v>0.45375700000000002</v>
      </c>
      <c r="J9536" s="7">
        <v>0.19040499999999999</v>
      </c>
      <c r="L9536" s="7"/>
      <c r="M9536" s="7"/>
    </row>
    <row r="9537" spans="2:13" x14ac:dyDescent="0.25">
      <c r="B9537" s="6">
        <v>-122.85</v>
      </c>
      <c r="C9537" s="6">
        <v>44.6</v>
      </c>
      <c r="D9537" s="7">
        <v>0.135125</v>
      </c>
      <c r="E9537" s="7">
        <v>0.28700199999999998</v>
      </c>
      <c r="F9537" s="7">
        <v>0.11275399999999999</v>
      </c>
      <c r="H9537" s="7">
        <v>0.218443</v>
      </c>
      <c r="I9537" s="7">
        <v>0.465644</v>
      </c>
      <c r="J9537" s="7">
        <v>0.19624900000000001</v>
      </c>
      <c r="L9537" s="7"/>
      <c r="M9537" s="7"/>
    </row>
    <row r="9538" spans="2:13" x14ac:dyDescent="0.25">
      <c r="B9538" s="6">
        <v>-122.9</v>
      </c>
      <c r="C9538" s="6">
        <v>44.6</v>
      </c>
      <c r="D9538" s="7">
        <v>0.13842099999999999</v>
      </c>
      <c r="E9538" s="7">
        <v>0.29309400000000002</v>
      </c>
      <c r="F9538" s="7">
        <v>0.11540499999999999</v>
      </c>
      <c r="H9538" s="7">
        <v>0.22440499999999999</v>
      </c>
      <c r="I9538" s="7">
        <v>0.47798499999999999</v>
      </c>
      <c r="J9538" s="7">
        <v>0.202351</v>
      </c>
      <c r="L9538" s="7"/>
      <c r="M9538" s="7"/>
    </row>
    <row r="9539" spans="2:13" x14ac:dyDescent="0.25">
      <c r="B9539" s="6">
        <v>-122.95</v>
      </c>
      <c r="C9539" s="6">
        <v>44.6</v>
      </c>
      <c r="D9539" s="7">
        <v>0.142238</v>
      </c>
      <c r="E9539" s="7">
        <v>0.299925</v>
      </c>
      <c r="F9539" s="7">
        <v>0.118297</v>
      </c>
      <c r="H9539" s="7">
        <v>0.23136999999999999</v>
      </c>
      <c r="I9539" s="7">
        <v>0.49245</v>
      </c>
      <c r="J9539" s="7">
        <v>0.209233</v>
      </c>
      <c r="L9539" s="7"/>
      <c r="M9539" s="7"/>
    </row>
    <row r="9540" spans="2:13" x14ac:dyDescent="0.25">
      <c r="B9540" s="6">
        <v>-123</v>
      </c>
      <c r="C9540" s="6">
        <v>44.6</v>
      </c>
      <c r="D9540" s="7">
        <v>0.14603099999999999</v>
      </c>
      <c r="E9540" s="7">
        <v>0.30705100000000002</v>
      </c>
      <c r="F9540" s="7">
        <v>0.12134300000000001</v>
      </c>
      <c r="H9540" s="7">
        <v>0.23850399999999999</v>
      </c>
      <c r="I9540" s="7">
        <v>0.50721899999999998</v>
      </c>
      <c r="J9540" s="7">
        <v>0.21628900000000001</v>
      </c>
      <c r="L9540" s="7"/>
      <c r="M9540" s="7"/>
    </row>
    <row r="9541" spans="2:13" x14ac:dyDescent="0.25">
      <c r="B9541" s="6">
        <v>-123.05</v>
      </c>
      <c r="C9541" s="6">
        <v>44.6</v>
      </c>
      <c r="D9541" s="7">
        <v>0.14963199999999999</v>
      </c>
      <c r="E9541" s="7">
        <v>0.31484299999999998</v>
      </c>
      <c r="F9541" s="7">
        <v>0.124574</v>
      </c>
      <c r="H9541" s="7">
        <v>0.24646399999999999</v>
      </c>
      <c r="I9541" s="7">
        <v>0.52369200000000005</v>
      </c>
      <c r="J9541" s="7">
        <v>0.22236500000000001</v>
      </c>
      <c r="L9541" s="7"/>
      <c r="M9541" s="7"/>
    </row>
    <row r="9542" spans="2:13" x14ac:dyDescent="0.25">
      <c r="B9542" s="6">
        <v>-123.1</v>
      </c>
      <c r="C9542" s="6">
        <v>44.6</v>
      </c>
      <c r="D9542" s="7">
        <v>0.153391</v>
      </c>
      <c r="E9542" s="7">
        <v>0.32297900000000002</v>
      </c>
      <c r="F9542" s="7">
        <v>0.127971</v>
      </c>
      <c r="H9542" s="7">
        <v>0.25459799999999999</v>
      </c>
      <c r="I9542" s="7">
        <v>0.54045799999999999</v>
      </c>
      <c r="J9542" s="7">
        <v>0.22858000000000001</v>
      </c>
      <c r="L9542" s="7"/>
      <c r="M9542" s="7"/>
    </row>
    <row r="9543" spans="2:13" x14ac:dyDescent="0.25">
      <c r="B9543" s="6">
        <v>-123.15</v>
      </c>
      <c r="C9543" s="6">
        <v>44.6</v>
      </c>
      <c r="D9543" s="7">
        <v>0.15737400000000001</v>
      </c>
      <c r="E9543" s="7">
        <v>0.331652</v>
      </c>
      <c r="F9543" s="7">
        <v>0.13153699999999999</v>
      </c>
      <c r="H9543" s="7">
        <v>0.26358599999999999</v>
      </c>
      <c r="I9543" s="7">
        <v>0.55890899999999999</v>
      </c>
      <c r="J9543" s="7">
        <v>0.23535800000000001</v>
      </c>
      <c r="L9543" s="7"/>
      <c r="M9543" s="7"/>
    </row>
    <row r="9544" spans="2:13" x14ac:dyDescent="0.25">
      <c r="B9544" s="6">
        <v>-123.2</v>
      </c>
      <c r="C9544" s="6">
        <v>44.6</v>
      </c>
      <c r="D9544" s="7">
        <v>0.16156899999999999</v>
      </c>
      <c r="E9544" s="7">
        <v>0.34078999999999998</v>
      </c>
      <c r="F9544" s="7">
        <v>0.13533200000000001</v>
      </c>
      <c r="H9544" s="7">
        <v>0.27290900000000001</v>
      </c>
      <c r="I9544" s="7">
        <v>0.57794699999999999</v>
      </c>
      <c r="J9544" s="7">
        <v>0.242366</v>
      </c>
      <c r="L9544" s="7"/>
      <c r="M9544" s="7"/>
    </row>
    <row r="9545" spans="2:13" x14ac:dyDescent="0.25">
      <c r="B9545" s="6">
        <v>-123.25</v>
      </c>
      <c r="C9545" s="6">
        <v>44.6</v>
      </c>
      <c r="D9545" s="7">
        <v>0.16597799999999999</v>
      </c>
      <c r="E9545" s="7">
        <v>0.35042400000000001</v>
      </c>
      <c r="F9545" s="7">
        <v>0.139296</v>
      </c>
      <c r="H9545" s="7">
        <v>0.28318199999999999</v>
      </c>
      <c r="I9545" s="7">
        <v>0.59883200000000003</v>
      </c>
      <c r="J9545" s="7">
        <v>0.25000600000000001</v>
      </c>
      <c r="L9545" s="7"/>
      <c r="M9545" s="7"/>
    </row>
    <row r="9546" spans="2:13" x14ac:dyDescent="0.25">
      <c r="B9546" s="6">
        <v>-123.3</v>
      </c>
      <c r="C9546" s="6">
        <v>44.6</v>
      </c>
      <c r="D9546" s="7">
        <v>0.17067199999999999</v>
      </c>
      <c r="E9546" s="7">
        <v>0.36068699999999998</v>
      </c>
      <c r="F9546" s="7">
        <v>0.14354800000000001</v>
      </c>
      <c r="H9546" s="7">
        <v>0.292184</v>
      </c>
      <c r="I9546" s="7">
        <v>0.62056299999999998</v>
      </c>
      <c r="J9546" s="7">
        <v>0.25794600000000001</v>
      </c>
      <c r="L9546" s="7"/>
      <c r="M9546" s="7"/>
    </row>
    <row r="9547" spans="2:13" x14ac:dyDescent="0.25">
      <c r="B9547" s="6">
        <v>-123.35</v>
      </c>
      <c r="C9547" s="6">
        <v>44.6</v>
      </c>
      <c r="D9547" s="7">
        <v>0.175598</v>
      </c>
      <c r="E9547" s="7">
        <v>0.37146600000000002</v>
      </c>
      <c r="F9547" s="7">
        <v>0.14707000000000001</v>
      </c>
      <c r="H9547" s="7">
        <v>0.30178500000000003</v>
      </c>
      <c r="I9547" s="7">
        <v>0.64416700000000005</v>
      </c>
      <c r="J9547" s="7">
        <v>0.266538</v>
      </c>
      <c r="L9547" s="7"/>
      <c r="M9547" s="7"/>
    </row>
    <row r="9548" spans="2:13" x14ac:dyDescent="0.25">
      <c r="B9548" s="6">
        <v>-123.4</v>
      </c>
      <c r="C9548" s="6">
        <v>44.6</v>
      </c>
      <c r="D9548" s="7">
        <v>0.18087400000000001</v>
      </c>
      <c r="E9548" s="7">
        <v>0.38304100000000002</v>
      </c>
      <c r="F9548" s="7">
        <v>0.15074000000000001</v>
      </c>
      <c r="H9548" s="7">
        <v>0.311755</v>
      </c>
      <c r="I9548" s="7">
        <v>0.66479699999999997</v>
      </c>
      <c r="J9548" s="7">
        <v>0.27548499999999998</v>
      </c>
      <c r="L9548" s="7"/>
      <c r="M9548" s="7"/>
    </row>
    <row r="9549" spans="2:13" x14ac:dyDescent="0.25">
      <c r="B9549" s="6">
        <v>-123.45</v>
      </c>
      <c r="C9549" s="6">
        <v>44.6</v>
      </c>
      <c r="D9549" s="7">
        <v>0.18643599999999999</v>
      </c>
      <c r="E9549" s="7">
        <v>0.395229</v>
      </c>
      <c r="F9549" s="7">
        <v>0.15452199999999999</v>
      </c>
      <c r="H9549" s="7">
        <v>0.32243100000000002</v>
      </c>
      <c r="I9549" s="7">
        <v>0.68570200000000003</v>
      </c>
      <c r="J9549" s="7">
        <v>0.28503800000000001</v>
      </c>
      <c r="L9549" s="7"/>
      <c r="M9549" s="7"/>
    </row>
    <row r="9550" spans="2:13" x14ac:dyDescent="0.25">
      <c r="B9550" s="6">
        <v>-123.5</v>
      </c>
      <c r="C9550" s="6">
        <v>44.6</v>
      </c>
      <c r="D9550" s="7">
        <v>0.192471</v>
      </c>
      <c r="E9550" s="7">
        <v>0.40851799999999999</v>
      </c>
      <c r="F9550" s="7">
        <v>0.158614</v>
      </c>
      <c r="H9550" s="7">
        <v>0.33352300000000001</v>
      </c>
      <c r="I9550" s="7">
        <v>0.70738199999999996</v>
      </c>
      <c r="J9550" s="7">
        <v>0.29500900000000002</v>
      </c>
      <c r="L9550" s="7"/>
      <c r="M9550" s="7"/>
    </row>
    <row r="9551" spans="2:13" x14ac:dyDescent="0.25">
      <c r="B9551" s="6">
        <v>-123.55</v>
      </c>
      <c r="C9551" s="6">
        <v>44.6</v>
      </c>
      <c r="D9551" s="7">
        <v>0.19889100000000001</v>
      </c>
      <c r="E9551" s="7">
        <v>0.422628</v>
      </c>
      <c r="F9551" s="7">
        <v>0.16282199999999999</v>
      </c>
      <c r="H9551" s="7">
        <v>0.34518100000000002</v>
      </c>
      <c r="I9551" s="7">
        <v>0.73004999999999998</v>
      </c>
      <c r="J9551" s="7">
        <v>0.30543399999999998</v>
      </c>
      <c r="L9551" s="7"/>
      <c r="M9551" s="7"/>
    </row>
    <row r="9552" spans="2:13" x14ac:dyDescent="0.25">
      <c r="B9552" s="6">
        <v>-123.6</v>
      </c>
      <c r="C9552" s="6">
        <v>44.6</v>
      </c>
      <c r="D9552" s="7">
        <v>0.20550299999999999</v>
      </c>
      <c r="E9552" s="7">
        <v>0.437162</v>
      </c>
      <c r="F9552" s="7">
        <v>0.16744300000000001</v>
      </c>
      <c r="H9552" s="7">
        <v>0.35731200000000002</v>
      </c>
      <c r="I9552" s="7">
        <v>0.75374300000000005</v>
      </c>
      <c r="J9552" s="7">
        <v>0.31634000000000001</v>
      </c>
      <c r="L9552" s="7"/>
      <c r="M9552" s="7"/>
    </row>
    <row r="9553" spans="2:13" x14ac:dyDescent="0.25">
      <c r="B9553" s="6">
        <v>-123.65</v>
      </c>
      <c r="C9553" s="6">
        <v>44.6</v>
      </c>
      <c r="D9553" s="7">
        <v>0.21196599999999999</v>
      </c>
      <c r="E9553" s="7">
        <v>0.45103700000000002</v>
      </c>
      <c r="F9553" s="7">
        <v>0.17224700000000001</v>
      </c>
      <c r="H9553" s="7">
        <v>0.36998799999999998</v>
      </c>
      <c r="I9553" s="7">
        <v>0.77845600000000004</v>
      </c>
      <c r="J9553" s="7">
        <v>0.32665300000000003</v>
      </c>
      <c r="L9553" s="7"/>
      <c r="M9553" s="7"/>
    </row>
    <row r="9554" spans="2:13" x14ac:dyDescent="0.25">
      <c r="B9554" s="6">
        <v>-123.7</v>
      </c>
      <c r="C9554" s="6">
        <v>44.6</v>
      </c>
      <c r="D9554" s="7">
        <v>0.219475</v>
      </c>
      <c r="E9554" s="7">
        <v>0.46726499999999999</v>
      </c>
      <c r="F9554" s="7">
        <v>0.177707</v>
      </c>
      <c r="H9554" s="7">
        <v>0.38339099999999998</v>
      </c>
      <c r="I9554" s="7">
        <v>0.80508100000000005</v>
      </c>
      <c r="J9554" s="7">
        <v>0.33542</v>
      </c>
      <c r="L9554" s="7"/>
      <c r="M9554" s="7"/>
    </row>
    <row r="9555" spans="2:13" x14ac:dyDescent="0.25">
      <c r="B9555" s="6">
        <v>-123.75</v>
      </c>
      <c r="C9555" s="6">
        <v>44.6</v>
      </c>
      <c r="D9555" s="7">
        <v>0.22853100000000001</v>
      </c>
      <c r="E9555" s="7">
        <v>0.48676199999999997</v>
      </c>
      <c r="F9555" s="7">
        <v>0.183924</v>
      </c>
      <c r="H9555" s="7">
        <v>0.39900799999999997</v>
      </c>
      <c r="I9555" s="7">
        <v>0.83696499999999996</v>
      </c>
      <c r="J9555" s="7">
        <v>0.34514600000000001</v>
      </c>
      <c r="L9555" s="7"/>
      <c r="M9555" s="7"/>
    </row>
    <row r="9556" spans="2:13" x14ac:dyDescent="0.25">
      <c r="B9556" s="6">
        <v>-123.8</v>
      </c>
      <c r="C9556" s="6">
        <v>44.6</v>
      </c>
      <c r="D9556" s="7">
        <v>0.23997499999999999</v>
      </c>
      <c r="E9556" s="7">
        <v>0.51113600000000003</v>
      </c>
      <c r="F9556" s="7">
        <v>0.19153000000000001</v>
      </c>
      <c r="H9556" s="7">
        <v>0.41378199999999998</v>
      </c>
      <c r="I9556" s="7">
        <v>0.87427200000000005</v>
      </c>
      <c r="J9556" s="7">
        <v>0.35563699999999998</v>
      </c>
      <c r="L9556" s="7"/>
      <c r="M9556" s="7"/>
    </row>
    <row r="9557" spans="2:13" x14ac:dyDescent="0.25">
      <c r="B9557" s="6">
        <v>-123.85</v>
      </c>
      <c r="C9557" s="6">
        <v>44.6</v>
      </c>
      <c r="D9557" s="7">
        <v>0.25516800000000001</v>
      </c>
      <c r="E9557" s="7">
        <v>0.54271999999999998</v>
      </c>
      <c r="F9557" s="7">
        <v>0.20121</v>
      </c>
      <c r="H9557" s="7">
        <v>0.43370500000000001</v>
      </c>
      <c r="I9557" s="7">
        <v>0.92493199999999998</v>
      </c>
      <c r="J9557" s="7">
        <v>0.36846000000000001</v>
      </c>
      <c r="L9557" s="7"/>
      <c r="M9557" s="7"/>
    </row>
    <row r="9558" spans="2:13" x14ac:dyDescent="0.25">
      <c r="B9558" s="6">
        <v>-123.9</v>
      </c>
      <c r="C9558" s="6">
        <v>44.6</v>
      </c>
      <c r="D9558" s="7">
        <v>0.275972</v>
      </c>
      <c r="E9558" s="7">
        <v>0.58410200000000001</v>
      </c>
      <c r="F9558" s="7">
        <v>0.21446599999999999</v>
      </c>
      <c r="H9558" s="7">
        <v>0.460175</v>
      </c>
      <c r="I9558" s="7">
        <v>0.98930099999999999</v>
      </c>
      <c r="J9558" s="7">
        <v>0.38428400000000001</v>
      </c>
      <c r="L9558" s="7"/>
      <c r="M9558" s="7"/>
    </row>
    <row r="9559" spans="2:13" x14ac:dyDescent="0.25">
      <c r="B9559" s="6">
        <v>-123.95</v>
      </c>
      <c r="C9559" s="6">
        <v>44.6</v>
      </c>
      <c r="D9559" s="7">
        <v>0.29706300000000002</v>
      </c>
      <c r="E9559" s="7">
        <v>0.63195000000000001</v>
      </c>
      <c r="F9559" s="7">
        <v>0.22678300000000001</v>
      </c>
      <c r="H9559" s="7">
        <v>0.494562</v>
      </c>
      <c r="I9559" s="7">
        <v>1.0562800000000001</v>
      </c>
      <c r="J9559" s="7">
        <v>0.40423799999999999</v>
      </c>
      <c r="L9559" s="7"/>
      <c r="M9559" s="7"/>
    </row>
    <row r="9560" spans="2:13" x14ac:dyDescent="0.25">
      <c r="B9560" s="6">
        <v>-124</v>
      </c>
      <c r="C9560" s="6">
        <v>44.6</v>
      </c>
      <c r="D9560" s="7">
        <v>0.312998</v>
      </c>
      <c r="E9560" s="7">
        <v>0.66623200000000005</v>
      </c>
      <c r="F9560" s="7">
        <v>0.23683699999999999</v>
      </c>
      <c r="H9560" s="7">
        <v>0.52403900000000003</v>
      </c>
      <c r="I9560" s="7">
        <v>1.1111500000000001</v>
      </c>
      <c r="J9560" s="7">
        <v>0.422516</v>
      </c>
      <c r="L9560" s="7"/>
      <c r="M9560" s="7"/>
    </row>
    <row r="9561" spans="2:13" x14ac:dyDescent="0.25">
      <c r="B9561" s="6">
        <v>-124.05</v>
      </c>
      <c r="C9561" s="6">
        <v>44.6</v>
      </c>
      <c r="D9561" s="7">
        <v>0.334642</v>
      </c>
      <c r="E9561" s="7">
        <v>0.70543800000000001</v>
      </c>
      <c r="F9561" s="7">
        <v>0.25041000000000002</v>
      </c>
      <c r="H9561" s="7">
        <v>0.56535400000000002</v>
      </c>
      <c r="I9561" s="7">
        <v>1.1903600000000001</v>
      </c>
      <c r="J9561" s="7">
        <v>0.44775999999999999</v>
      </c>
      <c r="L9561" s="7"/>
      <c r="M9561" s="7"/>
    </row>
    <row r="9562" spans="2:13" x14ac:dyDescent="0.25">
      <c r="B9562" s="6">
        <v>-124.1</v>
      </c>
      <c r="C9562" s="6">
        <v>44.6</v>
      </c>
      <c r="D9562" s="7">
        <v>0.34647600000000001</v>
      </c>
      <c r="E9562" s="7">
        <v>0.72752899999999998</v>
      </c>
      <c r="F9562" s="7">
        <v>0.25763000000000003</v>
      </c>
      <c r="H9562" s="7">
        <v>0.58257800000000004</v>
      </c>
      <c r="I9562" s="7">
        <v>1.2297400000000001</v>
      </c>
      <c r="J9562" s="7">
        <v>0.46307799999999999</v>
      </c>
      <c r="L9562" s="7"/>
      <c r="M9562" s="7"/>
    </row>
    <row r="9563" spans="2:13" x14ac:dyDescent="0.25">
      <c r="B9563" s="6">
        <v>-124.15</v>
      </c>
      <c r="C9563" s="6">
        <v>44.6</v>
      </c>
      <c r="D9563" s="7">
        <v>0.33685500000000002</v>
      </c>
      <c r="E9563" s="7">
        <v>0.71300200000000002</v>
      </c>
      <c r="F9563" s="7">
        <v>0.25221300000000002</v>
      </c>
      <c r="H9563" s="7">
        <v>0.57149499999999998</v>
      </c>
      <c r="I9563" s="7">
        <v>1.20024</v>
      </c>
      <c r="J9563" s="7">
        <v>0.46166400000000002</v>
      </c>
      <c r="L9563" s="7"/>
      <c r="M9563" s="7"/>
    </row>
    <row r="9564" spans="2:13" x14ac:dyDescent="0.25">
      <c r="B9564" s="6">
        <v>-124.2</v>
      </c>
      <c r="C9564" s="6">
        <v>44.6</v>
      </c>
      <c r="D9564" s="7">
        <v>0.33402799999999999</v>
      </c>
      <c r="E9564" s="7">
        <v>0.70823700000000001</v>
      </c>
      <c r="F9564" s="7">
        <v>0.252218</v>
      </c>
      <c r="H9564" s="7">
        <v>0.57621699999999998</v>
      </c>
      <c r="I9564" s="7">
        <v>1.20452</v>
      </c>
      <c r="J9564" s="7">
        <v>0.47131200000000001</v>
      </c>
      <c r="L9564" s="7"/>
      <c r="M9564" s="7"/>
    </row>
    <row r="9565" spans="2:13" x14ac:dyDescent="0.25">
      <c r="B9565" s="6">
        <v>-124.25</v>
      </c>
      <c r="C9565" s="6">
        <v>44.6</v>
      </c>
      <c r="D9565" s="7">
        <v>0.34006199999999998</v>
      </c>
      <c r="E9565" s="7">
        <v>0.71797100000000003</v>
      </c>
      <c r="F9565" s="7">
        <v>0.25767499999999999</v>
      </c>
      <c r="H9565" s="7">
        <v>0.592395</v>
      </c>
      <c r="I9565" s="7">
        <v>1.2380500000000001</v>
      </c>
      <c r="J9565" s="7">
        <v>0.48716399999999999</v>
      </c>
      <c r="L9565" s="7"/>
      <c r="M9565" s="7"/>
    </row>
    <row r="9566" spans="2:13" x14ac:dyDescent="0.25">
      <c r="B9566" s="6">
        <v>-124.3</v>
      </c>
      <c r="C9566" s="6">
        <v>44.6</v>
      </c>
      <c r="D9566" s="7">
        <v>0.35776999999999998</v>
      </c>
      <c r="E9566" s="7">
        <v>0.74734699999999998</v>
      </c>
      <c r="F9566" s="7">
        <v>0.26940599999999998</v>
      </c>
      <c r="H9566" s="7">
        <v>0.62018099999999998</v>
      </c>
      <c r="I9566" s="7">
        <v>1.30463</v>
      </c>
      <c r="J9566" s="7">
        <v>0.50440799999999997</v>
      </c>
      <c r="L9566" s="7"/>
      <c r="M9566" s="7"/>
    </row>
    <row r="9567" spans="2:13" x14ac:dyDescent="0.25">
      <c r="B9567" s="6">
        <v>-124.35</v>
      </c>
      <c r="C9567" s="6">
        <v>44.6</v>
      </c>
      <c r="D9567" s="7">
        <v>0.383386</v>
      </c>
      <c r="E9567" s="7">
        <v>0.78868499999999997</v>
      </c>
      <c r="F9567" s="7">
        <v>0.28470699999999999</v>
      </c>
      <c r="H9567" s="7">
        <v>0.65567200000000003</v>
      </c>
      <c r="I9567" s="7">
        <v>1.39533</v>
      </c>
      <c r="J9567" s="7">
        <v>0.52403100000000002</v>
      </c>
      <c r="L9567" s="7"/>
      <c r="M9567" s="7"/>
    </row>
    <row r="9568" spans="2:13" x14ac:dyDescent="0.25">
      <c r="B9568" s="6">
        <v>-124.4</v>
      </c>
      <c r="C9568" s="6">
        <v>44.6</v>
      </c>
      <c r="D9568" s="7">
        <v>0.41271600000000003</v>
      </c>
      <c r="E9568" s="7">
        <v>0.845217</v>
      </c>
      <c r="F9568" s="7">
        <v>0.30519800000000002</v>
      </c>
      <c r="H9568" s="7">
        <v>0.70522399999999996</v>
      </c>
      <c r="I9568" s="7">
        <v>1.5057799999999999</v>
      </c>
      <c r="J9568" s="7">
        <v>0.54897300000000004</v>
      </c>
      <c r="L9568" s="7"/>
      <c r="M9568" s="7"/>
    </row>
    <row r="9569" spans="2:13" x14ac:dyDescent="0.25">
      <c r="B9569" s="6">
        <v>-124.45</v>
      </c>
      <c r="C9569" s="6">
        <v>44.6</v>
      </c>
      <c r="D9569" s="7">
        <v>0.42663099999999998</v>
      </c>
      <c r="E9569" s="7">
        <v>0.87444</v>
      </c>
      <c r="F9569" s="7">
        <v>0.31906099999999998</v>
      </c>
      <c r="H9569" s="7">
        <v>0.73629100000000003</v>
      </c>
      <c r="I9569" s="7">
        <v>1.55742</v>
      </c>
      <c r="J9569" s="7">
        <v>0.56770299999999996</v>
      </c>
      <c r="L9569" s="7"/>
      <c r="M9569" s="7"/>
    </row>
    <row r="9570" spans="2:13" x14ac:dyDescent="0.25">
      <c r="B9570" s="6">
        <v>-124.5</v>
      </c>
      <c r="C9570" s="6">
        <v>44.6</v>
      </c>
      <c r="D9570" s="7">
        <v>0.42791800000000002</v>
      </c>
      <c r="E9570" s="7">
        <v>0.87556599999999996</v>
      </c>
      <c r="F9570" s="7">
        <v>0.32319900000000001</v>
      </c>
      <c r="H9570" s="7">
        <v>0.73829</v>
      </c>
      <c r="I9570" s="7">
        <v>1.5576300000000001</v>
      </c>
      <c r="J9570" s="7">
        <v>0.57488399999999995</v>
      </c>
      <c r="L9570" s="7"/>
      <c r="M9570" s="7"/>
    </row>
    <row r="9571" spans="2:13" x14ac:dyDescent="0.25">
      <c r="B9571" s="6">
        <v>-124.55</v>
      </c>
      <c r="C9571" s="6">
        <v>44.6</v>
      </c>
      <c r="D9571" s="7">
        <v>0.41251500000000002</v>
      </c>
      <c r="E9571" s="7">
        <v>0.84168299999999996</v>
      </c>
      <c r="F9571" s="7">
        <v>0.308805</v>
      </c>
      <c r="H9571" s="7">
        <v>0.70944300000000005</v>
      </c>
      <c r="I9571" s="7">
        <v>1.5021199999999999</v>
      </c>
      <c r="J9571" s="7">
        <v>0.55918199999999996</v>
      </c>
      <c r="L9571" s="7"/>
      <c r="M9571" s="7"/>
    </row>
    <row r="9572" spans="2:13" x14ac:dyDescent="0.25">
      <c r="B9572" s="6">
        <v>-124.6</v>
      </c>
      <c r="C9572" s="6">
        <v>44.6</v>
      </c>
      <c r="D9572" s="7">
        <v>0.39562900000000001</v>
      </c>
      <c r="E9572" s="7">
        <v>0.80405499999999996</v>
      </c>
      <c r="F9572" s="7">
        <v>0.29494799999999999</v>
      </c>
      <c r="H9572" s="7">
        <v>0.69139399999999995</v>
      </c>
      <c r="I9572" s="7">
        <v>1.46061</v>
      </c>
      <c r="J9572" s="7">
        <v>0.54975200000000002</v>
      </c>
      <c r="L9572" s="7"/>
      <c r="M9572" s="7"/>
    </row>
    <row r="9573" spans="2:13" x14ac:dyDescent="0.25">
      <c r="B9573" s="6">
        <v>-124.65</v>
      </c>
      <c r="C9573" s="6">
        <v>44.6</v>
      </c>
      <c r="D9573" s="7">
        <v>0.38168000000000002</v>
      </c>
      <c r="E9573" s="7">
        <v>0.77841099999999996</v>
      </c>
      <c r="F9573" s="7">
        <v>0.28727000000000003</v>
      </c>
      <c r="H9573" s="7">
        <v>0.68854000000000004</v>
      </c>
      <c r="I9573" s="7">
        <v>1.4427399999999999</v>
      </c>
      <c r="J9573" s="7">
        <v>0.54902499999999999</v>
      </c>
      <c r="L9573" s="7"/>
      <c r="M9573" s="7"/>
    </row>
    <row r="9574" spans="2:13" x14ac:dyDescent="0.25">
      <c r="B9574" s="6">
        <v>-124.7</v>
      </c>
      <c r="C9574" s="6">
        <v>44.6</v>
      </c>
      <c r="D9574" s="7">
        <v>0.37479800000000002</v>
      </c>
      <c r="E9574" s="7">
        <v>0.763131</v>
      </c>
      <c r="F9574" s="7">
        <v>0.28380100000000003</v>
      </c>
      <c r="H9574" s="7">
        <v>0.69277999999999995</v>
      </c>
      <c r="I9574" s="7">
        <v>1.44486</v>
      </c>
      <c r="J9574" s="7">
        <v>0.55201900000000004</v>
      </c>
      <c r="L9574" s="7"/>
      <c r="M9574" s="7"/>
    </row>
    <row r="9575" spans="2:13" x14ac:dyDescent="0.25">
      <c r="B9575" s="6">
        <v>-124.75</v>
      </c>
      <c r="C9575" s="6">
        <v>44.6</v>
      </c>
      <c r="D9575" s="7">
        <v>0.37133500000000003</v>
      </c>
      <c r="E9575" s="7">
        <v>0.75384799999999996</v>
      </c>
      <c r="F9575" s="7">
        <v>0.28205000000000002</v>
      </c>
      <c r="H9575" s="7">
        <v>0.69748100000000002</v>
      </c>
      <c r="I9575" s="7">
        <v>1.4510700000000001</v>
      </c>
      <c r="J9575" s="7">
        <v>0.55503400000000003</v>
      </c>
      <c r="L9575" s="7"/>
      <c r="M9575" s="7"/>
    </row>
    <row r="9576" spans="2:13" x14ac:dyDescent="0.25">
      <c r="B9576" s="6">
        <v>-124.8</v>
      </c>
      <c r="C9576" s="6">
        <v>44.6</v>
      </c>
      <c r="D9576" s="7">
        <v>0.37085899999999999</v>
      </c>
      <c r="E9576" s="7">
        <v>0.75021899999999997</v>
      </c>
      <c r="F9576" s="7">
        <v>0.28192600000000001</v>
      </c>
      <c r="H9576" s="7">
        <v>0.703739</v>
      </c>
      <c r="I9576" s="7">
        <v>1.46207</v>
      </c>
      <c r="J9576" s="7">
        <v>0.55890899999999999</v>
      </c>
      <c r="L9576" s="7"/>
      <c r="M9576" s="7"/>
    </row>
    <row r="9577" spans="2:13" x14ac:dyDescent="0.25">
      <c r="B9577" s="6">
        <v>-124.85</v>
      </c>
      <c r="C9577" s="6">
        <v>44.6</v>
      </c>
      <c r="D9577" s="7">
        <v>0.37173899999999999</v>
      </c>
      <c r="E9577" s="7">
        <v>0.74949200000000005</v>
      </c>
      <c r="F9577" s="7">
        <v>0.28253800000000001</v>
      </c>
      <c r="H9577" s="7">
        <v>0.71066600000000002</v>
      </c>
      <c r="I9577" s="7">
        <v>1.4726399999999999</v>
      </c>
      <c r="J9577" s="7">
        <v>0.56322799999999995</v>
      </c>
      <c r="L9577" s="7"/>
      <c r="M9577" s="7"/>
    </row>
    <row r="9578" spans="2:13" x14ac:dyDescent="0.25">
      <c r="B9578" s="6">
        <v>-124.9</v>
      </c>
      <c r="C9578" s="6">
        <v>44.6</v>
      </c>
      <c r="D9578" s="7">
        <v>0.37326900000000002</v>
      </c>
      <c r="E9578" s="7">
        <v>0.75025699999999995</v>
      </c>
      <c r="F9578" s="7">
        <v>0.28350599999999998</v>
      </c>
      <c r="H9578" s="7">
        <v>0.71803600000000001</v>
      </c>
      <c r="I9578" s="7">
        <v>1.4842200000000001</v>
      </c>
      <c r="J9578" s="7">
        <v>0.56782500000000002</v>
      </c>
      <c r="L9578" s="7"/>
      <c r="M9578" s="7"/>
    </row>
    <row r="9579" spans="2:13" x14ac:dyDescent="0.25">
      <c r="B9579" s="6">
        <v>-124.95</v>
      </c>
      <c r="C9579" s="6">
        <v>44.6</v>
      </c>
      <c r="D9579" s="7">
        <v>0.37446099999999999</v>
      </c>
      <c r="E9579" s="7">
        <v>0.75068199999999996</v>
      </c>
      <c r="F9579" s="7">
        <v>0.28432299999999999</v>
      </c>
      <c r="H9579" s="7">
        <v>0.72545300000000001</v>
      </c>
      <c r="I9579" s="7">
        <v>1.4956700000000001</v>
      </c>
      <c r="J9579" s="7">
        <v>0.57252800000000004</v>
      </c>
      <c r="L9579" s="7"/>
      <c r="M9579" s="7"/>
    </row>
    <row r="9580" spans="2:13" x14ac:dyDescent="0.25">
      <c r="B9580" s="6">
        <v>-125</v>
      </c>
      <c r="C9580" s="6">
        <v>44.6</v>
      </c>
      <c r="D9580" s="7">
        <v>0.37636199999999997</v>
      </c>
      <c r="E9580" s="7">
        <v>0.75223300000000004</v>
      </c>
      <c r="F9580" s="7">
        <v>0.28562399999999999</v>
      </c>
      <c r="H9580" s="7">
        <v>0.73392999999999997</v>
      </c>
      <c r="I9580" s="7">
        <v>1.5090600000000001</v>
      </c>
      <c r="J9580" s="7">
        <v>0.57784800000000003</v>
      </c>
      <c r="L9580" s="7"/>
      <c r="M9580" s="7"/>
    </row>
    <row r="9581" spans="2:13" x14ac:dyDescent="0.25">
      <c r="B9581" s="6">
        <v>-116.35</v>
      </c>
      <c r="C9581" s="6">
        <v>44.65</v>
      </c>
      <c r="D9581" s="7">
        <v>7.6651300000000006E-2</v>
      </c>
      <c r="E9581" s="7">
        <v>0.16995099999999999</v>
      </c>
      <c r="F9581" s="7">
        <v>4.9856499999999998E-2</v>
      </c>
      <c r="H9581" s="7">
        <v>0.117302</v>
      </c>
      <c r="I9581" s="7">
        <v>0.263874</v>
      </c>
      <c r="J9581" s="7">
        <v>7.38486E-2</v>
      </c>
      <c r="L9581" s="7"/>
      <c r="M9581" s="7"/>
    </row>
    <row r="9582" spans="2:13" x14ac:dyDescent="0.25">
      <c r="B9582" s="6">
        <v>-116.4</v>
      </c>
      <c r="C9582" s="6">
        <v>44.65</v>
      </c>
      <c r="D9582" s="7">
        <v>7.5640700000000005E-2</v>
      </c>
      <c r="E9582" s="7">
        <v>0.16747100000000001</v>
      </c>
      <c r="F9582" s="7">
        <v>4.9346099999999997E-2</v>
      </c>
      <c r="H9582" s="7">
        <v>0.116568</v>
      </c>
      <c r="I9582" s="7">
        <v>0.261938</v>
      </c>
      <c r="J9582" s="7">
        <v>7.3393799999999995E-2</v>
      </c>
      <c r="L9582" s="7"/>
      <c r="M9582" s="7"/>
    </row>
    <row r="9583" spans="2:13" x14ac:dyDescent="0.25">
      <c r="B9583" s="6">
        <v>-116.45</v>
      </c>
      <c r="C9583" s="6">
        <v>44.65</v>
      </c>
      <c r="D9583" s="7">
        <v>7.4906500000000001E-2</v>
      </c>
      <c r="E9583" s="7">
        <v>0.165657</v>
      </c>
      <c r="F9583" s="7">
        <v>4.89495E-2</v>
      </c>
      <c r="H9583" s="7">
        <v>0.116303</v>
      </c>
      <c r="I9583" s="7">
        <v>0.26111499999999999</v>
      </c>
      <c r="J9583" s="7">
        <v>7.3154499999999997E-2</v>
      </c>
      <c r="L9583" s="7"/>
      <c r="M9583" s="7"/>
    </row>
    <row r="9584" spans="2:13" x14ac:dyDescent="0.25">
      <c r="B9584" s="6">
        <v>-116.5</v>
      </c>
      <c r="C9584" s="6">
        <v>44.65</v>
      </c>
      <c r="D9584" s="7">
        <v>7.4121999999999993E-2</v>
      </c>
      <c r="E9584" s="7">
        <v>0.16372400000000001</v>
      </c>
      <c r="F9584" s="7">
        <v>4.85277E-2</v>
      </c>
      <c r="H9584" s="7">
        <v>0.115894</v>
      </c>
      <c r="I9584" s="7">
        <v>0.25997900000000002</v>
      </c>
      <c r="J9584" s="7">
        <v>7.2854500000000003E-2</v>
      </c>
      <c r="L9584" s="7"/>
      <c r="M9584" s="7"/>
    </row>
    <row r="9585" spans="2:13" x14ac:dyDescent="0.25">
      <c r="B9585" s="6">
        <v>-116.55</v>
      </c>
      <c r="C9585" s="6">
        <v>44.65</v>
      </c>
      <c r="D9585" s="7">
        <v>7.3516600000000001E-2</v>
      </c>
      <c r="E9585" s="7">
        <v>0.162244</v>
      </c>
      <c r="F9585" s="7">
        <v>4.8172399999999997E-2</v>
      </c>
      <c r="H9585" s="7">
        <v>0.11558300000000001</v>
      </c>
      <c r="I9585" s="7">
        <v>0.25914500000000001</v>
      </c>
      <c r="J9585" s="7">
        <v>7.2563900000000001E-2</v>
      </c>
      <c r="L9585" s="7"/>
      <c r="M9585" s="7"/>
    </row>
    <row r="9586" spans="2:13" x14ac:dyDescent="0.25">
      <c r="B9586" s="6">
        <v>-116.6</v>
      </c>
      <c r="C9586" s="6">
        <v>44.65</v>
      </c>
      <c r="D9586" s="7">
        <v>7.2874599999999998E-2</v>
      </c>
      <c r="E9586" s="7">
        <v>0.16070100000000001</v>
      </c>
      <c r="F9586" s="7">
        <v>4.7810600000000002E-2</v>
      </c>
      <c r="H9586" s="7">
        <v>0.115162</v>
      </c>
      <c r="I9586" s="7">
        <v>0.25801299999999999</v>
      </c>
      <c r="J9586" s="7">
        <v>7.2191000000000005E-2</v>
      </c>
      <c r="L9586" s="7"/>
      <c r="M9586" s="7"/>
    </row>
    <row r="9587" spans="2:13" x14ac:dyDescent="0.25">
      <c r="B9587" s="6">
        <v>-116.65</v>
      </c>
      <c r="C9587" s="6">
        <v>44.65</v>
      </c>
      <c r="D9587" s="7">
        <v>7.2384400000000002E-2</v>
      </c>
      <c r="E9587" s="7">
        <v>0.15950900000000001</v>
      </c>
      <c r="F9587" s="7">
        <v>4.7513399999999997E-2</v>
      </c>
      <c r="H9587" s="7">
        <v>0.114957</v>
      </c>
      <c r="I9587" s="7">
        <v>0.25740000000000002</v>
      </c>
      <c r="J9587" s="7">
        <v>7.1927400000000002E-2</v>
      </c>
      <c r="L9587" s="7"/>
      <c r="M9587" s="7"/>
    </row>
    <row r="9588" spans="2:13" x14ac:dyDescent="0.25">
      <c r="B9588" s="6">
        <v>-116.7</v>
      </c>
      <c r="C9588" s="6">
        <v>44.65</v>
      </c>
      <c r="D9588" s="7">
        <v>7.1863499999999997E-2</v>
      </c>
      <c r="E9588" s="7">
        <v>0.15825</v>
      </c>
      <c r="F9588" s="7">
        <v>4.7207300000000001E-2</v>
      </c>
      <c r="H9588" s="7">
        <v>0.114755</v>
      </c>
      <c r="I9588" s="7">
        <v>0.256772</v>
      </c>
      <c r="J9588" s="7">
        <v>7.1655200000000002E-2</v>
      </c>
      <c r="L9588" s="7"/>
      <c r="M9588" s="7"/>
    </row>
    <row r="9589" spans="2:13" x14ac:dyDescent="0.25">
      <c r="B9589" s="6">
        <v>-116.75</v>
      </c>
      <c r="C9589" s="6">
        <v>44.65</v>
      </c>
      <c r="D9589" s="7">
        <v>7.1423500000000001E-2</v>
      </c>
      <c r="E9589" s="7">
        <v>0.157194</v>
      </c>
      <c r="F9589" s="7">
        <v>4.6955499999999997E-2</v>
      </c>
      <c r="H9589" s="7">
        <v>0.1147</v>
      </c>
      <c r="I9589" s="7">
        <v>0.25649899999999998</v>
      </c>
      <c r="J9589" s="7">
        <v>7.1498999999999993E-2</v>
      </c>
      <c r="L9589" s="7"/>
      <c r="M9589" s="7"/>
    </row>
    <row r="9590" spans="2:13" x14ac:dyDescent="0.25">
      <c r="B9590" s="6">
        <v>-116.8</v>
      </c>
      <c r="C9590" s="6">
        <v>44.65</v>
      </c>
      <c r="D9590" s="7">
        <v>7.0943599999999996E-2</v>
      </c>
      <c r="E9590" s="7">
        <v>0.15604699999999999</v>
      </c>
      <c r="F9590" s="7">
        <v>4.6683799999999998E-2</v>
      </c>
      <c r="H9590" s="7">
        <v>0.114562</v>
      </c>
      <c r="I9590" s="7">
        <v>0.256021</v>
      </c>
      <c r="J9590" s="7">
        <v>7.1290400000000004E-2</v>
      </c>
      <c r="L9590" s="7"/>
      <c r="M9590" s="7"/>
    </row>
    <row r="9591" spans="2:13" x14ac:dyDescent="0.25">
      <c r="B9591" s="6">
        <v>-116.85</v>
      </c>
      <c r="C9591" s="6">
        <v>44.65</v>
      </c>
      <c r="D9591" s="7">
        <v>7.0444699999999999E-2</v>
      </c>
      <c r="E9591" s="7">
        <v>0.15487300000000001</v>
      </c>
      <c r="F9591" s="7">
        <v>4.6418599999999997E-2</v>
      </c>
      <c r="H9591" s="7">
        <v>0.114193</v>
      </c>
      <c r="I9591" s="7">
        <v>0.25505</v>
      </c>
      <c r="J9591" s="7">
        <v>7.1023000000000003E-2</v>
      </c>
      <c r="L9591" s="7"/>
      <c r="M9591" s="7"/>
    </row>
    <row r="9592" spans="2:13" x14ac:dyDescent="0.25">
      <c r="B9592" s="6">
        <v>-116.9</v>
      </c>
      <c r="C9592" s="6">
        <v>44.65</v>
      </c>
      <c r="D9592" s="7">
        <v>6.9883399999999998E-2</v>
      </c>
      <c r="E9592" s="7">
        <v>0.15354100000000001</v>
      </c>
      <c r="F9592" s="7">
        <v>4.6107599999999999E-2</v>
      </c>
      <c r="H9592" s="7">
        <v>0.113418</v>
      </c>
      <c r="I9592" s="7">
        <v>0.25313799999999997</v>
      </c>
      <c r="J9592" s="7">
        <v>7.0527500000000007E-2</v>
      </c>
      <c r="L9592" s="7"/>
      <c r="M9592" s="7"/>
    </row>
    <row r="9593" spans="2:13" x14ac:dyDescent="0.25">
      <c r="B9593" s="6">
        <v>-116.95</v>
      </c>
      <c r="C9593" s="6">
        <v>44.65</v>
      </c>
      <c r="D9593" s="7">
        <v>6.9243200000000005E-2</v>
      </c>
      <c r="E9593" s="7">
        <v>0.15203700000000001</v>
      </c>
      <c r="F9593" s="7">
        <v>4.5771600000000003E-2</v>
      </c>
      <c r="H9593" s="7">
        <v>0.11208899999999999</v>
      </c>
      <c r="I9593" s="7">
        <v>0.249968</v>
      </c>
      <c r="J9593" s="7">
        <v>6.9829600000000006E-2</v>
      </c>
      <c r="L9593" s="7"/>
      <c r="M9593" s="7"/>
    </row>
    <row r="9594" spans="2:13" x14ac:dyDescent="0.25">
      <c r="B9594" s="6">
        <v>-117</v>
      </c>
      <c r="C9594" s="6">
        <v>44.65</v>
      </c>
      <c r="D9594" s="7">
        <v>6.85225E-2</v>
      </c>
      <c r="E9594" s="7">
        <v>0.15035000000000001</v>
      </c>
      <c r="F9594" s="7">
        <v>4.5388600000000001E-2</v>
      </c>
      <c r="H9594" s="7">
        <v>0.110374</v>
      </c>
      <c r="I9594" s="7">
        <v>0.24589900000000001</v>
      </c>
      <c r="J9594" s="7">
        <v>6.8949300000000005E-2</v>
      </c>
      <c r="L9594" s="7"/>
      <c r="M9594" s="7"/>
    </row>
    <row r="9595" spans="2:13" x14ac:dyDescent="0.25">
      <c r="B9595" s="6">
        <v>-117.05</v>
      </c>
      <c r="C9595" s="6">
        <v>44.65</v>
      </c>
      <c r="D9595" s="7">
        <v>6.7729200000000003E-2</v>
      </c>
      <c r="E9595" s="7">
        <v>0.148536</v>
      </c>
      <c r="F9595" s="7">
        <v>4.50003E-2</v>
      </c>
      <c r="H9595" s="7">
        <v>0.10847999999999999</v>
      </c>
      <c r="I9595" s="7">
        <v>0.24141799999999999</v>
      </c>
      <c r="J9595" s="7">
        <v>6.8043800000000002E-2</v>
      </c>
      <c r="L9595" s="7"/>
      <c r="M9595" s="7"/>
    </row>
    <row r="9596" spans="2:13" x14ac:dyDescent="0.25">
      <c r="B9596" s="6">
        <v>-117.1</v>
      </c>
      <c r="C9596" s="6">
        <v>44.65</v>
      </c>
      <c r="D9596" s="7">
        <v>6.6900299999999996E-2</v>
      </c>
      <c r="E9596" s="7">
        <v>0.14666499999999999</v>
      </c>
      <c r="F9596" s="7">
        <v>4.4605499999999999E-2</v>
      </c>
      <c r="H9596" s="7">
        <v>0.10664899999999999</v>
      </c>
      <c r="I9596" s="7">
        <v>0.23708499999999999</v>
      </c>
      <c r="J9596" s="7">
        <v>6.7179699999999995E-2</v>
      </c>
      <c r="L9596" s="7"/>
      <c r="M9596" s="7"/>
    </row>
    <row r="9597" spans="2:13" x14ac:dyDescent="0.25">
      <c r="B9597" s="6">
        <v>-117.15</v>
      </c>
      <c r="C9597" s="6">
        <v>44.65</v>
      </c>
      <c r="D9597" s="7">
        <v>6.6069199999999995E-2</v>
      </c>
      <c r="E9597" s="7">
        <v>0.144815</v>
      </c>
      <c r="F9597" s="7">
        <v>4.4236900000000003E-2</v>
      </c>
      <c r="H9597" s="7">
        <v>0.10494100000000001</v>
      </c>
      <c r="I9597" s="7">
        <v>0.23305600000000001</v>
      </c>
      <c r="J9597" s="7">
        <v>6.6415500000000002E-2</v>
      </c>
      <c r="L9597" s="7"/>
      <c r="M9597" s="7"/>
    </row>
    <row r="9598" spans="2:13" x14ac:dyDescent="0.25">
      <c r="B9598" s="6">
        <v>-117.2</v>
      </c>
      <c r="C9598" s="6">
        <v>44.65</v>
      </c>
      <c r="D9598" s="7">
        <v>6.5237500000000004E-2</v>
      </c>
      <c r="E9598" s="7">
        <v>0.14297299999999999</v>
      </c>
      <c r="F9598" s="7">
        <v>4.38739E-2</v>
      </c>
      <c r="H9598" s="7">
        <v>0.103367</v>
      </c>
      <c r="I9598" s="7">
        <v>0.229355</v>
      </c>
      <c r="J9598" s="7">
        <v>6.5716300000000005E-2</v>
      </c>
      <c r="L9598" s="7"/>
      <c r="M9598" s="7"/>
    </row>
    <row r="9599" spans="2:13" x14ac:dyDescent="0.25">
      <c r="B9599" s="6">
        <v>-117.25</v>
      </c>
      <c r="C9599" s="6">
        <v>44.65</v>
      </c>
      <c r="D9599" s="7">
        <v>6.4424899999999993E-2</v>
      </c>
      <c r="E9599" s="7">
        <v>0.141177</v>
      </c>
      <c r="F9599" s="7">
        <v>4.3537600000000003E-2</v>
      </c>
      <c r="H9599" s="7">
        <v>0.10180400000000001</v>
      </c>
      <c r="I9599" s="7">
        <v>0.225906</v>
      </c>
      <c r="J9599" s="7">
        <v>6.5093100000000001E-2</v>
      </c>
      <c r="L9599" s="7"/>
      <c r="M9599" s="7"/>
    </row>
    <row r="9600" spans="2:13" x14ac:dyDescent="0.25">
      <c r="B9600" s="6">
        <v>-117.3</v>
      </c>
      <c r="C9600" s="6">
        <v>44.65</v>
      </c>
      <c r="D9600" s="7">
        <v>6.3633400000000007E-2</v>
      </c>
      <c r="E9600" s="7">
        <v>0.13942199999999999</v>
      </c>
      <c r="F9600" s="7">
        <v>4.32115E-2</v>
      </c>
      <c r="H9600" s="7">
        <v>0.100356</v>
      </c>
      <c r="I9600" s="7">
        <v>0.22275700000000001</v>
      </c>
      <c r="J9600" s="7">
        <v>6.4525399999999997E-2</v>
      </c>
      <c r="L9600" s="7"/>
      <c r="M9600" s="7"/>
    </row>
    <row r="9601" spans="2:13" x14ac:dyDescent="0.25">
      <c r="B9601" s="6">
        <v>-117.35</v>
      </c>
      <c r="C9601" s="6">
        <v>44.65</v>
      </c>
      <c r="D9601" s="7">
        <v>6.2908500000000006E-2</v>
      </c>
      <c r="E9601" s="7">
        <v>0.13780600000000001</v>
      </c>
      <c r="F9601" s="7">
        <v>4.2922399999999999E-2</v>
      </c>
      <c r="H9601" s="7">
        <v>9.9070199999999997E-2</v>
      </c>
      <c r="I9601" s="7">
        <v>0.21993199999999999</v>
      </c>
      <c r="J9601" s="7">
        <v>6.4029900000000001E-2</v>
      </c>
      <c r="L9601" s="7"/>
      <c r="M9601" s="7"/>
    </row>
    <row r="9602" spans="2:13" x14ac:dyDescent="0.25">
      <c r="B9602" s="6">
        <v>-117.4</v>
      </c>
      <c r="C9602" s="6">
        <v>44.65</v>
      </c>
      <c r="D9602" s="7">
        <v>6.2183299999999997E-2</v>
      </c>
      <c r="E9602" s="7">
        <v>0.136183</v>
      </c>
      <c r="F9602" s="7">
        <v>4.2649199999999998E-2</v>
      </c>
      <c r="H9602" s="7">
        <v>9.7832600000000006E-2</v>
      </c>
      <c r="I9602" s="7">
        <v>0.217192</v>
      </c>
      <c r="J9602" s="7">
        <v>6.3522700000000001E-2</v>
      </c>
      <c r="L9602" s="7"/>
      <c r="M9602" s="7"/>
    </row>
    <row r="9603" spans="2:13" x14ac:dyDescent="0.25">
      <c r="B9603" s="6">
        <v>-117.45</v>
      </c>
      <c r="C9603" s="6">
        <v>44.65</v>
      </c>
      <c r="D9603" s="7">
        <v>6.1533200000000003E-2</v>
      </c>
      <c r="E9603" s="7">
        <v>0.134717</v>
      </c>
      <c r="F9603" s="7">
        <v>4.2374799999999997E-2</v>
      </c>
      <c r="H9603" s="7">
        <v>9.6743499999999996E-2</v>
      </c>
      <c r="I9603" s="7">
        <v>0.214755</v>
      </c>
      <c r="J9603" s="7">
        <v>6.3079999999999997E-2</v>
      </c>
      <c r="L9603" s="7"/>
      <c r="M9603" s="7"/>
    </row>
    <row r="9604" spans="2:13" x14ac:dyDescent="0.25">
      <c r="B9604" s="6">
        <v>-117.5</v>
      </c>
      <c r="C9604" s="6">
        <v>44.65</v>
      </c>
      <c r="D9604" s="7">
        <v>6.08871E-2</v>
      </c>
      <c r="E9604" s="7">
        <v>0.13325200000000001</v>
      </c>
      <c r="F9604" s="7">
        <v>4.21027E-2</v>
      </c>
      <c r="H9604" s="7">
        <v>9.5686499999999994E-2</v>
      </c>
      <c r="I9604" s="7">
        <v>0.21237300000000001</v>
      </c>
      <c r="J9604" s="7">
        <v>6.2649499999999997E-2</v>
      </c>
      <c r="L9604" s="7"/>
      <c r="M9604" s="7"/>
    </row>
    <row r="9605" spans="2:13" x14ac:dyDescent="0.25">
      <c r="B9605" s="6">
        <v>-117.55</v>
      </c>
      <c r="C9605" s="6">
        <v>44.65</v>
      </c>
      <c r="D9605" s="7">
        <v>6.0324900000000001E-2</v>
      </c>
      <c r="E9605" s="7">
        <v>0.131962</v>
      </c>
      <c r="F9605" s="7">
        <v>4.1868700000000002E-2</v>
      </c>
      <c r="H9605" s="7">
        <v>9.4783599999999996E-2</v>
      </c>
      <c r="I9605" s="7">
        <v>0.210311</v>
      </c>
      <c r="J9605" s="7">
        <v>6.2286300000000003E-2</v>
      </c>
      <c r="L9605" s="7"/>
      <c r="M9605" s="7"/>
    </row>
    <row r="9606" spans="2:13" x14ac:dyDescent="0.25">
      <c r="B9606" s="6">
        <v>-117.6</v>
      </c>
      <c r="C9606" s="6">
        <v>44.65</v>
      </c>
      <c r="D9606" s="7">
        <v>5.9767500000000001E-2</v>
      </c>
      <c r="E9606" s="7">
        <v>0.13067799999999999</v>
      </c>
      <c r="F9606" s="7">
        <v>4.1635800000000001E-2</v>
      </c>
      <c r="H9606" s="7">
        <v>9.3899800000000005E-2</v>
      </c>
      <c r="I9606" s="7">
        <v>0.208283</v>
      </c>
      <c r="J9606" s="7">
        <v>6.1930399999999997E-2</v>
      </c>
      <c r="L9606" s="7"/>
      <c r="M9606" s="7"/>
    </row>
    <row r="9607" spans="2:13" x14ac:dyDescent="0.25">
      <c r="B9607" s="6">
        <v>-117.65</v>
      </c>
      <c r="C9607" s="6">
        <v>44.65</v>
      </c>
      <c r="D9607" s="7">
        <v>5.9305299999999998E-2</v>
      </c>
      <c r="E9607" s="7">
        <v>0.12959300000000001</v>
      </c>
      <c r="F9607" s="7">
        <v>4.1454900000000003E-2</v>
      </c>
      <c r="H9607" s="7">
        <v>9.3190300000000004E-2</v>
      </c>
      <c r="I9607" s="7">
        <v>0.20662</v>
      </c>
      <c r="J9607" s="7">
        <v>6.16518E-2</v>
      </c>
      <c r="L9607" s="7"/>
      <c r="M9607" s="7"/>
    </row>
    <row r="9608" spans="2:13" x14ac:dyDescent="0.25">
      <c r="B9608" s="6">
        <v>-117.7</v>
      </c>
      <c r="C9608" s="6">
        <v>44.65</v>
      </c>
      <c r="D9608" s="7">
        <v>5.8845300000000003E-2</v>
      </c>
      <c r="E9608" s="7">
        <v>0.12851099999999999</v>
      </c>
      <c r="F9608" s="7">
        <v>4.1269300000000002E-2</v>
      </c>
      <c r="H9608" s="7">
        <v>9.2486899999999997E-2</v>
      </c>
      <c r="I9608" s="7">
        <v>0.20496800000000001</v>
      </c>
      <c r="J9608" s="7">
        <v>6.1374499999999999E-2</v>
      </c>
      <c r="L9608" s="7"/>
      <c r="M9608" s="7"/>
    </row>
    <row r="9609" spans="2:13" x14ac:dyDescent="0.25">
      <c r="B9609" s="6">
        <v>-117.75</v>
      </c>
      <c r="C9609" s="6">
        <v>44.65</v>
      </c>
      <c r="D9609" s="7">
        <v>5.8503199999999998E-2</v>
      </c>
      <c r="E9609" s="7">
        <v>0.12765000000000001</v>
      </c>
      <c r="F9609" s="7">
        <v>4.1136699999999998E-2</v>
      </c>
      <c r="H9609" s="7">
        <v>9.2014499999999999E-2</v>
      </c>
      <c r="I9609" s="7">
        <v>0.20380999999999999</v>
      </c>
      <c r="J9609" s="7">
        <v>6.1195600000000003E-2</v>
      </c>
      <c r="L9609" s="7"/>
      <c r="M9609" s="7"/>
    </row>
    <row r="9610" spans="2:13" x14ac:dyDescent="0.25">
      <c r="B9610" s="6">
        <v>-117.8</v>
      </c>
      <c r="C9610" s="6">
        <v>44.65</v>
      </c>
      <c r="D9610" s="7">
        <v>5.8179500000000002E-2</v>
      </c>
      <c r="E9610" s="7">
        <v>0.12679000000000001</v>
      </c>
      <c r="F9610" s="7">
        <v>4.1011199999999998E-2</v>
      </c>
      <c r="H9610" s="7">
        <v>9.1581099999999999E-2</v>
      </c>
      <c r="I9610" s="7">
        <v>0.202738</v>
      </c>
      <c r="J9610" s="7">
        <v>6.1036E-2</v>
      </c>
      <c r="L9610" s="7"/>
      <c r="M9610" s="7"/>
    </row>
    <row r="9611" spans="2:13" x14ac:dyDescent="0.25">
      <c r="B9611" s="6">
        <v>-117.85</v>
      </c>
      <c r="C9611" s="6">
        <v>44.65</v>
      </c>
      <c r="D9611" s="7">
        <v>5.7947100000000001E-2</v>
      </c>
      <c r="E9611" s="7">
        <v>0.126142</v>
      </c>
      <c r="F9611" s="7">
        <v>4.0926900000000002E-2</v>
      </c>
      <c r="H9611" s="7">
        <v>9.1317899999999994E-2</v>
      </c>
      <c r="I9611" s="7">
        <v>0.20202600000000001</v>
      </c>
      <c r="J9611" s="7">
        <v>6.0949000000000003E-2</v>
      </c>
      <c r="L9611" s="7"/>
      <c r="M9611" s="7"/>
    </row>
    <row r="9612" spans="2:13" x14ac:dyDescent="0.25">
      <c r="B9612" s="6">
        <v>-117.9</v>
      </c>
      <c r="C9612" s="6">
        <v>44.65</v>
      </c>
      <c r="D9612" s="7">
        <v>5.772E-2</v>
      </c>
      <c r="E9612" s="7">
        <v>0.12550900000000001</v>
      </c>
      <c r="F9612" s="7">
        <v>4.0845699999999999E-2</v>
      </c>
      <c r="H9612" s="7">
        <v>9.1058E-2</v>
      </c>
      <c r="I9612" s="7">
        <v>0.201324</v>
      </c>
      <c r="J9612" s="7">
        <v>6.0865500000000003E-2</v>
      </c>
      <c r="L9612" s="7"/>
      <c r="M9612" s="7"/>
    </row>
    <row r="9613" spans="2:13" x14ac:dyDescent="0.25">
      <c r="B9613" s="6">
        <v>-117.95</v>
      </c>
      <c r="C9613" s="6">
        <v>44.65</v>
      </c>
      <c r="D9613" s="7">
        <v>5.75624E-2</v>
      </c>
      <c r="E9613" s="7">
        <v>0.12503800000000001</v>
      </c>
      <c r="F9613" s="7">
        <v>4.0807000000000003E-2</v>
      </c>
      <c r="H9613" s="7">
        <v>9.0923199999999996E-2</v>
      </c>
      <c r="I9613" s="7">
        <v>0.20088900000000001</v>
      </c>
      <c r="J9613" s="7">
        <v>6.0844500000000003E-2</v>
      </c>
      <c r="L9613" s="7"/>
      <c r="M9613" s="7"/>
    </row>
    <row r="9614" spans="2:13" x14ac:dyDescent="0.25">
      <c r="B9614" s="6">
        <v>-118</v>
      </c>
      <c r="C9614" s="6">
        <v>44.65</v>
      </c>
      <c r="D9614" s="7">
        <v>5.7406499999999999E-2</v>
      </c>
      <c r="E9614" s="7">
        <v>0.124574</v>
      </c>
      <c r="F9614" s="7">
        <v>4.0765099999999999E-2</v>
      </c>
      <c r="H9614" s="7">
        <v>9.0787999999999994E-2</v>
      </c>
      <c r="I9614" s="7">
        <v>0.20045399999999999</v>
      </c>
      <c r="J9614" s="7">
        <v>6.0821E-2</v>
      </c>
      <c r="L9614" s="7"/>
      <c r="M9614" s="7"/>
    </row>
    <row r="9615" spans="2:13" x14ac:dyDescent="0.25">
      <c r="B9615" s="6">
        <v>-118.05</v>
      </c>
      <c r="C9615" s="6">
        <v>44.65</v>
      </c>
      <c r="D9615" s="7">
        <v>5.7296399999999997E-2</v>
      </c>
      <c r="E9615" s="7">
        <v>0.124214</v>
      </c>
      <c r="F9615" s="7">
        <v>4.0747100000000001E-2</v>
      </c>
      <c r="H9615" s="7">
        <v>9.0730400000000003E-2</v>
      </c>
      <c r="I9615" s="7">
        <v>0.200181</v>
      </c>
      <c r="J9615" s="7">
        <v>6.0838000000000003E-2</v>
      </c>
      <c r="L9615" s="7"/>
      <c r="M9615" s="7"/>
    </row>
    <row r="9616" spans="2:13" x14ac:dyDescent="0.25">
      <c r="B9616" s="6">
        <v>-118.1</v>
      </c>
      <c r="C9616" s="6">
        <v>44.65</v>
      </c>
      <c r="D9616" s="7">
        <v>5.7191699999999998E-2</v>
      </c>
      <c r="E9616" s="7">
        <v>0.12386900000000001</v>
      </c>
      <c r="F9616" s="7">
        <v>4.0739999999999998E-2</v>
      </c>
      <c r="H9616" s="7">
        <v>9.0683100000000003E-2</v>
      </c>
      <c r="I9616" s="7">
        <v>0.199931</v>
      </c>
      <c r="J9616" s="7">
        <v>6.0865099999999998E-2</v>
      </c>
      <c r="L9616" s="7"/>
      <c r="M9616" s="7"/>
    </row>
    <row r="9617" spans="2:13" x14ac:dyDescent="0.25">
      <c r="B9617" s="6">
        <v>-118.15</v>
      </c>
      <c r="C9617" s="6">
        <v>44.65</v>
      </c>
      <c r="D9617" s="7">
        <v>5.7107499999999999E-2</v>
      </c>
      <c r="E9617" s="7">
        <v>0.12357</v>
      </c>
      <c r="F9617" s="7">
        <v>4.0745700000000003E-2</v>
      </c>
      <c r="H9617" s="7">
        <v>9.0657799999999997E-2</v>
      </c>
      <c r="I9617" s="7">
        <v>0.19972599999999999</v>
      </c>
      <c r="J9617" s="7">
        <v>6.0915299999999999E-2</v>
      </c>
      <c r="L9617" s="7"/>
      <c r="M9617" s="7"/>
    </row>
    <row r="9618" spans="2:13" x14ac:dyDescent="0.25">
      <c r="B9618" s="6">
        <v>-118.2</v>
      </c>
      <c r="C9618" s="6">
        <v>44.65</v>
      </c>
      <c r="D9618" s="7">
        <v>5.7034399999999999E-2</v>
      </c>
      <c r="E9618" s="7">
        <v>0.123298</v>
      </c>
      <c r="F9618" s="7">
        <v>4.0758900000000001E-2</v>
      </c>
      <c r="H9618" s="7">
        <v>9.0654899999999997E-2</v>
      </c>
      <c r="I9618" s="7">
        <v>0.19957</v>
      </c>
      <c r="J9618" s="7">
        <v>6.0978299999999999E-2</v>
      </c>
      <c r="L9618" s="7"/>
      <c r="M9618" s="7"/>
    </row>
    <row r="9619" spans="2:13" x14ac:dyDescent="0.25">
      <c r="B9619" s="6">
        <v>-118.25</v>
      </c>
      <c r="C9619" s="6">
        <v>44.65</v>
      </c>
      <c r="D9619" s="7">
        <v>5.6960400000000001E-2</v>
      </c>
      <c r="E9619" s="7">
        <v>0.123025</v>
      </c>
      <c r="F9619" s="7">
        <v>4.0781299999999999E-2</v>
      </c>
      <c r="H9619" s="7">
        <v>9.0624899999999994E-2</v>
      </c>
      <c r="I9619" s="7">
        <v>0.19936000000000001</v>
      </c>
      <c r="J9619" s="7">
        <v>6.1053000000000003E-2</v>
      </c>
      <c r="L9619" s="7"/>
      <c r="M9619" s="7"/>
    </row>
    <row r="9620" spans="2:13" x14ac:dyDescent="0.25">
      <c r="B9620" s="6">
        <v>-118.3</v>
      </c>
      <c r="C9620" s="6">
        <v>44.65</v>
      </c>
      <c r="D9620" s="7">
        <v>5.6896700000000001E-2</v>
      </c>
      <c r="E9620" s="7">
        <v>0.122776</v>
      </c>
      <c r="F9620" s="7">
        <v>4.0808700000000003E-2</v>
      </c>
      <c r="H9620" s="7">
        <v>9.0612799999999993E-2</v>
      </c>
      <c r="I9620" s="7">
        <v>0.19919000000000001</v>
      </c>
      <c r="J9620" s="7">
        <v>6.1137999999999998E-2</v>
      </c>
      <c r="L9620" s="7"/>
      <c r="M9620" s="7"/>
    </row>
    <row r="9621" spans="2:13" x14ac:dyDescent="0.25">
      <c r="B9621" s="6">
        <v>-118.35</v>
      </c>
      <c r="C9621" s="6">
        <v>44.65</v>
      </c>
      <c r="D9621" s="7">
        <v>5.6813599999999999E-2</v>
      </c>
      <c r="E9621" s="7">
        <v>0.122484</v>
      </c>
      <c r="F9621" s="7">
        <v>4.08419E-2</v>
      </c>
      <c r="H9621" s="7">
        <v>9.0530200000000005E-2</v>
      </c>
      <c r="I9621" s="7">
        <v>0.19887199999999999</v>
      </c>
      <c r="J9621" s="7">
        <v>6.1223600000000003E-2</v>
      </c>
      <c r="L9621" s="7"/>
      <c r="M9621" s="7"/>
    </row>
    <row r="9622" spans="2:13" x14ac:dyDescent="0.25">
      <c r="B9622" s="6">
        <v>-118.4</v>
      </c>
      <c r="C9622" s="6">
        <v>44.65</v>
      </c>
      <c r="D9622" s="7">
        <v>5.6740400000000003E-2</v>
      </c>
      <c r="E9622" s="7">
        <v>0.122215</v>
      </c>
      <c r="F9622" s="7">
        <v>4.0880300000000001E-2</v>
      </c>
      <c r="H9622" s="7">
        <v>9.0462799999999996E-2</v>
      </c>
      <c r="I9622" s="7">
        <v>0.19859099999999999</v>
      </c>
      <c r="J9622" s="7">
        <v>6.1318900000000003E-2</v>
      </c>
      <c r="L9622" s="7"/>
      <c r="M9622" s="7"/>
    </row>
    <row r="9623" spans="2:13" x14ac:dyDescent="0.25">
      <c r="B9623" s="6">
        <v>-118.45</v>
      </c>
      <c r="C9623" s="6">
        <v>44.65</v>
      </c>
      <c r="D9623" s="7">
        <v>5.6635499999999998E-2</v>
      </c>
      <c r="E9623" s="7">
        <v>0.121876</v>
      </c>
      <c r="F9623" s="7">
        <v>4.0917799999999997E-2</v>
      </c>
      <c r="H9623" s="7">
        <v>9.02974E-2</v>
      </c>
      <c r="I9623" s="7">
        <v>0.198105</v>
      </c>
      <c r="J9623" s="7">
        <v>6.1405399999999999E-2</v>
      </c>
      <c r="L9623" s="7"/>
      <c r="M9623" s="7"/>
    </row>
    <row r="9624" spans="2:13" x14ac:dyDescent="0.25">
      <c r="B9624" s="6">
        <v>-118.5</v>
      </c>
      <c r="C9624" s="6">
        <v>44.65</v>
      </c>
      <c r="D9624" s="7">
        <v>5.6539300000000001E-2</v>
      </c>
      <c r="E9624" s="7">
        <v>0.12156</v>
      </c>
      <c r="F9624" s="7">
        <v>4.0960499999999997E-2</v>
      </c>
      <c r="H9624" s="7">
        <v>9.0143299999999996E-2</v>
      </c>
      <c r="I9624" s="7">
        <v>0.19764699999999999</v>
      </c>
      <c r="J9624" s="7">
        <v>6.1500300000000001E-2</v>
      </c>
      <c r="L9624" s="7"/>
      <c r="M9624" s="7"/>
    </row>
    <row r="9625" spans="2:13" x14ac:dyDescent="0.25">
      <c r="B9625" s="6">
        <v>-118.55</v>
      </c>
      <c r="C9625" s="6">
        <v>44.65</v>
      </c>
      <c r="D9625" s="7">
        <v>5.6412700000000003E-2</v>
      </c>
      <c r="E9625" s="7">
        <v>0.12117600000000001</v>
      </c>
      <c r="F9625" s="7">
        <v>4.1004699999999998E-2</v>
      </c>
      <c r="H9625" s="7">
        <v>8.9891100000000002E-2</v>
      </c>
      <c r="I9625" s="7">
        <v>0.19698299999999999</v>
      </c>
      <c r="J9625" s="7">
        <v>6.1586700000000001E-2</v>
      </c>
      <c r="L9625" s="7"/>
      <c r="M9625" s="7"/>
    </row>
    <row r="9626" spans="2:13" x14ac:dyDescent="0.25">
      <c r="B9626" s="6">
        <v>-118.6</v>
      </c>
      <c r="C9626" s="6">
        <v>44.65</v>
      </c>
      <c r="D9626" s="7">
        <v>5.6295100000000001E-2</v>
      </c>
      <c r="E9626" s="7">
        <v>0.120814</v>
      </c>
      <c r="F9626" s="7">
        <v>4.1054399999999998E-2</v>
      </c>
      <c r="H9626" s="7">
        <v>8.9648800000000001E-2</v>
      </c>
      <c r="I9626" s="7">
        <v>0.19634299999999999</v>
      </c>
      <c r="J9626" s="7">
        <v>6.1680699999999998E-2</v>
      </c>
      <c r="L9626" s="7"/>
      <c r="M9626" s="7"/>
    </row>
    <row r="9627" spans="2:13" x14ac:dyDescent="0.25">
      <c r="B9627" s="6">
        <v>-118.65</v>
      </c>
      <c r="C9627" s="6">
        <v>44.65</v>
      </c>
      <c r="D9627" s="7">
        <v>5.6154200000000001E-2</v>
      </c>
      <c r="E9627" s="7">
        <v>0.120402</v>
      </c>
      <c r="F9627" s="7">
        <v>4.1105000000000003E-2</v>
      </c>
      <c r="H9627" s="7">
        <v>8.9327599999999993E-2</v>
      </c>
      <c r="I9627" s="7">
        <v>0.19553599999999999</v>
      </c>
      <c r="J9627" s="7">
        <v>6.17691E-2</v>
      </c>
      <c r="L9627" s="7"/>
      <c r="M9627" s="7"/>
    </row>
    <row r="9628" spans="2:13" x14ac:dyDescent="0.25">
      <c r="B9628" s="6">
        <v>-118.7</v>
      </c>
      <c r="C9628" s="6">
        <v>44.65</v>
      </c>
      <c r="D9628" s="7">
        <v>5.6020199999999999E-2</v>
      </c>
      <c r="E9628" s="7">
        <v>0.120008</v>
      </c>
      <c r="F9628" s="7">
        <v>4.1166300000000003E-2</v>
      </c>
      <c r="H9628" s="7">
        <v>8.9013900000000007E-2</v>
      </c>
      <c r="I9628" s="7">
        <v>0.194746</v>
      </c>
      <c r="J9628" s="7">
        <v>6.1867400000000003E-2</v>
      </c>
      <c r="L9628" s="7"/>
      <c r="M9628" s="7"/>
    </row>
    <row r="9629" spans="2:13" x14ac:dyDescent="0.25">
      <c r="B9629" s="6">
        <v>-118.75</v>
      </c>
      <c r="C9629" s="6">
        <v>44.65</v>
      </c>
      <c r="D9629" s="7">
        <v>5.5877000000000003E-2</v>
      </c>
      <c r="E9629" s="7">
        <v>0.119593</v>
      </c>
      <c r="F9629" s="7">
        <v>4.1236799999999997E-2</v>
      </c>
      <c r="H9629" s="7">
        <v>8.8656600000000002E-2</v>
      </c>
      <c r="I9629" s="7">
        <v>0.19386</v>
      </c>
      <c r="J9629" s="7">
        <v>6.1973199999999999E-2</v>
      </c>
      <c r="L9629" s="7"/>
      <c r="M9629" s="7"/>
    </row>
    <row r="9630" spans="2:13" x14ac:dyDescent="0.25">
      <c r="B9630" s="6">
        <v>-118.8</v>
      </c>
      <c r="C9630" s="6">
        <v>44.65</v>
      </c>
      <c r="D9630" s="7">
        <v>5.5739299999999999E-2</v>
      </c>
      <c r="E9630" s="7">
        <v>0.11919200000000001</v>
      </c>
      <c r="F9630" s="7">
        <v>4.1311300000000002E-2</v>
      </c>
      <c r="H9630" s="7">
        <v>8.8304999999999995E-2</v>
      </c>
      <c r="I9630" s="7">
        <v>0.19298799999999999</v>
      </c>
      <c r="J9630" s="7">
        <v>6.2083399999999997E-2</v>
      </c>
      <c r="L9630" s="7"/>
      <c r="M9630" s="7"/>
    </row>
    <row r="9631" spans="2:13" x14ac:dyDescent="0.25">
      <c r="B9631" s="6">
        <v>-118.85</v>
      </c>
      <c r="C9631" s="6">
        <v>44.65</v>
      </c>
      <c r="D9631" s="7">
        <v>5.5611300000000002E-2</v>
      </c>
      <c r="E9631" s="7">
        <v>0.118813</v>
      </c>
      <c r="F9631" s="7">
        <v>4.1398699999999997E-2</v>
      </c>
      <c r="H9631" s="7">
        <v>8.7953900000000002E-2</v>
      </c>
      <c r="I9631" s="7">
        <v>0.192112</v>
      </c>
      <c r="J9631" s="7">
        <v>6.2213400000000002E-2</v>
      </c>
      <c r="L9631" s="7"/>
      <c r="M9631" s="7"/>
    </row>
    <row r="9632" spans="2:13" x14ac:dyDescent="0.25">
      <c r="B9632" s="6">
        <v>-118.9</v>
      </c>
      <c r="C9632" s="6">
        <v>44.65</v>
      </c>
      <c r="D9632" s="7">
        <v>5.54884E-2</v>
      </c>
      <c r="E9632" s="7">
        <v>0.118446</v>
      </c>
      <c r="F9632" s="7">
        <v>4.1492099999999997E-2</v>
      </c>
      <c r="H9632" s="7">
        <v>8.7608000000000005E-2</v>
      </c>
      <c r="I9632" s="7">
        <v>0.191194</v>
      </c>
      <c r="J9632" s="7">
        <v>6.2348000000000001E-2</v>
      </c>
      <c r="L9632" s="7"/>
      <c r="M9632" s="7"/>
    </row>
    <row r="9633" spans="2:13" x14ac:dyDescent="0.25">
      <c r="B9633" s="6">
        <v>-118.95</v>
      </c>
      <c r="C9633" s="6">
        <v>44.65</v>
      </c>
      <c r="D9633" s="7">
        <v>5.5395199999999999E-2</v>
      </c>
      <c r="E9633" s="7">
        <v>0.118146</v>
      </c>
      <c r="F9633" s="7">
        <v>4.15921E-2</v>
      </c>
      <c r="H9633" s="7">
        <v>8.7306599999999998E-2</v>
      </c>
      <c r="I9633" s="7">
        <v>0.19036600000000001</v>
      </c>
      <c r="J9633" s="7">
        <v>6.2510399999999994E-2</v>
      </c>
      <c r="L9633" s="7"/>
      <c r="M9633" s="7"/>
    </row>
    <row r="9634" spans="2:13" x14ac:dyDescent="0.25">
      <c r="B9634" s="6">
        <v>-119</v>
      </c>
      <c r="C9634" s="6">
        <v>44.65</v>
      </c>
      <c r="D9634" s="7">
        <v>5.5305899999999998E-2</v>
      </c>
      <c r="E9634" s="7">
        <v>0.117857</v>
      </c>
      <c r="F9634" s="7">
        <v>4.17084E-2</v>
      </c>
      <c r="H9634" s="7">
        <v>8.7009100000000006E-2</v>
      </c>
      <c r="I9634" s="7">
        <v>0.18955</v>
      </c>
      <c r="J9634" s="7">
        <v>6.2681799999999996E-2</v>
      </c>
      <c r="L9634" s="7"/>
      <c r="M9634" s="7"/>
    </row>
    <row r="9635" spans="2:13" x14ac:dyDescent="0.25">
      <c r="B9635" s="6">
        <v>-119.05</v>
      </c>
      <c r="C9635" s="6">
        <v>44.65</v>
      </c>
      <c r="D9635" s="7">
        <v>5.5263399999999997E-2</v>
      </c>
      <c r="E9635" s="7">
        <v>0.117672</v>
      </c>
      <c r="F9635" s="7">
        <v>4.1851899999999997E-2</v>
      </c>
      <c r="H9635" s="7">
        <v>8.6792900000000006E-2</v>
      </c>
      <c r="I9635" s="7">
        <v>0.188914</v>
      </c>
      <c r="J9635" s="7">
        <v>6.29001E-2</v>
      </c>
      <c r="L9635" s="7"/>
      <c r="M9635" s="7"/>
    </row>
    <row r="9636" spans="2:13" x14ac:dyDescent="0.25">
      <c r="B9636" s="6">
        <v>-119.1</v>
      </c>
      <c r="C9636" s="6">
        <v>44.65</v>
      </c>
      <c r="D9636" s="7">
        <v>5.5223700000000001E-2</v>
      </c>
      <c r="E9636" s="7">
        <v>0.117494</v>
      </c>
      <c r="F9636" s="7">
        <v>4.1997899999999998E-2</v>
      </c>
      <c r="H9636" s="7">
        <v>8.6579500000000004E-2</v>
      </c>
      <c r="I9636" s="7">
        <v>0.18828600000000001</v>
      </c>
      <c r="J9636" s="7">
        <v>6.3120800000000005E-2</v>
      </c>
      <c r="L9636" s="7"/>
      <c r="M9636" s="7"/>
    </row>
    <row r="9637" spans="2:13" x14ac:dyDescent="0.25">
      <c r="B9637" s="6">
        <v>-119.15</v>
      </c>
      <c r="C9637" s="6">
        <v>44.65</v>
      </c>
      <c r="D9637" s="7">
        <v>5.5241999999999999E-2</v>
      </c>
      <c r="E9637" s="7">
        <v>0.117447</v>
      </c>
      <c r="F9637" s="7">
        <v>4.2174299999999998E-2</v>
      </c>
      <c r="H9637" s="7">
        <v>8.6472300000000002E-2</v>
      </c>
      <c r="I9637" s="7">
        <v>0.18789900000000001</v>
      </c>
      <c r="J9637" s="7">
        <v>6.3395400000000005E-2</v>
      </c>
      <c r="L9637" s="7"/>
      <c r="M9637" s="7"/>
    </row>
    <row r="9638" spans="2:13" x14ac:dyDescent="0.25">
      <c r="B9638" s="6">
        <v>-119.2</v>
      </c>
      <c r="C9638" s="6">
        <v>44.65</v>
      </c>
      <c r="D9638" s="7">
        <v>5.5262199999999997E-2</v>
      </c>
      <c r="E9638" s="7">
        <v>0.117406</v>
      </c>
      <c r="F9638" s="7">
        <v>4.23539E-2</v>
      </c>
      <c r="H9638" s="7">
        <v>8.6366799999999994E-2</v>
      </c>
      <c r="I9638" s="7">
        <v>0.18751699999999999</v>
      </c>
      <c r="J9638" s="7">
        <v>6.3672300000000001E-2</v>
      </c>
      <c r="L9638" s="7"/>
      <c r="M9638" s="7"/>
    </row>
    <row r="9639" spans="2:13" x14ac:dyDescent="0.25">
      <c r="B9639" s="6">
        <v>-119.25</v>
      </c>
      <c r="C9639" s="6">
        <v>44.65</v>
      </c>
      <c r="D9639" s="7">
        <v>5.5348599999999998E-2</v>
      </c>
      <c r="E9639" s="7">
        <v>0.11751499999999999</v>
      </c>
      <c r="F9639" s="7">
        <v>4.2566399999999997E-2</v>
      </c>
      <c r="H9639" s="7">
        <v>8.6383000000000001E-2</v>
      </c>
      <c r="I9639" s="7">
        <v>0.187412</v>
      </c>
      <c r="J9639" s="7">
        <v>6.4010300000000006E-2</v>
      </c>
      <c r="L9639" s="7"/>
      <c r="M9639" s="7"/>
    </row>
    <row r="9640" spans="2:13" x14ac:dyDescent="0.25">
      <c r="B9640" s="6">
        <v>-119.3</v>
      </c>
      <c r="C9640" s="6">
        <v>44.65</v>
      </c>
      <c r="D9640" s="7">
        <v>5.5436100000000002E-2</v>
      </c>
      <c r="E9640" s="7">
        <v>0.117627</v>
      </c>
      <c r="F9640" s="7">
        <v>4.2782399999999998E-2</v>
      </c>
      <c r="H9640" s="7">
        <v>8.6399900000000002E-2</v>
      </c>
      <c r="I9640" s="7">
        <v>0.187309</v>
      </c>
      <c r="J9640" s="7">
        <v>6.4333299999999996E-2</v>
      </c>
      <c r="L9640" s="7"/>
      <c r="M9640" s="7"/>
    </row>
    <row r="9641" spans="2:13" x14ac:dyDescent="0.25">
      <c r="B9641" s="6">
        <v>-119.35</v>
      </c>
      <c r="C9641" s="6">
        <v>44.65</v>
      </c>
      <c r="D9641" s="7">
        <v>5.5592599999999999E-2</v>
      </c>
      <c r="E9641" s="7">
        <v>0.117895</v>
      </c>
      <c r="F9641" s="7">
        <v>4.30129E-2</v>
      </c>
      <c r="H9641" s="7">
        <v>8.6541800000000002E-2</v>
      </c>
      <c r="I9641" s="7">
        <v>0.18749099999999999</v>
      </c>
      <c r="J9641" s="7">
        <v>6.4702300000000004E-2</v>
      </c>
      <c r="L9641" s="7"/>
      <c r="M9641" s="7"/>
    </row>
    <row r="9642" spans="2:13" x14ac:dyDescent="0.25">
      <c r="B9642" s="6">
        <v>-119.4</v>
      </c>
      <c r="C9642" s="6">
        <v>44.65</v>
      </c>
      <c r="D9642" s="7">
        <v>5.5749699999999999E-2</v>
      </c>
      <c r="E9642" s="7">
        <v>0.11816500000000001</v>
      </c>
      <c r="F9642" s="7">
        <v>4.3243900000000002E-2</v>
      </c>
      <c r="H9642" s="7">
        <v>8.6683399999999994E-2</v>
      </c>
      <c r="I9642" s="7">
        <v>0.18767400000000001</v>
      </c>
      <c r="J9642" s="7">
        <v>6.5071500000000004E-2</v>
      </c>
      <c r="L9642" s="7"/>
      <c r="M9642" s="7"/>
    </row>
    <row r="9643" spans="2:13" x14ac:dyDescent="0.25">
      <c r="B9643" s="6">
        <v>-119.45</v>
      </c>
      <c r="C9643" s="6">
        <v>44.65</v>
      </c>
      <c r="D9643" s="7">
        <v>5.6001200000000001E-2</v>
      </c>
      <c r="E9643" s="7">
        <v>0.118635</v>
      </c>
      <c r="F9643" s="7">
        <v>4.3541000000000003E-2</v>
      </c>
      <c r="H9643" s="7">
        <v>8.6976300000000006E-2</v>
      </c>
      <c r="I9643" s="7">
        <v>0.18818199999999999</v>
      </c>
      <c r="J9643" s="7">
        <v>6.5558599999999995E-2</v>
      </c>
      <c r="L9643" s="7"/>
      <c r="M9643" s="7"/>
    </row>
    <row r="9644" spans="2:13" x14ac:dyDescent="0.25">
      <c r="B9644" s="6">
        <v>-119.5</v>
      </c>
      <c r="C9644" s="6">
        <v>44.65</v>
      </c>
      <c r="D9644" s="7">
        <v>5.62526E-2</v>
      </c>
      <c r="E9644" s="7">
        <v>0.119107</v>
      </c>
      <c r="F9644" s="7">
        <v>4.3840999999999998E-2</v>
      </c>
      <c r="H9644" s="7">
        <v>8.7267600000000001E-2</v>
      </c>
      <c r="I9644" s="7">
        <v>0.18868799999999999</v>
      </c>
      <c r="J9644" s="7">
        <v>6.6046199999999999E-2</v>
      </c>
      <c r="L9644" s="7"/>
      <c r="M9644" s="7"/>
    </row>
    <row r="9645" spans="2:13" x14ac:dyDescent="0.25">
      <c r="B9645" s="6">
        <v>-119.55</v>
      </c>
      <c r="C9645" s="6">
        <v>44.65</v>
      </c>
      <c r="D9645" s="7">
        <v>5.6541599999999997E-2</v>
      </c>
      <c r="E9645" s="7">
        <v>0.11967899999999999</v>
      </c>
      <c r="F9645" s="7">
        <v>4.4137999999999997E-2</v>
      </c>
      <c r="H9645" s="7">
        <v>8.7639599999999998E-2</v>
      </c>
      <c r="I9645" s="7">
        <v>0.18940000000000001</v>
      </c>
      <c r="J9645" s="7">
        <v>6.6531999999999994E-2</v>
      </c>
      <c r="L9645" s="7"/>
      <c r="M9645" s="7"/>
    </row>
    <row r="9646" spans="2:13" x14ac:dyDescent="0.25">
      <c r="B9646" s="6">
        <v>-119.6</v>
      </c>
      <c r="C9646" s="6">
        <v>44.65</v>
      </c>
      <c r="D9646" s="7">
        <v>5.6830499999999999E-2</v>
      </c>
      <c r="E9646" s="7">
        <v>0.120252</v>
      </c>
      <c r="F9646" s="7">
        <v>4.4436999999999997E-2</v>
      </c>
      <c r="H9646" s="7">
        <v>8.8009599999999993E-2</v>
      </c>
      <c r="I9646" s="7">
        <v>0.190109</v>
      </c>
      <c r="J9646" s="7">
        <v>6.7018300000000003E-2</v>
      </c>
      <c r="L9646" s="7"/>
      <c r="M9646" s="7"/>
    </row>
    <row r="9647" spans="2:13" x14ac:dyDescent="0.25">
      <c r="B9647" s="6">
        <v>-119.65</v>
      </c>
      <c r="C9647" s="6">
        <v>44.65</v>
      </c>
      <c r="D9647" s="7">
        <v>5.7174200000000001E-2</v>
      </c>
      <c r="E9647" s="7">
        <v>0.120951</v>
      </c>
      <c r="F9647" s="7">
        <v>4.4766399999999998E-2</v>
      </c>
      <c r="H9647" s="7">
        <v>8.8471900000000006E-2</v>
      </c>
      <c r="I9647" s="7">
        <v>0.19103000000000001</v>
      </c>
      <c r="J9647" s="7">
        <v>6.7555400000000002E-2</v>
      </c>
      <c r="L9647" s="7"/>
      <c r="M9647" s="7"/>
    </row>
    <row r="9648" spans="2:13" x14ac:dyDescent="0.25">
      <c r="B9648" s="6">
        <v>-119.7</v>
      </c>
      <c r="C9648" s="6">
        <v>44.65</v>
      </c>
      <c r="D9648" s="7">
        <v>5.7517800000000001E-2</v>
      </c>
      <c r="E9648" s="7">
        <v>0.121652</v>
      </c>
      <c r="F9648" s="7">
        <v>4.5095700000000002E-2</v>
      </c>
      <c r="H9648" s="7">
        <v>8.8931899999999994E-2</v>
      </c>
      <c r="I9648" s="7">
        <v>0.19194800000000001</v>
      </c>
      <c r="J9648" s="7">
        <v>6.8092399999999997E-2</v>
      </c>
      <c r="L9648" s="7"/>
      <c r="M9648" s="7"/>
    </row>
    <row r="9649" spans="2:13" x14ac:dyDescent="0.25">
      <c r="B9649" s="6">
        <v>-119.75</v>
      </c>
      <c r="C9649" s="6">
        <v>44.65</v>
      </c>
      <c r="D9649" s="7">
        <v>5.7908300000000003E-2</v>
      </c>
      <c r="E9649" s="7">
        <v>0.122462</v>
      </c>
      <c r="F9649" s="7">
        <v>4.5451900000000003E-2</v>
      </c>
      <c r="H9649" s="7">
        <v>8.9466900000000002E-2</v>
      </c>
      <c r="I9649" s="7">
        <v>0.192968</v>
      </c>
      <c r="J9649" s="7">
        <v>6.8676100000000004E-2</v>
      </c>
      <c r="L9649" s="7"/>
      <c r="M9649" s="7"/>
    </row>
    <row r="9650" spans="2:13" x14ac:dyDescent="0.25">
      <c r="B9650" s="6">
        <v>-119.8</v>
      </c>
      <c r="C9650" s="6">
        <v>44.65</v>
      </c>
      <c r="D9650" s="7">
        <v>5.8298599999999999E-2</v>
      </c>
      <c r="E9650" s="7">
        <v>0.12327299999999999</v>
      </c>
      <c r="F9650" s="7">
        <v>4.5809200000000001E-2</v>
      </c>
      <c r="H9650" s="7">
        <v>8.9998999999999996E-2</v>
      </c>
      <c r="I9650" s="7">
        <v>0.19398000000000001</v>
      </c>
      <c r="J9650" s="7">
        <v>6.9260000000000002E-2</v>
      </c>
      <c r="L9650" s="7"/>
      <c r="M9650" s="7"/>
    </row>
    <row r="9651" spans="2:13" x14ac:dyDescent="0.25">
      <c r="B9651" s="6">
        <v>-119.85</v>
      </c>
      <c r="C9651" s="6">
        <v>44.65</v>
      </c>
      <c r="D9651" s="7">
        <v>5.87284E-2</v>
      </c>
      <c r="E9651" s="7">
        <v>0.124177</v>
      </c>
      <c r="F9651" s="7">
        <v>4.6191200000000002E-2</v>
      </c>
      <c r="H9651" s="7">
        <v>9.05913E-2</v>
      </c>
      <c r="I9651" s="7">
        <v>0.19511700000000001</v>
      </c>
      <c r="J9651" s="7">
        <v>6.9888900000000004E-2</v>
      </c>
      <c r="L9651" s="7"/>
      <c r="M9651" s="7"/>
    </row>
    <row r="9652" spans="2:13" x14ac:dyDescent="0.25">
      <c r="B9652" s="6">
        <v>-119.9</v>
      </c>
      <c r="C9652" s="6">
        <v>44.65</v>
      </c>
      <c r="D9652" s="7">
        <v>5.9157800000000003E-2</v>
      </c>
      <c r="E9652" s="7">
        <v>0.125082</v>
      </c>
      <c r="F9652" s="7">
        <v>4.6570399999999998E-2</v>
      </c>
      <c r="H9652" s="7">
        <v>9.11801E-2</v>
      </c>
      <c r="I9652" s="7">
        <v>0.196247</v>
      </c>
      <c r="J9652" s="7">
        <v>7.05152E-2</v>
      </c>
      <c r="L9652" s="7"/>
      <c r="M9652" s="7"/>
    </row>
    <row r="9653" spans="2:13" x14ac:dyDescent="0.25">
      <c r="B9653" s="6">
        <v>-119.95</v>
      </c>
      <c r="C9653" s="6">
        <v>44.65</v>
      </c>
      <c r="D9653" s="7">
        <v>5.9653600000000001E-2</v>
      </c>
      <c r="E9653" s="7">
        <v>0.12612799999999999</v>
      </c>
      <c r="F9653" s="7">
        <v>4.7015599999999998E-2</v>
      </c>
      <c r="H9653" s="7">
        <v>9.1858899999999993E-2</v>
      </c>
      <c r="I9653" s="7">
        <v>0.197544</v>
      </c>
      <c r="J9653" s="7">
        <v>7.1255799999999994E-2</v>
      </c>
      <c r="L9653" s="7"/>
      <c r="M9653" s="7"/>
    </row>
    <row r="9654" spans="2:13" x14ac:dyDescent="0.25">
      <c r="B9654" s="6">
        <v>-120</v>
      </c>
      <c r="C9654" s="6">
        <v>44.65</v>
      </c>
      <c r="D9654" s="7">
        <v>6.0148300000000002E-2</v>
      </c>
      <c r="E9654" s="7">
        <v>0.12717400000000001</v>
      </c>
      <c r="F9654" s="7">
        <v>4.7464300000000001E-2</v>
      </c>
      <c r="H9654" s="7">
        <v>9.2533000000000004E-2</v>
      </c>
      <c r="I9654" s="7">
        <v>0.19883100000000001</v>
      </c>
      <c r="J9654" s="7">
        <v>7.19968E-2</v>
      </c>
      <c r="L9654" s="7"/>
      <c r="M9654" s="7"/>
    </row>
    <row r="9655" spans="2:13" x14ac:dyDescent="0.25">
      <c r="B9655" s="6">
        <v>-120.05</v>
      </c>
      <c r="C9655" s="6">
        <v>44.65</v>
      </c>
      <c r="D9655" s="7">
        <v>6.06381E-2</v>
      </c>
      <c r="E9655" s="7">
        <v>0.12820699999999999</v>
      </c>
      <c r="F9655" s="7">
        <v>4.7893600000000001E-2</v>
      </c>
      <c r="H9655" s="7">
        <v>9.3204999999999996E-2</v>
      </c>
      <c r="I9655" s="7">
        <v>0.200128</v>
      </c>
      <c r="J9655" s="7">
        <v>7.2709200000000002E-2</v>
      </c>
      <c r="L9655" s="7"/>
      <c r="M9655" s="7"/>
    </row>
    <row r="9656" spans="2:13" x14ac:dyDescent="0.25">
      <c r="B9656" s="6">
        <v>-120.1</v>
      </c>
      <c r="C9656" s="6">
        <v>44.65</v>
      </c>
      <c r="D9656" s="7">
        <v>6.1127300000000002E-2</v>
      </c>
      <c r="E9656" s="7">
        <v>0.12917100000000001</v>
      </c>
      <c r="F9656" s="7">
        <v>4.8326500000000001E-2</v>
      </c>
      <c r="H9656" s="7">
        <v>9.3872700000000003E-2</v>
      </c>
      <c r="I9656" s="7">
        <v>0.20141500000000001</v>
      </c>
      <c r="J9656" s="7">
        <v>7.3422699999999994E-2</v>
      </c>
      <c r="L9656" s="7"/>
      <c r="M9656" s="7"/>
    </row>
    <row r="9657" spans="2:13" x14ac:dyDescent="0.25">
      <c r="B9657" s="6">
        <v>-120.15</v>
      </c>
      <c r="C9657" s="6">
        <v>44.65</v>
      </c>
      <c r="D9657" s="7">
        <v>6.1640899999999998E-2</v>
      </c>
      <c r="E9657" s="7">
        <v>0.130186</v>
      </c>
      <c r="F9657" s="7">
        <v>4.8781199999999997E-2</v>
      </c>
      <c r="H9657" s="7">
        <v>9.4574199999999997E-2</v>
      </c>
      <c r="I9657" s="7">
        <v>0.202768</v>
      </c>
      <c r="J9657" s="7">
        <v>7.4176500000000006E-2</v>
      </c>
      <c r="L9657" s="7"/>
      <c r="M9657" s="7"/>
    </row>
    <row r="9658" spans="2:13" x14ac:dyDescent="0.25">
      <c r="B9658" s="6">
        <v>-120.2</v>
      </c>
      <c r="C9658" s="6">
        <v>44.65</v>
      </c>
      <c r="D9658" s="7">
        <v>6.2153699999999999E-2</v>
      </c>
      <c r="E9658" s="7">
        <v>0.13119800000000001</v>
      </c>
      <c r="F9658" s="7">
        <v>4.9238499999999998E-2</v>
      </c>
      <c r="H9658" s="7">
        <v>9.5271099999999997E-2</v>
      </c>
      <c r="I9658" s="7">
        <v>0.20411000000000001</v>
      </c>
      <c r="J9658" s="7">
        <v>7.4930499999999997E-2</v>
      </c>
      <c r="L9658" s="7"/>
      <c r="M9658" s="7"/>
    </row>
    <row r="9659" spans="2:13" x14ac:dyDescent="0.25">
      <c r="B9659" s="6">
        <v>-120.25</v>
      </c>
      <c r="C9659" s="6">
        <v>44.65</v>
      </c>
      <c r="D9659" s="7">
        <v>6.26911E-2</v>
      </c>
      <c r="E9659" s="7">
        <v>0.13225899999999999</v>
      </c>
      <c r="F9659" s="7">
        <v>4.9717200000000003E-2</v>
      </c>
      <c r="H9659" s="7">
        <v>9.6003500000000005E-2</v>
      </c>
      <c r="I9659" s="7">
        <v>0.20551900000000001</v>
      </c>
      <c r="J9659" s="7">
        <v>7.5727299999999997E-2</v>
      </c>
      <c r="L9659" s="7"/>
      <c r="M9659" s="7"/>
    </row>
    <row r="9660" spans="2:13" x14ac:dyDescent="0.25">
      <c r="B9660" s="6">
        <v>-120.3</v>
      </c>
      <c r="C9660" s="6">
        <v>44.65</v>
      </c>
      <c r="D9660" s="7">
        <v>6.3227800000000001E-2</v>
      </c>
      <c r="E9660" s="7">
        <v>0.13331699999999999</v>
      </c>
      <c r="F9660" s="7">
        <v>5.0198800000000002E-2</v>
      </c>
      <c r="H9660" s="7">
        <v>9.6731300000000006E-2</v>
      </c>
      <c r="I9660" s="7">
        <v>0.20691699999999999</v>
      </c>
      <c r="J9660" s="7">
        <v>7.6524700000000001E-2</v>
      </c>
      <c r="L9660" s="7"/>
      <c r="M9660" s="7"/>
    </row>
    <row r="9661" spans="2:13" x14ac:dyDescent="0.25">
      <c r="B9661" s="6">
        <v>-120.35</v>
      </c>
      <c r="C9661" s="6">
        <v>44.65</v>
      </c>
      <c r="D9661" s="7">
        <v>6.3791299999999995E-2</v>
      </c>
      <c r="E9661" s="7">
        <v>0.13443099999999999</v>
      </c>
      <c r="F9661" s="7">
        <v>5.0702799999999999E-2</v>
      </c>
      <c r="H9661" s="7">
        <v>9.7501000000000004E-2</v>
      </c>
      <c r="I9661" s="7">
        <v>0.20839299999999999</v>
      </c>
      <c r="J9661" s="7">
        <v>7.7368000000000006E-2</v>
      </c>
      <c r="L9661" s="7"/>
      <c r="M9661" s="7"/>
    </row>
    <row r="9662" spans="2:13" x14ac:dyDescent="0.25">
      <c r="B9662" s="6">
        <v>-120.4</v>
      </c>
      <c r="C9662" s="6">
        <v>44.65</v>
      </c>
      <c r="D9662" s="7">
        <v>6.43542E-2</v>
      </c>
      <c r="E9662" s="7">
        <v>0.13554099999999999</v>
      </c>
      <c r="F9662" s="7">
        <v>5.1209999999999999E-2</v>
      </c>
      <c r="H9662" s="7">
        <v>9.8266099999999995E-2</v>
      </c>
      <c r="I9662" s="7">
        <v>0.20985699999999999</v>
      </c>
      <c r="J9662" s="7">
        <v>7.8212100000000007E-2</v>
      </c>
      <c r="L9662" s="7"/>
      <c r="M9662" s="7"/>
    </row>
    <row r="9663" spans="2:13" x14ac:dyDescent="0.25">
      <c r="B9663" s="6">
        <v>-120.45</v>
      </c>
      <c r="C9663" s="6">
        <v>44.65</v>
      </c>
      <c r="D9663" s="7">
        <v>6.4949499999999993E-2</v>
      </c>
      <c r="E9663" s="7">
        <v>0.13671800000000001</v>
      </c>
      <c r="F9663" s="7">
        <v>5.1743299999999999E-2</v>
      </c>
      <c r="H9663" s="7">
        <v>9.9083099999999993E-2</v>
      </c>
      <c r="I9663" s="7">
        <v>0.211422</v>
      </c>
      <c r="J9663" s="7">
        <v>7.9109499999999999E-2</v>
      </c>
      <c r="L9663" s="7"/>
      <c r="M9663" s="7"/>
    </row>
    <row r="9664" spans="2:13" x14ac:dyDescent="0.25">
      <c r="B9664" s="6">
        <v>-120.5</v>
      </c>
      <c r="C9664" s="6">
        <v>44.65</v>
      </c>
      <c r="D9664" s="7">
        <v>6.5544900000000003E-2</v>
      </c>
      <c r="E9664" s="7">
        <v>0.13789299999999999</v>
      </c>
      <c r="F9664" s="7">
        <v>5.2280899999999998E-2</v>
      </c>
      <c r="H9664" s="7">
        <v>9.9895999999999999E-2</v>
      </c>
      <c r="I9664" s="7">
        <v>0.212975</v>
      </c>
      <c r="J9664" s="7">
        <v>8.0008899999999994E-2</v>
      </c>
      <c r="L9664" s="7"/>
      <c r="M9664" s="7"/>
    </row>
    <row r="9665" spans="2:13" x14ac:dyDescent="0.25">
      <c r="B9665" s="6">
        <v>-120.55</v>
      </c>
      <c r="C9665" s="6">
        <v>44.65</v>
      </c>
      <c r="D9665" s="7">
        <v>6.6180799999999998E-2</v>
      </c>
      <c r="E9665" s="7">
        <v>0.139151</v>
      </c>
      <c r="F9665" s="7">
        <v>5.2849599999999997E-2</v>
      </c>
      <c r="H9665" s="7">
        <v>0.100776</v>
      </c>
      <c r="I9665" s="7">
        <v>0.21465999999999999</v>
      </c>
      <c r="J9665" s="7">
        <v>8.0968499999999999E-2</v>
      </c>
      <c r="L9665" s="7"/>
      <c r="M9665" s="7"/>
    </row>
    <row r="9666" spans="2:13" x14ac:dyDescent="0.25">
      <c r="B9666" s="6">
        <v>-120.6</v>
      </c>
      <c r="C9666" s="6">
        <v>44.65</v>
      </c>
      <c r="D9666" s="7">
        <v>6.6816700000000007E-2</v>
      </c>
      <c r="E9666" s="7">
        <v>0.140406</v>
      </c>
      <c r="F9666" s="7">
        <v>5.34204E-2</v>
      </c>
      <c r="H9666" s="7">
        <v>0.10165200000000001</v>
      </c>
      <c r="I9666" s="7">
        <v>0.216332</v>
      </c>
      <c r="J9666" s="7">
        <v>8.1930000000000003E-2</v>
      </c>
      <c r="L9666" s="7"/>
      <c r="M9666" s="7"/>
    </row>
    <row r="9667" spans="2:13" x14ac:dyDescent="0.25">
      <c r="B9667" s="6">
        <v>-120.65</v>
      </c>
      <c r="C9667" s="6">
        <v>44.65</v>
      </c>
      <c r="D9667" s="7">
        <v>6.7504499999999995E-2</v>
      </c>
      <c r="E9667" s="7">
        <v>0.14176800000000001</v>
      </c>
      <c r="F9667" s="7">
        <v>5.40251E-2</v>
      </c>
      <c r="H9667" s="7">
        <v>0.102616</v>
      </c>
      <c r="I9667" s="7">
        <v>0.21817800000000001</v>
      </c>
      <c r="J9667" s="7">
        <v>8.2964499999999997E-2</v>
      </c>
      <c r="L9667" s="7"/>
      <c r="M9667" s="7"/>
    </row>
    <row r="9668" spans="2:13" x14ac:dyDescent="0.25">
      <c r="B9668" s="6">
        <v>-120.7</v>
      </c>
      <c r="C9668" s="6">
        <v>44.65</v>
      </c>
      <c r="D9668" s="7">
        <v>6.8191600000000005E-2</v>
      </c>
      <c r="E9668" s="7">
        <v>0.143125</v>
      </c>
      <c r="F9668" s="7">
        <v>5.4634599999999998E-2</v>
      </c>
      <c r="H9668" s="7">
        <v>0.10352699999999999</v>
      </c>
      <c r="I9668" s="7">
        <v>0.22000900000000001</v>
      </c>
      <c r="J9668" s="7">
        <v>8.4001999999999993E-2</v>
      </c>
      <c r="L9668" s="7"/>
      <c r="M9668" s="7"/>
    </row>
    <row r="9669" spans="2:13" x14ac:dyDescent="0.25">
      <c r="B9669" s="6">
        <v>-120.75</v>
      </c>
      <c r="C9669" s="6">
        <v>44.65</v>
      </c>
      <c r="D9669" s="7">
        <v>6.89419E-2</v>
      </c>
      <c r="E9669" s="7">
        <v>0.14461199999999999</v>
      </c>
      <c r="F9669" s="7">
        <v>5.5283400000000003E-2</v>
      </c>
      <c r="H9669" s="7">
        <v>0.104501</v>
      </c>
      <c r="I9669" s="7">
        <v>0.22205900000000001</v>
      </c>
      <c r="J9669" s="7">
        <v>8.5121699999999995E-2</v>
      </c>
      <c r="L9669" s="7"/>
      <c r="M9669" s="7"/>
    </row>
    <row r="9670" spans="2:13" x14ac:dyDescent="0.25">
      <c r="B9670" s="6">
        <v>-120.8</v>
      </c>
      <c r="C9670" s="6">
        <v>44.65</v>
      </c>
      <c r="D9670" s="7">
        <v>6.9693900000000003E-2</v>
      </c>
      <c r="E9670" s="7">
        <v>0.146096</v>
      </c>
      <c r="F9670" s="7">
        <v>5.5938000000000002E-2</v>
      </c>
      <c r="H9670" s="7">
        <v>0.10546800000000001</v>
      </c>
      <c r="I9670" s="7">
        <v>0.22409699999999999</v>
      </c>
      <c r="J9670" s="7">
        <v>8.6246199999999995E-2</v>
      </c>
      <c r="L9670" s="7"/>
      <c r="M9670" s="7"/>
    </row>
    <row r="9671" spans="2:13" x14ac:dyDescent="0.25">
      <c r="B9671" s="6">
        <v>-120.85</v>
      </c>
      <c r="C9671" s="6">
        <v>44.65</v>
      </c>
      <c r="D9671" s="7">
        <v>7.0526699999999998E-2</v>
      </c>
      <c r="E9671" s="7">
        <v>0.14774499999999999</v>
      </c>
      <c r="F9671" s="7">
        <v>5.66551E-2</v>
      </c>
      <c r="H9671" s="7">
        <v>0.106559</v>
      </c>
      <c r="I9671" s="7">
        <v>0.22642100000000001</v>
      </c>
      <c r="J9671" s="7">
        <v>8.7476399999999996E-2</v>
      </c>
      <c r="L9671" s="7"/>
      <c r="M9671" s="7"/>
    </row>
    <row r="9672" spans="2:13" x14ac:dyDescent="0.25">
      <c r="B9672" s="6">
        <v>-120.9</v>
      </c>
      <c r="C9672" s="6">
        <v>44.65</v>
      </c>
      <c r="D9672" s="7">
        <v>7.1362800000000004E-2</v>
      </c>
      <c r="E9672" s="7">
        <v>0.149395</v>
      </c>
      <c r="F9672" s="7">
        <v>5.7365699999999999E-2</v>
      </c>
      <c r="H9672" s="7">
        <v>0.107642</v>
      </c>
      <c r="I9672" s="7">
        <v>0.22873399999999999</v>
      </c>
      <c r="J9672" s="7">
        <v>8.8708200000000001E-2</v>
      </c>
      <c r="L9672" s="7"/>
      <c r="M9672" s="7"/>
    </row>
    <row r="9673" spans="2:13" x14ac:dyDescent="0.25">
      <c r="B9673" s="6">
        <v>-120.95</v>
      </c>
      <c r="C9673" s="6">
        <v>44.65</v>
      </c>
      <c r="D9673" s="7">
        <v>7.2299699999999995E-2</v>
      </c>
      <c r="E9673" s="7">
        <v>0.15124699999999999</v>
      </c>
      <c r="F9673" s="7">
        <v>5.8129699999999999E-2</v>
      </c>
      <c r="H9673" s="7">
        <v>0.10888299999999999</v>
      </c>
      <c r="I9673" s="7">
        <v>0.23141200000000001</v>
      </c>
      <c r="J9673" s="7">
        <v>9.0056700000000003E-2</v>
      </c>
      <c r="L9673" s="7"/>
      <c r="M9673" s="7"/>
    </row>
    <row r="9674" spans="2:13" x14ac:dyDescent="0.25">
      <c r="B9674" s="6">
        <v>-121</v>
      </c>
      <c r="C9674" s="6">
        <v>44.65</v>
      </c>
      <c r="D9674" s="7">
        <v>7.3242299999999996E-2</v>
      </c>
      <c r="E9674" s="7">
        <v>0.15310399999999999</v>
      </c>
      <c r="F9674" s="7">
        <v>5.89048E-2</v>
      </c>
      <c r="H9674" s="7">
        <v>0.11011700000000001</v>
      </c>
      <c r="I9674" s="7">
        <v>0.23408300000000001</v>
      </c>
      <c r="J9674" s="7">
        <v>9.1416200000000003E-2</v>
      </c>
      <c r="L9674" s="7"/>
      <c r="M9674" s="7"/>
    </row>
    <row r="9675" spans="2:13" x14ac:dyDescent="0.25">
      <c r="B9675" s="6">
        <v>-121.05</v>
      </c>
      <c r="C9675" s="6">
        <v>44.65</v>
      </c>
      <c r="D9675" s="7">
        <v>7.4252600000000002E-2</v>
      </c>
      <c r="E9675" s="7">
        <v>0.15520400000000001</v>
      </c>
      <c r="F9675" s="7">
        <v>5.9746199999999999E-2</v>
      </c>
      <c r="H9675" s="7">
        <v>0.111555</v>
      </c>
      <c r="I9675" s="7">
        <v>0.23721600000000001</v>
      </c>
      <c r="J9675" s="7">
        <v>9.2917899999999998E-2</v>
      </c>
      <c r="L9675" s="7"/>
      <c r="M9675" s="7"/>
    </row>
    <row r="9676" spans="2:13" x14ac:dyDescent="0.25">
      <c r="B9676" s="6">
        <v>-121.1</v>
      </c>
      <c r="C9676" s="6">
        <v>44.65</v>
      </c>
      <c r="D9676" s="7">
        <v>7.5206400000000007E-2</v>
      </c>
      <c r="E9676" s="7">
        <v>0.15731400000000001</v>
      </c>
      <c r="F9676" s="7">
        <v>6.0599300000000002E-2</v>
      </c>
      <c r="H9676" s="7">
        <v>0.11298800000000001</v>
      </c>
      <c r="I9676" s="7">
        <v>0.24034900000000001</v>
      </c>
      <c r="J9676" s="7">
        <v>9.4434199999999996E-2</v>
      </c>
      <c r="L9676" s="7"/>
      <c r="M9676" s="7"/>
    </row>
    <row r="9677" spans="2:13" x14ac:dyDescent="0.25">
      <c r="B9677" s="6">
        <v>-121.15</v>
      </c>
      <c r="C9677" s="6">
        <v>44.65</v>
      </c>
      <c r="D9677" s="7">
        <v>7.6277399999999995E-2</v>
      </c>
      <c r="E9677" s="7">
        <v>0.159695</v>
      </c>
      <c r="F9677" s="7">
        <v>6.1530300000000003E-2</v>
      </c>
      <c r="H9677" s="7">
        <v>0.11466700000000001</v>
      </c>
      <c r="I9677" s="7">
        <v>0.244035</v>
      </c>
      <c r="J9677" s="7">
        <v>9.6119200000000002E-2</v>
      </c>
      <c r="L9677" s="7"/>
      <c r="M9677" s="7"/>
    </row>
    <row r="9678" spans="2:13" x14ac:dyDescent="0.25">
      <c r="B9678" s="6">
        <v>-121.2</v>
      </c>
      <c r="C9678" s="6">
        <v>44.65</v>
      </c>
      <c r="D9678" s="7">
        <v>7.7354199999999998E-2</v>
      </c>
      <c r="E9678" s="7">
        <v>0.16209200000000001</v>
      </c>
      <c r="F9678" s="7">
        <v>6.2474799999999997E-2</v>
      </c>
      <c r="H9678" s="7">
        <v>0.11634799999999999</v>
      </c>
      <c r="I9678" s="7">
        <v>0.24773000000000001</v>
      </c>
      <c r="J9678" s="7">
        <v>9.7576999999999997E-2</v>
      </c>
      <c r="L9678" s="7"/>
      <c r="M9678" s="7"/>
    </row>
    <row r="9679" spans="2:13" x14ac:dyDescent="0.25">
      <c r="B9679" s="6">
        <v>-121.25</v>
      </c>
      <c r="C9679" s="6">
        <v>44.65</v>
      </c>
      <c r="D9679" s="7">
        <v>7.8535900000000006E-2</v>
      </c>
      <c r="E9679" s="7">
        <v>0.164738</v>
      </c>
      <c r="F9679" s="7">
        <v>6.34995E-2</v>
      </c>
      <c r="H9679" s="7">
        <v>0.118257</v>
      </c>
      <c r="I9679" s="7">
        <v>0.25194499999999997</v>
      </c>
      <c r="J9679" s="7">
        <v>9.9183099999999996E-2</v>
      </c>
      <c r="L9679" s="7"/>
      <c r="M9679" s="7"/>
    </row>
    <row r="9680" spans="2:13" x14ac:dyDescent="0.25">
      <c r="B9680" s="6">
        <v>-121.3</v>
      </c>
      <c r="C9680" s="6">
        <v>44.65</v>
      </c>
      <c r="D9680" s="7">
        <v>7.9726599999999995E-2</v>
      </c>
      <c r="E9680" s="7">
        <v>0.167406</v>
      </c>
      <c r="F9680" s="7">
        <v>6.4485100000000004E-2</v>
      </c>
      <c r="H9680" s="7">
        <v>0.120173</v>
      </c>
      <c r="I9680" s="7">
        <v>0.25618400000000002</v>
      </c>
      <c r="J9680" s="7">
        <v>0.100802</v>
      </c>
      <c r="L9680" s="7"/>
      <c r="M9680" s="7"/>
    </row>
    <row r="9681" spans="2:13" x14ac:dyDescent="0.25">
      <c r="B9681" s="6">
        <v>-121.35</v>
      </c>
      <c r="C9681" s="6">
        <v>44.65</v>
      </c>
      <c r="D9681" s="7">
        <v>8.0984899999999999E-2</v>
      </c>
      <c r="E9681" s="7">
        <v>0.170241</v>
      </c>
      <c r="F9681" s="7">
        <v>6.5446299999999999E-2</v>
      </c>
      <c r="H9681" s="7">
        <v>0.122198</v>
      </c>
      <c r="I9681" s="7">
        <v>0.26069300000000001</v>
      </c>
      <c r="J9681" s="7">
        <v>0.102524</v>
      </c>
      <c r="L9681" s="7"/>
      <c r="M9681" s="7"/>
    </row>
    <row r="9682" spans="2:13" x14ac:dyDescent="0.25">
      <c r="B9682" s="6">
        <v>-121.4</v>
      </c>
      <c r="C9682" s="6">
        <v>44.65</v>
      </c>
      <c r="D9682" s="7">
        <v>8.2247799999999996E-2</v>
      </c>
      <c r="E9682" s="7">
        <v>0.17308599999999999</v>
      </c>
      <c r="F9682" s="7">
        <v>6.6421499999999994E-2</v>
      </c>
      <c r="H9682" s="7">
        <v>0.124224</v>
      </c>
      <c r="I9682" s="7">
        <v>0.26520700000000003</v>
      </c>
      <c r="J9682" s="7">
        <v>0.10426100000000001</v>
      </c>
      <c r="L9682" s="7"/>
      <c r="M9682" s="7"/>
    </row>
    <row r="9683" spans="2:13" x14ac:dyDescent="0.25">
      <c r="B9683" s="6">
        <v>-121.45</v>
      </c>
      <c r="C9683" s="6">
        <v>44.65</v>
      </c>
      <c r="D9683" s="7">
        <v>8.3561300000000005E-2</v>
      </c>
      <c r="E9683" s="7">
        <v>0.176063</v>
      </c>
      <c r="F9683" s="7">
        <v>6.7441699999999993E-2</v>
      </c>
      <c r="H9683" s="7">
        <v>0.12634799999999999</v>
      </c>
      <c r="I9683" s="7">
        <v>0.26996100000000001</v>
      </c>
      <c r="J9683" s="7">
        <v>0.106116</v>
      </c>
      <c r="L9683" s="7"/>
      <c r="M9683" s="7"/>
    </row>
    <row r="9684" spans="2:13" x14ac:dyDescent="0.25">
      <c r="B9684" s="6">
        <v>-121.5</v>
      </c>
      <c r="C9684" s="6">
        <v>44.65</v>
      </c>
      <c r="D9684" s="7">
        <v>8.4876099999999996E-2</v>
      </c>
      <c r="E9684" s="7">
        <v>0.17904200000000001</v>
      </c>
      <c r="F9684" s="7">
        <v>6.8473999999999993E-2</v>
      </c>
      <c r="H9684" s="7">
        <v>0.12846099999999999</v>
      </c>
      <c r="I9684" s="7">
        <v>0.27469199999999999</v>
      </c>
      <c r="J9684" s="7">
        <v>0.10798199999999999</v>
      </c>
      <c r="L9684" s="7"/>
      <c r="M9684" s="7"/>
    </row>
    <row r="9685" spans="2:13" x14ac:dyDescent="0.25">
      <c r="B9685" s="6">
        <v>-121.55</v>
      </c>
      <c r="C9685" s="6">
        <v>44.65</v>
      </c>
      <c r="D9685" s="7">
        <v>8.6252499999999996E-2</v>
      </c>
      <c r="E9685" s="7">
        <v>0.182171</v>
      </c>
      <c r="F9685" s="7">
        <v>6.9559200000000002E-2</v>
      </c>
      <c r="H9685" s="7">
        <v>0.130716</v>
      </c>
      <c r="I9685" s="7">
        <v>0.27975299999999997</v>
      </c>
      <c r="J9685" s="7">
        <v>0.109984</v>
      </c>
      <c r="L9685" s="7"/>
      <c r="M9685" s="7"/>
    </row>
    <row r="9686" spans="2:13" x14ac:dyDescent="0.25">
      <c r="B9686" s="6">
        <v>-121.6</v>
      </c>
      <c r="C9686" s="6">
        <v>44.65</v>
      </c>
      <c r="D9686" s="7">
        <v>8.7624499999999994E-2</v>
      </c>
      <c r="E9686" s="7">
        <v>0.18529300000000001</v>
      </c>
      <c r="F9686" s="7">
        <v>7.06508E-2</v>
      </c>
      <c r="H9686" s="7">
        <v>0.13292799999999999</v>
      </c>
      <c r="I9686" s="7">
        <v>0.28471999999999997</v>
      </c>
      <c r="J9686" s="7">
        <v>0.11197500000000001</v>
      </c>
      <c r="L9686" s="7"/>
      <c r="M9686" s="7"/>
    </row>
    <row r="9687" spans="2:13" x14ac:dyDescent="0.25">
      <c r="B9687" s="6">
        <v>-121.65</v>
      </c>
      <c r="C9687" s="6">
        <v>44.65</v>
      </c>
      <c r="D9687" s="7">
        <v>8.9076100000000005E-2</v>
      </c>
      <c r="E9687" s="7">
        <v>0.18860399999999999</v>
      </c>
      <c r="F9687" s="7">
        <v>7.1798500000000001E-2</v>
      </c>
      <c r="H9687" s="7">
        <v>0.13530800000000001</v>
      </c>
      <c r="I9687" s="7">
        <v>0.28979500000000002</v>
      </c>
      <c r="J9687" s="7">
        <v>0.11410099999999999</v>
      </c>
      <c r="L9687" s="7"/>
      <c r="M9687" s="7"/>
    </row>
    <row r="9688" spans="2:13" x14ac:dyDescent="0.25">
      <c r="B9688" s="6">
        <v>-121.7</v>
      </c>
      <c r="C9688" s="6">
        <v>44.65</v>
      </c>
      <c r="D9688" s="7">
        <v>9.0521900000000002E-2</v>
      </c>
      <c r="E9688" s="7">
        <v>0.19190699999999999</v>
      </c>
      <c r="F9688" s="7">
        <v>7.2948499999999999E-2</v>
      </c>
      <c r="H9688" s="7">
        <v>0.13761899999999999</v>
      </c>
      <c r="I9688" s="7">
        <v>0.29428399999999999</v>
      </c>
      <c r="J9688" s="7">
        <v>0.116186</v>
      </c>
      <c r="L9688" s="7"/>
      <c r="M9688" s="7"/>
    </row>
    <row r="9689" spans="2:13" x14ac:dyDescent="0.25">
      <c r="B9689" s="6">
        <v>-121.75</v>
      </c>
      <c r="C9689" s="6">
        <v>44.65</v>
      </c>
      <c r="D9689" s="7">
        <v>9.2068200000000003E-2</v>
      </c>
      <c r="E9689" s="7">
        <v>0.19497800000000001</v>
      </c>
      <c r="F9689" s="7">
        <v>7.4165599999999998E-2</v>
      </c>
      <c r="H9689" s="7">
        <v>0.14014699999999999</v>
      </c>
      <c r="I9689" s="7">
        <v>0.29916100000000001</v>
      </c>
      <c r="J9689" s="7">
        <v>0.118433</v>
      </c>
      <c r="L9689" s="7"/>
      <c r="M9689" s="7"/>
    </row>
    <row r="9690" spans="2:13" x14ac:dyDescent="0.25">
      <c r="B9690" s="6">
        <v>-121.8</v>
      </c>
      <c r="C9690" s="6">
        <v>44.65</v>
      </c>
      <c r="D9690" s="7">
        <v>9.3625600000000003E-2</v>
      </c>
      <c r="E9690" s="7">
        <v>0.19803899999999999</v>
      </c>
      <c r="F9690" s="7">
        <v>7.5399499999999994E-2</v>
      </c>
      <c r="H9690" s="7">
        <v>0.14266100000000001</v>
      </c>
      <c r="I9690" s="7">
        <v>0.30397200000000002</v>
      </c>
      <c r="J9690" s="7">
        <v>0.120689</v>
      </c>
      <c r="L9690" s="7"/>
      <c r="M9690" s="7"/>
    </row>
    <row r="9691" spans="2:13" x14ac:dyDescent="0.25">
      <c r="B9691" s="6">
        <v>-121.85</v>
      </c>
      <c r="C9691" s="6">
        <v>44.65</v>
      </c>
      <c r="D9691" s="7">
        <v>9.5314999999999997E-2</v>
      </c>
      <c r="E9691" s="7">
        <v>0.20133999999999999</v>
      </c>
      <c r="F9691" s="7">
        <v>7.6721700000000004E-2</v>
      </c>
      <c r="H9691" s="7">
        <v>0.145425</v>
      </c>
      <c r="I9691" s="7">
        <v>0.30934499999999998</v>
      </c>
      <c r="J9691" s="7">
        <v>0.123179</v>
      </c>
      <c r="L9691" s="7"/>
      <c r="M9691" s="7"/>
    </row>
    <row r="9692" spans="2:13" x14ac:dyDescent="0.25">
      <c r="B9692" s="6">
        <v>-121.9</v>
      </c>
      <c r="C9692" s="6">
        <v>44.65</v>
      </c>
      <c r="D9692" s="7">
        <v>9.7028400000000001E-2</v>
      </c>
      <c r="E9692" s="7">
        <v>0.20466799999999999</v>
      </c>
      <c r="F9692" s="7">
        <v>7.8073799999999999E-2</v>
      </c>
      <c r="H9692" s="7">
        <v>0.14788699999999999</v>
      </c>
      <c r="I9692" s="7">
        <v>0.31470799999999999</v>
      </c>
      <c r="J9692" s="7">
        <v>0.12570200000000001</v>
      </c>
      <c r="L9692" s="7"/>
      <c r="M9692" s="7"/>
    </row>
    <row r="9693" spans="2:13" x14ac:dyDescent="0.25">
      <c r="B9693" s="6">
        <v>-121.95</v>
      </c>
      <c r="C9693" s="6">
        <v>44.65</v>
      </c>
      <c r="D9693" s="7">
        <v>9.8887000000000003E-2</v>
      </c>
      <c r="E9693" s="7">
        <v>0.208257</v>
      </c>
      <c r="F9693" s="7">
        <v>7.95212E-2</v>
      </c>
      <c r="H9693" s="7">
        <v>0.15063199999999999</v>
      </c>
      <c r="I9693" s="7">
        <v>0.320691</v>
      </c>
      <c r="J9693" s="7">
        <v>0.12848499999999999</v>
      </c>
      <c r="L9693" s="7"/>
      <c r="M9693" s="7"/>
    </row>
    <row r="9694" spans="2:13" x14ac:dyDescent="0.25">
      <c r="B9694" s="6">
        <v>-122</v>
      </c>
      <c r="C9694" s="6">
        <v>44.65</v>
      </c>
      <c r="D9694" s="7">
        <v>0.100781</v>
      </c>
      <c r="E9694" s="7">
        <v>0.211893</v>
      </c>
      <c r="F9694" s="7">
        <v>8.1006999999999996E-2</v>
      </c>
      <c r="H9694" s="7">
        <v>0.15338499999999999</v>
      </c>
      <c r="I9694" s="7">
        <v>0.32669500000000001</v>
      </c>
      <c r="J9694" s="7">
        <v>0.13131599999999999</v>
      </c>
      <c r="L9694" s="7"/>
      <c r="M9694" s="7"/>
    </row>
    <row r="9695" spans="2:13" x14ac:dyDescent="0.25">
      <c r="B9695" s="6">
        <v>-122.05</v>
      </c>
      <c r="C9695" s="6">
        <v>44.65</v>
      </c>
      <c r="D9695" s="7">
        <v>0.102829</v>
      </c>
      <c r="E9695" s="7">
        <v>0.21580099999999999</v>
      </c>
      <c r="F9695" s="7">
        <v>8.2593600000000003E-2</v>
      </c>
      <c r="H9695" s="7">
        <v>0.156444</v>
      </c>
      <c r="I9695" s="7">
        <v>0.33337</v>
      </c>
      <c r="J9695" s="7">
        <v>0.134433</v>
      </c>
      <c r="L9695" s="7"/>
      <c r="M9695" s="7"/>
    </row>
    <row r="9696" spans="2:13" x14ac:dyDescent="0.25">
      <c r="B9696" s="6">
        <v>-122.1</v>
      </c>
      <c r="C9696" s="6">
        <v>44.65</v>
      </c>
      <c r="D9696" s="7">
        <v>0.10465099999999999</v>
      </c>
      <c r="E9696" s="7">
        <v>0.219779</v>
      </c>
      <c r="F9696" s="7">
        <v>8.4228999999999998E-2</v>
      </c>
      <c r="H9696" s="7">
        <v>0.159527</v>
      </c>
      <c r="I9696" s="7">
        <v>0.34010200000000002</v>
      </c>
      <c r="J9696" s="7">
        <v>0.13761499999999999</v>
      </c>
      <c r="L9696" s="7"/>
      <c r="M9696" s="7"/>
    </row>
    <row r="9697" spans="2:13" x14ac:dyDescent="0.25">
      <c r="B9697" s="6">
        <v>-122.15</v>
      </c>
      <c r="C9697" s="6">
        <v>44.65</v>
      </c>
      <c r="D9697" s="7">
        <v>0.10656400000000001</v>
      </c>
      <c r="E9697" s="7">
        <v>0.22401199999999999</v>
      </c>
      <c r="F9697" s="7">
        <v>8.5965100000000003E-2</v>
      </c>
      <c r="H9697" s="7">
        <v>0.16292200000000001</v>
      </c>
      <c r="I9697" s="7">
        <v>0.34750999999999999</v>
      </c>
      <c r="J9697" s="7">
        <v>0.14110500000000001</v>
      </c>
      <c r="L9697" s="7"/>
      <c r="M9697" s="7"/>
    </row>
    <row r="9698" spans="2:13" x14ac:dyDescent="0.25">
      <c r="B9698" s="6">
        <v>-122.2</v>
      </c>
      <c r="C9698" s="6">
        <v>44.65</v>
      </c>
      <c r="D9698" s="7">
        <v>0.108529</v>
      </c>
      <c r="E9698" s="7">
        <v>0.22835900000000001</v>
      </c>
      <c r="F9698" s="7">
        <v>8.7768100000000002E-2</v>
      </c>
      <c r="H9698" s="7">
        <v>0.16636300000000001</v>
      </c>
      <c r="I9698" s="7">
        <v>0.35502800000000001</v>
      </c>
      <c r="J9698" s="7">
        <v>0.14455000000000001</v>
      </c>
      <c r="L9698" s="7"/>
      <c r="M9698" s="7"/>
    </row>
    <row r="9699" spans="2:13" x14ac:dyDescent="0.25">
      <c r="B9699" s="6">
        <v>-122.25</v>
      </c>
      <c r="C9699" s="6">
        <v>44.65</v>
      </c>
      <c r="D9699" s="7">
        <v>0.11058900000000001</v>
      </c>
      <c r="E9699" s="7">
        <v>0.23291600000000001</v>
      </c>
      <c r="F9699" s="7">
        <v>8.9667300000000005E-2</v>
      </c>
      <c r="H9699" s="7">
        <v>0.170103</v>
      </c>
      <c r="I9699" s="7">
        <v>0.36318899999999998</v>
      </c>
      <c r="J9699" s="7">
        <v>0.147678</v>
      </c>
      <c r="L9699" s="7"/>
      <c r="M9699" s="7"/>
    </row>
    <row r="9700" spans="2:13" x14ac:dyDescent="0.25">
      <c r="B9700" s="6">
        <v>-122.3</v>
      </c>
      <c r="C9700" s="6">
        <v>44.65</v>
      </c>
      <c r="D9700" s="7">
        <v>0.112706</v>
      </c>
      <c r="E9700" s="7">
        <v>0.23760000000000001</v>
      </c>
      <c r="F9700" s="7">
        <v>9.1639399999999996E-2</v>
      </c>
      <c r="H9700" s="7">
        <v>0.17389499999999999</v>
      </c>
      <c r="I9700" s="7">
        <v>0.371471</v>
      </c>
      <c r="J9700" s="7">
        <v>0.15085599999999999</v>
      </c>
      <c r="L9700" s="7"/>
      <c r="M9700" s="7"/>
    </row>
    <row r="9701" spans="2:13" x14ac:dyDescent="0.25">
      <c r="B9701" s="6">
        <v>-122.35</v>
      </c>
      <c r="C9701" s="6">
        <v>44.65</v>
      </c>
      <c r="D9701" s="7">
        <v>0.114861</v>
      </c>
      <c r="E9701" s="7">
        <v>0.242365</v>
      </c>
      <c r="F9701" s="7">
        <v>9.3688900000000006E-2</v>
      </c>
      <c r="H9701" s="7">
        <v>0.177925</v>
      </c>
      <c r="I9701" s="7">
        <v>0.38023800000000002</v>
      </c>
      <c r="J9701" s="7">
        <v>0.15426699999999999</v>
      </c>
      <c r="L9701" s="7"/>
      <c r="M9701" s="7"/>
    </row>
    <row r="9702" spans="2:13" x14ac:dyDescent="0.25">
      <c r="B9702" s="6">
        <v>-122.4</v>
      </c>
      <c r="C9702" s="6">
        <v>44.65</v>
      </c>
      <c r="D9702" s="7">
        <v>0.117078</v>
      </c>
      <c r="E9702" s="7">
        <v>0.24726699999999999</v>
      </c>
      <c r="F9702" s="7">
        <v>9.5820799999999998E-2</v>
      </c>
      <c r="H9702" s="7">
        <v>0.18201800000000001</v>
      </c>
      <c r="I9702" s="7">
        <v>0.38914700000000002</v>
      </c>
      <c r="J9702" s="7">
        <v>0.15773699999999999</v>
      </c>
      <c r="L9702" s="7"/>
      <c r="M9702" s="7"/>
    </row>
    <row r="9703" spans="2:13" x14ac:dyDescent="0.25">
      <c r="B9703" s="6">
        <v>-122.45</v>
      </c>
      <c r="C9703" s="6">
        <v>44.65</v>
      </c>
      <c r="D9703" s="7">
        <v>0.119231</v>
      </c>
      <c r="E9703" s="7">
        <v>0.25203799999999998</v>
      </c>
      <c r="F9703" s="7">
        <v>9.7649899999999998E-2</v>
      </c>
      <c r="H9703" s="7">
        <v>0.18620300000000001</v>
      </c>
      <c r="I9703" s="7">
        <v>0.39821000000000001</v>
      </c>
      <c r="J9703" s="7">
        <v>0.16141800000000001</v>
      </c>
      <c r="L9703" s="7"/>
      <c r="M9703" s="7"/>
    </row>
    <row r="9704" spans="2:13" x14ac:dyDescent="0.25">
      <c r="B9704" s="6">
        <v>-122.5</v>
      </c>
      <c r="C9704" s="6">
        <v>44.65</v>
      </c>
      <c r="D9704" s="7">
        <v>0.12145300000000001</v>
      </c>
      <c r="E9704" s="7">
        <v>0.25695800000000002</v>
      </c>
      <c r="F9704" s="7">
        <v>9.9511600000000006E-2</v>
      </c>
      <c r="H9704" s="7">
        <v>0.19047</v>
      </c>
      <c r="I9704" s="7">
        <v>0.40744999999999998</v>
      </c>
      <c r="J9704" s="7">
        <v>0.16517799999999999</v>
      </c>
      <c r="L9704" s="7"/>
      <c r="M9704" s="7"/>
    </row>
    <row r="9705" spans="2:13" x14ac:dyDescent="0.25">
      <c r="B9705" s="6">
        <v>-122.55</v>
      </c>
      <c r="C9705" s="6">
        <v>44.65</v>
      </c>
      <c r="D9705" s="7">
        <v>0.123485</v>
      </c>
      <c r="E9705" s="7">
        <v>0.26150699999999999</v>
      </c>
      <c r="F9705" s="7">
        <v>0.101331</v>
      </c>
      <c r="H9705" s="7">
        <v>0.19457099999999999</v>
      </c>
      <c r="I9705" s="7">
        <v>0.416348</v>
      </c>
      <c r="J9705" s="7">
        <v>0.169101</v>
      </c>
      <c r="L9705" s="7"/>
      <c r="M9705" s="7"/>
    </row>
    <row r="9706" spans="2:13" x14ac:dyDescent="0.25">
      <c r="B9706" s="6">
        <v>-122.6</v>
      </c>
      <c r="C9706" s="6">
        <v>44.65</v>
      </c>
      <c r="D9706" s="7">
        <v>0.12556800000000001</v>
      </c>
      <c r="E9706" s="7">
        <v>0.26616200000000001</v>
      </c>
      <c r="F9706" s="7">
        <v>0.103216</v>
      </c>
      <c r="H9706" s="7">
        <v>0.198744</v>
      </c>
      <c r="I9706" s="7">
        <v>0.42538399999999998</v>
      </c>
      <c r="J9706" s="7">
        <v>0.17310800000000001</v>
      </c>
      <c r="L9706" s="7"/>
      <c r="M9706" s="7"/>
    </row>
    <row r="9707" spans="2:13" x14ac:dyDescent="0.25">
      <c r="B9707" s="6">
        <v>-122.65</v>
      </c>
      <c r="C9707" s="6">
        <v>44.65</v>
      </c>
      <c r="D9707" s="7">
        <v>0.127579</v>
      </c>
      <c r="E9707" s="7">
        <v>0.27069500000000002</v>
      </c>
      <c r="F9707" s="7">
        <v>0.105088</v>
      </c>
      <c r="H9707" s="7">
        <v>0.202876</v>
      </c>
      <c r="I9707" s="7">
        <v>0.43398399999999998</v>
      </c>
      <c r="J9707" s="7">
        <v>0.17733699999999999</v>
      </c>
      <c r="L9707" s="7"/>
      <c r="M9707" s="7"/>
    </row>
    <row r="9708" spans="2:13" x14ac:dyDescent="0.25">
      <c r="B9708" s="6">
        <v>-122.7</v>
      </c>
      <c r="C9708" s="6">
        <v>44.65</v>
      </c>
      <c r="D9708" s="7">
        <v>0.129631</v>
      </c>
      <c r="E9708" s="7">
        <v>0.27531299999999997</v>
      </c>
      <c r="F9708" s="7">
        <v>0.107034</v>
      </c>
      <c r="H9708" s="7">
        <v>0.20641699999999999</v>
      </c>
      <c r="I9708" s="7">
        <v>0.441436</v>
      </c>
      <c r="J9708" s="7">
        <v>0.181671</v>
      </c>
      <c r="L9708" s="7"/>
      <c r="M9708" s="7"/>
    </row>
    <row r="9709" spans="2:13" x14ac:dyDescent="0.25">
      <c r="B9709" s="6">
        <v>-122.75</v>
      </c>
      <c r="C9709" s="6">
        <v>44.65</v>
      </c>
      <c r="D9709" s="7">
        <v>0.13216600000000001</v>
      </c>
      <c r="E9709" s="7">
        <v>0.28095100000000001</v>
      </c>
      <c r="F9709" s="7">
        <v>0.10922</v>
      </c>
      <c r="H9709" s="7">
        <v>0.21104899999999999</v>
      </c>
      <c r="I9709" s="7">
        <v>0.45109900000000003</v>
      </c>
      <c r="J9709" s="7">
        <v>0.18668599999999999</v>
      </c>
      <c r="L9709" s="7"/>
      <c r="M9709" s="7"/>
    </row>
    <row r="9710" spans="2:13" x14ac:dyDescent="0.25">
      <c r="B9710" s="6">
        <v>-122.8</v>
      </c>
      <c r="C9710" s="6">
        <v>44.65</v>
      </c>
      <c r="D9710" s="7">
        <v>0.134772</v>
      </c>
      <c r="E9710" s="7">
        <v>0.28673999999999999</v>
      </c>
      <c r="F9710" s="7">
        <v>0.111487</v>
      </c>
      <c r="H9710" s="7">
        <v>0.215727</v>
      </c>
      <c r="I9710" s="7">
        <v>0.46082299999999998</v>
      </c>
      <c r="J9710" s="7">
        <v>0.191828</v>
      </c>
      <c r="L9710" s="7"/>
      <c r="M9710" s="7"/>
    </row>
    <row r="9711" spans="2:13" x14ac:dyDescent="0.25">
      <c r="B9711" s="6">
        <v>-122.85</v>
      </c>
      <c r="C9711" s="6">
        <v>44.65</v>
      </c>
      <c r="D9711" s="7">
        <v>0.137993</v>
      </c>
      <c r="E9711" s="7">
        <v>0.29277500000000001</v>
      </c>
      <c r="F9711" s="7">
        <v>0.11402</v>
      </c>
      <c r="H9711" s="7">
        <v>0.22158</v>
      </c>
      <c r="I9711" s="7">
        <v>0.47297699999999998</v>
      </c>
      <c r="J9711" s="7">
        <v>0.19772400000000001</v>
      </c>
      <c r="L9711" s="7"/>
      <c r="M9711" s="7"/>
    </row>
    <row r="9712" spans="2:13" x14ac:dyDescent="0.25">
      <c r="B9712" s="6">
        <v>-122.9</v>
      </c>
      <c r="C9712" s="6">
        <v>44.65</v>
      </c>
      <c r="D9712" s="7">
        <v>0.14138600000000001</v>
      </c>
      <c r="E9712" s="7">
        <v>0.29884500000000003</v>
      </c>
      <c r="F9712" s="7">
        <v>0.11669599999999999</v>
      </c>
      <c r="H9712" s="7">
        <v>0.22761200000000001</v>
      </c>
      <c r="I9712" s="7">
        <v>0.48547000000000001</v>
      </c>
      <c r="J9712" s="7">
        <v>0.203851</v>
      </c>
      <c r="L9712" s="7"/>
      <c r="M9712" s="7"/>
    </row>
    <row r="9713" spans="2:13" x14ac:dyDescent="0.25">
      <c r="B9713" s="6">
        <v>-122.95</v>
      </c>
      <c r="C9713" s="6">
        <v>44.65</v>
      </c>
      <c r="D9713" s="7">
        <v>0.145261</v>
      </c>
      <c r="E9713" s="7">
        <v>0.30585899999999999</v>
      </c>
      <c r="F9713" s="7">
        <v>0.119646</v>
      </c>
      <c r="H9713" s="7">
        <v>0.23475499999999999</v>
      </c>
      <c r="I9713" s="7">
        <v>0.50029699999999999</v>
      </c>
      <c r="J9713" s="7">
        <v>0.21086099999999999</v>
      </c>
      <c r="L9713" s="7"/>
      <c r="M9713" s="7"/>
    </row>
    <row r="9714" spans="2:13" x14ac:dyDescent="0.25">
      <c r="B9714" s="6">
        <v>-123</v>
      </c>
      <c r="C9714" s="6">
        <v>44.65</v>
      </c>
      <c r="D9714" s="7">
        <v>0.148674</v>
      </c>
      <c r="E9714" s="7">
        <v>0.31318299999999999</v>
      </c>
      <c r="F9714" s="7">
        <v>0.122754</v>
      </c>
      <c r="H9714" s="7">
        <v>0.24210100000000001</v>
      </c>
      <c r="I9714" s="7">
        <v>0.51549</v>
      </c>
      <c r="J9714" s="7">
        <v>0.21767300000000001</v>
      </c>
      <c r="L9714" s="7"/>
      <c r="M9714" s="7"/>
    </row>
    <row r="9715" spans="2:13" x14ac:dyDescent="0.25">
      <c r="B9715" s="6">
        <v>-123.05</v>
      </c>
      <c r="C9715" s="6">
        <v>44.65</v>
      </c>
      <c r="D9715" s="7">
        <v>0.152336</v>
      </c>
      <c r="E9715" s="7">
        <v>0.32110100000000003</v>
      </c>
      <c r="F9715" s="7">
        <v>0.126024</v>
      </c>
      <c r="H9715" s="7">
        <v>0.25018000000000001</v>
      </c>
      <c r="I9715" s="7">
        <v>0.53219700000000003</v>
      </c>
      <c r="J9715" s="7">
        <v>0.22380900000000001</v>
      </c>
      <c r="L9715" s="7"/>
      <c r="M9715" s="7"/>
    </row>
    <row r="9716" spans="2:13" x14ac:dyDescent="0.25">
      <c r="B9716" s="6">
        <v>-123.1</v>
      </c>
      <c r="C9716" s="6">
        <v>44.65</v>
      </c>
      <c r="D9716" s="7">
        <v>0.156137</v>
      </c>
      <c r="E9716" s="7">
        <v>0.32932299999999998</v>
      </c>
      <c r="F9716" s="7">
        <v>0.12942899999999999</v>
      </c>
      <c r="H9716" s="7">
        <v>0.25830700000000001</v>
      </c>
      <c r="I9716" s="7">
        <v>0.54895499999999997</v>
      </c>
      <c r="J9716" s="7">
        <v>0.22999800000000001</v>
      </c>
      <c r="L9716" s="7"/>
      <c r="M9716" s="7"/>
    </row>
    <row r="9717" spans="2:13" x14ac:dyDescent="0.25">
      <c r="B9717" s="6">
        <v>-123.15</v>
      </c>
      <c r="C9717" s="6">
        <v>44.65</v>
      </c>
      <c r="D9717" s="7">
        <v>0.16012399999999999</v>
      </c>
      <c r="E9717" s="7">
        <v>0.33799800000000002</v>
      </c>
      <c r="F9717" s="7">
        <v>0.13297300000000001</v>
      </c>
      <c r="H9717" s="7">
        <v>0.26722000000000001</v>
      </c>
      <c r="I9717" s="7">
        <v>0.56725300000000001</v>
      </c>
      <c r="J9717" s="7">
        <v>0.23672099999999999</v>
      </c>
      <c r="L9717" s="7"/>
      <c r="M9717" s="7"/>
    </row>
    <row r="9718" spans="2:13" x14ac:dyDescent="0.25">
      <c r="B9718" s="6">
        <v>-123.2</v>
      </c>
      <c r="C9718" s="6">
        <v>44.65</v>
      </c>
      <c r="D9718" s="7">
        <v>0.16431499999999999</v>
      </c>
      <c r="E9718" s="7">
        <v>0.34711999999999998</v>
      </c>
      <c r="F9718" s="7">
        <v>0.13674500000000001</v>
      </c>
      <c r="H9718" s="7">
        <v>0.27648499999999998</v>
      </c>
      <c r="I9718" s="7">
        <v>0.58616500000000005</v>
      </c>
      <c r="J9718" s="7">
        <v>0.243698</v>
      </c>
      <c r="L9718" s="7"/>
      <c r="M9718" s="7"/>
    </row>
    <row r="9719" spans="2:13" x14ac:dyDescent="0.25">
      <c r="B9719" s="6">
        <v>-123.25</v>
      </c>
      <c r="C9719" s="6">
        <v>44.65</v>
      </c>
      <c r="D9719" s="7">
        <v>0.16869799999999999</v>
      </c>
      <c r="E9719" s="7">
        <v>0.35667900000000002</v>
      </c>
      <c r="F9719" s="7">
        <v>0.14067499999999999</v>
      </c>
      <c r="H9719" s="7">
        <v>0.28623999999999999</v>
      </c>
      <c r="I9719" s="7">
        <v>0.60691499999999998</v>
      </c>
      <c r="J9719" s="7">
        <v>0.25131799999999999</v>
      </c>
      <c r="L9719" s="7"/>
      <c r="M9719" s="7"/>
    </row>
    <row r="9720" spans="2:13" x14ac:dyDescent="0.25">
      <c r="B9720" s="6">
        <v>-123.3</v>
      </c>
      <c r="C9720" s="6">
        <v>44.65</v>
      </c>
      <c r="D9720" s="7">
        <v>0.17336599999999999</v>
      </c>
      <c r="E9720" s="7">
        <v>0.36686200000000002</v>
      </c>
      <c r="F9720" s="7">
        <v>0.14469899999999999</v>
      </c>
      <c r="H9720" s="7">
        <v>0.29506500000000002</v>
      </c>
      <c r="I9720" s="7">
        <v>0.62856000000000001</v>
      </c>
      <c r="J9720" s="7">
        <v>0.25925300000000001</v>
      </c>
      <c r="L9720" s="7"/>
      <c r="M9720" s="7"/>
    </row>
    <row r="9721" spans="2:13" x14ac:dyDescent="0.25">
      <c r="B9721" s="6">
        <v>-123.35</v>
      </c>
      <c r="C9721" s="6">
        <v>44.65</v>
      </c>
      <c r="D9721" s="7">
        <v>0.17824300000000001</v>
      </c>
      <c r="E9721" s="7">
        <v>0.3775</v>
      </c>
      <c r="F9721" s="7">
        <v>0.148091</v>
      </c>
      <c r="H9721" s="7">
        <v>0.30462499999999998</v>
      </c>
      <c r="I9721" s="7">
        <v>0.65143899999999999</v>
      </c>
      <c r="J9721" s="7">
        <v>0.26783800000000002</v>
      </c>
      <c r="L9721" s="7"/>
      <c r="M9721" s="7"/>
    </row>
    <row r="9722" spans="2:13" x14ac:dyDescent="0.25">
      <c r="B9722" s="6">
        <v>-123.4</v>
      </c>
      <c r="C9722" s="6">
        <v>44.65</v>
      </c>
      <c r="D9722" s="7">
        <v>0.183474</v>
      </c>
      <c r="E9722" s="7">
        <v>0.38893699999999998</v>
      </c>
      <c r="F9722" s="7">
        <v>0.15173400000000001</v>
      </c>
      <c r="H9722" s="7">
        <v>0.31456499999999998</v>
      </c>
      <c r="I9722" s="7">
        <v>0.67099799999999998</v>
      </c>
      <c r="J9722" s="7">
        <v>0.27678700000000001</v>
      </c>
      <c r="L9722" s="7"/>
      <c r="M9722" s="7"/>
    </row>
    <row r="9723" spans="2:13" x14ac:dyDescent="0.25">
      <c r="B9723" s="6">
        <v>-123.45</v>
      </c>
      <c r="C9723" s="6">
        <v>44.65</v>
      </c>
      <c r="D9723" s="7">
        <v>0.188945</v>
      </c>
      <c r="E9723" s="7">
        <v>0.40087099999999998</v>
      </c>
      <c r="F9723" s="7">
        <v>0.15546699999999999</v>
      </c>
      <c r="H9723" s="7">
        <v>0.325183</v>
      </c>
      <c r="I9723" s="7">
        <v>0.691716</v>
      </c>
      <c r="J9723" s="7">
        <v>0.28632999999999997</v>
      </c>
      <c r="L9723" s="7"/>
      <c r="M9723" s="7"/>
    </row>
    <row r="9724" spans="2:13" x14ac:dyDescent="0.25">
      <c r="B9724" s="6">
        <v>-123.5</v>
      </c>
      <c r="C9724" s="6">
        <v>44.65</v>
      </c>
      <c r="D9724" s="7">
        <v>0.194884</v>
      </c>
      <c r="E9724" s="7">
        <v>0.41389100000000001</v>
      </c>
      <c r="F9724" s="7">
        <v>0.15950800000000001</v>
      </c>
      <c r="H9724" s="7">
        <v>0.33622099999999999</v>
      </c>
      <c r="I9724" s="7">
        <v>0.71321299999999999</v>
      </c>
      <c r="J9724" s="7">
        <v>0.296296</v>
      </c>
      <c r="L9724" s="7"/>
      <c r="M9724" s="7"/>
    </row>
    <row r="9725" spans="2:13" x14ac:dyDescent="0.25">
      <c r="B9725" s="6">
        <v>-123.55</v>
      </c>
      <c r="C9725" s="6">
        <v>44.65</v>
      </c>
      <c r="D9725" s="7">
        <v>0.20116800000000001</v>
      </c>
      <c r="E9725" s="7">
        <v>0.42762600000000001</v>
      </c>
      <c r="F9725" s="7">
        <v>0.16364400000000001</v>
      </c>
      <c r="H9725" s="7">
        <v>0.347804</v>
      </c>
      <c r="I9725" s="7">
        <v>0.73562399999999994</v>
      </c>
      <c r="J9725" s="7">
        <v>0.30670399999999998</v>
      </c>
      <c r="L9725" s="7"/>
      <c r="M9725" s="7"/>
    </row>
    <row r="9726" spans="2:13" x14ac:dyDescent="0.25">
      <c r="B9726" s="6">
        <v>-123.6</v>
      </c>
      <c r="C9726" s="6">
        <v>44.65</v>
      </c>
      <c r="D9726" s="7">
        <v>0.207262</v>
      </c>
      <c r="E9726" s="7">
        <v>0.440832</v>
      </c>
      <c r="F9726" s="7">
        <v>0.168181</v>
      </c>
      <c r="H9726" s="7">
        <v>0.35985299999999998</v>
      </c>
      <c r="I9726" s="7">
        <v>0.75903600000000004</v>
      </c>
      <c r="J9726" s="7">
        <v>0.31759300000000001</v>
      </c>
      <c r="L9726" s="7"/>
      <c r="M9726" s="7"/>
    </row>
    <row r="9727" spans="2:13" x14ac:dyDescent="0.25">
      <c r="B9727" s="6">
        <v>-123.65</v>
      </c>
      <c r="C9727" s="6">
        <v>44.65</v>
      </c>
      <c r="D9727" s="7">
        <v>0.21354400000000001</v>
      </c>
      <c r="E9727" s="7">
        <v>0.45425500000000002</v>
      </c>
      <c r="F9727" s="7">
        <v>0.172873</v>
      </c>
      <c r="H9727" s="7">
        <v>0.37243300000000001</v>
      </c>
      <c r="I9727" s="7">
        <v>0.78340900000000002</v>
      </c>
      <c r="J9727" s="7">
        <v>0.32757599999999998</v>
      </c>
      <c r="L9727" s="7"/>
      <c r="M9727" s="7"/>
    </row>
    <row r="9728" spans="2:13" x14ac:dyDescent="0.25">
      <c r="B9728" s="6">
        <v>-123.7</v>
      </c>
      <c r="C9728" s="6">
        <v>44.65</v>
      </c>
      <c r="D9728" s="7">
        <v>0.22086600000000001</v>
      </c>
      <c r="E9728" s="7">
        <v>0.47001500000000002</v>
      </c>
      <c r="F9728" s="7">
        <v>0.17820800000000001</v>
      </c>
      <c r="H9728" s="7">
        <v>0.38575300000000001</v>
      </c>
      <c r="I9728" s="7">
        <v>0.80970299999999995</v>
      </c>
      <c r="J9728" s="7">
        <v>0.336308</v>
      </c>
      <c r="L9728" s="7"/>
      <c r="M9728" s="7"/>
    </row>
    <row r="9729" spans="2:13" x14ac:dyDescent="0.25">
      <c r="B9729" s="6">
        <v>-123.75</v>
      </c>
      <c r="C9729" s="6">
        <v>44.65</v>
      </c>
      <c r="D9729" s="7">
        <v>0.229769</v>
      </c>
      <c r="E9729" s="7">
        <v>0.48910500000000001</v>
      </c>
      <c r="F9729" s="7">
        <v>0.184304</v>
      </c>
      <c r="H9729" s="7">
        <v>0.40091500000000002</v>
      </c>
      <c r="I9729" s="7">
        <v>0.84140300000000001</v>
      </c>
      <c r="J9729" s="7">
        <v>0.34601100000000001</v>
      </c>
      <c r="L9729" s="7"/>
      <c r="M9729" s="7"/>
    </row>
    <row r="9730" spans="2:13" x14ac:dyDescent="0.25">
      <c r="B9730" s="6">
        <v>-123.8</v>
      </c>
      <c r="C9730" s="6">
        <v>44.65</v>
      </c>
      <c r="D9730" s="7">
        <v>0.241287</v>
      </c>
      <c r="E9730" s="7">
        <v>0.51348099999999997</v>
      </c>
      <c r="F9730" s="7">
        <v>0.19190099999999999</v>
      </c>
      <c r="H9730" s="7">
        <v>0.41589799999999999</v>
      </c>
      <c r="I9730" s="7">
        <v>0.87923200000000001</v>
      </c>
      <c r="J9730" s="7">
        <v>0.35656199999999999</v>
      </c>
      <c r="L9730" s="7"/>
      <c r="M9730" s="7"/>
    </row>
    <row r="9731" spans="2:13" x14ac:dyDescent="0.25">
      <c r="B9731" s="6">
        <v>-123.85</v>
      </c>
      <c r="C9731" s="6">
        <v>44.65</v>
      </c>
      <c r="D9731" s="7">
        <v>0.25728400000000001</v>
      </c>
      <c r="E9731" s="7">
        <v>0.54632999999999998</v>
      </c>
      <c r="F9731" s="7">
        <v>0.20200399999999999</v>
      </c>
      <c r="H9731" s="7">
        <v>0.43693700000000002</v>
      </c>
      <c r="I9731" s="7">
        <v>0.93292299999999995</v>
      </c>
      <c r="J9731" s="7">
        <v>0.36979200000000001</v>
      </c>
      <c r="L9731" s="7"/>
      <c r="M9731" s="7"/>
    </row>
    <row r="9732" spans="2:13" x14ac:dyDescent="0.25">
      <c r="B9732" s="6">
        <v>-123.9</v>
      </c>
      <c r="C9732" s="6">
        <v>44.65</v>
      </c>
      <c r="D9732" s="7">
        <v>0.28118799999999999</v>
      </c>
      <c r="E9732" s="7">
        <v>0.59276799999999996</v>
      </c>
      <c r="F9732" s="7">
        <v>0.216943</v>
      </c>
      <c r="H9732" s="7">
        <v>0.46801199999999998</v>
      </c>
      <c r="I9732" s="7">
        <v>1.0047200000000001</v>
      </c>
      <c r="J9732" s="7">
        <v>0.38764500000000002</v>
      </c>
      <c r="L9732" s="7"/>
      <c r="M9732" s="7"/>
    </row>
    <row r="9733" spans="2:13" x14ac:dyDescent="0.25">
      <c r="B9733" s="6">
        <v>-123.95</v>
      </c>
      <c r="C9733" s="6">
        <v>44.65</v>
      </c>
      <c r="D9733" s="7">
        <v>0.30749100000000001</v>
      </c>
      <c r="E9733" s="7">
        <v>0.65337999999999996</v>
      </c>
      <c r="F9733" s="7">
        <v>0.23322300000000001</v>
      </c>
      <c r="H9733" s="7">
        <v>0.51780199999999998</v>
      </c>
      <c r="I9733" s="7">
        <v>1.0989500000000001</v>
      </c>
      <c r="J9733" s="7">
        <v>0.41502800000000001</v>
      </c>
      <c r="L9733" s="7"/>
      <c r="M9733" s="7"/>
    </row>
    <row r="9734" spans="2:13" x14ac:dyDescent="0.25">
      <c r="B9734" s="6">
        <v>-124</v>
      </c>
      <c r="C9734" s="6">
        <v>44.65</v>
      </c>
      <c r="D9734" s="7">
        <v>0.33115899999999998</v>
      </c>
      <c r="E9734" s="7">
        <v>0.69576199999999999</v>
      </c>
      <c r="F9734" s="7">
        <v>0.24776999999999999</v>
      </c>
      <c r="H9734" s="7">
        <v>0.56743399999999999</v>
      </c>
      <c r="I9734" s="7">
        <v>1.1941900000000001</v>
      </c>
      <c r="J9734" s="7">
        <v>0.44323899999999999</v>
      </c>
      <c r="L9734" s="7"/>
      <c r="M9734" s="7"/>
    </row>
    <row r="9735" spans="2:13" x14ac:dyDescent="0.25">
      <c r="B9735" s="6">
        <v>-124.05</v>
      </c>
      <c r="C9735" s="6">
        <v>44.65</v>
      </c>
      <c r="D9735" s="7">
        <v>0.33981099999999997</v>
      </c>
      <c r="E9735" s="7">
        <v>0.71220600000000001</v>
      </c>
      <c r="F9735" s="7">
        <v>0.25223099999999998</v>
      </c>
      <c r="H9735" s="7">
        <v>0.57977800000000002</v>
      </c>
      <c r="I9735" s="7">
        <v>1.22268</v>
      </c>
      <c r="J9735" s="7">
        <v>0.453934</v>
      </c>
      <c r="L9735" s="7"/>
      <c r="M9735" s="7"/>
    </row>
    <row r="9736" spans="2:13" x14ac:dyDescent="0.25">
      <c r="B9736" s="6">
        <v>-124.1</v>
      </c>
      <c r="C9736" s="6">
        <v>44.65</v>
      </c>
      <c r="D9736" s="7">
        <v>0.34469499999999997</v>
      </c>
      <c r="E9736" s="7">
        <v>0.72277899999999995</v>
      </c>
      <c r="F9736" s="7">
        <v>0.25413599999999997</v>
      </c>
      <c r="H9736" s="7">
        <v>0.58509599999999995</v>
      </c>
      <c r="I9736" s="7">
        <v>1.2363</v>
      </c>
      <c r="J9736" s="7">
        <v>0.46071299999999998</v>
      </c>
      <c r="L9736" s="7"/>
      <c r="M9736" s="7"/>
    </row>
    <row r="9737" spans="2:13" x14ac:dyDescent="0.25">
      <c r="B9737" s="6">
        <v>-124.15</v>
      </c>
      <c r="C9737" s="6">
        <v>44.65</v>
      </c>
      <c r="D9737" s="7">
        <v>0.33686300000000002</v>
      </c>
      <c r="E9737" s="7">
        <v>0.71098399999999995</v>
      </c>
      <c r="F9737" s="7">
        <v>0.251031</v>
      </c>
      <c r="H9737" s="7">
        <v>0.57592600000000005</v>
      </c>
      <c r="I9737" s="7">
        <v>1.2108300000000001</v>
      </c>
      <c r="J9737" s="7">
        <v>0.46293299999999998</v>
      </c>
      <c r="L9737" s="7"/>
      <c r="M9737" s="7"/>
    </row>
    <row r="9738" spans="2:13" x14ac:dyDescent="0.25">
      <c r="B9738" s="6">
        <v>-124.2</v>
      </c>
      <c r="C9738" s="6">
        <v>44.65</v>
      </c>
      <c r="D9738" s="7">
        <v>0.33218700000000001</v>
      </c>
      <c r="E9738" s="7">
        <v>0.70352700000000001</v>
      </c>
      <c r="F9738" s="7">
        <v>0.250249</v>
      </c>
      <c r="H9738" s="7">
        <v>0.577121</v>
      </c>
      <c r="I9738" s="7">
        <v>1.20583</v>
      </c>
      <c r="J9738" s="7">
        <v>0.470966</v>
      </c>
      <c r="L9738" s="7"/>
      <c r="M9738" s="7"/>
    </row>
    <row r="9739" spans="2:13" x14ac:dyDescent="0.25">
      <c r="B9739" s="6">
        <v>-124.25</v>
      </c>
      <c r="C9739" s="6">
        <v>44.65</v>
      </c>
      <c r="D9739" s="7">
        <v>0.33377000000000001</v>
      </c>
      <c r="E9739" s="7">
        <v>0.70560900000000004</v>
      </c>
      <c r="F9739" s="7">
        <v>0.25321100000000002</v>
      </c>
      <c r="H9739" s="7">
        <v>0.58812799999999998</v>
      </c>
      <c r="I9739" s="7">
        <v>1.2245900000000001</v>
      </c>
      <c r="J9739" s="7">
        <v>0.48354999999999998</v>
      </c>
      <c r="L9739" s="7"/>
      <c r="M9739" s="7"/>
    </row>
    <row r="9740" spans="2:13" x14ac:dyDescent="0.25">
      <c r="B9740" s="6">
        <v>-124.3</v>
      </c>
      <c r="C9740" s="6">
        <v>44.65</v>
      </c>
      <c r="D9740" s="7">
        <v>0.34587499999999999</v>
      </c>
      <c r="E9740" s="7">
        <v>0.72557000000000005</v>
      </c>
      <c r="F9740" s="7">
        <v>0.26187199999999999</v>
      </c>
      <c r="H9740" s="7">
        <v>0.60946900000000004</v>
      </c>
      <c r="I9740" s="7">
        <v>1.27301</v>
      </c>
      <c r="J9740" s="7">
        <v>0.49835499999999999</v>
      </c>
      <c r="L9740" s="7"/>
      <c r="M9740" s="7"/>
    </row>
    <row r="9741" spans="2:13" x14ac:dyDescent="0.25">
      <c r="B9741" s="6">
        <v>-124.35</v>
      </c>
      <c r="C9741" s="6">
        <v>44.65</v>
      </c>
      <c r="D9741" s="7">
        <v>0.36552600000000002</v>
      </c>
      <c r="E9741" s="7">
        <v>0.75832699999999997</v>
      </c>
      <c r="F9741" s="7">
        <v>0.274202</v>
      </c>
      <c r="H9741" s="7">
        <v>0.63578699999999999</v>
      </c>
      <c r="I9741" s="7">
        <v>1.3403</v>
      </c>
      <c r="J9741" s="7">
        <v>0.513872</v>
      </c>
      <c r="L9741" s="7"/>
      <c r="M9741" s="7"/>
    </row>
    <row r="9742" spans="2:13" x14ac:dyDescent="0.25">
      <c r="B9742" s="6">
        <v>-124.4</v>
      </c>
      <c r="C9742" s="6">
        <v>44.65</v>
      </c>
      <c r="D9742" s="7">
        <v>0.39641399999999999</v>
      </c>
      <c r="E9742" s="7">
        <v>0.80786599999999997</v>
      </c>
      <c r="F9742" s="7">
        <v>0.29205799999999998</v>
      </c>
      <c r="H9742" s="7">
        <v>0.67688000000000004</v>
      </c>
      <c r="I9742" s="7">
        <v>1.44672</v>
      </c>
      <c r="J9742" s="7">
        <v>0.53577300000000005</v>
      </c>
      <c r="L9742" s="7"/>
      <c r="M9742" s="7"/>
    </row>
    <row r="9743" spans="2:13" x14ac:dyDescent="0.25">
      <c r="B9743" s="6">
        <v>-124.45</v>
      </c>
      <c r="C9743" s="6">
        <v>44.65</v>
      </c>
      <c r="D9743" s="7">
        <v>0.42030699999999999</v>
      </c>
      <c r="E9743" s="7">
        <v>0.860622</v>
      </c>
      <c r="F9743" s="7">
        <v>0.31203399999999998</v>
      </c>
      <c r="H9743" s="7">
        <v>0.72396899999999997</v>
      </c>
      <c r="I9743" s="7">
        <v>1.5373300000000001</v>
      </c>
      <c r="J9743" s="7">
        <v>0.559778</v>
      </c>
      <c r="L9743" s="7"/>
      <c r="M9743" s="7"/>
    </row>
    <row r="9744" spans="2:13" x14ac:dyDescent="0.25">
      <c r="B9744" s="6">
        <v>-124.5</v>
      </c>
      <c r="C9744" s="6">
        <v>44.65</v>
      </c>
      <c r="D9744" s="7">
        <v>0.43127300000000002</v>
      </c>
      <c r="E9744" s="7">
        <v>0.88326199999999999</v>
      </c>
      <c r="F9744" s="7">
        <v>0.323959</v>
      </c>
      <c r="H9744" s="7">
        <v>0.74822</v>
      </c>
      <c r="I9744" s="7">
        <v>1.57572</v>
      </c>
      <c r="J9744" s="7">
        <v>0.57627200000000001</v>
      </c>
      <c r="L9744" s="7"/>
      <c r="M9744" s="7"/>
    </row>
    <row r="9745" spans="2:13" x14ac:dyDescent="0.25">
      <c r="B9745" s="6">
        <v>-124.55</v>
      </c>
      <c r="C9745" s="6">
        <v>44.65</v>
      </c>
      <c r="D9745" s="7">
        <v>0.42122999999999999</v>
      </c>
      <c r="E9745" s="7">
        <v>0.86026999999999998</v>
      </c>
      <c r="F9745" s="7">
        <v>0.31654900000000002</v>
      </c>
      <c r="H9745" s="7">
        <v>0.72626599999999997</v>
      </c>
      <c r="I9745" s="7">
        <v>1.5342100000000001</v>
      </c>
      <c r="J9745" s="7">
        <v>0.56828400000000001</v>
      </c>
      <c r="L9745" s="7"/>
      <c r="M9745" s="7"/>
    </row>
    <row r="9746" spans="2:13" x14ac:dyDescent="0.25">
      <c r="B9746" s="6">
        <v>-124.6</v>
      </c>
      <c r="C9746" s="6">
        <v>44.65</v>
      </c>
      <c r="D9746" s="7">
        <v>0.40232899999999999</v>
      </c>
      <c r="E9746" s="7">
        <v>0.81820099999999996</v>
      </c>
      <c r="F9746" s="7">
        <v>0.29974800000000001</v>
      </c>
      <c r="H9746" s="7">
        <v>0.69808000000000003</v>
      </c>
      <c r="I9746" s="7">
        <v>1.4763500000000001</v>
      </c>
      <c r="J9746" s="7">
        <v>0.55296199999999995</v>
      </c>
      <c r="L9746" s="7"/>
      <c r="M9746" s="7"/>
    </row>
    <row r="9747" spans="2:13" x14ac:dyDescent="0.25">
      <c r="B9747" s="6">
        <v>-124.65</v>
      </c>
      <c r="C9747" s="6">
        <v>44.65</v>
      </c>
      <c r="D9747" s="7">
        <v>0.38478000000000001</v>
      </c>
      <c r="E9747" s="7">
        <v>0.78476199999999996</v>
      </c>
      <c r="F9747" s="7">
        <v>0.28839999999999999</v>
      </c>
      <c r="H9747" s="7">
        <v>0.68683300000000003</v>
      </c>
      <c r="I9747" s="7">
        <v>1.44245</v>
      </c>
      <c r="J9747" s="7">
        <v>0.547427</v>
      </c>
      <c r="L9747" s="7"/>
      <c r="M9747" s="7"/>
    </row>
    <row r="9748" spans="2:13" x14ac:dyDescent="0.25">
      <c r="B9748" s="6">
        <v>-124.7</v>
      </c>
      <c r="C9748" s="6">
        <v>44.65</v>
      </c>
      <c r="D9748" s="7">
        <v>0.37507499999999999</v>
      </c>
      <c r="E9748" s="7">
        <v>0.76500699999999999</v>
      </c>
      <c r="F9748" s="7">
        <v>0.28334999999999999</v>
      </c>
      <c r="H9748" s="7">
        <v>0.688855</v>
      </c>
      <c r="I9748" s="7">
        <v>1.4376500000000001</v>
      </c>
      <c r="J9748" s="7">
        <v>0.54936700000000005</v>
      </c>
      <c r="L9748" s="7"/>
      <c r="M9748" s="7"/>
    </row>
    <row r="9749" spans="2:13" x14ac:dyDescent="0.25">
      <c r="B9749" s="6">
        <v>-124.75</v>
      </c>
      <c r="C9749" s="6">
        <v>44.65</v>
      </c>
      <c r="D9749" s="7">
        <v>0.37186399999999997</v>
      </c>
      <c r="E9749" s="7">
        <v>0.75536999999999999</v>
      </c>
      <c r="F9749" s="7">
        <v>0.28219300000000003</v>
      </c>
      <c r="H9749" s="7">
        <v>0.69713700000000001</v>
      </c>
      <c r="I9749" s="7">
        <v>1.4511799999999999</v>
      </c>
      <c r="J9749" s="7">
        <v>0.55467699999999998</v>
      </c>
      <c r="L9749" s="7"/>
      <c r="M9749" s="7"/>
    </row>
    <row r="9750" spans="2:13" x14ac:dyDescent="0.25">
      <c r="B9750" s="6">
        <v>-124.8</v>
      </c>
      <c r="C9750" s="6">
        <v>44.65</v>
      </c>
      <c r="D9750" s="7">
        <v>0.372942</v>
      </c>
      <c r="E9750" s="7">
        <v>0.75314000000000003</v>
      </c>
      <c r="F9750" s="7">
        <v>0.28345199999999998</v>
      </c>
      <c r="H9750" s="7">
        <v>0.70839099999999999</v>
      </c>
      <c r="I9750" s="7">
        <v>1.4707399999999999</v>
      </c>
      <c r="J9750" s="7">
        <v>0.56155600000000006</v>
      </c>
      <c r="L9750" s="7"/>
      <c r="M9750" s="7"/>
    </row>
    <row r="9751" spans="2:13" x14ac:dyDescent="0.25">
      <c r="B9751" s="6">
        <v>-124.85</v>
      </c>
      <c r="C9751" s="6">
        <v>44.65</v>
      </c>
      <c r="D9751" s="7">
        <v>0.37554799999999999</v>
      </c>
      <c r="E9751" s="7">
        <v>0.75417900000000004</v>
      </c>
      <c r="F9751" s="7">
        <v>0.28538999999999998</v>
      </c>
      <c r="H9751" s="7">
        <v>0.71927799999999997</v>
      </c>
      <c r="I9751" s="7">
        <v>1.4883</v>
      </c>
      <c r="J9751" s="7">
        <v>0.56818000000000002</v>
      </c>
      <c r="L9751" s="7"/>
      <c r="M9751" s="7"/>
    </row>
    <row r="9752" spans="2:13" x14ac:dyDescent="0.25">
      <c r="B9752" s="6">
        <v>-124.9</v>
      </c>
      <c r="C9752" s="6">
        <v>44.65</v>
      </c>
      <c r="D9752" s="7">
        <v>0.37682100000000002</v>
      </c>
      <c r="E9752" s="7">
        <v>0.75410699999999997</v>
      </c>
      <c r="F9752" s="7">
        <v>0.28609800000000002</v>
      </c>
      <c r="H9752" s="7">
        <v>0.72543899999999994</v>
      </c>
      <c r="I9752" s="7">
        <v>1.4979</v>
      </c>
      <c r="J9752" s="7">
        <v>0.57199800000000001</v>
      </c>
      <c r="L9752" s="7"/>
      <c r="M9752" s="7"/>
    </row>
    <row r="9753" spans="2:13" x14ac:dyDescent="0.25">
      <c r="B9753" s="6">
        <v>-124.95</v>
      </c>
      <c r="C9753" s="6">
        <v>44.65</v>
      </c>
      <c r="D9753" s="7">
        <v>0.37670999999999999</v>
      </c>
      <c r="E9753" s="7">
        <v>0.75272700000000003</v>
      </c>
      <c r="F9753" s="7">
        <v>0.285916</v>
      </c>
      <c r="H9753" s="7">
        <v>0.72980299999999998</v>
      </c>
      <c r="I9753" s="7">
        <v>1.50404</v>
      </c>
      <c r="J9753" s="7">
        <v>0.574882</v>
      </c>
      <c r="L9753" s="7"/>
      <c r="M9753" s="7"/>
    </row>
    <row r="9754" spans="2:13" x14ac:dyDescent="0.25">
      <c r="B9754" s="6">
        <v>-125</v>
      </c>
      <c r="C9754" s="6">
        <v>44.65</v>
      </c>
      <c r="D9754" s="7">
        <v>0.37692100000000001</v>
      </c>
      <c r="E9754" s="7">
        <v>0.75206899999999999</v>
      </c>
      <c r="F9754" s="7">
        <v>0.28601900000000002</v>
      </c>
      <c r="H9754" s="7">
        <v>0.73551900000000003</v>
      </c>
      <c r="I9754" s="7">
        <v>1.5122500000000001</v>
      </c>
      <c r="J9754" s="7">
        <v>0.57857700000000001</v>
      </c>
      <c r="L9754" s="7"/>
      <c r="M9754" s="7"/>
    </row>
    <row r="9755" spans="2:13" x14ac:dyDescent="0.25">
      <c r="B9755" s="6">
        <v>-116.35</v>
      </c>
      <c r="C9755" s="6">
        <v>44.7</v>
      </c>
      <c r="D9755" s="7">
        <v>7.6478599999999994E-2</v>
      </c>
      <c r="E9755" s="7">
        <v>0.169463</v>
      </c>
      <c r="F9755" s="7">
        <v>4.96652E-2</v>
      </c>
      <c r="H9755" s="7">
        <v>0.117105</v>
      </c>
      <c r="I9755" s="7">
        <v>0.26329599999999997</v>
      </c>
      <c r="J9755" s="7">
        <v>7.3531700000000005E-2</v>
      </c>
      <c r="L9755" s="7"/>
      <c r="M9755" s="7"/>
    </row>
    <row r="9756" spans="2:13" x14ac:dyDescent="0.25">
      <c r="B9756" s="6">
        <v>-116.4</v>
      </c>
      <c r="C9756" s="6">
        <v>44.7</v>
      </c>
      <c r="D9756" s="7">
        <v>7.5615799999999997E-2</v>
      </c>
      <c r="E9756" s="7">
        <v>0.167325</v>
      </c>
      <c r="F9756" s="7">
        <v>4.9215000000000002E-2</v>
      </c>
      <c r="H9756" s="7">
        <v>0.116603</v>
      </c>
      <c r="I9756" s="7">
        <v>0.26190799999999997</v>
      </c>
      <c r="J9756" s="7">
        <v>7.3169799999999993E-2</v>
      </c>
      <c r="L9756" s="7"/>
      <c r="M9756" s="7"/>
    </row>
    <row r="9757" spans="2:13" x14ac:dyDescent="0.25">
      <c r="B9757" s="6">
        <v>-116.45</v>
      </c>
      <c r="C9757" s="6">
        <v>44.7</v>
      </c>
      <c r="D9757" s="7">
        <v>7.50088E-2</v>
      </c>
      <c r="E9757" s="7">
        <v>0.165802</v>
      </c>
      <c r="F9757" s="7">
        <v>4.8868300000000003E-2</v>
      </c>
      <c r="H9757" s="7">
        <v>0.11654299999999999</v>
      </c>
      <c r="I9757" s="7">
        <v>0.26156400000000002</v>
      </c>
      <c r="J9757" s="7">
        <v>7.3001700000000003E-2</v>
      </c>
      <c r="L9757" s="7"/>
      <c r="M9757" s="7"/>
    </row>
    <row r="9758" spans="2:13" x14ac:dyDescent="0.25">
      <c r="B9758" s="6">
        <v>-116.5</v>
      </c>
      <c r="C9758" s="6">
        <v>44.7</v>
      </c>
      <c r="D9758" s="7">
        <v>7.4350100000000002E-2</v>
      </c>
      <c r="E9758" s="7">
        <v>0.164156</v>
      </c>
      <c r="F9758" s="7">
        <v>4.8498300000000001E-2</v>
      </c>
      <c r="H9758" s="7">
        <v>0.116364</v>
      </c>
      <c r="I9758" s="7">
        <v>0.26094699999999998</v>
      </c>
      <c r="J9758" s="7">
        <v>7.2779499999999997E-2</v>
      </c>
      <c r="L9758" s="7"/>
      <c r="M9758" s="7"/>
    </row>
    <row r="9759" spans="2:13" x14ac:dyDescent="0.25">
      <c r="B9759" s="6">
        <v>-116.55</v>
      </c>
      <c r="C9759" s="6">
        <v>44.7</v>
      </c>
      <c r="D9759" s="7">
        <v>7.3868900000000001E-2</v>
      </c>
      <c r="E9759" s="7">
        <v>0.16292400000000001</v>
      </c>
      <c r="F9759" s="7">
        <v>4.8199800000000001E-2</v>
      </c>
      <c r="H9759" s="7">
        <v>0.116273</v>
      </c>
      <c r="I9759" s="7">
        <v>0.260575</v>
      </c>
      <c r="J9759" s="7">
        <v>7.2581199999999998E-2</v>
      </c>
      <c r="L9759" s="7"/>
      <c r="M9759" s="7"/>
    </row>
    <row r="9760" spans="2:13" x14ac:dyDescent="0.25">
      <c r="B9760" s="6">
        <v>-116.6</v>
      </c>
      <c r="C9760" s="6">
        <v>44.7</v>
      </c>
      <c r="D9760" s="7">
        <v>7.3344999999999994E-2</v>
      </c>
      <c r="E9760" s="7">
        <v>0.16164500000000001</v>
      </c>
      <c r="F9760" s="7">
        <v>4.7889099999999997E-2</v>
      </c>
      <c r="H9760" s="7">
        <v>0.116186</v>
      </c>
      <c r="I9760" s="7">
        <v>0.26019900000000001</v>
      </c>
      <c r="J9760" s="7">
        <v>7.2366799999999995E-2</v>
      </c>
      <c r="L9760" s="7"/>
      <c r="M9760" s="7"/>
    </row>
    <row r="9761" spans="2:13" x14ac:dyDescent="0.25">
      <c r="B9761" s="6">
        <v>-116.65</v>
      </c>
      <c r="C9761" s="6">
        <v>44.7</v>
      </c>
      <c r="D9761" s="7">
        <v>7.2953799999999999E-2</v>
      </c>
      <c r="E9761" s="7">
        <v>0.16070000000000001</v>
      </c>
      <c r="F9761" s="7">
        <v>4.7655999999999997E-2</v>
      </c>
      <c r="H9761" s="7">
        <v>0.116452</v>
      </c>
      <c r="I9761" s="7">
        <v>0.26067600000000002</v>
      </c>
      <c r="J9761" s="7">
        <v>7.2378399999999996E-2</v>
      </c>
      <c r="L9761" s="7"/>
      <c r="M9761" s="7"/>
    </row>
    <row r="9762" spans="2:13" x14ac:dyDescent="0.25">
      <c r="B9762" s="6">
        <v>-116.7</v>
      </c>
      <c r="C9762" s="6">
        <v>44.7</v>
      </c>
      <c r="D9762" s="7">
        <v>7.2522500000000004E-2</v>
      </c>
      <c r="E9762" s="7">
        <v>0.15965599999999999</v>
      </c>
      <c r="F9762" s="7">
        <v>4.74008E-2</v>
      </c>
      <c r="H9762" s="7">
        <v>0.11659899999999999</v>
      </c>
      <c r="I9762" s="7">
        <v>0.26084299999999999</v>
      </c>
      <c r="J9762" s="7">
        <v>7.2292099999999998E-2</v>
      </c>
      <c r="L9762" s="7"/>
      <c r="M9762" s="7"/>
    </row>
    <row r="9763" spans="2:13" x14ac:dyDescent="0.25">
      <c r="B9763" s="6">
        <v>-116.75</v>
      </c>
      <c r="C9763" s="6">
        <v>44.7</v>
      </c>
      <c r="D9763" s="7">
        <v>7.21334E-2</v>
      </c>
      <c r="E9763" s="7">
        <v>0.15872600000000001</v>
      </c>
      <c r="F9763" s="7">
        <v>4.7179600000000002E-2</v>
      </c>
      <c r="H9763" s="7">
        <v>0.11677999999999999</v>
      </c>
      <c r="I9763" s="7">
        <v>0.26108700000000001</v>
      </c>
      <c r="J9763" s="7">
        <v>7.2250800000000004E-2</v>
      </c>
      <c r="L9763" s="7"/>
      <c r="M9763" s="7"/>
    </row>
    <row r="9764" spans="2:13" x14ac:dyDescent="0.25">
      <c r="B9764" s="6">
        <v>-116.8</v>
      </c>
      <c r="C9764" s="6">
        <v>44.7</v>
      </c>
      <c r="D9764" s="7">
        <v>7.1703500000000003E-2</v>
      </c>
      <c r="E9764" s="7">
        <v>0.15771199999999999</v>
      </c>
      <c r="F9764" s="7">
        <v>4.6944600000000003E-2</v>
      </c>
      <c r="H9764" s="7">
        <v>0.116963</v>
      </c>
      <c r="I9764" s="7">
        <v>0.26133099999999998</v>
      </c>
      <c r="J9764" s="7">
        <v>7.22299E-2</v>
      </c>
      <c r="L9764" s="7"/>
      <c r="M9764" s="7"/>
    </row>
    <row r="9765" spans="2:13" x14ac:dyDescent="0.25">
      <c r="B9765" s="6">
        <v>-116.85</v>
      </c>
      <c r="C9765" s="6">
        <v>44.7</v>
      </c>
      <c r="D9765" s="7">
        <v>7.1244199999999994E-2</v>
      </c>
      <c r="E9765" s="7">
        <v>0.156638</v>
      </c>
      <c r="F9765" s="7">
        <v>4.6706200000000003E-2</v>
      </c>
      <c r="H9765" s="7">
        <v>0.116829</v>
      </c>
      <c r="I9765" s="7">
        <v>0.26088699999999998</v>
      </c>
      <c r="J9765" s="7">
        <v>7.2098800000000005E-2</v>
      </c>
      <c r="L9765" s="7"/>
      <c r="M9765" s="7"/>
    </row>
    <row r="9766" spans="2:13" x14ac:dyDescent="0.25">
      <c r="B9766" s="6">
        <v>-116.9</v>
      </c>
      <c r="C9766" s="6">
        <v>44.7</v>
      </c>
      <c r="D9766" s="7">
        <v>7.0719900000000002E-2</v>
      </c>
      <c r="E9766" s="7">
        <v>0.155385</v>
      </c>
      <c r="F9766" s="7">
        <v>4.6412700000000001E-2</v>
      </c>
      <c r="H9766" s="7">
        <v>0.116119</v>
      </c>
      <c r="I9766" s="7">
        <v>0.25915100000000002</v>
      </c>
      <c r="J9766" s="7">
        <v>7.1649400000000002E-2</v>
      </c>
      <c r="L9766" s="7"/>
      <c r="M9766" s="7"/>
    </row>
    <row r="9767" spans="2:13" x14ac:dyDescent="0.25">
      <c r="B9767" s="6">
        <v>-116.95</v>
      </c>
      <c r="C9767" s="6">
        <v>44.7</v>
      </c>
      <c r="D9767" s="7">
        <v>7.0101800000000006E-2</v>
      </c>
      <c r="E9767" s="7">
        <v>0.15390999999999999</v>
      </c>
      <c r="F9767" s="7">
        <v>4.60753E-2</v>
      </c>
      <c r="H9767" s="7">
        <v>0.114596</v>
      </c>
      <c r="I9767" s="7">
        <v>0.25559700000000002</v>
      </c>
      <c r="J9767" s="7">
        <v>7.0836700000000002E-2</v>
      </c>
      <c r="L9767" s="7"/>
      <c r="M9767" s="7"/>
    </row>
    <row r="9768" spans="2:13" x14ac:dyDescent="0.25">
      <c r="B9768" s="6">
        <v>-117</v>
      </c>
      <c r="C9768" s="6">
        <v>44.7</v>
      </c>
      <c r="D9768" s="7">
        <v>6.9391800000000003E-2</v>
      </c>
      <c r="E9768" s="7">
        <v>0.152222</v>
      </c>
      <c r="F9768" s="7">
        <v>4.5682599999999997E-2</v>
      </c>
      <c r="H9768" s="7">
        <v>0.112604</v>
      </c>
      <c r="I9768" s="7">
        <v>0.25094699999999998</v>
      </c>
      <c r="J9768" s="7">
        <v>6.9807400000000006E-2</v>
      </c>
      <c r="L9768" s="7"/>
      <c r="M9768" s="7"/>
    </row>
    <row r="9769" spans="2:13" x14ac:dyDescent="0.25">
      <c r="B9769" s="6">
        <v>-117.05</v>
      </c>
      <c r="C9769" s="6">
        <v>44.7</v>
      </c>
      <c r="D9769" s="7">
        <v>6.8597199999999997E-2</v>
      </c>
      <c r="E9769" s="7">
        <v>0.15038499999999999</v>
      </c>
      <c r="F9769" s="7">
        <v>4.5285699999999998E-2</v>
      </c>
      <c r="H9769" s="7">
        <v>0.110485</v>
      </c>
      <c r="I9769" s="7">
        <v>0.245979</v>
      </c>
      <c r="J9769" s="7">
        <v>6.8793400000000005E-2</v>
      </c>
      <c r="L9769" s="7"/>
      <c r="M9769" s="7"/>
    </row>
    <row r="9770" spans="2:13" x14ac:dyDescent="0.25">
      <c r="B9770" s="6">
        <v>-117.1</v>
      </c>
      <c r="C9770" s="6">
        <v>44.7</v>
      </c>
      <c r="D9770" s="7">
        <v>6.7761299999999997E-2</v>
      </c>
      <c r="E9770" s="7">
        <v>0.14848600000000001</v>
      </c>
      <c r="F9770" s="7">
        <v>4.4882600000000002E-2</v>
      </c>
      <c r="H9770" s="7">
        <v>0.10849200000000001</v>
      </c>
      <c r="I9770" s="7">
        <v>0.24127999999999999</v>
      </c>
      <c r="J9770" s="7">
        <v>6.7854200000000003E-2</v>
      </c>
      <c r="L9770" s="7"/>
      <c r="M9770" s="7"/>
    </row>
    <row r="9771" spans="2:13" x14ac:dyDescent="0.25">
      <c r="B9771" s="6">
        <v>-117.15</v>
      </c>
      <c r="C9771" s="6">
        <v>44.7</v>
      </c>
      <c r="D9771" s="7">
        <v>6.6896600000000001E-2</v>
      </c>
      <c r="E9771" s="7">
        <v>0.14655899999999999</v>
      </c>
      <c r="F9771" s="7">
        <v>4.4499400000000001E-2</v>
      </c>
      <c r="H9771" s="7">
        <v>0.10661</v>
      </c>
      <c r="I9771" s="7">
        <v>0.23685</v>
      </c>
      <c r="J9771" s="7">
        <v>6.7015699999999997E-2</v>
      </c>
      <c r="L9771" s="7"/>
      <c r="M9771" s="7"/>
    </row>
    <row r="9772" spans="2:13" x14ac:dyDescent="0.25">
      <c r="B9772" s="6">
        <v>-117.2</v>
      </c>
      <c r="C9772" s="6">
        <v>44.7</v>
      </c>
      <c r="D9772" s="7">
        <v>6.6045800000000002E-2</v>
      </c>
      <c r="E9772" s="7">
        <v>0.144673</v>
      </c>
      <c r="F9772" s="7">
        <v>4.4130900000000001E-2</v>
      </c>
      <c r="H9772" s="7">
        <v>0.104946</v>
      </c>
      <c r="I9772" s="7">
        <v>0.232935</v>
      </c>
      <c r="J9772" s="7">
        <v>6.6281599999999996E-2</v>
      </c>
      <c r="L9772" s="7"/>
      <c r="M9772" s="7"/>
    </row>
    <row r="9773" spans="2:13" x14ac:dyDescent="0.25">
      <c r="B9773" s="6">
        <v>-117.25</v>
      </c>
      <c r="C9773" s="6">
        <v>44.7</v>
      </c>
      <c r="D9773" s="7">
        <v>6.5208100000000005E-2</v>
      </c>
      <c r="E9773" s="7">
        <v>0.14282600000000001</v>
      </c>
      <c r="F9773" s="7">
        <v>4.3787800000000002E-2</v>
      </c>
      <c r="H9773" s="7">
        <v>0.103379</v>
      </c>
      <c r="I9773" s="7">
        <v>0.22925499999999999</v>
      </c>
      <c r="J9773" s="7">
        <v>6.5621299999999994E-2</v>
      </c>
      <c r="L9773" s="7"/>
      <c r="M9773" s="7"/>
    </row>
    <row r="9774" spans="2:13" x14ac:dyDescent="0.25">
      <c r="B9774" s="6">
        <v>-117.3</v>
      </c>
      <c r="C9774" s="6">
        <v>44.7</v>
      </c>
      <c r="D9774" s="7">
        <v>6.4353599999999997E-2</v>
      </c>
      <c r="E9774" s="7">
        <v>0.14094100000000001</v>
      </c>
      <c r="F9774" s="7">
        <v>4.3439800000000001E-2</v>
      </c>
      <c r="H9774" s="7">
        <v>0.10176300000000001</v>
      </c>
      <c r="I9774" s="7">
        <v>0.22569400000000001</v>
      </c>
      <c r="J9774" s="7">
        <v>6.4982100000000001E-2</v>
      </c>
      <c r="L9774" s="7"/>
      <c r="M9774" s="7"/>
    </row>
    <row r="9775" spans="2:13" x14ac:dyDescent="0.25">
      <c r="B9775" s="6">
        <v>-117.35</v>
      </c>
      <c r="C9775" s="6">
        <v>44.7</v>
      </c>
      <c r="D9775" s="7">
        <v>6.3545199999999996E-2</v>
      </c>
      <c r="E9775" s="7">
        <v>0.139153</v>
      </c>
      <c r="F9775" s="7">
        <v>4.3121699999999999E-2</v>
      </c>
      <c r="H9775" s="7">
        <v>0.100248</v>
      </c>
      <c r="I9775" s="7">
        <v>0.22239500000000001</v>
      </c>
      <c r="J9775" s="7">
        <v>6.44097E-2</v>
      </c>
      <c r="L9775" s="7"/>
      <c r="M9775" s="7"/>
    </row>
    <row r="9776" spans="2:13" x14ac:dyDescent="0.25">
      <c r="B9776" s="6">
        <v>-117.4</v>
      </c>
      <c r="C9776" s="6">
        <v>44.7</v>
      </c>
      <c r="D9776" s="7">
        <v>6.2767299999999998E-2</v>
      </c>
      <c r="E9776" s="7">
        <v>0.13742399999999999</v>
      </c>
      <c r="F9776" s="7">
        <v>4.2815300000000001E-2</v>
      </c>
      <c r="H9776" s="7">
        <v>9.8864300000000002E-2</v>
      </c>
      <c r="I9776" s="7">
        <v>0.219357</v>
      </c>
      <c r="J9776" s="7">
        <v>6.3867999999999994E-2</v>
      </c>
      <c r="L9776" s="7"/>
      <c r="M9776" s="7"/>
    </row>
    <row r="9777" spans="2:13" x14ac:dyDescent="0.25">
      <c r="B9777" s="6">
        <v>-117.45</v>
      </c>
      <c r="C9777" s="6">
        <v>44.7</v>
      </c>
      <c r="D9777" s="7">
        <v>6.20514E-2</v>
      </c>
      <c r="E9777" s="7">
        <v>0.135822</v>
      </c>
      <c r="F9777" s="7">
        <v>4.25426E-2</v>
      </c>
      <c r="H9777" s="7">
        <v>9.7608600000000004E-2</v>
      </c>
      <c r="I9777" s="7">
        <v>0.21657199999999999</v>
      </c>
      <c r="J9777" s="7">
        <v>6.3370099999999999E-2</v>
      </c>
      <c r="L9777" s="7"/>
      <c r="M9777" s="7"/>
    </row>
    <row r="9778" spans="2:13" x14ac:dyDescent="0.25">
      <c r="B9778" s="6">
        <v>-117.5</v>
      </c>
      <c r="C9778" s="6">
        <v>44.7</v>
      </c>
      <c r="D9778" s="7">
        <v>6.1351999999999997E-2</v>
      </c>
      <c r="E9778" s="7">
        <v>0.13424900000000001</v>
      </c>
      <c r="F9778" s="7">
        <v>4.2256299999999997E-2</v>
      </c>
      <c r="H9778" s="7">
        <v>9.6423800000000004E-2</v>
      </c>
      <c r="I9778" s="7">
        <v>0.213924</v>
      </c>
      <c r="J9778" s="7">
        <v>6.2896099999999996E-2</v>
      </c>
      <c r="L9778" s="7"/>
      <c r="M9778" s="7"/>
    </row>
    <row r="9779" spans="2:13" x14ac:dyDescent="0.25">
      <c r="B9779" s="6">
        <v>-117.55</v>
      </c>
      <c r="C9779" s="6">
        <v>44.7</v>
      </c>
      <c r="D9779" s="7">
        <v>6.0738800000000003E-2</v>
      </c>
      <c r="E9779" s="7">
        <v>0.132854</v>
      </c>
      <c r="F9779" s="7">
        <v>4.2006700000000001E-2</v>
      </c>
      <c r="H9779" s="7">
        <v>9.5405900000000002E-2</v>
      </c>
      <c r="I9779" s="7">
        <v>0.211619</v>
      </c>
      <c r="J9779" s="7">
        <v>6.24942E-2</v>
      </c>
      <c r="L9779" s="7"/>
      <c r="M9779" s="7"/>
    </row>
    <row r="9780" spans="2:13" x14ac:dyDescent="0.25">
      <c r="B9780" s="6">
        <v>-117.6</v>
      </c>
      <c r="C9780" s="6">
        <v>44.7</v>
      </c>
      <c r="D9780" s="7">
        <v>6.0139400000000003E-2</v>
      </c>
      <c r="E9780" s="7">
        <v>0.13148299999999999</v>
      </c>
      <c r="F9780" s="7">
        <v>4.1761100000000002E-2</v>
      </c>
      <c r="H9780" s="7">
        <v>9.4433699999999995E-2</v>
      </c>
      <c r="I9780" s="7">
        <v>0.20940400000000001</v>
      </c>
      <c r="J9780" s="7">
        <v>6.2110800000000001E-2</v>
      </c>
      <c r="L9780" s="7"/>
      <c r="M9780" s="7"/>
    </row>
    <row r="9781" spans="2:13" x14ac:dyDescent="0.25">
      <c r="B9781" s="6">
        <v>-117.65</v>
      </c>
      <c r="C9781" s="6">
        <v>44.7</v>
      </c>
      <c r="D9781" s="7">
        <v>5.9637700000000002E-2</v>
      </c>
      <c r="E9781" s="7">
        <v>0.13031499999999999</v>
      </c>
      <c r="F9781" s="7">
        <v>4.1559400000000003E-2</v>
      </c>
      <c r="H9781" s="7">
        <v>9.3645999999999993E-2</v>
      </c>
      <c r="I9781" s="7">
        <v>0.20757300000000001</v>
      </c>
      <c r="J9781" s="7">
        <v>6.1804699999999997E-2</v>
      </c>
      <c r="L9781" s="7"/>
      <c r="M9781" s="7"/>
    </row>
    <row r="9782" spans="2:13" x14ac:dyDescent="0.25">
      <c r="B9782" s="6">
        <v>-117.7</v>
      </c>
      <c r="C9782" s="6">
        <v>44.7</v>
      </c>
      <c r="D9782" s="7">
        <v>5.9145299999999998E-2</v>
      </c>
      <c r="E9782" s="7">
        <v>0.129163</v>
      </c>
      <c r="F9782" s="7">
        <v>4.13689E-2</v>
      </c>
      <c r="H9782" s="7">
        <v>9.2881400000000003E-2</v>
      </c>
      <c r="I9782" s="7">
        <v>0.205789</v>
      </c>
      <c r="J9782" s="7">
        <v>6.1512999999999998E-2</v>
      </c>
      <c r="L9782" s="7"/>
      <c r="M9782" s="7"/>
    </row>
    <row r="9783" spans="2:13" x14ac:dyDescent="0.25">
      <c r="B9783" s="6">
        <v>-117.75</v>
      </c>
      <c r="C9783" s="6">
        <v>44.7</v>
      </c>
      <c r="D9783" s="7">
        <v>5.8774199999999999E-2</v>
      </c>
      <c r="E9783" s="7">
        <v>0.12826699999999999</v>
      </c>
      <c r="F9783" s="7">
        <v>4.1228800000000003E-2</v>
      </c>
      <c r="H9783" s="7">
        <v>9.2350399999999999E-2</v>
      </c>
      <c r="I9783" s="7">
        <v>0.20450399999999999</v>
      </c>
      <c r="J9783" s="7">
        <v>6.1318900000000003E-2</v>
      </c>
      <c r="L9783" s="7"/>
      <c r="M9783" s="7"/>
    </row>
    <row r="9784" spans="2:13" x14ac:dyDescent="0.25">
      <c r="B9784" s="6">
        <v>-117.8</v>
      </c>
      <c r="C9784" s="6">
        <v>44.7</v>
      </c>
      <c r="D9784" s="7">
        <v>5.8417400000000001E-2</v>
      </c>
      <c r="E9784" s="7">
        <v>0.12735099999999999</v>
      </c>
      <c r="F9784" s="7">
        <v>4.1094800000000001E-2</v>
      </c>
      <c r="H9784" s="7">
        <v>9.18485E-2</v>
      </c>
      <c r="I9784" s="7">
        <v>0.20328499999999999</v>
      </c>
      <c r="J9784" s="7">
        <v>6.1140600000000003E-2</v>
      </c>
      <c r="L9784" s="7"/>
      <c r="M9784" s="7"/>
    </row>
    <row r="9785" spans="2:13" x14ac:dyDescent="0.25">
      <c r="B9785" s="6">
        <v>-117.85</v>
      </c>
      <c r="C9785" s="6">
        <v>44.7</v>
      </c>
      <c r="D9785" s="7">
        <v>5.81565E-2</v>
      </c>
      <c r="E9785" s="7">
        <v>0.126637</v>
      </c>
      <c r="F9785" s="7">
        <v>4.1005E-2</v>
      </c>
      <c r="H9785" s="7">
        <v>9.153E-2</v>
      </c>
      <c r="I9785" s="7">
        <v>0.202455</v>
      </c>
      <c r="J9785" s="7">
        <v>6.1039799999999998E-2</v>
      </c>
      <c r="L9785" s="7"/>
      <c r="M9785" s="7"/>
    </row>
    <row r="9786" spans="2:13" x14ac:dyDescent="0.25">
      <c r="B9786" s="6">
        <v>-117.9</v>
      </c>
      <c r="C9786" s="6">
        <v>44.7</v>
      </c>
      <c r="D9786" s="7">
        <v>5.7903700000000002E-2</v>
      </c>
      <c r="E9786" s="7">
        <v>0.125944</v>
      </c>
      <c r="F9786" s="7">
        <v>4.09174E-2</v>
      </c>
      <c r="H9786" s="7">
        <v>9.1223299999999993E-2</v>
      </c>
      <c r="I9786" s="7">
        <v>0.201652</v>
      </c>
      <c r="J9786" s="7">
        <v>6.0946100000000003E-2</v>
      </c>
      <c r="L9786" s="7"/>
      <c r="M9786" s="7"/>
    </row>
    <row r="9787" spans="2:13" x14ac:dyDescent="0.25">
      <c r="B9787" s="6">
        <v>-117.95</v>
      </c>
      <c r="C9787" s="6">
        <v>44.7</v>
      </c>
      <c r="D9787" s="7">
        <v>5.7728700000000001E-2</v>
      </c>
      <c r="E9787" s="7">
        <v>0.12543000000000001</v>
      </c>
      <c r="F9787" s="7">
        <v>4.0869299999999997E-2</v>
      </c>
      <c r="H9787" s="7">
        <v>9.1061400000000001E-2</v>
      </c>
      <c r="I9787" s="7">
        <v>0.201157</v>
      </c>
      <c r="J9787" s="7">
        <v>6.0916999999999999E-2</v>
      </c>
      <c r="L9787" s="7"/>
      <c r="M9787" s="7"/>
    </row>
    <row r="9788" spans="2:13" x14ac:dyDescent="0.25">
      <c r="B9788" s="6">
        <v>-118</v>
      </c>
      <c r="C9788" s="6">
        <v>44.7</v>
      </c>
      <c r="D9788" s="7">
        <v>5.7556799999999998E-2</v>
      </c>
      <c r="E9788" s="7">
        <v>0.124927</v>
      </c>
      <c r="F9788" s="7">
        <v>4.0822499999999998E-2</v>
      </c>
      <c r="H9788" s="7">
        <v>9.0901499999999996E-2</v>
      </c>
      <c r="I9788" s="7">
        <v>0.20066800000000001</v>
      </c>
      <c r="J9788" s="7">
        <v>6.0890399999999997E-2</v>
      </c>
      <c r="L9788" s="7"/>
      <c r="M9788" s="7"/>
    </row>
    <row r="9789" spans="2:13" x14ac:dyDescent="0.25">
      <c r="B9789" s="6">
        <v>-118.05</v>
      </c>
      <c r="C9789" s="6">
        <v>44.7</v>
      </c>
      <c r="D9789" s="7">
        <v>5.7439200000000003E-2</v>
      </c>
      <c r="E9789" s="7">
        <v>0.12454900000000001</v>
      </c>
      <c r="F9789" s="7">
        <v>4.0807799999999998E-2</v>
      </c>
      <c r="H9789" s="7">
        <v>9.0837000000000001E-2</v>
      </c>
      <c r="I9789" s="7">
        <v>0.200381</v>
      </c>
      <c r="J9789" s="7">
        <v>6.0913399999999999E-2</v>
      </c>
      <c r="L9789" s="7"/>
      <c r="M9789" s="7"/>
    </row>
    <row r="9790" spans="2:13" x14ac:dyDescent="0.25">
      <c r="B9790" s="6">
        <v>-118.1</v>
      </c>
      <c r="C9790" s="6">
        <v>44.7</v>
      </c>
      <c r="D9790" s="7">
        <v>5.73281E-2</v>
      </c>
      <c r="E9790" s="7">
        <v>0.12418899999999999</v>
      </c>
      <c r="F9790" s="7">
        <v>4.0793700000000002E-2</v>
      </c>
      <c r="H9790" s="7">
        <v>9.0783000000000003E-2</v>
      </c>
      <c r="I9790" s="7">
        <v>0.20011899999999999</v>
      </c>
      <c r="J9790" s="7">
        <v>6.0941099999999998E-2</v>
      </c>
      <c r="L9790" s="7"/>
      <c r="M9790" s="7"/>
    </row>
    <row r="9791" spans="2:13" x14ac:dyDescent="0.25">
      <c r="B9791" s="6">
        <v>-118.15</v>
      </c>
      <c r="C9791" s="6">
        <v>44.7</v>
      </c>
      <c r="D9791" s="7">
        <v>5.7245299999999999E-2</v>
      </c>
      <c r="E9791" s="7">
        <v>0.123893</v>
      </c>
      <c r="F9791" s="7">
        <v>4.0809100000000001E-2</v>
      </c>
      <c r="H9791" s="7">
        <v>9.0765600000000002E-2</v>
      </c>
      <c r="I9791" s="7">
        <v>0.199935</v>
      </c>
      <c r="J9791" s="7">
        <v>6.1004500000000003E-2</v>
      </c>
      <c r="L9791" s="7"/>
      <c r="M9791" s="7"/>
    </row>
    <row r="9792" spans="2:13" x14ac:dyDescent="0.25">
      <c r="B9792" s="6">
        <v>-118.2</v>
      </c>
      <c r="C9792" s="6">
        <v>44.7</v>
      </c>
      <c r="D9792" s="7">
        <v>5.7171300000000001E-2</v>
      </c>
      <c r="E9792" s="7">
        <v>0.12361900000000001</v>
      </c>
      <c r="F9792" s="7">
        <v>4.0826000000000001E-2</v>
      </c>
      <c r="H9792" s="7">
        <v>9.0762399999999993E-2</v>
      </c>
      <c r="I9792" s="7">
        <v>0.19978299999999999</v>
      </c>
      <c r="J9792" s="7">
        <v>6.1074400000000001E-2</v>
      </c>
      <c r="L9792" s="7"/>
      <c r="M9792" s="7"/>
    </row>
    <row r="9793" spans="2:13" x14ac:dyDescent="0.25">
      <c r="B9793" s="6">
        <v>-118.25</v>
      </c>
      <c r="C9793" s="6">
        <v>44.7</v>
      </c>
      <c r="D9793" s="7">
        <v>5.71003E-2</v>
      </c>
      <c r="E9793" s="7">
        <v>0.123353</v>
      </c>
      <c r="F9793" s="7">
        <v>4.0852300000000001E-2</v>
      </c>
      <c r="H9793" s="7">
        <v>9.0739E-2</v>
      </c>
      <c r="I9793" s="7">
        <v>0.19959099999999999</v>
      </c>
      <c r="J9793" s="7">
        <v>6.1157400000000001E-2</v>
      </c>
      <c r="L9793" s="7"/>
      <c r="M9793" s="7"/>
    </row>
    <row r="9794" spans="2:13" x14ac:dyDescent="0.25">
      <c r="B9794" s="6">
        <v>-118.3</v>
      </c>
      <c r="C9794" s="6">
        <v>44.7</v>
      </c>
      <c r="D9794" s="7">
        <v>5.7038600000000002E-2</v>
      </c>
      <c r="E9794" s="7">
        <v>0.123109</v>
      </c>
      <c r="F9794" s="7">
        <v>4.0883200000000001E-2</v>
      </c>
      <c r="H9794" s="7">
        <v>9.0729799999999999E-2</v>
      </c>
      <c r="I9794" s="7">
        <v>0.199431</v>
      </c>
      <c r="J9794" s="7">
        <v>6.1248900000000002E-2</v>
      </c>
      <c r="L9794" s="7"/>
      <c r="M9794" s="7"/>
    </row>
    <row r="9795" spans="2:13" x14ac:dyDescent="0.25">
      <c r="B9795" s="6">
        <v>-118.35</v>
      </c>
      <c r="C9795" s="6">
        <v>44.7</v>
      </c>
      <c r="D9795" s="7">
        <v>5.6960700000000003E-2</v>
      </c>
      <c r="E9795" s="7">
        <v>0.12282999999999999</v>
      </c>
      <c r="F9795" s="7">
        <v>4.09208E-2</v>
      </c>
      <c r="H9795" s="7">
        <v>9.0655600000000003E-2</v>
      </c>
      <c r="I9795" s="7">
        <v>0.19913500000000001</v>
      </c>
      <c r="J9795" s="7">
        <v>6.1342500000000001E-2</v>
      </c>
      <c r="L9795" s="7"/>
      <c r="M9795" s="7"/>
    </row>
    <row r="9796" spans="2:13" x14ac:dyDescent="0.25">
      <c r="B9796" s="6">
        <v>-118.4</v>
      </c>
      <c r="C9796" s="6">
        <v>44.7</v>
      </c>
      <c r="D9796" s="7">
        <v>5.6891600000000001E-2</v>
      </c>
      <c r="E9796" s="7">
        <v>0.122572</v>
      </c>
      <c r="F9796" s="7">
        <v>4.0962899999999997E-2</v>
      </c>
      <c r="H9796" s="7">
        <v>9.0593099999999996E-2</v>
      </c>
      <c r="I9796" s="7">
        <v>0.19886799999999999</v>
      </c>
      <c r="J9796" s="7">
        <v>6.1444100000000001E-2</v>
      </c>
      <c r="L9796" s="7"/>
      <c r="M9796" s="7"/>
    </row>
    <row r="9797" spans="2:13" x14ac:dyDescent="0.25">
      <c r="B9797" s="6">
        <v>-118.45</v>
      </c>
      <c r="C9797" s="6">
        <v>44.7</v>
      </c>
      <c r="D9797" s="7">
        <v>5.6794400000000002E-2</v>
      </c>
      <c r="E9797" s="7">
        <v>0.122252</v>
      </c>
      <c r="F9797" s="7">
        <v>4.1005399999999997E-2</v>
      </c>
      <c r="H9797" s="7">
        <v>9.0439199999999997E-2</v>
      </c>
      <c r="I9797" s="7">
        <v>0.19841</v>
      </c>
      <c r="J9797" s="7">
        <v>6.1538500000000003E-2</v>
      </c>
      <c r="L9797" s="7"/>
      <c r="M9797" s="7"/>
    </row>
    <row r="9798" spans="2:13" x14ac:dyDescent="0.25">
      <c r="B9798" s="6">
        <v>-118.5</v>
      </c>
      <c r="C9798" s="6">
        <v>44.7</v>
      </c>
      <c r="D9798" s="7">
        <v>5.6707E-2</v>
      </c>
      <c r="E9798" s="7">
        <v>0.12195599999999999</v>
      </c>
      <c r="F9798" s="7">
        <v>4.1053699999999999E-2</v>
      </c>
      <c r="H9798" s="7">
        <v>9.0296199999999993E-2</v>
      </c>
      <c r="I9798" s="7">
        <v>0.19797899999999999</v>
      </c>
      <c r="J9798" s="7">
        <v>6.1641599999999998E-2</v>
      </c>
      <c r="L9798" s="7"/>
      <c r="M9798" s="7"/>
    </row>
    <row r="9799" spans="2:13" x14ac:dyDescent="0.25">
      <c r="B9799" s="6">
        <v>-118.55</v>
      </c>
      <c r="C9799" s="6">
        <v>44.7</v>
      </c>
      <c r="D9799" s="7">
        <v>5.6591700000000002E-2</v>
      </c>
      <c r="E9799" s="7">
        <v>0.121599</v>
      </c>
      <c r="F9799" s="7">
        <v>4.11042E-2</v>
      </c>
      <c r="H9799" s="7">
        <v>9.0060200000000007E-2</v>
      </c>
      <c r="I9799" s="7">
        <v>0.197352</v>
      </c>
      <c r="J9799" s="7">
        <v>6.1737899999999998E-2</v>
      </c>
      <c r="L9799" s="7"/>
      <c r="M9799" s="7"/>
    </row>
    <row r="9800" spans="2:13" x14ac:dyDescent="0.25">
      <c r="B9800" s="6">
        <v>-118.6</v>
      </c>
      <c r="C9800" s="6">
        <v>44.7</v>
      </c>
      <c r="D9800" s="7">
        <v>5.6483600000000002E-2</v>
      </c>
      <c r="E9800" s="7">
        <v>0.12126000000000001</v>
      </c>
      <c r="F9800" s="7">
        <v>4.1158599999999997E-2</v>
      </c>
      <c r="H9800" s="7">
        <v>8.9832099999999998E-2</v>
      </c>
      <c r="I9800" s="7">
        <v>0.196745</v>
      </c>
      <c r="J9800" s="7">
        <v>6.1839999999999999E-2</v>
      </c>
      <c r="L9800" s="7"/>
      <c r="M9800" s="7"/>
    </row>
    <row r="9801" spans="2:13" x14ac:dyDescent="0.25">
      <c r="B9801" s="6">
        <v>-118.65</v>
      </c>
      <c r="C9801" s="6">
        <v>44.7</v>
      </c>
      <c r="D9801" s="7">
        <v>5.6354500000000002E-2</v>
      </c>
      <c r="E9801" s="7">
        <v>0.120875</v>
      </c>
      <c r="F9801" s="7">
        <v>4.1221500000000001E-2</v>
      </c>
      <c r="H9801" s="7">
        <v>8.9530100000000001E-2</v>
      </c>
      <c r="I9801" s="7">
        <v>0.19597999999999999</v>
      </c>
      <c r="J9801" s="7">
        <v>6.1941999999999997E-2</v>
      </c>
      <c r="L9801" s="7"/>
      <c r="M9801" s="7"/>
    </row>
    <row r="9802" spans="2:13" x14ac:dyDescent="0.25">
      <c r="B9802" s="6">
        <v>-118.7</v>
      </c>
      <c r="C9802" s="6">
        <v>44.7</v>
      </c>
      <c r="D9802" s="7">
        <v>5.6231799999999998E-2</v>
      </c>
      <c r="E9802" s="7">
        <v>0.120507</v>
      </c>
      <c r="F9802" s="7">
        <v>4.1288199999999997E-2</v>
      </c>
      <c r="H9802" s="7">
        <v>8.9234499999999994E-2</v>
      </c>
      <c r="I9802" s="7">
        <v>0.19523099999999999</v>
      </c>
      <c r="J9802" s="7">
        <v>6.2048899999999997E-2</v>
      </c>
      <c r="L9802" s="7"/>
      <c r="M9802" s="7"/>
    </row>
    <row r="9803" spans="2:13" x14ac:dyDescent="0.25">
      <c r="B9803" s="6">
        <v>-118.75</v>
      </c>
      <c r="C9803" s="6">
        <v>44.7</v>
      </c>
      <c r="D9803" s="7">
        <v>5.6101499999999999E-2</v>
      </c>
      <c r="E9803" s="7">
        <v>0.12012200000000001</v>
      </c>
      <c r="F9803" s="7">
        <v>4.13648E-2</v>
      </c>
      <c r="H9803" s="7">
        <v>8.8899199999999998E-2</v>
      </c>
      <c r="I9803" s="7">
        <v>0.19439300000000001</v>
      </c>
      <c r="J9803" s="7">
        <v>6.2164900000000002E-2</v>
      </c>
      <c r="L9803" s="7"/>
      <c r="M9803" s="7"/>
    </row>
    <row r="9804" spans="2:13" x14ac:dyDescent="0.25">
      <c r="B9804" s="6">
        <v>-118.8</v>
      </c>
      <c r="C9804" s="6">
        <v>44.7</v>
      </c>
      <c r="D9804" s="7">
        <v>5.5976100000000001E-2</v>
      </c>
      <c r="E9804" s="7">
        <v>0.11974899999999999</v>
      </c>
      <c r="F9804" s="7">
        <v>4.1445099999999999E-2</v>
      </c>
      <c r="H9804" s="7">
        <v>8.8569099999999998E-2</v>
      </c>
      <c r="I9804" s="7">
        <v>0.19356799999999999</v>
      </c>
      <c r="J9804" s="7">
        <v>6.2284800000000001E-2</v>
      </c>
      <c r="L9804" s="7"/>
      <c r="M9804" s="7"/>
    </row>
    <row r="9805" spans="2:13" x14ac:dyDescent="0.25">
      <c r="B9805" s="6">
        <v>-118.85</v>
      </c>
      <c r="C9805" s="6">
        <v>44.7</v>
      </c>
      <c r="D9805" s="7">
        <v>5.5863099999999999E-2</v>
      </c>
      <c r="E9805" s="7">
        <v>0.119405</v>
      </c>
      <c r="F9805" s="7">
        <v>4.1541700000000001E-2</v>
      </c>
      <c r="H9805" s="7">
        <v>8.8244000000000003E-2</v>
      </c>
      <c r="I9805" s="7">
        <v>0.19275</v>
      </c>
      <c r="J9805" s="7">
        <v>6.2427099999999999E-2</v>
      </c>
      <c r="L9805" s="7"/>
      <c r="M9805" s="7"/>
    </row>
    <row r="9806" spans="2:13" x14ac:dyDescent="0.25">
      <c r="B9806" s="6">
        <v>-118.9</v>
      </c>
      <c r="C9806" s="6">
        <v>44.7</v>
      </c>
      <c r="D9806" s="7">
        <v>5.5754600000000001E-2</v>
      </c>
      <c r="E9806" s="7">
        <v>0.119072</v>
      </c>
      <c r="F9806" s="7">
        <v>4.16394E-2</v>
      </c>
      <c r="H9806" s="7">
        <v>8.7923500000000002E-2</v>
      </c>
      <c r="I9806" s="7">
        <v>0.191939</v>
      </c>
      <c r="J9806" s="7">
        <v>6.2572000000000003E-2</v>
      </c>
      <c r="L9806" s="7"/>
      <c r="M9806" s="7"/>
    </row>
    <row r="9807" spans="2:13" x14ac:dyDescent="0.25">
      <c r="B9807" s="6">
        <v>-118.95</v>
      </c>
      <c r="C9807" s="6">
        <v>44.7</v>
      </c>
      <c r="D9807" s="7">
        <v>5.5677900000000002E-2</v>
      </c>
      <c r="E9807" s="7">
        <v>0.118811</v>
      </c>
      <c r="F9807" s="7">
        <v>4.17475E-2</v>
      </c>
      <c r="H9807" s="7">
        <v>8.7650900000000004E-2</v>
      </c>
      <c r="I9807" s="7">
        <v>0.19117999999999999</v>
      </c>
      <c r="J9807" s="7">
        <v>6.2747499999999998E-2</v>
      </c>
      <c r="L9807" s="7"/>
      <c r="M9807" s="7"/>
    </row>
    <row r="9808" spans="2:13" x14ac:dyDescent="0.25">
      <c r="B9808" s="6">
        <v>-119</v>
      </c>
      <c r="C9808" s="6">
        <v>44.7</v>
      </c>
      <c r="D9808" s="7">
        <v>5.5604500000000001E-2</v>
      </c>
      <c r="E9808" s="7">
        <v>0.118559</v>
      </c>
      <c r="F9808" s="7">
        <v>4.18713E-2</v>
      </c>
      <c r="H9808" s="7">
        <v>8.7381799999999996E-2</v>
      </c>
      <c r="I9808" s="7">
        <v>0.19043099999999999</v>
      </c>
      <c r="J9808" s="7">
        <v>6.2931100000000004E-2</v>
      </c>
      <c r="L9808" s="7"/>
      <c r="M9808" s="7"/>
    </row>
    <row r="9809" spans="2:13" x14ac:dyDescent="0.25">
      <c r="B9809" s="6">
        <v>-119.05</v>
      </c>
      <c r="C9809" s="6">
        <v>44.7</v>
      </c>
      <c r="D9809" s="7">
        <v>5.5579000000000003E-2</v>
      </c>
      <c r="E9809" s="7">
        <v>0.11841400000000001</v>
      </c>
      <c r="F9809" s="7">
        <v>4.20214E-2</v>
      </c>
      <c r="H9809" s="7">
        <v>8.7196700000000002E-2</v>
      </c>
      <c r="I9809" s="7">
        <v>0.18987000000000001</v>
      </c>
      <c r="J9809" s="7">
        <v>6.3160900000000006E-2</v>
      </c>
      <c r="L9809" s="7"/>
      <c r="M9809" s="7"/>
    </row>
    <row r="9810" spans="2:13" x14ac:dyDescent="0.25">
      <c r="B9810" s="6">
        <v>-119.1</v>
      </c>
      <c r="C9810" s="6">
        <v>44.7</v>
      </c>
      <c r="D9810" s="7">
        <v>5.5555899999999998E-2</v>
      </c>
      <c r="E9810" s="7">
        <v>0.11827600000000001</v>
      </c>
      <c r="F9810" s="7">
        <v>4.2173700000000001E-2</v>
      </c>
      <c r="H9810" s="7">
        <v>8.7013900000000005E-2</v>
      </c>
      <c r="I9810" s="7">
        <v>0.18931600000000001</v>
      </c>
      <c r="J9810" s="7">
        <v>6.3392900000000002E-2</v>
      </c>
      <c r="L9810" s="7"/>
      <c r="M9810" s="7"/>
    </row>
    <row r="9811" spans="2:13" x14ac:dyDescent="0.25">
      <c r="B9811" s="6">
        <v>-119.15</v>
      </c>
      <c r="C9811" s="6">
        <v>44.7</v>
      </c>
      <c r="D9811" s="7">
        <v>5.55936E-2</v>
      </c>
      <c r="E9811" s="7">
        <v>0.11827500000000001</v>
      </c>
      <c r="F9811" s="7">
        <v>4.23585E-2</v>
      </c>
      <c r="H9811" s="7">
        <v>8.6941599999999994E-2</v>
      </c>
      <c r="I9811" s="7">
        <v>0.18901200000000001</v>
      </c>
      <c r="J9811" s="7">
        <v>6.3681699999999994E-2</v>
      </c>
      <c r="L9811" s="7"/>
      <c r="M9811" s="7"/>
    </row>
    <row r="9812" spans="2:13" x14ac:dyDescent="0.25">
      <c r="B9812" s="6">
        <v>-119.2</v>
      </c>
      <c r="C9812" s="6">
        <v>44.7</v>
      </c>
      <c r="D9812" s="7">
        <v>5.5632800000000003E-2</v>
      </c>
      <c r="E9812" s="7">
        <v>0.118279</v>
      </c>
      <c r="F9812" s="7">
        <v>4.25455E-2</v>
      </c>
      <c r="H9812" s="7">
        <v>8.6870500000000003E-2</v>
      </c>
      <c r="I9812" s="7">
        <v>0.18871199999999999</v>
      </c>
      <c r="J9812" s="7">
        <v>6.3972299999999996E-2</v>
      </c>
      <c r="L9812" s="7"/>
      <c r="M9812" s="7"/>
    </row>
    <row r="9813" spans="2:13" x14ac:dyDescent="0.25">
      <c r="B9813" s="6">
        <v>-119.25</v>
      </c>
      <c r="C9813" s="6">
        <v>44.7</v>
      </c>
      <c r="D9813" s="7">
        <v>5.5740199999999997E-2</v>
      </c>
      <c r="E9813" s="7">
        <v>0.118437</v>
      </c>
      <c r="F9813" s="7">
        <v>4.2760699999999999E-2</v>
      </c>
      <c r="H9813" s="7">
        <v>8.6924600000000005E-2</v>
      </c>
      <c r="I9813" s="7">
        <v>0.188698</v>
      </c>
      <c r="J9813" s="7">
        <v>6.4306500000000003E-2</v>
      </c>
      <c r="L9813" s="7"/>
      <c r="M9813" s="7"/>
    </row>
    <row r="9814" spans="2:13" x14ac:dyDescent="0.25">
      <c r="B9814" s="6">
        <v>-119.3</v>
      </c>
      <c r="C9814" s="6">
        <v>44.7</v>
      </c>
      <c r="D9814" s="7">
        <v>5.5848500000000002E-2</v>
      </c>
      <c r="E9814" s="7">
        <v>0.118598</v>
      </c>
      <c r="F9814" s="7">
        <v>4.2964500000000003E-2</v>
      </c>
      <c r="H9814" s="7">
        <v>8.6979100000000004E-2</v>
      </c>
      <c r="I9814" s="7">
        <v>0.18868499999999999</v>
      </c>
      <c r="J9814" s="7">
        <v>6.4630900000000005E-2</v>
      </c>
      <c r="L9814" s="7"/>
      <c r="M9814" s="7"/>
    </row>
    <row r="9815" spans="2:13" x14ac:dyDescent="0.25">
      <c r="B9815" s="6">
        <v>-119.35</v>
      </c>
      <c r="C9815" s="6">
        <v>44.7</v>
      </c>
      <c r="D9815" s="7">
        <v>5.6027500000000001E-2</v>
      </c>
      <c r="E9815" s="7">
        <v>0.11892</v>
      </c>
      <c r="F9815" s="7">
        <v>4.3200299999999997E-2</v>
      </c>
      <c r="H9815" s="7">
        <v>8.7162299999999998E-2</v>
      </c>
      <c r="I9815" s="7">
        <v>0.188966</v>
      </c>
      <c r="J9815" s="7">
        <v>6.5013199999999993E-2</v>
      </c>
      <c r="L9815" s="7"/>
      <c r="M9815" s="7"/>
    </row>
    <row r="9816" spans="2:13" x14ac:dyDescent="0.25">
      <c r="B9816" s="6">
        <v>-119.4</v>
      </c>
      <c r="C9816" s="6">
        <v>44.7</v>
      </c>
      <c r="D9816" s="7">
        <v>5.6206800000000001E-2</v>
      </c>
      <c r="E9816" s="7">
        <v>0.119243</v>
      </c>
      <c r="F9816" s="7">
        <v>4.3448300000000002E-2</v>
      </c>
      <c r="H9816" s="7">
        <v>8.73448E-2</v>
      </c>
      <c r="I9816" s="7">
        <v>0.189247</v>
      </c>
      <c r="J9816" s="7">
        <v>6.5401399999999998E-2</v>
      </c>
      <c r="L9816" s="7"/>
      <c r="M9816" s="7"/>
    </row>
    <row r="9817" spans="2:13" x14ac:dyDescent="0.25">
      <c r="B9817" s="6">
        <v>-119.45</v>
      </c>
      <c r="C9817" s="6">
        <v>44.7</v>
      </c>
      <c r="D9817" s="7">
        <v>5.6454900000000002E-2</v>
      </c>
      <c r="E9817" s="7">
        <v>0.119723</v>
      </c>
      <c r="F9817" s="7">
        <v>4.3718699999999999E-2</v>
      </c>
      <c r="H9817" s="7">
        <v>8.76503E-2</v>
      </c>
      <c r="I9817" s="7">
        <v>0.18981100000000001</v>
      </c>
      <c r="J9817" s="7">
        <v>6.5842399999999995E-2</v>
      </c>
      <c r="L9817" s="7"/>
      <c r="M9817" s="7"/>
    </row>
    <row r="9818" spans="2:13" x14ac:dyDescent="0.25">
      <c r="B9818" s="6">
        <v>-119.5</v>
      </c>
      <c r="C9818" s="6">
        <v>44.7</v>
      </c>
      <c r="D9818" s="7">
        <v>5.6703000000000003E-2</v>
      </c>
      <c r="E9818" s="7">
        <v>0.12020400000000001</v>
      </c>
      <c r="F9818" s="7">
        <v>4.3991799999999998E-2</v>
      </c>
      <c r="H9818" s="7">
        <v>8.7954299999999999E-2</v>
      </c>
      <c r="I9818" s="7">
        <v>0.19037299999999999</v>
      </c>
      <c r="J9818" s="7">
        <v>6.6283999999999996E-2</v>
      </c>
      <c r="L9818" s="7"/>
      <c r="M9818" s="7"/>
    </row>
    <row r="9819" spans="2:13" x14ac:dyDescent="0.25">
      <c r="B9819" s="6">
        <v>-119.55</v>
      </c>
      <c r="C9819" s="6">
        <v>44.7</v>
      </c>
      <c r="D9819" s="7">
        <v>5.70137E-2</v>
      </c>
      <c r="E9819" s="7">
        <v>0.12082900000000001</v>
      </c>
      <c r="F9819" s="7">
        <v>4.4294699999999999E-2</v>
      </c>
      <c r="H9819" s="7">
        <v>8.8367699999999993E-2</v>
      </c>
      <c r="I9819" s="7">
        <v>0.191187</v>
      </c>
      <c r="J9819" s="7">
        <v>6.6779900000000003E-2</v>
      </c>
      <c r="L9819" s="7"/>
      <c r="M9819" s="7"/>
    </row>
    <row r="9820" spans="2:13" x14ac:dyDescent="0.25">
      <c r="B9820" s="6">
        <v>-119.6</v>
      </c>
      <c r="C9820" s="6">
        <v>44.7</v>
      </c>
      <c r="D9820" s="7">
        <v>5.7324199999999999E-2</v>
      </c>
      <c r="E9820" s="7">
        <v>0.12145499999999999</v>
      </c>
      <c r="F9820" s="7">
        <v>4.4600399999999998E-2</v>
      </c>
      <c r="H9820" s="7">
        <v>8.8778999999999997E-2</v>
      </c>
      <c r="I9820" s="7">
        <v>0.191997</v>
      </c>
      <c r="J9820" s="7">
        <v>6.72764E-2</v>
      </c>
      <c r="L9820" s="7"/>
      <c r="M9820" s="7"/>
    </row>
    <row r="9821" spans="2:13" x14ac:dyDescent="0.25">
      <c r="B9821" s="6">
        <v>-119.65</v>
      </c>
      <c r="C9821" s="6">
        <v>44.7</v>
      </c>
      <c r="D9821" s="7">
        <v>5.7689900000000002E-2</v>
      </c>
      <c r="E9821" s="7">
        <v>0.122209</v>
      </c>
      <c r="F9821" s="7">
        <v>4.4933300000000002E-2</v>
      </c>
      <c r="H9821" s="7">
        <v>8.9283299999999996E-2</v>
      </c>
      <c r="I9821" s="7">
        <v>0.19295300000000001</v>
      </c>
      <c r="J9821" s="7">
        <v>6.7822800000000003E-2</v>
      </c>
      <c r="L9821" s="7"/>
      <c r="M9821" s="7"/>
    </row>
    <row r="9822" spans="2:13" x14ac:dyDescent="0.25">
      <c r="B9822" s="6">
        <v>-119.7</v>
      </c>
      <c r="C9822" s="6">
        <v>44.7</v>
      </c>
      <c r="D9822" s="7">
        <v>5.8055200000000001E-2</v>
      </c>
      <c r="E9822" s="7">
        <v>0.122963</v>
      </c>
      <c r="F9822" s="7">
        <v>4.5268099999999999E-2</v>
      </c>
      <c r="H9822" s="7">
        <v>8.9785000000000004E-2</v>
      </c>
      <c r="I9822" s="7">
        <v>0.19390299999999999</v>
      </c>
      <c r="J9822" s="7">
        <v>6.8369399999999997E-2</v>
      </c>
      <c r="L9822" s="7"/>
      <c r="M9822" s="7"/>
    </row>
    <row r="9823" spans="2:13" x14ac:dyDescent="0.25">
      <c r="B9823" s="6">
        <v>-119.75</v>
      </c>
      <c r="C9823" s="6">
        <v>44.7</v>
      </c>
      <c r="D9823" s="7">
        <v>5.8466499999999998E-2</v>
      </c>
      <c r="E9823" s="7">
        <v>0.123825</v>
      </c>
      <c r="F9823" s="7">
        <v>4.5625199999999998E-2</v>
      </c>
      <c r="H9823" s="7">
        <v>9.0360099999999999E-2</v>
      </c>
      <c r="I9823" s="7">
        <v>0.19500999999999999</v>
      </c>
      <c r="J9823" s="7">
        <v>6.8958800000000001E-2</v>
      </c>
      <c r="L9823" s="7"/>
      <c r="M9823" s="7"/>
    </row>
    <row r="9824" spans="2:13" x14ac:dyDescent="0.25">
      <c r="B9824" s="6">
        <v>-119.8</v>
      </c>
      <c r="C9824" s="6">
        <v>44.7</v>
      </c>
      <c r="D9824" s="7">
        <v>5.88773E-2</v>
      </c>
      <c r="E9824" s="7">
        <v>0.12468700000000001</v>
      </c>
      <c r="F9824" s="7">
        <v>4.5987699999999999E-2</v>
      </c>
      <c r="H9824" s="7">
        <v>9.0931999999999999E-2</v>
      </c>
      <c r="I9824" s="7">
        <v>0.19611000000000001</v>
      </c>
      <c r="J9824" s="7">
        <v>6.9551000000000002E-2</v>
      </c>
      <c r="L9824" s="7"/>
      <c r="M9824" s="7"/>
    </row>
    <row r="9825" spans="2:13" x14ac:dyDescent="0.25">
      <c r="B9825" s="6">
        <v>-119.85</v>
      </c>
      <c r="C9825" s="6">
        <v>44.7</v>
      </c>
      <c r="D9825" s="7">
        <v>5.9327699999999997E-2</v>
      </c>
      <c r="E9825" s="7">
        <v>0.125642</v>
      </c>
      <c r="F9825" s="7">
        <v>4.6376300000000002E-2</v>
      </c>
      <c r="H9825" s="7">
        <v>9.1562500000000005E-2</v>
      </c>
      <c r="I9825" s="7">
        <v>0.19733100000000001</v>
      </c>
      <c r="J9825" s="7">
        <v>7.0189500000000002E-2</v>
      </c>
      <c r="L9825" s="7"/>
      <c r="M9825" s="7"/>
    </row>
    <row r="9826" spans="2:13" x14ac:dyDescent="0.25">
      <c r="B9826" s="6">
        <v>-119.9</v>
      </c>
      <c r="C9826" s="6">
        <v>44.7</v>
      </c>
      <c r="D9826" s="7">
        <v>5.97776E-2</v>
      </c>
      <c r="E9826" s="7">
        <v>0.12659799999999999</v>
      </c>
      <c r="F9826" s="7">
        <v>4.6766099999999998E-2</v>
      </c>
      <c r="H9826" s="7">
        <v>9.2189300000000002E-2</v>
      </c>
      <c r="I9826" s="7">
        <v>0.198545</v>
      </c>
      <c r="J9826" s="7">
        <v>7.0828000000000002E-2</v>
      </c>
      <c r="L9826" s="7"/>
      <c r="M9826" s="7"/>
    </row>
    <row r="9827" spans="2:13" x14ac:dyDescent="0.25">
      <c r="B9827" s="6">
        <v>-119.95</v>
      </c>
      <c r="C9827" s="6">
        <v>44.7</v>
      </c>
      <c r="D9827" s="7">
        <v>6.0325999999999998E-2</v>
      </c>
      <c r="E9827" s="7">
        <v>0.12775400000000001</v>
      </c>
      <c r="F9827" s="7">
        <v>4.72548E-2</v>
      </c>
      <c r="H9827" s="7">
        <v>9.2944799999999994E-2</v>
      </c>
      <c r="I9827" s="7">
        <v>0.199986</v>
      </c>
      <c r="J9827" s="7">
        <v>7.1646799999999997E-2</v>
      </c>
      <c r="L9827" s="7"/>
      <c r="M9827" s="7"/>
    </row>
    <row r="9828" spans="2:13" x14ac:dyDescent="0.25">
      <c r="B9828" s="6">
        <v>-120</v>
      </c>
      <c r="C9828" s="6">
        <v>44.7</v>
      </c>
      <c r="D9828" s="7">
        <v>6.0872799999999998E-2</v>
      </c>
      <c r="E9828" s="7">
        <v>0.12883600000000001</v>
      </c>
      <c r="F9828" s="7">
        <v>4.7749300000000001E-2</v>
      </c>
      <c r="H9828" s="7">
        <v>9.3694399999999997E-2</v>
      </c>
      <c r="I9828" s="7">
        <v>0.20141400000000001</v>
      </c>
      <c r="J9828" s="7">
        <v>7.2466600000000006E-2</v>
      </c>
      <c r="L9828" s="7"/>
      <c r="M9828" s="7"/>
    </row>
    <row r="9829" spans="2:13" x14ac:dyDescent="0.25">
      <c r="B9829" s="6">
        <v>-120.05</v>
      </c>
      <c r="C9829" s="6">
        <v>44.7</v>
      </c>
      <c r="D9829" s="7">
        <v>6.1381199999999997E-2</v>
      </c>
      <c r="E9829" s="7">
        <v>0.12984000000000001</v>
      </c>
      <c r="F9829" s="7">
        <v>4.8187800000000003E-2</v>
      </c>
      <c r="H9829" s="7">
        <v>9.4398800000000005E-2</v>
      </c>
      <c r="I9829" s="7">
        <v>0.20277999999999999</v>
      </c>
      <c r="J9829" s="7">
        <v>7.3191599999999996E-2</v>
      </c>
      <c r="L9829" s="7"/>
      <c r="M9829" s="7"/>
    </row>
    <row r="9830" spans="2:13" x14ac:dyDescent="0.25">
      <c r="B9830" s="6">
        <v>-120.1</v>
      </c>
      <c r="C9830" s="6">
        <v>44.7</v>
      </c>
      <c r="D9830" s="7">
        <v>6.1888600000000002E-2</v>
      </c>
      <c r="E9830" s="7">
        <v>0.13084200000000001</v>
      </c>
      <c r="F9830" s="7">
        <v>4.8626999999999997E-2</v>
      </c>
      <c r="H9830" s="7">
        <v>9.5098600000000005E-2</v>
      </c>
      <c r="I9830" s="7">
        <v>0.20413500000000001</v>
      </c>
      <c r="J9830" s="7">
        <v>7.3916099999999998E-2</v>
      </c>
      <c r="L9830" s="7"/>
      <c r="M9830" s="7"/>
    </row>
    <row r="9831" spans="2:13" x14ac:dyDescent="0.25">
      <c r="B9831" s="6">
        <v>-120.15</v>
      </c>
      <c r="C9831" s="6">
        <v>44.7</v>
      </c>
      <c r="D9831" s="7">
        <v>6.2418099999999997E-2</v>
      </c>
      <c r="E9831" s="7">
        <v>0.13188900000000001</v>
      </c>
      <c r="F9831" s="7">
        <v>4.9088E-2</v>
      </c>
      <c r="H9831" s="7">
        <v>9.5826800000000004E-2</v>
      </c>
      <c r="I9831" s="7">
        <v>0.205543</v>
      </c>
      <c r="J9831" s="7">
        <v>7.4679499999999996E-2</v>
      </c>
      <c r="L9831" s="7"/>
      <c r="M9831" s="7"/>
    </row>
    <row r="9832" spans="2:13" x14ac:dyDescent="0.25">
      <c r="B9832" s="6">
        <v>-120.2</v>
      </c>
      <c r="C9832" s="6">
        <v>44.7</v>
      </c>
      <c r="D9832" s="7">
        <v>6.2946600000000005E-2</v>
      </c>
      <c r="E9832" s="7">
        <v>0.13293199999999999</v>
      </c>
      <c r="F9832" s="7">
        <v>4.9551699999999997E-2</v>
      </c>
      <c r="H9832" s="7">
        <v>9.6550200000000003E-2</v>
      </c>
      <c r="I9832" s="7">
        <v>0.20693900000000001</v>
      </c>
      <c r="J9832" s="7">
        <v>7.5443099999999999E-2</v>
      </c>
      <c r="L9832" s="7"/>
      <c r="M9832" s="7"/>
    </row>
    <row r="9833" spans="2:13" x14ac:dyDescent="0.25">
      <c r="B9833" s="6">
        <v>-120.25</v>
      </c>
      <c r="C9833" s="6">
        <v>44.7</v>
      </c>
      <c r="D9833" s="7">
        <v>6.3496899999999995E-2</v>
      </c>
      <c r="E9833" s="7">
        <v>0.13402</v>
      </c>
      <c r="F9833" s="7">
        <v>5.0035900000000001E-2</v>
      </c>
      <c r="H9833" s="7">
        <v>9.7303100000000003E-2</v>
      </c>
      <c r="I9833" s="7">
        <v>0.20838899999999999</v>
      </c>
      <c r="J9833" s="7">
        <v>7.6247700000000002E-2</v>
      </c>
      <c r="L9833" s="7"/>
      <c r="M9833" s="7"/>
    </row>
    <row r="9834" spans="2:13" x14ac:dyDescent="0.25">
      <c r="B9834" s="6">
        <v>-120.3</v>
      </c>
      <c r="C9834" s="6">
        <v>44.7</v>
      </c>
      <c r="D9834" s="7">
        <v>6.4046400000000003E-2</v>
      </c>
      <c r="E9834" s="7">
        <v>0.135104</v>
      </c>
      <c r="F9834" s="7">
        <v>5.0522900000000003E-2</v>
      </c>
      <c r="H9834" s="7">
        <v>9.8051200000000005E-2</v>
      </c>
      <c r="I9834" s="7">
        <v>0.20982799999999999</v>
      </c>
      <c r="J9834" s="7">
        <v>7.7052800000000005E-2</v>
      </c>
      <c r="L9834" s="7"/>
      <c r="M9834" s="7"/>
    </row>
    <row r="9835" spans="2:13" x14ac:dyDescent="0.25">
      <c r="B9835" s="6">
        <v>-120.35</v>
      </c>
      <c r="C9835" s="6">
        <v>44.7</v>
      </c>
      <c r="D9835" s="7">
        <v>6.4621100000000001E-2</v>
      </c>
      <c r="E9835" s="7">
        <v>0.136239</v>
      </c>
      <c r="F9835" s="7">
        <v>5.1031899999999998E-2</v>
      </c>
      <c r="H9835" s="7">
        <v>9.88367E-2</v>
      </c>
      <c r="I9835" s="7">
        <v>0.211335</v>
      </c>
      <c r="J9835" s="7">
        <v>7.7902700000000005E-2</v>
      </c>
      <c r="L9835" s="7"/>
      <c r="M9835" s="7"/>
    </row>
    <row r="9836" spans="2:13" x14ac:dyDescent="0.25">
      <c r="B9836" s="6">
        <v>-120.4</v>
      </c>
      <c r="C9836" s="6">
        <v>44.7</v>
      </c>
      <c r="D9836" s="7">
        <v>6.5195199999999995E-2</v>
      </c>
      <c r="E9836" s="7">
        <v>0.13737099999999999</v>
      </c>
      <c r="F9836" s="7">
        <v>5.1544100000000002E-2</v>
      </c>
      <c r="H9836" s="7">
        <v>9.9617499999999998E-2</v>
      </c>
      <c r="I9836" s="7">
        <v>0.21282899999999999</v>
      </c>
      <c r="J9836" s="7">
        <v>7.8753400000000001E-2</v>
      </c>
      <c r="L9836" s="7"/>
      <c r="M9836" s="7"/>
    </row>
    <row r="9837" spans="2:13" x14ac:dyDescent="0.25">
      <c r="B9837" s="6">
        <v>-120.45</v>
      </c>
      <c r="C9837" s="6">
        <v>44.7</v>
      </c>
      <c r="D9837" s="7">
        <v>6.5800200000000003E-2</v>
      </c>
      <c r="E9837" s="7">
        <v>0.138567</v>
      </c>
      <c r="F9837" s="7">
        <v>5.2082099999999999E-2</v>
      </c>
      <c r="H9837" s="7">
        <v>0.10044699999999999</v>
      </c>
      <c r="I9837" s="7">
        <v>0.214416</v>
      </c>
      <c r="J9837" s="7">
        <v>7.9657099999999995E-2</v>
      </c>
      <c r="L9837" s="7"/>
      <c r="M9837" s="7"/>
    </row>
    <row r="9838" spans="2:13" x14ac:dyDescent="0.25">
      <c r="B9838" s="6">
        <v>-120.5</v>
      </c>
      <c r="C9838" s="6">
        <v>44.7</v>
      </c>
      <c r="D9838" s="7">
        <v>6.6404900000000003E-2</v>
      </c>
      <c r="E9838" s="7">
        <v>0.13975899999999999</v>
      </c>
      <c r="F9838" s="7">
        <v>5.2623700000000002E-2</v>
      </c>
      <c r="H9838" s="7">
        <v>0.101271</v>
      </c>
      <c r="I9838" s="7">
        <v>0.21598999999999999</v>
      </c>
      <c r="J9838" s="7">
        <v>8.0561999999999995E-2</v>
      </c>
      <c r="L9838" s="7"/>
      <c r="M9838" s="7"/>
    </row>
    <row r="9839" spans="2:13" x14ac:dyDescent="0.25">
      <c r="B9839" s="6">
        <v>-120.55</v>
      </c>
      <c r="C9839" s="6">
        <v>44.7</v>
      </c>
      <c r="D9839" s="7">
        <v>6.7049399999999995E-2</v>
      </c>
      <c r="E9839" s="7">
        <v>0.14103399999999999</v>
      </c>
      <c r="F9839" s="7">
        <v>5.31967E-2</v>
      </c>
      <c r="H9839" s="7">
        <v>0.10216</v>
      </c>
      <c r="I9839" s="7">
        <v>0.21768899999999999</v>
      </c>
      <c r="J9839" s="7">
        <v>8.1526799999999996E-2</v>
      </c>
      <c r="L9839" s="7"/>
      <c r="M9839" s="7"/>
    </row>
    <row r="9840" spans="2:13" x14ac:dyDescent="0.25">
      <c r="B9840" s="6">
        <v>-120.6</v>
      </c>
      <c r="C9840" s="6">
        <v>44.7</v>
      </c>
      <c r="D9840" s="7">
        <v>6.7693900000000001E-2</v>
      </c>
      <c r="E9840" s="7">
        <v>0.14230599999999999</v>
      </c>
      <c r="F9840" s="7">
        <v>5.3771899999999997E-2</v>
      </c>
      <c r="H9840" s="7">
        <v>0.10304199999999999</v>
      </c>
      <c r="I9840" s="7">
        <v>0.21937599999999999</v>
      </c>
      <c r="J9840" s="7">
        <v>8.2493399999999995E-2</v>
      </c>
      <c r="L9840" s="7"/>
      <c r="M9840" s="7"/>
    </row>
    <row r="9841" spans="2:13" x14ac:dyDescent="0.25">
      <c r="B9841" s="6">
        <v>-120.65</v>
      </c>
      <c r="C9841" s="6">
        <v>44.7</v>
      </c>
      <c r="D9841" s="7">
        <v>6.8392099999999997E-2</v>
      </c>
      <c r="E9841" s="7">
        <v>0.14368800000000001</v>
      </c>
      <c r="F9841" s="7">
        <v>5.4383000000000001E-2</v>
      </c>
      <c r="H9841" s="7">
        <v>0.103935</v>
      </c>
      <c r="I9841" s="7">
        <v>0.22123899999999999</v>
      </c>
      <c r="J9841" s="7">
        <v>8.3535200000000004E-2</v>
      </c>
      <c r="L9841" s="7"/>
      <c r="M9841" s="7"/>
    </row>
    <row r="9842" spans="2:13" x14ac:dyDescent="0.25">
      <c r="B9842" s="6">
        <v>-120.7</v>
      </c>
      <c r="C9842" s="6">
        <v>44.7</v>
      </c>
      <c r="D9842" s="7">
        <v>6.9089800000000007E-2</v>
      </c>
      <c r="E9842" s="7">
        <v>0.145066</v>
      </c>
      <c r="F9842" s="7">
        <v>5.4998600000000002E-2</v>
      </c>
      <c r="H9842" s="7">
        <v>0.104819</v>
      </c>
      <c r="I9842" s="7">
        <v>0.22308700000000001</v>
      </c>
      <c r="J9842" s="7">
        <v>8.4580100000000005E-2</v>
      </c>
      <c r="L9842" s="7"/>
      <c r="M9842" s="7"/>
    </row>
    <row r="9843" spans="2:13" x14ac:dyDescent="0.25">
      <c r="B9843" s="6">
        <v>-120.75</v>
      </c>
      <c r="C9843" s="6">
        <v>44.7</v>
      </c>
      <c r="D9843" s="7">
        <v>6.98516E-2</v>
      </c>
      <c r="E9843" s="7">
        <v>0.14657600000000001</v>
      </c>
      <c r="F9843" s="7">
        <v>5.5654299999999997E-2</v>
      </c>
      <c r="H9843" s="7">
        <v>0.10580000000000001</v>
      </c>
      <c r="I9843" s="7">
        <v>0.225157</v>
      </c>
      <c r="J9843" s="7">
        <v>8.57073E-2</v>
      </c>
      <c r="L9843" s="7"/>
      <c r="M9843" s="7"/>
    </row>
    <row r="9844" spans="2:13" x14ac:dyDescent="0.25">
      <c r="B9844" s="6">
        <v>-120.8</v>
      </c>
      <c r="C9844" s="6">
        <v>44.7</v>
      </c>
      <c r="D9844" s="7">
        <v>7.0614999999999997E-2</v>
      </c>
      <c r="E9844" s="7">
        <v>0.14808399999999999</v>
      </c>
      <c r="F9844" s="7">
        <v>5.6315499999999998E-2</v>
      </c>
      <c r="H9844" s="7">
        <v>0.10677200000000001</v>
      </c>
      <c r="I9844" s="7">
        <v>0.227214</v>
      </c>
      <c r="J9844" s="7">
        <v>8.6838799999999994E-2</v>
      </c>
      <c r="L9844" s="7"/>
      <c r="M9844" s="7"/>
    </row>
    <row r="9845" spans="2:13" x14ac:dyDescent="0.25">
      <c r="B9845" s="6">
        <v>-120.85</v>
      </c>
      <c r="C9845" s="6">
        <v>44.7</v>
      </c>
      <c r="D9845" s="7">
        <v>7.1462200000000003E-2</v>
      </c>
      <c r="E9845" s="7">
        <v>0.14976300000000001</v>
      </c>
      <c r="F9845" s="7">
        <v>5.7038100000000001E-2</v>
      </c>
      <c r="H9845" s="7">
        <v>0.10787099999999999</v>
      </c>
      <c r="I9845" s="7">
        <v>0.22956299999999999</v>
      </c>
      <c r="J9845" s="7">
        <v>8.8077000000000003E-2</v>
      </c>
      <c r="L9845" s="7"/>
      <c r="M9845" s="7"/>
    </row>
    <row r="9846" spans="2:13" x14ac:dyDescent="0.25">
      <c r="B9846" s="6">
        <v>-120.9</v>
      </c>
      <c r="C9846" s="6">
        <v>44.7</v>
      </c>
      <c r="D9846" s="7">
        <v>7.2312500000000002E-2</v>
      </c>
      <c r="E9846" s="7">
        <v>0.15144099999999999</v>
      </c>
      <c r="F9846" s="7">
        <v>5.7756399999999999E-2</v>
      </c>
      <c r="H9846" s="7">
        <v>0.108961</v>
      </c>
      <c r="I9846" s="7">
        <v>0.2319</v>
      </c>
      <c r="J9846" s="7">
        <v>8.9317300000000002E-2</v>
      </c>
      <c r="L9846" s="7"/>
      <c r="M9846" s="7"/>
    </row>
    <row r="9847" spans="2:13" x14ac:dyDescent="0.25">
      <c r="B9847" s="6">
        <v>-120.95</v>
      </c>
      <c r="C9847" s="6">
        <v>44.7</v>
      </c>
      <c r="D9847" s="7">
        <v>7.3267700000000005E-2</v>
      </c>
      <c r="E9847" s="7">
        <v>0.153332</v>
      </c>
      <c r="F9847" s="7">
        <v>5.8531699999999999E-2</v>
      </c>
      <c r="H9847" s="7">
        <v>0.11021499999999999</v>
      </c>
      <c r="I9847" s="7">
        <v>0.23461499999999999</v>
      </c>
      <c r="J9847" s="7">
        <v>9.0676599999999996E-2</v>
      </c>
      <c r="L9847" s="7"/>
      <c r="M9847" s="7"/>
    </row>
    <row r="9848" spans="2:13" x14ac:dyDescent="0.25">
      <c r="B9848" s="6">
        <v>-121</v>
      </c>
      <c r="C9848" s="6">
        <v>44.7</v>
      </c>
      <c r="D9848" s="7">
        <v>7.4182799999999993E-2</v>
      </c>
      <c r="E9848" s="7">
        <v>0.155226</v>
      </c>
      <c r="F9848" s="7">
        <v>5.9316399999999998E-2</v>
      </c>
      <c r="H9848" s="7">
        <v>0.11146</v>
      </c>
      <c r="I9848" s="7">
        <v>0.23732</v>
      </c>
      <c r="J9848" s="7">
        <v>9.2045399999999999E-2</v>
      </c>
      <c r="L9848" s="7"/>
      <c r="M9848" s="7"/>
    </row>
    <row r="9849" spans="2:13" x14ac:dyDescent="0.25">
      <c r="B9849" s="6">
        <v>-121.05</v>
      </c>
      <c r="C9849" s="6">
        <v>44.7</v>
      </c>
      <c r="D9849" s="7">
        <v>7.5150400000000006E-2</v>
      </c>
      <c r="E9849" s="7">
        <v>0.15737100000000001</v>
      </c>
      <c r="F9849" s="7">
        <v>6.0168699999999999E-2</v>
      </c>
      <c r="H9849" s="7">
        <v>0.112914</v>
      </c>
      <c r="I9849" s="7">
        <v>0.24049899999999999</v>
      </c>
      <c r="J9849" s="7">
        <v>9.3559400000000001E-2</v>
      </c>
      <c r="L9849" s="7"/>
      <c r="M9849" s="7"/>
    </row>
    <row r="9850" spans="2:13" x14ac:dyDescent="0.25">
      <c r="B9850" s="6">
        <v>-121.1</v>
      </c>
      <c r="C9850" s="6">
        <v>44.7</v>
      </c>
      <c r="D9850" s="7">
        <v>7.6120300000000002E-2</v>
      </c>
      <c r="E9850" s="7">
        <v>0.159526</v>
      </c>
      <c r="F9850" s="7">
        <v>6.1031799999999997E-2</v>
      </c>
      <c r="H9850" s="7">
        <v>0.11436300000000001</v>
      </c>
      <c r="I9850" s="7">
        <v>0.243675</v>
      </c>
      <c r="J9850" s="7">
        <v>9.5086699999999996E-2</v>
      </c>
      <c r="L9850" s="7"/>
      <c r="M9850" s="7"/>
    </row>
    <row r="9851" spans="2:13" x14ac:dyDescent="0.25">
      <c r="B9851" s="6">
        <v>-121.15</v>
      </c>
      <c r="C9851" s="6">
        <v>44.7</v>
      </c>
      <c r="D9851" s="7">
        <v>7.7208600000000002E-2</v>
      </c>
      <c r="E9851" s="7">
        <v>0.16195599999999999</v>
      </c>
      <c r="F9851" s="7">
        <v>6.1973199999999999E-2</v>
      </c>
      <c r="H9851" s="7">
        <v>0.11605799999999999</v>
      </c>
      <c r="I9851" s="7">
        <v>0.24740200000000001</v>
      </c>
      <c r="J9851" s="7">
        <v>9.6686099999999997E-2</v>
      </c>
      <c r="L9851" s="7"/>
      <c r="M9851" s="7"/>
    </row>
    <row r="9852" spans="2:13" x14ac:dyDescent="0.25">
      <c r="B9852" s="6">
        <v>-121.2</v>
      </c>
      <c r="C9852" s="6">
        <v>44.7</v>
      </c>
      <c r="D9852" s="7">
        <v>7.8302700000000003E-2</v>
      </c>
      <c r="E9852" s="7">
        <v>0.16440199999999999</v>
      </c>
      <c r="F9852" s="7">
        <v>6.2920500000000004E-2</v>
      </c>
      <c r="H9852" s="7">
        <v>0.11775099999999999</v>
      </c>
      <c r="I9852" s="7">
        <v>0.25113400000000002</v>
      </c>
      <c r="J9852" s="7">
        <v>9.8147100000000001E-2</v>
      </c>
      <c r="L9852" s="7"/>
      <c r="M9852" s="7"/>
    </row>
    <row r="9853" spans="2:13" x14ac:dyDescent="0.25">
      <c r="B9853" s="6">
        <v>-121.25</v>
      </c>
      <c r="C9853" s="6">
        <v>44.7</v>
      </c>
      <c r="D9853" s="7">
        <v>7.9497399999999996E-2</v>
      </c>
      <c r="E9853" s="7">
        <v>0.16708799999999999</v>
      </c>
      <c r="F9853" s="7">
        <v>6.3957E-2</v>
      </c>
      <c r="H9853" s="7">
        <v>0.119658</v>
      </c>
      <c r="I9853" s="7">
        <v>0.255355</v>
      </c>
      <c r="J9853" s="7">
        <v>9.9754999999999996E-2</v>
      </c>
      <c r="L9853" s="7"/>
      <c r="M9853" s="7"/>
    </row>
    <row r="9854" spans="2:13" x14ac:dyDescent="0.25">
      <c r="B9854" s="6">
        <v>-121.3</v>
      </c>
      <c r="C9854" s="6">
        <v>44.7</v>
      </c>
      <c r="D9854" s="7">
        <v>8.0699900000000005E-2</v>
      </c>
      <c r="E9854" s="7">
        <v>0.169793</v>
      </c>
      <c r="F9854" s="7">
        <v>6.4899299999999993E-2</v>
      </c>
      <c r="H9854" s="7">
        <v>0.12156699999999999</v>
      </c>
      <c r="I9854" s="7">
        <v>0.25958700000000001</v>
      </c>
      <c r="J9854" s="7">
        <v>0.101373</v>
      </c>
      <c r="L9854" s="7"/>
      <c r="M9854" s="7"/>
    </row>
    <row r="9855" spans="2:13" x14ac:dyDescent="0.25">
      <c r="B9855" s="6">
        <v>-121.35</v>
      </c>
      <c r="C9855" s="6">
        <v>44.7</v>
      </c>
      <c r="D9855" s="7">
        <v>8.1963499999999995E-2</v>
      </c>
      <c r="E9855" s="7">
        <v>0.172651</v>
      </c>
      <c r="F9855" s="7">
        <v>6.5865499999999993E-2</v>
      </c>
      <c r="H9855" s="7">
        <v>0.123569</v>
      </c>
      <c r="I9855" s="7">
        <v>0.26405400000000001</v>
      </c>
      <c r="J9855" s="7">
        <v>0.103087</v>
      </c>
      <c r="L9855" s="7"/>
      <c r="M9855" s="7"/>
    </row>
    <row r="9856" spans="2:13" x14ac:dyDescent="0.25">
      <c r="B9856" s="6">
        <v>-121.4</v>
      </c>
      <c r="C9856" s="6">
        <v>44.7</v>
      </c>
      <c r="D9856" s="7">
        <v>8.3236299999999999E-2</v>
      </c>
      <c r="E9856" s="7">
        <v>0.17553099999999999</v>
      </c>
      <c r="F9856" s="7">
        <v>6.6845600000000005E-2</v>
      </c>
      <c r="H9856" s="7">
        <v>0.12557299999999999</v>
      </c>
      <c r="I9856" s="7">
        <v>0.268536</v>
      </c>
      <c r="J9856" s="7">
        <v>0.104812</v>
      </c>
      <c r="L9856" s="7"/>
      <c r="M9856" s="7"/>
    </row>
    <row r="9857" spans="2:13" x14ac:dyDescent="0.25">
      <c r="B9857" s="6">
        <v>-121.45</v>
      </c>
      <c r="C9857" s="6">
        <v>44.7</v>
      </c>
      <c r="D9857" s="7">
        <v>8.4557800000000002E-2</v>
      </c>
      <c r="E9857" s="7">
        <v>0.178539</v>
      </c>
      <c r="F9857" s="7">
        <v>6.7870200000000006E-2</v>
      </c>
      <c r="H9857" s="7">
        <v>0.12767100000000001</v>
      </c>
      <c r="I9857" s="7">
        <v>0.27324300000000001</v>
      </c>
      <c r="J9857" s="7">
        <v>0.106651</v>
      </c>
      <c r="L9857" s="7"/>
      <c r="M9857" s="7"/>
    </row>
    <row r="9858" spans="2:13" x14ac:dyDescent="0.25">
      <c r="B9858" s="6">
        <v>-121.5</v>
      </c>
      <c r="C9858" s="6">
        <v>44.7</v>
      </c>
      <c r="D9858" s="7">
        <v>8.58815E-2</v>
      </c>
      <c r="E9858" s="7">
        <v>0.18155199999999999</v>
      </c>
      <c r="F9858" s="7">
        <v>6.8906599999999998E-2</v>
      </c>
      <c r="H9858" s="7">
        <v>0.12975600000000001</v>
      </c>
      <c r="I9858" s="7">
        <v>0.277924</v>
      </c>
      <c r="J9858" s="7">
        <v>0.108496</v>
      </c>
      <c r="L9858" s="7"/>
      <c r="M9858" s="7"/>
    </row>
    <row r="9859" spans="2:13" x14ac:dyDescent="0.25">
      <c r="B9859" s="6">
        <v>-121.55</v>
      </c>
      <c r="C9859" s="6">
        <v>44.7</v>
      </c>
      <c r="D9859" s="7">
        <v>8.72729E-2</v>
      </c>
      <c r="E9859" s="7">
        <v>0.18473100000000001</v>
      </c>
      <c r="F9859" s="7">
        <v>6.9997400000000001E-2</v>
      </c>
      <c r="H9859" s="7">
        <v>0.131991</v>
      </c>
      <c r="I9859" s="7">
        <v>0.28295900000000002</v>
      </c>
      <c r="J9859" s="7">
        <v>0.11047800000000001</v>
      </c>
      <c r="L9859" s="7"/>
      <c r="M9859" s="7"/>
    </row>
    <row r="9860" spans="2:13" x14ac:dyDescent="0.25">
      <c r="B9860" s="6">
        <v>-121.6</v>
      </c>
      <c r="C9860" s="6">
        <v>44.7</v>
      </c>
      <c r="D9860" s="7">
        <v>8.8663099999999995E-2</v>
      </c>
      <c r="E9860" s="7">
        <v>0.18790799999999999</v>
      </c>
      <c r="F9860" s="7">
        <v>7.1097300000000002E-2</v>
      </c>
      <c r="H9860" s="7">
        <v>0.13419400000000001</v>
      </c>
      <c r="I9860" s="7">
        <v>0.28792699999999999</v>
      </c>
      <c r="J9860" s="7">
        <v>0.112455</v>
      </c>
      <c r="L9860" s="7"/>
      <c r="M9860" s="7"/>
    </row>
    <row r="9861" spans="2:13" x14ac:dyDescent="0.25">
      <c r="B9861" s="6">
        <v>-121.65</v>
      </c>
      <c r="C9861" s="6">
        <v>44.7</v>
      </c>
      <c r="D9861" s="7">
        <v>9.0142299999999995E-2</v>
      </c>
      <c r="E9861" s="7">
        <v>0.19129299999999999</v>
      </c>
      <c r="F9861" s="7">
        <v>7.2259299999999999E-2</v>
      </c>
      <c r="H9861" s="7">
        <v>0.13659099999999999</v>
      </c>
      <c r="I9861" s="7">
        <v>0.29262199999999999</v>
      </c>
      <c r="J9861" s="7">
        <v>0.114583</v>
      </c>
      <c r="L9861" s="7"/>
      <c r="M9861" s="7"/>
    </row>
    <row r="9862" spans="2:13" x14ac:dyDescent="0.25">
      <c r="B9862" s="6">
        <v>-121.7</v>
      </c>
      <c r="C9862" s="6">
        <v>44.7</v>
      </c>
      <c r="D9862" s="7">
        <v>9.1619400000000004E-2</v>
      </c>
      <c r="E9862" s="7">
        <v>0.19431899999999999</v>
      </c>
      <c r="F9862" s="7">
        <v>7.3429700000000001E-2</v>
      </c>
      <c r="H9862" s="7">
        <v>0.13894500000000001</v>
      </c>
      <c r="I9862" s="7">
        <v>0.29719000000000001</v>
      </c>
      <c r="J9862" s="7">
        <v>0.116698</v>
      </c>
      <c r="L9862" s="7"/>
      <c r="M9862" s="7"/>
    </row>
    <row r="9863" spans="2:13" x14ac:dyDescent="0.25">
      <c r="B9863" s="6">
        <v>-121.75</v>
      </c>
      <c r="C9863" s="6">
        <v>44.7</v>
      </c>
      <c r="D9863" s="7">
        <v>9.3204099999999998E-2</v>
      </c>
      <c r="E9863" s="7">
        <v>0.19745099999999999</v>
      </c>
      <c r="F9863" s="7">
        <v>7.4670500000000001E-2</v>
      </c>
      <c r="H9863" s="7">
        <v>0.141538</v>
      </c>
      <c r="I9863" s="7">
        <v>0.30218800000000001</v>
      </c>
      <c r="J9863" s="7">
        <v>0.118991</v>
      </c>
      <c r="L9863" s="7"/>
      <c r="M9863" s="7"/>
    </row>
    <row r="9864" spans="2:13" x14ac:dyDescent="0.25">
      <c r="B9864" s="6">
        <v>-121.8</v>
      </c>
      <c r="C9864" s="6">
        <v>44.7</v>
      </c>
      <c r="D9864" s="7">
        <v>9.4800200000000001E-2</v>
      </c>
      <c r="E9864" s="7">
        <v>0.20058699999999999</v>
      </c>
      <c r="F9864" s="7">
        <v>7.5931700000000005E-2</v>
      </c>
      <c r="H9864" s="7">
        <v>0.14412</v>
      </c>
      <c r="I9864" s="7">
        <v>0.30712600000000001</v>
      </c>
      <c r="J9864" s="7">
        <v>0.121293</v>
      </c>
      <c r="L9864" s="7"/>
      <c r="M9864" s="7"/>
    </row>
    <row r="9865" spans="2:13" x14ac:dyDescent="0.25">
      <c r="B9865" s="6">
        <v>-121.85</v>
      </c>
      <c r="C9865" s="6">
        <v>44.7</v>
      </c>
      <c r="D9865" s="7">
        <v>9.6535300000000004E-2</v>
      </c>
      <c r="E9865" s="7">
        <v>0.20397799999999999</v>
      </c>
      <c r="F9865" s="7">
        <v>7.7282699999999996E-2</v>
      </c>
      <c r="H9865" s="7">
        <v>0.14676</v>
      </c>
      <c r="I9865" s="7">
        <v>0.31264399999999998</v>
      </c>
      <c r="J9865" s="7">
        <v>0.12382899999999999</v>
      </c>
      <c r="L9865" s="7"/>
      <c r="M9865" s="7"/>
    </row>
    <row r="9866" spans="2:13" x14ac:dyDescent="0.25">
      <c r="B9866" s="6">
        <v>-121.9</v>
      </c>
      <c r="C9866" s="6">
        <v>44.7</v>
      </c>
      <c r="D9866" s="7">
        <v>9.8297300000000004E-2</v>
      </c>
      <c r="E9866" s="7">
        <v>0.2074</v>
      </c>
      <c r="F9866" s="7">
        <v>7.8664700000000004E-2</v>
      </c>
      <c r="H9866" s="7">
        <v>0.149287</v>
      </c>
      <c r="I9866" s="7">
        <v>0.31816</v>
      </c>
      <c r="J9866" s="7">
        <v>0.12639900000000001</v>
      </c>
      <c r="L9866" s="7"/>
      <c r="M9866" s="7"/>
    </row>
    <row r="9867" spans="2:13" x14ac:dyDescent="0.25">
      <c r="B9867" s="6">
        <v>-121.95</v>
      </c>
      <c r="C9867" s="6">
        <v>44.7</v>
      </c>
      <c r="D9867" s="7">
        <v>0.100214</v>
      </c>
      <c r="E9867" s="7">
        <v>0.21110400000000001</v>
      </c>
      <c r="F9867" s="7">
        <v>8.01457E-2</v>
      </c>
      <c r="H9867" s="7">
        <v>0.15210899999999999</v>
      </c>
      <c r="I9867" s="7">
        <v>0.324322</v>
      </c>
      <c r="J9867" s="7">
        <v>0.12923200000000001</v>
      </c>
      <c r="L9867" s="7"/>
      <c r="M9867" s="7"/>
    </row>
    <row r="9868" spans="2:13" x14ac:dyDescent="0.25">
      <c r="B9868" s="6">
        <v>-122</v>
      </c>
      <c r="C9868" s="6">
        <v>44.7</v>
      </c>
      <c r="D9868" s="7">
        <v>0.102169</v>
      </c>
      <c r="E9868" s="7">
        <v>0.21485899999999999</v>
      </c>
      <c r="F9868" s="7">
        <v>8.1665600000000005E-2</v>
      </c>
      <c r="H9868" s="7">
        <v>0.15493799999999999</v>
      </c>
      <c r="I9868" s="7">
        <v>0.33050600000000002</v>
      </c>
      <c r="J9868" s="7">
        <v>0.13211200000000001</v>
      </c>
      <c r="L9868" s="7"/>
      <c r="M9868" s="7"/>
    </row>
    <row r="9869" spans="2:13" x14ac:dyDescent="0.25">
      <c r="B9869" s="6">
        <v>-122.05</v>
      </c>
      <c r="C9869" s="6">
        <v>44.7</v>
      </c>
      <c r="D9869" s="7">
        <v>0.104104</v>
      </c>
      <c r="E9869" s="7">
        <v>0.21889600000000001</v>
      </c>
      <c r="F9869" s="7">
        <v>8.3288299999999996E-2</v>
      </c>
      <c r="H9869" s="7">
        <v>0.158077</v>
      </c>
      <c r="I9869" s="7">
        <v>0.33737099999999998</v>
      </c>
      <c r="J9869" s="7">
        <v>0.13527800000000001</v>
      </c>
      <c r="L9869" s="7"/>
      <c r="M9869" s="7"/>
    </row>
    <row r="9870" spans="2:13" x14ac:dyDescent="0.25">
      <c r="B9870" s="6">
        <v>-122.1</v>
      </c>
      <c r="C9870" s="6">
        <v>44.7</v>
      </c>
      <c r="D9870" s="7">
        <v>0.10595499999999999</v>
      </c>
      <c r="E9870" s="7">
        <v>0.222999</v>
      </c>
      <c r="F9870" s="7">
        <v>8.4957400000000002E-2</v>
      </c>
      <c r="H9870" s="7">
        <v>0.16123399999999999</v>
      </c>
      <c r="I9870" s="7">
        <v>0.34427999999999997</v>
      </c>
      <c r="J9870" s="7">
        <v>0.13850299999999999</v>
      </c>
      <c r="L9870" s="7"/>
      <c r="M9870" s="7"/>
    </row>
    <row r="9871" spans="2:13" x14ac:dyDescent="0.25">
      <c r="B9871" s="6">
        <v>-122.15</v>
      </c>
      <c r="C9871" s="6">
        <v>44.7</v>
      </c>
      <c r="D9871" s="7">
        <v>0.10793800000000001</v>
      </c>
      <c r="E9871" s="7">
        <v>0.22739599999999999</v>
      </c>
      <c r="F9871" s="7">
        <v>8.67372E-2</v>
      </c>
      <c r="H9871" s="7">
        <v>0.16472200000000001</v>
      </c>
      <c r="I9871" s="7">
        <v>0.35191299999999998</v>
      </c>
      <c r="J9871" s="7">
        <v>0.14204700000000001</v>
      </c>
      <c r="L9871" s="7"/>
      <c r="M9871" s="7"/>
    </row>
    <row r="9872" spans="2:13" x14ac:dyDescent="0.25">
      <c r="B9872" s="6">
        <v>-122.2</v>
      </c>
      <c r="C9872" s="6">
        <v>44.7</v>
      </c>
      <c r="D9872" s="7">
        <v>0.109969</v>
      </c>
      <c r="E9872" s="7">
        <v>0.231904</v>
      </c>
      <c r="F9872" s="7">
        <v>8.8580199999999998E-2</v>
      </c>
      <c r="H9872" s="7">
        <v>0.16824800000000001</v>
      </c>
      <c r="I9872" s="7">
        <v>0.35964400000000002</v>
      </c>
      <c r="J9872" s="7">
        <v>0.14535000000000001</v>
      </c>
      <c r="L9872" s="7"/>
      <c r="M9872" s="7"/>
    </row>
    <row r="9873" spans="2:13" x14ac:dyDescent="0.25">
      <c r="B9873" s="6">
        <v>-122.25</v>
      </c>
      <c r="C9873" s="6">
        <v>44.7</v>
      </c>
      <c r="D9873" s="7">
        <v>0.11210100000000001</v>
      </c>
      <c r="E9873" s="7">
        <v>0.23663200000000001</v>
      </c>
      <c r="F9873" s="7">
        <v>9.0524499999999994E-2</v>
      </c>
      <c r="H9873" s="7">
        <v>0.17207900000000001</v>
      </c>
      <c r="I9873" s="7">
        <v>0.36802600000000002</v>
      </c>
      <c r="J9873" s="7">
        <v>0.14851800000000001</v>
      </c>
      <c r="L9873" s="7"/>
      <c r="M9873" s="7"/>
    </row>
    <row r="9874" spans="2:13" x14ac:dyDescent="0.25">
      <c r="B9874" s="6">
        <v>-122.3</v>
      </c>
      <c r="C9874" s="6">
        <v>44.7</v>
      </c>
      <c r="D9874" s="7">
        <v>0.11429300000000001</v>
      </c>
      <c r="E9874" s="7">
        <v>0.24149699999999999</v>
      </c>
      <c r="F9874" s="7">
        <v>9.2546000000000003E-2</v>
      </c>
      <c r="H9874" s="7">
        <v>0.17596600000000001</v>
      </c>
      <c r="I9874" s="7">
        <v>0.37654199999999999</v>
      </c>
      <c r="J9874" s="7">
        <v>0.15173800000000001</v>
      </c>
      <c r="L9874" s="7"/>
      <c r="M9874" s="7"/>
    </row>
    <row r="9875" spans="2:13" x14ac:dyDescent="0.25">
      <c r="B9875" s="6">
        <v>-122.35</v>
      </c>
      <c r="C9875" s="6">
        <v>44.7</v>
      </c>
      <c r="D9875" s="7">
        <v>0.11652700000000001</v>
      </c>
      <c r="E9875" s="7">
        <v>0.246451</v>
      </c>
      <c r="F9875" s="7">
        <v>9.46467E-2</v>
      </c>
      <c r="H9875" s="7">
        <v>0.18009</v>
      </c>
      <c r="I9875" s="7">
        <v>0.38554899999999998</v>
      </c>
      <c r="J9875" s="7">
        <v>0.155192</v>
      </c>
      <c r="L9875" s="7"/>
      <c r="M9875" s="7"/>
    </row>
    <row r="9876" spans="2:13" x14ac:dyDescent="0.25">
      <c r="B9876" s="6">
        <v>-122.4</v>
      </c>
      <c r="C9876" s="6">
        <v>44.7</v>
      </c>
      <c r="D9876" s="7">
        <v>0.118826</v>
      </c>
      <c r="E9876" s="7">
        <v>0.25155</v>
      </c>
      <c r="F9876" s="7">
        <v>9.6701800000000004E-2</v>
      </c>
      <c r="H9876" s="7">
        <v>0.184281</v>
      </c>
      <c r="I9876" s="7">
        <v>0.39471099999999998</v>
      </c>
      <c r="J9876" s="7">
        <v>0.15870600000000001</v>
      </c>
      <c r="L9876" s="7"/>
      <c r="M9876" s="7"/>
    </row>
    <row r="9877" spans="2:13" x14ac:dyDescent="0.25">
      <c r="B9877" s="6">
        <v>-122.45</v>
      </c>
      <c r="C9877" s="6">
        <v>44.7</v>
      </c>
      <c r="D9877" s="7">
        <v>0.121072</v>
      </c>
      <c r="E9877" s="7">
        <v>0.256548</v>
      </c>
      <c r="F9877" s="7">
        <v>9.85288E-2</v>
      </c>
      <c r="H9877" s="7">
        <v>0.18857499999999999</v>
      </c>
      <c r="I9877" s="7">
        <v>0.404057</v>
      </c>
      <c r="J9877" s="7">
        <v>0.162436</v>
      </c>
      <c r="L9877" s="7"/>
      <c r="M9877" s="7"/>
    </row>
    <row r="9878" spans="2:13" x14ac:dyDescent="0.25">
      <c r="B9878" s="6">
        <v>-122.5</v>
      </c>
      <c r="C9878" s="6">
        <v>44.7</v>
      </c>
      <c r="D9878" s="7">
        <v>0.123375</v>
      </c>
      <c r="E9878" s="7">
        <v>0.26166600000000001</v>
      </c>
      <c r="F9878" s="7">
        <v>0.100415</v>
      </c>
      <c r="H9878" s="7">
        <v>0.19293299999999999</v>
      </c>
      <c r="I9878" s="7">
        <v>0.41353800000000002</v>
      </c>
      <c r="J9878" s="7">
        <v>0.16623399999999999</v>
      </c>
      <c r="L9878" s="7"/>
      <c r="M9878" s="7"/>
    </row>
    <row r="9879" spans="2:13" x14ac:dyDescent="0.25">
      <c r="B9879" s="6">
        <v>-122.55</v>
      </c>
      <c r="C9879" s="6">
        <v>44.7</v>
      </c>
      <c r="D9879" s="7">
        <v>0.125524</v>
      </c>
      <c r="E9879" s="7">
        <v>0.26649099999999998</v>
      </c>
      <c r="F9879" s="7">
        <v>0.10229000000000001</v>
      </c>
      <c r="H9879" s="7">
        <v>0.197187</v>
      </c>
      <c r="I9879" s="7">
        <v>0.42281099999999999</v>
      </c>
      <c r="J9879" s="7">
        <v>0.17021900000000001</v>
      </c>
      <c r="L9879" s="7"/>
      <c r="M9879" s="7"/>
    </row>
    <row r="9880" spans="2:13" x14ac:dyDescent="0.25">
      <c r="B9880" s="6">
        <v>-122.6</v>
      </c>
      <c r="C9880" s="6">
        <v>44.7</v>
      </c>
      <c r="D9880" s="7">
        <v>0.12774099999999999</v>
      </c>
      <c r="E9880" s="7">
        <v>0.27146399999999998</v>
      </c>
      <c r="F9880" s="7">
        <v>0.10424899999999999</v>
      </c>
      <c r="H9880" s="7">
        <v>0.20153299999999999</v>
      </c>
      <c r="I9880" s="7">
        <v>0.43223299999999998</v>
      </c>
      <c r="J9880" s="7">
        <v>0.17429700000000001</v>
      </c>
      <c r="L9880" s="7"/>
      <c r="M9880" s="7"/>
    </row>
    <row r="9881" spans="2:13" x14ac:dyDescent="0.25">
      <c r="B9881" s="6">
        <v>-122.65</v>
      </c>
      <c r="C9881" s="6">
        <v>44.7</v>
      </c>
      <c r="D9881" s="7">
        <v>0.12992100000000001</v>
      </c>
      <c r="E9881" s="7">
        <v>0.27637499999999998</v>
      </c>
      <c r="F9881" s="7">
        <v>0.106193</v>
      </c>
      <c r="H9881" s="7">
        <v>0.20547399999999999</v>
      </c>
      <c r="I9881" s="7">
        <v>0.44013400000000003</v>
      </c>
      <c r="J9881" s="7">
        <v>0.178616</v>
      </c>
      <c r="L9881" s="7"/>
      <c r="M9881" s="7"/>
    </row>
    <row r="9882" spans="2:13" x14ac:dyDescent="0.25">
      <c r="B9882" s="6">
        <v>-122.7</v>
      </c>
      <c r="C9882" s="6">
        <v>44.7</v>
      </c>
      <c r="D9882" s="7">
        <v>0.13211999999999999</v>
      </c>
      <c r="E9882" s="7">
        <v>0.28131499999999998</v>
      </c>
      <c r="F9882" s="7">
        <v>0.108199</v>
      </c>
      <c r="H9882" s="7">
        <v>0.20919599999999999</v>
      </c>
      <c r="I9882" s="7">
        <v>0.44799600000000001</v>
      </c>
      <c r="J9882" s="7">
        <v>0.18304400000000001</v>
      </c>
      <c r="L9882" s="7"/>
      <c r="M9882" s="7"/>
    </row>
    <row r="9883" spans="2:13" x14ac:dyDescent="0.25">
      <c r="B9883" s="6">
        <v>-122.75</v>
      </c>
      <c r="C9883" s="6">
        <v>44.7</v>
      </c>
      <c r="D9883" s="7">
        <v>0.134825</v>
      </c>
      <c r="E9883" s="7">
        <v>0.28732799999999997</v>
      </c>
      <c r="F9883" s="7">
        <v>0.110453</v>
      </c>
      <c r="H9883" s="7">
        <v>0.21405099999999999</v>
      </c>
      <c r="I9883" s="7">
        <v>0.45813199999999998</v>
      </c>
      <c r="J9883" s="7">
        <v>0.188168</v>
      </c>
      <c r="L9883" s="7"/>
      <c r="M9883" s="7"/>
    </row>
    <row r="9884" spans="2:13" x14ac:dyDescent="0.25">
      <c r="B9884" s="6">
        <v>-122.8</v>
      </c>
      <c r="C9884" s="6">
        <v>44.7</v>
      </c>
      <c r="D9884" s="7">
        <v>0.13759099999999999</v>
      </c>
      <c r="E9884" s="7">
        <v>0.29247699999999999</v>
      </c>
      <c r="F9884" s="7">
        <v>0.112786</v>
      </c>
      <c r="H9884" s="7">
        <v>0.21893000000000001</v>
      </c>
      <c r="I9884" s="7">
        <v>0.468277</v>
      </c>
      <c r="J9884" s="7">
        <v>0.193408</v>
      </c>
      <c r="L9884" s="7"/>
      <c r="M9884" s="7"/>
    </row>
    <row r="9885" spans="2:13" x14ac:dyDescent="0.25">
      <c r="B9885" s="6">
        <v>-122.85</v>
      </c>
      <c r="C9885" s="6">
        <v>44.7</v>
      </c>
      <c r="D9885" s="7">
        <v>0.140926</v>
      </c>
      <c r="E9885" s="7">
        <v>0.29848200000000003</v>
      </c>
      <c r="F9885" s="7">
        <v>0.115355</v>
      </c>
      <c r="H9885" s="7">
        <v>0.22489600000000001</v>
      </c>
      <c r="I9885" s="7">
        <v>0.48067900000000002</v>
      </c>
      <c r="J9885" s="7">
        <v>0.19936000000000001</v>
      </c>
      <c r="L9885" s="7"/>
      <c r="M9885" s="7"/>
    </row>
    <row r="9886" spans="2:13" x14ac:dyDescent="0.25">
      <c r="B9886" s="6">
        <v>-122.9</v>
      </c>
      <c r="C9886" s="6">
        <v>44.7</v>
      </c>
      <c r="D9886" s="7">
        <v>0.14441599999999999</v>
      </c>
      <c r="E9886" s="7">
        <v>0.30471500000000001</v>
      </c>
      <c r="F9886" s="7">
        <v>0.118052</v>
      </c>
      <c r="H9886" s="7">
        <v>0.23100599999999999</v>
      </c>
      <c r="I9886" s="7">
        <v>0.493342</v>
      </c>
      <c r="J9886" s="7">
        <v>0.20552000000000001</v>
      </c>
      <c r="L9886" s="7"/>
      <c r="M9886" s="7"/>
    </row>
    <row r="9887" spans="2:13" x14ac:dyDescent="0.25">
      <c r="B9887" s="6">
        <v>-122.95</v>
      </c>
      <c r="C9887" s="6">
        <v>44.7</v>
      </c>
      <c r="D9887" s="7">
        <v>0.14780799999999999</v>
      </c>
      <c r="E9887" s="7">
        <v>0.31180099999999999</v>
      </c>
      <c r="F9887" s="7">
        <v>0.121005</v>
      </c>
      <c r="H9887" s="7">
        <v>0.23817099999999999</v>
      </c>
      <c r="I9887" s="7">
        <v>0.50819800000000004</v>
      </c>
      <c r="J9887" s="7">
        <v>0.21255199999999999</v>
      </c>
      <c r="L9887" s="7"/>
      <c r="M9887" s="7"/>
    </row>
    <row r="9888" spans="2:13" x14ac:dyDescent="0.25">
      <c r="B9888" s="6">
        <v>-123</v>
      </c>
      <c r="C9888" s="6">
        <v>44.7</v>
      </c>
      <c r="D9888" s="7">
        <v>0.151285</v>
      </c>
      <c r="E9888" s="7">
        <v>0.319272</v>
      </c>
      <c r="F9888" s="7">
        <v>0.12416099999999999</v>
      </c>
      <c r="H9888" s="7">
        <v>0.245671</v>
      </c>
      <c r="I9888" s="7">
        <v>0.52370300000000003</v>
      </c>
      <c r="J9888" s="7">
        <v>0.21910099999999999</v>
      </c>
      <c r="L9888" s="7"/>
      <c r="M9888" s="7"/>
    </row>
    <row r="9889" spans="2:13" x14ac:dyDescent="0.25">
      <c r="B9889" s="6">
        <v>-123.05</v>
      </c>
      <c r="C9889" s="6">
        <v>44.7</v>
      </c>
      <c r="D9889" s="7">
        <v>0.155001</v>
      </c>
      <c r="E9889" s="7">
        <v>0.32729799999999998</v>
      </c>
      <c r="F9889" s="7">
        <v>0.127475</v>
      </c>
      <c r="H9889" s="7">
        <v>0.25388100000000002</v>
      </c>
      <c r="I9889" s="7">
        <v>0.540655</v>
      </c>
      <c r="J9889" s="7">
        <v>0.225327</v>
      </c>
      <c r="L9889" s="7"/>
      <c r="M9889" s="7"/>
    </row>
    <row r="9890" spans="2:13" x14ac:dyDescent="0.25">
      <c r="B9890" s="6">
        <v>-123.1</v>
      </c>
      <c r="C9890" s="6">
        <v>44.7</v>
      </c>
      <c r="D9890" s="7">
        <v>0.15885199999999999</v>
      </c>
      <c r="E9890" s="7">
        <v>0.33561400000000002</v>
      </c>
      <c r="F9890" s="7">
        <v>0.13089600000000001</v>
      </c>
      <c r="H9890" s="7">
        <v>0.26203199999999999</v>
      </c>
      <c r="I9890" s="7">
        <v>0.557446</v>
      </c>
      <c r="J9890" s="7">
        <v>0.231491</v>
      </c>
      <c r="L9890" s="7"/>
      <c r="M9890" s="7"/>
    </row>
    <row r="9891" spans="2:13" x14ac:dyDescent="0.25">
      <c r="B9891" s="6">
        <v>-123.15</v>
      </c>
      <c r="C9891" s="6">
        <v>44.7</v>
      </c>
      <c r="D9891" s="7">
        <v>0.162856</v>
      </c>
      <c r="E9891" s="7">
        <v>0.344306</v>
      </c>
      <c r="F9891" s="7">
        <v>0.13442200000000001</v>
      </c>
      <c r="H9891" s="7">
        <v>0.27088800000000002</v>
      </c>
      <c r="I9891" s="7">
        <v>0.57563399999999998</v>
      </c>
      <c r="J9891" s="7">
        <v>0.23813999999999999</v>
      </c>
      <c r="L9891" s="7"/>
      <c r="M9891" s="7"/>
    </row>
    <row r="9892" spans="2:13" x14ac:dyDescent="0.25">
      <c r="B9892" s="6">
        <v>-123.2</v>
      </c>
      <c r="C9892" s="6">
        <v>44.7</v>
      </c>
      <c r="D9892" s="7">
        <v>0.167048</v>
      </c>
      <c r="E9892" s="7">
        <v>0.35341499999999998</v>
      </c>
      <c r="F9892" s="7">
        <v>0.13816300000000001</v>
      </c>
      <c r="H9892" s="7">
        <v>0.28008</v>
      </c>
      <c r="I9892" s="7">
        <v>0.59440599999999999</v>
      </c>
      <c r="J9892" s="7">
        <v>0.245059</v>
      </c>
      <c r="L9892" s="7"/>
      <c r="M9892" s="7"/>
    </row>
    <row r="9893" spans="2:13" x14ac:dyDescent="0.25">
      <c r="B9893" s="6">
        <v>-123.25</v>
      </c>
      <c r="C9893" s="6">
        <v>44.7</v>
      </c>
      <c r="D9893" s="7">
        <v>0.171401</v>
      </c>
      <c r="E9893" s="7">
        <v>0.36288799999999999</v>
      </c>
      <c r="F9893" s="7">
        <v>0.14205300000000001</v>
      </c>
      <c r="H9893" s="7">
        <v>0.28915200000000002</v>
      </c>
      <c r="I9893" s="7">
        <v>0.61498699999999995</v>
      </c>
      <c r="J9893" s="7">
        <v>0.25263999999999998</v>
      </c>
      <c r="L9893" s="7"/>
      <c r="M9893" s="7"/>
    </row>
    <row r="9894" spans="2:13" x14ac:dyDescent="0.25">
      <c r="B9894" s="6">
        <v>-123.3</v>
      </c>
      <c r="C9894" s="6">
        <v>44.7</v>
      </c>
      <c r="D9894" s="7">
        <v>0.176037</v>
      </c>
      <c r="E9894" s="7">
        <v>0.37297200000000003</v>
      </c>
      <c r="F9894" s="7">
        <v>0.14574400000000001</v>
      </c>
      <c r="H9894" s="7">
        <v>0.29792800000000003</v>
      </c>
      <c r="I9894" s="7">
        <v>0.63651899999999995</v>
      </c>
      <c r="J9894" s="7">
        <v>0.26056200000000002</v>
      </c>
      <c r="L9894" s="7"/>
      <c r="M9894" s="7"/>
    </row>
    <row r="9895" spans="2:13" x14ac:dyDescent="0.25">
      <c r="B9895" s="6">
        <v>-123.35</v>
      </c>
      <c r="C9895" s="6">
        <v>44.7</v>
      </c>
      <c r="D9895" s="7">
        <v>0.18085799999999999</v>
      </c>
      <c r="E9895" s="7">
        <v>0.38344299999999998</v>
      </c>
      <c r="F9895" s="7">
        <v>0.14910100000000001</v>
      </c>
      <c r="H9895" s="7">
        <v>0.30744199999999999</v>
      </c>
      <c r="I9895" s="7">
        <v>0.65770300000000004</v>
      </c>
      <c r="J9895" s="7">
        <v>0.26913599999999999</v>
      </c>
      <c r="L9895" s="7"/>
      <c r="M9895" s="7"/>
    </row>
    <row r="9896" spans="2:13" x14ac:dyDescent="0.25">
      <c r="B9896" s="6">
        <v>-123.4</v>
      </c>
      <c r="C9896" s="6">
        <v>44.7</v>
      </c>
      <c r="D9896" s="7">
        <v>0.186031</v>
      </c>
      <c r="E9896" s="7">
        <v>0.39469599999999999</v>
      </c>
      <c r="F9896" s="7">
        <v>0.15271100000000001</v>
      </c>
      <c r="H9896" s="7">
        <v>0.31734800000000002</v>
      </c>
      <c r="I9896" s="7">
        <v>0.67712799999999995</v>
      </c>
      <c r="J9896" s="7">
        <v>0.27808500000000003</v>
      </c>
      <c r="L9896" s="7"/>
      <c r="M9896" s="7"/>
    </row>
    <row r="9897" spans="2:13" x14ac:dyDescent="0.25">
      <c r="B9897" s="6">
        <v>-123.45</v>
      </c>
      <c r="C9897" s="6">
        <v>44.7</v>
      </c>
      <c r="D9897" s="7">
        <v>0.191409</v>
      </c>
      <c r="E9897" s="7">
        <v>0.406358</v>
      </c>
      <c r="F9897" s="7">
        <v>0.156392</v>
      </c>
      <c r="H9897" s="7">
        <v>0.32791199999999998</v>
      </c>
      <c r="I9897" s="7">
        <v>0.69766700000000004</v>
      </c>
      <c r="J9897" s="7">
        <v>0.28761999999999999</v>
      </c>
      <c r="L9897" s="7"/>
      <c r="M9897" s="7"/>
    </row>
    <row r="9898" spans="2:13" x14ac:dyDescent="0.25">
      <c r="B9898" s="6">
        <v>-123.5</v>
      </c>
      <c r="C9898" s="6">
        <v>44.7</v>
      </c>
      <c r="D9898" s="7">
        <v>0.197237</v>
      </c>
      <c r="E9898" s="7">
        <v>0.419047</v>
      </c>
      <c r="F9898" s="7">
        <v>0.16037299999999999</v>
      </c>
      <c r="H9898" s="7">
        <v>0.33889599999999998</v>
      </c>
      <c r="I9898" s="7">
        <v>0.71896400000000005</v>
      </c>
      <c r="J9898" s="7">
        <v>0.29758000000000001</v>
      </c>
      <c r="L9898" s="7"/>
      <c r="M9898" s="7"/>
    </row>
    <row r="9899" spans="2:13" x14ac:dyDescent="0.25">
      <c r="B9899" s="6">
        <v>-123.55</v>
      </c>
      <c r="C9899" s="6">
        <v>44.7</v>
      </c>
      <c r="D9899" s="7">
        <v>0.203294</v>
      </c>
      <c r="E9899" s="7">
        <v>0.43223600000000001</v>
      </c>
      <c r="F9899" s="7">
        <v>0.16442100000000001</v>
      </c>
      <c r="H9899" s="7">
        <v>0.35039999999999999</v>
      </c>
      <c r="I9899" s="7">
        <v>0.74108399999999996</v>
      </c>
      <c r="J9899" s="7">
        <v>0.307973</v>
      </c>
      <c r="L9899" s="7"/>
      <c r="M9899" s="7"/>
    </row>
    <row r="9900" spans="2:13" x14ac:dyDescent="0.25">
      <c r="B9900" s="6">
        <v>-123.6</v>
      </c>
      <c r="C9900" s="6">
        <v>44.7</v>
      </c>
      <c r="D9900" s="7">
        <v>0.20888399999999999</v>
      </c>
      <c r="E9900" s="7">
        <v>0.44405499999999998</v>
      </c>
      <c r="F9900" s="7">
        <v>0.168846</v>
      </c>
      <c r="H9900" s="7">
        <v>0.36235299999999998</v>
      </c>
      <c r="I9900" s="7">
        <v>0.76412800000000003</v>
      </c>
      <c r="J9900" s="7">
        <v>0.31884400000000002</v>
      </c>
      <c r="L9900" s="7"/>
      <c r="M9900" s="7"/>
    </row>
    <row r="9901" spans="2:13" x14ac:dyDescent="0.25">
      <c r="B9901" s="6">
        <v>-123.65</v>
      </c>
      <c r="C9901" s="6">
        <v>44.7</v>
      </c>
      <c r="D9901" s="7">
        <v>0.21485899999999999</v>
      </c>
      <c r="E9901" s="7">
        <v>0.45668599999999998</v>
      </c>
      <c r="F9901" s="7">
        <v>0.17336599999999999</v>
      </c>
      <c r="H9901" s="7">
        <v>0.37478699999999998</v>
      </c>
      <c r="I9901" s="7">
        <v>0.78795000000000004</v>
      </c>
      <c r="J9901" s="7">
        <v>0.32848300000000002</v>
      </c>
      <c r="L9901" s="7"/>
      <c r="M9901" s="7"/>
    </row>
    <row r="9902" spans="2:13" x14ac:dyDescent="0.25">
      <c r="B9902" s="6">
        <v>-123.7</v>
      </c>
      <c r="C9902" s="6">
        <v>44.7</v>
      </c>
      <c r="D9902" s="7">
        <v>0.22172600000000001</v>
      </c>
      <c r="E9902" s="7">
        <v>0.47131400000000001</v>
      </c>
      <c r="F9902" s="7">
        <v>0.178453</v>
      </c>
      <c r="H9902" s="7">
        <v>0.38786799999999999</v>
      </c>
      <c r="I9902" s="7">
        <v>0.81338999999999995</v>
      </c>
      <c r="J9902" s="7">
        <v>0.337144</v>
      </c>
      <c r="L9902" s="7"/>
      <c r="M9902" s="7"/>
    </row>
    <row r="9903" spans="2:13" x14ac:dyDescent="0.25">
      <c r="B9903" s="6">
        <v>-123.75</v>
      </c>
      <c r="C9903" s="6">
        <v>44.7</v>
      </c>
      <c r="D9903" s="7">
        <v>0.22986200000000001</v>
      </c>
      <c r="E9903" s="7">
        <v>0.48861100000000002</v>
      </c>
      <c r="F9903" s="7">
        <v>0.18413199999999999</v>
      </c>
      <c r="H9903" s="7">
        <v>0.40223700000000001</v>
      </c>
      <c r="I9903" s="7">
        <v>0.84354499999999999</v>
      </c>
      <c r="J9903" s="7">
        <v>0.34669899999999998</v>
      </c>
      <c r="L9903" s="7"/>
      <c r="M9903" s="7"/>
    </row>
    <row r="9904" spans="2:13" x14ac:dyDescent="0.25">
      <c r="B9904" s="6">
        <v>-123.8</v>
      </c>
      <c r="C9904" s="6">
        <v>44.7</v>
      </c>
      <c r="D9904" s="7">
        <v>0.23999899999999999</v>
      </c>
      <c r="E9904" s="7">
        <v>0.50997000000000003</v>
      </c>
      <c r="F9904" s="7">
        <v>0.19096199999999999</v>
      </c>
      <c r="H9904" s="7">
        <v>0.41621200000000003</v>
      </c>
      <c r="I9904" s="7">
        <v>0.87812900000000005</v>
      </c>
      <c r="J9904" s="7">
        <v>0.35689100000000001</v>
      </c>
      <c r="L9904" s="7"/>
      <c r="M9904" s="7"/>
    </row>
    <row r="9905" spans="2:13" x14ac:dyDescent="0.25">
      <c r="B9905" s="6">
        <v>-123.85</v>
      </c>
      <c r="C9905" s="6">
        <v>44.7</v>
      </c>
      <c r="D9905" s="7">
        <v>0.25317000000000001</v>
      </c>
      <c r="E9905" s="7">
        <v>0.53715400000000002</v>
      </c>
      <c r="F9905" s="7">
        <v>0.199405</v>
      </c>
      <c r="H9905" s="7">
        <v>0.43450299999999997</v>
      </c>
      <c r="I9905" s="7">
        <v>0.92389699999999997</v>
      </c>
      <c r="J9905" s="7">
        <v>0.36904599999999999</v>
      </c>
      <c r="L9905" s="7"/>
      <c r="M9905" s="7"/>
    </row>
    <row r="9906" spans="2:13" x14ac:dyDescent="0.25">
      <c r="B9906" s="6">
        <v>-123.9</v>
      </c>
      <c r="C9906" s="6">
        <v>44.7</v>
      </c>
      <c r="D9906" s="7">
        <v>0.271202</v>
      </c>
      <c r="E9906" s="7">
        <v>0.57288799999999995</v>
      </c>
      <c r="F9906" s="7">
        <v>0.21083199999999999</v>
      </c>
      <c r="H9906" s="7">
        <v>0.45808900000000002</v>
      </c>
      <c r="I9906" s="7">
        <v>0.98237099999999999</v>
      </c>
      <c r="J9906" s="7">
        <v>0.38358100000000001</v>
      </c>
      <c r="L9906" s="7"/>
      <c r="M9906" s="7"/>
    </row>
    <row r="9907" spans="2:13" x14ac:dyDescent="0.25">
      <c r="B9907" s="6">
        <v>-123.95</v>
      </c>
      <c r="C9907" s="6">
        <v>44.7</v>
      </c>
      <c r="D9907" s="7">
        <v>0.292014</v>
      </c>
      <c r="E9907" s="7">
        <v>0.61712400000000001</v>
      </c>
      <c r="F9907" s="7">
        <v>0.222944</v>
      </c>
      <c r="H9907" s="7">
        <v>0.49036299999999999</v>
      </c>
      <c r="I9907" s="7">
        <v>1.04617</v>
      </c>
      <c r="J9907" s="7">
        <v>0.40221899999999999</v>
      </c>
      <c r="L9907" s="7"/>
      <c r="M9907" s="7"/>
    </row>
    <row r="9908" spans="2:13" x14ac:dyDescent="0.25">
      <c r="B9908" s="6">
        <v>-124</v>
      </c>
      <c r="C9908" s="6">
        <v>44.7</v>
      </c>
      <c r="D9908" s="7">
        <v>0.31027700000000003</v>
      </c>
      <c r="E9908" s="7">
        <v>0.65866400000000003</v>
      </c>
      <c r="F9908" s="7">
        <v>0.233649</v>
      </c>
      <c r="H9908" s="7">
        <v>0.52648200000000001</v>
      </c>
      <c r="I9908" s="7">
        <v>1.11497</v>
      </c>
      <c r="J9908" s="7">
        <v>0.422176</v>
      </c>
      <c r="L9908" s="7"/>
      <c r="M9908" s="7"/>
    </row>
    <row r="9909" spans="2:13" x14ac:dyDescent="0.25">
      <c r="B9909" s="6">
        <v>-124.05</v>
      </c>
      <c r="C9909" s="6">
        <v>44.7</v>
      </c>
      <c r="D9909" s="7">
        <v>0.323017</v>
      </c>
      <c r="E9909" s="7">
        <v>0.68288300000000002</v>
      </c>
      <c r="F9909" s="7">
        <v>0.24040600000000001</v>
      </c>
      <c r="H9909" s="7">
        <v>0.55382600000000004</v>
      </c>
      <c r="I9909" s="7">
        <v>1.1654100000000001</v>
      </c>
      <c r="J9909" s="7">
        <v>0.43754900000000002</v>
      </c>
      <c r="L9909" s="7"/>
      <c r="M9909" s="7"/>
    </row>
    <row r="9910" spans="2:13" x14ac:dyDescent="0.25">
      <c r="B9910" s="6">
        <v>-124.1</v>
      </c>
      <c r="C9910" s="6">
        <v>44.7</v>
      </c>
      <c r="D9910" s="7">
        <v>0.32402900000000001</v>
      </c>
      <c r="E9910" s="7">
        <v>0.68514299999999995</v>
      </c>
      <c r="F9910" s="7">
        <v>0.24221999999999999</v>
      </c>
      <c r="H9910" s="7">
        <v>0.55958699999999995</v>
      </c>
      <c r="I9910" s="7">
        <v>1.1739900000000001</v>
      </c>
      <c r="J9910" s="7">
        <v>0.44730999999999999</v>
      </c>
      <c r="L9910" s="7"/>
      <c r="M9910" s="7"/>
    </row>
    <row r="9911" spans="2:13" x14ac:dyDescent="0.25">
      <c r="B9911" s="6">
        <v>-124.15</v>
      </c>
      <c r="C9911" s="6">
        <v>44.7</v>
      </c>
      <c r="D9911" s="7">
        <v>0.32358799999999999</v>
      </c>
      <c r="E9911" s="7">
        <v>0.68538299999999996</v>
      </c>
      <c r="F9911" s="7">
        <v>0.24346799999999999</v>
      </c>
      <c r="H9911" s="7">
        <v>0.56488099999999997</v>
      </c>
      <c r="I9911" s="7">
        <v>1.1809400000000001</v>
      </c>
      <c r="J9911" s="7">
        <v>0.45708599999999999</v>
      </c>
      <c r="L9911" s="7"/>
      <c r="M9911" s="7"/>
    </row>
    <row r="9912" spans="2:13" x14ac:dyDescent="0.25">
      <c r="B9912" s="6">
        <v>-124.2</v>
      </c>
      <c r="C9912" s="6">
        <v>44.7</v>
      </c>
      <c r="D9912" s="7">
        <v>0.323876</v>
      </c>
      <c r="E9912" s="7">
        <v>0.68608499999999994</v>
      </c>
      <c r="F9912" s="7">
        <v>0.24544299999999999</v>
      </c>
      <c r="H9912" s="7">
        <v>0.57304100000000002</v>
      </c>
      <c r="I9912" s="7">
        <v>1.1916</v>
      </c>
      <c r="J9912" s="7">
        <v>0.46857399999999999</v>
      </c>
      <c r="L9912" s="7"/>
      <c r="M9912" s="7"/>
    </row>
    <row r="9913" spans="2:13" x14ac:dyDescent="0.25">
      <c r="B9913" s="6">
        <v>-124.25</v>
      </c>
      <c r="C9913" s="6">
        <v>44.7</v>
      </c>
      <c r="D9913" s="7">
        <v>0.32638899999999998</v>
      </c>
      <c r="E9913" s="7">
        <v>0.68981099999999995</v>
      </c>
      <c r="F9913" s="7">
        <v>0.248691</v>
      </c>
      <c r="H9913" s="7">
        <v>0.58461399999999997</v>
      </c>
      <c r="I9913" s="7">
        <v>1.2114400000000001</v>
      </c>
      <c r="J9913" s="7">
        <v>0.48091299999999998</v>
      </c>
      <c r="L9913" s="7"/>
      <c r="M9913" s="7"/>
    </row>
    <row r="9914" spans="2:13" x14ac:dyDescent="0.25">
      <c r="B9914" s="6">
        <v>-124.3</v>
      </c>
      <c r="C9914" s="6">
        <v>44.7</v>
      </c>
      <c r="D9914" s="7">
        <v>0.33722000000000002</v>
      </c>
      <c r="E9914" s="7">
        <v>0.70810700000000004</v>
      </c>
      <c r="F9914" s="7">
        <v>0.256442</v>
      </c>
      <c r="H9914" s="7">
        <v>0.60363999999999995</v>
      </c>
      <c r="I9914" s="7">
        <v>1.2539800000000001</v>
      </c>
      <c r="J9914" s="7">
        <v>0.49498300000000001</v>
      </c>
      <c r="L9914" s="7"/>
      <c r="M9914" s="7"/>
    </row>
    <row r="9915" spans="2:13" x14ac:dyDescent="0.25">
      <c r="B9915" s="6">
        <v>-124.35</v>
      </c>
      <c r="C9915" s="6">
        <v>44.7</v>
      </c>
      <c r="D9915" s="7">
        <v>0.35408099999999998</v>
      </c>
      <c r="E9915" s="7">
        <v>0.73725499999999999</v>
      </c>
      <c r="F9915" s="7">
        <v>0.26724199999999998</v>
      </c>
      <c r="H9915" s="7">
        <v>0.62531800000000004</v>
      </c>
      <c r="I9915" s="7">
        <v>1.30945</v>
      </c>
      <c r="J9915" s="7">
        <v>0.50810500000000003</v>
      </c>
      <c r="L9915" s="7"/>
      <c r="M9915" s="7"/>
    </row>
    <row r="9916" spans="2:13" x14ac:dyDescent="0.25">
      <c r="B9916" s="6">
        <v>-124.4</v>
      </c>
      <c r="C9916" s="6">
        <v>44.7</v>
      </c>
      <c r="D9916" s="7">
        <v>0.38159100000000001</v>
      </c>
      <c r="E9916" s="7">
        <v>0.78298999999999996</v>
      </c>
      <c r="F9916" s="7">
        <v>0.28342699999999998</v>
      </c>
      <c r="H9916" s="7">
        <v>0.65951700000000002</v>
      </c>
      <c r="I9916" s="7">
        <v>1.39975</v>
      </c>
      <c r="J9916" s="7">
        <v>0.52718399999999999</v>
      </c>
      <c r="L9916" s="7"/>
      <c r="M9916" s="7"/>
    </row>
    <row r="9917" spans="2:13" x14ac:dyDescent="0.25">
      <c r="B9917" s="6">
        <v>-124.45</v>
      </c>
      <c r="C9917" s="6">
        <v>44.7</v>
      </c>
      <c r="D9917" s="7">
        <v>0.41293000000000002</v>
      </c>
      <c r="E9917" s="7">
        <v>0.84371600000000002</v>
      </c>
      <c r="F9917" s="7">
        <v>0.30488700000000002</v>
      </c>
      <c r="H9917" s="7">
        <v>0.70994199999999996</v>
      </c>
      <c r="I9917" s="7">
        <v>1.51251</v>
      </c>
      <c r="J9917" s="7">
        <v>0.55217000000000005</v>
      </c>
      <c r="L9917" s="7"/>
      <c r="M9917" s="7"/>
    </row>
    <row r="9918" spans="2:13" x14ac:dyDescent="0.25">
      <c r="B9918" s="6">
        <v>-124.5</v>
      </c>
      <c r="C9918" s="6">
        <v>44.7</v>
      </c>
      <c r="D9918" s="7">
        <v>0.42680000000000001</v>
      </c>
      <c r="E9918" s="7">
        <v>0.87298900000000001</v>
      </c>
      <c r="F9918" s="7">
        <v>0.318911</v>
      </c>
      <c r="H9918" s="7">
        <v>0.74085900000000005</v>
      </c>
      <c r="I9918" s="7">
        <v>1.5632699999999999</v>
      </c>
      <c r="J9918" s="7">
        <v>0.57096999999999998</v>
      </c>
      <c r="L9918" s="7"/>
      <c r="M9918" s="7"/>
    </row>
    <row r="9919" spans="2:13" x14ac:dyDescent="0.25">
      <c r="B9919" s="6">
        <v>-124.55</v>
      </c>
      <c r="C9919" s="6">
        <v>44.7</v>
      </c>
      <c r="D9919" s="7">
        <v>0.42361900000000002</v>
      </c>
      <c r="E9919" s="7">
        <v>0.86430600000000002</v>
      </c>
      <c r="F9919" s="7">
        <v>0.31881700000000002</v>
      </c>
      <c r="H9919" s="7">
        <v>0.73426000000000002</v>
      </c>
      <c r="I9919" s="7">
        <v>1.54817</v>
      </c>
      <c r="J9919" s="7">
        <v>0.57262100000000005</v>
      </c>
      <c r="L9919" s="7"/>
      <c r="M9919" s="7"/>
    </row>
    <row r="9920" spans="2:13" x14ac:dyDescent="0.25">
      <c r="B9920" s="6">
        <v>-124.6</v>
      </c>
      <c r="C9920" s="6">
        <v>44.7</v>
      </c>
      <c r="D9920" s="7">
        <v>0.40512300000000001</v>
      </c>
      <c r="E9920" s="7">
        <v>0.82361200000000001</v>
      </c>
      <c r="F9920" s="7">
        <v>0.30197400000000002</v>
      </c>
      <c r="H9920" s="7">
        <v>0.70286800000000005</v>
      </c>
      <c r="I9920" s="7">
        <v>1.4861800000000001</v>
      </c>
      <c r="J9920" s="7">
        <v>0.55538399999999999</v>
      </c>
      <c r="L9920" s="7"/>
      <c r="M9920" s="7"/>
    </row>
    <row r="9921" spans="2:13" x14ac:dyDescent="0.25">
      <c r="B9921" s="6">
        <v>-124.65</v>
      </c>
      <c r="C9921" s="6">
        <v>44.7</v>
      </c>
      <c r="D9921" s="7">
        <v>0.38480799999999998</v>
      </c>
      <c r="E9921" s="7">
        <v>0.78488500000000005</v>
      </c>
      <c r="F9921" s="7">
        <v>0.28798400000000002</v>
      </c>
      <c r="H9921" s="7">
        <v>0.68540400000000001</v>
      </c>
      <c r="I9921" s="7">
        <v>1.44018</v>
      </c>
      <c r="J9921" s="7">
        <v>0.54619200000000001</v>
      </c>
      <c r="L9921" s="7"/>
      <c r="M9921" s="7"/>
    </row>
    <row r="9922" spans="2:13" x14ac:dyDescent="0.25">
      <c r="B9922" s="6">
        <v>-124.7</v>
      </c>
      <c r="C9922" s="6">
        <v>44.7</v>
      </c>
      <c r="D9922" s="7">
        <v>0.371475</v>
      </c>
      <c r="E9922" s="7">
        <v>0.75986699999999996</v>
      </c>
      <c r="F9922" s="7">
        <v>0.28051500000000001</v>
      </c>
      <c r="H9922" s="7">
        <v>0.68249499999999996</v>
      </c>
      <c r="I9922" s="7">
        <v>1.4225300000000001</v>
      </c>
      <c r="J9922" s="7">
        <v>0.545265</v>
      </c>
      <c r="L9922" s="7"/>
      <c r="M9922" s="7"/>
    </row>
    <row r="9923" spans="2:13" x14ac:dyDescent="0.25">
      <c r="B9923" s="6">
        <v>-124.75</v>
      </c>
      <c r="C9923" s="6">
        <v>44.7</v>
      </c>
      <c r="D9923" s="7">
        <v>0.36570999999999998</v>
      </c>
      <c r="E9923" s="7">
        <v>0.74635600000000002</v>
      </c>
      <c r="F9923" s="7">
        <v>0.27768999999999999</v>
      </c>
      <c r="H9923" s="7">
        <v>0.68742199999999998</v>
      </c>
      <c r="I9923" s="7">
        <v>1.4271400000000001</v>
      </c>
      <c r="J9923" s="7">
        <v>0.54864199999999996</v>
      </c>
      <c r="L9923" s="7"/>
      <c r="M9923" s="7"/>
    </row>
    <row r="9924" spans="2:13" x14ac:dyDescent="0.25">
      <c r="B9924" s="6">
        <v>-124.8</v>
      </c>
      <c r="C9924" s="6">
        <v>44.7</v>
      </c>
      <c r="D9924" s="7">
        <v>0.36515799999999998</v>
      </c>
      <c r="E9924" s="7">
        <v>0.74154299999999995</v>
      </c>
      <c r="F9924" s="7">
        <v>0.27791300000000002</v>
      </c>
      <c r="H9924" s="7">
        <v>0.69638999999999995</v>
      </c>
      <c r="I9924" s="7">
        <v>1.44438</v>
      </c>
      <c r="J9924" s="7">
        <v>0.55421200000000004</v>
      </c>
      <c r="L9924" s="7"/>
      <c r="M9924" s="7"/>
    </row>
    <row r="9925" spans="2:13" x14ac:dyDescent="0.25">
      <c r="B9925" s="6">
        <v>-124.85</v>
      </c>
      <c r="C9925" s="6">
        <v>44.7</v>
      </c>
      <c r="D9925" s="7">
        <v>0.36854399999999998</v>
      </c>
      <c r="E9925" s="7">
        <v>0.74357600000000001</v>
      </c>
      <c r="F9925" s="7">
        <v>0.28047100000000003</v>
      </c>
      <c r="H9925" s="7">
        <v>0.70859399999999995</v>
      </c>
      <c r="I9925" s="7">
        <v>1.46855</v>
      </c>
      <c r="J9925" s="7">
        <v>0.56166899999999997</v>
      </c>
      <c r="L9925" s="7"/>
      <c r="M9925" s="7"/>
    </row>
    <row r="9926" spans="2:13" x14ac:dyDescent="0.25">
      <c r="B9926" s="6">
        <v>-124.9</v>
      </c>
      <c r="C9926" s="6">
        <v>44.7</v>
      </c>
      <c r="D9926" s="7">
        <v>0.37484000000000001</v>
      </c>
      <c r="E9926" s="7">
        <v>0.75049600000000005</v>
      </c>
      <c r="F9926" s="7">
        <v>0.28477999999999998</v>
      </c>
      <c r="H9926" s="7">
        <v>0.72387199999999996</v>
      </c>
      <c r="I9926" s="7">
        <v>1.49485</v>
      </c>
      <c r="J9926" s="7">
        <v>0.57088799999999995</v>
      </c>
      <c r="L9926" s="7"/>
      <c r="M9926" s="7"/>
    </row>
    <row r="9927" spans="2:13" x14ac:dyDescent="0.25">
      <c r="B9927" s="6">
        <v>-124.95</v>
      </c>
      <c r="C9927" s="6">
        <v>44.7</v>
      </c>
      <c r="D9927" s="7">
        <v>0.38057999999999997</v>
      </c>
      <c r="E9927" s="7">
        <v>0.75700900000000004</v>
      </c>
      <c r="F9927" s="7">
        <v>0.28864499999999998</v>
      </c>
      <c r="H9927" s="7">
        <v>0.73819500000000005</v>
      </c>
      <c r="I9927" s="7">
        <v>1.51912</v>
      </c>
      <c r="J9927" s="7">
        <v>0.579573</v>
      </c>
      <c r="L9927" s="7"/>
      <c r="M9927" s="7"/>
    </row>
    <row r="9928" spans="2:13" x14ac:dyDescent="0.25">
      <c r="B9928" s="6">
        <v>-125</v>
      </c>
      <c r="C9928" s="6">
        <v>44.7</v>
      </c>
      <c r="D9928" s="7">
        <v>0.38328800000000002</v>
      </c>
      <c r="E9928" s="7">
        <v>0.75969399999999998</v>
      </c>
      <c r="F9928" s="7">
        <v>0.29028500000000002</v>
      </c>
      <c r="H9928" s="7">
        <v>0.74632399999999999</v>
      </c>
      <c r="I9928" s="7">
        <v>1.5323</v>
      </c>
      <c r="J9928" s="7">
        <v>0.58463100000000001</v>
      </c>
      <c r="L9928" s="7"/>
      <c r="M9928" s="7"/>
    </row>
    <row r="9929" spans="2:13" x14ac:dyDescent="0.25">
      <c r="B9929" s="6">
        <v>-116.35</v>
      </c>
      <c r="C9929" s="6">
        <v>44.75</v>
      </c>
      <c r="D9929" s="7">
        <v>7.5962399999999999E-2</v>
      </c>
      <c r="E9929" s="7">
        <v>0.168158</v>
      </c>
      <c r="F9929" s="7">
        <v>4.9328200000000003E-2</v>
      </c>
      <c r="H9929" s="7">
        <v>0.11637599999999999</v>
      </c>
      <c r="I9929" s="7">
        <v>0.26145000000000002</v>
      </c>
      <c r="J9929" s="7">
        <v>7.2969099999999995E-2</v>
      </c>
      <c r="L9929" s="7"/>
      <c r="M9929" s="7"/>
    </row>
    <row r="9930" spans="2:13" x14ac:dyDescent="0.25">
      <c r="B9930" s="6">
        <v>-116.4</v>
      </c>
      <c r="C9930" s="6">
        <v>44.75</v>
      </c>
      <c r="D9930" s="7">
        <v>7.5202699999999997E-2</v>
      </c>
      <c r="E9930" s="7">
        <v>0.16626199999999999</v>
      </c>
      <c r="F9930" s="7">
        <v>4.8918000000000003E-2</v>
      </c>
      <c r="H9930" s="7">
        <v>0.115934</v>
      </c>
      <c r="I9930" s="7">
        <v>0.260239</v>
      </c>
      <c r="J9930" s="7">
        <v>7.2626399999999994E-2</v>
      </c>
      <c r="L9930" s="7"/>
      <c r="M9930" s="7"/>
    </row>
    <row r="9931" spans="2:13" x14ac:dyDescent="0.25">
      <c r="B9931" s="6">
        <v>-116.45</v>
      </c>
      <c r="C9931" s="6">
        <v>44.75</v>
      </c>
      <c r="D9931" s="7">
        <v>7.4699000000000002E-2</v>
      </c>
      <c r="E9931" s="7">
        <v>0.16497000000000001</v>
      </c>
      <c r="F9931" s="7">
        <v>4.8617199999999999E-2</v>
      </c>
      <c r="H9931" s="7">
        <v>0.115925</v>
      </c>
      <c r="I9931" s="7">
        <v>0.26003900000000002</v>
      </c>
      <c r="J9931" s="7">
        <v>7.2472700000000001E-2</v>
      </c>
      <c r="L9931" s="7"/>
      <c r="M9931" s="7"/>
    </row>
    <row r="9932" spans="2:13" x14ac:dyDescent="0.25">
      <c r="B9932" s="6">
        <v>-116.5</v>
      </c>
      <c r="C9932" s="6">
        <v>44.75</v>
      </c>
      <c r="D9932" s="7">
        <v>7.4155600000000002E-2</v>
      </c>
      <c r="E9932" s="7">
        <v>0.16358600000000001</v>
      </c>
      <c r="F9932" s="7">
        <v>4.8294900000000002E-2</v>
      </c>
      <c r="H9932" s="7">
        <v>0.115873</v>
      </c>
      <c r="I9932" s="7">
        <v>0.25973000000000002</v>
      </c>
      <c r="J9932" s="7">
        <v>7.2288199999999997E-2</v>
      </c>
      <c r="L9932" s="7"/>
      <c r="M9932" s="7"/>
    </row>
    <row r="9933" spans="2:13" x14ac:dyDescent="0.25">
      <c r="B9933" s="6">
        <v>-116.55</v>
      </c>
      <c r="C9933" s="6">
        <v>44.75</v>
      </c>
      <c r="D9933" s="7">
        <v>7.3770699999999995E-2</v>
      </c>
      <c r="E9933" s="7">
        <v>0.162581</v>
      </c>
      <c r="F9933" s="7">
        <v>4.8037200000000002E-2</v>
      </c>
      <c r="H9933" s="7">
        <v>0.115978</v>
      </c>
      <c r="I9933" s="7">
        <v>0.25981100000000001</v>
      </c>
      <c r="J9933" s="7">
        <v>7.2172600000000003E-2</v>
      </c>
      <c r="L9933" s="7"/>
      <c r="M9933" s="7"/>
    </row>
    <row r="9934" spans="2:13" x14ac:dyDescent="0.25">
      <c r="B9934" s="6">
        <v>-116.6</v>
      </c>
      <c r="C9934" s="6">
        <v>44.75</v>
      </c>
      <c r="D9934" s="7">
        <v>7.3374400000000006E-2</v>
      </c>
      <c r="E9934" s="7">
        <v>0.16162000000000001</v>
      </c>
      <c r="F9934" s="7">
        <v>4.78038E-2</v>
      </c>
      <c r="H9934" s="7">
        <v>0.116422</v>
      </c>
      <c r="I9934" s="7">
        <v>0.26064100000000001</v>
      </c>
      <c r="J9934" s="7">
        <v>7.2231199999999995E-2</v>
      </c>
      <c r="L9934" s="7"/>
      <c r="M9934" s="7"/>
    </row>
    <row r="9935" spans="2:13" x14ac:dyDescent="0.25">
      <c r="B9935" s="6">
        <v>-116.65</v>
      </c>
      <c r="C9935" s="6">
        <v>44.75</v>
      </c>
      <c r="D9935" s="7">
        <v>7.3072300000000007E-2</v>
      </c>
      <c r="E9935" s="7">
        <v>0.160885</v>
      </c>
      <c r="F9935" s="7">
        <v>4.7617899999999998E-2</v>
      </c>
      <c r="H9935" s="7">
        <v>0.11699</v>
      </c>
      <c r="I9935" s="7">
        <v>0.26177400000000001</v>
      </c>
      <c r="J9935" s="7">
        <v>7.2372099999999995E-2</v>
      </c>
      <c r="L9935" s="7"/>
      <c r="M9935" s="7"/>
    </row>
    <row r="9936" spans="2:13" x14ac:dyDescent="0.25">
      <c r="B9936" s="6">
        <v>-116.7</v>
      </c>
      <c r="C9936" s="6">
        <v>44.75</v>
      </c>
      <c r="D9936" s="7">
        <v>7.2704699999999997E-2</v>
      </c>
      <c r="E9936" s="7">
        <v>0.159996</v>
      </c>
      <c r="F9936" s="7">
        <v>4.7398599999999999E-2</v>
      </c>
      <c r="H9936" s="7">
        <v>0.117367</v>
      </c>
      <c r="I9936" s="7">
        <v>0.26244699999999999</v>
      </c>
      <c r="J9936" s="7">
        <v>7.2403999999999996E-2</v>
      </c>
      <c r="L9936" s="7"/>
      <c r="M9936" s="7"/>
    </row>
    <row r="9937" spans="2:13" x14ac:dyDescent="0.25">
      <c r="B9937" s="6">
        <v>-116.75</v>
      </c>
      <c r="C9937" s="6">
        <v>44.75</v>
      </c>
      <c r="D9937" s="7">
        <v>7.2359900000000005E-2</v>
      </c>
      <c r="E9937" s="7">
        <v>0.15917899999999999</v>
      </c>
      <c r="F9937" s="7">
        <v>4.7205400000000002E-2</v>
      </c>
      <c r="H9937" s="7">
        <v>0.117753</v>
      </c>
      <c r="I9937" s="7">
        <v>0.26313999999999999</v>
      </c>
      <c r="J9937" s="7">
        <v>7.24852E-2</v>
      </c>
      <c r="L9937" s="7"/>
      <c r="M9937" s="7"/>
    </row>
    <row r="9938" spans="2:13" x14ac:dyDescent="0.25">
      <c r="B9938" s="6">
        <v>-116.8</v>
      </c>
      <c r="C9938" s="6">
        <v>44.75</v>
      </c>
      <c r="D9938" s="7">
        <v>7.1979699999999994E-2</v>
      </c>
      <c r="E9938" s="7">
        <v>0.15828999999999999</v>
      </c>
      <c r="F9938" s="7">
        <v>4.70017E-2</v>
      </c>
      <c r="H9938" s="7">
        <v>0.11819200000000001</v>
      </c>
      <c r="I9938" s="7">
        <v>0.263936</v>
      </c>
      <c r="J9938" s="7">
        <v>7.2620599999999993E-2</v>
      </c>
      <c r="L9938" s="7"/>
      <c r="M9938" s="7"/>
    </row>
    <row r="9939" spans="2:13" x14ac:dyDescent="0.25">
      <c r="B9939" s="6">
        <v>-116.85</v>
      </c>
      <c r="C9939" s="6">
        <v>44.75</v>
      </c>
      <c r="D9939" s="7">
        <v>7.1570099999999998E-2</v>
      </c>
      <c r="E9939" s="7">
        <v>0.15733800000000001</v>
      </c>
      <c r="F9939" s="7">
        <v>4.6794000000000002E-2</v>
      </c>
      <c r="H9939" s="7">
        <v>0.11829099999999999</v>
      </c>
      <c r="I9939" s="7">
        <v>0.26401000000000002</v>
      </c>
      <c r="J9939" s="7">
        <v>7.26411E-2</v>
      </c>
      <c r="L9939" s="7"/>
      <c r="M9939" s="7"/>
    </row>
    <row r="9940" spans="2:13" x14ac:dyDescent="0.25">
      <c r="B9940" s="6">
        <v>-116.9</v>
      </c>
      <c r="C9940" s="6">
        <v>44.75</v>
      </c>
      <c r="D9940" s="7">
        <v>7.1098499999999995E-2</v>
      </c>
      <c r="E9940" s="7">
        <v>0.15620100000000001</v>
      </c>
      <c r="F9940" s="7">
        <v>4.6523399999999999E-2</v>
      </c>
      <c r="H9940" s="7">
        <v>0.11765100000000001</v>
      </c>
      <c r="I9940" s="7">
        <v>0.26246599999999998</v>
      </c>
      <c r="J9940" s="7">
        <v>7.2242700000000007E-2</v>
      </c>
      <c r="L9940" s="7"/>
      <c r="M9940" s="7"/>
    </row>
    <row r="9941" spans="2:13" x14ac:dyDescent="0.25">
      <c r="B9941" s="6">
        <v>-116.95</v>
      </c>
      <c r="C9941" s="6">
        <v>44.75</v>
      </c>
      <c r="D9941" s="7">
        <v>7.0529900000000006E-2</v>
      </c>
      <c r="E9941" s="7">
        <v>0.15482499999999999</v>
      </c>
      <c r="F9941" s="7">
        <v>4.6202100000000003E-2</v>
      </c>
      <c r="H9941" s="7">
        <v>0.11608599999999999</v>
      </c>
      <c r="I9941" s="7">
        <v>0.258876</v>
      </c>
      <c r="J9941" s="7">
        <v>7.1403900000000006E-2</v>
      </c>
      <c r="L9941" s="7"/>
      <c r="M9941" s="7"/>
    </row>
    <row r="9942" spans="2:13" x14ac:dyDescent="0.25">
      <c r="B9942" s="6">
        <v>-117</v>
      </c>
      <c r="C9942" s="6">
        <v>44.75</v>
      </c>
      <c r="D9942" s="7">
        <v>6.9882E-2</v>
      </c>
      <c r="E9942" s="7">
        <v>0.15326200000000001</v>
      </c>
      <c r="F9942" s="7">
        <v>4.58333E-2</v>
      </c>
      <c r="H9942" s="7">
        <v>0.114108</v>
      </c>
      <c r="I9942" s="7">
        <v>0.25430599999999998</v>
      </c>
      <c r="J9942" s="7">
        <v>7.0371900000000001E-2</v>
      </c>
      <c r="L9942" s="7"/>
      <c r="M9942" s="7"/>
    </row>
    <row r="9943" spans="2:13" x14ac:dyDescent="0.25">
      <c r="B9943" s="6">
        <v>-117.05</v>
      </c>
      <c r="C9943" s="6">
        <v>44.75</v>
      </c>
      <c r="D9943" s="7">
        <v>6.9133500000000001E-2</v>
      </c>
      <c r="E9943" s="7">
        <v>0.15151600000000001</v>
      </c>
      <c r="F9943" s="7">
        <v>4.5454099999999997E-2</v>
      </c>
      <c r="H9943" s="7">
        <v>0.11199000000000001</v>
      </c>
      <c r="I9943" s="7">
        <v>0.24938099999999999</v>
      </c>
      <c r="J9943" s="7">
        <v>6.9360000000000005E-2</v>
      </c>
      <c r="L9943" s="7"/>
      <c r="M9943" s="7"/>
    </row>
    <row r="9944" spans="2:13" x14ac:dyDescent="0.25">
      <c r="B9944" s="6">
        <v>-117.1</v>
      </c>
      <c r="C9944" s="6">
        <v>44.75</v>
      </c>
      <c r="D9944" s="7">
        <v>6.8330100000000005E-2</v>
      </c>
      <c r="E9944" s="7">
        <v>0.14967800000000001</v>
      </c>
      <c r="F9944" s="7">
        <v>4.5062499999999998E-2</v>
      </c>
      <c r="H9944" s="7">
        <v>0.10995199999999999</v>
      </c>
      <c r="I9944" s="7">
        <v>0.24459900000000001</v>
      </c>
      <c r="J9944" s="7">
        <v>6.8402900000000003E-2</v>
      </c>
      <c r="L9944" s="7"/>
      <c r="M9944" s="7"/>
    </row>
    <row r="9945" spans="2:13" x14ac:dyDescent="0.25">
      <c r="B9945" s="6">
        <v>-117.15</v>
      </c>
      <c r="C9945" s="6">
        <v>44.75</v>
      </c>
      <c r="D9945" s="7">
        <v>6.7485699999999996E-2</v>
      </c>
      <c r="E9945" s="7">
        <v>0.147788</v>
      </c>
      <c r="F9945" s="7">
        <v>4.4689600000000003E-2</v>
      </c>
      <c r="H9945" s="7">
        <v>0.108041</v>
      </c>
      <c r="I9945" s="7">
        <v>0.24010500000000001</v>
      </c>
      <c r="J9945" s="7">
        <v>6.7559099999999997E-2</v>
      </c>
      <c r="L9945" s="7"/>
      <c r="M9945" s="7"/>
    </row>
    <row r="9946" spans="2:13" x14ac:dyDescent="0.25">
      <c r="B9946" s="6">
        <v>-117.2</v>
      </c>
      <c r="C9946" s="6">
        <v>44.75</v>
      </c>
      <c r="D9946" s="7">
        <v>6.6620799999999994E-2</v>
      </c>
      <c r="E9946" s="7">
        <v>0.145868</v>
      </c>
      <c r="F9946" s="7">
        <v>4.4315599999999997E-2</v>
      </c>
      <c r="H9946" s="7">
        <v>0.106248</v>
      </c>
      <c r="I9946" s="7">
        <v>0.23588700000000001</v>
      </c>
      <c r="J9946" s="7">
        <v>6.6771899999999995E-2</v>
      </c>
      <c r="L9946" s="7"/>
      <c r="M9946" s="7"/>
    </row>
    <row r="9947" spans="2:13" x14ac:dyDescent="0.25">
      <c r="B9947" s="6">
        <v>-117.25</v>
      </c>
      <c r="C9947" s="6">
        <v>44.75</v>
      </c>
      <c r="D9947" s="7">
        <v>6.5729399999999993E-2</v>
      </c>
      <c r="E9947" s="7">
        <v>0.14390600000000001</v>
      </c>
      <c r="F9947" s="7">
        <v>4.3953100000000002E-2</v>
      </c>
      <c r="H9947" s="7">
        <v>0.10448200000000001</v>
      </c>
      <c r="I9947" s="7">
        <v>0.23174</v>
      </c>
      <c r="J9947" s="7">
        <v>6.6029599999999994E-2</v>
      </c>
      <c r="L9947" s="7"/>
      <c r="M9947" s="7"/>
    </row>
    <row r="9948" spans="2:13" x14ac:dyDescent="0.25">
      <c r="B9948" s="6">
        <v>-117.3</v>
      </c>
      <c r="C9948" s="6">
        <v>44.75</v>
      </c>
      <c r="D9948" s="7">
        <v>6.48561E-2</v>
      </c>
      <c r="E9948" s="7">
        <v>0.141984</v>
      </c>
      <c r="F9948" s="7">
        <v>4.3599100000000002E-2</v>
      </c>
      <c r="H9948" s="7">
        <v>0.10284699999999999</v>
      </c>
      <c r="I9948" s="7">
        <v>0.227936</v>
      </c>
      <c r="J9948" s="7">
        <v>6.5348500000000004E-2</v>
      </c>
      <c r="L9948" s="7"/>
      <c r="M9948" s="7"/>
    </row>
    <row r="9949" spans="2:13" x14ac:dyDescent="0.25">
      <c r="B9949" s="6">
        <v>-117.35</v>
      </c>
      <c r="C9949" s="6">
        <v>44.75</v>
      </c>
      <c r="D9949" s="7">
        <v>6.3999299999999995E-2</v>
      </c>
      <c r="E9949" s="7">
        <v>0.140098</v>
      </c>
      <c r="F9949" s="7">
        <v>4.3265100000000001E-2</v>
      </c>
      <c r="H9949" s="7">
        <v>0.101162</v>
      </c>
      <c r="I9949" s="7">
        <v>0.22428999999999999</v>
      </c>
      <c r="J9949" s="7">
        <v>6.4717399999999994E-2</v>
      </c>
      <c r="L9949" s="7"/>
      <c r="M9949" s="7"/>
    </row>
    <row r="9950" spans="2:13" x14ac:dyDescent="0.25">
      <c r="B9950" s="6">
        <v>-117.4</v>
      </c>
      <c r="C9950" s="6">
        <v>44.75</v>
      </c>
      <c r="D9950" s="7">
        <v>6.3168600000000005E-2</v>
      </c>
      <c r="E9950" s="7">
        <v>0.138263</v>
      </c>
      <c r="F9950" s="7">
        <v>4.2940800000000001E-2</v>
      </c>
      <c r="H9950" s="7">
        <v>9.9618100000000001E-2</v>
      </c>
      <c r="I9950" s="7">
        <v>0.22092400000000001</v>
      </c>
      <c r="J9950" s="7">
        <v>6.4136100000000001E-2</v>
      </c>
      <c r="L9950" s="7"/>
      <c r="M9950" s="7"/>
    </row>
    <row r="9951" spans="2:13" x14ac:dyDescent="0.25">
      <c r="B9951" s="6">
        <v>-117.45</v>
      </c>
      <c r="C9951" s="6">
        <v>44.75</v>
      </c>
      <c r="D9951" s="7">
        <v>6.24129E-2</v>
      </c>
      <c r="E9951" s="7">
        <v>0.13658200000000001</v>
      </c>
      <c r="F9951" s="7">
        <v>4.26507E-2</v>
      </c>
      <c r="H9951" s="7">
        <v>9.8249699999999995E-2</v>
      </c>
      <c r="I9951" s="7">
        <v>0.21790899999999999</v>
      </c>
      <c r="J9951" s="7">
        <v>6.3598000000000002E-2</v>
      </c>
      <c r="L9951" s="7"/>
      <c r="M9951" s="7"/>
    </row>
    <row r="9952" spans="2:13" x14ac:dyDescent="0.25">
      <c r="B9952" s="6">
        <v>-117.5</v>
      </c>
      <c r="C9952" s="6">
        <v>44.75</v>
      </c>
      <c r="D9952" s="7">
        <v>6.1667600000000003E-2</v>
      </c>
      <c r="E9952" s="7">
        <v>0.13491600000000001</v>
      </c>
      <c r="F9952" s="7">
        <v>4.2359000000000001E-2</v>
      </c>
      <c r="H9952" s="7">
        <v>9.6948099999999995E-2</v>
      </c>
      <c r="I9952" s="7">
        <v>0.21501799999999999</v>
      </c>
      <c r="J9952" s="7">
        <v>6.3087299999999999E-2</v>
      </c>
      <c r="L9952" s="7"/>
      <c r="M9952" s="7"/>
    </row>
    <row r="9953" spans="2:13" x14ac:dyDescent="0.25">
      <c r="B9953" s="6">
        <v>-117.55</v>
      </c>
      <c r="C9953" s="6">
        <v>44.75</v>
      </c>
      <c r="D9953" s="7">
        <v>6.1014600000000002E-2</v>
      </c>
      <c r="E9953" s="7">
        <v>0.13344</v>
      </c>
      <c r="F9953" s="7">
        <v>4.21015E-2</v>
      </c>
      <c r="H9953" s="7">
        <v>9.5835699999999996E-2</v>
      </c>
      <c r="I9953" s="7">
        <v>0.21251400000000001</v>
      </c>
      <c r="J9953" s="7">
        <v>6.2655500000000003E-2</v>
      </c>
      <c r="L9953" s="7"/>
      <c r="M9953" s="7"/>
    </row>
    <row r="9954" spans="2:13" x14ac:dyDescent="0.25">
      <c r="B9954" s="6">
        <v>-117.6</v>
      </c>
      <c r="C9954" s="6">
        <v>44.75</v>
      </c>
      <c r="D9954" s="7">
        <v>6.0375900000000003E-2</v>
      </c>
      <c r="E9954" s="7">
        <v>0.13198699999999999</v>
      </c>
      <c r="F9954" s="7">
        <v>4.18462E-2</v>
      </c>
      <c r="H9954" s="7">
        <v>9.4773800000000005E-2</v>
      </c>
      <c r="I9954" s="7">
        <v>0.21010699999999999</v>
      </c>
      <c r="J9954" s="7">
        <v>6.22442E-2</v>
      </c>
      <c r="L9954" s="7"/>
      <c r="M9954" s="7"/>
    </row>
    <row r="9955" spans="2:13" x14ac:dyDescent="0.25">
      <c r="B9955" s="6">
        <v>-117.65</v>
      </c>
      <c r="C9955" s="6">
        <v>44.75</v>
      </c>
      <c r="D9955" s="7">
        <v>5.9840299999999999E-2</v>
      </c>
      <c r="E9955" s="7">
        <v>0.130748</v>
      </c>
      <c r="F9955" s="7">
        <v>4.1634699999999997E-2</v>
      </c>
      <c r="H9955" s="7">
        <v>9.3912700000000002E-2</v>
      </c>
      <c r="I9955" s="7">
        <v>0.208119</v>
      </c>
      <c r="J9955" s="7">
        <v>6.1915999999999999E-2</v>
      </c>
      <c r="L9955" s="7"/>
      <c r="M9955" s="7"/>
    </row>
    <row r="9956" spans="2:13" x14ac:dyDescent="0.25">
      <c r="B9956" s="6">
        <v>-117.7</v>
      </c>
      <c r="C9956" s="6">
        <v>44.75</v>
      </c>
      <c r="D9956" s="7">
        <v>5.9318200000000001E-2</v>
      </c>
      <c r="E9956" s="7">
        <v>0.12953400000000001</v>
      </c>
      <c r="F9956" s="7">
        <v>4.1428800000000002E-2</v>
      </c>
      <c r="H9956" s="7">
        <v>9.3086199999999994E-2</v>
      </c>
      <c r="I9956" s="7">
        <v>0.206202</v>
      </c>
      <c r="J9956" s="7">
        <v>6.1603999999999999E-2</v>
      </c>
      <c r="L9956" s="7"/>
      <c r="M9956" s="7"/>
    </row>
    <row r="9957" spans="2:13" x14ac:dyDescent="0.25">
      <c r="B9957" s="6">
        <v>-117.75</v>
      </c>
      <c r="C9957" s="6">
        <v>44.75</v>
      </c>
      <c r="D9957" s="7">
        <v>5.8919199999999998E-2</v>
      </c>
      <c r="E9957" s="7">
        <v>0.12858</v>
      </c>
      <c r="F9957" s="7">
        <v>4.12871E-2</v>
      </c>
      <c r="H9957" s="7">
        <v>9.2493699999999998E-2</v>
      </c>
      <c r="I9957" s="7">
        <v>0.204786</v>
      </c>
      <c r="J9957" s="7">
        <v>6.1396300000000001E-2</v>
      </c>
      <c r="L9957" s="7"/>
      <c r="M9957" s="7"/>
    </row>
    <row r="9958" spans="2:13" x14ac:dyDescent="0.25">
      <c r="B9958" s="6">
        <v>-117.8</v>
      </c>
      <c r="C9958" s="6">
        <v>44.75</v>
      </c>
      <c r="D9958" s="7">
        <v>5.8534999999999997E-2</v>
      </c>
      <c r="E9958" s="7">
        <v>0.12762799999999999</v>
      </c>
      <c r="F9958" s="7">
        <v>4.1143300000000001E-2</v>
      </c>
      <c r="H9958" s="7">
        <v>9.1930300000000006E-2</v>
      </c>
      <c r="I9958" s="7">
        <v>0.203433</v>
      </c>
      <c r="J9958" s="7">
        <v>6.1199700000000003E-2</v>
      </c>
      <c r="L9958" s="7"/>
      <c r="M9958" s="7"/>
    </row>
    <row r="9959" spans="2:13" x14ac:dyDescent="0.25">
      <c r="B9959" s="6">
        <v>-117.85</v>
      </c>
      <c r="C9959" s="6">
        <v>44.75</v>
      </c>
      <c r="D9959" s="7">
        <v>5.8251299999999999E-2</v>
      </c>
      <c r="E9959" s="7">
        <v>0.12686</v>
      </c>
      <c r="F9959" s="7">
        <v>4.1049299999999997E-2</v>
      </c>
      <c r="H9959" s="7">
        <v>9.15599E-2</v>
      </c>
      <c r="I9959" s="7">
        <v>0.202491</v>
      </c>
      <c r="J9959" s="7">
        <v>6.10862E-2</v>
      </c>
      <c r="L9959" s="7"/>
      <c r="M9959" s="7"/>
    </row>
    <row r="9960" spans="2:13" x14ac:dyDescent="0.25">
      <c r="B9960" s="6">
        <v>-117.9</v>
      </c>
      <c r="C9960" s="6">
        <v>44.75</v>
      </c>
      <c r="D9960" s="7">
        <v>5.7975100000000002E-2</v>
      </c>
      <c r="E9960" s="7">
        <v>0.126113</v>
      </c>
      <c r="F9960" s="7">
        <v>4.0956399999999997E-2</v>
      </c>
      <c r="H9960" s="7">
        <v>9.1203800000000002E-2</v>
      </c>
      <c r="I9960" s="7">
        <v>0.20158100000000001</v>
      </c>
      <c r="J9960" s="7">
        <v>6.0980199999999998E-2</v>
      </c>
      <c r="L9960" s="7"/>
      <c r="M9960" s="7"/>
    </row>
    <row r="9961" spans="2:13" x14ac:dyDescent="0.25">
      <c r="B9961" s="6">
        <v>-117.95</v>
      </c>
      <c r="C9961" s="6">
        <v>44.75</v>
      </c>
      <c r="D9961" s="7">
        <v>5.7779200000000003E-2</v>
      </c>
      <c r="E9961" s="7">
        <v>0.125552</v>
      </c>
      <c r="F9961" s="7">
        <v>4.0904900000000001E-2</v>
      </c>
      <c r="H9961" s="7">
        <v>9.1000700000000004E-2</v>
      </c>
      <c r="I9961" s="7">
        <v>0.20099800000000001</v>
      </c>
      <c r="J9961" s="7">
        <v>6.0942400000000001E-2</v>
      </c>
      <c r="L9961" s="7"/>
      <c r="M9961" s="7"/>
    </row>
    <row r="9962" spans="2:13" x14ac:dyDescent="0.25">
      <c r="B9962" s="6">
        <v>-118</v>
      </c>
      <c r="C9962" s="6">
        <v>44.75</v>
      </c>
      <c r="D9962" s="7">
        <v>5.7591400000000001E-2</v>
      </c>
      <c r="E9962" s="7">
        <v>0.12501200000000001</v>
      </c>
      <c r="F9962" s="7">
        <v>4.0855900000000001E-2</v>
      </c>
      <c r="H9962" s="7">
        <v>9.0810100000000005E-2</v>
      </c>
      <c r="I9962" s="7">
        <v>0.20044400000000001</v>
      </c>
      <c r="J9962" s="7">
        <v>6.0911899999999998E-2</v>
      </c>
      <c r="L9962" s="7"/>
      <c r="M9962" s="7"/>
    </row>
    <row r="9963" spans="2:13" x14ac:dyDescent="0.25">
      <c r="B9963" s="6">
        <v>-118.05</v>
      </c>
      <c r="C9963" s="6">
        <v>44.75</v>
      </c>
      <c r="D9963" s="7">
        <v>5.7462199999999998E-2</v>
      </c>
      <c r="E9963" s="7">
        <v>0.12460599999999999</v>
      </c>
      <c r="F9963" s="7">
        <v>4.0840700000000001E-2</v>
      </c>
      <c r="H9963" s="7">
        <v>9.0722800000000006E-2</v>
      </c>
      <c r="I9963" s="7">
        <v>0.20010800000000001</v>
      </c>
      <c r="J9963" s="7">
        <v>6.0933599999999997E-2</v>
      </c>
      <c r="L9963" s="7"/>
      <c r="M9963" s="7"/>
    </row>
    <row r="9964" spans="2:13" x14ac:dyDescent="0.25">
      <c r="B9964" s="6">
        <v>-118.1</v>
      </c>
      <c r="C9964" s="6">
        <v>44.75</v>
      </c>
      <c r="D9964" s="7">
        <v>5.7341200000000002E-2</v>
      </c>
      <c r="E9964" s="7">
        <v>0.124223</v>
      </c>
      <c r="F9964" s="7">
        <v>4.0826399999999999E-2</v>
      </c>
      <c r="H9964" s="7">
        <v>9.0647500000000006E-2</v>
      </c>
      <c r="I9964" s="7">
        <v>0.19980200000000001</v>
      </c>
      <c r="J9964" s="7">
        <v>6.0961300000000003E-2</v>
      </c>
      <c r="L9964" s="7"/>
      <c r="M9964" s="7"/>
    </row>
    <row r="9965" spans="2:13" x14ac:dyDescent="0.25">
      <c r="B9965" s="6">
        <v>-118.15</v>
      </c>
      <c r="C9965" s="6">
        <v>44.75</v>
      </c>
      <c r="D9965" s="7">
        <v>5.7253499999999999E-2</v>
      </c>
      <c r="E9965" s="7">
        <v>0.123917</v>
      </c>
      <c r="F9965" s="7">
        <v>4.0835099999999999E-2</v>
      </c>
      <c r="H9965" s="7">
        <v>9.0618500000000005E-2</v>
      </c>
      <c r="I9965" s="7">
        <v>0.199596</v>
      </c>
      <c r="J9965" s="7">
        <v>6.1022899999999998E-2</v>
      </c>
      <c r="L9965" s="7"/>
      <c r="M9965" s="7"/>
    </row>
    <row r="9966" spans="2:13" x14ac:dyDescent="0.25">
      <c r="B9966" s="6">
        <v>-118.2</v>
      </c>
      <c r="C9966" s="6">
        <v>44.75</v>
      </c>
      <c r="D9966" s="7">
        <v>5.7174299999999997E-2</v>
      </c>
      <c r="E9966" s="7">
        <v>0.12363200000000001</v>
      </c>
      <c r="F9966" s="7">
        <v>4.0857999999999998E-2</v>
      </c>
      <c r="H9966" s="7">
        <v>9.0601799999999996E-2</v>
      </c>
      <c r="I9966" s="7">
        <v>0.19941999999999999</v>
      </c>
      <c r="J9966" s="7">
        <v>6.1096999999999999E-2</v>
      </c>
      <c r="L9966" s="7"/>
      <c r="M9966" s="7"/>
    </row>
    <row r="9967" spans="2:13" x14ac:dyDescent="0.25">
      <c r="B9967" s="6">
        <v>-118.25</v>
      </c>
      <c r="C9967" s="6">
        <v>44.75</v>
      </c>
      <c r="D9967" s="7">
        <v>5.7103399999999999E-2</v>
      </c>
      <c r="E9967" s="7">
        <v>0.12336800000000001</v>
      </c>
      <c r="F9967" s="7">
        <v>4.08899E-2</v>
      </c>
      <c r="H9967" s="7">
        <v>9.0575199999999995E-2</v>
      </c>
      <c r="I9967" s="7">
        <v>0.19922500000000001</v>
      </c>
      <c r="J9967" s="7">
        <v>6.1186200000000003E-2</v>
      </c>
      <c r="L9967" s="7"/>
      <c r="M9967" s="7"/>
    </row>
    <row r="9968" spans="2:13" x14ac:dyDescent="0.25">
      <c r="B9968" s="6">
        <v>-118.3</v>
      </c>
      <c r="C9968" s="6">
        <v>44.75</v>
      </c>
      <c r="D9968" s="7">
        <v>5.7041500000000002E-2</v>
      </c>
      <c r="E9968" s="7">
        <v>0.123126</v>
      </c>
      <c r="F9968" s="7">
        <v>4.09237E-2</v>
      </c>
      <c r="H9968" s="7">
        <v>9.0560799999999997E-2</v>
      </c>
      <c r="I9968" s="7">
        <v>0.19905800000000001</v>
      </c>
      <c r="J9968" s="7">
        <v>6.1281700000000001E-2</v>
      </c>
      <c r="L9968" s="7"/>
      <c r="M9968" s="7"/>
    </row>
    <row r="9969" spans="2:13" x14ac:dyDescent="0.25">
      <c r="B9969" s="6">
        <v>-118.35</v>
      </c>
      <c r="C9969" s="6">
        <v>44.75</v>
      </c>
      <c r="D9969" s="7">
        <v>5.6967900000000002E-2</v>
      </c>
      <c r="E9969" s="7">
        <v>0.12285799999999999</v>
      </c>
      <c r="F9969" s="7">
        <v>4.0965500000000002E-2</v>
      </c>
      <c r="H9969" s="7">
        <v>9.04914E-2</v>
      </c>
      <c r="I9969" s="7">
        <v>0.19877700000000001</v>
      </c>
      <c r="J9969" s="7">
        <v>6.1381900000000003E-2</v>
      </c>
      <c r="L9969" s="7"/>
      <c r="M9969" s="7"/>
    </row>
    <row r="9970" spans="2:13" x14ac:dyDescent="0.25">
      <c r="B9970" s="6">
        <v>-118.4</v>
      </c>
      <c r="C9970" s="6">
        <v>44.75</v>
      </c>
      <c r="D9970" s="7">
        <v>5.6903500000000003E-2</v>
      </c>
      <c r="E9970" s="7">
        <v>0.122613</v>
      </c>
      <c r="F9970" s="7">
        <v>4.1012399999999997E-2</v>
      </c>
      <c r="H9970" s="7">
        <v>9.0432799999999994E-2</v>
      </c>
      <c r="I9970" s="7">
        <v>0.198522</v>
      </c>
      <c r="J9970" s="7">
        <v>6.1490099999999999E-2</v>
      </c>
      <c r="L9970" s="7"/>
      <c r="M9970" s="7"/>
    </row>
    <row r="9971" spans="2:13" x14ac:dyDescent="0.25">
      <c r="B9971" s="6">
        <v>-118.45</v>
      </c>
      <c r="C9971" s="6">
        <v>44.75</v>
      </c>
      <c r="D9971" s="7">
        <v>5.6818300000000002E-2</v>
      </c>
      <c r="E9971" s="7">
        <v>0.122323</v>
      </c>
      <c r="F9971" s="7">
        <v>4.1062000000000001E-2</v>
      </c>
      <c r="H9971" s="7">
        <v>9.0295600000000004E-2</v>
      </c>
      <c r="I9971" s="7">
        <v>0.198103</v>
      </c>
      <c r="J9971" s="7">
        <v>6.1595400000000002E-2</v>
      </c>
      <c r="L9971" s="7"/>
      <c r="M9971" s="7"/>
    </row>
    <row r="9972" spans="2:13" x14ac:dyDescent="0.25">
      <c r="B9972" s="6">
        <v>-118.5</v>
      </c>
      <c r="C9972" s="6">
        <v>44.75</v>
      </c>
      <c r="D9972" s="7">
        <v>5.6741E-2</v>
      </c>
      <c r="E9972" s="7">
        <v>0.12205100000000001</v>
      </c>
      <c r="F9972" s="7">
        <v>4.1115699999999998E-2</v>
      </c>
      <c r="H9972" s="7">
        <v>9.0166800000000005E-2</v>
      </c>
      <c r="I9972" s="7">
        <v>0.19770399999999999</v>
      </c>
      <c r="J9972" s="7">
        <v>6.1706799999999999E-2</v>
      </c>
      <c r="L9972" s="7"/>
      <c r="M9972" s="7"/>
    </row>
    <row r="9973" spans="2:13" x14ac:dyDescent="0.25">
      <c r="B9973" s="6">
        <v>-118.55</v>
      </c>
      <c r="C9973" s="6">
        <v>44.75</v>
      </c>
      <c r="D9973" s="7">
        <v>5.6640099999999999E-2</v>
      </c>
      <c r="E9973" s="7">
        <v>0.121728</v>
      </c>
      <c r="F9973" s="7">
        <v>4.1173300000000003E-2</v>
      </c>
      <c r="H9973" s="7">
        <v>8.9955499999999994E-2</v>
      </c>
      <c r="I9973" s="7">
        <v>0.197133</v>
      </c>
      <c r="J9973" s="7">
        <v>6.1814099999999997E-2</v>
      </c>
      <c r="L9973" s="7"/>
      <c r="M9973" s="7"/>
    </row>
    <row r="9974" spans="2:13" x14ac:dyDescent="0.25">
      <c r="B9974" s="6">
        <v>-118.6</v>
      </c>
      <c r="C9974" s="6">
        <v>44.75</v>
      </c>
      <c r="D9974" s="7">
        <v>5.65458E-2</v>
      </c>
      <c r="E9974" s="7">
        <v>0.121421</v>
      </c>
      <c r="F9974" s="7">
        <v>4.1234699999999999E-2</v>
      </c>
      <c r="H9974" s="7">
        <v>8.9750800000000006E-2</v>
      </c>
      <c r="I9974" s="7">
        <v>0.196577</v>
      </c>
      <c r="J9974" s="7">
        <v>6.19269E-2</v>
      </c>
      <c r="L9974" s="7"/>
      <c r="M9974" s="7"/>
    </row>
    <row r="9975" spans="2:13" x14ac:dyDescent="0.25">
      <c r="B9975" s="6">
        <v>-118.65</v>
      </c>
      <c r="C9975" s="6">
        <v>44.75</v>
      </c>
      <c r="D9975" s="7">
        <v>5.6434400000000003E-2</v>
      </c>
      <c r="E9975" s="7">
        <v>0.12107800000000001</v>
      </c>
      <c r="F9975" s="7">
        <v>4.1305700000000001E-2</v>
      </c>
      <c r="H9975" s="7">
        <v>8.9481000000000005E-2</v>
      </c>
      <c r="I9975" s="7">
        <v>0.195882</v>
      </c>
      <c r="J9975" s="7">
        <v>6.2042600000000003E-2</v>
      </c>
      <c r="L9975" s="7"/>
      <c r="M9975" s="7"/>
    </row>
    <row r="9976" spans="2:13" x14ac:dyDescent="0.25">
      <c r="B9976" s="6">
        <v>-118.7</v>
      </c>
      <c r="C9976" s="6">
        <v>44.75</v>
      </c>
      <c r="D9976" s="7">
        <v>5.6328499999999997E-2</v>
      </c>
      <c r="E9976" s="7">
        <v>0.12074799999999999</v>
      </c>
      <c r="F9976" s="7">
        <v>4.138E-2</v>
      </c>
      <c r="H9976" s="7">
        <v>8.9216699999999996E-2</v>
      </c>
      <c r="I9976" s="7">
        <v>0.19520000000000001</v>
      </c>
      <c r="J9976" s="7">
        <v>6.2162500000000002E-2</v>
      </c>
      <c r="L9976" s="7"/>
      <c r="M9976" s="7"/>
    </row>
    <row r="9977" spans="2:13" x14ac:dyDescent="0.25">
      <c r="B9977" s="6">
        <v>-118.75</v>
      </c>
      <c r="C9977" s="6">
        <v>44.75</v>
      </c>
      <c r="D9977" s="7">
        <v>5.6218900000000002E-2</v>
      </c>
      <c r="E9977" s="7">
        <v>0.120411</v>
      </c>
      <c r="F9977" s="7">
        <v>4.1465599999999998E-2</v>
      </c>
      <c r="H9977" s="7">
        <v>8.8920700000000005E-2</v>
      </c>
      <c r="I9977" s="7">
        <v>0.19444800000000001</v>
      </c>
      <c r="J9977" s="7">
        <v>6.2293800000000003E-2</v>
      </c>
      <c r="L9977" s="7"/>
      <c r="M9977" s="7"/>
    </row>
    <row r="9978" spans="2:13" x14ac:dyDescent="0.25">
      <c r="B9978" s="6">
        <v>-118.8</v>
      </c>
      <c r="C9978" s="6">
        <v>44.75</v>
      </c>
      <c r="D9978" s="7">
        <v>5.61141E-2</v>
      </c>
      <c r="E9978" s="7">
        <v>0.120085</v>
      </c>
      <c r="F9978" s="7">
        <v>4.1553699999999999E-2</v>
      </c>
      <c r="H9978" s="7">
        <v>8.8629399999999997E-2</v>
      </c>
      <c r="I9978" s="7">
        <v>0.19370699999999999</v>
      </c>
      <c r="J9978" s="7">
        <v>6.2428499999999998E-2</v>
      </c>
      <c r="L9978" s="7"/>
      <c r="M9978" s="7"/>
    </row>
    <row r="9979" spans="2:13" x14ac:dyDescent="0.25">
      <c r="B9979" s="6">
        <v>-118.85</v>
      </c>
      <c r="C9979" s="6">
        <v>44.75</v>
      </c>
      <c r="D9979" s="7">
        <v>5.6024900000000002E-2</v>
      </c>
      <c r="E9979" s="7">
        <v>0.119796</v>
      </c>
      <c r="F9979" s="7">
        <v>4.1660700000000002E-2</v>
      </c>
      <c r="H9979" s="7">
        <v>8.8348899999999994E-2</v>
      </c>
      <c r="I9979" s="7">
        <v>0.19298599999999999</v>
      </c>
      <c r="J9979" s="7">
        <v>6.2588400000000002E-2</v>
      </c>
      <c r="L9979" s="7"/>
      <c r="M9979" s="7"/>
    </row>
    <row r="9980" spans="2:13" x14ac:dyDescent="0.25">
      <c r="B9980" s="6">
        <v>-118.9</v>
      </c>
      <c r="C9980" s="6">
        <v>44.75</v>
      </c>
      <c r="D9980" s="7">
        <v>5.5939599999999999E-2</v>
      </c>
      <c r="E9980" s="7">
        <v>0.119517</v>
      </c>
      <c r="F9980" s="7">
        <v>4.1755800000000003E-2</v>
      </c>
      <c r="H9980" s="7">
        <v>8.8072300000000006E-2</v>
      </c>
      <c r="I9980" s="7">
        <v>0.192275</v>
      </c>
      <c r="J9980" s="7">
        <v>6.2745099999999998E-2</v>
      </c>
      <c r="L9980" s="7"/>
      <c r="M9980" s="7"/>
    </row>
    <row r="9981" spans="2:13" x14ac:dyDescent="0.25">
      <c r="B9981" s="6">
        <v>-118.95</v>
      </c>
      <c r="C9981" s="6">
        <v>44.75</v>
      </c>
      <c r="D9981" s="7">
        <v>5.5887800000000001E-2</v>
      </c>
      <c r="E9981" s="7">
        <v>0.119314</v>
      </c>
      <c r="F9981" s="7">
        <v>4.1887300000000002E-2</v>
      </c>
      <c r="H9981" s="7">
        <v>8.7847400000000006E-2</v>
      </c>
      <c r="I9981" s="7">
        <v>0.19164900000000001</v>
      </c>
      <c r="J9981" s="7">
        <v>6.2944100000000003E-2</v>
      </c>
      <c r="L9981" s="7"/>
      <c r="M9981" s="7"/>
    </row>
    <row r="9982" spans="2:13" x14ac:dyDescent="0.25">
      <c r="B9982" s="6">
        <v>-119</v>
      </c>
      <c r="C9982" s="6">
        <v>44.75</v>
      </c>
      <c r="D9982" s="7">
        <v>5.5838899999999997E-2</v>
      </c>
      <c r="E9982" s="7">
        <v>0.119119</v>
      </c>
      <c r="F9982" s="7">
        <v>4.2021000000000003E-2</v>
      </c>
      <c r="H9982" s="7">
        <v>8.7625499999999995E-2</v>
      </c>
      <c r="I9982" s="7">
        <v>0.19101099999999999</v>
      </c>
      <c r="J9982" s="7">
        <v>6.3145400000000004E-2</v>
      </c>
      <c r="L9982" s="7"/>
      <c r="M9982" s="7"/>
    </row>
    <row r="9983" spans="2:13" x14ac:dyDescent="0.25">
      <c r="B9983" s="6">
        <v>-119.05</v>
      </c>
      <c r="C9983" s="6">
        <v>44.75</v>
      </c>
      <c r="D9983" s="7">
        <v>5.5840099999999997E-2</v>
      </c>
      <c r="E9983" s="7">
        <v>0.119036</v>
      </c>
      <c r="F9983" s="7">
        <v>4.2182400000000002E-2</v>
      </c>
      <c r="H9983" s="7">
        <v>8.7490700000000005E-2</v>
      </c>
      <c r="I9983" s="7">
        <v>0.19056799999999999</v>
      </c>
      <c r="J9983" s="7">
        <v>6.3394699999999998E-2</v>
      </c>
      <c r="L9983" s="7"/>
      <c r="M9983" s="7"/>
    </row>
    <row r="9984" spans="2:13" x14ac:dyDescent="0.25">
      <c r="B9984" s="6">
        <v>-119.1</v>
      </c>
      <c r="C9984" s="6">
        <v>44.75</v>
      </c>
      <c r="D9984" s="7">
        <v>5.5843200000000003E-2</v>
      </c>
      <c r="E9984" s="7">
        <v>0.118959</v>
      </c>
      <c r="F9984" s="7">
        <v>4.2345899999999999E-2</v>
      </c>
      <c r="H9984" s="7">
        <v>8.7357699999999996E-2</v>
      </c>
      <c r="I9984" s="7">
        <v>0.190132</v>
      </c>
      <c r="J9984" s="7">
        <v>6.3645999999999994E-2</v>
      </c>
      <c r="L9984" s="7"/>
      <c r="M9984" s="7"/>
    </row>
    <row r="9985" spans="2:13" x14ac:dyDescent="0.25">
      <c r="B9985" s="6">
        <v>-119.15</v>
      </c>
      <c r="C9985" s="6">
        <v>44.75</v>
      </c>
      <c r="D9985" s="7">
        <v>5.5908800000000002E-2</v>
      </c>
      <c r="E9985" s="7">
        <v>0.119024</v>
      </c>
      <c r="F9985" s="7">
        <v>4.2541799999999998E-2</v>
      </c>
      <c r="H9985" s="7">
        <v>8.7337799999999993E-2</v>
      </c>
      <c r="I9985" s="7">
        <v>0.18995200000000001</v>
      </c>
      <c r="J9985" s="7">
        <v>6.3954899999999995E-2</v>
      </c>
      <c r="L9985" s="7"/>
      <c r="M9985" s="7"/>
    </row>
    <row r="9986" spans="2:13" x14ac:dyDescent="0.25">
      <c r="B9986" s="6">
        <v>-119.2</v>
      </c>
      <c r="C9986" s="6">
        <v>44.75</v>
      </c>
      <c r="D9986" s="7">
        <v>5.59756E-2</v>
      </c>
      <c r="E9986" s="7">
        <v>0.119092</v>
      </c>
      <c r="F9986" s="7">
        <v>4.2736299999999998E-2</v>
      </c>
      <c r="H9986" s="7">
        <v>8.7318800000000002E-2</v>
      </c>
      <c r="I9986" s="7">
        <v>0.189775</v>
      </c>
      <c r="J9986" s="7">
        <v>6.42514E-2</v>
      </c>
      <c r="L9986" s="7"/>
      <c r="M9986" s="7"/>
    </row>
    <row r="9987" spans="2:13" x14ac:dyDescent="0.25">
      <c r="B9987" s="6">
        <v>-119.25</v>
      </c>
      <c r="C9987" s="6">
        <v>44.75</v>
      </c>
      <c r="D9987" s="7">
        <v>5.61124E-2</v>
      </c>
      <c r="E9987" s="7">
        <v>0.11931899999999999</v>
      </c>
      <c r="F9987" s="7">
        <v>4.2948100000000003E-2</v>
      </c>
      <c r="H9987" s="7">
        <v>8.7427599999999994E-2</v>
      </c>
      <c r="I9987" s="7">
        <v>0.18989</v>
      </c>
      <c r="J9987" s="7">
        <v>6.4593399999999995E-2</v>
      </c>
      <c r="L9987" s="7"/>
      <c r="M9987" s="7"/>
    </row>
    <row r="9988" spans="2:13" x14ac:dyDescent="0.25">
      <c r="B9988" s="6">
        <v>-119.3</v>
      </c>
      <c r="C9988" s="6">
        <v>44.75</v>
      </c>
      <c r="D9988" s="7">
        <v>5.62497E-2</v>
      </c>
      <c r="E9988" s="7">
        <v>0.119548</v>
      </c>
      <c r="F9988" s="7">
        <v>4.3161600000000001E-2</v>
      </c>
      <c r="H9988" s="7">
        <v>8.7536199999999995E-2</v>
      </c>
      <c r="I9988" s="7">
        <v>0.19000700000000001</v>
      </c>
      <c r="J9988" s="7">
        <v>6.4935999999999994E-2</v>
      </c>
      <c r="L9988" s="7"/>
      <c r="M9988" s="7"/>
    </row>
    <row r="9989" spans="2:13" x14ac:dyDescent="0.25">
      <c r="B9989" s="6">
        <v>-119.35</v>
      </c>
      <c r="C9989" s="6">
        <v>44.75</v>
      </c>
      <c r="D9989" s="7">
        <v>5.6459200000000001E-2</v>
      </c>
      <c r="E9989" s="7">
        <v>0.11994100000000001</v>
      </c>
      <c r="F9989" s="7">
        <v>4.3408799999999997E-2</v>
      </c>
      <c r="H9989" s="7">
        <v>8.7776300000000002E-2</v>
      </c>
      <c r="I9989" s="7">
        <v>0.19042300000000001</v>
      </c>
      <c r="J9989" s="7">
        <v>6.5337999999999993E-2</v>
      </c>
      <c r="L9989" s="7"/>
      <c r="M9989" s="7"/>
    </row>
    <row r="9990" spans="2:13" x14ac:dyDescent="0.25">
      <c r="B9990" s="6">
        <v>-119.4</v>
      </c>
      <c r="C9990" s="6">
        <v>44.75</v>
      </c>
      <c r="D9990" s="7">
        <v>5.6668799999999998E-2</v>
      </c>
      <c r="E9990" s="7">
        <v>0.120336</v>
      </c>
      <c r="F9990" s="7">
        <v>4.36572E-2</v>
      </c>
      <c r="H9990" s="7">
        <v>8.8015300000000005E-2</v>
      </c>
      <c r="I9990" s="7">
        <v>0.19083800000000001</v>
      </c>
      <c r="J9990" s="7">
        <v>6.5740099999999996E-2</v>
      </c>
      <c r="L9990" s="7"/>
      <c r="M9990" s="7"/>
    </row>
    <row r="9991" spans="2:13" x14ac:dyDescent="0.25">
      <c r="B9991" s="6">
        <v>-119.45</v>
      </c>
      <c r="C9991" s="6">
        <v>44.75</v>
      </c>
      <c r="D9991" s="7">
        <v>5.6948400000000003E-2</v>
      </c>
      <c r="E9991" s="7">
        <v>0.12089</v>
      </c>
      <c r="F9991" s="7">
        <v>4.3946100000000002E-2</v>
      </c>
      <c r="H9991" s="7">
        <v>8.8378999999999999E-2</v>
      </c>
      <c r="I9991" s="7">
        <v>0.19154099999999999</v>
      </c>
      <c r="J9991" s="7">
        <v>6.6205200000000006E-2</v>
      </c>
      <c r="L9991" s="7"/>
      <c r="M9991" s="7"/>
    </row>
    <row r="9992" spans="2:13" x14ac:dyDescent="0.25">
      <c r="B9992" s="6">
        <v>-119.5</v>
      </c>
      <c r="C9992" s="6">
        <v>44.75</v>
      </c>
      <c r="D9992" s="7">
        <v>5.7227800000000002E-2</v>
      </c>
      <c r="E9992" s="7">
        <v>0.121445</v>
      </c>
      <c r="F9992" s="7">
        <v>4.4231600000000003E-2</v>
      </c>
      <c r="H9992" s="7">
        <v>8.8741E-2</v>
      </c>
      <c r="I9992" s="7">
        <v>0.19222600000000001</v>
      </c>
      <c r="J9992" s="7">
        <v>6.6667100000000007E-2</v>
      </c>
      <c r="L9992" s="7"/>
      <c r="M9992" s="7"/>
    </row>
    <row r="9993" spans="2:13" x14ac:dyDescent="0.25">
      <c r="B9993" s="6">
        <v>-119.55</v>
      </c>
      <c r="C9993" s="6">
        <v>44.75</v>
      </c>
      <c r="D9993" s="7">
        <v>5.7570799999999998E-2</v>
      </c>
      <c r="E9993" s="7">
        <v>0.12214700000000001</v>
      </c>
      <c r="F9993" s="7">
        <v>4.4546700000000002E-2</v>
      </c>
      <c r="H9993" s="7">
        <v>8.9214199999999994E-2</v>
      </c>
      <c r="I9993" s="7">
        <v>0.19311800000000001</v>
      </c>
      <c r="J9993" s="7">
        <v>6.7183699999999999E-2</v>
      </c>
      <c r="L9993" s="7"/>
      <c r="M9993" s="7"/>
    </row>
    <row r="9994" spans="2:13" x14ac:dyDescent="0.25">
      <c r="B9994" s="6">
        <v>-119.6</v>
      </c>
      <c r="C9994" s="6">
        <v>44.75</v>
      </c>
      <c r="D9994" s="7">
        <v>5.79135E-2</v>
      </c>
      <c r="E9994" s="7">
        <v>0.122849</v>
      </c>
      <c r="F9994" s="7">
        <v>4.4863399999999998E-2</v>
      </c>
      <c r="H9994" s="7">
        <v>8.9685000000000001E-2</v>
      </c>
      <c r="I9994" s="7">
        <v>0.19400600000000001</v>
      </c>
      <c r="J9994" s="7">
        <v>6.7700499999999997E-2</v>
      </c>
      <c r="L9994" s="7"/>
      <c r="M9994" s="7"/>
    </row>
    <row r="9995" spans="2:13" x14ac:dyDescent="0.25">
      <c r="B9995" s="6">
        <v>-119.65</v>
      </c>
      <c r="C9995" s="6">
        <v>44.75</v>
      </c>
      <c r="D9995" s="7">
        <v>5.8311300000000003E-2</v>
      </c>
      <c r="E9995" s="7">
        <v>0.123678</v>
      </c>
      <c r="F9995" s="7">
        <v>4.5203300000000002E-2</v>
      </c>
      <c r="H9995" s="7">
        <v>9.0248800000000004E-2</v>
      </c>
      <c r="I9995" s="7">
        <v>0.19509099999999999</v>
      </c>
      <c r="J9995" s="7">
        <v>6.8264699999999998E-2</v>
      </c>
      <c r="L9995" s="7"/>
      <c r="M9995" s="7"/>
    </row>
    <row r="9996" spans="2:13" x14ac:dyDescent="0.25">
      <c r="B9996" s="6">
        <v>-119.7</v>
      </c>
      <c r="C9996" s="6">
        <v>44.75</v>
      </c>
      <c r="D9996" s="7">
        <v>5.8708799999999998E-2</v>
      </c>
      <c r="E9996" s="7">
        <v>0.12450899999999999</v>
      </c>
      <c r="F9996" s="7">
        <v>4.5550199999999999E-2</v>
      </c>
      <c r="H9996" s="7">
        <v>9.0809699999999993E-2</v>
      </c>
      <c r="I9996" s="7">
        <v>0.19617000000000001</v>
      </c>
      <c r="J9996" s="7">
        <v>6.8832400000000002E-2</v>
      </c>
      <c r="L9996" s="7"/>
      <c r="M9996" s="7"/>
    </row>
    <row r="9997" spans="2:13" x14ac:dyDescent="0.25">
      <c r="B9997" s="6">
        <v>-119.75</v>
      </c>
      <c r="C9997" s="6">
        <v>44.75</v>
      </c>
      <c r="D9997" s="7">
        <v>5.9151700000000002E-2</v>
      </c>
      <c r="E9997" s="7">
        <v>0.125446</v>
      </c>
      <c r="F9997" s="7">
        <v>4.5921999999999998E-2</v>
      </c>
      <c r="H9997" s="7">
        <v>9.1442599999999999E-2</v>
      </c>
      <c r="I9997" s="7">
        <v>0.19740199999999999</v>
      </c>
      <c r="J9997" s="7">
        <v>6.9444900000000004E-2</v>
      </c>
      <c r="L9997" s="7"/>
      <c r="M9997" s="7"/>
    </row>
    <row r="9998" spans="2:13" x14ac:dyDescent="0.25">
      <c r="B9998" s="6">
        <v>-119.8</v>
      </c>
      <c r="C9998" s="6">
        <v>44.75</v>
      </c>
      <c r="D9998" s="7">
        <v>5.9593899999999998E-2</v>
      </c>
      <c r="E9998" s="7">
        <v>0.126384</v>
      </c>
      <c r="F9998" s="7">
        <v>4.6297600000000001E-2</v>
      </c>
      <c r="H9998" s="7">
        <v>9.2072000000000001E-2</v>
      </c>
      <c r="I9998" s="7">
        <v>0.198627</v>
      </c>
      <c r="J9998" s="7">
        <v>7.0057999999999995E-2</v>
      </c>
      <c r="L9998" s="7"/>
      <c r="M9998" s="7"/>
    </row>
    <row r="9999" spans="2:13" x14ac:dyDescent="0.25">
      <c r="B9999" s="6">
        <v>-119.85</v>
      </c>
      <c r="C9999" s="6">
        <v>44.75</v>
      </c>
      <c r="D9999" s="7">
        <v>6.0073099999999997E-2</v>
      </c>
      <c r="E9999" s="7">
        <v>0.12740799999999999</v>
      </c>
      <c r="F9999" s="7">
        <v>4.6693400000000003E-2</v>
      </c>
      <c r="H9999" s="7">
        <v>9.2755599999999994E-2</v>
      </c>
      <c r="I9999" s="7">
        <v>0.199963</v>
      </c>
      <c r="J9999" s="7">
        <v>7.07126E-2</v>
      </c>
      <c r="L9999" s="7"/>
      <c r="M9999" s="7"/>
    </row>
    <row r="10000" spans="2:13" x14ac:dyDescent="0.25">
      <c r="B10000" s="6">
        <v>-119.9</v>
      </c>
      <c r="C10000" s="6">
        <v>44.75</v>
      </c>
      <c r="D10000" s="7">
        <v>6.0551599999999997E-2</v>
      </c>
      <c r="E10000" s="7">
        <v>0.12839900000000001</v>
      </c>
      <c r="F10000" s="7">
        <v>4.7094799999999999E-2</v>
      </c>
      <c r="H10000" s="7">
        <v>9.3435199999999996E-2</v>
      </c>
      <c r="I10000" s="7">
        <v>0.20129</v>
      </c>
      <c r="J10000" s="7">
        <v>7.1369000000000002E-2</v>
      </c>
      <c r="L10000" s="7"/>
      <c r="M10000" s="7"/>
    </row>
    <row r="10001" spans="2:13" x14ac:dyDescent="0.25">
      <c r="B10001" s="6">
        <v>-119.95</v>
      </c>
      <c r="C10001" s="6">
        <v>44.75</v>
      </c>
      <c r="D10001" s="7">
        <v>6.1091399999999997E-2</v>
      </c>
      <c r="E10001" s="7">
        <v>0.12945999999999999</v>
      </c>
      <c r="F10001" s="7">
        <v>4.7555899999999998E-2</v>
      </c>
      <c r="H10001" s="7">
        <v>9.4193700000000005E-2</v>
      </c>
      <c r="I10001" s="7">
        <v>0.20275899999999999</v>
      </c>
      <c r="J10001" s="7">
        <v>7.2133199999999995E-2</v>
      </c>
      <c r="L10001" s="7"/>
      <c r="M10001" s="7"/>
    </row>
    <row r="10002" spans="2:13" x14ac:dyDescent="0.25">
      <c r="B10002" s="6">
        <v>-120</v>
      </c>
      <c r="C10002" s="6">
        <v>44.75</v>
      </c>
      <c r="D10002" s="7">
        <v>6.1629700000000003E-2</v>
      </c>
      <c r="E10002" s="7">
        <v>0.13051599999999999</v>
      </c>
      <c r="F10002" s="7">
        <v>4.8018900000000003E-2</v>
      </c>
      <c r="H10002" s="7">
        <v>9.4946699999999995E-2</v>
      </c>
      <c r="I10002" s="7">
        <v>0.20421500000000001</v>
      </c>
      <c r="J10002" s="7">
        <v>7.2897000000000003E-2</v>
      </c>
      <c r="L10002" s="7"/>
      <c r="M10002" s="7"/>
    </row>
    <row r="10003" spans="2:13" x14ac:dyDescent="0.25">
      <c r="B10003" s="6">
        <v>-120.05</v>
      </c>
      <c r="C10003" s="6">
        <v>44.75</v>
      </c>
      <c r="D10003" s="7">
        <v>6.2157900000000002E-2</v>
      </c>
      <c r="E10003" s="7">
        <v>0.13156200000000001</v>
      </c>
      <c r="F10003" s="7">
        <v>4.8462999999999999E-2</v>
      </c>
      <c r="H10003" s="7">
        <v>9.5686599999999997E-2</v>
      </c>
      <c r="I10003" s="7">
        <v>0.20565700000000001</v>
      </c>
      <c r="J10003" s="7">
        <v>7.3630200000000007E-2</v>
      </c>
      <c r="L10003" s="7"/>
      <c r="M10003" s="7"/>
    </row>
    <row r="10004" spans="2:13" x14ac:dyDescent="0.25">
      <c r="B10004" s="6">
        <v>-120.1</v>
      </c>
      <c r="C10004" s="6">
        <v>44.75</v>
      </c>
      <c r="D10004" s="7">
        <v>6.2685000000000005E-2</v>
      </c>
      <c r="E10004" s="7">
        <v>0.132605</v>
      </c>
      <c r="F10004" s="7">
        <v>4.8908199999999999E-2</v>
      </c>
      <c r="H10004" s="7">
        <v>9.6421800000000002E-2</v>
      </c>
      <c r="I10004" s="7">
        <v>0.20708799999999999</v>
      </c>
      <c r="J10004" s="7">
        <v>7.4362999999999999E-2</v>
      </c>
      <c r="L10004" s="7"/>
      <c r="M10004" s="7"/>
    </row>
    <row r="10005" spans="2:13" x14ac:dyDescent="0.25">
      <c r="B10005" s="6">
        <v>-120.15</v>
      </c>
      <c r="C10005" s="6">
        <v>44.75</v>
      </c>
      <c r="D10005" s="7">
        <v>6.3230499999999995E-2</v>
      </c>
      <c r="E10005" s="7">
        <v>0.133685</v>
      </c>
      <c r="F10005" s="7">
        <v>4.9373E-2</v>
      </c>
      <c r="H10005" s="7">
        <v>9.7177299999999994E-2</v>
      </c>
      <c r="I10005" s="7">
        <v>0.20855399999999999</v>
      </c>
      <c r="J10005" s="7">
        <v>7.5131500000000004E-2</v>
      </c>
      <c r="L10005" s="7"/>
      <c r="M10005" s="7"/>
    </row>
    <row r="10006" spans="2:13" x14ac:dyDescent="0.25">
      <c r="B10006" s="6">
        <v>-120.2</v>
      </c>
      <c r="C10006" s="6">
        <v>44.75</v>
      </c>
      <c r="D10006" s="7">
        <v>6.3775100000000001E-2</v>
      </c>
      <c r="E10006" s="7">
        <v>0.13476199999999999</v>
      </c>
      <c r="F10006" s="7">
        <v>4.9840500000000003E-2</v>
      </c>
      <c r="H10006" s="7">
        <v>9.7928000000000001E-2</v>
      </c>
      <c r="I10006" s="7">
        <v>0.210008</v>
      </c>
      <c r="J10006" s="7">
        <v>7.5900200000000001E-2</v>
      </c>
      <c r="L10006" s="7"/>
      <c r="M10006" s="7"/>
    </row>
    <row r="10007" spans="2:13" x14ac:dyDescent="0.25">
      <c r="B10007" s="6">
        <v>-120.25</v>
      </c>
      <c r="C10007" s="6">
        <v>44.75</v>
      </c>
      <c r="D10007" s="7">
        <v>6.4337800000000001E-2</v>
      </c>
      <c r="E10007" s="7">
        <v>0.135876</v>
      </c>
      <c r="F10007" s="7">
        <v>5.0326999999999997E-2</v>
      </c>
      <c r="H10007" s="7">
        <v>9.8700200000000002E-2</v>
      </c>
      <c r="I10007" s="7">
        <v>0.21149999999999999</v>
      </c>
      <c r="J10007" s="7">
        <v>7.6706899999999995E-2</v>
      </c>
      <c r="L10007" s="7"/>
      <c r="M10007" s="7"/>
    </row>
    <row r="10008" spans="2:13" x14ac:dyDescent="0.25">
      <c r="B10008" s="6">
        <v>-120.3</v>
      </c>
      <c r="C10008" s="6">
        <v>44.75</v>
      </c>
      <c r="D10008" s="7">
        <v>6.4899399999999996E-2</v>
      </c>
      <c r="E10008" s="7">
        <v>0.136986</v>
      </c>
      <c r="F10008" s="7">
        <v>5.0816199999999999E-2</v>
      </c>
      <c r="H10008" s="7">
        <v>9.9467399999999997E-2</v>
      </c>
      <c r="I10008" s="7">
        <v>0.212979</v>
      </c>
      <c r="J10008" s="7">
        <v>7.7514E-2</v>
      </c>
      <c r="L10008" s="7"/>
      <c r="M10008" s="7"/>
    </row>
    <row r="10009" spans="2:13" x14ac:dyDescent="0.25">
      <c r="B10009" s="6">
        <v>-120.35</v>
      </c>
      <c r="C10009" s="6">
        <v>44.75</v>
      </c>
      <c r="D10009" s="7">
        <v>6.5483100000000002E-2</v>
      </c>
      <c r="E10009" s="7">
        <v>0.13814000000000001</v>
      </c>
      <c r="F10009" s="7">
        <v>5.13266E-2</v>
      </c>
      <c r="H10009" s="7">
        <v>0.10026500000000001</v>
      </c>
      <c r="I10009" s="7">
        <v>0.21451200000000001</v>
      </c>
      <c r="J10009" s="7">
        <v>7.83639E-2</v>
      </c>
      <c r="L10009" s="7"/>
      <c r="M10009" s="7"/>
    </row>
    <row r="10010" spans="2:13" x14ac:dyDescent="0.25">
      <c r="B10010" s="6">
        <v>-120.4</v>
      </c>
      <c r="C10010" s="6">
        <v>44.75</v>
      </c>
      <c r="D10010" s="7">
        <v>6.6066E-2</v>
      </c>
      <c r="E10010" s="7">
        <v>0.139291</v>
      </c>
      <c r="F10010" s="7">
        <v>5.1840299999999999E-2</v>
      </c>
      <c r="H10010" s="7">
        <v>0.101058</v>
      </c>
      <c r="I10010" s="7">
        <v>0.216031</v>
      </c>
      <c r="J10010" s="7">
        <v>7.9214599999999996E-2</v>
      </c>
      <c r="L10010" s="7"/>
      <c r="M10010" s="7"/>
    </row>
    <row r="10011" spans="2:13" x14ac:dyDescent="0.25">
      <c r="B10011" s="6">
        <v>-120.45</v>
      </c>
      <c r="C10011" s="6">
        <v>44.75</v>
      </c>
      <c r="D10011" s="7">
        <v>6.6677299999999995E-2</v>
      </c>
      <c r="E10011" s="7">
        <v>0.14050099999999999</v>
      </c>
      <c r="F10011" s="7">
        <v>5.2378399999999999E-2</v>
      </c>
      <c r="H10011" s="7">
        <v>0.101894</v>
      </c>
      <c r="I10011" s="7">
        <v>0.21763199999999999</v>
      </c>
      <c r="J10011" s="7">
        <v>8.0115099999999995E-2</v>
      </c>
      <c r="L10011" s="7"/>
      <c r="M10011" s="7"/>
    </row>
    <row r="10012" spans="2:13" x14ac:dyDescent="0.25">
      <c r="B10012" s="6">
        <v>-120.5</v>
      </c>
      <c r="C10012" s="6">
        <v>44.75</v>
      </c>
      <c r="D10012" s="7">
        <v>6.7288200000000006E-2</v>
      </c>
      <c r="E10012" s="7">
        <v>0.141706</v>
      </c>
      <c r="F10012" s="7">
        <v>5.2920099999999998E-2</v>
      </c>
      <c r="H10012" s="7">
        <v>0.102724</v>
      </c>
      <c r="I10012" s="7">
        <v>0.219219</v>
      </c>
      <c r="J10012" s="7">
        <v>8.10168E-2</v>
      </c>
      <c r="L10012" s="7"/>
      <c r="M10012" s="7"/>
    </row>
    <row r="10013" spans="2:13" x14ac:dyDescent="0.25">
      <c r="B10013" s="6">
        <v>-120.55</v>
      </c>
      <c r="C10013" s="6">
        <v>44.75</v>
      </c>
      <c r="D10013" s="7">
        <v>6.7987099999999995E-2</v>
      </c>
      <c r="E10013" s="7">
        <v>0.14307900000000001</v>
      </c>
      <c r="F10013" s="7">
        <v>5.35454E-2</v>
      </c>
      <c r="H10013" s="7">
        <v>0.103631</v>
      </c>
      <c r="I10013" s="7">
        <v>0.22103999999999999</v>
      </c>
      <c r="J10013" s="7">
        <v>8.20742E-2</v>
      </c>
      <c r="L10013" s="7"/>
      <c r="M10013" s="7"/>
    </row>
    <row r="10014" spans="2:13" x14ac:dyDescent="0.25">
      <c r="B10014" s="6">
        <v>-120.6</v>
      </c>
      <c r="C10014" s="6">
        <v>44.75</v>
      </c>
      <c r="D10014" s="7">
        <v>6.8685700000000002E-2</v>
      </c>
      <c r="E10014" s="7">
        <v>0.14444699999999999</v>
      </c>
      <c r="F10014" s="7">
        <v>5.4174E-2</v>
      </c>
      <c r="H10014" s="7">
        <v>0.104507</v>
      </c>
      <c r="I10014" s="7">
        <v>0.22284599999999999</v>
      </c>
      <c r="J10014" s="7">
        <v>8.3133600000000002E-2</v>
      </c>
      <c r="L10014" s="7"/>
      <c r="M10014" s="7"/>
    </row>
    <row r="10015" spans="2:13" x14ac:dyDescent="0.25">
      <c r="B10015" s="6">
        <v>-120.65</v>
      </c>
      <c r="C10015" s="6">
        <v>44.75</v>
      </c>
      <c r="D10015" s="7">
        <v>6.9397200000000006E-2</v>
      </c>
      <c r="E10015" s="7">
        <v>0.14585600000000001</v>
      </c>
      <c r="F10015" s="7">
        <v>5.4793000000000001E-2</v>
      </c>
      <c r="H10015" s="7">
        <v>0.105409</v>
      </c>
      <c r="I10015" s="7">
        <v>0.22473399999999999</v>
      </c>
      <c r="J10015" s="7">
        <v>8.4185599999999999E-2</v>
      </c>
      <c r="L10015" s="7"/>
      <c r="M10015" s="7"/>
    </row>
    <row r="10016" spans="2:13" x14ac:dyDescent="0.25">
      <c r="B10016" s="6">
        <v>-120.7</v>
      </c>
      <c r="C10016" s="6">
        <v>44.75</v>
      </c>
      <c r="D10016" s="7">
        <v>7.0109000000000005E-2</v>
      </c>
      <c r="E10016" s="7">
        <v>0.147262</v>
      </c>
      <c r="F10016" s="7">
        <v>5.5416800000000002E-2</v>
      </c>
      <c r="H10016" s="7">
        <v>0.10630100000000001</v>
      </c>
      <c r="I10016" s="7">
        <v>0.226607</v>
      </c>
      <c r="J10016" s="7">
        <v>8.5240399999999994E-2</v>
      </c>
      <c r="L10016" s="7"/>
      <c r="M10016" s="7"/>
    </row>
    <row r="10017" spans="2:13" x14ac:dyDescent="0.25">
      <c r="B10017" s="6">
        <v>-120.75</v>
      </c>
      <c r="C10017" s="6">
        <v>44.75</v>
      </c>
      <c r="D10017" s="7">
        <v>7.0885199999999995E-2</v>
      </c>
      <c r="E10017" s="7">
        <v>0.14880099999999999</v>
      </c>
      <c r="F10017" s="7">
        <v>5.6077700000000001E-2</v>
      </c>
      <c r="H10017" s="7">
        <v>0.10729</v>
      </c>
      <c r="I10017" s="7">
        <v>0.22870399999999999</v>
      </c>
      <c r="J10017" s="7">
        <v>8.6374800000000002E-2</v>
      </c>
      <c r="L10017" s="7"/>
      <c r="M10017" s="7"/>
    </row>
    <row r="10018" spans="2:13" x14ac:dyDescent="0.25">
      <c r="B10018" s="6">
        <v>-120.8</v>
      </c>
      <c r="C10018" s="6">
        <v>44.75</v>
      </c>
      <c r="D10018" s="7">
        <v>7.1662600000000007E-2</v>
      </c>
      <c r="E10018" s="7">
        <v>0.150338</v>
      </c>
      <c r="F10018" s="7">
        <v>5.67463E-2</v>
      </c>
      <c r="H10018" s="7">
        <v>0.10827000000000001</v>
      </c>
      <c r="I10018" s="7">
        <v>0.23078599999999999</v>
      </c>
      <c r="J10018" s="7">
        <v>8.75142E-2</v>
      </c>
      <c r="L10018" s="7"/>
      <c r="M10018" s="7"/>
    </row>
    <row r="10019" spans="2:13" x14ac:dyDescent="0.25">
      <c r="B10019" s="6">
        <v>-120.85</v>
      </c>
      <c r="C10019" s="6">
        <v>44.75</v>
      </c>
      <c r="D10019" s="7">
        <v>7.2527599999999998E-2</v>
      </c>
      <c r="E10019" s="7">
        <v>0.15205299999999999</v>
      </c>
      <c r="F10019" s="7">
        <v>5.74782E-2</v>
      </c>
      <c r="H10019" s="7">
        <v>0.10938100000000001</v>
      </c>
      <c r="I10019" s="7">
        <v>0.23317199999999999</v>
      </c>
      <c r="J10019" s="7">
        <v>8.8761800000000002E-2</v>
      </c>
      <c r="L10019" s="7"/>
      <c r="M10019" s="7"/>
    </row>
    <row r="10020" spans="2:13" x14ac:dyDescent="0.25">
      <c r="B10020" s="6">
        <v>-120.9</v>
      </c>
      <c r="C10020" s="6">
        <v>44.75</v>
      </c>
      <c r="D10020" s="7">
        <v>7.3395500000000002E-2</v>
      </c>
      <c r="E10020" s="7">
        <v>0.15376899999999999</v>
      </c>
      <c r="F10020" s="7">
        <v>5.8205399999999997E-2</v>
      </c>
      <c r="H10020" s="7">
        <v>0.110484</v>
      </c>
      <c r="I10020" s="7">
        <v>0.235545</v>
      </c>
      <c r="J10020" s="7">
        <v>9.0010900000000005E-2</v>
      </c>
      <c r="L10020" s="7"/>
      <c r="M10020" s="7"/>
    </row>
    <row r="10021" spans="2:13" x14ac:dyDescent="0.25">
      <c r="B10021" s="6">
        <v>-120.95</v>
      </c>
      <c r="C10021" s="6">
        <v>44.75</v>
      </c>
      <c r="D10021" s="7">
        <v>7.4314500000000006E-2</v>
      </c>
      <c r="E10021" s="7">
        <v>0.15570700000000001</v>
      </c>
      <c r="F10021" s="7">
        <v>5.8991300000000003E-2</v>
      </c>
      <c r="H10021" s="7">
        <v>0.111758</v>
      </c>
      <c r="I10021" s="7">
        <v>0.238316</v>
      </c>
      <c r="J10021" s="7">
        <v>9.1382900000000003E-2</v>
      </c>
      <c r="L10021" s="7"/>
      <c r="M10021" s="7"/>
    </row>
    <row r="10022" spans="2:13" x14ac:dyDescent="0.25">
      <c r="B10022" s="6">
        <v>-121</v>
      </c>
      <c r="C10022" s="6">
        <v>44.75</v>
      </c>
      <c r="D10022" s="7">
        <v>7.5192700000000001E-2</v>
      </c>
      <c r="E10022" s="7">
        <v>0.15765100000000001</v>
      </c>
      <c r="F10022" s="7">
        <v>5.9786899999999997E-2</v>
      </c>
      <c r="H10022" s="7">
        <v>0.113024</v>
      </c>
      <c r="I10022" s="7">
        <v>0.24107500000000001</v>
      </c>
      <c r="J10022" s="7">
        <v>9.2763999999999999E-2</v>
      </c>
      <c r="L10022" s="7"/>
      <c r="M10022" s="7"/>
    </row>
    <row r="10023" spans="2:13" x14ac:dyDescent="0.25">
      <c r="B10023" s="6">
        <v>-121.05</v>
      </c>
      <c r="C10023" s="6">
        <v>44.75</v>
      </c>
      <c r="D10023" s="7">
        <v>7.6184000000000002E-2</v>
      </c>
      <c r="E10023" s="7">
        <v>0.159859</v>
      </c>
      <c r="F10023" s="7">
        <v>6.06533E-2</v>
      </c>
      <c r="H10023" s="7">
        <v>0.114513</v>
      </c>
      <c r="I10023" s="7">
        <v>0.24434</v>
      </c>
      <c r="J10023" s="7">
        <v>9.4296900000000003E-2</v>
      </c>
      <c r="L10023" s="7"/>
      <c r="M10023" s="7"/>
    </row>
    <row r="10024" spans="2:13" x14ac:dyDescent="0.25">
      <c r="B10024" s="6">
        <v>-121.1</v>
      </c>
      <c r="C10024" s="6">
        <v>44.75</v>
      </c>
      <c r="D10024" s="7">
        <v>7.7177999999999997E-2</v>
      </c>
      <c r="E10024" s="7">
        <v>0.162078</v>
      </c>
      <c r="F10024" s="7">
        <v>6.1530599999999998E-2</v>
      </c>
      <c r="H10024" s="7">
        <v>0.115996</v>
      </c>
      <c r="I10024" s="7">
        <v>0.24759800000000001</v>
      </c>
      <c r="J10024" s="7">
        <v>9.5842399999999994E-2</v>
      </c>
      <c r="L10024" s="7"/>
      <c r="M10024" s="7"/>
    </row>
    <row r="10025" spans="2:13" x14ac:dyDescent="0.25">
      <c r="B10025" s="6">
        <v>-121.15</v>
      </c>
      <c r="C10025" s="6">
        <v>44.75</v>
      </c>
      <c r="D10025" s="7">
        <v>7.8289700000000004E-2</v>
      </c>
      <c r="E10025" s="7">
        <v>0.164572</v>
      </c>
      <c r="F10025" s="7">
        <v>6.2480099999999997E-2</v>
      </c>
      <c r="H10025" s="7">
        <v>0.117724</v>
      </c>
      <c r="I10025" s="7">
        <v>0.25140800000000002</v>
      </c>
      <c r="J10025" s="7">
        <v>9.7350099999999995E-2</v>
      </c>
      <c r="L10025" s="7"/>
      <c r="M10025" s="7"/>
    </row>
    <row r="10026" spans="2:13" x14ac:dyDescent="0.25">
      <c r="B10026" s="6">
        <v>-121.2</v>
      </c>
      <c r="C10026" s="6">
        <v>44.75</v>
      </c>
      <c r="D10026" s="7">
        <v>7.9407199999999997E-2</v>
      </c>
      <c r="E10026" s="7">
        <v>0.16708200000000001</v>
      </c>
      <c r="F10026" s="7">
        <v>6.3454800000000006E-2</v>
      </c>
      <c r="H10026" s="7">
        <v>0.119448</v>
      </c>
      <c r="I10026" s="7">
        <v>0.25521899999999997</v>
      </c>
      <c r="J10026" s="7">
        <v>9.8830200000000007E-2</v>
      </c>
      <c r="L10026" s="7"/>
      <c r="M10026" s="7"/>
    </row>
    <row r="10027" spans="2:13" x14ac:dyDescent="0.25">
      <c r="B10027" s="6">
        <v>-121.25</v>
      </c>
      <c r="C10027" s="6">
        <v>44.75</v>
      </c>
      <c r="D10027" s="7">
        <v>8.06148E-2</v>
      </c>
      <c r="E10027" s="7">
        <v>0.16980700000000001</v>
      </c>
      <c r="F10027" s="7">
        <v>6.4448000000000005E-2</v>
      </c>
      <c r="H10027" s="7">
        <v>0.12134300000000001</v>
      </c>
      <c r="I10027" s="7">
        <v>0.25942700000000002</v>
      </c>
      <c r="J10027" s="7">
        <v>0.10043000000000001</v>
      </c>
      <c r="L10027" s="7"/>
      <c r="M10027" s="7"/>
    </row>
    <row r="10028" spans="2:13" x14ac:dyDescent="0.25">
      <c r="B10028" s="6">
        <v>-121.3</v>
      </c>
      <c r="C10028" s="6">
        <v>44.75</v>
      </c>
      <c r="D10028" s="7">
        <v>8.1828799999999993E-2</v>
      </c>
      <c r="E10028" s="7">
        <v>0.17254900000000001</v>
      </c>
      <c r="F10028" s="7">
        <v>6.5376000000000004E-2</v>
      </c>
      <c r="H10028" s="7">
        <v>0.123235</v>
      </c>
      <c r="I10028" s="7">
        <v>0.26363599999999998</v>
      </c>
      <c r="J10028" s="7">
        <v>0.102038</v>
      </c>
      <c r="L10028" s="7"/>
      <c r="M10028" s="7"/>
    </row>
    <row r="10029" spans="2:13" x14ac:dyDescent="0.25">
      <c r="B10029" s="6">
        <v>-121.35</v>
      </c>
      <c r="C10029" s="6">
        <v>44.75</v>
      </c>
      <c r="D10029" s="7">
        <v>8.3101999999999995E-2</v>
      </c>
      <c r="E10029" s="7">
        <v>0.17544199999999999</v>
      </c>
      <c r="F10029" s="7">
        <v>6.6346600000000006E-2</v>
      </c>
      <c r="H10029" s="7">
        <v>0.12521499999999999</v>
      </c>
      <c r="I10029" s="7">
        <v>0.26807199999999998</v>
      </c>
      <c r="J10029" s="7">
        <v>0.103743</v>
      </c>
      <c r="L10029" s="7"/>
      <c r="M10029" s="7"/>
    </row>
    <row r="10030" spans="2:13" x14ac:dyDescent="0.25">
      <c r="B10030" s="6">
        <v>-121.4</v>
      </c>
      <c r="C10030" s="6">
        <v>44.75</v>
      </c>
      <c r="D10030" s="7">
        <v>8.4380200000000002E-2</v>
      </c>
      <c r="E10030" s="7">
        <v>0.17834900000000001</v>
      </c>
      <c r="F10030" s="7">
        <v>6.7329399999999998E-2</v>
      </c>
      <c r="H10030" s="7">
        <v>0.127188</v>
      </c>
      <c r="I10030" s="7">
        <v>0.27249899999999999</v>
      </c>
      <c r="J10030" s="7">
        <v>0.10545499999999999</v>
      </c>
      <c r="L10030" s="7"/>
      <c r="M10030" s="7"/>
    </row>
    <row r="10031" spans="2:13" x14ac:dyDescent="0.25">
      <c r="B10031" s="6">
        <v>-121.45</v>
      </c>
      <c r="C10031" s="6">
        <v>44.75</v>
      </c>
      <c r="D10031" s="7">
        <v>8.5720299999999999E-2</v>
      </c>
      <c r="E10031" s="7">
        <v>0.18141499999999999</v>
      </c>
      <c r="F10031" s="7">
        <v>6.8362699999999998E-2</v>
      </c>
      <c r="H10031" s="7">
        <v>0.12927900000000001</v>
      </c>
      <c r="I10031" s="7">
        <v>0.27721000000000001</v>
      </c>
      <c r="J10031" s="7">
        <v>0.10728799999999999</v>
      </c>
      <c r="L10031" s="7"/>
      <c r="M10031" s="7"/>
    </row>
    <row r="10032" spans="2:13" x14ac:dyDescent="0.25">
      <c r="B10032" s="6">
        <v>-121.5</v>
      </c>
      <c r="C10032" s="6">
        <v>44.75</v>
      </c>
      <c r="D10032" s="7">
        <v>8.7058800000000006E-2</v>
      </c>
      <c r="E10032" s="7">
        <v>0.184477</v>
      </c>
      <c r="F10032" s="7">
        <v>6.9405999999999995E-2</v>
      </c>
      <c r="H10032" s="7">
        <v>0.13134899999999999</v>
      </c>
      <c r="I10032" s="7">
        <v>0.28187699999999999</v>
      </c>
      <c r="J10032" s="7">
        <v>0.109123</v>
      </c>
      <c r="L10032" s="7"/>
      <c r="M10032" s="7"/>
    </row>
    <row r="10033" spans="2:13" x14ac:dyDescent="0.25">
      <c r="B10033" s="6">
        <v>-121.55</v>
      </c>
      <c r="C10033" s="6">
        <v>44.75</v>
      </c>
      <c r="D10033" s="7">
        <v>8.8472899999999993E-2</v>
      </c>
      <c r="E10033" s="7">
        <v>0.187723</v>
      </c>
      <c r="F10033" s="7">
        <v>7.0507200000000006E-2</v>
      </c>
      <c r="H10033" s="7">
        <v>0.13358400000000001</v>
      </c>
      <c r="I10033" s="7">
        <v>0.28692800000000002</v>
      </c>
      <c r="J10033" s="7">
        <v>0.1111</v>
      </c>
      <c r="L10033" s="7"/>
      <c r="M10033" s="7"/>
    </row>
    <row r="10034" spans="2:13" x14ac:dyDescent="0.25">
      <c r="B10034" s="6">
        <v>-121.6</v>
      </c>
      <c r="C10034" s="6">
        <v>44.75</v>
      </c>
      <c r="D10034" s="7">
        <v>8.9888300000000004E-2</v>
      </c>
      <c r="E10034" s="7">
        <v>0.190973</v>
      </c>
      <c r="F10034" s="7">
        <v>7.1619500000000003E-2</v>
      </c>
      <c r="H10034" s="7">
        <v>0.135797</v>
      </c>
      <c r="I10034" s="7">
        <v>0.29142499999999999</v>
      </c>
      <c r="J10034" s="7">
        <v>0.113077</v>
      </c>
      <c r="L10034" s="7"/>
      <c r="M10034" s="7"/>
    </row>
    <row r="10035" spans="2:13" x14ac:dyDescent="0.25">
      <c r="B10035" s="6">
        <v>-121.65</v>
      </c>
      <c r="C10035" s="6">
        <v>44.75</v>
      </c>
      <c r="D10035" s="7">
        <v>9.1399599999999998E-2</v>
      </c>
      <c r="E10035" s="7">
        <v>0.19412599999999999</v>
      </c>
      <c r="F10035" s="7">
        <v>7.2798699999999994E-2</v>
      </c>
      <c r="H10035" s="7">
        <v>0.13822200000000001</v>
      </c>
      <c r="I10035" s="7">
        <v>0.29616700000000001</v>
      </c>
      <c r="J10035" s="7">
        <v>0.115218</v>
      </c>
      <c r="L10035" s="7"/>
      <c r="M10035" s="7"/>
    </row>
    <row r="10036" spans="2:13" x14ac:dyDescent="0.25">
      <c r="B10036" s="6">
        <v>-121.7</v>
      </c>
      <c r="C10036" s="6">
        <v>44.75</v>
      </c>
      <c r="D10036" s="7">
        <v>9.2913300000000004E-2</v>
      </c>
      <c r="E10036" s="7">
        <v>0.197134</v>
      </c>
      <c r="F10036" s="7">
        <v>7.3990100000000003E-2</v>
      </c>
      <c r="H10036" s="7">
        <v>0.140621</v>
      </c>
      <c r="I10036" s="7">
        <v>0.30082399999999998</v>
      </c>
      <c r="J10036" s="7">
        <v>0.117358</v>
      </c>
      <c r="L10036" s="7"/>
      <c r="M10036" s="7"/>
    </row>
    <row r="10037" spans="2:13" x14ac:dyDescent="0.25">
      <c r="B10037" s="6">
        <v>-121.75</v>
      </c>
      <c r="C10037" s="6">
        <v>44.75</v>
      </c>
      <c r="D10037" s="7">
        <v>9.4542200000000007E-2</v>
      </c>
      <c r="E10037" s="7">
        <v>0.20035600000000001</v>
      </c>
      <c r="F10037" s="7">
        <v>7.5256900000000002E-2</v>
      </c>
      <c r="H10037" s="7">
        <v>0.14327799999999999</v>
      </c>
      <c r="I10037" s="7">
        <v>0.30594700000000002</v>
      </c>
      <c r="J10037" s="7">
        <v>0.119688</v>
      </c>
      <c r="L10037" s="7"/>
      <c r="M10037" s="7"/>
    </row>
    <row r="10038" spans="2:13" x14ac:dyDescent="0.25">
      <c r="B10038" s="6">
        <v>-121.8</v>
      </c>
      <c r="C10038" s="6">
        <v>44.75</v>
      </c>
      <c r="D10038" s="7">
        <v>9.6182900000000002E-2</v>
      </c>
      <c r="E10038" s="7">
        <v>0.20358100000000001</v>
      </c>
      <c r="F10038" s="7">
        <v>7.6542899999999997E-2</v>
      </c>
      <c r="H10038" s="7">
        <v>0.14581</v>
      </c>
      <c r="I10038" s="7">
        <v>0.31101699999999999</v>
      </c>
      <c r="J10038" s="7">
        <v>0.122031</v>
      </c>
      <c r="L10038" s="7"/>
      <c r="M10038" s="7"/>
    </row>
    <row r="10039" spans="2:13" x14ac:dyDescent="0.25">
      <c r="B10039" s="6">
        <v>-121.85</v>
      </c>
      <c r="C10039" s="6">
        <v>44.75</v>
      </c>
      <c r="D10039" s="7">
        <v>9.7966999999999999E-2</v>
      </c>
      <c r="E10039" s="7">
        <v>0.20707</v>
      </c>
      <c r="F10039" s="7">
        <v>7.7922099999999994E-2</v>
      </c>
      <c r="H10039" s="7">
        <v>0.148398</v>
      </c>
      <c r="I10039" s="7">
        <v>0.31667699999999999</v>
      </c>
      <c r="J10039" s="7">
        <v>0.12460599999999999</v>
      </c>
      <c r="L10039" s="7"/>
      <c r="M10039" s="7"/>
    </row>
    <row r="10040" spans="2:13" x14ac:dyDescent="0.25">
      <c r="B10040" s="6">
        <v>-121.9</v>
      </c>
      <c r="C10040" s="6">
        <v>44.75</v>
      </c>
      <c r="D10040" s="7">
        <v>9.9779400000000004E-2</v>
      </c>
      <c r="E10040" s="7">
        <v>0.210594</v>
      </c>
      <c r="F10040" s="7">
        <v>7.9334299999999996E-2</v>
      </c>
      <c r="H10040" s="7">
        <v>0.15098600000000001</v>
      </c>
      <c r="I10040" s="7">
        <v>0.32233600000000001</v>
      </c>
      <c r="J10040" s="7">
        <v>0.12721499999999999</v>
      </c>
      <c r="L10040" s="7"/>
      <c r="M10040" s="7"/>
    </row>
    <row r="10041" spans="2:13" x14ac:dyDescent="0.25">
      <c r="B10041" s="6">
        <v>-121.95</v>
      </c>
      <c r="C10041" s="6">
        <v>44.75</v>
      </c>
      <c r="D10041" s="7">
        <v>0.101743</v>
      </c>
      <c r="E10041" s="7">
        <v>0.214389</v>
      </c>
      <c r="F10041" s="7">
        <v>8.0838499999999994E-2</v>
      </c>
      <c r="H10041" s="7">
        <v>0.153862</v>
      </c>
      <c r="I10041" s="7">
        <v>0.32862799999999998</v>
      </c>
      <c r="J10041" s="7">
        <v>0.130081</v>
      </c>
      <c r="L10041" s="7"/>
      <c r="M10041" s="7"/>
    </row>
    <row r="10042" spans="2:13" x14ac:dyDescent="0.25">
      <c r="B10042" s="6">
        <v>-122</v>
      </c>
      <c r="C10042" s="6">
        <v>44.75</v>
      </c>
      <c r="D10042" s="7">
        <v>0.103656</v>
      </c>
      <c r="E10042" s="7">
        <v>0.21826599999999999</v>
      </c>
      <c r="F10042" s="7">
        <v>8.2389799999999999E-2</v>
      </c>
      <c r="H10042" s="7">
        <v>0.15676300000000001</v>
      </c>
      <c r="I10042" s="7">
        <v>0.334982</v>
      </c>
      <c r="J10042" s="7">
        <v>0.13300200000000001</v>
      </c>
      <c r="L10042" s="7"/>
      <c r="M10042" s="7"/>
    </row>
    <row r="10043" spans="2:13" x14ac:dyDescent="0.25">
      <c r="B10043" s="6">
        <v>-122.05</v>
      </c>
      <c r="C10043" s="6">
        <v>44.75</v>
      </c>
      <c r="D10043" s="7">
        <v>0.10553700000000001</v>
      </c>
      <c r="E10043" s="7">
        <v>0.222446</v>
      </c>
      <c r="F10043" s="7">
        <v>8.4047899999999995E-2</v>
      </c>
      <c r="H10043" s="7">
        <v>0.15998299999999999</v>
      </c>
      <c r="I10043" s="7">
        <v>0.34204499999999999</v>
      </c>
      <c r="J10043" s="7">
        <v>0.136214</v>
      </c>
      <c r="L10043" s="7"/>
      <c r="M10043" s="7"/>
    </row>
    <row r="10044" spans="2:13" x14ac:dyDescent="0.25">
      <c r="B10044" s="6">
        <v>-122.1</v>
      </c>
      <c r="C10044" s="6">
        <v>44.75</v>
      </c>
      <c r="D10044" s="7">
        <v>0.10745499999999999</v>
      </c>
      <c r="E10044" s="7">
        <v>0.22670999999999999</v>
      </c>
      <c r="F10044" s="7">
        <v>8.5757399999999998E-2</v>
      </c>
      <c r="H10044" s="7">
        <v>0.16322700000000001</v>
      </c>
      <c r="I10044" s="7">
        <v>0.34916900000000001</v>
      </c>
      <c r="J10044" s="7">
        <v>0.13949</v>
      </c>
      <c r="L10044" s="7"/>
      <c r="M10044" s="7"/>
    </row>
    <row r="10045" spans="2:13" x14ac:dyDescent="0.25">
      <c r="B10045" s="6">
        <v>-122.15</v>
      </c>
      <c r="C10045" s="6">
        <v>44.75</v>
      </c>
      <c r="D10045" s="7">
        <v>0.109502</v>
      </c>
      <c r="E10045" s="7">
        <v>0.23125999999999999</v>
      </c>
      <c r="F10045" s="7">
        <v>8.7574600000000002E-2</v>
      </c>
      <c r="H10045" s="7">
        <v>0.166797</v>
      </c>
      <c r="I10045" s="7">
        <v>0.35700399999999999</v>
      </c>
      <c r="J10045" s="7">
        <v>0.14308000000000001</v>
      </c>
      <c r="L10045" s="7"/>
      <c r="M10045" s="7"/>
    </row>
    <row r="10046" spans="2:13" x14ac:dyDescent="0.25">
      <c r="B10046" s="6">
        <v>-122.2</v>
      </c>
      <c r="C10046" s="6">
        <v>44.75</v>
      </c>
      <c r="D10046" s="7">
        <v>0.1116</v>
      </c>
      <c r="E10046" s="7">
        <v>0.235926</v>
      </c>
      <c r="F10046" s="7">
        <v>8.9456400000000005E-2</v>
      </c>
      <c r="H10046" s="7">
        <v>0.170409</v>
      </c>
      <c r="I10046" s="7">
        <v>0.36494300000000002</v>
      </c>
      <c r="J10046" s="7">
        <v>0.14622199999999999</v>
      </c>
      <c r="L10046" s="7"/>
      <c r="M10046" s="7"/>
    </row>
    <row r="10047" spans="2:13" x14ac:dyDescent="0.25">
      <c r="B10047" s="6">
        <v>-122.25</v>
      </c>
      <c r="C10047" s="6">
        <v>44.75</v>
      </c>
      <c r="D10047" s="7">
        <v>0.113802</v>
      </c>
      <c r="E10047" s="7">
        <v>0.24082400000000001</v>
      </c>
      <c r="F10047" s="7">
        <v>9.1441300000000003E-2</v>
      </c>
      <c r="H10047" s="7">
        <v>0.17433000000000001</v>
      </c>
      <c r="I10047" s="7">
        <v>0.37354700000000002</v>
      </c>
      <c r="J10047" s="7">
        <v>0.14942900000000001</v>
      </c>
      <c r="L10047" s="7"/>
      <c r="M10047" s="7"/>
    </row>
    <row r="10048" spans="2:13" x14ac:dyDescent="0.25">
      <c r="B10048" s="6">
        <v>-122.3</v>
      </c>
      <c r="C10048" s="6">
        <v>44.75</v>
      </c>
      <c r="D10048" s="7">
        <v>0.11607099999999999</v>
      </c>
      <c r="E10048" s="7">
        <v>0.24587300000000001</v>
      </c>
      <c r="F10048" s="7">
        <v>9.3506500000000006E-2</v>
      </c>
      <c r="H10048" s="7">
        <v>0.178315</v>
      </c>
      <c r="I10048" s="7">
        <v>0.38230900000000001</v>
      </c>
      <c r="J10048" s="7">
        <v>0.15269099999999999</v>
      </c>
      <c r="L10048" s="7"/>
      <c r="M10048" s="7"/>
    </row>
    <row r="10049" spans="2:13" x14ac:dyDescent="0.25">
      <c r="B10049" s="6">
        <v>-122.35</v>
      </c>
      <c r="C10049" s="6">
        <v>44.75</v>
      </c>
      <c r="D10049" s="7">
        <v>0.118385</v>
      </c>
      <c r="E10049" s="7">
        <v>0.25102099999999999</v>
      </c>
      <c r="F10049" s="7">
        <v>9.5656400000000003E-2</v>
      </c>
      <c r="H10049" s="7">
        <v>0.182536</v>
      </c>
      <c r="I10049" s="7">
        <v>0.39156400000000002</v>
      </c>
      <c r="J10049" s="7">
        <v>0.15618699999999999</v>
      </c>
      <c r="L10049" s="7"/>
      <c r="M10049" s="7"/>
    </row>
    <row r="10050" spans="2:13" x14ac:dyDescent="0.25">
      <c r="B10050" s="6">
        <v>-122.4</v>
      </c>
      <c r="C10050" s="6">
        <v>44.75</v>
      </c>
      <c r="D10050" s="7">
        <v>0.120808</v>
      </c>
      <c r="E10050" s="7">
        <v>0.25641999999999998</v>
      </c>
      <c r="F10050" s="7">
        <v>9.7595600000000005E-2</v>
      </c>
      <c r="H10050" s="7">
        <v>0.186888</v>
      </c>
      <c r="I10050" s="7">
        <v>0.40114300000000003</v>
      </c>
      <c r="J10050" s="7">
        <v>0.15977</v>
      </c>
      <c r="L10050" s="7"/>
      <c r="M10050" s="7"/>
    </row>
    <row r="10051" spans="2:13" x14ac:dyDescent="0.25">
      <c r="B10051" s="6">
        <v>-122.45</v>
      </c>
      <c r="C10051" s="6">
        <v>44.75</v>
      </c>
      <c r="D10051" s="7">
        <v>0.123126</v>
      </c>
      <c r="E10051" s="7">
        <v>0.261602</v>
      </c>
      <c r="F10051" s="7">
        <v>9.9459099999999995E-2</v>
      </c>
      <c r="H10051" s="7">
        <v>0.19123699999999999</v>
      </c>
      <c r="I10051" s="7">
        <v>0.41067900000000002</v>
      </c>
      <c r="J10051" s="7">
        <v>0.16353300000000001</v>
      </c>
      <c r="L10051" s="7"/>
      <c r="M10051" s="7"/>
    </row>
    <row r="10052" spans="2:13" x14ac:dyDescent="0.25">
      <c r="B10052" s="6">
        <v>-122.5</v>
      </c>
      <c r="C10052" s="6">
        <v>44.75</v>
      </c>
      <c r="D10052" s="7">
        <v>0.125495</v>
      </c>
      <c r="E10052" s="7">
        <v>0.26689299999999999</v>
      </c>
      <c r="F10052" s="7">
        <v>0.10138</v>
      </c>
      <c r="H10052" s="7">
        <v>0.19564599999999999</v>
      </c>
      <c r="I10052" s="7">
        <v>0.42033900000000002</v>
      </c>
      <c r="J10052" s="7">
        <v>0.16736100000000001</v>
      </c>
      <c r="L10052" s="7"/>
      <c r="M10052" s="7"/>
    </row>
    <row r="10053" spans="2:13" x14ac:dyDescent="0.25">
      <c r="B10053" s="6">
        <v>-122.55</v>
      </c>
      <c r="C10053" s="6">
        <v>44.75</v>
      </c>
      <c r="D10053" s="7">
        <v>0.12772700000000001</v>
      </c>
      <c r="E10053" s="7">
        <v>0.271922</v>
      </c>
      <c r="F10053" s="7">
        <v>0.103281</v>
      </c>
      <c r="H10053" s="7">
        <v>0.19993</v>
      </c>
      <c r="I10053" s="7">
        <v>0.42976599999999998</v>
      </c>
      <c r="J10053" s="7">
        <v>0.17135700000000001</v>
      </c>
      <c r="L10053" s="7"/>
      <c r="M10053" s="7"/>
    </row>
    <row r="10054" spans="2:13" x14ac:dyDescent="0.25">
      <c r="B10054" s="6">
        <v>-122.6</v>
      </c>
      <c r="C10054" s="6">
        <v>44.75</v>
      </c>
      <c r="D10054" s="7">
        <v>0.12998699999999999</v>
      </c>
      <c r="E10054" s="7">
        <v>0.27700999999999998</v>
      </c>
      <c r="F10054" s="7">
        <v>0.10523399999999999</v>
      </c>
      <c r="H10054" s="7">
        <v>0.20405499999999999</v>
      </c>
      <c r="I10054" s="7">
        <v>0.43795400000000001</v>
      </c>
      <c r="J10054" s="7">
        <v>0.17542199999999999</v>
      </c>
      <c r="L10054" s="7"/>
      <c r="M10054" s="7"/>
    </row>
    <row r="10055" spans="2:13" x14ac:dyDescent="0.25">
      <c r="B10055" s="6">
        <v>-122.65</v>
      </c>
      <c r="C10055" s="6">
        <v>44.75</v>
      </c>
      <c r="D10055" s="7">
        <v>0.13236600000000001</v>
      </c>
      <c r="E10055" s="7">
        <v>0.282356</v>
      </c>
      <c r="F10055" s="7">
        <v>0.107267</v>
      </c>
      <c r="H10055" s="7">
        <v>0.20808599999999999</v>
      </c>
      <c r="I10055" s="7">
        <v>0.44649499999999998</v>
      </c>
      <c r="J10055" s="7">
        <v>0.17986199999999999</v>
      </c>
      <c r="L10055" s="7"/>
      <c r="M10055" s="7"/>
    </row>
    <row r="10056" spans="2:13" x14ac:dyDescent="0.25">
      <c r="B10056" s="6">
        <v>-122.7</v>
      </c>
      <c r="C10056" s="6">
        <v>44.75</v>
      </c>
      <c r="D10056" s="7">
        <v>0.134767</v>
      </c>
      <c r="E10056" s="7">
        <v>0.28774</v>
      </c>
      <c r="F10056" s="7">
        <v>0.10936</v>
      </c>
      <c r="H10056" s="7">
        <v>0.21213699999999999</v>
      </c>
      <c r="I10056" s="7">
        <v>0.45502300000000001</v>
      </c>
      <c r="J10056" s="7">
        <v>0.184418</v>
      </c>
      <c r="L10056" s="7"/>
      <c r="M10056" s="7"/>
    </row>
    <row r="10057" spans="2:13" x14ac:dyDescent="0.25">
      <c r="B10057" s="6">
        <v>-122.75</v>
      </c>
      <c r="C10057" s="6">
        <v>44.75</v>
      </c>
      <c r="D10057" s="7">
        <v>0.137624</v>
      </c>
      <c r="E10057" s="7">
        <v>0.29299399999999998</v>
      </c>
      <c r="F10057" s="7">
        <v>0.11168500000000001</v>
      </c>
      <c r="H10057" s="7">
        <v>0.217226</v>
      </c>
      <c r="I10057" s="7">
        <v>0.46562700000000001</v>
      </c>
      <c r="J10057" s="7">
        <v>0.18965399999999999</v>
      </c>
      <c r="L10057" s="7"/>
      <c r="M10057" s="7"/>
    </row>
    <row r="10058" spans="2:13" x14ac:dyDescent="0.25">
      <c r="B10058" s="6">
        <v>-122.8</v>
      </c>
      <c r="C10058" s="6">
        <v>44.75</v>
      </c>
      <c r="D10058" s="7">
        <v>0.14052999999999999</v>
      </c>
      <c r="E10058" s="7">
        <v>0.29825800000000002</v>
      </c>
      <c r="F10058" s="7">
        <v>0.114067</v>
      </c>
      <c r="H10058" s="7">
        <v>0.22235199999999999</v>
      </c>
      <c r="I10058" s="7">
        <v>0.47625499999999998</v>
      </c>
      <c r="J10058" s="7">
        <v>0.19502800000000001</v>
      </c>
      <c r="L10058" s="7"/>
      <c r="M10058" s="7"/>
    </row>
    <row r="10059" spans="2:13" x14ac:dyDescent="0.25">
      <c r="B10059" s="6">
        <v>-122.85</v>
      </c>
      <c r="C10059" s="6">
        <v>44.75</v>
      </c>
      <c r="D10059" s="7">
        <v>0.143899</v>
      </c>
      <c r="E10059" s="7">
        <v>0.30431900000000001</v>
      </c>
      <c r="F10059" s="7">
        <v>0.116642</v>
      </c>
      <c r="H10059" s="7">
        <v>0.228351</v>
      </c>
      <c r="I10059" s="7">
        <v>0.488705</v>
      </c>
      <c r="J10059" s="7">
        <v>0.20100000000000001</v>
      </c>
      <c r="L10059" s="7"/>
      <c r="M10059" s="7"/>
    </row>
    <row r="10060" spans="2:13" x14ac:dyDescent="0.25">
      <c r="B10060" s="6">
        <v>-122.9</v>
      </c>
      <c r="C10060" s="6">
        <v>44.75</v>
      </c>
      <c r="D10060" s="7">
        <v>0.14704</v>
      </c>
      <c r="E10060" s="7">
        <v>0.31065799999999999</v>
      </c>
      <c r="F10060" s="7">
        <v>0.119362</v>
      </c>
      <c r="H10060" s="7">
        <v>0.234574</v>
      </c>
      <c r="I10060" s="7">
        <v>0.50158899999999995</v>
      </c>
      <c r="J10060" s="7">
        <v>0.207231</v>
      </c>
      <c r="L10060" s="7"/>
      <c r="M10060" s="7"/>
    </row>
    <row r="10061" spans="2:13" x14ac:dyDescent="0.25">
      <c r="B10061" s="6">
        <v>-122.95</v>
      </c>
      <c r="C10061" s="6">
        <v>44.75</v>
      </c>
      <c r="D10061" s="7">
        <v>0.15030499999999999</v>
      </c>
      <c r="E10061" s="7">
        <v>0.31768600000000002</v>
      </c>
      <c r="F10061" s="7">
        <v>0.122276</v>
      </c>
      <c r="H10061" s="7">
        <v>0.241614</v>
      </c>
      <c r="I10061" s="7">
        <v>0.516181</v>
      </c>
      <c r="J10061" s="7">
        <v>0.21416199999999999</v>
      </c>
      <c r="L10061" s="7"/>
      <c r="M10061" s="7"/>
    </row>
    <row r="10062" spans="2:13" x14ac:dyDescent="0.25">
      <c r="B10062" s="6">
        <v>-123</v>
      </c>
      <c r="C10062" s="6">
        <v>44.75</v>
      </c>
      <c r="D10062" s="7">
        <v>0.15374399999999999</v>
      </c>
      <c r="E10062" s="7">
        <v>0.32507599999999998</v>
      </c>
      <c r="F10062" s="7">
        <v>0.12537699999999999</v>
      </c>
      <c r="H10062" s="7">
        <v>0.24893399999999999</v>
      </c>
      <c r="I10062" s="7">
        <v>0.53130699999999997</v>
      </c>
      <c r="J10062" s="7">
        <v>0.220249</v>
      </c>
      <c r="L10062" s="7"/>
      <c r="M10062" s="7"/>
    </row>
    <row r="10063" spans="2:13" x14ac:dyDescent="0.25">
      <c r="B10063" s="6">
        <v>-123.05</v>
      </c>
      <c r="C10063" s="6">
        <v>44.75</v>
      </c>
      <c r="D10063" s="7">
        <v>0.15742600000000001</v>
      </c>
      <c r="E10063" s="7">
        <v>0.33301999999999998</v>
      </c>
      <c r="F10063" s="7">
        <v>0.128663</v>
      </c>
      <c r="H10063" s="7">
        <v>0.25709700000000002</v>
      </c>
      <c r="I10063" s="7">
        <v>0.54812700000000003</v>
      </c>
      <c r="J10063" s="7">
        <v>0.22648199999999999</v>
      </c>
      <c r="L10063" s="7"/>
      <c r="M10063" s="7"/>
    </row>
    <row r="10064" spans="2:13" x14ac:dyDescent="0.25">
      <c r="B10064" s="6">
        <v>-123.1</v>
      </c>
      <c r="C10064" s="6">
        <v>44.75</v>
      </c>
      <c r="D10064" s="7">
        <v>0.16126499999999999</v>
      </c>
      <c r="E10064" s="7">
        <v>0.34129100000000001</v>
      </c>
      <c r="F10064" s="7">
        <v>0.132076</v>
      </c>
      <c r="H10064" s="7">
        <v>0.26528200000000002</v>
      </c>
      <c r="I10064" s="7">
        <v>0.56494100000000003</v>
      </c>
      <c r="J10064" s="7">
        <v>0.232656</v>
      </c>
      <c r="L10064" s="7"/>
      <c r="M10064" s="7"/>
    </row>
    <row r="10065" spans="2:13" x14ac:dyDescent="0.25">
      <c r="B10065" s="6">
        <v>-123.15</v>
      </c>
      <c r="C10065" s="6">
        <v>44.75</v>
      </c>
      <c r="D10065" s="7">
        <v>0.165219</v>
      </c>
      <c r="E10065" s="7">
        <v>0.34985100000000002</v>
      </c>
      <c r="F10065" s="7">
        <v>0.135545</v>
      </c>
      <c r="H10065" s="7">
        <v>0.27400400000000003</v>
      </c>
      <c r="I10065" s="7">
        <v>0.58283799999999997</v>
      </c>
      <c r="J10065" s="7">
        <v>0.23916599999999999</v>
      </c>
      <c r="L10065" s="7"/>
      <c r="M10065" s="7"/>
    </row>
    <row r="10066" spans="2:13" x14ac:dyDescent="0.25">
      <c r="B10066" s="6">
        <v>-123.2</v>
      </c>
      <c r="C10066" s="6">
        <v>44.75</v>
      </c>
      <c r="D10066" s="7">
        <v>0.16933799999999999</v>
      </c>
      <c r="E10066" s="7">
        <v>0.35877900000000001</v>
      </c>
      <c r="F10066" s="7">
        <v>0.139214</v>
      </c>
      <c r="H10066" s="7">
        <v>0.283022</v>
      </c>
      <c r="I10066" s="7">
        <v>0.60123899999999997</v>
      </c>
      <c r="J10066" s="7">
        <v>0.24596199999999999</v>
      </c>
      <c r="L10066" s="7"/>
      <c r="M10066" s="7"/>
    </row>
    <row r="10067" spans="2:13" x14ac:dyDescent="0.25">
      <c r="B10067" s="6">
        <v>-123.25</v>
      </c>
      <c r="C10067" s="6">
        <v>44.75</v>
      </c>
      <c r="D10067" s="7">
        <v>0.17358799999999999</v>
      </c>
      <c r="E10067" s="7">
        <v>0.36799900000000002</v>
      </c>
      <c r="F10067" s="7">
        <v>0.14302200000000001</v>
      </c>
      <c r="H10067" s="7">
        <v>0.29143400000000003</v>
      </c>
      <c r="I10067" s="7">
        <v>0.62141400000000002</v>
      </c>
      <c r="J10067" s="7">
        <v>0.253444</v>
      </c>
      <c r="L10067" s="7"/>
      <c r="M10067" s="7"/>
    </row>
    <row r="10068" spans="2:13" x14ac:dyDescent="0.25">
      <c r="B10068" s="6">
        <v>-123.3</v>
      </c>
      <c r="C10068" s="6">
        <v>44.75</v>
      </c>
      <c r="D10068" s="7">
        <v>0.178116</v>
      </c>
      <c r="E10068" s="7">
        <v>0.37781399999999998</v>
      </c>
      <c r="F10068" s="7">
        <v>0.14644099999999999</v>
      </c>
      <c r="H10068" s="7">
        <v>0.30007800000000001</v>
      </c>
      <c r="I10068" s="7">
        <v>0.64259900000000003</v>
      </c>
      <c r="J10068" s="7">
        <v>0.261291</v>
      </c>
      <c r="L10068" s="7"/>
      <c r="M10068" s="7"/>
    </row>
    <row r="10069" spans="2:13" x14ac:dyDescent="0.25">
      <c r="B10069" s="6">
        <v>-123.35</v>
      </c>
      <c r="C10069" s="6">
        <v>44.75</v>
      </c>
      <c r="D10069" s="7">
        <v>0.182807</v>
      </c>
      <c r="E10069" s="7">
        <v>0.38795299999999999</v>
      </c>
      <c r="F10069" s="7">
        <v>0.149732</v>
      </c>
      <c r="H10069" s="7">
        <v>0.30944300000000002</v>
      </c>
      <c r="I10069" s="7">
        <v>0.66224400000000005</v>
      </c>
      <c r="J10069" s="7">
        <v>0.26978000000000002</v>
      </c>
      <c r="L10069" s="7"/>
      <c r="M10069" s="7"/>
    </row>
    <row r="10070" spans="2:13" x14ac:dyDescent="0.25">
      <c r="B10070" s="6">
        <v>-123.4</v>
      </c>
      <c r="C10070" s="6">
        <v>44.75</v>
      </c>
      <c r="D10070" s="7">
        <v>0.18784000000000001</v>
      </c>
      <c r="E10070" s="7">
        <v>0.398843</v>
      </c>
      <c r="F10070" s="7">
        <v>0.15327099999999999</v>
      </c>
      <c r="H10070" s="7">
        <v>0.31920100000000001</v>
      </c>
      <c r="I10070" s="7">
        <v>0.68131900000000001</v>
      </c>
      <c r="J10070" s="7">
        <v>0.278644</v>
      </c>
      <c r="L10070" s="7"/>
      <c r="M10070" s="7"/>
    </row>
    <row r="10071" spans="2:13" x14ac:dyDescent="0.25">
      <c r="B10071" s="6">
        <v>-123.45</v>
      </c>
      <c r="C10071" s="6">
        <v>44.75</v>
      </c>
      <c r="D10071" s="7">
        <v>0.193048</v>
      </c>
      <c r="E10071" s="7">
        <v>0.410057</v>
      </c>
      <c r="F10071" s="7">
        <v>0.15686600000000001</v>
      </c>
      <c r="H10071" s="7">
        <v>0.32957900000000001</v>
      </c>
      <c r="I10071" s="7">
        <v>0.70142800000000005</v>
      </c>
      <c r="J10071" s="7">
        <v>0.28806900000000002</v>
      </c>
      <c r="L10071" s="7"/>
      <c r="M10071" s="7"/>
    </row>
    <row r="10072" spans="2:13" x14ac:dyDescent="0.25">
      <c r="B10072" s="6">
        <v>-123.5</v>
      </c>
      <c r="C10072" s="6">
        <v>44.75</v>
      </c>
      <c r="D10072" s="7">
        <v>0.19866400000000001</v>
      </c>
      <c r="E10072" s="7">
        <v>0.42218499999999998</v>
      </c>
      <c r="F10072" s="7">
        <v>0.16073999999999999</v>
      </c>
      <c r="H10072" s="7">
        <v>0.34035599999999999</v>
      </c>
      <c r="I10072" s="7">
        <v>0.72223800000000005</v>
      </c>
      <c r="J10072" s="7">
        <v>0.29791200000000001</v>
      </c>
      <c r="L10072" s="7"/>
      <c r="M10072" s="7"/>
    </row>
    <row r="10073" spans="2:13" x14ac:dyDescent="0.25">
      <c r="B10073" s="6">
        <v>-123.55</v>
      </c>
      <c r="C10073" s="6">
        <v>44.75</v>
      </c>
      <c r="D10073" s="7">
        <v>0.20425399999999999</v>
      </c>
      <c r="E10073" s="7">
        <v>0.43418200000000001</v>
      </c>
      <c r="F10073" s="7">
        <v>0.16465199999999999</v>
      </c>
      <c r="H10073" s="7">
        <v>0.35160200000000003</v>
      </c>
      <c r="I10073" s="7">
        <v>0.74374300000000004</v>
      </c>
      <c r="J10073" s="7">
        <v>0.30816100000000002</v>
      </c>
      <c r="L10073" s="7"/>
      <c r="M10073" s="7"/>
    </row>
    <row r="10074" spans="2:13" x14ac:dyDescent="0.25">
      <c r="B10074" s="6">
        <v>-123.6</v>
      </c>
      <c r="C10074" s="6">
        <v>44.75</v>
      </c>
      <c r="D10074" s="7">
        <v>0.20954300000000001</v>
      </c>
      <c r="E10074" s="7">
        <v>0.44523200000000002</v>
      </c>
      <c r="F10074" s="7">
        <v>0.168904</v>
      </c>
      <c r="H10074" s="7">
        <v>0.36326199999999997</v>
      </c>
      <c r="I10074" s="7">
        <v>0.76605100000000004</v>
      </c>
      <c r="J10074" s="7">
        <v>0.31887399999999999</v>
      </c>
      <c r="L10074" s="7"/>
      <c r="M10074" s="7"/>
    </row>
    <row r="10075" spans="2:13" x14ac:dyDescent="0.25">
      <c r="B10075" s="6">
        <v>-123.65</v>
      </c>
      <c r="C10075" s="6">
        <v>44.75</v>
      </c>
      <c r="D10075" s="7">
        <v>0.21509800000000001</v>
      </c>
      <c r="E10075" s="7">
        <v>0.45678800000000003</v>
      </c>
      <c r="F10075" s="7">
        <v>0.17319300000000001</v>
      </c>
      <c r="H10075" s="7">
        <v>0.37534299999999998</v>
      </c>
      <c r="I10075" s="7">
        <v>0.78892300000000004</v>
      </c>
      <c r="J10075" s="7">
        <v>0.32837</v>
      </c>
      <c r="L10075" s="7"/>
      <c r="M10075" s="7"/>
    </row>
    <row r="10076" spans="2:13" x14ac:dyDescent="0.25">
      <c r="B10076" s="6">
        <v>-123.7</v>
      </c>
      <c r="C10076" s="6">
        <v>44.75</v>
      </c>
      <c r="D10076" s="7">
        <v>0.22132399999999999</v>
      </c>
      <c r="E10076" s="7">
        <v>0.46983900000000001</v>
      </c>
      <c r="F10076" s="7">
        <v>0.17793700000000001</v>
      </c>
      <c r="H10076" s="7">
        <v>0.387936</v>
      </c>
      <c r="I10076" s="7">
        <v>0.81296999999999997</v>
      </c>
      <c r="J10076" s="7">
        <v>0.33685100000000001</v>
      </c>
      <c r="L10076" s="7"/>
      <c r="M10076" s="7"/>
    </row>
    <row r="10077" spans="2:13" x14ac:dyDescent="0.25">
      <c r="B10077" s="6">
        <v>-123.75</v>
      </c>
      <c r="C10077" s="6">
        <v>44.75</v>
      </c>
      <c r="D10077" s="7">
        <v>0.22844400000000001</v>
      </c>
      <c r="E10077" s="7">
        <v>0.48476599999999997</v>
      </c>
      <c r="F10077" s="7">
        <v>0.183087</v>
      </c>
      <c r="H10077" s="7">
        <v>0.401675</v>
      </c>
      <c r="I10077" s="7">
        <v>0.84097</v>
      </c>
      <c r="J10077" s="7">
        <v>0.346161</v>
      </c>
      <c r="L10077" s="7"/>
      <c r="M10077" s="7"/>
    </row>
    <row r="10078" spans="2:13" x14ac:dyDescent="0.25">
      <c r="B10078" s="6">
        <v>-123.8</v>
      </c>
      <c r="C10078" s="6">
        <v>44.75</v>
      </c>
      <c r="D10078" s="7">
        <v>0.236902</v>
      </c>
      <c r="E10078" s="7">
        <v>0.50247699999999995</v>
      </c>
      <c r="F10078" s="7">
        <v>0.189024</v>
      </c>
      <c r="H10078" s="7">
        <v>0.41443999999999998</v>
      </c>
      <c r="I10078" s="7">
        <v>0.87167600000000001</v>
      </c>
      <c r="J10078" s="7">
        <v>0.35590100000000002</v>
      </c>
      <c r="L10078" s="7"/>
      <c r="M10078" s="7"/>
    </row>
    <row r="10079" spans="2:13" x14ac:dyDescent="0.25">
      <c r="B10079" s="6">
        <v>-123.85</v>
      </c>
      <c r="C10079" s="6">
        <v>44.75</v>
      </c>
      <c r="D10079" s="7">
        <v>0.24720300000000001</v>
      </c>
      <c r="E10079" s="7">
        <v>0.52388699999999999</v>
      </c>
      <c r="F10079" s="7">
        <v>0.195886</v>
      </c>
      <c r="H10079" s="7">
        <v>0.43023099999999997</v>
      </c>
      <c r="I10079" s="7">
        <v>0.91000099999999995</v>
      </c>
      <c r="J10079" s="7">
        <v>0.36710300000000001</v>
      </c>
      <c r="L10079" s="7"/>
      <c r="M10079" s="7"/>
    </row>
    <row r="10080" spans="2:13" x14ac:dyDescent="0.25">
      <c r="B10080" s="6">
        <v>-123.9</v>
      </c>
      <c r="C10080" s="6">
        <v>44.75</v>
      </c>
      <c r="D10080" s="7">
        <v>0.26000800000000002</v>
      </c>
      <c r="E10080" s="7">
        <v>0.55000899999999997</v>
      </c>
      <c r="F10080" s="7">
        <v>0.20419499999999999</v>
      </c>
      <c r="H10080" s="7">
        <v>0.448048</v>
      </c>
      <c r="I10080" s="7">
        <v>0.95496999999999999</v>
      </c>
      <c r="J10080" s="7">
        <v>0.37930599999999998</v>
      </c>
      <c r="L10080" s="7"/>
      <c r="M10080" s="7"/>
    </row>
    <row r="10081" spans="2:13" x14ac:dyDescent="0.25">
      <c r="B10081" s="6">
        <v>-123.95</v>
      </c>
      <c r="C10081" s="6">
        <v>44.75</v>
      </c>
      <c r="D10081" s="7">
        <v>0.27573399999999998</v>
      </c>
      <c r="E10081" s="7">
        <v>0.58128500000000005</v>
      </c>
      <c r="F10081" s="7">
        <v>0.21413399999999999</v>
      </c>
      <c r="H10081" s="7">
        <v>0.47102699999999997</v>
      </c>
      <c r="I10081" s="7">
        <v>1.0047699999999999</v>
      </c>
      <c r="J10081" s="7">
        <v>0.39387499999999998</v>
      </c>
      <c r="L10081" s="7"/>
      <c r="M10081" s="7"/>
    </row>
    <row r="10082" spans="2:13" x14ac:dyDescent="0.25">
      <c r="B10082" s="6">
        <v>-124</v>
      </c>
      <c r="C10082" s="6">
        <v>44.75</v>
      </c>
      <c r="D10082" s="7">
        <v>0.29011199999999998</v>
      </c>
      <c r="E10082" s="7">
        <v>0.61236100000000004</v>
      </c>
      <c r="F10082" s="7">
        <v>0.22225300000000001</v>
      </c>
      <c r="H10082" s="7">
        <v>0.49503900000000001</v>
      </c>
      <c r="I10082" s="7">
        <v>1.05175</v>
      </c>
      <c r="J10082" s="7">
        <v>0.40919899999999998</v>
      </c>
      <c r="L10082" s="7"/>
      <c r="M10082" s="7"/>
    </row>
    <row r="10083" spans="2:13" x14ac:dyDescent="0.25">
      <c r="B10083" s="6">
        <v>-124.05</v>
      </c>
      <c r="C10083" s="6">
        <v>44.75</v>
      </c>
      <c r="D10083" s="7">
        <v>0.297767</v>
      </c>
      <c r="E10083" s="7">
        <v>0.63130900000000001</v>
      </c>
      <c r="F10083" s="7">
        <v>0.22737299999999999</v>
      </c>
      <c r="H10083" s="7">
        <v>0.51497400000000004</v>
      </c>
      <c r="I10083" s="7">
        <v>1.0865800000000001</v>
      </c>
      <c r="J10083" s="7">
        <v>0.42316500000000001</v>
      </c>
      <c r="L10083" s="7"/>
      <c r="M10083" s="7"/>
    </row>
    <row r="10084" spans="2:13" x14ac:dyDescent="0.25">
      <c r="B10084" s="6">
        <v>-124.1</v>
      </c>
      <c r="C10084" s="6">
        <v>44.75</v>
      </c>
      <c r="D10084" s="7">
        <v>0.302844</v>
      </c>
      <c r="E10084" s="7">
        <v>0.64386399999999999</v>
      </c>
      <c r="F10084" s="7">
        <v>0.23131599999999999</v>
      </c>
      <c r="H10084" s="7">
        <v>0.53088900000000006</v>
      </c>
      <c r="I10084" s="7">
        <v>1.1111</v>
      </c>
      <c r="J10084" s="7">
        <v>0.435915</v>
      </c>
      <c r="L10084" s="7"/>
      <c r="M10084" s="7"/>
    </row>
    <row r="10085" spans="2:13" x14ac:dyDescent="0.25">
      <c r="B10085" s="6">
        <v>-124.15</v>
      </c>
      <c r="C10085" s="6">
        <v>44.75</v>
      </c>
      <c r="D10085" s="7">
        <v>0.30602200000000002</v>
      </c>
      <c r="E10085" s="7">
        <v>0.65055799999999997</v>
      </c>
      <c r="F10085" s="7">
        <v>0.23444000000000001</v>
      </c>
      <c r="H10085" s="7">
        <v>0.54716799999999999</v>
      </c>
      <c r="I10085" s="7">
        <v>1.1338699999999999</v>
      </c>
      <c r="J10085" s="7">
        <v>0.44877099999999998</v>
      </c>
      <c r="L10085" s="7"/>
      <c r="M10085" s="7"/>
    </row>
    <row r="10086" spans="2:13" x14ac:dyDescent="0.25">
      <c r="B10086" s="6">
        <v>-124.2</v>
      </c>
      <c r="C10086" s="6">
        <v>44.75</v>
      </c>
      <c r="D10086" s="7">
        <v>0.31135400000000002</v>
      </c>
      <c r="E10086" s="7">
        <v>0.65958799999999995</v>
      </c>
      <c r="F10086" s="7">
        <v>0.23887900000000001</v>
      </c>
      <c r="H10086" s="7">
        <v>0.56455299999999997</v>
      </c>
      <c r="I10086" s="7">
        <v>1.1631100000000001</v>
      </c>
      <c r="J10086" s="7">
        <v>0.46341100000000002</v>
      </c>
      <c r="L10086" s="7"/>
      <c r="M10086" s="7"/>
    </row>
    <row r="10087" spans="2:13" x14ac:dyDescent="0.25">
      <c r="B10087" s="6">
        <v>-124.25</v>
      </c>
      <c r="C10087" s="6">
        <v>44.75</v>
      </c>
      <c r="D10087" s="7">
        <v>0.31814900000000002</v>
      </c>
      <c r="E10087" s="7">
        <v>0.67145999999999995</v>
      </c>
      <c r="F10087" s="7">
        <v>0.24410999999999999</v>
      </c>
      <c r="H10087" s="7">
        <v>0.58004900000000004</v>
      </c>
      <c r="I10087" s="7">
        <v>1.1951000000000001</v>
      </c>
      <c r="J10087" s="7">
        <v>0.47761100000000001</v>
      </c>
      <c r="L10087" s="7"/>
      <c r="M10087" s="7"/>
    </row>
    <row r="10088" spans="2:13" x14ac:dyDescent="0.25">
      <c r="B10088" s="6">
        <v>-124.3</v>
      </c>
      <c r="C10088" s="6">
        <v>44.75</v>
      </c>
      <c r="D10088" s="7">
        <v>0.33007500000000001</v>
      </c>
      <c r="E10088" s="7">
        <v>0.69263600000000003</v>
      </c>
      <c r="F10088" s="7">
        <v>0.25217099999999998</v>
      </c>
      <c r="H10088" s="7">
        <v>0.59924500000000003</v>
      </c>
      <c r="I10088" s="7">
        <v>1.23922</v>
      </c>
      <c r="J10088" s="7">
        <v>0.49245800000000001</v>
      </c>
      <c r="L10088" s="7"/>
      <c r="M10088" s="7"/>
    </row>
    <row r="10089" spans="2:13" x14ac:dyDescent="0.25">
      <c r="B10089" s="6">
        <v>-124.35</v>
      </c>
      <c r="C10089" s="6">
        <v>44.75</v>
      </c>
      <c r="D10089" s="7">
        <v>0.34608800000000001</v>
      </c>
      <c r="E10089" s="7">
        <v>0.72132200000000002</v>
      </c>
      <c r="F10089" s="7">
        <v>0.26238499999999998</v>
      </c>
      <c r="H10089" s="7">
        <v>0.61911700000000003</v>
      </c>
      <c r="I10089" s="7">
        <v>1.2903100000000001</v>
      </c>
      <c r="J10089" s="7">
        <v>0.504583</v>
      </c>
      <c r="L10089" s="7"/>
      <c r="M10089" s="7"/>
    </row>
    <row r="10090" spans="2:13" x14ac:dyDescent="0.25">
      <c r="B10090" s="6">
        <v>-124.4</v>
      </c>
      <c r="C10090" s="6">
        <v>44.75</v>
      </c>
      <c r="D10090" s="7">
        <v>0.370529</v>
      </c>
      <c r="E10090" s="7">
        <v>0.76328799999999997</v>
      </c>
      <c r="F10090" s="7">
        <v>0.27705600000000002</v>
      </c>
      <c r="H10090" s="7">
        <v>0.64853099999999997</v>
      </c>
      <c r="I10090" s="7">
        <v>1.3683000000000001</v>
      </c>
      <c r="J10090" s="7">
        <v>0.52154800000000001</v>
      </c>
      <c r="L10090" s="7"/>
      <c r="M10090" s="7"/>
    </row>
    <row r="10091" spans="2:13" x14ac:dyDescent="0.25">
      <c r="B10091" s="6">
        <v>-124.45</v>
      </c>
      <c r="C10091" s="6">
        <v>44.75</v>
      </c>
      <c r="D10091" s="7">
        <v>0.40202500000000002</v>
      </c>
      <c r="E10091" s="7">
        <v>0.81782100000000002</v>
      </c>
      <c r="F10091" s="7">
        <v>0.29605199999999998</v>
      </c>
      <c r="H10091" s="7">
        <v>0.69196999999999997</v>
      </c>
      <c r="I10091" s="7">
        <v>1.4769600000000001</v>
      </c>
      <c r="J10091" s="7">
        <v>0.543686</v>
      </c>
      <c r="L10091" s="7"/>
      <c r="M10091" s="7"/>
    </row>
    <row r="10092" spans="2:13" x14ac:dyDescent="0.25">
      <c r="B10092" s="6">
        <v>-124.5</v>
      </c>
      <c r="C10092" s="6">
        <v>44.75</v>
      </c>
      <c r="D10092" s="7">
        <v>0.41366999999999998</v>
      </c>
      <c r="E10092" s="7">
        <v>0.84236500000000003</v>
      </c>
      <c r="F10092" s="7">
        <v>0.30752299999999999</v>
      </c>
      <c r="H10092" s="7">
        <v>0.71814100000000003</v>
      </c>
      <c r="I10092" s="7">
        <v>1.5205200000000001</v>
      </c>
      <c r="J10092" s="7">
        <v>0.55947100000000005</v>
      </c>
      <c r="L10092" s="7"/>
      <c r="M10092" s="7"/>
    </row>
    <row r="10093" spans="2:13" x14ac:dyDescent="0.25">
      <c r="B10093" s="6">
        <v>-124.55</v>
      </c>
      <c r="C10093" s="6">
        <v>44.75</v>
      </c>
      <c r="D10093" s="7">
        <v>0.41458800000000001</v>
      </c>
      <c r="E10093" s="7">
        <v>0.84275299999999997</v>
      </c>
      <c r="F10093" s="7">
        <v>0.31051899999999999</v>
      </c>
      <c r="H10093" s="7">
        <v>0.72174700000000003</v>
      </c>
      <c r="I10093" s="7">
        <v>1.52291</v>
      </c>
      <c r="J10093" s="7">
        <v>0.56522799999999995</v>
      </c>
      <c r="L10093" s="7"/>
      <c r="M10093" s="7"/>
    </row>
    <row r="10094" spans="2:13" x14ac:dyDescent="0.25">
      <c r="B10094" s="6">
        <v>-124.6</v>
      </c>
      <c r="C10094" s="6">
        <v>44.75</v>
      </c>
      <c r="D10094" s="7">
        <v>0.40226699999999999</v>
      </c>
      <c r="E10094" s="7">
        <v>0.81577699999999997</v>
      </c>
      <c r="F10094" s="7">
        <v>0.29975000000000002</v>
      </c>
      <c r="H10094" s="7">
        <v>0.70117399999999996</v>
      </c>
      <c r="I10094" s="7">
        <v>1.4816</v>
      </c>
      <c r="J10094" s="7">
        <v>0.554508</v>
      </c>
      <c r="L10094" s="7"/>
      <c r="M10094" s="7"/>
    </row>
    <row r="10095" spans="2:13" x14ac:dyDescent="0.25">
      <c r="B10095" s="6">
        <v>-124.65</v>
      </c>
      <c r="C10095" s="6">
        <v>44.75</v>
      </c>
      <c r="D10095" s="7">
        <v>0.38236100000000001</v>
      </c>
      <c r="E10095" s="7">
        <v>0.77982399999999996</v>
      </c>
      <c r="F10095" s="7">
        <v>0.28648699999999999</v>
      </c>
      <c r="H10095" s="7">
        <v>0.68395600000000001</v>
      </c>
      <c r="I10095" s="7">
        <v>1.4358599999999999</v>
      </c>
      <c r="J10095" s="7">
        <v>0.54528600000000005</v>
      </c>
      <c r="L10095" s="7"/>
      <c r="M10095" s="7"/>
    </row>
    <row r="10096" spans="2:13" x14ac:dyDescent="0.25">
      <c r="B10096" s="6">
        <v>-124.7</v>
      </c>
      <c r="C10096" s="6">
        <v>44.75</v>
      </c>
      <c r="D10096" s="7">
        <v>0.36798900000000001</v>
      </c>
      <c r="E10096" s="7">
        <v>0.75339900000000004</v>
      </c>
      <c r="F10096" s="7">
        <v>0.27823900000000001</v>
      </c>
      <c r="H10096" s="7">
        <v>0.67940400000000001</v>
      </c>
      <c r="I10096" s="7">
        <v>1.4140999999999999</v>
      </c>
      <c r="J10096" s="7">
        <v>0.54334400000000005</v>
      </c>
      <c r="L10096" s="7"/>
      <c r="M10096" s="7"/>
    </row>
    <row r="10097" spans="2:13" x14ac:dyDescent="0.25">
      <c r="B10097" s="6">
        <v>-124.75</v>
      </c>
      <c r="C10097" s="6">
        <v>44.75</v>
      </c>
      <c r="D10097" s="7">
        <v>0.36056300000000002</v>
      </c>
      <c r="E10097" s="7">
        <v>0.73742799999999997</v>
      </c>
      <c r="F10097" s="7">
        <v>0.27430399999999999</v>
      </c>
      <c r="H10097" s="7">
        <v>0.68252500000000005</v>
      </c>
      <c r="I10097" s="7">
        <v>1.41368</v>
      </c>
      <c r="J10097" s="7">
        <v>0.54565200000000003</v>
      </c>
      <c r="L10097" s="7"/>
      <c r="M10097" s="7"/>
    </row>
    <row r="10098" spans="2:13" x14ac:dyDescent="0.25">
      <c r="B10098" s="6">
        <v>-124.8</v>
      </c>
      <c r="C10098" s="6">
        <v>44.75</v>
      </c>
      <c r="D10098" s="7">
        <v>0.35824400000000001</v>
      </c>
      <c r="E10098" s="7">
        <v>0.730078</v>
      </c>
      <c r="F10098" s="7">
        <v>0.273372</v>
      </c>
      <c r="H10098" s="7">
        <v>0.68947199999999997</v>
      </c>
      <c r="I10098" s="7">
        <v>1.4253</v>
      </c>
      <c r="J10098" s="7">
        <v>0.55003500000000005</v>
      </c>
      <c r="L10098" s="7"/>
      <c r="M10098" s="7"/>
    </row>
    <row r="10099" spans="2:13" x14ac:dyDescent="0.25">
      <c r="B10099" s="6">
        <v>-124.85</v>
      </c>
      <c r="C10099" s="6">
        <v>44.75</v>
      </c>
      <c r="D10099" s="7">
        <v>0.360259</v>
      </c>
      <c r="E10099" s="7">
        <v>0.73041699999999998</v>
      </c>
      <c r="F10099" s="7">
        <v>0.27498600000000001</v>
      </c>
      <c r="H10099" s="7">
        <v>0.69943</v>
      </c>
      <c r="I10099" s="7">
        <v>1.4466399999999999</v>
      </c>
      <c r="J10099" s="7">
        <v>0.55616399999999999</v>
      </c>
      <c r="L10099" s="7"/>
      <c r="M10099" s="7"/>
    </row>
    <row r="10100" spans="2:13" x14ac:dyDescent="0.25">
      <c r="B10100" s="6">
        <v>-124.9</v>
      </c>
      <c r="C10100" s="6">
        <v>44.75</v>
      </c>
      <c r="D10100" s="7">
        <v>0.36458400000000002</v>
      </c>
      <c r="E10100" s="7">
        <v>0.73497299999999999</v>
      </c>
      <c r="F10100" s="7">
        <v>0.27790700000000002</v>
      </c>
      <c r="H10100" s="7">
        <v>0.71082800000000002</v>
      </c>
      <c r="I10100" s="7">
        <v>1.46956</v>
      </c>
      <c r="J10100" s="7">
        <v>0.56311199999999995</v>
      </c>
      <c r="L10100" s="7"/>
      <c r="M10100" s="7"/>
    </row>
    <row r="10101" spans="2:13" x14ac:dyDescent="0.25">
      <c r="B10101" s="6">
        <v>-124.95</v>
      </c>
      <c r="C10101" s="6">
        <v>44.75</v>
      </c>
      <c r="D10101" s="7">
        <v>0.37038100000000002</v>
      </c>
      <c r="E10101" s="7">
        <v>0.741865</v>
      </c>
      <c r="F10101" s="7">
        <v>0.28173799999999999</v>
      </c>
      <c r="H10101" s="7">
        <v>0.72375800000000001</v>
      </c>
      <c r="I10101" s="7">
        <v>1.49221</v>
      </c>
      <c r="J10101" s="7">
        <v>0.571017</v>
      </c>
      <c r="L10101" s="7"/>
      <c r="M10101" s="7"/>
    </row>
    <row r="10102" spans="2:13" x14ac:dyDescent="0.25">
      <c r="B10102" s="6">
        <v>-125</v>
      </c>
      <c r="C10102" s="6">
        <v>44.75</v>
      </c>
      <c r="D10102" s="7">
        <v>0.378492</v>
      </c>
      <c r="E10102" s="7">
        <v>0.75220600000000004</v>
      </c>
      <c r="F10102" s="7">
        <v>0.28704299999999999</v>
      </c>
      <c r="H10102" s="7">
        <v>0.73993799999999998</v>
      </c>
      <c r="I10102" s="7">
        <v>1.52061</v>
      </c>
      <c r="J10102" s="7">
        <v>0.58079400000000003</v>
      </c>
      <c r="L10102" s="7"/>
      <c r="M10102" s="7"/>
    </row>
    <row r="10103" spans="2:13" x14ac:dyDescent="0.25">
      <c r="B10103" s="6">
        <v>-116.35</v>
      </c>
      <c r="C10103" s="6">
        <v>44.8</v>
      </c>
      <c r="D10103" s="7">
        <v>7.5452699999999998E-2</v>
      </c>
      <c r="E10103" s="7">
        <v>0.16686799999999999</v>
      </c>
      <c r="F10103" s="7">
        <v>4.8989900000000003E-2</v>
      </c>
      <c r="H10103" s="7">
        <v>0.115689</v>
      </c>
      <c r="I10103" s="7">
        <v>0.25969900000000001</v>
      </c>
      <c r="J10103" s="7">
        <v>7.2421299999999994E-2</v>
      </c>
      <c r="L10103" s="7"/>
      <c r="M10103" s="7"/>
    </row>
    <row r="10104" spans="2:13" x14ac:dyDescent="0.25">
      <c r="B10104" s="6">
        <v>-116.4</v>
      </c>
      <c r="C10104" s="6">
        <v>44.8</v>
      </c>
      <c r="D10104" s="7">
        <v>7.4795700000000007E-2</v>
      </c>
      <c r="E10104" s="7">
        <v>0.165211</v>
      </c>
      <c r="F10104" s="7">
        <v>4.8630899999999998E-2</v>
      </c>
      <c r="H10104" s="7">
        <v>0.115317</v>
      </c>
      <c r="I10104" s="7">
        <v>0.25868099999999999</v>
      </c>
      <c r="J10104" s="7">
        <v>7.2121900000000003E-2</v>
      </c>
      <c r="L10104" s="7"/>
      <c r="M10104" s="7"/>
    </row>
    <row r="10105" spans="2:13" x14ac:dyDescent="0.25">
      <c r="B10105" s="6">
        <v>-116.45</v>
      </c>
      <c r="C10105" s="6">
        <v>44.8</v>
      </c>
      <c r="D10105" s="7">
        <v>7.43727E-2</v>
      </c>
      <c r="E10105" s="7">
        <v>0.164102</v>
      </c>
      <c r="F10105" s="7">
        <v>4.8355799999999997E-2</v>
      </c>
      <c r="H10105" s="7">
        <v>0.11533400000000001</v>
      </c>
      <c r="I10105" s="7">
        <v>0.25856400000000002</v>
      </c>
      <c r="J10105" s="7">
        <v>7.1972300000000003E-2</v>
      </c>
      <c r="L10105" s="7"/>
      <c r="M10105" s="7"/>
    </row>
    <row r="10106" spans="2:13" x14ac:dyDescent="0.25">
      <c r="B10106" s="6">
        <v>-116.5</v>
      </c>
      <c r="C10106" s="6">
        <v>44.8</v>
      </c>
      <c r="D10106" s="7">
        <v>7.3918300000000006E-2</v>
      </c>
      <c r="E10106" s="7">
        <v>0.16292300000000001</v>
      </c>
      <c r="F10106" s="7">
        <v>4.8070799999999997E-2</v>
      </c>
      <c r="H10106" s="7">
        <v>0.115371</v>
      </c>
      <c r="I10106" s="7">
        <v>0.25847799999999999</v>
      </c>
      <c r="J10106" s="7">
        <v>7.1825799999999995E-2</v>
      </c>
      <c r="L10106" s="7"/>
      <c r="M10106" s="7"/>
    </row>
    <row r="10107" spans="2:13" x14ac:dyDescent="0.25">
      <c r="B10107" s="6">
        <v>-116.55</v>
      </c>
      <c r="C10107" s="6">
        <v>44.8</v>
      </c>
      <c r="D10107" s="7">
        <v>7.3637599999999998E-2</v>
      </c>
      <c r="E10107" s="7">
        <v>0.162189</v>
      </c>
      <c r="F10107" s="7">
        <v>4.7872100000000001E-2</v>
      </c>
      <c r="H10107" s="7">
        <v>0.115785</v>
      </c>
      <c r="I10107" s="7">
        <v>0.25927600000000001</v>
      </c>
      <c r="J10107" s="7">
        <v>7.1862300000000004E-2</v>
      </c>
      <c r="L10107" s="7"/>
      <c r="M10107" s="7"/>
    </row>
    <row r="10108" spans="2:13" x14ac:dyDescent="0.25">
      <c r="B10108" s="6">
        <v>-116.6</v>
      </c>
      <c r="C10108" s="6">
        <v>44.8</v>
      </c>
      <c r="D10108" s="7">
        <v>7.3341000000000003E-2</v>
      </c>
      <c r="E10108" s="7">
        <v>0.16145399999999999</v>
      </c>
      <c r="F10108" s="7">
        <v>4.76836E-2</v>
      </c>
      <c r="H10108" s="7">
        <v>0.11643299999999999</v>
      </c>
      <c r="I10108" s="7">
        <v>0.26058100000000001</v>
      </c>
      <c r="J10108" s="7">
        <v>7.2012699999999999E-2</v>
      </c>
      <c r="L10108" s="7"/>
      <c r="M10108" s="7"/>
    </row>
    <row r="10109" spans="2:13" x14ac:dyDescent="0.25">
      <c r="B10109" s="6">
        <v>-116.65</v>
      </c>
      <c r="C10109" s="6">
        <v>44.8</v>
      </c>
      <c r="D10109" s="7">
        <v>7.3099999999999998E-2</v>
      </c>
      <c r="E10109" s="7">
        <v>0.160859</v>
      </c>
      <c r="F10109" s="7">
        <v>4.75263E-2</v>
      </c>
      <c r="H10109" s="7">
        <v>0.117123</v>
      </c>
      <c r="I10109" s="7">
        <v>0.261986</v>
      </c>
      <c r="J10109" s="7">
        <v>7.2207800000000003E-2</v>
      </c>
      <c r="L10109" s="7"/>
      <c r="M10109" s="7"/>
    </row>
    <row r="10110" spans="2:13" x14ac:dyDescent="0.25">
      <c r="B10110" s="6">
        <v>-116.7</v>
      </c>
      <c r="C10110" s="6">
        <v>44.8</v>
      </c>
      <c r="D10110" s="7">
        <v>7.2773500000000005E-2</v>
      </c>
      <c r="E10110" s="7">
        <v>0.16007199999999999</v>
      </c>
      <c r="F10110" s="7">
        <v>4.7329900000000001E-2</v>
      </c>
      <c r="H10110" s="7">
        <v>0.11761000000000001</v>
      </c>
      <c r="I10110" s="7">
        <v>0.262903</v>
      </c>
      <c r="J10110" s="7">
        <v>7.2315199999999996E-2</v>
      </c>
      <c r="L10110" s="7"/>
      <c r="M10110" s="7"/>
    </row>
    <row r="10111" spans="2:13" x14ac:dyDescent="0.25">
      <c r="B10111" s="6">
        <v>-116.75</v>
      </c>
      <c r="C10111" s="6">
        <v>44.8</v>
      </c>
      <c r="D10111" s="7">
        <v>7.2457300000000002E-2</v>
      </c>
      <c r="E10111" s="7">
        <v>0.15932399999999999</v>
      </c>
      <c r="F10111" s="7">
        <v>4.7151199999999997E-2</v>
      </c>
      <c r="H10111" s="7">
        <v>0.11803900000000001</v>
      </c>
      <c r="I10111" s="7">
        <v>0.26369799999999999</v>
      </c>
      <c r="J10111" s="7">
        <v>7.2451299999999996E-2</v>
      </c>
      <c r="L10111" s="7"/>
      <c r="M10111" s="7"/>
    </row>
    <row r="10112" spans="2:13" x14ac:dyDescent="0.25">
      <c r="B10112" s="6">
        <v>-116.8</v>
      </c>
      <c r="C10112" s="6">
        <v>44.8</v>
      </c>
      <c r="D10112" s="7">
        <v>7.2121000000000005E-2</v>
      </c>
      <c r="E10112" s="7">
        <v>0.158525</v>
      </c>
      <c r="F10112" s="7">
        <v>4.6960200000000001E-2</v>
      </c>
      <c r="H10112" s="7">
        <v>0.118407</v>
      </c>
      <c r="I10112" s="7">
        <v>0.26436100000000001</v>
      </c>
      <c r="J10112" s="7">
        <v>7.25745E-2</v>
      </c>
      <c r="L10112" s="7"/>
      <c r="M10112" s="7"/>
    </row>
    <row r="10113" spans="2:13" x14ac:dyDescent="0.25">
      <c r="B10113" s="6">
        <v>-116.85</v>
      </c>
      <c r="C10113" s="6">
        <v>44.8</v>
      </c>
      <c r="D10113" s="7">
        <v>7.1770399999999998E-2</v>
      </c>
      <c r="E10113" s="7">
        <v>0.157697</v>
      </c>
      <c r="F10113" s="7">
        <v>4.6771199999999999E-2</v>
      </c>
      <c r="H10113" s="7">
        <v>0.118461</v>
      </c>
      <c r="I10113" s="7">
        <v>0.26440200000000003</v>
      </c>
      <c r="J10113" s="7">
        <v>7.2569999999999996E-2</v>
      </c>
      <c r="L10113" s="7"/>
      <c r="M10113" s="7"/>
    </row>
    <row r="10114" spans="2:13" x14ac:dyDescent="0.25">
      <c r="B10114" s="6">
        <v>-116.9</v>
      </c>
      <c r="C10114" s="6">
        <v>44.8</v>
      </c>
      <c r="D10114" s="7">
        <v>7.1360499999999993E-2</v>
      </c>
      <c r="E10114" s="7">
        <v>0.156696</v>
      </c>
      <c r="F10114" s="7">
        <v>4.6527100000000002E-2</v>
      </c>
      <c r="H10114" s="7">
        <v>0.11790299999999999</v>
      </c>
      <c r="I10114" s="7">
        <v>0.263042</v>
      </c>
      <c r="J10114" s="7">
        <v>7.2206099999999995E-2</v>
      </c>
      <c r="L10114" s="7"/>
      <c r="M10114" s="7"/>
    </row>
    <row r="10115" spans="2:13" x14ac:dyDescent="0.25">
      <c r="B10115" s="6">
        <v>-116.95</v>
      </c>
      <c r="C10115" s="6">
        <v>44.8</v>
      </c>
      <c r="D10115" s="7">
        <v>7.0861599999999997E-2</v>
      </c>
      <c r="E10115" s="7">
        <v>0.15548999999999999</v>
      </c>
      <c r="F10115" s="7">
        <v>4.6248400000000002E-2</v>
      </c>
      <c r="H10115" s="7">
        <v>0.116703</v>
      </c>
      <c r="I10115" s="7">
        <v>0.260245</v>
      </c>
      <c r="J10115" s="7">
        <v>7.1542999999999995E-2</v>
      </c>
      <c r="L10115" s="7"/>
      <c r="M10115" s="7"/>
    </row>
    <row r="10116" spans="2:13" x14ac:dyDescent="0.25">
      <c r="B10116" s="6">
        <v>-117</v>
      </c>
      <c r="C10116" s="6">
        <v>44.8</v>
      </c>
      <c r="D10116" s="7">
        <v>7.0291900000000004E-2</v>
      </c>
      <c r="E10116" s="7">
        <v>0.154115</v>
      </c>
      <c r="F10116" s="7">
        <v>4.5926000000000002E-2</v>
      </c>
      <c r="H10116" s="7">
        <v>0.115108</v>
      </c>
      <c r="I10116" s="7">
        <v>0.256546</v>
      </c>
      <c r="J10116" s="7">
        <v>7.0702600000000004E-2</v>
      </c>
      <c r="L10116" s="7"/>
      <c r="M10116" s="7"/>
    </row>
    <row r="10117" spans="2:13" x14ac:dyDescent="0.25">
      <c r="B10117" s="6">
        <v>-117.05</v>
      </c>
      <c r="C10117" s="6">
        <v>44.8</v>
      </c>
      <c r="D10117" s="7">
        <v>6.9614099999999998E-2</v>
      </c>
      <c r="E10117" s="7">
        <v>0.152531</v>
      </c>
      <c r="F10117" s="7">
        <v>4.5588299999999998E-2</v>
      </c>
      <c r="H10117" s="7">
        <v>0.11325499999999999</v>
      </c>
      <c r="I10117" s="7">
        <v>0.252247</v>
      </c>
      <c r="J10117" s="7">
        <v>6.9825300000000007E-2</v>
      </c>
      <c r="L10117" s="7"/>
      <c r="M10117" s="7"/>
    </row>
    <row r="10118" spans="2:13" x14ac:dyDescent="0.25">
      <c r="B10118" s="6">
        <v>-117.1</v>
      </c>
      <c r="C10118" s="6">
        <v>44.8</v>
      </c>
      <c r="D10118" s="7">
        <v>6.8877900000000006E-2</v>
      </c>
      <c r="E10118" s="7">
        <v>0.150836</v>
      </c>
      <c r="F10118" s="7">
        <v>4.5231399999999998E-2</v>
      </c>
      <c r="H10118" s="7">
        <v>0.111378</v>
      </c>
      <c r="I10118" s="7">
        <v>0.24785399999999999</v>
      </c>
      <c r="J10118" s="7">
        <v>6.8950600000000001E-2</v>
      </c>
      <c r="L10118" s="7"/>
      <c r="M10118" s="7"/>
    </row>
    <row r="10119" spans="2:13" x14ac:dyDescent="0.25">
      <c r="B10119" s="6">
        <v>-117.15</v>
      </c>
      <c r="C10119" s="6">
        <v>44.8</v>
      </c>
      <c r="D10119" s="7">
        <v>6.8054699999999996E-2</v>
      </c>
      <c r="E10119" s="7">
        <v>0.14898400000000001</v>
      </c>
      <c r="F10119" s="7">
        <v>4.4869699999999998E-2</v>
      </c>
      <c r="H10119" s="7">
        <v>0.10943600000000001</v>
      </c>
      <c r="I10119" s="7">
        <v>0.24329999999999999</v>
      </c>
      <c r="J10119" s="7">
        <v>6.8099199999999999E-2</v>
      </c>
      <c r="L10119" s="7"/>
      <c r="M10119" s="7"/>
    </row>
    <row r="10120" spans="2:13" x14ac:dyDescent="0.25">
      <c r="B10120" s="6">
        <v>-117.2</v>
      </c>
      <c r="C10120" s="6">
        <v>44.8</v>
      </c>
      <c r="D10120" s="7">
        <v>6.7191799999999996E-2</v>
      </c>
      <c r="E10120" s="7">
        <v>0.147061</v>
      </c>
      <c r="F10120" s="7">
        <v>4.4495699999999999E-2</v>
      </c>
      <c r="H10120" s="7">
        <v>0.107534</v>
      </c>
      <c r="I10120" s="7">
        <v>0.23882400000000001</v>
      </c>
      <c r="J10120" s="7">
        <v>6.7262299999999997E-2</v>
      </c>
      <c r="L10120" s="7"/>
      <c r="M10120" s="7"/>
    </row>
    <row r="10121" spans="2:13" x14ac:dyDescent="0.25">
      <c r="B10121" s="6">
        <v>-117.25</v>
      </c>
      <c r="C10121" s="6">
        <v>44.8</v>
      </c>
      <c r="D10121" s="7">
        <v>6.6283900000000007E-2</v>
      </c>
      <c r="E10121" s="7">
        <v>0.145061</v>
      </c>
      <c r="F10121" s="7">
        <v>4.4127899999999998E-2</v>
      </c>
      <c r="H10121" s="7">
        <v>0.105647</v>
      </c>
      <c r="I10121" s="7">
        <v>0.23438500000000001</v>
      </c>
      <c r="J10121" s="7">
        <v>6.6469E-2</v>
      </c>
      <c r="L10121" s="7"/>
      <c r="M10121" s="7"/>
    </row>
    <row r="10122" spans="2:13" x14ac:dyDescent="0.25">
      <c r="B10122" s="6">
        <v>-117.3</v>
      </c>
      <c r="C10122" s="6">
        <v>44.8</v>
      </c>
      <c r="D10122" s="7">
        <v>6.5383200000000002E-2</v>
      </c>
      <c r="E10122" s="7">
        <v>0.14308100000000001</v>
      </c>
      <c r="F10122" s="7">
        <v>4.3764999999999998E-2</v>
      </c>
      <c r="H10122" s="7">
        <v>0.103898</v>
      </c>
      <c r="I10122" s="7">
        <v>0.23028100000000001</v>
      </c>
      <c r="J10122" s="7">
        <v>6.5736000000000003E-2</v>
      </c>
      <c r="L10122" s="7"/>
      <c r="M10122" s="7"/>
    </row>
    <row r="10123" spans="2:13" x14ac:dyDescent="0.25">
      <c r="B10123" s="6">
        <v>-117.35</v>
      </c>
      <c r="C10123" s="6">
        <v>44.8</v>
      </c>
      <c r="D10123" s="7">
        <v>6.4499100000000004E-2</v>
      </c>
      <c r="E10123" s="7">
        <v>0.14114099999999999</v>
      </c>
      <c r="F10123" s="7">
        <v>4.34236E-2</v>
      </c>
      <c r="H10123" s="7">
        <v>0.102177</v>
      </c>
      <c r="I10123" s="7">
        <v>0.22640099999999999</v>
      </c>
      <c r="J10123" s="7">
        <v>6.5067100000000003E-2</v>
      </c>
      <c r="L10123" s="7"/>
      <c r="M10123" s="7"/>
    </row>
    <row r="10124" spans="2:13" x14ac:dyDescent="0.25">
      <c r="B10124" s="6">
        <v>-117.4</v>
      </c>
      <c r="C10124" s="6">
        <v>44.8</v>
      </c>
      <c r="D10124" s="7">
        <v>6.3625000000000001E-2</v>
      </c>
      <c r="E10124" s="7">
        <v>0.13921800000000001</v>
      </c>
      <c r="F10124" s="7">
        <v>4.3087100000000003E-2</v>
      </c>
      <c r="H10124" s="7">
        <v>0.10050000000000001</v>
      </c>
      <c r="I10124" s="7">
        <v>0.22276599999999999</v>
      </c>
      <c r="J10124" s="7">
        <v>6.4443799999999996E-2</v>
      </c>
      <c r="L10124" s="7"/>
      <c r="M10124" s="7"/>
    </row>
    <row r="10125" spans="2:13" x14ac:dyDescent="0.25">
      <c r="B10125" s="6">
        <v>-117.45</v>
      </c>
      <c r="C10125" s="6">
        <v>44.8</v>
      </c>
      <c r="D10125" s="7">
        <v>6.2819299999999995E-2</v>
      </c>
      <c r="E10125" s="7">
        <v>0.137436</v>
      </c>
      <c r="F10125" s="7">
        <v>4.2785799999999999E-2</v>
      </c>
      <c r="H10125" s="7">
        <v>9.8999400000000001E-2</v>
      </c>
      <c r="I10125" s="7">
        <v>0.21947900000000001</v>
      </c>
      <c r="J10125" s="7">
        <v>6.3881900000000005E-2</v>
      </c>
      <c r="L10125" s="7"/>
      <c r="M10125" s="7"/>
    </row>
    <row r="10126" spans="2:13" x14ac:dyDescent="0.25">
      <c r="B10126" s="6">
        <v>-117.5</v>
      </c>
      <c r="C10126" s="6">
        <v>44.8</v>
      </c>
      <c r="D10126" s="7">
        <v>6.2035800000000002E-2</v>
      </c>
      <c r="E10126" s="7">
        <v>0.13569200000000001</v>
      </c>
      <c r="F10126" s="7">
        <v>4.2474199999999997E-2</v>
      </c>
      <c r="H10126" s="7">
        <v>9.76017E-2</v>
      </c>
      <c r="I10126" s="7">
        <v>0.21639</v>
      </c>
      <c r="J10126" s="7">
        <v>6.3335000000000002E-2</v>
      </c>
      <c r="L10126" s="7"/>
      <c r="M10126" s="7"/>
    </row>
    <row r="10127" spans="2:13" x14ac:dyDescent="0.25">
      <c r="B10127" s="6">
        <v>-117.55</v>
      </c>
      <c r="C10127" s="6">
        <v>44.8</v>
      </c>
      <c r="D10127" s="7">
        <v>6.1341600000000003E-2</v>
      </c>
      <c r="E10127" s="7">
        <v>0.134132</v>
      </c>
      <c r="F10127" s="7">
        <v>4.2215500000000003E-2</v>
      </c>
      <c r="H10127" s="7">
        <v>9.6391699999999997E-2</v>
      </c>
      <c r="I10127" s="7">
        <v>0.21368300000000001</v>
      </c>
      <c r="J10127" s="7">
        <v>6.2876100000000004E-2</v>
      </c>
      <c r="L10127" s="7"/>
      <c r="M10127" s="7"/>
    </row>
    <row r="10128" spans="2:13" x14ac:dyDescent="0.25">
      <c r="B10128" s="6">
        <v>-117.6</v>
      </c>
      <c r="C10128" s="6">
        <v>44.8</v>
      </c>
      <c r="D10128" s="7">
        <v>6.0665299999999998E-2</v>
      </c>
      <c r="E10128" s="7">
        <v>0.132601</v>
      </c>
      <c r="F10128" s="7">
        <v>4.1946799999999999E-2</v>
      </c>
      <c r="H10128" s="7">
        <v>9.5244499999999996E-2</v>
      </c>
      <c r="I10128" s="7">
        <v>0.21109700000000001</v>
      </c>
      <c r="J10128" s="7">
        <v>6.2436999999999999E-2</v>
      </c>
      <c r="L10128" s="7"/>
      <c r="M10128" s="7"/>
    </row>
    <row r="10129" spans="2:13" x14ac:dyDescent="0.25">
      <c r="B10129" s="6">
        <v>-117.65</v>
      </c>
      <c r="C10129" s="6">
        <v>44.8</v>
      </c>
      <c r="D10129" s="7">
        <v>6.00937E-2</v>
      </c>
      <c r="E10129" s="7">
        <v>0.13128799999999999</v>
      </c>
      <c r="F10129" s="7">
        <v>4.1731400000000002E-2</v>
      </c>
      <c r="H10129" s="7">
        <v>9.4303999999999999E-2</v>
      </c>
      <c r="I10129" s="7">
        <v>0.20893999999999999</v>
      </c>
      <c r="J10129" s="7">
        <v>6.2086200000000001E-2</v>
      </c>
      <c r="L10129" s="7"/>
      <c r="M10129" s="7"/>
    </row>
    <row r="10130" spans="2:13" x14ac:dyDescent="0.25">
      <c r="B10130" s="6">
        <v>-117.7</v>
      </c>
      <c r="C10130" s="6">
        <v>44.8</v>
      </c>
      <c r="D10130" s="7">
        <v>5.95411E-2</v>
      </c>
      <c r="E10130" s="7">
        <v>0.13001099999999999</v>
      </c>
      <c r="F10130" s="7">
        <v>4.1520000000000001E-2</v>
      </c>
      <c r="H10130" s="7">
        <v>9.3410000000000007E-2</v>
      </c>
      <c r="I10130" s="7">
        <v>0.20688000000000001</v>
      </c>
      <c r="J10130" s="7">
        <v>6.1756900000000003E-2</v>
      </c>
      <c r="L10130" s="7"/>
      <c r="M10130" s="7"/>
    </row>
    <row r="10131" spans="2:13" x14ac:dyDescent="0.25">
      <c r="B10131" s="6">
        <v>-117.75</v>
      </c>
      <c r="C10131" s="6">
        <v>44.8</v>
      </c>
      <c r="D10131" s="7">
        <v>5.9110900000000001E-2</v>
      </c>
      <c r="E10131" s="7">
        <v>0.12899099999999999</v>
      </c>
      <c r="F10131" s="7">
        <v>4.13614E-2</v>
      </c>
      <c r="H10131" s="7">
        <v>9.2747899999999994E-2</v>
      </c>
      <c r="I10131" s="7">
        <v>0.205314</v>
      </c>
      <c r="J10131" s="7">
        <v>6.1525200000000002E-2</v>
      </c>
      <c r="L10131" s="7"/>
      <c r="M10131" s="7"/>
    </row>
    <row r="10132" spans="2:13" x14ac:dyDescent="0.25">
      <c r="B10132" s="6">
        <v>-117.8</v>
      </c>
      <c r="C10132" s="6">
        <v>44.8</v>
      </c>
      <c r="D10132" s="7">
        <v>5.8696499999999999E-2</v>
      </c>
      <c r="E10132" s="7">
        <v>0.12800500000000001</v>
      </c>
      <c r="F10132" s="7">
        <v>4.12164E-2</v>
      </c>
      <c r="H10132" s="7">
        <v>9.2117699999999997E-2</v>
      </c>
      <c r="I10132" s="7">
        <v>0.203818</v>
      </c>
      <c r="J10132" s="7">
        <v>6.1313100000000002E-2</v>
      </c>
      <c r="L10132" s="7"/>
      <c r="M10132" s="7"/>
    </row>
    <row r="10133" spans="2:13" x14ac:dyDescent="0.25">
      <c r="B10133" s="6">
        <v>-117.85</v>
      </c>
      <c r="C10133" s="6">
        <v>44.8</v>
      </c>
      <c r="D10133" s="7">
        <v>5.8384400000000003E-2</v>
      </c>
      <c r="E10133" s="7">
        <v>0.12717200000000001</v>
      </c>
      <c r="F10133" s="7">
        <v>4.1111399999999999E-2</v>
      </c>
      <c r="H10133" s="7">
        <v>9.1686000000000004E-2</v>
      </c>
      <c r="I10133" s="7">
        <v>0.20274400000000001</v>
      </c>
      <c r="J10133" s="7">
        <v>6.1180499999999999E-2</v>
      </c>
      <c r="L10133" s="7"/>
      <c r="M10133" s="7"/>
    </row>
    <row r="10134" spans="2:13" x14ac:dyDescent="0.25">
      <c r="B10134" s="6">
        <v>-117.9</v>
      </c>
      <c r="C10134" s="6">
        <v>44.8</v>
      </c>
      <c r="D10134" s="7">
        <v>5.8082500000000002E-2</v>
      </c>
      <c r="E10134" s="7">
        <v>0.12636600000000001</v>
      </c>
      <c r="F10134" s="7">
        <v>4.1013599999999997E-2</v>
      </c>
      <c r="H10134" s="7">
        <v>9.1273699999999999E-2</v>
      </c>
      <c r="I10134" s="7">
        <v>0.201713</v>
      </c>
      <c r="J10134" s="7">
        <v>6.10599E-2</v>
      </c>
      <c r="L10134" s="7"/>
      <c r="M10134" s="7"/>
    </row>
    <row r="10135" spans="2:13" x14ac:dyDescent="0.25">
      <c r="B10135" s="6">
        <v>-117.95</v>
      </c>
      <c r="C10135" s="6">
        <v>44.8</v>
      </c>
      <c r="D10135" s="7">
        <v>5.7867599999999998E-2</v>
      </c>
      <c r="E10135" s="7">
        <v>0.12576000000000001</v>
      </c>
      <c r="F10135" s="7">
        <v>4.0955800000000001E-2</v>
      </c>
      <c r="H10135" s="7">
        <v>9.1025999999999996E-2</v>
      </c>
      <c r="I10135" s="7">
        <v>0.20103299999999999</v>
      </c>
      <c r="J10135" s="7">
        <v>6.1009800000000003E-2</v>
      </c>
      <c r="L10135" s="7"/>
      <c r="M10135" s="7"/>
    </row>
    <row r="10136" spans="2:13" x14ac:dyDescent="0.25">
      <c r="B10136" s="6">
        <v>-118</v>
      </c>
      <c r="C10136" s="6">
        <v>44.8</v>
      </c>
      <c r="D10136" s="7">
        <v>5.7660200000000002E-2</v>
      </c>
      <c r="E10136" s="7">
        <v>0.12517500000000001</v>
      </c>
      <c r="F10136" s="7">
        <v>4.09051E-2</v>
      </c>
      <c r="H10136" s="7">
        <v>9.07916E-2</v>
      </c>
      <c r="I10136" s="7">
        <v>0.20038400000000001</v>
      </c>
      <c r="J10136" s="7">
        <v>6.0969500000000003E-2</v>
      </c>
      <c r="L10136" s="7"/>
      <c r="M10136" s="7"/>
    </row>
    <row r="10137" spans="2:13" x14ac:dyDescent="0.25">
      <c r="B10137" s="6">
        <v>-118.05</v>
      </c>
      <c r="C10137" s="6">
        <v>44.8</v>
      </c>
      <c r="D10137" s="7">
        <v>5.7516200000000003E-2</v>
      </c>
      <c r="E10137" s="7">
        <v>0.124736</v>
      </c>
      <c r="F10137" s="7">
        <v>4.0885199999999997E-2</v>
      </c>
      <c r="H10137" s="7">
        <v>9.0671299999999996E-2</v>
      </c>
      <c r="I10137" s="7">
        <v>0.19997999999999999</v>
      </c>
      <c r="J10137" s="7">
        <v>6.0984499999999997E-2</v>
      </c>
      <c r="L10137" s="7"/>
      <c r="M10137" s="7"/>
    </row>
    <row r="10138" spans="2:13" x14ac:dyDescent="0.25">
      <c r="B10138" s="6">
        <v>-118.1</v>
      </c>
      <c r="C10138" s="6">
        <v>44.8</v>
      </c>
      <c r="D10138" s="7">
        <v>5.7381099999999997E-2</v>
      </c>
      <c r="E10138" s="7">
        <v>0.124321</v>
      </c>
      <c r="F10138" s="7">
        <v>4.08718E-2</v>
      </c>
      <c r="H10138" s="7">
        <v>9.0564099999999995E-2</v>
      </c>
      <c r="I10138" s="7">
        <v>0.19960600000000001</v>
      </c>
      <c r="J10138" s="7">
        <v>6.1008300000000001E-2</v>
      </c>
      <c r="L10138" s="7"/>
      <c r="M10138" s="7"/>
    </row>
    <row r="10139" spans="2:13" x14ac:dyDescent="0.25">
      <c r="B10139" s="6">
        <v>-118.15</v>
      </c>
      <c r="C10139" s="6">
        <v>44.8</v>
      </c>
      <c r="D10139" s="7">
        <v>5.7284799999999997E-2</v>
      </c>
      <c r="E10139" s="7">
        <v>0.12399399999999999</v>
      </c>
      <c r="F10139" s="7">
        <v>4.0880199999999998E-2</v>
      </c>
      <c r="H10139" s="7">
        <v>9.0514300000000006E-2</v>
      </c>
      <c r="I10139" s="7">
        <v>0.19935600000000001</v>
      </c>
      <c r="J10139" s="7">
        <v>6.1068200000000003E-2</v>
      </c>
      <c r="L10139" s="7"/>
      <c r="M10139" s="7"/>
    </row>
    <row r="10140" spans="2:13" x14ac:dyDescent="0.25">
      <c r="B10140" s="6">
        <v>-118.2</v>
      </c>
      <c r="C10140" s="6">
        <v>44.8</v>
      </c>
      <c r="D10140" s="7">
        <v>5.71973E-2</v>
      </c>
      <c r="E10140" s="7">
        <v>0.123691</v>
      </c>
      <c r="F10140" s="7">
        <v>4.0900800000000001E-2</v>
      </c>
      <c r="H10140" s="7">
        <v>9.0476699999999993E-2</v>
      </c>
      <c r="I10140" s="7">
        <v>0.19913700000000001</v>
      </c>
      <c r="J10140" s="7">
        <v>6.1139499999999999E-2</v>
      </c>
      <c r="L10140" s="7"/>
      <c r="M10140" s="7"/>
    </row>
    <row r="10141" spans="2:13" x14ac:dyDescent="0.25">
      <c r="B10141" s="6">
        <v>-118.25</v>
      </c>
      <c r="C10141" s="6">
        <v>44.8</v>
      </c>
      <c r="D10141" s="7">
        <v>5.7123899999999998E-2</v>
      </c>
      <c r="E10141" s="7">
        <v>0.123423</v>
      </c>
      <c r="F10141" s="7">
        <v>4.0932999999999997E-2</v>
      </c>
      <c r="H10141" s="7">
        <v>9.0440499999999993E-2</v>
      </c>
      <c r="I10141" s="7">
        <v>0.19892499999999999</v>
      </c>
      <c r="J10141" s="7">
        <v>6.1229699999999998E-2</v>
      </c>
      <c r="L10141" s="7"/>
      <c r="M10141" s="7"/>
    </row>
    <row r="10142" spans="2:13" x14ac:dyDescent="0.25">
      <c r="B10142" s="6">
        <v>-118.3</v>
      </c>
      <c r="C10142" s="6">
        <v>44.8</v>
      </c>
      <c r="D10142" s="7">
        <v>5.7058600000000001E-2</v>
      </c>
      <c r="E10142" s="7">
        <v>0.12317500000000001</v>
      </c>
      <c r="F10142" s="7">
        <v>4.0971399999999998E-2</v>
      </c>
      <c r="H10142" s="7">
        <v>9.0414599999999998E-2</v>
      </c>
      <c r="I10142" s="7">
        <v>0.198738</v>
      </c>
      <c r="J10142" s="7">
        <v>6.1328199999999999E-2</v>
      </c>
      <c r="L10142" s="7"/>
      <c r="M10142" s="7"/>
    </row>
    <row r="10143" spans="2:13" x14ac:dyDescent="0.25">
      <c r="B10143" s="6">
        <v>-118.35</v>
      </c>
      <c r="C10143" s="6">
        <v>44.8</v>
      </c>
      <c r="D10143" s="7">
        <v>5.6990800000000001E-2</v>
      </c>
      <c r="E10143" s="7">
        <v>0.122923</v>
      </c>
      <c r="F10143" s="7">
        <v>4.1019E-2</v>
      </c>
      <c r="H10143" s="7">
        <v>9.0348999999999999E-2</v>
      </c>
      <c r="I10143" s="7">
        <v>0.19846800000000001</v>
      </c>
      <c r="J10143" s="7">
        <v>6.1435799999999999E-2</v>
      </c>
      <c r="L10143" s="7"/>
      <c r="M10143" s="7"/>
    </row>
    <row r="10144" spans="2:13" x14ac:dyDescent="0.25">
      <c r="B10144" s="6">
        <v>-118.4</v>
      </c>
      <c r="C10144" s="6">
        <v>44.8</v>
      </c>
      <c r="D10144" s="7">
        <v>5.69314E-2</v>
      </c>
      <c r="E10144" s="7">
        <v>0.12269099999999999</v>
      </c>
      <c r="F10144" s="7">
        <v>4.1070599999999999E-2</v>
      </c>
      <c r="H10144" s="7">
        <v>9.0292700000000004E-2</v>
      </c>
      <c r="I10144" s="7">
        <v>0.19822100000000001</v>
      </c>
      <c r="J10144" s="7">
        <v>6.1550100000000003E-2</v>
      </c>
      <c r="L10144" s="7"/>
      <c r="M10144" s="7"/>
    </row>
    <row r="10145" spans="2:13" x14ac:dyDescent="0.25">
      <c r="B10145" s="6">
        <v>-118.45</v>
      </c>
      <c r="C10145" s="6">
        <v>44.8</v>
      </c>
      <c r="D10145" s="7">
        <v>5.68549E-2</v>
      </c>
      <c r="E10145" s="7">
        <v>0.122422</v>
      </c>
      <c r="F10145" s="7">
        <v>4.1125500000000002E-2</v>
      </c>
      <c r="H10145" s="7">
        <v>9.0168200000000004E-2</v>
      </c>
      <c r="I10145" s="7">
        <v>0.19783200000000001</v>
      </c>
      <c r="J10145" s="7">
        <v>6.1663200000000001E-2</v>
      </c>
      <c r="L10145" s="7"/>
      <c r="M10145" s="7"/>
    </row>
    <row r="10146" spans="2:13" x14ac:dyDescent="0.25">
      <c r="B10146" s="6">
        <v>-118.5</v>
      </c>
      <c r="C10146" s="6">
        <v>44.8</v>
      </c>
      <c r="D10146" s="7">
        <v>5.6785200000000001E-2</v>
      </c>
      <c r="E10146" s="7">
        <v>0.12217</v>
      </c>
      <c r="F10146" s="7">
        <v>4.11838E-2</v>
      </c>
      <c r="H10146" s="7">
        <v>9.0050699999999997E-2</v>
      </c>
      <c r="I10146" s="7">
        <v>0.19746</v>
      </c>
      <c r="J10146" s="7">
        <v>6.1781599999999999E-2</v>
      </c>
      <c r="L10146" s="7"/>
      <c r="M10146" s="7"/>
    </row>
    <row r="10147" spans="2:13" x14ac:dyDescent="0.25">
      <c r="B10147" s="6">
        <v>-118.55</v>
      </c>
      <c r="C10147" s="6">
        <v>44.8</v>
      </c>
      <c r="D10147" s="7">
        <v>5.6697699999999997E-2</v>
      </c>
      <c r="E10147" s="7">
        <v>0.121878</v>
      </c>
      <c r="F10147" s="7">
        <v>4.1248399999999998E-2</v>
      </c>
      <c r="H10147" s="7">
        <v>8.98621E-2</v>
      </c>
      <c r="I10147" s="7">
        <v>0.196938</v>
      </c>
      <c r="J10147" s="7">
        <v>6.18994E-2</v>
      </c>
      <c r="L10147" s="7"/>
      <c r="M10147" s="7"/>
    </row>
    <row r="10148" spans="2:13" x14ac:dyDescent="0.25">
      <c r="B10148" s="6">
        <v>-118.6</v>
      </c>
      <c r="C10148" s="6">
        <v>44.8</v>
      </c>
      <c r="D10148" s="7">
        <v>5.6616E-2</v>
      </c>
      <c r="E10148" s="7">
        <v>0.121601</v>
      </c>
      <c r="F10148" s="7">
        <v>4.1316400000000003E-2</v>
      </c>
      <c r="H10148" s="7">
        <v>8.9679300000000003E-2</v>
      </c>
      <c r="I10148" s="7">
        <v>0.19642999999999999</v>
      </c>
      <c r="J10148" s="7">
        <v>6.2022000000000001E-2</v>
      </c>
      <c r="L10148" s="7"/>
      <c r="M10148" s="7"/>
    </row>
    <row r="10149" spans="2:13" x14ac:dyDescent="0.25">
      <c r="B10149" s="6">
        <v>-118.65</v>
      </c>
      <c r="C10149" s="6">
        <v>44.8</v>
      </c>
      <c r="D10149" s="7">
        <v>5.6521299999999997E-2</v>
      </c>
      <c r="E10149" s="7">
        <v>0.121295</v>
      </c>
      <c r="F10149" s="7">
        <v>4.1395300000000003E-2</v>
      </c>
      <c r="H10149" s="7">
        <v>8.9440400000000003E-2</v>
      </c>
      <c r="I10149" s="7">
        <v>0.195802</v>
      </c>
      <c r="J10149" s="7">
        <v>6.2150700000000003E-2</v>
      </c>
      <c r="L10149" s="7"/>
      <c r="M10149" s="7"/>
    </row>
    <row r="10150" spans="2:13" x14ac:dyDescent="0.25">
      <c r="B10150" s="6">
        <v>-118.7</v>
      </c>
      <c r="C10150" s="6">
        <v>44.8</v>
      </c>
      <c r="D10150" s="7">
        <v>5.6431299999999997E-2</v>
      </c>
      <c r="E10150" s="7">
        <v>0.121002</v>
      </c>
      <c r="F10150" s="7">
        <v>4.1477199999999999E-2</v>
      </c>
      <c r="H10150" s="7">
        <v>8.9205999999999994E-2</v>
      </c>
      <c r="I10150" s="7">
        <v>0.195186</v>
      </c>
      <c r="J10150" s="7">
        <v>6.2283400000000003E-2</v>
      </c>
      <c r="L10150" s="7"/>
      <c r="M10150" s="7"/>
    </row>
    <row r="10151" spans="2:13" x14ac:dyDescent="0.25">
      <c r="B10151" s="6">
        <v>-118.75</v>
      </c>
      <c r="C10151" s="6">
        <v>44.8</v>
      </c>
      <c r="D10151" s="7">
        <v>5.6342400000000001E-2</v>
      </c>
      <c r="E10151" s="7">
        <v>0.120713</v>
      </c>
      <c r="F10151" s="7">
        <v>4.1571900000000002E-2</v>
      </c>
      <c r="H10151" s="7">
        <v>8.8948700000000006E-2</v>
      </c>
      <c r="I10151" s="7">
        <v>0.194517</v>
      </c>
      <c r="J10151" s="7">
        <v>6.2430100000000002E-2</v>
      </c>
      <c r="L10151" s="7"/>
      <c r="M10151" s="7"/>
    </row>
    <row r="10152" spans="2:13" x14ac:dyDescent="0.25">
      <c r="B10152" s="6">
        <v>-118.8</v>
      </c>
      <c r="C10152" s="6">
        <v>44.8</v>
      </c>
      <c r="D10152" s="7">
        <v>5.62579E-2</v>
      </c>
      <c r="E10152" s="7">
        <v>0.120435</v>
      </c>
      <c r="F10152" s="7">
        <v>4.1668799999999999E-2</v>
      </c>
      <c r="H10152" s="7">
        <v>8.8695399999999994E-2</v>
      </c>
      <c r="I10152" s="7">
        <v>0.193858</v>
      </c>
      <c r="J10152" s="7">
        <v>6.2579999999999997E-2</v>
      </c>
      <c r="L10152" s="7"/>
      <c r="M10152" s="7"/>
    </row>
    <row r="10153" spans="2:13" x14ac:dyDescent="0.25">
      <c r="B10153" s="6">
        <v>-118.85</v>
      </c>
      <c r="C10153" s="6">
        <v>44.8</v>
      </c>
      <c r="D10153" s="7">
        <v>5.6191600000000001E-2</v>
      </c>
      <c r="E10153" s="7">
        <v>0.120199</v>
      </c>
      <c r="F10153" s="7">
        <v>4.1785799999999998E-2</v>
      </c>
      <c r="H10153" s="7">
        <v>8.8458499999999995E-2</v>
      </c>
      <c r="I10153" s="7">
        <v>0.19323299999999999</v>
      </c>
      <c r="J10153" s="7">
        <v>6.2756699999999999E-2</v>
      </c>
      <c r="L10153" s="7"/>
      <c r="M10153" s="7"/>
    </row>
    <row r="10154" spans="2:13" x14ac:dyDescent="0.25">
      <c r="B10154" s="6">
        <v>-118.9</v>
      </c>
      <c r="C10154" s="6">
        <v>44.8</v>
      </c>
      <c r="D10154" s="7">
        <v>5.6128600000000001E-2</v>
      </c>
      <c r="E10154" s="7">
        <v>0.11997099999999999</v>
      </c>
      <c r="F10154" s="7">
        <v>4.1890700000000003E-2</v>
      </c>
      <c r="H10154" s="7">
        <v>8.8224899999999995E-2</v>
      </c>
      <c r="I10154" s="7">
        <v>0.19261600000000001</v>
      </c>
      <c r="J10154" s="7">
        <v>6.293E-2</v>
      </c>
      <c r="L10154" s="7"/>
      <c r="M10154" s="7"/>
    </row>
    <row r="10155" spans="2:13" x14ac:dyDescent="0.25">
      <c r="B10155" s="6">
        <v>-118.95</v>
      </c>
      <c r="C10155" s="6">
        <v>44.8</v>
      </c>
      <c r="D10155" s="7">
        <v>5.6101400000000003E-2</v>
      </c>
      <c r="E10155" s="7">
        <v>0.119825</v>
      </c>
      <c r="F10155" s="7">
        <v>4.2032300000000002E-2</v>
      </c>
      <c r="H10155" s="7">
        <v>8.8047E-2</v>
      </c>
      <c r="I10155" s="7">
        <v>0.19211600000000001</v>
      </c>
      <c r="J10155" s="7">
        <v>6.31467E-2</v>
      </c>
      <c r="L10155" s="7"/>
      <c r="M10155" s="7"/>
    </row>
    <row r="10156" spans="2:13" x14ac:dyDescent="0.25">
      <c r="B10156" s="6">
        <v>-119</v>
      </c>
      <c r="C10156" s="6">
        <v>44.8</v>
      </c>
      <c r="D10156" s="7">
        <v>5.6076599999999997E-2</v>
      </c>
      <c r="E10156" s="7">
        <v>0.119686</v>
      </c>
      <c r="F10156" s="7">
        <v>4.2175900000000002E-2</v>
      </c>
      <c r="H10156" s="7">
        <v>8.7871599999999994E-2</v>
      </c>
      <c r="I10156" s="7">
        <v>0.19159499999999999</v>
      </c>
      <c r="J10156" s="7">
        <v>6.3365500000000005E-2</v>
      </c>
      <c r="L10156" s="7"/>
      <c r="M10156" s="7"/>
    </row>
    <row r="10157" spans="2:13" x14ac:dyDescent="0.25">
      <c r="B10157" s="6">
        <v>-119.05</v>
      </c>
      <c r="C10157" s="6">
        <v>44.8</v>
      </c>
      <c r="D10157" s="7">
        <v>5.6104000000000001E-2</v>
      </c>
      <c r="E10157" s="7">
        <v>0.11966499999999999</v>
      </c>
      <c r="F10157" s="7">
        <v>4.2348499999999997E-2</v>
      </c>
      <c r="H10157" s="7">
        <v>8.7786400000000001E-2</v>
      </c>
      <c r="I10157" s="7">
        <v>0.19127</v>
      </c>
      <c r="J10157" s="7">
        <v>6.3634099999999999E-2</v>
      </c>
      <c r="L10157" s="7"/>
      <c r="M10157" s="7"/>
    </row>
    <row r="10158" spans="2:13" x14ac:dyDescent="0.25">
      <c r="B10158" s="6">
        <v>-119.1</v>
      </c>
      <c r="C10158" s="6">
        <v>44.8</v>
      </c>
      <c r="D10158" s="7">
        <v>5.6133000000000002E-2</v>
      </c>
      <c r="E10158" s="7">
        <v>0.119648</v>
      </c>
      <c r="F10158" s="7">
        <v>4.2522999999999998E-2</v>
      </c>
      <c r="H10158" s="7">
        <v>8.7702500000000003E-2</v>
      </c>
      <c r="I10158" s="7">
        <v>0.19095000000000001</v>
      </c>
      <c r="J10158" s="7">
        <v>6.3904500000000003E-2</v>
      </c>
      <c r="L10158" s="7"/>
      <c r="M10158" s="7"/>
    </row>
    <row r="10159" spans="2:13" x14ac:dyDescent="0.25">
      <c r="B10159" s="6">
        <v>-119.15</v>
      </c>
      <c r="C10159" s="6">
        <v>44.8</v>
      </c>
      <c r="D10159" s="7">
        <v>5.62263E-2</v>
      </c>
      <c r="E10159" s="7">
        <v>0.11977699999999999</v>
      </c>
      <c r="F10159" s="7">
        <v>4.2727500000000002E-2</v>
      </c>
      <c r="H10159" s="7">
        <v>8.7734599999999996E-2</v>
      </c>
      <c r="I10159" s="7">
        <v>0.19089300000000001</v>
      </c>
      <c r="J10159" s="7">
        <v>6.4222100000000004E-2</v>
      </c>
      <c r="L10159" s="7"/>
      <c r="M10159" s="7"/>
    </row>
    <row r="10160" spans="2:13" x14ac:dyDescent="0.25">
      <c r="B10160" s="6">
        <v>-119.2</v>
      </c>
      <c r="C10160" s="6">
        <v>44.8</v>
      </c>
      <c r="D10160" s="7">
        <v>5.63204E-2</v>
      </c>
      <c r="E10160" s="7">
        <v>0.11991</v>
      </c>
      <c r="F10160" s="7">
        <v>4.2917799999999999E-2</v>
      </c>
      <c r="H10160" s="7">
        <v>8.7766999999999998E-2</v>
      </c>
      <c r="I10160" s="7">
        <v>0.19083800000000001</v>
      </c>
      <c r="J10160" s="7">
        <v>6.4523999999999998E-2</v>
      </c>
      <c r="L10160" s="7"/>
      <c r="M10160" s="7"/>
    </row>
    <row r="10161" spans="2:13" x14ac:dyDescent="0.25">
      <c r="B10161" s="6">
        <v>-119.25</v>
      </c>
      <c r="C10161" s="6">
        <v>44.8</v>
      </c>
      <c r="D10161" s="7">
        <v>5.6486399999999999E-2</v>
      </c>
      <c r="E10161" s="7">
        <v>0.12020500000000001</v>
      </c>
      <c r="F10161" s="7">
        <v>4.3140199999999997E-2</v>
      </c>
      <c r="H10161" s="7">
        <v>8.7929999999999994E-2</v>
      </c>
      <c r="I10161" s="7">
        <v>0.191082</v>
      </c>
      <c r="J10161" s="7">
        <v>6.4884700000000003E-2</v>
      </c>
      <c r="L10161" s="7"/>
      <c r="M10161" s="7"/>
    </row>
    <row r="10162" spans="2:13" x14ac:dyDescent="0.25">
      <c r="B10162" s="6">
        <v>-119.3</v>
      </c>
      <c r="C10162" s="6">
        <v>44.8</v>
      </c>
      <c r="D10162" s="7">
        <v>5.66527E-2</v>
      </c>
      <c r="E10162" s="7">
        <v>0.120502</v>
      </c>
      <c r="F10162" s="7">
        <v>4.3364100000000003E-2</v>
      </c>
      <c r="H10162" s="7">
        <v>8.8092400000000001E-2</v>
      </c>
      <c r="I10162" s="7">
        <v>0.191326</v>
      </c>
      <c r="J10162" s="7">
        <v>6.5245800000000007E-2</v>
      </c>
      <c r="L10162" s="7"/>
      <c r="M10162" s="7"/>
    </row>
    <row r="10163" spans="2:13" x14ac:dyDescent="0.25">
      <c r="B10163" s="6">
        <v>-119.35</v>
      </c>
      <c r="C10163" s="6">
        <v>44.8</v>
      </c>
      <c r="D10163" s="7">
        <v>5.6892499999999999E-2</v>
      </c>
      <c r="E10163" s="7">
        <v>0.12096700000000001</v>
      </c>
      <c r="F10163" s="7">
        <v>4.3621699999999999E-2</v>
      </c>
      <c r="H10163" s="7">
        <v>8.8388800000000003E-2</v>
      </c>
      <c r="I10163" s="7">
        <v>0.19187599999999999</v>
      </c>
      <c r="J10163" s="7">
        <v>6.5667000000000003E-2</v>
      </c>
      <c r="L10163" s="7"/>
      <c r="M10163" s="7"/>
    </row>
    <row r="10164" spans="2:13" x14ac:dyDescent="0.25">
      <c r="B10164" s="6">
        <v>-119.4</v>
      </c>
      <c r="C10164" s="6">
        <v>44.8</v>
      </c>
      <c r="D10164" s="7">
        <v>5.7132200000000001E-2</v>
      </c>
      <c r="E10164" s="7">
        <v>0.121433</v>
      </c>
      <c r="F10164" s="7">
        <v>4.3881000000000003E-2</v>
      </c>
      <c r="H10164" s="7">
        <v>8.8683899999999996E-2</v>
      </c>
      <c r="I10164" s="7">
        <v>0.19239700000000001</v>
      </c>
      <c r="J10164" s="7">
        <v>6.6088400000000005E-2</v>
      </c>
      <c r="L10164" s="7"/>
      <c r="M10164" s="7"/>
    </row>
    <row r="10165" spans="2:13" x14ac:dyDescent="0.25">
      <c r="B10165" s="6">
        <v>-119.45</v>
      </c>
      <c r="C10165" s="6">
        <v>44.8</v>
      </c>
      <c r="D10165" s="7">
        <v>5.7443399999999999E-2</v>
      </c>
      <c r="E10165" s="7">
        <v>0.122062</v>
      </c>
      <c r="F10165" s="7">
        <v>4.4174100000000001E-2</v>
      </c>
      <c r="H10165" s="7">
        <v>8.9105699999999996E-2</v>
      </c>
      <c r="I10165" s="7">
        <v>0.19318299999999999</v>
      </c>
      <c r="J10165" s="7">
        <v>6.6569400000000001E-2</v>
      </c>
      <c r="L10165" s="7"/>
      <c r="M10165" s="7"/>
    </row>
    <row r="10166" spans="2:13" x14ac:dyDescent="0.25">
      <c r="B10166" s="6">
        <v>-119.5</v>
      </c>
      <c r="C10166" s="6">
        <v>44.8</v>
      </c>
      <c r="D10166" s="7">
        <v>5.7754199999999999E-2</v>
      </c>
      <c r="E10166" s="7">
        <v>0.122692</v>
      </c>
      <c r="F10166" s="7">
        <v>4.44704E-2</v>
      </c>
      <c r="H10166" s="7">
        <v>8.9525400000000005E-2</v>
      </c>
      <c r="I10166" s="7">
        <v>0.193965</v>
      </c>
      <c r="J10166" s="7">
        <v>6.7051299999999994E-2</v>
      </c>
      <c r="L10166" s="7"/>
      <c r="M10166" s="7"/>
    </row>
    <row r="10167" spans="2:13" x14ac:dyDescent="0.25">
      <c r="B10167" s="6">
        <v>-119.55</v>
      </c>
      <c r="C10167" s="6">
        <v>44.8</v>
      </c>
      <c r="D10167" s="7">
        <v>5.8129599999999997E-2</v>
      </c>
      <c r="E10167" s="7">
        <v>0.12347</v>
      </c>
      <c r="F10167" s="7">
        <v>4.4798600000000001E-2</v>
      </c>
      <c r="H10167" s="7">
        <v>9.0058100000000002E-2</v>
      </c>
      <c r="I10167" s="7">
        <v>0.19498799999999999</v>
      </c>
      <c r="J10167" s="7">
        <v>6.7589099999999999E-2</v>
      </c>
      <c r="L10167" s="7"/>
      <c r="M10167" s="7"/>
    </row>
    <row r="10168" spans="2:13" x14ac:dyDescent="0.25">
      <c r="B10168" s="6">
        <v>-119.6</v>
      </c>
      <c r="C10168" s="6">
        <v>44.8</v>
      </c>
      <c r="D10168" s="7">
        <v>5.8504500000000001E-2</v>
      </c>
      <c r="E10168" s="7">
        <v>0.124248</v>
      </c>
      <c r="F10168" s="7">
        <v>4.5127300000000002E-2</v>
      </c>
      <c r="H10168" s="7">
        <v>9.0588199999999994E-2</v>
      </c>
      <c r="I10168" s="7">
        <v>0.19600500000000001</v>
      </c>
      <c r="J10168" s="7">
        <v>6.8126500000000006E-2</v>
      </c>
      <c r="L10168" s="7"/>
      <c r="M10168" s="7"/>
    </row>
    <row r="10169" spans="2:13" x14ac:dyDescent="0.25">
      <c r="B10169" s="6">
        <v>-119.65</v>
      </c>
      <c r="C10169" s="6">
        <v>44.8</v>
      </c>
      <c r="D10169" s="7">
        <v>5.8935099999999997E-2</v>
      </c>
      <c r="E10169" s="7">
        <v>0.12515599999999999</v>
      </c>
      <c r="F10169" s="7">
        <v>4.5483599999999999E-2</v>
      </c>
      <c r="H10169" s="7">
        <v>9.1211500000000001E-2</v>
      </c>
      <c r="I10169" s="7">
        <v>0.19722000000000001</v>
      </c>
      <c r="J10169" s="7">
        <v>6.8714499999999998E-2</v>
      </c>
      <c r="L10169" s="7"/>
      <c r="M10169" s="7"/>
    </row>
    <row r="10170" spans="2:13" x14ac:dyDescent="0.25">
      <c r="B10170" s="6">
        <v>-119.7</v>
      </c>
      <c r="C10170" s="6">
        <v>44.8</v>
      </c>
      <c r="D10170" s="7">
        <v>5.9365000000000001E-2</v>
      </c>
      <c r="E10170" s="7">
        <v>0.12606500000000001</v>
      </c>
      <c r="F10170" s="7">
        <v>4.58422E-2</v>
      </c>
      <c r="H10170" s="7">
        <v>9.1831599999999999E-2</v>
      </c>
      <c r="I10170" s="7">
        <v>0.19842899999999999</v>
      </c>
      <c r="J10170" s="7">
        <v>6.9303000000000003E-2</v>
      </c>
      <c r="L10170" s="7"/>
      <c r="M10170" s="7"/>
    </row>
    <row r="10171" spans="2:13" x14ac:dyDescent="0.25">
      <c r="B10171" s="6">
        <v>-119.75</v>
      </c>
      <c r="C10171" s="6">
        <v>44.8</v>
      </c>
      <c r="D10171" s="7">
        <v>5.9839700000000003E-2</v>
      </c>
      <c r="E10171" s="7">
        <v>0.127078</v>
      </c>
      <c r="F10171" s="7">
        <v>4.6224899999999999E-2</v>
      </c>
      <c r="H10171" s="7">
        <v>9.2522300000000002E-2</v>
      </c>
      <c r="I10171" s="7">
        <v>0.19978599999999999</v>
      </c>
      <c r="J10171" s="7">
        <v>6.9935600000000001E-2</v>
      </c>
      <c r="L10171" s="7"/>
      <c r="M10171" s="7"/>
    </row>
    <row r="10172" spans="2:13" x14ac:dyDescent="0.25">
      <c r="B10172" s="6">
        <v>-119.8</v>
      </c>
      <c r="C10172" s="6">
        <v>44.8</v>
      </c>
      <c r="D10172" s="7">
        <v>6.0313899999999997E-2</v>
      </c>
      <c r="E10172" s="7">
        <v>0.128084</v>
      </c>
      <c r="F10172" s="7">
        <v>4.66115E-2</v>
      </c>
      <c r="H10172" s="7">
        <v>9.3209299999999995E-2</v>
      </c>
      <c r="I10172" s="7">
        <v>0.20113500000000001</v>
      </c>
      <c r="J10172" s="7">
        <v>7.0569599999999996E-2</v>
      </c>
      <c r="L10172" s="7"/>
      <c r="M10172" s="7"/>
    </row>
    <row r="10173" spans="2:13" x14ac:dyDescent="0.25">
      <c r="B10173" s="6">
        <v>-119.85</v>
      </c>
      <c r="C10173" s="6">
        <v>44.8</v>
      </c>
      <c r="D10173" s="7">
        <v>6.0822399999999999E-2</v>
      </c>
      <c r="E10173" s="7">
        <v>0.12909300000000001</v>
      </c>
      <c r="F10173" s="7">
        <v>4.7020100000000002E-2</v>
      </c>
      <c r="H10173" s="7">
        <v>9.3946199999999994E-2</v>
      </c>
      <c r="I10173" s="7">
        <v>0.20258599999999999</v>
      </c>
      <c r="J10173" s="7">
        <v>7.1243100000000004E-2</v>
      </c>
      <c r="L10173" s="7"/>
      <c r="M10173" s="7"/>
    </row>
    <row r="10174" spans="2:13" x14ac:dyDescent="0.25">
      <c r="B10174" s="6">
        <v>-119.9</v>
      </c>
      <c r="C10174" s="6">
        <v>44.8</v>
      </c>
      <c r="D10174" s="7">
        <v>6.13299E-2</v>
      </c>
      <c r="E10174" s="7">
        <v>0.13009899999999999</v>
      </c>
      <c r="F10174" s="7">
        <v>4.74324E-2</v>
      </c>
      <c r="H10174" s="7">
        <v>9.4678799999999994E-2</v>
      </c>
      <c r="I10174" s="7">
        <v>0.20402699999999999</v>
      </c>
      <c r="J10174" s="7">
        <v>7.1916800000000003E-2</v>
      </c>
      <c r="L10174" s="7"/>
      <c r="M10174" s="7"/>
    </row>
    <row r="10175" spans="2:13" x14ac:dyDescent="0.25">
      <c r="B10175" s="6">
        <v>-119.95</v>
      </c>
      <c r="C10175" s="6">
        <v>44.8</v>
      </c>
      <c r="D10175" s="7">
        <v>6.1861899999999997E-2</v>
      </c>
      <c r="E10175" s="7">
        <v>0.13115599999999999</v>
      </c>
      <c r="F10175" s="7">
        <v>4.78629E-2</v>
      </c>
      <c r="H10175" s="7">
        <v>9.5441600000000001E-2</v>
      </c>
      <c r="I10175" s="7">
        <v>0.20552599999999999</v>
      </c>
      <c r="J10175" s="7">
        <v>7.2625700000000001E-2</v>
      </c>
      <c r="L10175" s="7"/>
      <c r="M10175" s="7"/>
    </row>
    <row r="10176" spans="2:13" x14ac:dyDescent="0.25">
      <c r="B10176" s="6">
        <v>-120</v>
      </c>
      <c r="C10176" s="6">
        <v>44.8</v>
      </c>
      <c r="D10176" s="7">
        <v>6.2392900000000001E-2</v>
      </c>
      <c r="E10176" s="7">
        <v>0.13220999999999999</v>
      </c>
      <c r="F10176" s="7">
        <v>4.8296400000000003E-2</v>
      </c>
      <c r="H10176" s="7">
        <v>9.6199699999999999E-2</v>
      </c>
      <c r="I10176" s="7">
        <v>0.207015</v>
      </c>
      <c r="J10176" s="7">
        <v>7.3334700000000003E-2</v>
      </c>
      <c r="L10176" s="7"/>
      <c r="M10176" s="7"/>
    </row>
    <row r="10177" spans="2:13" x14ac:dyDescent="0.25">
      <c r="B10177" s="6">
        <v>-120.05</v>
      </c>
      <c r="C10177" s="6">
        <v>44.8</v>
      </c>
      <c r="D10177" s="7">
        <v>6.29416E-2</v>
      </c>
      <c r="E10177" s="7">
        <v>0.1333</v>
      </c>
      <c r="F10177" s="7">
        <v>4.8746400000000002E-2</v>
      </c>
      <c r="H10177" s="7">
        <v>9.6975800000000001E-2</v>
      </c>
      <c r="I10177" s="7">
        <v>0.208535</v>
      </c>
      <c r="J10177" s="7">
        <v>7.4076400000000001E-2</v>
      </c>
      <c r="L10177" s="7"/>
      <c r="M10177" s="7"/>
    </row>
    <row r="10178" spans="2:13" x14ac:dyDescent="0.25">
      <c r="B10178" s="6">
        <v>-120.1</v>
      </c>
      <c r="C10178" s="6">
        <v>44.8</v>
      </c>
      <c r="D10178" s="7">
        <v>6.3489299999999999E-2</v>
      </c>
      <c r="E10178" s="7">
        <v>0.13438600000000001</v>
      </c>
      <c r="F10178" s="7">
        <v>4.9197499999999998E-2</v>
      </c>
      <c r="H10178" s="7">
        <v>9.7746799999999995E-2</v>
      </c>
      <c r="I10178" s="7">
        <v>0.21004300000000001</v>
      </c>
      <c r="J10178" s="7">
        <v>7.4817800000000004E-2</v>
      </c>
      <c r="L10178" s="7"/>
      <c r="M10178" s="7"/>
    </row>
    <row r="10179" spans="2:13" x14ac:dyDescent="0.25">
      <c r="B10179" s="6">
        <v>-120.15</v>
      </c>
      <c r="C10179" s="6">
        <v>44.8</v>
      </c>
      <c r="D10179" s="7">
        <v>6.4051499999999997E-2</v>
      </c>
      <c r="E10179" s="7">
        <v>0.13550100000000001</v>
      </c>
      <c r="F10179" s="7">
        <v>4.9666500000000002E-2</v>
      </c>
      <c r="H10179" s="7">
        <v>9.8530400000000004E-2</v>
      </c>
      <c r="I10179" s="7">
        <v>0.21156900000000001</v>
      </c>
      <c r="J10179" s="7">
        <v>7.5591900000000004E-2</v>
      </c>
      <c r="L10179" s="7"/>
      <c r="M10179" s="7"/>
    </row>
    <row r="10180" spans="2:13" x14ac:dyDescent="0.25">
      <c r="B10180" s="6">
        <v>-120.2</v>
      </c>
      <c r="C10180" s="6">
        <v>44.8</v>
      </c>
      <c r="D10180" s="7">
        <v>6.4612600000000006E-2</v>
      </c>
      <c r="E10180" s="7">
        <v>0.13661300000000001</v>
      </c>
      <c r="F10180" s="7">
        <v>5.0138000000000002E-2</v>
      </c>
      <c r="H10180" s="7">
        <v>9.93087E-2</v>
      </c>
      <c r="I10180" s="7">
        <v>0.21308199999999999</v>
      </c>
      <c r="J10180" s="7">
        <v>7.63659E-2</v>
      </c>
      <c r="L10180" s="7"/>
      <c r="M10180" s="7"/>
    </row>
    <row r="10181" spans="2:13" x14ac:dyDescent="0.25">
      <c r="B10181" s="6">
        <v>-120.25</v>
      </c>
      <c r="C10181" s="6">
        <v>44.8</v>
      </c>
      <c r="D10181" s="7">
        <v>6.5187899999999993E-2</v>
      </c>
      <c r="E10181" s="7">
        <v>0.13775399999999999</v>
      </c>
      <c r="F10181" s="7">
        <v>5.0627100000000001E-2</v>
      </c>
      <c r="H10181" s="7">
        <v>0.100101</v>
      </c>
      <c r="I10181" s="7">
        <v>0.214616</v>
      </c>
      <c r="J10181" s="7">
        <v>7.7174900000000005E-2</v>
      </c>
      <c r="L10181" s="7"/>
      <c r="M10181" s="7"/>
    </row>
    <row r="10182" spans="2:13" x14ac:dyDescent="0.25">
      <c r="B10182" s="6">
        <v>-120.3</v>
      </c>
      <c r="C10182" s="6">
        <v>44.8</v>
      </c>
      <c r="D10182" s="7">
        <v>6.5762000000000001E-2</v>
      </c>
      <c r="E10182" s="7">
        <v>0.13889000000000001</v>
      </c>
      <c r="F10182" s="7">
        <v>5.1118900000000002E-2</v>
      </c>
      <c r="H10182" s="7">
        <v>0.100887</v>
      </c>
      <c r="I10182" s="7">
        <v>0.216138</v>
      </c>
      <c r="J10182" s="7">
        <v>7.7984300000000006E-2</v>
      </c>
      <c r="L10182" s="7"/>
      <c r="M10182" s="7"/>
    </row>
    <row r="10183" spans="2:13" x14ac:dyDescent="0.25">
      <c r="B10183" s="6">
        <v>-120.35</v>
      </c>
      <c r="C10183" s="6">
        <v>44.8</v>
      </c>
      <c r="D10183" s="7">
        <v>6.63551E-2</v>
      </c>
      <c r="E10183" s="7">
        <v>0.140065</v>
      </c>
      <c r="F10183" s="7">
        <v>5.1631499999999997E-2</v>
      </c>
      <c r="H10183" s="7">
        <v>0.101698</v>
      </c>
      <c r="I10183" s="7">
        <v>0.217697</v>
      </c>
      <c r="J10183" s="7">
        <v>7.8834699999999994E-2</v>
      </c>
      <c r="L10183" s="7"/>
      <c r="M10183" s="7"/>
    </row>
    <row r="10184" spans="2:13" x14ac:dyDescent="0.25">
      <c r="B10184" s="6">
        <v>-120.4</v>
      </c>
      <c r="C10184" s="6">
        <v>44.8</v>
      </c>
      <c r="D10184" s="7">
        <v>6.6947400000000004E-2</v>
      </c>
      <c r="E10184" s="7">
        <v>0.141236</v>
      </c>
      <c r="F10184" s="7">
        <v>5.2147100000000002E-2</v>
      </c>
      <c r="H10184" s="7">
        <v>0.102503</v>
      </c>
      <c r="I10184" s="7">
        <v>0.21924299999999999</v>
      </c>
      <c r="J10184" s="7">
        <v>7.9685699999999998E-2</v>
      </c>
      <c r="L10184" s="7"/>
      <c r="M10184" s="7"/>
    </row>
    <row r="10185" spans="2:13" x14ac:dyDescent="0.25">
      <c r="B10185" s="6">
        <v>-120.45</v>
      </c>
      <c r="C10185" s="6">
        <v>44.8</v>
      </c>
      <c r="D10185" s="7">
        <v>6.7565500000000001E-2</v>
      </c>
      <c r="E10185" s="7">
        <v>0.14246</v>
      </c>
      <c r="F10185" s="7">
        <v>5.2685999999999997E-2</v>
      </c>
      <c r="H10185" s="7">
        <v>0.10331899999999999</v>
      </c>
      <c r="I10185" s="7">
        <v>0.220858</v>
      </c>
      <c r="J10185" s="7">
        <v>8.0583500000000002E-2</v>
      </c>
      <c r="L10185" s="7"/>
      <c r="M10185" s="7"/>
    </row>
    <row r="10186" spans="2:13" x14ac:dyDescent="0.25">
      <c r="B10186" s="6">
        <v>-120.5</v>
      </c>
      <c r="C10186" s="6">
        <v>44.8</v>
      </c>
      <c r="D10186" s="7">
        <v>6.8182900000000005E-2</v>
      </c>
      <c r="E10186" s="7">
        <v>0.143681</v>
      </c>
      <c r="F10186" s="7">
        <v>5.3228299999999999E-2</v>
      </c>
      <c r="H10186" s="7">
        <v>0.104091</v>
      </c>
      <c r="I10186" s="7">
        <v>0.22245999999999999</v>
      </c>
      <c r="J10186" s="7">
        <v>8.1482499999999999E-2</v>
      </c>
      <c r="L10186" s="7"/>
      <c r="M10186" s="7"/>
    </row>
    <row r="10187" spans="2:13" x14ac:dyDescent="0.25">
      <c r="B10187" s="6">
        <v>-120.55</v>
      </c>
      <c r="C10187" s="6">
        <v>44.8</v>
      </c>
      <c r="D10187" s="7">
        <v>6.8936600000000001E-2</v>
      </c>
      <c r="E10187" s="7">
        <v>0.145151</v>
      </c>
      <c r="F10187" s="7">
        <v>5.3906599999999999E-2</v>
      </c>
      <c r="H10187" s="7">
        <v>0.10503800000000001</v>
      </c>
      <c r="I10187" s="7">
        <v>0.22440199999999999</v>
      </c>
      <c r="J10187" s="7">
        <v>8.2632899999999995E-2</v>
      </c>
      <c r="L10187" s="7"/>
      <c r="M10187" s="7"/>
    </row>
    <row r="10188" spans="2:13" x14ac:dyDescent="0.25">
      <c r="B10188" s="6">
        <v>-120.6</v>
      </c>
      <c r="C10188" s="6">
        <v>44.8</v>
      </c>
      <c r="D10188" s="7">
        <v>6.9689799999999996E-2</v>
      </c>
      <c r="E10188" s="7">
        <v>0.146617</v>
      </c>
      <c r="F10188" s="7">
        <v>5.4589100000000002E-2</v>
      </c>
      <c r="H10188" s="7">
        <v>0.105974</v>
      </c>
      <c r="I10188" s="7">
        <v>0.226326</v>
      </c>
      <c r="J10188" s="7">
        <v>8.3785299999999993E-2</v>
      </c>
      <c r="L10188" s="7"/>
      <c r="M10188" s="7"/>
    </row>
    <row r="10189" spans="2:13" x14ac:dyDescent="0.25">
      <c r="B10189" s="6">
        <v>-120.65</v>
      </c>
      <c r="C10189" s="6">
        <v>44.8</v>
      </c>
      <c r="D10189" s="7">
        <v>7.0414900000000002E-2</v>
      </c>
      <c r="E10189" s="7">
        <v>0.14805299999999999</v>
      </c>
      <c r="F10189" s="7">
        <v>5.5214399999999997E-2</v>
      </c>
      <c r="H10189" s="7">
        <v>0.10688300000000001</v>
      </c>
      <c r="I10189" s="7">
        <v>0.228239</v>
      </c>
      <c r="J10189" s="7">
        <v>8.4846599999999994E-2</v>
      </c>
      <c r="L10189" s="7"/>
      <c r="M10189" s="7"/>
    </row>
    <row r="10190" spans="2:13" x14ac:dyDescent="0.25">
      <c r="B10190" s="6">
        <v>-120.7</v>
      </c>
      <c r="C10190" s="6">
        <v>44.8</v>
      </c>
      <c r="D10190" s="7">
        <v>7.1140499999999995E-2</v>
      </c>
      <c r="E10190" s="7">
        <v>0.14948600000000001</v>
      </c>
      <c r="F10190" s="7">
        <v>5.5846300000000001E-2</v>
      </c>
      <c r="H10190" s="7">
        <v>0.107784</v>
      </c>
      <c r="I10190" s="7">
        <v>0.23013700000000001</v>
      </c>
      <c r="J10190" s="7">
        <v>8.5911399999999999E-2</v>
      </c>
      <c r="L10190" s="7"/>
      <c r="M10190" s="7"/>
    </row>
    <row r="10191" spans="2:13" x14ac:dyDescent="0.25">
      <c r="B10191" s="6">
        <v>-120.75</v>
      </c>
      <c r="C10191" s="6">
        <v>44.8</v>
      </c>
      <c r="D10191" s="7">
        <v>7.1931400000000006E-2</v>
      </c>
      <c r="E10191" s="7">
        <v>0.15105499999999999</v>
      </c>
      <c r="F10191" s="7">
        <v>5.6515799999999998E-2</v>
      </c>
      <c r="H10191" s="7">
        <v>0.108782</v>
      </c>
      <c r="I10191" s="7">
        <v>0.232261</v>
      </c>
      <c r="J10191" s="7">
        <v>8.7054699999999999E-2</v>
      </c>
      <c r="L10191" s="7"/>
      <c r="M10191" s="7"/>
    </row>
    <row r="10192" spans="2:13" x14ac:dyDescent="0.25">
      <c r="B10192" s="6">
        <v>-120.8</v>
      </c>
      <c r="C10192" s="6">
        <v>44.8</v>
      </c>
      <c r="D10192" s="7">
        <v>7.2723399999999994E-2</v>
      </c>
      <c r="E10192" s="7">
        <v>0.15262300000000001</v>
      </c>
      <c r="F10192" s="7">
        <v>5.7191699999999998E-2</v>
      </c>
      <c r="H10192" s="7">
        <v>0.10977000000000001</v>
      </c>
      <c r="I10192" s="7">
        <v>0.23436999999999999</v>
      </c>
      <c r="J10192" s="7">
        <v>8.8202299999999997E-2</v>
      </c>
      <c r="L10192" s="7"/>
      <c r="M10192" s="7"/>
    </row>
    <row r="10193" spans="2:13" x14ac:dyDescent="0.25">
      <c r="B10193" s="6">
        <v>-120.85</v>
      </c>
      <c r="C10193" s="6">
        <v>44.8</v>
      </c>
      <c r="D10193" s="7">
        <v>7.3606699999999997E-2</v>
      </c>
      <c r="E10193" s="7">
        <v>0.15437600000000001</v>
      </c>
      <c r="F10193" s="7">
        <v>5.7932299999999999E-2</v>
      </c>
      <c r="H10193" s="7">
        <v>0.11089499999999999</v>
      </c>
      <c r="I10193" s="7">
        <v>0.23679500000000001</v>
      </c>
      <c r="J10193" s="7">
        <v>8.9459300000000005E-2</v>
      </c>
      <c r="L10193" s="7"/>
      <c r="M10193" s="7"/>
    </row>
    <row r="10194" spans="2:13" x14ac:dyDescent="0.25">
      <c r="B10194" s="6">
        <v>-120.9</v>
      </c>
      <c r="C10194" s="6">
        <v>44.8</v>
      </c>
      <c r="D10194" s="7">
        <v>7.44229E-2</v>
      </c>
      <c r="E10194" s="7">
        <v>0.15613099999999999</v>
      </c>
      <c r="F10194" s="7">
        <v>5.8667999999999998E-2</v>
      </c>
      <c r="H10194" s="7">
        <v>0.11201</v>
      </c>
      <c r="I10194" s="7">
        <v>0.239206</v>
      </c>
      <c r="J10194" s="7">
        <v>9.0717699999999998E-2</v>
      </c>
      <c r="L10194" s="7"/>
      <c r="M10194" s="7"/>
    </row>
    <row r="10195" spans="2:13" x14ac:dyDescent="0.25">
      <c r="B10195" s="6">
        <v>-120.95</v>
      </c>
      <c r="C10195" s="6">
        <v>44.8</v>
      </c>
      <c r="D10195" s="7">
        <v>7.5320100000000001E-2</v>
      </c>
      <c r="E10195" s="7">
        <v>0.15812100000000001</v>
      </c>
      <c r="F10195" s="7">
        <v>5.9465400000000002E-2</v>
      </c>
      <c r="H10195" s="7">
        <v>0.11330800000000001</v>
      </c>
      <c r="I10195" s="7">
        <v>0.242037</v>
      </c>
      <c r="J10195" s="7">
        <v>9.2103400000000002E-2</v>
      </c>
      <c r="L10195" s="7"/>
      <c r="M10195" s="7"/>
    </row>
    <row r="10196" spans="2:13" x14ac:dyDescent="0.25">
      <c r="B10196" s="6">
        <v>-121</v>
      </c>
      <c r="C10196" s="6">
        <v>44.8</v>
      </c>
      <c r="D10196" s="7">
        <v>7.6217699999999999E-2</v>
      </c>
      <c r="E10196" s="7">
        <v>0.16011800000000001</v>
      </c>
      <c r="F10196" s="7">
        <v>6.0271999999999999E-2</v>
      </c>
      <c r="H10196" s="7">
        <v>0.114596</v>
      </c>
      <c r="I10196" s="7">
        <v>0.24485599999999999</v>
      </c>
      <c r="J10196" s="7">
        <v>9.34976E-2</v>
      </c>
      <c r="L10196" s="7"/>
      <c r="M10196" s="7"/>
    </row>
    <row r="10197" spans="2:13" x14ac:dyDescent="0.25">
      <c r="B10197" s="6">
        <v>-121.05</v>
      </c>
      <c r="C10197" s="6">
        <v>44.8</v>
      </c>
      <c r="D10197" s="7">
        <v>7.7233599999999999E-2</v>
      </c>
      <c r="E10197" s="7">
        <v>0.16239200000000001</v>
      </c>
      <c r="F10197" s="7">
        <v>6.11535E-2</v>
      </c>
      <c r="H10197" s="7">
        <v>0.116122</v>
      </c>
      <c r="I10197" s="7">
        <v>0.24820999999999999</v>
      </c>
      <c r="J10197" s="7">
        <v>9.5050099999999998E-2</v>
      </c>
      <c r="L10197" s="7"/>
      <c r="M10197" s="7"/>
    </row>
    <row r="10198" spans="2:13" x14ac:dyDescent="0.25">
      <c r="B10198" s="6">
        <v>-121.1</v>
      </c>
      <c r="C10198" s="6">
        <v>44.8</v>
      </c>
      <c r="D10198" s="7">
        <v>7.8252699999999994E-2</v>
      </c>
      <c r="E10198" s="7">
        <v>0.16467599999999999</v>
      </c>
      <c r="F10198" s="7">
        <v>6.2038299999999998E-2</v>
      </c>
      <c r="H10198" s="7">
        <v>0.11763999999999999</v>
      </c>
      <c r="I10198" s="7">
        <v>0.25155699999999998</v>
      </c>
      <c r="J10198" s="7">
        <v>9.6540000000000001E-2</v>
      </c>
      <c r="L10198" s="7"/>
      <c r="M10198" s="7"/>
    </row>
    <row r="10199" spans="2:13" x14ac:dyDescent="0.25">
      <c r="B10199" s="6">
        <v>-121.15</v>
      </c>
      <c r="C10199" s="6">
        <v>44.8</v>
      </c>
      <c r="D10199" s="7">
        <v>7.9388200000000006E-2</v>
      </c>
      <c r="E10199" s="7">
        <v>0.16723399999999999</v>
      </c>
      <c r="F10199" s="7">
        <v>6.3015699999999994E-2</v>
      </c>
      <c r="H10199" s="7">
        <v>0.119403</v>
      </c>
      <c r="I10199" s="7">
        <v>0.25545400000000001</v>
      </c>
      <c r="J10199" s="7">
        <v>9.80327E-2</v>
      </c>
      <c r="L10199" s="7"/>
      <c r="M10199" s="7"/>
    </row>
    <row r="10200" spans="2:13" x14ac:dyDescent="0.25">
      <c r="B10200" s="6">
        <v>-121.2</v>
      </c>
      <c r="C10200" s="6">
        <v>44.8</v>
      </c>
      <c r="D10200" s="7">
        <v>8.0529000000000003E-2</v>
      </c>
      <c r="E10200" s="7">
        <v>0.16980600000000001</v>
      </c>
      <c r="F10200" s="7">
        <v>6.4007400000000006E-2</v>
      </c>
      <c r="H10200" s="7">
        <v>0.121161</v>
      </c>
      <c r="I10200" s="7">
        <v>0.25934800000000002</v>
      </c>
      <c r="J10200" s="7">
        <v>9.9530099999999996E-2</v>
      </c>
      <c r="L10200" s="7"/>
      <c r="M10200" s="7"/>
    </row>
    <row r="10201" spans="2:13" x14ac:dyDescent="0.25">
      <c r="B10201" s="6">
        <v>-121.25</v>
      </c>
      <c r="C10201" s="6">
        <v>44.8</v>
      </c>
      <c r="D10201" s="7">
        <v>8.1751400000000002E-2</v>
      </c>
      <c r="E10201" s="7">
        <v>0.17257700000000001</v>
      </c>
      <c r="F10201" s="7">
        <v>6.4945000000000003E-2</v>
      </c>
      <c r="H10201" s="7">
        <v>0.123047</v>
      </c>
      <c r="I10201" s="7">
        <v>0.26355299999999998</v>
      </c>
      <c r="J10201" s="7">
        <v>0.10112599999999999</v>
      </c>
      <c r="L10201" s="7"/>
      <c r="M10201" s="7"/>
    </row>
    <row r="10202" spans="2:13" x14ac:dyDescent="0.25">
      <c r="B10202" s="6">
        <v>-121.3</v>
      </c>
      <c r="C10202" s="6">
        <v>44.8</v>
      </c>
      <c r="D10202" s="7">
        <v>8.2979800000000006E-2</v>
      </c>
      <c r="E10202" s="7">
        <v>0.17536399999999999</v>
      </c>
      <c r="F10202" s="7">
        <v>6.58778E-2</v>
      </c>
      <c r="H10202" s="7">
        <v>0.124926</v>
      </c>
      <c r="I10202" s="7">
        <v>0.26775300000000002</v>
      </c>
      <c r="J10202" s="7">
        <v>0.102726</v>
      </c>
      <c r="L10202" s="7"/>
      <c r="M10202" s="7"/>
    </row>
    <row r="10203" spans="2:13" x14ac:dyDescent="0.25">
      <c r="B10203" s="6">
        <v>-121.35</v>
      </c>
      <c r="C10203" s="6">
        <v>44.8</v>
      </c>
      <c r="D10203" s="7">
        <v>8.4265400000000004E-2</v>
      </c>
      <c r="E10203" s="7">
        <v>0.17830099999999999</v>
      </c>
      <c r="F10203" s="7">
        <v>6.6855200000000004E-2</v>
      </c>
      <c r="H10203" s="7">
        <v>0.126892</v>
      </c>
      <c r="I10203" s="7">
        <v>0.272177</v>
      </c>
      <c r="J10203" s="7">
        <v>0.10442800000000001</v>
      </c>
      <c r="L10203" s="7"/>
      <c r="M10203" s="7"/>
    </row>
    <row r="10204" spans="2:13" x14ac:dyDescent="0.25">
      <c r="B10204" s="6">
        <v>-121.4</v>
      </c>
      <c r="C10204" s="6">
        <v>44.8</v>
      </c>
      <c r="D10204" s="7">
        <v>8.5555800000000001E-2</v>
      </c>
      <c r="E10204" s="7">
        <v>0.181253</v>
      </c>
      <c r="F10204" s="7">
        <v>6.7844799999999997E-2</v>
      </c>
      <c r="H10204" s="7">
        <v>0.12884899999999999</v>
      </c>
      <c r="I10204" s="7">
        <v>0.27658700000000003</v>
      </c>
      <c r="J10204" s="7">
        <v>0.10613499999999999</v>
      </c>
      <c r="L10204" s="7"/>
      <c r="M10204" s="7"/>
    </row>
    <row r="10205" spans="2:13" x14ac:dyDescent="0.25">
      <c r="B10205" s="6">
        <v>-121.45</v>
      </c>
      <c r="C10205" s="6">
        <v>44.8</v>
      </c>
      <c r="D10205" s="7">
        <v>8.6908600000000003E-2</v>
      </c>
      <c r="E10205" s="7">
        <v>0.184362</v>
      </c>
      <c r="F10205" s="7">
        <v>6.8885799999999997E-2</v>
      </c>
      <c r="H10205" s="7">
        <v>0.13092999999999999</v>
      </c>
      <c r="I10205" s="7">
        <v>0.28129100000000001</v>
      </c>
      <c r="J10205" s="7">
        <v>0.10796500000000001</v>
      </c>
      <c r="L10205" s="7"/>
      <c r="M10205" s="7"/>
    </row>
    <row r="10206" spans="2:13" x14ac:dyDescent="0.25">
      <c r="B10206" s="6">
        <v>-121.5</v>
      </c>
      <c r="C10206" s="6">
        <v>44.8</v>
      </c>
      <c r="D10206" s="7">
        <v>8.8265099999999999E-2</v>
      </c>
      <c r="E10206" s="7">
        <v>0.18748100000000001</v>
      </c>
      <c r="F10206" s="7">
        <v>6.9939100000000004E-2</v>
      </c>
      <c r="H10206" s="7">
        <v>0.13299800000000001</v>
      </c>
      <c r="I10206" s="7">
        <v>0.28597099999999998</v>
      </c>
      <c r="J10206" s="7">
        <v>0.10979899999999999</v>
      </c>
      <c r="L10206" s="7"/>
      <c r="M10206" s="7"/>
    </row>
    <row r="10207" spans="2:13" x14ac:dyDescent="0.25">
      <c r="B10207" s="6">
        <v>-121.55</v>
      </c>
      <c r="C10207" s="6">
        <v>44.8</v>
      </c>
      <c r="D10207" s="7">
        <v>8.9704699999999998E-2</v>
      </c>
      <c r="E10207" s="7">
        <v>0.190801</v>
      </c>
      <c r="F10207" s="7">
        <v>7.10538E-2</v>
      </c>
      <c r="H10207" s="7">
        <v>0.13524600000000001</v>
      </c>
      <c r="I10207" s="7">
        <v>0.290682</v>
      </c>
      <c r="J10207" s="7">
        <v>0.11178100000000001</v>
      </c>
      <c r="L10207" s="7"/>
      <c r="M10207" s="7"/>
    </row>
    <row r="10208" spans="2:13" x14ac:dyDescent="0.25">
      <c r="B10208" s="6">
        <v>-121.6</v>
      </c>
      <c r="C10208" s="6">
        <v>44.8</v>
      </c>
      <c r="D10208" s="7">
        <v>9.1154499999999999E-2</v>
      </c>
      <c r="E10208" s="7">
        <v>0.19387099999999999</v>
      </c>
      <c r="F10208" s="7">
        <v>7.2184999999999999E-2</v>
      </c>
      <c r="H10208" s="7">
        <v>0.137488</v>
      </c>
      <c r="I10208" s="7">
        <v>0.29510500000000001</v>
      </c>
      <c r="J10208" s="7">
        <v>0.113772</v>
      </c>
      <c r="L10208" s="7"/>
      <c r="M10208" s="7"/>
    </row>
    <row r="10209" spans="2:13" x14ac:dyDescent="0.25">
      <c r="B10209" s="6">
        <v>-121.65</v>
      </c>
      <c r="C10209" s="6">
        <v>44.8</v>
      </c>
      <c r="D10209" s="7">
        <v>9.2700000000000005E-2</v>
      </c>
      <c r="E10209" s="7">
        <v>0.196966</v>
      </c>
      <c r="F10209" s="7">
        <v>7.3382600000000006E-2</v>
      </c>
      <c r="H10209" s="7">
        <v>0.13994500000000001</v>
      </c>
      <c r="I10209" s="7">
        <v>0.29991400000000001</v>
      </c>
      <c r="J10209" s="7">
        <v>0.11593100000000001</v>
      </c>
      <c r="L10209" s="7"/>
      <c r="M10209" s="7"/>
    </row>
    <row r="10210" spans="2:13" x14ac:dyDescent="0.25">
      <c r="B10210" s="6">
        <v>-121.7</v>
      </c>
      <c r="C10210" s="6">
        <v>44.8</v>
      </c>
      <c r="D10210" s="7">
        <v>9.4251100000000004E-2</v>
      </c>
      <c r="E10210" s="7">
        <v>0.20005400000000001</v>
      </c>
      <c r="F10210" s="7">
        <v>7.4595300000000003E-2</v>
      </c>
      <c r="H10210" s="7">
        <v>0.14238700000000001</v>
      </c>
      <c r="I10210" s="7">
        <v>0.30465900000000001</v>
      </c>
      <c r="J10210" s="7">
        <v>0.11809500000000001</v>
      </c>
      <c r="L10210" s="7"/>
      <c r="M10210" s="7"/>
    </row>
    <row r="10211" spans="2:13" x14ac:dyDescent="0.25">
      <c r="B10211" s="6">
        <v>-121.75</v>
      </c>
      <c r="C10211" s="6">
        <v>44.8</v>
      </c>
      <c r="D10211" s="7">
        <v>9.5914200000000005E-2</v>
      </c>
      <c r="E10211" s="7">
        <v>0.203345</v>
      </c>
      <c r="F10211" s="7">
        <v>7.5880900000000001E-2</v>
      </c>
      <c r="H10211" s="7">
        <v>0.14507600000000001</v>
      </c>
      <c r="I10211" s="7">
        <v>0.309865</v>
      </c>
      <c r="J10211" s="7">
        <v>0.120448</v>
      </c>
      <c r="L10211" s="7"/>
      <c r="M10211" s="7"/>
    </row>
    <row r="10212" spans="2:13" x14ac:dyDescent="0.25">
      <c r="B10212" s="6">
        <v>-121.8</v>
      </c>
      <c r="C10212" s="6">
        <v>44.8</v>
      </c>
      <c r="D10212" s="7">
        <v>9.7599099999999994E-2</v>
      </c>
      <c r="E10212" s="7">
        <v>0.20666100000000001</v>
      </c>
      <c r="F10212" s="7">
        <v>7.7191999999999997E-2</v>
      </c>
      <c r="H10212" s="7">
        <v>0.14744699999999999</v>
      </c>
      <c r="I10212" s="7">
        <v>0.31505499999999997</v>
      </c>
      <c r="J10212" s="7">
        <v>0.122823</v>
      </c>
      <c r="L10212" s="7"/>
      <c r="M10212" s="7"/>
    </row>
    <row r="10213" spans="2:13" x14ac:dyDescent="0.25">
      <c r="B10213" s="6">
        <v>-121.85</v>
      </c>
      <c r="C10213" s="6">
        <v>44.8</v>
      </c>
      <c r="D10213" s="7">
        <v>9.94313E-2</v>
      </c>
      <c r="E10213" s="7">
        <v>0.21024899999999999</v>
      </c>
      <c r="F10213" s="7">
        <v>7.8594600000000001E-2</v>
      </c>
      <c r="H10213" s="7">
        <v>0.150088</v>
      </c>
      <c r="I10213" s="7">
        <v>0.32084400000000002</v>
      </c>
      <c r="J10213" s="7">
        <v>0.12543099999999999</v>
      </c>
      <c r="L10213" s="7"/>
      <c r="M10213" s="7"/>
    </row>
    <row r="10214" spans="2:13" x14ac:dyDescent="0.25">
      <c r="B10214" s="6">
        <v>-121.9</v>
      </c>
      <c r="C10214" s="6">
        <v>44.8</v>
      </c>
      <c r="D10214" s="7">
        <v>0.10129199999999999</v>
      </c>
      <c r="E10214" s="7">
        <v>0.21387100000000001</v>
      </c>
      <c r="F10214" s="7">
        <v>8.0028799999999997E-2</v>
      </c>
      <c r="H10214" s="7">
        <v>0.152729</v>
      </c>
      <c r="I10214" s="7">
        <v>0.32663199999999998</v>
      </c>
      <c r="J10214" s="7">
        <v>0.12807199999999999</v>
      </c>
      <c r="L10214" s="7"/>
      <c r="M10214" s="7"/>
    </row>
    <row r="10215" spans="2:13" x14ac:dyDescent="0.25">
      <c r="B10215" s="6">
        <v>-121.95</v>
      </c>
      <c r="C10215" s="6">
        <v>44.8</v>
      </c>
      <c r="D10215" s="7">
        <v>0.103279</v>
      </c>
      <c r="E10215" s="7">
        <v>0.21779999999999999</v>
      </c>
      <c r="F10215" s="7">
        <v>8.1568199999999993E-2</v>
      </c>
      <c r="H10215" s="7">
        <v>0.15567800000000001</v>
      </c>
      <c r="I10215" s="7">
        <v>0.33310000000000001</v>
      </c>
      <c r="J10215" s="7">
        <v>0.13098099999999999</v>
      </c>
      <c r="L10215" s="7"/>
      <c r="M10215" s="7"/>
    </row>
    <row r="10216" spans="2:13" x14ac:dyDescent="0.25">
      <c r="B10216" s="6">
        <v>-122</v>
      </c>
      <c r="C10216" s="6">
        <v>44.8</v>
      </c>
      <c r="D10216" s="7">
        <v>0.105071</v>
      </c>
      <c r="E10216" s="7">
        <v>0.22178800000000001</v>
      </c>
      <c r="F10216" s="7">
        <v>8.3147499999999999E-2</v>
      </c>
      <c r="H10216" s="7">
        <v>0.158638</v>
      </c>
      <c r="I10216" s="7">
        <v>0.33959899999999998</v>
      </c>
      <c r="J10216" s="7">
        <v>0.133937</v>
      </c>
      <c r="L10216" s="7"/>
      <c r="M10216" s="7"/>
    </row>
    <row r="10217" spans="2:13" x14ac:dyDescent="0.25">
      <c r="B10217" s="6">
        <v>-122.05</v>
      </c>
      <c r="C10217" s="6">
        <v>44.8</v>
      </c>
      <c r="D10217" s="7">
        <v>0.107005</v>
      </c>
      <c r="E10217" s="7">
        <v>0.22609599999999999</v>
      </c>
      <c r="F10217" s="7">
        <v>8.4837200000000001E-2</v>
      </c>
      <c r="H10217" s="7">
        <v>0.16192799999999999</v>
      </c>
      <c r="I10217" s="7">
        <v>0.346831</v>
      </c>
      <c r="J10217" s="7">
        <v>0.137188</v>
      </c>
      <c r="L10217" s="7"/>
      <c r="M10217" s="7"/>
    </row>
    <row r="10218" spans="2:13" x14ac:dyDescent="0.25">
      <c r="B10218" s="6">
        <v>-122.1</v>
      </c>
      <c r="C10218" s="6">
        <v>44.8</v>
      </c>
      <c r="D10218" s="7">
        <v>0.10897999999999999</v>
      </c>
      <c r="E10218" s="7">
        <v>0.23049500000000001</v>
      </c>
      <c r="F10218" s="7">
        <v>8.6580199999999996E-2</v>
      </c>
      <c r="H10218" s="7">
        <v>0.165246</v>
      </c>
      <c r="I10218" s="7">
        <v>0.35413499999999998</v>
      </c>
      <c r="J10218" s="7">
        <v>0.14050399999999999</v>
      </c>
      <c r="L10218" s="7"/>
      <c r="M10218" s="7"/>
    </row>
    <row r="10219" spans="2:13" x14ac:dyDescent="0.25">
      <c r="B10219" s="6">
        <v>-122.15</v>
      </c>
      <c r="C10219" s="6">
        <v>44.8</v>
      </c>
      <c r="D10219" s="7">
        <v>0.111092</v>
      </c>
      <c r="E10219" s="7">
        <v>0.23519799999999999</v>
      </c>
      <c r="F10219" s="7">
        <v>8.8434899999999997E-2</v>
      </c>
      <c r="H10219" s="7">
        <v>0.168901</v>
      </c>
      <c r="I10219" s="7">
        <v>0.36217500000000002</v>
      </c>
      <c r="J10219" s="7">
        <v>0.14411299999999999</v>
      </c>
      <c r="L10219" s="7"/>
      <c r="M10219" s="7"/>
    </row>
    <row r="10220" spans="2:13" x14ac:dyDescent="0.25">
      <c r="B10220" s="6">
        <v>-122.2</v>
      </c>
      <c r="C10220" s="6">
        <v>44.8</v>
      </c>
      <c r="D10220" s="7">
        <v>0.113259</v>
      </c>
      <c r="E10220" s="7">
        <v>0.24002599999999999</v>
      </c>
      <c r="F10220" s="7">
        <v>9.0357699999999999E-2</v>
      </c>
      <c r="H10220" s="7">
        <v>0.17260400000000001</v>
      </c>
      <c r="I10220" s="7">
        <v>0.370338</v>
      </c>
      <c r="J10220" s="7">
        <v>0.147121</v>
      </c>
      <c r="L10220" s="7"/>
      <c r="M10220" s="7"/>
    </row>
    <row r="10221" spans="2:13" x14ac:dyDescent="0.25">
      <c r="B10221" s="6">
        <v>-122.25</v>
      </c>
      <c r="C10221" s="6">
        <v>44.8</v>
      </c>
      <c r="D10221" s="7">
        <v>0.115536</v>
      </c>
      <c r="E10221" s="7">
        <v>0.24510100000000001</v>
      </c>
      <c r="F10221" s="7">
        <v>9.2386300000000005E-2</v>
      </c>
      <c r="H10221" s="7">
        <v>0.176625</v>
      </c>
      <c r="I10221" s="7">
        <v>0.37918600000000002</v>
      </c>
      <c r="J10221" s="7">
        <v>0.15037</v>
      </c>
      <c r="L10221" s="7"/>
      <c r="M10221" s="7"/>
    </row>
    <row r="10222" spans="2:13" x14ac:dyDescent="0.25">
      <c r="B10222" s="6">
        <v>-122.3</v>
      </c>
      <c r="C10222" s="6">
        <v>44.8</v>
      </c>
      <c r="D10222" s="7">
        <v>0.117886</v>
      </c>
      <c r="E10222" s="7">
        <v>0.25034000000000001</v>
      </c>
      <c r="F10222" s="7">
        <v>9.4500299999999995E-2</v>
      </c>
      <c r="H10222" s="7">
        <v>0.180724</v>
      </c>
      <c r="I10222" s="7">
        <v>0.38822299999999998</v>
      </c>
      <c r="J10222" s="7">
        <v>0.15368100000000001</v>
      </c>
      <c r="L10222" s="7"/>
      <c r="M10222" s="7"/>
    </row>
    <row r="10223" spans="2:13" x14ac:dyDescent="0.25">
      <c r="B10223" s="6">
        <v>-122.35</v>
      </c>
      <c r="C10223" s="6">
        <v>44.8</v>
      </c>
      <c r="D10223" s="7">
        <v>0.12032900000000001</v>
      </c>
      <c r="E10223" s="7">
        <v>0.255797</v>
      </c>
      <c r="F10223" s="7">
        <v>9.6621299999999993E-2</v>
      </c>
      <c r="H10223" s="7">
        <v>0.18512999999999999</v>
      </c>
      <c r="I10223" s="7">
        <v>0.39794499999999999</v>
      </c>
      <c r="J10223" s="7">
        <v>0.15725800000000001</v>
      </c>
      <c r="L10223" s="7"/>
      <c r="M10223" s="7"/>
    </row>
    <row r="10224" spans="2:13" x14ac:dyDescent="0.25">
      <c r="B10224" s="6">
        <v>-122.4</v>
      </c>
      <c r="C10224" s="6">
        <v>44.8</v>
      </c>
      <c r="D10224" s="7">
        <v>0.12281400000000001</v>
      </c>
      <c r="E10224" s="7">
        <v>0.26134000000000002</v>
      </c>
      <c r="F10224" s="7">
        <v>9.8519899999999994E-2</v>
      </c>
      <c r="H10224" s="7">
        <v>0.18959200000000001</v>
      </c>
      <c r="I10224" s="7">
        <v>0.407779</v>
      </c>
      <c r="J10224" s="7">
        <v>0.16089600000000001</v>
      </c>
      <c r="L10224" s="7"/>
      <c r="M10224" s="7"/>
    </row>
    <row r="10225" spans="2:13" x14ac:dyDescent="0.25">
      <c r="B10225" s="6">
        <v>-122.45</v>
      </c>
      <c r="C10225" s="6">
        <v>44.8</v>
      </c>
      <c r="D10225" s="7">
        <v>0.125224</v>
      </c>
      <c r="E10225" s="7">
        <v>0.26674500000000001</v>
      </c>
      <c r="F10225" s="7">
        <v>0.100437</v>
      </c>
      <c r="H10225" s="7">
        <v>0.19406300000000001</v>
      </c>
      <c r="I10225" s="7">
        <v>0.41764899999999999</v>
      </c>
      <c r="J10225" s="7">
        <v>0.16472899999999999</v>
      </c>
      <c r="L10225" s="7"/>
      <c r="M10225" s="7"/>
    </row>
    <row r="10226" spans="2:13" x14ac:dyDescent="0.25">
      <c r="B10226" s="6">
        <v>-122.5</v>
      </c>
      <c r="C10226" s="6">
        <v>44.8</v>
      </c>
      <c r="D10226" s="7">
        <v>0.12768399999999999</v>
      </c>
      <c r="E10226" s="7">
        <v>0.272258</v>
      </c>
      <c r="F10226" s="7">
        <v>0.10241400000000001</v>
      </c>
      <c r="H10226" s="7">
        <v>0.198606</v>
      </c>
      <c r="I10226" s="7">
        <v>0.42766399999999999</v>
      </c>
      <c r="J10226" s="7">
        <v>0.16863500000000001</v>
      </c>
      <c r="L10226" s="7"/>
      <c r="M10226" s="7"/>
    </row>
    <row r="10227" spans="2:13" x14ac:dyDescent="0.25">
      <c r="B10227" s="6">
        <v>-122.55</v>
      </c>
      <c r="C10227" s="6">
        <v>44.8</v>
      </c>
      <c r="D10227" s="7">
        <v>0.13002</v>
      </c>
      <c r="E10227" s="7">
        <v>0.27753100000000003</v>
      </c>
      <c r="F10227" s="7">
        <v>0.104362</v>
      </c>
      <c r="H10227" s="7">
        <v>0.20299700000000001</v>
      </c>
      <c r="I10227" s="7">
        <v>0.43645699999999998</v>
      </c>
      <c r="J10227" s="7">
        <v>0.17268700000000001</v>
      </c>
      <c r="L10227" s="7"/>
      <c r="M10227" s="7"/>
    </row>
    <row r="10228" spans="2:13" x14ac:dyDescent="0.25">
      <c r="B10228" s="6">
        <v>-122.6</v>
      </c>
      <c r="C10228" s="6">
        <v>44.8</v>
      </c>
      <c r="D10228" s="7">
        <v>0.132359</v>
      </c>
      <c r="E10228" s="7">
        <v>0.28281200000000001</v>
      </c>
      <c r="F10228" s="7">
        <v>0.10634399999999999</v>
      </c>
      <c r="H10228" s="7">
        <v>0.20666899999999999</v>
      </c>
      <c r="I10228" s="7">
        <v>0.44433299999999998</v>
      </c>
      <c r="J10228" s="7">
        <v>0.17677200000000001</v>
      </c>
      <c r="L10228" s="7"/>
      <c r="M10228" s="7"/>
    </row>
    <row r="10229" spans="2:13" x14ac:dyDescent="0.25">
      <c r="B10229" s="6">
        <v>-122.65</v>
      </c>
      <c r="C10229" s="6">
        <v>44.8</v>
      </c>
      <c r="D10229" s="7">
        <v>0.134936</v>
      </c>
      <c r="E10229" s="7">
        <v>0.28849200000000003</v>
      </c>
      <c r="F10229" s="7">
        <v>0.10846</v>
      </c>
      <c r="H10229" s="7">
        <v>0.21098900000000001</v>
      </c>
      <c r="I10229" s="7">
        <v>0.45346900000000001</v>
      </c>
      <c r="J10229" s="7">
        <v>0.181311</v>
      </c>
      <c r="L10229" s="7"/>
      <c r="M10229" s="7"/>
    </row>
    <row r="10230" spans="2:13" x14ac:dyDescent="0.25">
      <c r="B10230" s="6">
        <v>-122.7</v>
      </c>
      <c r="C10230" s="6">
        <v>44.8</v>
      </c>
      <c r="D10230" s="7">
        <v>0.13750799999999999</v>
      </c>
      <c r="E10230" s="7">
        <v>0.29323100000000002</v>
      </c>
      <c r="F10230" s="7">
        <v>0.110612</v>
      </c>
      <c r="H10230" s="7">
        <v>0.21526200000000001</v>
      </c>
      <c r="I10230" s="7">
        <v>0.46244499999999999</v>
      </c>
      <c r="J10230" s="7">
        <v>0.185918</v>
      </c>
      <c r="L10230" s="7"/>
      <c r="M10230" s="7"/>
    </row>
    <row r="10231" spans="2:13" x14ac:dyDescent="0.25">
      <c r="B10231" s="6">
        <v>-122.75</v>
      </c>
      <c r="C10231" s="6">
        <v>44.8</v>
      </c>
      <c r="D10231" s="7">
        <v>0.140487</v>
      </c>
      <c r="E10231" s="7">
        <v>0.298649</v>
      </c>
      <c r="F10231" s="7">
        <v>0.112945</v>
      </c>
      <c r="H10231" s="7">
        <v>0.220443</v>
      </c>
      <c r="I10231" s="7">
        <v>0.47323900000000002</v>
      </c>
      <c r="J10231" s="7">
        <v>0.19114600000000001</v>
      </c>
      <c r="L10231" s="7"/>
      <c r="M10231" s="7"/>
    </row>
    <row r="10232" spans="2:13" x14ac:dyDescent="0.25">
      <c r="B10232" s="6">
        <v>-122.8</v>
      </c>
      <c r="C10232" s="6">
        <v>44.8</v>
      </c>
      <c r="D10232" s="7">
        <v>0.14350199999999999</v>
      </c>
      <c r="E10232" s="7">
        <v>0.30409799999999998</v>
      </c>
      <c r="F10232" s="7">
        <v>0.11534999999999999</v>
      </c>
      <c r="H10232" s="7">
        <v>0.225686</v>
      </c>
      <c r="I10232" s="7">
        <v>0.484097</v>
      </c>
      <c r="J10232" s="7">
        <v>0.19656799999999999</v>
      </c>
      <c r="L10232" s="7"/>
      <c r="M10232" s="7"/>
    </row>
    <row r="10233" spans="2:13" x14ac:dyDescent="0.25">
      <c r="B10233" s="6">
        <v>-122.85</v>
      </c>
      <c r="C10233" s="6">
        <v>44.8</v>
      </c>
      <c r="D10233" s="7">
        <v>0.14660500000000001</v>
      </c>
      <c r="E10233" s="7">
        <v>0.31025900000000001</v>
      </c>
      <c r="F10233" s="7">
        <v>0.11795799999999999</v>
      </c>
      <c r="H10233" s="7">
        <v>0.23178699999999999</v>
      </c>
      <c r="I10233" s="7">
        <v>0.49675799999999998</v>
      </c>
      <c r="J10233" s="7">
        <v>0.20266700000000001</v>
      </c>
      <c r="L10233" s="7"/>
      <c r="M10233" s="7"/>
    </row>
    <row r="10234" spans="2:13" x14ac:dyDescent="0.25">
      <c r="B10234" s="6">
        <v>-122.9</v>
      </c>
      <c r="C10234" s="6">
        <v>44.8</v>
      </c>
      <c r="D10234" s="7">
        <v>0.149563</v>
      </c>
      <c r="E10234" s="7">
        <v>0.316606</v>
      </c>
      <c r="F10234" s="7">
        <v>0.12063500000000001</v>
      </c>
      <c r="H10234" s="7">
        <v>0.23787700000000001</v>
      </c>
      <c r="I10234" s="7">
        <v>0.50936000000000003</v>
      </c>
      <c r="J10234" s="7">
        <v>0.20876500000000001</v>
      </c>
      <c r="L10234" s="7"/>
      <c r="M10234" s="7"/>
    </row>
    <row r="10235" spans="2:13" x14ac:dyDescent="0.25">
      <c r="B10235" s="6">
        <v>-122.95</v>
      </c>
      <c r="C10235" s="6">
        <v>44.8</v>
      </c>
      <c r="D10235" s="7">
        <v>0.15280199999999999</v>
      </c>
      <c r="E10235" s="7">
        <v>0.32358199999999998</v>
      </c>
      <c r="F10235" s="7">
        <v>0.123516</v>
      </c>
      <c r="H10235" s="7">
        <v>0.244834</v>
      </c>
      <c r="I10235" s="7">
        <v>0.52375000000000005</v>
      </c>
      <c r="J10235" s="7">
        <v>0.21563099999999999</v>
      </c>
      <c r="L10235" s="7"/>
      <c r="M10235" s="7"/>
    </row>
    <row r="10236" spans="2:13" x14ac:dyDescent="0.25">
      <c r="B10236" s="6">
        <v>-123</v>
      </c>
      <c r="C10236" s="6">
        <v>44.8</v>
      </c>
      <c r="D10236" s="7">
        <v>0.15621199999999999</v>
      </c>
      <c r="E10236" s="7">
        <v>0.33090999999999998</v>
      </c>
      <c r="F10236" s="7">
        <v>0.12656500000000001</v>
      </c>
      <c r="H10236" s="7">
        <v>0.252027</v>
      </c>
      <c r="I10236" s="7">
        <v>0.53859900000000005</v>
      </c>
      <c r="J10236" s="7">
        <v>0.221276</v>
      </c>
      <c r="L10236" s="7"/>
      <c r="M10236" s="7"/>
    </row>
    <row r="10237" spans="2:13" x14ac:dyDescent="0.25">
      <c r="B10237" s="6">
        <v>-123.05</v>
      </c>
      <c r="C10237" s="6">
        <v>44.8</v>
      </c>
      <c r="D10237" s="7">
        <v>0.15982499999999999</v>
      </c>
      <c r="E10237" s="7">
        <v>0.33869300000000002</v>
      </c>
      <c r="F10237" s="7">
        <v>0.12976099999999999</v>
      </c>
      <c r="H10237" s="7">
        <v>0.25993699999999997</v>
      </c>
      <c r="I10237" s="7">
        <v>0.55486999999999997</v>
      </c>
      <c r="J10237" s="7">
        <v>0.22728799999999999</v>
      </c>
      <c r="L10237" s="7"/>
      <c r="M10237" s="7"/>
    </row>
    <row r="10238" spans="2:13" x14ac:dyDescent="0.25">
      <c r="B10238" s="6">
        <v>-123.1</v>
      </c>
      <c r="C10238" s="6">
        <v>44.8</v>
      </c>
      <c r="D10238" s="7">
        <v>0.16358400000000001</v>
      </c>
      <c r="E10238" s="7">
        <v>0.34678799999999999</v>
      </c>
      <c r="F10238" s="7">
        <v>0.13309399999999999</v>
      </c>
      <c r="H10238" s="7">
        <v>0.267928</v>
      </c>
      <c r="I10238" s="7">
        <v>0.57129799999999997</v>
      </c>
      <c r="J10238" s="7">
        <v>0.23332800000000001</v>
      </c>
      <c r="L10238" s="7"/>
      <c r="M10238" s="7"/>
    </row>
    <row r="10239" spans="2:13" x14ac:dyDescent="0.25">
      <c r="B10239" s="6">
        <v>-123.15</v>
      </c>
      <c r="C10239" s="6">
        <v>44.8</v>
      </c>
      <c r="D10239" s="7">
        <v>0.167463</v>
      </c>
      <c r="E10239" s="7">
        <v>0.35516799999999998</v>
      </c>
      <c r="F10239" s="7">
        <v>0.13652600000000001</v>
      </c>
      <c r="H10239" s="7">
        <v>0.27663199999999999</v>
      </c>
      <c r="I10239" s="7">
        <v>0.58909999999999996</v>
      </c>
      <c r="J10239" s="7">
        <v>0.23988999999999999</v>
      </c>
      <c r="L10239" s="7"/>
      <c r="M10239" s="7"/>
    </row>
    <row r="10240" spans="2:13" x14ac:dyDescent="0.25">
      <c r="B10240" s="6">
        <v>-123.2</v>
      </c>
      <c r="C10240" s="6">
        <v>44.8</v>
      </c>
      <c r="D10240" s="7">
        <v>0.17152400000000001</v>
      </c>
      <c r="E10240" s="7">
        <v>0.36394100000000001</v>
      </c>
      <c r="F10240" s="7">
        <v>0.14016999999999999</v>
      </c>
      <c r="H10240" s="7">
        <v>0.285389</v>
      </c>
      <c r="I10240" s="7">
        <v>0.60748199999999997</v>
      </c>
      <c r="J10240" s="7">
        <v>0.246726</v>
      </c>
      <c r="L10240" s="7"/>
      <c r="M10240" s="7"/>
    </row>
    <row r="10241" spans="2:13" x14ac:dyDescent="0.25">
      <c r="B10241" s="6">
        <v>-123.25</v>
      </c>
      <c r="C10241" s="6">
        <v>44.8</v>
      </c>
      <c r="D10241" s="7">
        <v>0.17569799999999999</v>
      </c>
      <c r="E10241" s="7">
        <v>0.37295400000000001</v>
      </c>
      <c r="F10241" s="7">
        <v>0.14393</v>
      </c>
      <c r="H10241" s="7">
        <v>0.29358899999999999</v>
      </c>
      <c r="I10241" s="7">
        <v>0.627502</v>
      </c>
      <c r="J10241" s="7">
        <v>0.25418600000000002</v>
      </c>
      <c r="L10241" s="7"/>
      <c r="M10241" s="7"/>
    </row>
    <row r="10242" spans="2:13" x14ac:dyDescent="0.25">
      <c r="B10242" s="6">
        <v>-123.3</v>
      </c>
      <c r="C10242" s="6">
        <v>44.8</v>
      </c>
      <c r="D10242" s="7">
        <v>0.180144</v>
      </c>
      <c r="E10242" s="7">
        <v>0.38254700000000003</v>
      </c>
      <c r="F10242" s="7">
        <v>0.14711299999999999</v>
      </c>
      <c r="H10242" s="7">
        <v>0.30216399999999999</v>
      </c>
      <c r="I10242" s="7">
        <v>0.64849299999999999</v>
      </c>
      <c r="J10242" s="7">
        <v>0.261992</v>
      </c>
      <c r="L10242" s="7"/>
      <c r="M10242" s="7"/>
    </row>
    <row r="10243" spans="2:13" x14ac:dyDescent="0.25">
      <c r="B10243" s="6">
        <v>-123.35</v>
      </c>
      <c r="C10243" s="6">
        <v>44.8</v>
      </c>
      <c r="D10243" s="7">
        <v>0.184721</v>
      </c>
      <c r="E10243" s="7">
        <v>0.39238499999999998</v>
      </c>
      <c r="F10243" s="7">
        <v>0.15034800000000001</v>
      </c>
      <c r="H10243" s="7">
        <v>0.31140899999999999</v>
      </c>
      <c r="I10243" s="7">
        <v>0.66670499999999999</v>
      </c>
      <c r="J10243" s="7">
        <v>0.27041100000000001</v>
      </c>
      <c r="L10243" s="7"/>
      <c r="M10243" s="7"/>
    </row>
    <row r="10244" spans="2:13" x14ac:dyDescent="0.25">
      <c r="B10244" s="6">
        <v>-123.4</v>
      </c>
      <c r="C10244" s="6">
        <v>44.8</v>
      </c>
      <c r="D10244" s="7">
        <v>0.18962399999999999</v>
      </c>
      <c r="E10244" s="7">
        <v>0.40292899999999998</v>
      </c>
      <c r="F10244" s="7">
        <v>0.15382100000000001</v>
      </c>
      <c r="H10244" s="7">
        <v>0.32103500000000001</v>
      </c>
      <c r="I10244" s="7">
        <v>0.68546600000000002</v>
      </c>
      <c r="J10244" s="7">
        <v>0.27919699999999997</v>
      </c>
      <c r="L10244" s="7"/>
      <c r="M10244" s="7"/>
    </row>
    <row r="10245" spans="2:13" x14ac:dyDescent="0.25">
      <c r="B10245" s="6">
        <v>-123.45</v>
      </c>
      <c r="C10245" s="6">
        <v>44.8</v>
      </c>
      <c r="D10245" s="7">
        <v>0.194662</v>
      </c>
      <c r="E10245" s="7">
        <v>0.413684</v>
      </c>
      <c r="F10245" s="7">
        <v>0.15733</v>
      </c>
      <c r="H10245" s="7">
        <v>0.331229</v>
      </c>
      <c r="I10245" s="7">
        <v>0.70515099999999997</v>
      </c>
      <c r="J10245" s="7">
        <v>0.28851500000000002</v>
      </c>
      <c r="L10245" s="7"/>
      <c r="M10245" s="7"/>
    </row>
    <row r="10246" spans="2:13" x14ac:dyDescent="0.25">
      <c r="B10246" s="6">
        <v>-123.5</v>
      </c>
      <c r="C10246" s="6">
        <v>44.8</v>
      </c>
      <c r="D10246" s="7">
        <v>0.20008400000000001</v>
      </c>
      <c r="E10246" s="7">
        <v>0.42528500000000002</v>
      </c>
      <c r="F10246" s="7">
        <v>0.161104</v>
      </c>
      <c r="H10246" s="7">
        <v>0.34181099999999998</v>
      </c>
      <c r="I10246" s="7">
        <v>0.72550700000000001</v>
      </c>
      <c r="J10246" s="7">
        <v>0.29824499999999998</v>
      </c>
      <c r="L10246" s="7"/>
      <c r="M10246" s="7"/>
    </row>
    <row r="10247" spans="2:13" x14ac:dyDescent="0.25">
      <c r="B10247" s="6">
        <v>-123.55</v>
      </c>
      <c r="C10247" s="6">
        <v>44.8</v>
      </c>
      <c r="D10247" s="7">
        <v>0.20521300000000001</v>
      </c>
      <c r="E10247" s="7">
        <v>0.43610300000000002</v>
      </c>
      <c r="F10247" s="7">
        <v>0.164881</v>
      </c>
      <c r="H10247" s="7">
        <v>0.35280499999999998</v>
      </c>
      <c r="I10247" s="7">
        <v>0.74641299999999999</v>
      </c>
      <c r="J10247" s="7">
        <v>0.30835299999999999</v>
      </c>
      <c r="L10247" s="7"/>
      <c r="M10247" s="7"/>
    </row>
    <row r="10248" spans="2:13" x14ac:dyDescent="0.25">
      <c r="B10248" s="6">
        <v>-123.6</v>
      </c>
      <c r="C10248" s="6">
        <v>44.8</v>
      </c>
      <c r="D10248" s="7">
        <v>0.21021500000000001</v>
      </c>
      <c r="E10248" s="7">
        <v>0.446405</v>
      </c>
      <c r="F10248" s="7">
        <v>0.16896600000000001</v>
      </c>
      <c r="H10248" s="7">
        <v>0.36418499999999998</v>
      </c>
      <c r="I10248" s="7">
        <v>0.76801699999999995</v>
      </c>
      <c r="J10248" s="7">
        <v>0.318913</v>
      </c>
      <c r="L10248" s="7"/>
      <c r="M10248" s="7"/>
    </row>
    <row r="10249" spans="2:13" x14ac:dyDescent="0.25">
      <c r="B10249" s="6">
        <v>-123.65</v>
      </c>
      <c r="C10249" s="6">
        <v>44.8</v>
      </c>
      <c r="D10249" s="7">
        <v>0.21538599999999999</v>
      </c>
      <c r="E10249" s="7">
        <v>0.45697100000000002</v>
      </c>
      <c r="F10249" s="7">
        <v>0.17304</v>
      </c>
      <c r="H10249" s="7">
        <v>0.375944</v>
      </c>
      <c r="I10249" s="7">
        <v>0.79002899999999998</v>
      </c>
      <c r="J10249" s="7">
        <v>0.32827299999999998</v>
      </c>
      <c r="L10249" s="7"/>
      <c r="M10249" s="7"/>
    </row>
    <row r="10250" spans="2:13" x14ac:dyDescent="0.25">
      <c r="B10250" s="6">
        <v>-123.7</v>
      </c>
      <c r="C10250" s="6">
        <v>44.8</v>
      </c>
      <c r="D10250" s="7">
        <v>0.221077</v>
      </c>
      <c r="E10250" s="7">
        <v>0.46868300000000002</v>
      </c>
      <c r="F10250" s="7">
        <v>0.17749699999999999</v>
      </c>
      <c r="H10250" s="7">
        <v>0.38812999999999998</v>
      </c>
      <c r="I10250" s="7">
        <v>0.81292699999999996</v>
      </c>
      <c r="J10250" s="7">
        <v>0.33659800000000001</v>
      </c>
      <c r="L10250" s="7"/>
      <c r="M10250" s="7"/>
    </row>
    <row r="10251" spans="2:13" x14ac:dyDescent="0.25">
      <c r="B10251" s="6">
        <v>-123.75</v>
      </c>
      <c r="C10251" s="6">
        <v>44.8</v>
      </c>
      <c r="D10251" s="7">
        <v>0.22741600000000001</v>
      </c>
      <c r="E10251" s="7">
        <v>0.48173700000000003</v>
      </c>
      <c r="F10251" s="7">
        <v>0.18224000000000001</v>
      </c>
      <c r="H10251" s="7">
        <v>0.40139000000000002</v>
      </c>
      <c r="I10251" s="7">
        <v>0.83935300000000002</v>
      </c>
      <c r="J10251" s="7">
        <v>0.34572700000000001</v>
      </c>
      <c r="L10251" s="7"/>
      <c r="M10251" s="7"/>
    </row>
    <row r="10252" spans="2:13" x14ac:dyDescent="0.25">
      <c r="B10252" s="6">
        <v>-123.8</v>
      </c>
      <c r="C10252" s="6">
        <v>44.8</v>
      </c>
      <c r="D10252" s="7">
        <v>0.23466600000000001</v>
      </c>
      <c r="E10252" s="7">
        <v>0.49670700000000001</v>
      </c>
      <c r="F10252" s="7">
        <v>0.187554</v>
      </c>
      <c r="H10252" s="7">
        <v>0.41340700000000002</v>
      </c>
      <c r="I10252" s="7">
        <v>0.86752300000000004</v>
      </c>
      <c r="J10252" s="7">
        <v>0.35518100000000002</v>
      </c>
      <c r="L10252" s="7"/>
      <c r="M10252" s="7"/>
    </row>
    <row r="10253" spans="2:13" x14ac:dyDescent="0.25">
      <c r="B10253" s="6">
        <v>-123.85</v>
      </c>
      <c r="C10253" s="6">
        <v>44.8</v>
      </c>
      <c r="D10253" s="7">
        <v>0.243003</v>
      </c>
      <c r="E10253" s="7">
        <v>0.51389899999999999</v>
      </c>
      <c r="F10253" s="7">
        <v>0.19340299999999999</v>
      </c>
      <c r="H10253" s="7">
        <v>0.427846</v>
      </c>
      <c r="I10253" s="7">
        <v>0.90141899999999997</v>
      </c>
      <c r="J10253" s="7">
        <v>0.36587599999999998</v>
      </c>
      <c r="L10253" s="7"/>
      <c r="M10253" s="7"/>
    </row>
    <row r="10254" spans="2:13" x14ac:dyDescent="0.25">
      <c r="B10254" s="6">
        <v>-123.9</v>
      </c>
      <c r="C10254" s="6">
        <v>44.8</v>
      </c>
      <c r="D10254" s="7">
        <v>0.25262400000000002</v>
      </c>
      <c r="E10254" s="7">
        <v>0.53352500000000003</v>
      </c>
      <c r="F10254" s="7">
        <v>0.20003399999999999</v>
      </c>
      <c r="H10254" s="7">
        <v>0.44312600000000002</v>
      </c>
      <c r="I10254" s="7">
        <v>0.93827000000000005</v>
      </c>
      <c r="J10254" s="7">
        <v>0.37711299999999998</v>
      </c>
      <c r="L10254" s="7"/>
      <c r="M10254" s="7"/>
    </row>
    <row r="10255" spans="2:13" x14ac:dyDescent="0.25">
      <c r="B10255" s="6">
        <v>-123.95</v>
      </c>
      <c r="C10255" s="6">
        <v>44.8</v>
      </c>
      <c r="D10255" s="7">
        <v>0.26307700000000001</v>
      </c>
      <c r="E10255" s="7">
        <v>0.55465200000000003</v>
      </c>
      <c r="F10255" s="7">
        <v>0.207125</v>
      </c>
      <c r="H10255" s="7">
        <v>0.46110099999999998</v>
      </c>
      <c r="I10255" s="7">
        <v>0.97955300000000001</v>
      </c>
      <c r="J10255" s="7">
        <v>0.38973099999999999</v>
      </c>
      <c r="L10255" s="7"/>
      <c r="M10255" s="7"/>
    </row>
    <row r="10256" spans="2:13" x14ac:dyDescent="0.25">
      <c r="B10256" s="6">
        <v>-124</v>
      </c>
      <c r="C10256" s="6">
        <v>44.8</v>
      </c>
      <c r="D10256" s="7">
        <v>0.27366099999999999</v>
      </c>
      <c r="E10256" s="7">
        <v>0.57544200000000001</v>
      </c>
      <c r="F10256" s="7">
        <v>0.21442700000000001</v>
      </c>
      <c r="H10256" s="7">
        <v>0.47940700000000003</v>
      </c>
      <c r="I10256" s="7">
        <v>1.01336</v>
      </c>
      <c r="J10256" s="7">
        <v>0.40276899999999999</v>
      </c>
      <c r="L10256" s="7"/>
      <c r="M10256" s="7"/>
    </row>
    <row r="10257" spans="2:13" x14ac:dyDescent="0.25">
      <c r="B10257" s="6">
        <v>-124.05</v>
      </c>
      <c r="C10257" s="6">
        <v>44.8</v>
      </c>
      <c r="D10257" s="7">
        <v>0.28271800000000002</v>
      </c>
      <c r="E10257" s="7">
        <v>0.592781</v>
      </c>
      <c r="F10257" s="7">
        <v>0.21976499999999999</v>
      </c>
      <c r="H10257" s="7">
        <v>0.49894500000000003</v>
      </c>
      <c r="I10257" s="7">
        <v>1.04708</v>
      </c>
      <c r="J10257" s="7">
        <v>0.416491</v>
      </c>
      <c r="L10257" s="7"/>
      <c r="M10257" s="7"/>
    </row>
    <row r="10258" spans="2:13" x14ac:dyDescent="0.25">
      <c r="B10258" s="6">
        <v>-124.1</v>
      </c>
      <c r="C10258" s="6">
        <v>44.8</v>
      </c>
      <c r="D10258" s="7">
        <v>0.28922199999999998</v>
      </c>
      <c r="E10258" s="7">
        <v>0.60736599999999996</v>
      </c>
      <c r="F10258" s="7">
        <v>0.22437199999999999</v>
      </c>
      <c r="H10258" s="7">
        <v>0.51784399999999997</v>
      </c>
      <c r="I10258" s="7">
        <v>1.0775399999999999</v>
      </c>
      <c r="J10258" s="7">
        <v>0.43029600000000001</v>
      </c>
      <c r="L10258" s="7"/>
      <c r="M10258" s="7"/>
    </row>
    <row r="10259" spans="2:13" x14ac:dyDescent="0.25">
      <c r="B10259" s="6">
        <v>-124.15</v>
      </c>
      <c r="C10259" s="6">
        <v>44.8</v>
      </c>
      <c r="D10259" s="7">
        <v>0.295572</v>
      </c>
      <c r="E10259" s="7">
        <v>0.62190900000000005</v>
      </c>
      <c r="F10259" s="7">
        <v>0.229075</v>
      </c>
      <c r="H10259" s="7">
        <v>0.538601</v>
      </c>
      <c r="I10259" s="7">
        <v>1.1105700000000001</v>
      </c>
      <c r="J10259" s="7">
        <v>0.444743</v>
      </c>
      <c r="L10259" s="7"/>
      <c r="M10259" s="7"/>
    </row>
    <row r="10260" spans="2:13" x14ac:dyDescent="0.25">
      <c r="B10260" s="6">
        <v>-124.2</v>
      </c>
      <c r="C10260" s="6">
        <v>44.8</v>
      </c>
      <c r="D10260" s="7">
        <v>0.30312600000000001</v>
      </c>
      <c r="E10260" s="7">
        <v>0.63858300000000001</v>
      </c>
      <c r="F10260" s="7">
        <v>0.23452700000000001</v>
      </c>
      <c r="H10260" s="7">
        <v>0.55999699999999997</v>
      </c>
      <c r="I10260" s="7">
        <v>1.14639</v>
      </c>
      <c r="J10260" s="7">
        <v>0.46024399999999999</v>
      </c>
      <c r="L10260" s="7"/>
      <c r="M10260" s="7"/>
    </row>
    <row r="10261" spans="2:13" x14ac:dyDescent="0.25">
      <c r="B10261" s="6">
        <v>-124.25</v>
      </c>
      <c r="C10261" s="6">
        <v>44.8</v>
      </c>
      <c r="D10261" s="7">
        <v>0.31156699999999998</v>
      </c>
      <c r="E10261" s="7">
        <v>0.65600499999999995</v>
      </c>
      <c r="F10261" s="7">
        <v>0.24041399999999999</v>
      </c>
      <c r="H10261" s="7">
        <v>0.57676099999999997</v>
      </c>
      <c r="I10261" s="7">
        <v>1.18286</v>
      </c>
      <c r="J10261" s="7">
        <v>0.47504600000000002</v>
      </c>
      <c r="L10261" s="7"/>
      <c r="M10261" s="7"/>
    </row>
    <row r="10262" spans="2:13" x14ac:dyDescent="0.25">
      <c r="B10262" s="6">
        <v>-124.3</v>
      </c>
      <c r="C10262" s="6">
        <v>44.8</v>
      </c>
      <c r="D10262" s="7">
        <v>0.32355299999999998</v>
      </c>
      <c r="E10262" s="7">
        <v>0.67791000000000001</v>
      </c>
      <c r="F10262" s="7">
        <v>0.248276</v>
      </c>
      <c r="H10262" s="7">
        <v>0.59572899999999995</v>
      </c>
      <c r="I10262" s="7">
        <v>1.22681</v>
      </c>
      <c r="J10262" s="7">
        <v>0.49038799999999999</v>
      </c>
      <c r="L10262" s="7"/>
      <c r="M10262" s="7"/>
    </row>
    <row r="10263" spans="2:13" x14ac:dyDescent="0.25">
      <c r="B10263" s="6">
        <v>-124.35</v>
      </c>
      <c r="C10263" s="6">
        <v>44.8</v>
      </c>
      <c r="D10263" s="7">
        <v>0.33710499999999999</v>
      </c>
      <c r="E10263" s="7">
        <v>0.702816</v>
      </c>
      <c r="F10263" s="7">
        <v>0.256936</v>
      </c>
      <c r="H10263" s="7">
        <v>0.61304999999999998</v>
      </c>
      <c r="I10263" s="7">
        <v>1.27057</v>
      </c>
      <c r="J10263" s="7">
        <v>0.50111499999999998</v>
      </c>
      <c r="L10263" s="7"/>
      <c r="M10263" s="7"/>
    </row>
    <row r="10264" spans="2:13" x14ac:dyDescent="0.25">
      <c r="B10264" s="6">
        <v>-124.4</v>
      </c>
      <c r="C10264" s="6">
        <v>44.8</v>
      </c>
      <c r="D10264" s="7">
        <v>0.35511999999999999</v>
      </c>
      <c r="E10264" s="7">
        <v>0.734738</v>
      </c>
      <c r="F10264" s="7">
        <v>0.26805400000000001</v>
      </c>
      <c r="H10264" s="7">
        <v>0.63516700000000004</v>
      </c>
      <c r="I10264" s="7">
        <v>1.3279099999999999</v>
      </c>
      <c r="J10264" s="7">
        <v>0.51438799999999996</v>
      </c>
      <c r="L10264" s="7"/>
      <c r="M10264" s="7"/>
    </row>
    <row r="10265" spans="2:13" x14ac:dyDescent="0.25">
      <c r="B10265" s="6">
        <v>-124.45</v>
      </c>
      <c r="C10265" s="6">
        <v>44.8</v>
      </c>
      <c r="D10265" s="7">
        <v>0.37230999999999997</v>
      </c>
      <c r="E10265" s="7">
        <v>0.76377899999999999</v>
      </c>
      <c r="F10265" s="7">
        <v>0.27851300000000001</v>
      </c>
      <c r="H10265" s="7">
        <v>0.65726799999999996</v>
      </c>
      <c r="I10265" s="7">
        <v>1.38453</v>
      </c>
      <c r="J10265" s="7">
        <v>0.52712999999999999</v>
      </c>
      <c r="L10265" s="7"/>
      <c r="M10265" s="7"/>
    </row>
    <row r="10266" spans="2:13" x14ac:dyDescent="0.25">
      <c r="B10266" s="6">
        <v>-124.5</v>
      </c>
      <c r="C10266" s="6">
        <v>44.8</v>
      </c>
      <c r="D10266" s="7">
        <v>0.38095899999999999</v>
      </c>
      <c r="E10266" s="7">
        <v>0.77730399999999999</v>
      </c>
      <c r="F10266" s="7">
        <v>0.28431800000000002</v>
      </c>
      <c r="H10266" s="7">
        <v>0.67063300000000003</v>
      </c>
      <c r="I10266" s="7">
        <v>1.4141600000000001</v>
      </c>
      <c r="J10266" s="7">
        <v>0.53551599999999999</v>
      </c>
      <c r="L10266" s="7"/>
      <c r="M10266" s="7"/>
    </row>
    <row r="10267" spans="2:13" x14ac:dyDescent="0.25">
      <c r="B10267" s="6">
        <v>-124.55</v>
      </c>
      <c r="C10267" s="6">
        <v>44.8</v>
      </c>
      <c r="D10267" s="7">
        <v>0.38247500000000001</v>
      </c>
      <c r="E10267" s="7">
        <v>0.77910599999999997</v>
      </c>
      <c r="F10267" s="7">
        <v>0.28593499999999999</v>
      </c>
      <c r="H10267" s="7">
        <v>0.67594900000000002</v>
      </c>
      <c r="I10267" s="7">
        <v>1.4233199999999999</v>
      </c>
      <c r="J10267" s="7">
        <v>0.53948799999999997</v>
      </c>
      <c r="L10267" s="7"/>
      <c r="M10267" s="7"/>
    </row>
    <row r="10268" spans="2:13" x14ac:dyDescent="0.25">
      <c r="B10268" s="6">
        <v>-124.6</v>
      </c>
      <c r="C10268" s="6">
        <v>44.8</v>
      </c>
      <c r="D10268" s="7">
        <v>0.37870199999999998</v>
      </c>
      <c r="E10268" s="7">
        <v>0.77241400000000004</v>
      </c>
      <c r="F10268" s="7">
        <v>0.28405000000000002</v>
      </c>
      <c r="H10268" s="7">
        <v>0.677145</v>
      </c>
      <c r="I10268" s="7">
        <v>1.4211800000000001</v>
      </c>
      <c r="J10268" s="7">
        <v>0.54091999999999996</v>
      </c>
      <c r="L10268" s="7"/>
      <c r="M10268" s="7"/>
    </row>
    <row r="10269" spans="2:13" x14ac:dyDescent="0.25">
      <c r="B10269" s="6">
        <v>-124.65</v>
      </c>
      <c r="C10269" s="6">
        <v>44.8</v>
      </c>
      <c r="D10269" s="7">
        <v>0.36995499999999998</v>
      </c>
      <c r="E10269" s="7">
        <v>0.75658999999999998</v>
      </c>
      <c r="F10269" s="7">
        <v>0.27908300000000003</v>
      </c>
      <c r="H10269" s="7">
        <v>0.67559899999999995</v>
      </c>
      <c r="I10269" s="7">
        <v>1.40995</v>
      </c>
      <c r="J10269" s="7">
        <v>0.54066000000000003</v>
      </c>
      <c r="L10269" s="7"/>
      <c r="M10269" s="7"/>
    </row>
    <row r="10270" spans="2:13" x14ac:dyDescent="0.25">
      <c r="B10270" s="6">
        <v>-124.7</v>
      </c>
      <c r="C10270" s="6">
        <v>44.8</v>
      </c>
      <c r="D10270" s="7">
        <v>0.36155799999999999</v>
      </c>
      <c r="E10270" s="7">
        <v>0.74007199999999995</v>
      </c>
      <c r="F10270" s="7">
        <v>0.274418</v>
      </c>
      <c r="H10270" s="7">
        <v>0.67625599999999997</v>
      </c>
      <c r="I10270" s="7">
        <v>1.4034899999999999</v>
      </c>
      <c r="J10270" s="7">
        <v>0.54154000000000002</v>
      </c>
      <c r="L10270" s="7"/>
      <c r="M10270" s="7"/>
    </row>
    <row r="10271" spans="2:13" x14ac:dyDescent="0.25">
      <c r="B10271" s="6">
        <v>-124.75</v>
      </c>
      <c r="C10271" s="6">
        <v>44.8</v>
      </c>
      <c r="D10271" s="7">
        <v>0.35646</v>
      </c>
      <c r="E10271" s="7">
        <v>0.72853199999999996</v>
      </c>
      <c r="F10271" s="7">
        <v>0.27179399999999998</v>
      </c>
      <c r="H10271" s="7">
        <v>0.68061099999999997</v>
      </c>
      <c r="I10271" s="7">
        <v>1.4074500000000001</v>
      </c>
      <c r="J10271" s="7">
        <v>0.54447299999999998</v>
      </c>
      <c r="L10271" s="7"/>
      <c r="M10271" s="7"/>
    </row>
    <row r="10272" spans="2:13" x14ac:dyDescent="0.25">
      <c r="B10272" s="6">
        <v>-124.8</v>
      </c>
      <c r="C10272" s="6">
        <v>44.8</v>
      </c>
      <c r="D10272" s="7">
        <v>0.35480899999999999</v>
      </c>
      <c r="E10272" s="7">
        <v>0.72298700000000005</v>
      </c>
      <c r="F10272" s="7">
        <v>0.27118300000000001</v>
      </c>
      <c r="H10272" s="7">
        <v>0.68737199999999998</v>
      </c>
      <c r="I10272" s="7">
        <v>1.41913</v>
      </c>
      <c r="J10272" s="7">
        <v>0.54873000000000005</v>
      </c>
      <c r="L10272" s="7"/>
      <c r="M10272" s="7"/>
    </row>
    <row r="10273" spans="2:13" x14ac:dyDescent="0.25">
      <c r="B10273" s="6">
        <v>-124.85</v>
      </c>
      <c r="C10273" s="6">
        <v>44.8</v>
      </c>
      <c r="D10273" s="7">
        <v>0.35551100000000002</v>
      </c>
      <c r="E10273" s="7">
        <v>0.72182299999999999</v>
      </c>
      <c r="F10273" s="7">
        <v>0.27190199999999998</v>
      </c>
      <c r="H10273" s="7">
        <v>0.69554099999999996</v>
      </c>
      <c r="I10273" s="7">
        <v>1.43563</v>
      </c>
      <c r="J10273" s="7">
        <v>0.55380799999999997</v>
      </c>
      <c r="L10273" s="7"/>
      <c r="M10273" s="7"/>
    </row>
    <row r="10274" spans="2:13" x14ac:dyDescent="0.25">
      <c r="B10274" s="6">
        <v>-124.9</v>
      </c>
      <c r="C10274" s="6">
        <v>44.8</v>
      </c>
      <c r="D10274" s="7">
        <v>0.35778799999999999</v>
      </c>
      <c r="E10274" s="7">
        <v>0.72359799999999996</v>
      </c>
      <c r="F10274" s="7">
        <v>0.27349099999999998</v>
      </c>
      <c r="H10274" s="7">
        <v>0.70458299999999996</v>
      </c>
      <c r="I10274" s="7">
        <v>1.45522</v>
      </c>
      <c r="J10274" s="7">
        <v>0.55937199999999998</v>
      </c>
      <c r="L10274" s="7"/>
      <c r="M10274" s="7"/>
    </row>
    <row r="10275" spans="2:13" x14ac:dyDescent="0.25">
      <c r="B10275" s="6">
        <v>-124.95</v>
      </c>
      <c r="C10275" s="6">
        <v>44.8</v>
      </c>
      <c r="D10275" s="7">
        <v>0.36265900000000001</v>
      </c>
      <c r="E10275" s="7">
        <v>0.72981600000000002</v>
      </c>
      <c r="F10275" s="7">
        <v>0.27665499999999998</v>
      </c>
      <c r="H10275" s="7">
        <v>0.71557099999999996</v>
      </c>
      <c r="I10275" s="7">
        <v>1.4756499999999999</v>
      </c>
      <c r="J10275" s="7">
        <v>0.56614900000000001</v>
      </c>
      <c r="L10275" s="7"/>
      <c r="M10275" s="7"/>
    </row>
    <row r="10276" spans="2:13" x14ac:dyDescent="0.25">
      <c r="B10276" s="6">
        <v>-125</v>
      </c>
      <c r="C10276" s="6">
        <v>44.8</v>
      </c>
      <c r="D10276" s="7">
        <v>0.37027300000000002</v>
      </c>
      <c r="E10276" s="7">
        <v>0.74024900000000005</v>
      </c>
      <c r="F10276" s="7">
        <v>0.28153099999999998</v>
      </c>
      <c r="H10276" s="7">
        <v>0.72934699999999997</v>
      </c>
      <c r="I10276" s="7">
        <v>1.5004599999999999</v>
      </c>
      <c r="J10276" s="7">
        <v>0.57455800000000001</v>
      </c>
      <c r="L10276" s="7"/>
      <c r="M10276" s="7"/>
    </row>
    <row r="10277" spans="2:13" x14ac:dyDescent="0.25">
      <c r="B10277" s="6">
        <v>-116.35</v>
      </c>
      <c r="C10277" s="6">
        <v>44.85</v>
      </c>
      <c r="D10277" s="7">
        <v>7.4617600000000006E-2</v>
      </c>
      <c r="E10277" s="7">
        <v>0.164825</v>
      </c>
      <c r="F10277" s="7">
        <v>4.8538900000000003E-2</v>
      </c>
      <c r="H10277" s="7">
        <v>0.114582</v>
      </c>
      <c r="I10277" s="7">
        <v>0.25694499999999998</v>
      </c>
      <c r="J10277" s="7">
        <v>7.1731699999999995E-2</v>
      </c>
      <c r="L10277" s="7"/>
      <c r="M10277" s="7"/>
    </row>
    <row r="10278" spans="2:13" x14ac:dyDescent="0.25">
      <c r="B10278" s="6">
        <v>-116.4</v>
      </c>
      <c r="C10278" s="6">
        <v>44.85</v>
      </c>
      <c r="D10278" s="7">
        <v>7.4033500000000002E-2</v>
      </c>
      <c r="E10278" s="7">
        <v>0.16334099999999999</v>
      </c>
      <c r="F10278" s="7">
        <v>4.8204299999999999E-2</v>
      </c>
      <c r="H10278" s="7">
        <v>0.114244</v>
      </c>
      <c r="I10278" s="7">
        <v>0.25602200000000003</v>
      </c>
      <c r="J10278" s="7">
        <v>7.1451399999999998E-2</v>
      </c>
      <c r="L10278" s="7"/>
      <c r="M10278" s="7"/>
    </row>
    <row r="10279" spans="2:13" x14ac:dyDescent="0.25">
      <c r="B10279" s="6">
        <v>-116.45</v>
      </c>
      <c r="C10279" s="6">
        <v>44.85</v>
      </c>
      <c r="D10279" s="7">
        <v>7.3661599999999994E-2</v>
      </c>
      <c r="E10279" s="7">
        <v>0.16237699999999999</v>
      </c>
      <c r="F10279" s="7">
        <v>4.7958099999999997E-2</v>
      </c>
      <c r="H10279" s="7">
        <v>0.114305</v>
      </c>
      <c r="I10279" s="7">
        <v>0.25602399999999997</v>
      </c>
      <c r="J10279" s="7">
        <v>7.13342E-2</v>
      </c>
      <c r="L10279" s="7"/>
      <c r="M10279" s="7"/>
    </row>
    <row r="10280" spans="2:13" x14ac:dyDescent="0.25">
      <c r="B10280" s="6">
        <v>-116.5</v>
      </c>
      <c r="C10280" s="6">
        <v>44.85</v>
      </c>
      <c r="D10280" s="7">
        <v>7.3243299999999997E-2</v>
      </c>
      <c r="E10280" s="7">
        <v>0.16135099999999999</v>
      </c>
      <c r="F10280" s="7">
        <v>4.7708100000000003E-2</v>
      </c>
      <c r="H10280" s="7">
        <v>0.114424</v>
      </c>
      <c r="I10280" s="7">
        <v>0.25614100000000001</v>
      </c>
      <c r="J10280" s="7">
        <v>7.1242200000000006E-2</v>
      </c>
      <c r="L10280" s="7"/>
      <c r="M10280" s="7"/>
    </row>
    <row r="10281" spans="2:13" x14ac:dyDescent="0.25">
      <c r="B10281" s="6">
        <v>-116.55</v>
      </c>
      <c r="C10281" s="6">
        <v>44.85</v>
      </c>
      <c r="D10281" s="7">
        <v>7.3041800000000004E-2</v>
      </c>
      <c r="E10281" s="7">
        <v>0.16081799999999999</v>
      </c>
      <c r="F10281" s="7">
        <v>4.7555199999999999E-2</v>
      </c>
      <c r="H10281" s="7">
        <v>0.11502800000000001</v>
      </c>
      <c r="I10281" s="7">
        <v>0.25739000000000001</v>
      </c>
      <c r="J10281" s="7">
        <v>7.1384900000000001E-2</v>
      </c>
      <c r="L10281" s="7"/>
      <c r="M10281" s="7"/>
    </row>
    <row r="10282" spans="2:13" x14ac:dyDescent="0.25">
      <c r="B10282" s="6">
        <v>-116.6</v>
      </c>
      <c r="C10282" s="6">
        <v>44.85</v>
      </c>
      <c r="D10282" s="7">
        <v>7.2789300000000001E-2</v>
      </c>
      <c r="E10282" s="7">
        <v>0.16018099999999999</v>
      </c>
      <c r="F10282" s="7">
        <v>4.73861E-2</v>
      </c>
      <c r="H10282" s="7">
        <v>0.115672</v>
      </c>
      <c r="I10282" s="7">
        <v>0.25870399999999999</v>
      </c>
      <c r="J10282" s="7">
        <v>7.1550900000000001E-2</v>
      </c>
      <c r="L10282" s="7"/>
      <c r="M10282" s="7"/>
    </row>
    <row r="10283" spans="2:13" x14ac:dyDescent="0.25">
      <c r="B10283" s="6">
        <v>-116.65</v>
      </c>
      <c r="C10283" s="6">
        <v>44.85</v>
      </c>
      <c r="D10283" s="7">
        <v>7.2592100000000007E-2</v>
      </c>
      <c r="E10283" s="7">
        <v>0.15968399999999999</v>
      </c>
      <c r="F10283" s="7">
        <v>4.7248999999999999E-2</v>
      </c>
      <c r="H10283" s="7">
        <v>0.116385</v>
      </c>
      <c r="I10283" s="7">
        <v>0.26017800000000002</v>
      </c>
      <c r="J10283" s="7">
        <v>7.1780300000000005E-2</v>
      </c>
      <c r="L10283" s="7"/>
      <c r="M10283" s="7"/>
    </row>
    <row r="10284" spans="2:13" x14ac:dyDescent="0.25">
      <c r="B10284" s="6">
        <v>-116.7</v>
      </c>
      <c r="C10284" s="6">
        <v>44.85</v>
      </c>
      <c r="D10284" s="7">
        <v>7.2308200000000003E-2</v>
      </c>
      <c r="E10284" s="7">
        <v>0.15898999999999999</v>
      </c>
      <c r="F10284" s="7">
        <v>4.7069800000000002E-2</v>
      </c>
      <c r="H10284" s="7">
        <v>0.116859</v>
      </c>
      <c r="I10284" s="7">
        <v>0.26108900000000002</v>
      </c>
      <c r="J10284" s="7">
        <v>7.1907799999999994E-2</v>
      </c>
      <c r="L10284" s="7"/>
      <c r="M10284" s="7"/>
    </row>
    <row r="10285" spans="2:13" x14ac:dyDescent="0.25">
      <c r="B10285" s="6">
        <v>-116.75</v>
      </c>
      <c r="C10285" s="6">
        <v>44.85</v>
      </c>
      <c r="D10285" s="7">
        <v>7.2035299999999997E-2</v>
      </c>
      <c r="E10285" s="7">
        <v>0.158327</v>
      </c>
      <c r="F10285" s="7">
        <v>4.6901900000000003E-2</v>
      </c>
      <c r="H10285" s="7">
        <v>0.117162</v>
      </c>
      <c r="I10285" s="7">
        <v>0.26163900000000001</v>
      </c>
      <c r="J10285" s="7">
        <v>7.1994900000000001E-2</v>
      </c>
      <c r="L10285" s="7"/>
      <c r="M10285" s="7"/>
    </row>
    <row r="10286" spans="2:13" x14ac:dyDescent="0.25">
      <c r="B10286" s="6">
        <v>-116.8</v>
      </c>
      <c r="C10286" s="6">
        <v>44.85</v>
      </c>
      <c r="D10286" s="7">
        <v>7.1771000000000001E-2</v>
      </c>
      <c r="E10286" s="7">
        <v>0.15767200000000001</v>
      </c>
      <c r="F10286" s="7">
        <v>4.6729199999999999E-2</v>
      </c>
      <c r="H10286" s="7">
        <v>0.117392</v>
      </c>
      <c r="I10286" s="7">
        <v>0.262069</v>
      </c>
      <c r="J10286" s="7">
        <v>7.2030300000000005E-2</v>
      </c>
      <c r="L10286" s="7"/>
      <c r="M10286" s="7"/>
    </row>
    <row r="10287" spans="2:13" x14ac:dyDescent="0.25">
      <c r="B10287" s="6">
        <v>-116.85</v>
      </c>
      <c r="C10287" s="6">
        <v>44.85</v>
      </c>
      <c r="D10287" s="7">
        <v>7.1485199999999999E-2</v>
      </c>
      <c r="E10287" s="7">
        <v>0.156969</v>
      </c>
      <c r="F10287" s="7">
        <v>4.6556699999999999E-2</v>
      </c>
      <c r="H10287" s="7">
        <v>0.117323</v>
      </c>
      <c r="I10287" s="7">
        <v>0.261824</v>
      </c>
      <c r="J10287" s="7">
        <v>7.1936600000000003E-2</v>
      </c>
      <c r="L10287" s="7"/>
      <c r="M10287" s="7"/>
    </row>
    <row r="10288" spans="2:13" x14ac:dyDescent="0.25">
      <c r="B10288" s="6">
        <v>-116.9</v>
      </c>
      <c r="C10288" s="6">
        <v>44.85</v>
      </c>
      <c r="D10288" s="7">
        <v>7.1146500000000001E-2</v>
      </c>
      <c r="E10288" s="7">
        <v>0.15612699999999999</v>
      </c>
      <c r="F10288" s="7">
        <v>4.6344299999999998E-2</v>
      </c>
      <c r="H10288" s="7">
        <v>0.11687400000000001</v>
      </c>
      <c r="I10288" s="7">
        <v>0.26070599999999999</v>
      </c>
      <c r="J10288" s="7">
        <v>7.1622599999999995E-2</v>
      </c>
      <c r="L10288" s="7"/>
      <c r="M10288" s="7"/>
    </row>
    <row r="10289" spans="2:13" x14ac:dyDescent="0.25">
      <c r="B10289" s="6">
        <v>-116.95</v>
      </c>
      <c r="C10289" s="6">
        <v>44.85</v>
      </c>
      <c r="D10289" s="7">
        <v>7.0723800000000003E-2</v>
      </c>
      <c r="E10289" s="7">
        <v>0.155112</v>
      </c>
      <c r="F10289" s="7">
        <v>4.6115299999999998E-2</v>
      </c>
      <c r="H10289" s="7">
        <v>0.116074</v>
      </c>
      <c r="I10289" s="7">
        <v>0.25880999999999998</v>
      </c>
      <c r="J10289" s="7">
        <v>7.1194800000000003E-2</v>
      </c>
      <c r="L10289" s="7"/>
      <c r="M10289" s="7"/>
    </row>
    <row r="10290" spans="2:13" x14ac:dyDescent="0.25">
      <c r="B10290" s="6">
        <v>-117</v>
      </c>
      <c r="C10290" s="6">
        <v>44.85</v>
      </c>
      <c r="D10290" s="7">
        <v>7.0235699999999998E-2</v>
      </c>
      <c r="E10290" s="7">
        <v>0.153942</v>
      </c>
      <c r="F10290" s="7">
        <v>4.5844999999999997E-2</v>
      </c>
      <c r="H10290" s="7">
        <v>0.11490400000000001</v>
      </c>
      <c r="I10290" s="7">
        <v>0.25607799999999997</v>
      </c>
      <c r="J10290" s="7">
        <v>7.0577000000000001E-2</v>
      </c>
      <c r="L10290" s="7"/>
      <c r="M10290" s="7"/>
    </row>
    <row r="10291" spans="2:13" x14ac:dyDescent="0.25">
      <c r="B10291" s="6">
        <v>-117.05</v>
      </c>
      <c r="C10291" s="6">
        <v>44.85</v>
      </c>
      <c r="D10291" s="7">
        <v>6.9639499999999993E-2</v>
      </c>
      <c r="E10291" s="7">
        <v>0.152555</v>
      </c>
      <c r="F10291" s="7">
        <v>4.5558099999999997E-2</v>
      </c>
      <c r="H10291" s="7">
        <v>0.113442</v>
      </c>
      <c r="I10291" s="7">
        <v>0.252668</v>
      </c>
      <c r="J10291" s="7">
        <v>6.9898600000000005E-2</v>
      </c>
      <c r="L10291" s="7"/>
      <c r="M10291" s="7"/>
    </row>
    <row r="10292" spans="2:13" x14ac:dyDescent="0.25">
      <c r="B10292" s="6">
        <v>-117.1</v>
      </c>
      <c r="C10292" s="6">
        <v>44.85</v>
      </c>
      <c r="D10292" s="7">
        <v>6.8972800000000001E-2</v>
      </c>
      <c r="E10292" s="7">
        <v>0.15101700000000001</v>
      </c>
      <c r="F10292" s="7">
        <v>4.5237100000000002E-2</v>
      </c>
      <c r="H10292" s="7">
        <v>0.11176700000000001</v>
      </c>
      <c r="I10292" s="7">
        <v>0.24874299999999999</v>
      </c>
      <c r="J10292" s="7">
        <v>6.9116899999999995E-2</v>
      </c>
      <c r="L10292" s="7"/>
      <c r="M10292" s="7"/>
    </row>
    <row r="10293" spans="2:13" x14ac:dyDescent="0.25">
      <c r="B10293" s="6">
        <v>-117.15</v>
      </c>
      <c r="C10293" s="6">
        <v>44.85</v>
      </c>
      <c r="D10293" s="7">
        <v>6.8202700000000005E-2</v>
      </c>
      <c r="E10293" s="7">
        <v>0.149279</v>
      </c>
      <c r="F10293" s="7">
        <v>4.4901299999999998E-2</v>
      </c>
      <c r="H10293" s="7">
        <v>0.10992300000000001</v>
      </c>
      <c r="I10293" s="7">
        <v>0.24441499999999999</v>
      </c>
      <c r="J10293" s="7">
        <v>6.8307199999999998E-2</v>
      </c>
      <c r="L10293" s="7"/>
      <c r="M10293" s="7"/>
    </row>
    <row r="10294" spans="2:13" x14ac:dyDescent="0.25">
      <c r="B10294" s="6">
        <v>-117.2</v>
      </c>
      <c r="C10294" s="6">
        <v>44.85</v>
      </c>
      <c r="D10294" s="7">
        <v>6.7374799999999999E-2</v>
      </c>
      <c r="E10294" s="7">
        <v>0.147428</v>
      </c>
      <c r="F10294" s="7">
        <v>4.4544500000000001E-2</v>
      </c>
      <c r="H10294" s="7">
        <v>0.108042</v>
      </c>
      <c r="I10294" s="7">
        <v>0.23997499999999999</v>
      </c>
      <c r="J10294" s="7">
        <v>6.7478899999999994E-2</v>
      </c>
      <c r="L10294" s="7"/>
      <c r="M10294" s="7"/>
    </row>
    <row r="10295" spans="2:13" x14ac:dyDescent="0.25">
      <c r="B10295" s="6">
        <v>-117.25</v>
      </c>
      <c r="C10295" s="6">
        <v>44.85</v>
      </c>
      <c r="D10295" s="7">
        <v>6.6498600000000005E-2</v>
      </c>
      <c r="E10295" s="7">
        <v>0.14549300000000001</v>
      </c>
      <c r="F10295" s="7">
        <v>4.4190399999999998E-2</v>
      </c>
      <c r="H10295" s="7">
        <v>0.10616399999999999</v>
      </c>
      <c r="I10295" s="7">
        <v>0.23555000000000001</v>
      </c>
      <c r="J10295" s="7">
        <v>6.6687300000000005E-2</v>
      </c>
      <c r="L10295" s="7"/>
      <c r="M10295" s="7"/>
    </row>
    <row r="10296" spans="2:13" x14ac:dyDescent="0.25">
      <c r="B10296" s="6">
        <v>-117.3</v>
      </c>
      <c r="C10296" s="6">
        <v>44.85</v>
      </c>
      <c r="D10296" s="7">
        <v>6.5609600000000004E-2</v>
      </c>
      <c r="E10296" s="7">
        <v>0.143538</v>
      </c>
      <c r="F10296" s="7">
        <v>4.3834199999999997E-2</v>
      </c>
      <c r="H10296" s="7">
        <v>0.104393</v>
      </c>
      <c r="I10296" s="7">
        <v>0.23138800000000001</v>
      </c>
      <c r="J10296" s="7">
        <v>6.5946400000000002E-2</v>
      </c>
      <c r="L10296" s="7"/>
      <c r="M10296" s="7"/>
    </row>
    <row r="10297" spans="2:13" x14ac:dyDescent="0.25">
      <c r="B10297" s="6">
        <v>-117.35</v>
      </c>
      <c r="C10297" s="6">
        <v>44.85</v>
      </c>
      <c r="D10297" s="7">
        <v>6.47205E-2</v>
      </c>
      <c r="E10297" s="7">
        <v>0.14158999999999999</v>
      </c>
      <c r="F10297" s="7">
        <v>4.34943E-2</v>
      </c>
      <c r="H10297" s="7">
        <v>0.10266400000000001</v>
      </c>
      <c r="I10297" s="7">
        <v>0.22739799999999999</v>
      </c>
      <c r="J10297" s="7">
        <v>6.5261600000000003E-2</v>
      </c>
      <c r="L10297" s="7"/>
      <c r="M10297" s="7"/>
    </row>
    <row r="10298" spans="2:13" x14ac:dyDescent="0.25">
      <c r="B10298" s="6">
        <v>-117.4</v>
      </c>
      <c r="C10298" s="6">
        <v>44.85</v>
      </c>
      <c r="D10298" s="7">
        <v>6.38373E-2</v>
      </c>
      <c r="E10298" s="7">
        <v>0.139651</v>
      </c>
      <c r="F10298" s="7">
        <v>4.3157399999999999E-2</v>
      </c>
      <c r="H10298" s="7">
        <v>0.10093100000000001</v>
      </c>
      <c r="I10298" s="7">
        <v>0.22364999999999999</v>
      </c>
      <c r="J10298" s="7">
        <v>6.4621799999999993E-2</v>
      </c>
      <c r="L10298" s="7"/>
      <c r="M10298" s="7"/>
    </row>
    <row r="10299" spans="2:13" x14ac:dyDescent="0.25">
      <c r="B10299" s="6">
        <v>-117.45</v>
      </c>
      <c r="C10299" s="6">
        <v>44.85</v>
      </c>
      <c r="D10299" s="7">
        <v>6.3017100000000006E-2</v>
      </c>
      <c r="E10299" s="7">
        <v>0.13784199999999999</v>
      </c>
      <c r="F10299" s="7">
        <v>4.2854200000000002E-2</v>
      </c>
      <c r="H10299" s="7">
        <v>9.9372600000000005E-2</v>
      </c>
      <c r="I10299" s="7">
        <v>0.220249</v>
      </c>
      <c r="J10299" s="7">
        <v>6.4056500000000002E-2</v>
      </c>
      <c r="L10299" s="7"/>
      <c r="M10299" s="7"/>
    </row>
    <row r="10300" spans="2:13" x14ac:dyDescent="0.25">
      <c r="B10300" s="6">
        <v>-117.5</v>
      </c>
      <c r="C10300" s="6">
        <v>44.85</v>
      </c>
      <c r="D10300" s="7">
        <v>6.2210599999999998E-2</v>
      </c>
      <c r="E10300" s="7">
        <v>0.13605300000000001</v>
      </c>
      <c r="F10300" s="7">
        <v>4.2542400000000001E-2</v>
      </c>
      <c r="H10300" s="7">
        <v>9.7905300000000001E-2</v>
      </c>
      <c r="I10300" s="7">
        <v>0.21701799999999999</v>
      </c>
      <c r="J10300" s="7">
        <v>6.3484399999999996E-2</v>
      </c>
      <c r="L10300" s="7"/>
      <c r="M10300" s="7"/>
    </row>
    <row r="10301" spans="2:13" x14ac:dyDescent="0.25">
      <c r="B10301" s="6">
        <v>-117.55</v>
      </c>
      <c r="C10301" s="6">
        <v>44.85</v>
      </c>
      <c r="D10301" s="7">
        <v>6.1495300000000003E-2</v>
      </c>
      <c r="E10301" s="7">
        <v>0.13444999999999999</v>
      </c>
      <c r="F10301" s="7">
        <v>4.2276899999999999E-2</v>
      </c>
      <c r="H10301" s="7">
        <v>9.6636600000000003E-2</v>
      </c>
      <c r="I10301" s="7">
        <v>0.21418899999999999</v>
      </c>
      <c r="J10301" s="7">
        <v>6.3007999999999995E-2</v>
      </c>
      <c r="L10301" s="7"/>
      <c r="M10301" s="7"/>
    </row>
    <row r="10302" spans="2:13" x14ac:dyDescent="0.25">
      <c r="B10302" s="6">
        <v>-117.6</v>
      </c>
      <c r="C10302" s="6">
        <v>44.85</v>
      </c>
      <c r="D10302" s="7">
        <v>6.0799100000000002E-2</v>
      </c>
      <c r="E10302" s="7">
        <v>0.132881</v>
      </c>
      <c r="F10302" s="7">
        <v>4.2005399999999998E-2</v>
      </c>
      <c r="H10302" s="7">
        <v>9.5435699999999998E-2</v>
      </c>
      <c r="I10302" s="7">
        <v>0.21149100000000001</v>
      </c>
      <c r="J10302" s="7">
        <v>6.2552800000000006E-2</v>
      </c>
      <c r="L10302" s="7"/>
      <c r="M10302" s="7"/>
    </row>
    <row r="10303" spans="2:13" x14ac:dyDescent="0.25">
      <c r="B10303" s="6">
        <v>-117.65</v>
      </c>
      <c r="C10303" s="6">
        <v>44.85</v>
      </c>
      <c r="D10303" s="7">
        <v>6.0208400000000002E-2</v>
      </c>
      <c r="E10303" s="7">
        <v>0.13152900000000001</v>
      </c>
      <c r="F10303" s="7">
        <v>4.17791E-2</v>
      </c>
      <c r="H10303" s="7">
        <v>9.4444299999999995E-2</v>
      </c>
      <c r="I10303" s="7">
        <v>0.209228</v>
      </c>
      <c r="J10303" s="7">
        <v>6.2185900000000002E-2</v>
      </c>
      <c r="L10303" s="7"/>
      <c r="M10303" s="7"/>
    </row>
    <row r="10304" spans="2:13" x14ac:dyDescent="0.25">
      <c r="B10304" s="6">
        <v>-117.7</v>
      </c>
      <c r="C10304" s="6">
        <v>44.85</v>
      </c>
      <c r="D10304" s="7">
        <v>5.9640699999999998E-2</v>
      </c>
      <c r="E10304" s="7">
        <v>0.13022300000000001</v>
      </c>
      <c r="F10304" s="7">
        <v>4.1569700000000001E-2</v>
      </c>
      <c r="H10304" s="7">
        <v>9.3507699999999999E-2</v>
      </c>
      <c r="I10304" s="7">
        <v>0.20707900000000001</v>
      </c>
      <c r="J10304" s="7">
        <v>6.1847899999999997E-2</v>
      </c>
      <c r="L10304" s="7"/>
      <c r="M10304" s="7"/>
    </row>
    <row r="10305" spans="2:13" x14ac:dyDescent="0.25">
      <c r="B10305" s="6">
        <v>-117.75</v>
      </c>
      <c r="C10305" s="6">
        <v>44.85</v>
      </c>
      <c r="D10305" s="7">
        <v>5.9190300000000001E-2</v>
      </c>
      <c r="E10305" s="7">
        <v>0.129162</v>
      </c>
      <c r="F10305" s="7">
        <v>4.1406900000000003E-2</v>
      </c>
      <c r="H10305" s="7">
        <v>9.2794500000000002E-2</v>
      </c>
      <c r="I10305" s="7">
        <v>0.205403</v>
      </c>
      <c r="J10305" s="7">
        <v>6.1602499999999998E-2</v>
      </c>
      <c r="L10305" s="7"/>
      <c r="M10305" s="7"/>
    </row>
    <row r="10306" spans="2:13" x14ac:dyDescent="0.25">
      <c r="B10306" s="6">
        <v>-117.8</v>
      </c>
      <c r="C10306" s="6">
        <v>44.85</v>
      </c>
      <c r="D10306" s="7">
        <v>5.8755099999999998E-2</v>
      </c>
      <c r="E10306" s="7">
        <v>0.128133</v>
      </c>
      <c r="F10306" s="7">
        <v>4.1251999999999997E-2</v>
      </c>
      <c r="H10306" s="7">
        <v>9.2114100000000004E-2</v>
      </c>
      <c r="I10306" s="7">
        <v>0.20379900000000001</v>
      </c>
      <c r="J10306" s="7">
        <v>6.13743E-2</v>
      </c>
      <c r="L10306" s="7"/>
      <c r="M10306" s="7"/>
    </row>
    <row r="10307" spans="2:13" x14ac:dyDescent="0.25">
      <c r="B10307" s="6">
        <v>-117.85</v>
      </c>
      <c r="C10307" s="6">
        <v>44.85</v>
      </c>
      <c r="D10307" s="7">
        <v>5.8421899999999999E-2</v>
      </c>
      <c r="E10307" s="7">
        <v>0.12726199999999999</v>
      </c>
      <c r="F10307" s="7">
        <v>4.1140500000000003E-2</v>
      </c>
      <c r="H10307" s="7">
        <v>9.1632400000000003E-2</v>
      </c>
      <c r="I10307" s="7">
        <v>0.20261599999999999</v>
      </c>
      <c r="J10307" s="7">
        <v>6.1226700000000002E-2</v>
      </c>
      <c r="L10307" s="7"/>
      <c r="M10307" s="7"/>
    </row>
    <row r="10308" spans="2:13" x14ac:dyDescent="0.25">
      <c r="B10308" s="6">
        <v>-117.9</v>
      </c>
      <c r="C10308" s="6">
        <v>44.85</v>
      </c>
      <c r="D10308" s="7">
        <v>5.8100100000000002E-2</v>
      </c>
      <c r="E10308" s="7">
        <v>0.126411</v>
      </c>
      <c r="F10308" s="7">
        <v>4.1042799999999997E-2</v>
      </c>
      <c r="H10308" s="7">
        <v>9.1173100000000007E-2</v>
      </c>
      <c r="I10308" s="7">
        <v>0.201484</v>
      </c>
      <c r="J10308" s="7">
        <v>6.10956E-2</v>
      </c>
      <c r="L10308" s="7"/>
      <c r="M10308" s="7"/>
    </row>
    <row r="10309" spans="2:13" x14ac:dyDescent="0.25">
      <c r="B10309" s="6">
        <v>-117.95</v>
      </c>
      <c r="C10309" s="6">
        <v>44.85</v>
      </c>
      <c r="D10309" s="7">
        <v>5.78684E-2</v>
      </c>
      <c r="E10309" s="7">
        <v>0.12576799999999999</v>
      </c>
      <c r="F10309" s="7">
        <v>4.0983800000000001E-2</v>
      </c>
      <c r="H10309" s="7">
        <v>9.0884199999999998E-2</v>
      </c>
      <c r="I10309" s="7">
        <v>0.200715</v>
      </c>
      <c r="J10309" s="7">
        <v>6.1036600000000003E-2</v>
      </c>
      <c r="L10309" s="7"/>
      <c r="M10309" s="7"/>
    </row>
    <row r="10310" spans="2:13" x14ac:dyDescent="0.25">
      <c r="B10310" s="6">
        <v>-118</v>
      </c>
      <c r="C10310" s="6">
        <v>44.85</v>
      </c>
      <c r="D10310" s="7">
        <v>5.7648199999999997E-2</v>
      </c>
      <c r="E10310" s="7">
        <v>0.12515399999999999</v>
      </c>
      <c r="F10310" s="7">
        <v>4.0928699999999998E-2</v>
      </c>
      <c r="H10310" s="7">
        <v>9.0614200000000006E-2</v>
      </c>
      <c r="I10310" s="7">
        <v>0.19999</v>
      </c>
      <c r="J10310" s="7">
        <v>6.0987800000000002E-2</v>
      </c>
      <c r="L10310" s="7"/>
      <c r="M10310" s="7"/>
    </row>
    <row r="10311" spans="2:13" x14ac:dyDescent="0.25">
      <c r="B10311" s="6">
        <v>-118.05</v>
      </c>
      <c r="C10311" s="6">
        <v>44.85</v>
      </c>
      <c r="D10311" s="7">
        <v>5.7494499999999997E-2</v>
      </c>
      <c r="E10311" s="7">
        <v>0.124694</v>
      </c>
      <c r="F10311" s="7">
        <v>4.0907300000000001E-2</v>
      </c>
      <c r="H10311" s="7">
        <v>9.0464100000000006E-2</v>
      </c>
      <c r="I10311" s="7">
        <v>0.199521</v>
      </c>
      <c r="J10311" s="7">
        <v>6.0996000000000002E-2</v>
      </c>
      <c r="L10311" s="7"/>
      <c r="M10311" s="7"/>
    </row>
    <row r="10312" spans="2:13" x14ac:dyDescent="0.25">
      <c r="B10312" s="6">
        <v>-118.1</v>
      </c>
      <c r="C10312" s="6">
        <v>44.85</v>
      </c>
      <c r="D10312" s="7">
        <v>5.7346300000000003E-2</v>
      </c>
      <c r="E10312" s="7">
        <v>0.124249</v>
      </c>
      <c r="F10312" s="7">
        <v>4.0891799999999999E-2</v>
      </c>
      <c r="H10312" s="7">
        <v>9.0324100000000004E-2</v>
      </c>
      <c r="I10312" s="7">
        <v>0.19907900000000001</v>
      </c>
      <c r="J10312" s="7">
        <v>6.1013199999999997E-2</v>
      </c>
      <c r="L10312" s="7"/>
      <c r="M10312" s="7"/>
    </row>
    <row r="10313" spans="2:13" x14ac:dyDescent="0.25">
      <c r="B10313" s="6">
        <v>-118.15</v>
      </c>
      <c r="C10313" s="6">
        <v>44.85</v>
      </c>
      <c r="D10313" s="7">
        <v>5.7241599999999997E-2</v>
      </c>
      <c r="E10313" s="7">
        <v>0.123905</v>
      </c>
      <c r="F10313" s="7">
        <v>4.0903299999999997E-2</v>
      </c>
      <c r="H10313" s="7">
        <v>9.0250899999999995E-2</v>
      </c>
      <c r="I10313" s="7">
        <v>0.19878100000000001</v>
      </c>
      <c r="J10313" s="7">
        <v>6.10717E-2</v>
      </c>
      <c r="L10313" s="7"/>
      <c r="M10313" s="7"/>
    </row>
    <row r="10314" spans="2:13" x14ac:dyDescent="0.25">
      <c r="B10314" s="6">
        <v>-118.2</v>
      </c>
      <c r="C10314" s="6">
        <v>44.85</v>
      </c>
      <c r="D10314" s="7">
        <v>5.7145700000000001E-2</v>
      </c>
      <c r="E10314" s="7">
        <v>0.123584</v>
      </c>
      <c r="F10314" s="7">
        <v>4.09167E-2</v>
      </c>
      <c r="H10314" s="7">
        <v>9.0189900000000003E-2</v>
      </c>
      <c r="I10314" s="7">
        <v>0.198513</v>
      </c>
      <c r="J10314" s="7">
        <v>6.1136900000000001E-2</v>
      </c>
      <c r="L10314" s="7"/>
      <c r="M10314" s="7"/>
    </row>
    <row r="10315" spans="2:13" x14ac:dyDescent="0.25">
      <c r="B10315" s="6">
        <v>-118.25</v>
      </c>
      <c r="C10315" s="6">
        <v>44.85</v>
      </c>
      <c r="D10315" s="7">
        <v>5.7071499999999997E-2</v>
      </c>
      <c r="E10315" s="7">
        <v>0.12331499999999999</v>
      </c>
      <c r="F10315" s="7">
        <v>4.0958000000000001E-2</v>
      </c>
      <c r="H10315" s="7">
        <v>9.0144199999999994E-2</v>
      </c>
      <c r="I10315" s="7">
        <v>0.19828299999999999</v>
      </c>
      <c r="J10315" s="7">
        <v>6.1233299999999997E-2</v>
      </c>
      <c r="L10315" s="7"/>
      <c r="M10315" s="7"/>
    </row>
    <row r="10316" spans="2:13" x14ac:dyDescent="0.25">
      <c r="B10316" s="6">
        <v>-118.3</v>
      </c>
      <c r="C10316" s="6">
        <v>44.85</v>
      </c>
      <c r="D10316" s="7">
        <v>5.7008700000000002E-2</v>
      </c>
      <c r="E10316" s="7">
        <v>0.123074</v>
      </c>
      <c r="F10316" s="7">
        <v>4.1002299999999998E-2</v>
      </c>
      <c r="H10316" s="7">
        <v>9.0111499999999997E-2</v>
      </c>
      <c r="I10316" s="7">
        <v>0.19808400000000001</v>
      </c>
      <c r="J10316" s="7">
        <v>6.1337200000000001E-2</v>
      </c>
      <c r="L10316" s="7"/>
      <c r="M10316" s="7"/>
    </row>
    <row r="10317" spans="2:13" x14ac:dyDescent="0.25">
      <c r="B10317" s="6">
        <v>-118.35</v>
      </c>
      <c r="C10317" s="6">
        <v>44.85</v>
      </c>
      <c r="D10317" s="7">
        <v>5.6945700000000002E-2</v>
      </c>
      <c r="E10317" s="7">
        <v>0.122835</v>
      </c>
      <c r="F10317" s="7">
        <v>4.1054500000000001E-2</v>
      </c>
      <c r="H10317" s="7">
        <v>9.0048600000000006E-2</v>
      </c>
      <c r="I10317" s="7">
        <v>0.197824</v>
      </c>
      <c r="J10317" s="7">
        <v>6.1450499999999998E-2</v>
      </c>
      <c r="L10317" s="7"/>
      <c r="M10317" s="7"/>
    </row>
    <row r="10318" spans="2:13" x14ac:dyDescent="0.25">
      <c r="B10318" s="6">
        <v>-118.4</v>
      </c>
      <c r="C10318" s="6">
        <v>44.85</v>
      </c>
      <c r="D10318" s="7">
        <v>5.6890200000000002E-2</v>
      </c>
      <c r="E10318" s="7">
        <v>0.122614</v>
      </c>
      <c r="F10318" s="7">
        <v>4.11107E-2</v>
      </c>
      <c r="H10318" s="7">
        <v>8.9993900000000002E-2</v>
      </c>
      <c r="I10318" s="7">
        <v>0.19758300000000001</v>
      </c>
      <c r="J10318" s="7">
        <v>6.1569600000000002E-2</v>
      </c>
      <c r="L10318" s="7"/>
      <c r="M10318" s="7"/>
    </row>
    <row r="10319" spans="2:13" x14ac:dyDescent="0.25">
      <c r="B10319" s="6">
        <v>-118.45</v>
      </c>
      <c r="C10319" s="6">
        <v>44.85</v>
      </c>
      <c r="D10319" s="7">
        <v>5.6823800000000001E-2</v>
      </c>
      <c r="E10319" s="7">
        <v>0.12237000000000001</v>
      </c>
      <c r="F10319" s="7">
        <v>4.1171600000000003E-2</v>
      </c>
      <c r="H10319" s="7">
        <v>8.9885000000000007E-2</v>
      </c>
      <c r="I10319" s="7">
        <v>0.19722999999999999</v>
      </c>
      <c r="J10319" s="7">
        <v>6.16914E-2</v>
      </c>
      <c r="L10319" s="7"/>
      <c r="M10319" s="7"/>
    </row>
    <row r="10320" spans="2:13" x14ac:dyDescent="0.25">
      <c r="B10320" s="6">
        <v>-118.5</v>
      </c>
      <c r="C10320" s="6">
        <v>44.85</v>
      </c>
      <c r="D10320" s="7">
        <v>5.6764000000000002E-2</v>
      </c>
      <c r="E10320" s="7">
        <v>0.122142</v>
      </c>
      <c r="F10320" s="7">
        <v>4.1236000000000002E-2</v>
      </c>
      <c r="H10320" s="7">
        <v>8.9782500000000001E-2</v>
      </c>
      <c r="I10320" s="7">
        <v>0.19689200000000001</v>
      </c>
      <c r="J10320" s="7">
        <v>6.18183E-2</v>
      </c>
      <c r="L10320" s="7"/>
      <c r="M10320" s="7"/>
    </row>
    <row r="10321" spans="2:13" x14ac:dyDescent="0.25">
      <c r="B10321" s="6">
        <v>-118.55</v>
      </c>
      <c r="C10321" s="6">
        <v>44.85</v>
      </c>
      <c r="D10321" s="7">
        <v>5.66913E-2</v>
      </c>
      <c r="E10321" s="7">
        <v>0.12188599999999999</v>
      </c>
      <c r="F10321" s="7">
        <v>4.1307999999999997E-2</v>
      </c>
      <c r="H10321" s="7">
        <v>8.9621599999999996E-2</v>
      </c>
      <c r="I10321" s="7">
        <v>0.19642999999999999</v>
      </c>
      <c r="J10321" s="7">
        <v>6.19479E-2</v>
      </c>
      <c r="L10321" s="7"/>
      <c r="M10321" s="7"/>
    </row>
    <row r="10322" spans="2:13" x14ac:dyDescent="0.25">
      <c r="B10322" s="6">
        <v>-118.6</v>
      </c>
      <c r="C10322" s="6">
        <v>44.85</v>
      </c>
      <c r="D10322" s="7">
        <v>5.6624599999999997E-2</v>
      </c>
      <c r="E10322" s="7">
        <v>0.121644</v>
      </c>
      <c r="F10322" s="7">
        <v>4.1383200000000002E-2</v>
      </c>
      <c r="H10322" s="7">
        <v>8.9466000000000004E-2</v>
      </c>
      <c r="I10322" s="7">
        <v>0.19598099999999999</v>
      </c>
      <c r="J10322" s="7">
        <v>6.2082100000000001E-2</v>
      </c>
      <c r="L10322" s="7"/>
      <c r="M10322" s="7"/>
    </row>
    <row r="10323" spans="2:13" x14ac:dyDescent="0.25">
      <c r="B10323" s="6">
        <v>-118.65</v>
      </c>
      <c r="C10323" s="6">
        <v>44.85</v>
      </c>
      <c r="D10323" s="7">
        <v>5.6550799999999998E-2</v>
      </c>
      <c r="E10323" s="7">
        <v>0.12138699999999999</v>
      </c>
      <c r="F10323" s="7">
        <v>4.1472000000000002E-2</v>
      </c>
      <c r="H10323" s="7">
        <v>8.9266700000000004E-2</v>
      </c>
      <c r="I10323" s="7">
        <v>0.195439</v>
      </c>
      <c r="J10323" s="7">
        <v>6.2226499999999997E-2</v>
      </c>
      <c r="L10323" s="7"/>
      <c r="M10323" s="7"/>
    </row>
    <row r="10324" spans="2:13" x14ac:dyDescent="0.25">
      <c r="B10324" s="6">
        <v>-118.7</v>
      </c>
      <c r="C10324" s="6">
        <v>44.85</v>
      </c>
      <c r="D10324" s="7">
        <v>5.6481999999999997E-2</v>
      </c>
      <c r="E10324" s="7">
        <v>0.121143</v>
      </c>
      <c r="F10324" s="7">
        <v>4.1564200000000003E-2</v>
      </c>
      <c r="H10324" s="7">
        <v>8.9071700000000004E-2</v>
      </c>
      <c r="I10324" s="7">
        <v>0.194907</v>
      </c>
      <c r="J10324" s="7">
        <v>6.2375399999999998E-2</v>
      </c>
      <c r="L10324" s="7"/>
      <c r="M10324" s="7"/>
    </row>
    <row r="10325" spans="2:13" x14ac:dyDescent="0.25">
      <c r="B10325" s="6">
        <v>-118.75</v>
      </c>
      <c r="C10325" s="6">
        <v>44.85</v>
      </c>
      <c r="D10325" s="7">
        <v>5.64179E-2</v>
      </c>
      <c r="E10325" s="7">
        <v>0.120911</v>
      </c>
      <c r="F10325" s="7">
        <v>4.1669499999999998E-2</v>
      </c>
      <c r="H10325" s="7">
        <v>8.88626E-2</v>
      </c>
      <c r="I10325" s="7">
        <v>0.19434299999999999</v>
      </c>
      <c r="J10325" s="7">
        <v>6.2540200000000004E-2</v>
      </c>
      <c r="L10325" s="7"/>
      <c r="M10325" s="7"/>
    </row>
    <row r="10326" spans="2:13" x14ac:dyDescent="0.25">
      <c r="B10326" s="6">
        <v>-118.8</v>
      </c>
      <c r="C10326" s="6">
        <v>44.85</v>
      </c>
      <c r="D10326" s="7">
        <v>5.6357600000000001E-2</v>
      </c>
      <c r="E10326" s="7">
        <v>0.120689</v>
      </c>
      <c r="F10326" s="7">
        <v>4.1779200000000002E-2</v>
      </c>
      <c r="H10326" s="7">
        <v>8.8656799999999994E-2</v>
      </c>
      <c r="I10326" s="7">
        <v>0.19378699999999999</v>
      </c>
      <c r="J10326" s="7">
        <v>6.2708799999999995E-2</v>
      </c>
      <c r="L10326" s="7"/>
      <c r="M10326" s="7"/>
    </row>
    <row r="10327" spans="2:13" x14ac:dyDescent="0.25">
      <c r="B10327" s="6">
        <v>-118.85</v>
      </c>
      <c r="C10327" s="6">
        <v>44.85</v>
      </c>
      <c r="D10327" s="7">
        <v>5.6318899999999998E-2</v>
      </c>
      <c r="E10327" s="7">
        <v>0.120517</v>
      </c>
      <c r="F10327" s="7">
        <v>4.1905400000000002E-2</v>
      </c>
      <c r="H10327" s="7">
        <v>8.8474200000000003E-2</v>
      </c>
      <c r="I10327" s="7">
        <v>0.19328000000000001</v>
      </c>
      <c r="J10327" s="7">
        <v>6.2904399999999999E-2</v>
      </c>
      <c r="L10327" s="7"/>
      <c r="M10327" s="7"/>
    </row>
    <row r="10328" spans="2:13" x14ac:dyDescent="0.25">
      <c r="B10328" s="6">
        <v>-118.9</v>
      </c>
      <c r="C10328" s="6">
        <v>44.85</v>
      </c>
      <c r="D10328" s="7">
        <v>5.6283E-2</v>
      </c>
      <c r="E10328" s="7">
        <v>0.120352</v>
      </c>
      <c r="F10328" s="7">
        <v>4.20221E-2</v>
      </c>
      <c r="H10328" s="7">
        <v>8.8294200000000003E-2</v>
      </c>
      <c r="I10328" s="7">
        <v>0.19278000000000001</v>
      </c>
      <c r="J10328" s="7">
        <v>6.3097500000000001E-2</v>
      </c>
      <c r="L10328" s="7"/>
      <c r="M10328" s="7"/>
    </row>
    <row r="10329" spans="2:13" x14ac:dyDescent="0.25">
      <c r="B10329" s="6">
        <v>-118.95</v>
      </c>
      <c r="C10329" s="6">
        <v>44.85</v>
      </c>
      <c r="D10329" s="7">
        <v>5.6286000000000003E-2</v>
      </c>
      <c r="E10329" s="7">
        <v>0.12027599999999999</v>
      </c>
      <c r="F10329" s="7">
        <v>4.2175799999999999E-2</v>
      </c>
      <c r="H10329" s="7">
        <v>8.8174799999999998E-2</v>
      </c>
      <c r="I10329" s="7">
        <v>0.192408</v>
      </c>
      <c r="J10329" s="7">
        <v>6.3335699999999995E-2</v>
      </c>
      <c r="L10329" s="7"/>
      <c r="M10329" s="7"/>
    </row>
    <row r="10330" spans="2:13" x14ac:dyDescent="0.25">
      <c r="B10330" s="6">
        <v>-119</v>
      </c>
      <c r="C10330" s="6">
        <v>44.85</v>
      </c>
      <c r="D10330" s="7">
        <v>5.6290899999999998E-2</v>
      </c>
      <c r="E10330" s="7">
        <v>0.12020500000000001</v>
      </c>
      <c r="F10330" s="7">
        <v>4.2331500000000001E-2</v>
      </c>
      <c r="H10330" s="7">
        <v>8.8057300000000005E-2</v>
      </c>
      <c r="I10330" s="7">
        <v>0.19203999999999999</v>
      </c>
      <c r="J10330" s="7">
        <v>6.3575900000000005E-2</v>
      </c>
      <c r="L10330" s="7"/>
      <c r="M10330" s="7"/>
    </row>
    <row r="10331" spans="2:13" x14ac:dyDescent="0.25">
      <c r="B10331" s="6">
        <v>-119.05</v>
      </c>
      <c r="C10331" s="6">
        <v>44.85</v>
      </c>
      <c r="D10331" s="7">
        <v>5.6349999999999997E-2</v>
      </c>
      <c r="E10331" s="7">
        <v>0.120258</v>
      </c>
      <c r="F10331" s="7">
        <v>4.2516499999999999E-2</v>
      </c>
      <c r="H10331" s="7">
        <v>8.8033E-2</v>
      </c>
      <c r="I10331" s="7">
        <v>0.191861</v>
      </c>
      <c r="J10331" s="7">
        <v>6.3866999999999993E-2</v>
      </c>
      <c r="L10331" s="7"/>
      <c r="M10331" s="7"/>
    </row>
    <row r="10332" spans="2:13" x14ac:dyDescent="0.25">
      <c r="B10332" s="6">
        <v>-119.1</v>
      </c>
      <c r="C10332" s="6">
        <v>44.85</v>
      </c>
      <c r="D10332" s="7">
        <v>5.6410299999999997E-2</v>
      </c>
      <c r="E10332" s="7">
        <v>0.120314</v>
      </c>
      <c r="F10332" s="7">
        <v>4.2703400000000002E-2</v>
      </c>
      <c r="H10332" s="7">
        <v>8.8009599999999993E-2</v>
      </c>
      <c r="I10332" s="7">
        <v>0.19168299999999999</v>
      </c>
      <c r="J10332" s="7">
        <v>6.4154900000000001E-2</v>
      </c>
      <c r="L10332" s="7"/>
      <c r="M10332" s="7"/>
    </row>
    <row r="10333" spans="2:13" x14ac:dyDescent="0.25">
      <c r="B10333" s="6">
        <v>-119.15</v>
      </c>
      <c r="C10333" s="6">
        <v>44.85</v>
      </c>
      <c r="D10333" s="7">
        <v>5.6536500000000003E-2</v>
      </c>
      <c r="E10333" s="7">
        <v>0.12052</v>
      </c>
      <c r="F10333" s="7">
        <v>4.2903900000000002E-2</v>
      </c>
      <c r="H10333" s="7">
        <v>8.8104299999999997E-2</v>
      </c>
      <c r="I10333" s="7">
        <v>0.191774</v>
      </c>
      <c r="J10333" s="7">
        <v>6.4477000000000007E-2</v>
      </c>
      <c r="L10333" s="7"/>
      <c r="M10333" s="7"/>
    </row>
    <row r="10334" spans="2:13" x14ac:dyDescent="0.25">
      <c r="B10334" s="6">
        <v>-119.2</v>
      </c>
      <c r="C10334" s="6">
        <v>44.85</v>
      </c>
      <c r="D10334" s="7">
        <v>5.6663400000000003E-2</v>
      </c>
      <c r="E10334" s="7">
        <v>0.120729</v>
      </c>
      <c r="F10334" s="7">
        <v>4.31058E-2</v>
      </c>
      <c r="H10334" s="7">
        <v>8.8199E-2</v>
      </c>
      <c r="I10334" s="7">
        <v>0.19186600000000001</v>
      </c>
      <c r="J10334" s="7">
        <v>6.4799599999999999E-2</v>
      </c>
      <c r="L10334" s="7"/>
      <c r="M10334" s="7"/>
    </row>
    <row r="10335" spans="2:13" x14ac:dyDescent="0.25">
      <c r="B10335" s="6">
        <v>-119.25</v>
      </c>
      <c r="C10335" s="6">
        <v>44.85</v>
      </c>
      <c r="D10335" s="7">
        <v>5.6863299999999999E-2</v>
      </c>
      <c r="E10335" s="7">
        <v>0.121104</v>
      </c>
      <c r="F10335" s="7">
        <v>4.33406E-2</v>
      </c>
      <c r="H10335" s="7">
        <v>8.8425900000000002E-2</v>
      </c>
      <c r="I10335" s="7">
        <v>0.192244</v>
      </c>
      <c r="J10335" s="7">
        <v>6.5181699999999995E-2</v>
      </c>
      <c r="L10335" s="7"/>
      <c r="M10335" s="7"/>
    </row>
    <row r="10336" spans="2:13" x14ac:dyDescent="0.25">
      <c r="B10336" s="6">
        <v>-119.3</v>
      </c>
      <c r="C10336" s="6">
        <v>44.85</v>
      </c>
      <c r="D10336" s="7">
        <v>5.7063299999999997E-2</v>
      </c>
      <c r="E10336" s="7">
        <v>0.12148</v>
      </c>
      <c r="F10336" s="7">
        <v>4.3570900000000003E-2</v>
      </c>
      <c r="H10336" s="7">
        <v>8.8651999999999995E-2</v>
      </c>
      <c r="I10336" s="7">
        <v>0.19261300000000001</v>
      </c>
      <c r="J10336" s="7">
        <v>6.5560599999999997E-2</v>
      </c>
      <c r="L10336" s="7"/>
      <c r="M10336" s="7"/>
    </row>
    <row r="10337" spans="2:13" x14ac:dyDescent="0.25">
      <c r="B10337" s="6">
        <v>-119.35</v>
      </c>
      <c r="C10337" s="6">
        <v>44.85</v>
      </c>
      <c r="D10337" s="7">
        <v>5.7338300000000002E-2</v>
      </c>
      <c r="E10337" s="7">
        <v>0.122028</v>
      </c>
      <c r="F10337" s="7">
        <v>4.38413E-2</v>
      </c>
      <c r="H10337" s="7">
        <v>8.9013599999999998E-2</v>
      </c>
      <c r="I10337" s="7">
        <v>0.193272</v>
      </c>
      <c r="J10337" s="7">
        <v>6.6003999999999993E-2</v>
      </c>
      <c r="L10337" s="7"/>
      <c r="M10337" s="7"/>
    </row>
    <row r="10338" spans="2:13" x14ac:dyDescent="0.25">
      <c r="B10338" s="6">
        <v>-119.4</v>
      </c>
      <c r="C10338" s="6">
        <v>44.85</v>
      </c>
      <c r="D10338" s="7">
        <v>5.7612900000000002E-2</v>
      </c>
      <c r="E10338" s="7">
        <v>0.122576</v>
      </c>
      <c r="F10338" s="7">
        <v>4.4113300000000001E-2</v>
      </c>
      <c r="H10338" s="7">
        <v>8.9373499999999995E-2</v>
      </c>
      <c r="I10338" s="7">
        <v>0.19392899999999999</v>
      </c>
      <c r="J10338" s="7">
        <v>6.6447599999999996E-2</v>
      </c>
      <c r="L10338" s="7"/>
      <c r="M10338" s="7"/>
    </row>
    <row r="10339" spans="2:13" x14ac:dyDescent="0.25">
      <c r="B10339" s="6">
        <v>-119.45</v>
      </c>
      <c r="C10339" s="6">
        <v>44.85</v>
      </c>
      <c r="D10339" s="7">
        <v>5.7959799999999999E-2</v>
      </c>
      <c r="E10339" s="7">
        <v>0.123289</v>
      </c>
      <c r="F10339" s="7">
        <v>4.4419300000000002E-2</v>
      </c>
      <c r="H10339" s="7">
        <v>8.98616E-2</v>
      </c>
      <c r="I10339" s="7">
        <v>0.19486000000000001</v>
      </c>
      <c r="J10339" s="7">
        <v>6.69511E-2</v>
      </c>
      <c r="L10339" s="7"/>
      <c r="M10339" s="7"/>
    </row>
    <row r="10340" spans="2:13" x14ac:dyDescent="0.25">
      <c r="B10340" s="6">
        <v>-119.5</v>
      </c>
      <c r="C10340" s="6">
        <v>44.85</v>
      </c>
      <c r="D10340" s="7">
        <v>5.8306200000000002E-2</v>
      </c>
      <c r="E10340" s="7">
        <v>0.124003</v>
      </c>
      <c r="F10340" s="7">
        <v>4.4726700000000001E-2</v>
      </c>
      <c r="H10340" s="7">
        <v>9.0347399999999994E-2</v>
      </c>
      <c r="I10340" s="7">
        <v>0.19578699999999999</v>
      </c>
      <c r="J10340" s="7">
        <v>6.7454700000000006E-2</v>
      </c>
      <c r="L10340" s="7"/>
      <c r="M10340" s="7"/>
    </row>
    <row r="10341" spans="2:13" x14ac:dyDescent="0.25">
      <c r="B10341" s="6">
        <v>-119.55</v>
      </c>
      <c r="C10341" s="6">
        <v>44.85</v>
      </c>
      <c r="D10341" s="7">
        <v>5.8717900000000003E-2</v>
      </c>
      <c r="E10341" s="7">
        <v>0.12486700000000001</v>
      </c>
      <c r="F10341" s="7">
        <v>4.5065500000000001E-2</v>
      </c>
      <c r="H10341" s="7">
        <v>9.0947E-2</v>
      </c>
      <c r="I10341" s="7">
        <v>0.19695599999999999</v>
      </c>
      <c r="J10341" s="7">
        <v>6.8014500000000006E-2</v>
      </c>
      <c r="L10341" s="7"/>
      <c r="M10341" s="7"/>
    </row>
    <row r="10342" spans="2:13" x14ac:dyDescent="0.25">
      <c r="B10342" s="6">
        <v>-119.6</v>
      </c>
      <c r="C10342" s="6">
        <v>44.85</v>
      </c>
      <c r="D10342" s="7">
        <v>5.9129300000000003E-2</v>
      </c>
      <c r="E10342" s="7">
        <v>0.12573200000000001</v>
      </c>
      <c r="F10342" s="7">
        <v>4.5413799999999997E-2</v>
      </c>
      <c r="H10342" s="7">
        <v>9.1543799999999995E-2</v>
      </c>
      <c r="I10342" s="7">
        <v>0.19811899999999999</v>
      </c>
      <c r="J10342" s="7">
        <v>6.8578700000000006E-2</v>
      </c>
      <c r="L10342" s="7"/>
      <c r="M10342" s="7"/>
    </row>
    <row r="10343" spans="2:13" x14ac:dyDescent="0.25">
      <c r="B10343" s="6">
        <v>-119.65</v>
      </c>
      <c r="C10343" s="6">
        <v>44.85</v>
      </c>
      <c r="D10343" s="7">
        <v>5.95959E-2</v>
      </c>
      <c r="E10343" s="7">
        <v>0.12672600000000001</v>
      </c>
      <c r="F10343" s="7">
        <v>4.5783600000000001E-2</v>
      </c>
      <c r="H10343" s="7">
        <v>9.2232999999999996E-2</v>
      </c>
      <c r="I10343" s="7">
        <v>0.19947799999999999</v>
      </c>
      <c r="J10343" s="7">
        <v>6.9189500000000001E-2</v>
      </c>
      <c r="L10343" s="7"/>
      <c r="M10343" s="7"/>
    </row>
    <row r="10344" spans="2:13" x14ac:dyDescent="0.25">
      <c r="B10344" s="6">
        <v>-119.7</v>
      </c>
      <c r="C10344" s="6">
        <v>44.85</v>
      </c>
      <c r="D10344" s="7">
        <v>6.0061799999999999E-2</v>
      </c>
      <c r="E10344" s="7">
        <v>0.127719</v>
      </c>
      <c r="F10344" s="7">
        <v>4.6156099999999999E-2</v>
      </c>
      <c r="H10344" s="7">
        <v>9.2918700000000007E-2</v>
      </c>
      <c r="I10344" s="7">
        <v>0.20082800000000001</v>
      </c>
      <c r="J10344" s="7">
        <v>6.9801000000000002E-2</v>
      </c>
      <c r="L10344" s="7"/>
      <c r="M10344" s="7"/>
    </row>
    <row r="10345" spans="2:13" x14ac:dyDescent="0.25">
      <c r="B10345" s="6">
        <v>-119.75</v>
      </c>
      <c r="C10345" s="6">
        <v>44.85</v>
      </c>
      <c r="D10345" s="7">
        <v>6.0571600000000003E-2</v>
      </c>
      <c r="E10345" s="7">
        <v>0.12875300000000001</v>
      </c>
      <c r="F10345" s="7">
        <v>4.6553999999999998E-2</v>
      </c>
      <c r="H10345" s="7">
        <v>9.3672800000000001E-2</v>
      </c>
      <c r="I10345" s="7">
        <v>0.202322</v>
      </c>
      <c r="J10345" s="7">
        <v>7.0457500000000006E-2</v>
      </c>
      <c r="L10345" s="7"/>
      <c r="M10345" s="7"/>
    </row>
    <row r="10346" spans="2:13" x14ac:dyDescent="0.25">
      <c r="B10346" s="6">
        <v>-119.8</v>
      </c>
      <c r="C10346" s="6">
        <v>44.85</v>
      </c>
      <c r="D10346" s="7">
        <v>6.10809E-2</v>
      </c>
      <c r="E10346" s="7">
        <v>0.12976399999999999</v>
      </c>
      <c r="F10346" s="7">
        <v>4.6953500000000002E-2</v>
      </c>
      <c r="H10346" s="7">
        <v>9.4423000000000007E-2</v>
      </c>
      <c r="I10346" s="7">
        <v>0.20380699999999999</v>
      </c>
      <c r="J10346" s="7">
        <v>7.1113800000000005E-2</v>
      </c>
      <c r="L10346" s="7"/>
      <c r="M10346" s="7"/>
    </row>
    <row r="10347" spans="2:13" x14ac:dyDescent="0.25">
      <c r="B10347" s="6">
        <v>-119.85</v>
      </c>
      <c r="C10347" s="6">
        <v>44.85</v>
      </c>
      <c r="D10347" s="7">
        <v>6.1622200000000002E-2</v>
      </c>
      <c r="E10347" s="7">
        <v>0.13084100000000001</v>
      </c>
      <c r="F10347" s="7">
        <v>4.7375800000000003E-2</v>
      </c>
      <c r="H10347" s="7">
        <v>9.5218300000000006E-2</v>
      </c>
      <c r="I10347" s="7">
        <v>0.20538300000000001</v>
      </c>
      <c r="J10347" s="7">
        <v>7.1809100000000001E-2</v>
      </c>
      <c r="L10347" s="7"/>
      <c r="M10347" s="7"/>
    </row>
    <row r="10348" spans="2:13" x14ac:dyDescent="0.25">
      <c r="B10348" s="6">
        <v>-119.9</v>
      </c>
      <c r="C10348" s="6">
        <v>44.85</v>
      </c>
      <c r="D10348" s="7">
        <v>6.2162500000000002E-2</v>
      </c>
      <c r="E10348" s="7">
        <v>0.13191600000000001</v>
      </c>
      <c r="F10348" s="7">
        <v>4.7799399999999999E-2</v>
      </c>
      <c r="H10348" s="7">
        <v>9.60091E-2</v>
      </c>
      <c r="I10348" s="7">
        <v>0.20694799999999999</v>
      </c>
      <c r="J10348" s="7">
        <v>7.2503899999999996E-2</v>
      </c>
      <c r="L10348" s="7"/>
      <c r="M10348" s="7"/>
    </row>
    <row r="10349" spans="2:13" x14ac:dyDescent="0.25">
      <c r="B10349" s="6">
        <v>-119.95</v>
      </c>
      <c r="C10349" s="6">
        <v>44.85</v>
      </c>
      <c r="D10349" s="7">
        <v>6.2724500000000002E-2</v>
      </c>
      <c r="E10349" s="7">
        <v>0.13303499999999999</v>
      </c>
      <c r="F10349" s="7">
        <v>4.8241899999999997E-2</v>
      </c>
      <c r="H10349" s="7">
        <v>9.6824099999999996E-2</v>
      </c>
      <c r="I10349" s="7">
        <v>0.20855799999999999</v>
      </c>
      <c r="J10349" s="7">
        <v>7.3232699999999998E-2</v>
      </c>
      <c r="L10349" s="7"/>
      <c r="M10349" s="7"/>
    </row>
    <row r="10350" spans="2:13" x14ac:dyDescent="0.25">
      <c r="B10350" s="6">
        <v>-120</v>
      </c>
      <c r="C10350" s="6">
        <v>44.85</v>
      </c>
      <c r="D10350" s="7">
        <v>6.3285400000000006E-2</v>
      </c>
      <c r="E10350" s="7">
        <v>0.13414999999999999</v>
      </c>
      <c r="F10350" s="7">
        <v>4.8688299999999997E-2</v>
      </c>
      <c r="H10350" s="7">
        <v>9.7634200000000004E-2</v>
      </c>
      <c r="I10350" s="7">
        <v>0.21015700000000001</v>
      </c>
      <c r="J10350" s="7">
        <v>7.3961799999999994E-2</v>
      </c>
      <c r="L10350" s="7"/>
      <c r="M10350" s="7"/>
    </row>
    <row r="10351" spans="2:13" x14ac:dyDescent="0.25">
      <c r="B10351" s="6">
        <v>-120.05</v>
      </c>
      <c r="C10351" s="6">
        <v>44.85</v>
      </c>
      <c r="D10351" s="7">
        <v>6.3860399999999998E-2</v>
      </c>
      <c r="E10351" s="7">
        <v>0.135294</v>
      </c>
      <c r="F10351" s="7">
        <v>4.9148999999999998E-2</v>
      </c>
      <c r="H10351" s="7">
        <v>9.8454799999999995E-2</v>
      </c>
      <c r="I10351" s="7">
        <v>0.21176900000000001</v>
      </c>
      <c r="J10351" s="7">
        <v>7.4721099999999999E-2</v>
      </c>
      <c r="L10351" s="7"/>
      <c r="M10351" s="7"/>
    </row>
    <row r="10352" spans="2:13" x14ac:dyDescent="0.25">
      <c r="B10352" s="6">
        <v>-120.1</v>
      </c>
      <c r="C10352" s="6">
        <v>44.85</v>
      </c>
      <c r="D10352" s="7">
        <v>6.44343E-2</v>
      </c>
      <c r="E10352" s="7">
        <v>0.136434</v>
      </c>
      <c r="F10352" s="7">
        <v>4.9612099999999999E-2</v>
      </c>
      <c r="H10352" s="7">
        <v>9.9270200000000003E-2</v>
      </c>
      <c r="I10352" s="7">
        <v>0.213369</v>
      </c>
      <c r="J10352" s="7">
        <v>7.5480599999999995E-2</v>
      </c>
      <c r="L10352" s="7"/>
      <c r="M10352" s="7"/>
    </row>
    <row r="10353" spans="2:13" x14ac:dyDescent="0.25">
      <c r="B10353" s="6">
        <v>-120.15</v>
      </c>
      <c r="C10353" s="6">
        <v>44.85</v>
      </c>
      <c r="D10353" s="7">
        <v>6.5019300000000002E-2</v>
      </c>
      <c r="E10353" s="7">
        <v>0.137596</v>
      </c>
      <c r="F10353" s="7">
        <v>5.0091499999999997E-2</v>
      </c>
      <c r="H10353" s="7">
        <v>0.10009</v>
      </c>
      <c r="I10353" s="7">
        <v>0.21496999999999999</v>
      </c>
      <c r="J10353" s="7">
        <v>7.6270500000000005E-2</v>
      </c>
      <c r="L10353" s="7"/>
      <c r="M10353" s="7"/>
    </row>
    <row r="10354" spans="2:13" x14ac:dyDescent="0.25">
      <c r="B10354" s="6">
        <v>-120.2</v>
      </c>
      <c r="C10354" s="6">
        <v>44.85</v>
      </c>
      <c r="D10354" s="7">
        <v>6.5602800000000003E-2</v>
      </c>
      <c r="E10354" s="7">
        <v>0.13875299999999999</v>
      </c>
      <c r="F10354" s="7">
        <v>5.0573600000000003E-2</v>
      </c>
      <c r="H10354" s="7">
        <v>0.10090499999999999</v>
      </c>
      <c r="I10354" s="7">
        <v>0.216557</v>
      </c>
      <c r="J10354" s="7">
        <v>7.7060400000000001E-2</v>
      </c>
      <c r="L10354" s="7"/>
      <c r="M10354" s="7"/>
    </row>
    <row r="10355" spans="2:13" x14ac:dyDescent="0.25">
      <c r="B10355" s="6">
        <v>-120.25</v>
      </c>
      <c r="C10355" s="6">
        <v>44.85</v>
      </c>
      <c r="D10355" s="7">
        <v>6.6197199999999998E-2</v>
      </c>
      <c r="E10355" s="7">
        <v>0.139932</v>
      </c>
      <c r="F10355" s="7">
        <v>5.10725E-2</v>
      </c>
      <c r="H10355" s="7">
        <v>0.101726</v>
      </c>
      <c r="I10355" s="7">
        <v>0.21814900000000001</v>
      </c>
      <c r="J10355" s="7">
        <v>7.7883800000000003E-2</v>
      </c>
      <c r="L10355" s="7"/>
      <c r="M10355" s="7"/>
    </row>
    <row r="10356" spans="2:13" x14ac:dyDescent="0.25">
      <c r="B10356" s="6">
        <v>-120.3</v>
      </c>
      <c r="C10356" s="6">
        <v>44.85</v>
      </c>
      <c r="D10356" s="7">
        <v>6.6790199999999994E-2</v>
      </c>
      <c r="E10356" s="7">
        <v>0.14110600000000001</v>
      </c>
      <c r="F10356" s="7">
        <v>5.1574099999999998E-2</v>
      </c>
      <c r="H10356" s="7">
        <v>0.10254099999999999</v>
      </c>
      <c r="I10356" s="7">
        <v>0.21972800000000001</v>
      </c>
      <c r="J10356" s="7">
        <v>7.8707399999999997E-2</v>
      </c>
      <c r="L10356" s="7"/>
      <c r="M10356" s="7"/>
    </row>
    <row r="10357" spans="2:13" x14ac:dyDescent="0.25">
      <c r="B10357" s="6">
        <v>-120.35</v>
      </c>
      <c r="C10357" s="6">
        <v>44.85</v>
      </c>
      <c r="D10357" s="7">
        <v>6.7399700000000007E-2</v>
      </c>
      <c r="E10357" s="7">
        <v>0.142313</v>
      </c>
      <c r="F10357" s="7">
        <v>5.2095099999999998E-2</v>
      </c>
      <c r="H10357" s="7">
        <v>0.10334699999999999</v>
      </c>
      <c r="I10357" s="7">
        <v>0.221331</v>
      </c>
      <c r="J10357" s="7">
        <v>7.9570000000000002E-2</v>
      </c>
      <c r="L10357" s="7"/>
      <c r="M10357" s="7"/>
    </row>
    <row r="10358" spans="2:13" x14ac:dyDescent="0.25">
      <c r="B10358" s="6">
        <v>-120.4</v>
      </c>
      <c r="C10358" s="6">
        <v>44.85</v>
      </c>
      <c r="D10358" s="7">
        <v>6.8007999999999999E-2</v>
      </c>
      <c r="E10358" s="7">
        <v>0.143516</v>
      </c>
      <c r="F10358" s="7">
        <v>5.2619100000000002E-2</v>
      </c>
      <c r="H10358" s="7">
        <v>0.104111</v>
      </c>
      <c r="I10358" s="7">
        <v>0.22292000000000001</v>
      </c>
      <c r="J10358" s="7">
        <v>8.0433099999999993E-2</v>
      </c>
      <c r="L10358" s="7"/>
      <c r="M10358" s="7"/>
    </row>
    <row r="10359" spans="2:13" x14ac:dyDescent="0.25">
      <c r="B10359" s="6">
        <v>-120.45</v>
      </c>
      <c r="C10359" s="6">
        <v>44.85</v>
      </c>
      <c r="D10359" s="7">
        <v>6.8640999999999994E-2</v>
      </c>
      <c r="E10359" s="7">
        <v>0.14477000000000001</v>
      </c>
      <c r="F10359" s="7">
        <v>5.3166199999999997E-2</v>
      </c>
      <c r="H10359" s="7">
        <v>0.104904</v>
      </c>
      <c r="I10359" s="7">
        <v>0.22457099999999999</v>
      </c>
      <c r="J10359" s="7">
        <v>8.1342800000000007E-2</v>
      </c>
      <c r="L10359" s="7"/>
      <c r="M10359" s="7"/>
    </row>
    <row r="10360" spans="2:13" x14ac:dyDescent="0.25">
      <c r="B10360" s="6">
        <v>-120.5</v>
      </c>
      <c r="C10360" s="6">
        <v>44.85</v>
      </c>
      <c r="D10360" s="7">
        <v>6.9273000000000001E-2</v>
      </c>
      <c r="E10360" s="7">
        <v>0.14601900000000001</v>
      </c>
      <c r="F10360" s="7">
        <v>5.37165E-2</v>
      </c>
      <c r="H10360" s="7">
        <v>0.10568900000000001</v>
      </c>
      <c r="I10360" s="7">
        <v>0.22620699999999999</v>
      </c>
      <c r="J10360" s="7">
        <v>8.2253300000000001E-2</v>
      </c>
      <c r="L10360" s="7"/>
      <c r="M10360" s="7"/>
    </row>
    <row r="10361" spans="2:13" x14ac:dyDescent="0.25">
      <c r="B10361" s="6">
        <v>-120.55</v>
      </c>
      <c r="C10361" s="6">
        <v>44.85</v>
      </c>
      <c r="D10361" s="7">
        <v>6.9992100000000002E-2</v>
      </c>
      <c r="E10361" s="7">
        <v>0.14743300000000001</v>
      </c>
      <c r="F10361" s="7">
        <v>5.43487E-2</v>
      </c>
      <c r="H10361" s="7">
        <v>0.106584</v>
      </c>
      <c r="I10361" s="7">
        <v>0.22806399999999999</v>
      </c>
      <c r="J10361" s="7">
        <v>8.3317799999999997E-2</v>
      </c>
      <c r="L10361" s="7"/>
      <c r="M10361" s="7"/>
    </row>
    <row r="10362" spans="2:13" x14ac:dyDescent="0.25">
      <c r="B10362" s="6">
        <v>-120.6</v>
      </c>
      <c r="C10362" s="6">
        <v>44.85</v>
      </c>
      <c r="D10362" s="7">
        <v>7.0710499999999996E-2</v>
      </c>
      <c r="E10362" s="7">
        <v>0.148841</v>
      </c>
      <c r="F10362" s="7">
        <v>5.4986199999999999E-2</v>
      </c>
      <c r="H10362" s="7">
        <v>0.107469</v>
      </c>
      <c r="I10362" s="7">
        <v>0.229904</v>
      </c>
      <c r="J10362" s="7">
        <v>8.4384700000000007E-2</v>
      </c>
      <c r="L10362" s="7"/>
      <c r="M10362" s="7"/>
    </row>
    <row r="10363" spans="2:13" x14ac:dyDescent="0.25">
      <c r="B10363" s="6">
        <v>-120.65</v>
      </c>
      <c r="C10363" s="6">
        <v>44.85</v>
      </c>
      <c r="D10363" s="7">
        <v>7.1442500000000006E-2</v>
      </c>
      <c r="E10363" s="7">
        <v>0.15029300000000001</v>
      </c>
      <c r="F10363" s="7">
        <v>5.5613299999999997E-2</v>
      </c>
      <c r="H10363" s="7">
        <v>0.108379</v>
      </c>
      <c r="I10363" s="7">
        <v>0.23182700000000001</v>
      </c>
      <c r="J10363" s="7">
        <v>8.5442199999999996E-2</v>
      </c>
      <c r="L10363" s="7"/>
      <c r="M10363" s="7"/>
    </row>
    <row r="10364" spans="2:13" x14ac:dyDescent="0.25">
      <c r="B10364" s="6">
        <v>-120.7</v>
      </c>
      <c r="C10364" s="6">
        <v>44.85</v>
      </c>
      <c r="D10364" s="7">
        <v>7.2174799999999997E-2</v>
      </c>
      <c r="E10364" s="7">
        <v>0.15174299999999999</v>
      </c>
      <c r="F10364" s="7">
        <v>5.6245499999999997E-2</v>
      </c>
      <c r="H10364" s="7">
        <v>0.109281</v>
      </c>
      <c r="I10364" s="7">
        <v>0.233735</v>
      </c>
      <c r="J10364" s="7">
        <v>8.6502499999999996E-2</v>
      </c>
      <c r="L10364" s="7"/>
      <c r="M10364" s="7"/>
    </row>
    <row r="10365" spans="2:13" x14ac:dyDescent="0.25">
      <c r="B10365" s="6">
        <v>-120.75</v>
      </c>
      <c r="C10365" s="6">
        <v>44.85</v>
      </c>
      <c r="D10365" s="7">
        <v>7.2978100000000004E-2</v>
      </c>
      <c r="E10365" s="7">
        <v>0.153339</v>
      </c>
      <c r="F10365" s="7">
        <v>5.6918299999999998E-2</v>
      </c>
      <c r="H10365" s="7">
        <v>0.11028499999999999</v>
      </c>
      <c r="I10365" s="7">
        <v>0.23588400000000001</v>
      </c>
      <c r="J10365" s="7">
        <v>8.7645799999999996E-2</v>
      </c>
      <c r="L10365" s="7"/>
      <c r="M10365" s="7"/>
    </row>
    <row r="10366" spans="2:13" x14ac:dyDescent="0.25">
      <c r="B10366" s="6">
        <v>-120.8</v>
      </c>
      <c r="C10366" s="6">
        <v>44.85</v>
      </c>
      <c r="D10366" s="7">
        <v>7.3782100000000003E-2</v>
      </c>
      <c r="E10366" s="7">
        <v>0.15493399999999999</v>
      </c>
      <c r="F10366" s="7">
        <v>5.7597799999999998E-2</v>
      </c>
      <c r="H10366" s="7">
        <v>0.11128</v>
      </c>
      <c r="I10366" s="7">
        <v>0.23801600000000001</v>
      </c>
      <c r="J10366" s="7">
        <v>8.87931E-2</v>
      </c>
      <c r="L10366" s="7"/>
      <c r="M10366" s="7"/>
    </row>
    <row r="10367" spans="2:13" x14ac:dyDescent="0.25">
      <c r="B10367" s="6">
        <v>-120.85</v>
      </c>
      <c r="C10367" s="6">
        <v>44.85</v>
      </c>
      <c r="D10367" s="7">
        <v>7.4595499999999995E-2</v>
      </c>
      <c r="E10367" s="7">
        <v>0.156725</v>
      </c>
      <c r="F10367" s="7">
        <v>5.8343300000000001E-2</v>
      </c>
      <c r="H10367" s="7">
        <v>0.112417</v>
      </c>
      <c r="I10367" s="7">
        <v>0.240482</v>
      </c>
      <c r="J10367" s="7">
        <v>9.0051599999999996E-2</v>
      </c>
      <c r="L10367" s="7"/>
      <c r="M10367" s="7"/>
    </row>
    <row r="10368" spans="2:13" x14ac:dyDescent="0.25">
      <c r="B10368" s="6">
        <v>-120.9</v>
      </c>
      <c r="C10368" s="6">
        <v>44.85</v>
      </c>
      <c r="D10368" s="7">
        <v>7.5405899999999998E-2</v>
      </c>
      <c r="E10368" s="7">
        <v>0.15851999999999999</v>
      </c>
      <c r="F10368" s="7">
        <v>5.9091400000000002E-2</v>
      </c>
      <c r="H10368" s="7">
        <v>0.11354499999999999</v>
      </c>
      <c r="I10368" s="7">
        <v>0.24293400000000001</v>
      </c>
      <c r="J10368" s="7">
        <v>9.1313500000000006E-2</v>
      </c>
      <c r="L10368" s="7"/>
      <c r="M10368" s="7"/>
    </row>
    <row r="10369" spans="2:13" x14ac:dyDescent="0.25">
      <c r="B10369" s="6">
        <v>-120.95</v>
      </c>
      <c r="C10369" s="6">
        <v>44.85</v>
      </c>
      <c r="D10369" s="7">
        <v>7.6321799999999995E-2</v>
      </c>
      <c r="E10369" s="7">
        <v>0.16056200000000001</v>
      </c>
      <c r="F10369" s="7">
        <v>5.9894900000000001E-2</v>
      </c>
      <c r="H10369" s="7">
        <v>0.114866</v>
      </c>
      <c r="I10369" s="7">
        <v>0.24582699999999999</v>
      </c>
      <c r="J10369" s="7">
        <v>9.2702499999999993E-2</v>
      </c>
      <c r="L10369" s="7"/>
      <c r="M10369" s="7"/>
    </row>
    <row r="10370" spans="2:13" x14ac:dyDescent="0.25">
      <c r="B10370" s="6">
        <v>-121</v>
      </c>
      <c r="C10370" s="6">
        <v>44.85</v>
      </c>
      <c r="D10370" s="7">
        <v>7.7238200000000007E-2</v>
      </c>
      <c r="E10370" s="7">
        <v>0.16261100000000001</v>
      </c>
      <c r="F10370" s="7">
        <v>6.0707900000000002E-2</v>
      </c>
      <c r="H10370" s="7">
        <v>0.116176</v>
      </c>
      <c r="I10370" s="7">
        <v>0.24870800000000001</v>
      </c>
      <c r="J10370" s="7">
        <v>9.4099600000000005E-2</v>
      </c>
      <c r="L10370" s="7"/>
      <c r="M10370" s="7"/>
    </row>
    <row r="10371" spans="2:13" x14ac:dyDescent="0.25">
      <c r="B10371" s="6">
        <v>-121.05</v>
      </c>
      <c r="C10371" s="6">
        <v>44.85</v>
      </c>
      <c r="D10371" s="7">
        <v>7.8322000000000003E-2</v>
      </c>
      <c r="E10371" s="7">
        <v>0.16503599999999999</v>
      </c>
      <c r="F10371" s="7">
        <v>6.1642000000000002E-2</v>
      </c>
      <c r="H10371" s="7">
        <v>0.117797</v>
      </c>
      <c r="I10371" s="7">
        <v>0.25226799999999999</v>
      </c>
      <c r="J10371" s="7">
        <v>9.5754800000000001E-2</v>
      </c>
      <c r="L10371" s="7"/>
      <c r="M10371" s="7"/>
    </row>
    <row r="10372" spans="2:13" x14ac:dyDescent="0.25">
      <c r="B10372" s="6">
        <v>-121.1</v>
      </c>
      <c r="C10372" s="6">
        <v>44.85</v>
      </c>
      <c r="D10372" s="7">
        <v>7.9407400000000003E-2</v>
      </c>
      <c r="E10372" s="7">
        <v>0.167467</v>
      </c>
      <c r="F10372" s="7">
        <v>6.2599000000000002E-2</v>
      </c>
      <c r="H10372" s="7">
        <v>0.119407</v>
      </c>
      <c r="I10372" s="7">
        <v>0.25581300000000001</v>
      </c>
      <c r="J10372" s="7">
        <v>9.7240099999999996E-2</v>
      </c>
      <c r="L10372" s="7"/>
      <c r="M10372" s="7"/>
    </row>
    <row r="10373" spans="2:13" x14ac:dyDescent="0.25">
      <c r="B10373" s="6">
        <v>-121.15</v>
      </c>
      <c r="C10373" s="6">
        <v>44.85</v>
      </c>
      <c r="D10373" s="7">
        <v>8.0569199999999994E-2</v>
      </c>
      <c r="E10373" s="7">
        <v>0.170095</v>
      </c>
      <c r="F10373" s="7">
        <v>6.3590400000000005E-2</v>
      </c>
      <c r="H10373" s="7">
        <v>0.121198</v>
      </c>
      <c r="I10373" s="7">
        <v>0.25978600000000002</v>
      </c>
      <c r="J10373" s="7">
        <v>9.8744100000000001E-2</v>
      </c>
      <c r="L10373" s="7"/>
      <c r="M10373" s="7"/>
    </row>
    <row r="10374" spans="2:13" x14ac:dyDescent="0.25">
      <c r="B10374" s="6">
        <v>-121.2</v>
      </c>
      <c r="C10374" s="6">
        <v>44.85</v>
      </c>
      <c r="D10374" s="7">
        <v>8.1737099999999993E-2</v>
      </c>
      <c r="E10374" s="7">
        <v>0.17274</v>
      </c>
      <c r="F10374" s="7">
        <v>6.4537300000000006E-2</v>
      </c>
      <c r="H10374" s="7">
        <v>0.122983</v>
      </c>
      <c r="I10374" s="7">
        <v>0.26375500000000002</v>
      </c>
      <c r="J10374" s="7">
        <v>0.10025199999999999</v>
      </c>
      <c r="L10374" s="7"/>
      <c r="M10374" s="7"/>
    </row>
    <row r="10375" spans="2:13" x14ac:dyDescent="0.25">
      <c r="B10375" s="6">
        <v>-121.25</v>
      </c>
      <c r="C10375" s="6">
        <v>44.85</v>
      </c>
      <c r="D10375" s="7">
        <v>8.2982100000000003E-2</v>
      </c>
      <c r="E10375" s="7">
        <v>0.17557800000000001</v>
      </c>
      <c r="F10375" s="7">
        <v>6.5469899999999998E-2</v>
      </c>
      <c r="H10375" s="7">
        <v>0.12488100000000001</v>
      </c>
      <c r="I10375" s="7">
        <v>0.26800499999999999</v>
      </c>
      <c r="J10375" s="7">
        <v>0.101854</v>
      </c>
      <c r="L10375" s="7"/>
      <c r="M10375" s="7"/>
    </row>
    <row r="10376" spans="2:13" x14ac:dyDescent="0.25">
      <c r="B10376" s="6">
        <v>-121.3</v>
      </c>
      <c r="C10376" s="6">
        <v>44.85</v>
      </c>
      <c r="D10376" s="7">
        <v>8.42334E-2</v>
      </c>
      <c r="E10376" s="7">
        <v>0.17843300000000001</v>
      </c>
      <c r="F10376" s="7">
        <v>6.6413799999999995E-2</v>
      </c>
      <c r="H10376" s="7">
        <v>0.12677099999999999</v>
      </c>
      <c r="I10376" s="7">
        <v>0.27224799999999999</v>
      </c>
      <c r="J10376" s="7">
        <v>0.103461</v>
      </c>
      <c r="L10376" s="7"/>
      <c r="M10376" s="7"/>
    </row>
    <row r="10377" spans="2:13" x14ac:dyDescent="0.25">
      <c r="B10377" s="6">
        <v>-121.35</v>
      </c>
      <c r="C10377" s="6">
        <v>44.85</v>
      </c>
      <c r="D10377" s="7">
        <v>8.5542900000000005E-2</v>
      </c>
      <c r="E10377" s="7">
        <v>0.18144199999999999</v>
      </c>
      <c r="F10377" s="7">
        <v>6.7403500000000005E-2</v>
      </c>
      <c r="H10377" s="7">
        <v>0.128747</v>
      </c>
      <c r="I10377" s="7">
        <v>0.27671600000000002</v>
      </c>
      <c r="J10377" s="7">
        <v>0.10517</v>
      </c>
      <c r="L10377" s="7"/>
      <c r="M10377" s="7"/>
    </row>
    <row r="10378" spans="2:13" x14ac:dyDescent="0.25">
      <c r="B10378" s="6">
        <v>-121.4</v>
      </c>
      <c r="C10378" s="6">
        <v>44.85</v>
      </c>
      <c r="D10378" s="7">
        <v>8.6858099999999994E-2</v>
      </c>
      <c r="E10378" s="7">
        <v>0.18446799999999999</v>
      </c>
      <c r="F10378" s="7">
        <v>6.8405599999999997E-2</v>
      </c>
      <c r="H10378" s="7">
        <v>0.130715</v>
      </c>
      <c r="I10378" s="7">
        <v>0.281171</v>
      </c>
      <c r="J10378" s="7">
        <v>0.10688300000000001</v>
      </c>
      <c r="L10378" s="7"/>
      <c r="M10378" s="7"/>
    </row>
    <row r="10379" spans="2:13" x14ac:dyDescent="0.25">
      <c r="B10379" s="6">
        <v>-121.45</v>
      </c>
      <c r="C10379" s="6">
        <v>44.85</v>
      </c>
      <c r="D10379" s="7">
        <v>8.8241E-2</v>
      </c>
      <c r="E10379" s="7">
        <v>0.187665</v>
      </c>
      <c r="F10379" s="7">
        <v>6.9461599999999998E-2</v>
      </c>
      <c r="H10379" s="7">
        <v>0.13281499999999999</v>
      </c>
      <c r="I10379" s="7">
        <v>0.285941</v>
      </c>
      <c r="J10379" s="7">
        <v>0.108722</v>
      </c>
      <c r="L10379" s="7"/>
      <c r="M10379" s="7"/>
    </row>
    <row r="10380" spans="2:13" x14ac:dyDescent="0.25">
      <c r="B10380" s="6">
        <v>-121.5</v>
      </c>
      <c r="C10380" s="6">
        <v>44.85</v>
      </c>
      <c r="D10380" s="7">
        <v>8.96285E-2</v>
      </c>
      <c r="E10380" s="7">
        <v>0.19087599999999999</v>
      </c>
      <c r="F10380" s="7">
        <v>7.0530499999999996E-2</v>
      </c>
      <c r="H10380" s="7">
        <v>0.134905</v>
      </c>
      <c r="I10380" s="7">
        <v>0.29036499999999998</v>
      </c>
      <c r="J10380" s="7">
        <v>0.110566</v>
      </c>
      <c r="L10380" s="7"/>
      <c r="M10380" s="7"/>
    </row>
    <row r="10381" spans="2:13" x14ac:dyDescent="0.25">
      <c r="B10381" s="6">
        <v>-121.55</v>
      </c>
      <c r="C10381" s="6">
        <v>44.85</v>
      </c>
      <c r="D10381" s="7">
        <v>9.1108099999999997E-2</v>
      </c>
      <c r="E10381" s="7">
        <v>0.194017</v>
      </c>
      <c r="F10381" s="7">
        <v>7.1666800000000003E-2</v>
      </c>
      <c r="H10381" s="7">
        <v>0.137187</v>
      </c>
      <c r="I10381" s="7">
        <v>0.29490300000000003</v>
      </c>
      <c r="J10381" s="7">
        <v>0.112566</v>
      </c>
      <c r="L10381" s="7"/>
      <c r="M10381" s="7"/>
    </row>
    <row r="10382" spans="2:13" x14ac:dyDescent="0.25">
      <c r="B10382" s="6">
        <v>-121.6</v>
      </c>
      <c r="C10382" s="6">
        <v>44.85</v>
      </c>
      <c r="D10382" s="7">
        <v>9.2591199999999999E-2</v>
      </c>
      <c r="E10382" s="7">
        <v>0.19700899999999999</v>
      </c>
      <c r="F10382" s="7">
        <v>7.2816500000000006E-2</v>
      </c>
      <c r="H10382" s="7">
        <v>0.139455</v>
      </c>
      <c r="I10382" s="7">
        <v>0.29938199999999998</v>
      </c>
      <c r="J10382" s="7">
        <v>0.11457199999999999</v>
      </c>
      <c r="L10382" s="7"/>
      <c r="M10382" s="7"/>
    </row>
    <row r="10383" spans="2:13" x14ac:dyDescent="0.25">
      <c r="B10383" s="6">
        <v>-121.65</v>
      </c>
      <c r="C10383" s="6">
        <v>44.85</v>
      </c>
      <c r="D10383" s="7">
        <v>9.4177200000000003E-2</v>
      </c>
      <c r="E10383" s="7">
        <v>0.20019300000000001</v>
      </c>
      <c r="F10383" s="7">
        <v>7.4033500000000002E-2</v>
      </c>
      <c r="H10383" s="7">
        <v>0.14195099999999999</v>
      </c>
      <c r="I10383" s="7">
        <v>0.30427500000000002</v>
      </c>
      <c r="J10383" s="7">
        <v>0.116747</v>
      </c>
      <c r="L10383" s="7"/>
      <c r="M10383" s="7"/>
    </row>
    <row r="10384" spans="2:13" x14ac:dyDescent="0.25">
      <c r="B10384" s="6">
        <v>-121.7</v>
      </c>
      <c r="C10384" s="6">
        <v>44.85</v>
      </c>
      <c r="D10384" s="7">
        <v>9.5770400000000006E-2</v>
      </c>
      <c r="E10384" s="7">
        <v>0.203372</v>
      </c>
      <c r="F10384" s="7">
        <v>7.5267000000000001E-2</v>
      </c>
      <c r="H10384" s="7">
        <v>0.14443700000000001</v>
      </c>
      <c r="I10384" s="7">
        <v>0.309114</v>
      </c>
      <c r="J10384" s="7">
        <v>0.11892999999999999</v>
      </c>
      <c r="L10384" s="7"/>
      <c r="M10384" s="7"/>
    </row>
    <row r="10385" spans="2:13" x14ac:dyDescent="0.25">
      <c r="B10385" s="6">
        <v>-121.75</v>
      </c>
      <c r="C10385" s="6">
        <v>44.85</v>
      </c>
      <c r="D10385" s="7">
        <v>9.7489999999999993E-2</v>
      </c>
      <c r="E10385" s="7">
        <v>0.206786</v>
      </c>
      <c r="F10385" s="7">
        <v>7.6580800000000004E-2</v>
      </c>
      <c r="H10385" s="7">
        <v>0.14693700000000001</v>
      </c>
      <c r="I10385" s="7">
        <v>0.31446099999999999</v>
      </c>
      <c r="J10385" s="7">
        <v>0.12131400000000001</v>
      </c>
      <c r="L10385" s="7"/>
      <c r="M10385" s="7"/>
    </row>
    <row r="10386" spans="2:13" x14ac:dyDescent="0.25">
      <c r="B10386" s="6">
        <v>-121.8</v>
      </c>
      <c r="C10386" s="6">
        <v>44.85</v>
      </c>
      <c r="D10386" s="7">
        <v>9.9222199999999997E-2</v>
      </c>
      <c r="E10386" s="7">
        <v>0.210202</v>
      </c>
      <c r="F10386" s="7">
        <v>7.7914999999999998E-2</v>
      </c>
      <c r="H10386" s="7">
        <v>0.14935200000000001</v>
      </c>
      <c r="I10386" s="7">
        <v>0.31976599999999999</v>
      </c>
      <c r="J10386" s="7">
        <v>0.123714</v>
      </c>
      <c r="L10386" s="7"/>
      <c r="M10386" s="7"/>
    </row>
    <row r="10387" spans="2:13" x14ac:dyDescent="0.25">
      <c r="B10387" s="6">
        <v>-121.85</v>
      </c>
      <c r="C10387" s="6">
        <v>44.85</v>
      </c>
      <c r="D10387" s="7">
        <v>0.101103</v>
      </c>
      <c r="E10387" s="7">
        <v>0.213893</v>
      </c>
      <c r="F10387" s="7">
        <v>7.9341099999999998E-2</v>
      </c>
      <c r="H10387" s="7">
        <v>0.15204100000000001</v>
      </c>
      <c r="I10387" s="7">
        <v>0.32567299999999999</v>
      </c>
      <c r="J10387" s="7">
        <v>0.12634699999999999</v>
      </c>
      <c r="L10387" s="7"/>
      <c r="M10387" s="7"/>
    </row>
    <row r="10388" spans="2:13" x14ac:dyDescent="0.25">
      <c r="B10388" s="6">
        <v>-121.9</v>
      </c>
      <c r="C10388" s="6">
        <v>44.85</v>
      </c>
      <c r="D10388" s="7">
        <v>0.103009</v>
      </c>
      <c r="E10388" s="7">
        <v>0.217611</v>
      </c>
      <c r="F10388" s="7">
        <v>8.0796800000000002E-2</v>
      </c>
      <c r="H10388" s="7">
        <v>0.154726</v>
      </c>
      <c r="I10388" s="7">
        <v>0.33157399999999998</v>
      </c>
      <c r="J10388" s="7">
        <v>0.12901099999999999</v>
      </c>
      <c r="L10388" s="7"/>
      <c r="M10388" s="7"/>
    </row>
    <row r="10389" spans="2:13" x14ac:dyDescent="0.25">
      <c r="B10389" s="6">
        <v>-121.95</v>
      </c>
      <c r="C10389" s="6">
        <v>44.85</v>
      </c>
      <c r="D10389" s="7">
        <v>0.10481600000000001</v>
      </c>
      <c r="E10389" s="7">
        <v>0.22164200000000001</v>
      </c>
      <c r="F10389" s="7">
        <v>8.2357100000000003E-2</v>
      </c>
      <c r="H10389" s="7">
        <v>0.157725</v>
      </c>
      <c r="I10389" s="7">
        <v>0.33816299999999999</v>
      </c>
      <c r="J10389" s="7">
        <v>0.131943</v>
      </c>
      <c r="L10389" s="7"/>
      <c r="M10389" s="7"/>
    </row>
    <row r="10390" spans="2:13" x14ac:dyDescent="0.25">
      <c r="B10390" s="6">
        <v>-122</v>
      </c>
      <c r="C10390" s="6">
        <v>44.85</v>
      </c>
      <c r="D10390" s="7">
        <v>0.10664999999999999</v>
      </c>
      <c r="E10390" s="7">
        <v>0.22573399999999999</v>
      </c>
      <c r="F10390" s="7">
        <v>8.3960199999999999E-2</v>
      </c>
      <c r="H10390" s="7">
        <v>0.16073599999999999</v>
      </c>
      <c r="I10390" s="7">
        <v>0.34478700000000001</v>
      </c>
      <c r="J10390" s="7">
        <v>0.13492299999999999</v>
      </c>
      <c r="L10390" s="7"/>
      <c r="M10390" s="7"/>
    </row>
    <row r="10391" spans="2:13" x14ac:dyDescent="0.25">
      <c r="B10391" s="6">
        <v>-122.05</v>
      </c>
      <c r="C10391" s="6">
        <v>44.85</v>
      </c>
      <c r="D10391" s="7">
        <v>0.10863299999999999</v>
      </c>
      <c r="E10391" s="7">
        <v>0.230158</v>
      </c>
      <c r="F10391" s="7">
        <v>8.5674600000000004E-2</v>
      </c>
      <c r="H10391" s="7">
        <v>0.16408500000000001</v>
      </c>
      <c r="I10391" s="7">
        <v>0.35216199999999998</v>
      </c>
      <c r="J10391" s="7">
        <v>0.13819899999999999</v>
      </c>
      <c r="L10391" s="7"/>
      <c r="M10391" s="7"/>
    </row>
    <row r="10392" spans="2:13" x14ac:dyDescent="0.25">
      <c r="B10392" s="6">
        <v>-122.1</v>
      </c>
      <c r="C10392" s="6">
        <v>44.85</v>
      </c>
      <c r="D10392" s="7">
        <v>0.110661</v>
      </c>
      <c r="E10392" s="7">
        <v>0.234681</v>
      </c>
      <c r="F10392" s="7">
        <v>8.7444300000000003E-2</v>
      </c>
      <c r="H10392" s="7">
        <v>0.16746800000000001</v>
      </c>
      <c r="I10392" s="7">
        <v>0.359624</v>
      </c>
      <c r="J10392" s="7">
        <v>0.141544</v>
      </c>
      <c r="L10392" s="7"/>
      <c r="M10392" s="7"/>
    </row>
    <row r="10393" spans="2:13" x14ac:dyDescent="0.25">
      <c r="B10393" s="6">
        <v>-122.15</v>
      </c>
      <c r="C10393" s="6">
        <v>44.85</v>
      </c>
      <c r="D10393" s="7">
        <v>0.112834</v>
      </c>
      <c r="E10393" s="7">
        <v>0.23953099999999999</v>
      </c>
      <c r="F10393" s="7">
        <v>8.9330400000000004E-2</v>
      </c>
      <c r="H10393" s="7">
        <v>0.17120099999999999</v>
      </c>
      <c r="I10393" s="7">
        <v>0.36785499999999999</v>
      </c>
      <c r="J10393" s="7">
        <v>0.144987</v>
      </c>
      <c r="L10393" s="7"/>
      <c r="M10393" s="7"/>
    </row>
    <row r="10394" spans="2:13" x14ac:dyDescent="0.25">
      <c r="B10394" s="6">
        <v>-122.2</v>
      </c>
      <c r="C10394" s="6">
        <v>44.85</v>
      </c>
      <c r="D10394" s="7">
        <v>0.11507100000000001</v>
      </c>
      <c r="E10394" s="7">
        <v>0.24452399999999999</v>
      </c>
      <c r="F10394" s="7">
        <v>9.1289499999999996E-2</v>
      </c>
      <c r="H10394" s="7">
        <v>0.17499600000000001</v>
      </c>
      <c r="I10394" s="7">
        <v>0.37624200000000002</v>
      </c>
      <c r="J10394" s="7">
        <v>0.14802899999999999</v>
      </c>
      <c r="L10394" s="7"/>
      <c r="M10394" s="7"/>
    </row>
    <row r="10395" spans="2:13" x14ac:dyDescent="0.25">
      <c r="B10395" s="6">
        <v>-122.25</v>
      </c>
      <c r="C10395" s="6">
        <v>44.85</v>
      </c>
      <c r="D10395" s="7">
        <v>0.11747199999999999</v>
      </c>
      <c r="E10395" s="7">
        <v>0.249889</v>
      </c>
      <c r="F10395" s="7">
        <v>9.3386399999999994E-2</v>
      </c>
      <c r="H10395" s="7">
        <v>0.17918700000000001</v>
      </c>
      <c r="I10395" s="7">
        <v>0.38551600000000003</v>
      </c>
      <c r="J10395" s="7">
        <v>0.15134400000000001</v>
      </c>
      <c r="L10395" s="7"/>
      <c r="M10395" s="7"/>
    </row>
    <row r="10396" spans="2:13" x14ac:dyDescent="0.25">
      <c r="B10396" s="6">
        <v>-122.3</v>
      </c>
      <c r="C10396" s="6">
        <v>44.85</v>
      </c>
      <c r="D10396" s="7">
        <v>0.11991599999999999</v>
      </c>
      <c r="E10396" s="7">
        <v>0.25534699999999999</v>
      </c>
      <c r="F10396" s="7">
        <v>9.5555200000000007E-2</v>
      </c>
      <c r="H10396" s="7">
        <v>0.18343200000000001</v>
      </c>
      <c r="I10396" s="7">
        <v>0.39490900000000001</v>
      </c>
      <c r="J10396" s="7">
        <v>0.15471299999999999</v>
      </c>
      <c r="L10396" s="7"/>
      <c r="M10396" s="7"/>
    </row>
    <row r="10397" spans="2:13" x14ac:dyDescent="0.25">
      <c r="B10397" s="6">
        <v>-122.35</v>
      </c>
      <c r="C10397" s="6">
        <v>44.85</v>
      </c>
      <c r="D10397" s="7">
        <v>0.122416</v>
      </c>
      <c r="E10397" s="7">
        <v>0.260932</v>
      </c>
      <c r="F10397" s="7">
        <v>9.7523799999999994E-2</v>
      </c>
      <c r="H10397" s="7">
        <v>0.187943</v>
      </c>
      <c r="I10397" s="7">
        <v>0.40486499999999997</v>
      </c>
      <c r="J10397" s="7">
        <v>0.158332</v>
      </c>
      <c r="L10397" s="7"/>
      <c r="M10397" s="7"/>
    </row>
    <row r="10398" spans="2:13" x14ac:dyDescent="0.25">
      <c r="B10398" s="6">
        <v>-122.4</v>
      </c>
      <c r="C10398" s="6">
        <v>44.85</v>
      </c>
      <c r="D10398" s="7">
        <v>0.12501399999999999</v>
      </c>
      <c r="E10398" s="7">
        <v>0.26672899999999999</v>
      </c>
      <c r="F10398" s="7">
        <v>9.9482000000000001E-2</v>
      </c>
      <c r="H10398" s="7">
        <v>0.19261500000000001</v>
      </c>
      <c r="I10398" s="7">
        <v>0.41518300000000002</v>
      </c>
      <c r="J10398" s="7">
        <v>0.16206100000000001</v>
      </c>
      <c r="L10398" s="7"/>
      <c r="M10398" s="7"/>
    </row>
    <row r="10399" spans="2:13" x14ac:dyDescent="0.25">
      <c r="B10399" s="6">
        <v>-122.45</v>
      </c>
      <c r="C10399" s="6">
        <v>44.85</v>
      </c>
      <c r="D10399" s="7">
        <v>0.127556</v>
      </c>
      <c r="E10399" s="7">
        <v>0.272426</v>
      </c>
      <c r="F10399" s="7">
        <v>0.101475</v>
      </c>
      <c r="H10399" s="7">
        <v>0.19736799999999999</v>
      </c>
      <c r="I10399" s="7">
        <v>0.42568699999999998</v>
      </c>
      <c r="J10399" s="7">
        <v>0.16602500000000001</v>
      </c>
      <c r="L10399" s="7"/>
      <c r="M10399" s="7"/>
    </row>
    <row r="10400" spans="2:13" x14ac:dyDescent="0.25">
      <c r="B10400" s="6">
        <v>-122.5</v>
      </c>
      <c r="C10400" s="6">
        <v>44.85</v>
      </c>
      <c r="D10400" s="7">
        <v>0.13017899999999999</v>
      </c>
      <c r="E10400" s="7">
        <v>0.27829300000000001</v>
      </c>
      <c r="F10400" s="7">
        <v>0.103551</v>
      </c>
      <c r="H10400" s="7">
        <v>0.20227800000000001</v>
      </c>
      <c r="I10400" s="7">
        <v>0.435749</v>
      </c>
      <c r="J10400" s="7">
        <v>0.17011299999999999</v>
      </c>
      <c r="L10400" s="7"/>
      <c r="M10400" s="7"/>
    </row>
    <row r="10401" spans="2:13" x14ac:dyDescent="0.25">
      <c r="B10401" s="6">
        <v>-122.55</v>
      </c>
      <c r="C10401" s="6">
        <v>44.85</v>
      </c>
      <c r="D10401" s="7">
        <v>0.13269500000000001</v>
      </c>
      <c r="E10401" s="7">
        <v>0.28395300000000001</v>
      </c>
      <c r="F10401" s="7">
        <v>0.10560799999999999</v>
      </c>
      <c r="H10401" s="7">
        <v>0.20646400000000001</v>
      </c>
      <c r="I10401" s="7">
        <v>0.44451600000000002</v>
      </c>
      <c r="J10401" s="7">
        <v>0.17437800000000001</v>
      </c>
      <c r="L10401" s="7"/>
      <c r="M10401" s="7"/>
    </row>
    <row r="10402" spans="2:13" x14ac:dyDescent="0.25">
      <c r="B10402" s="6">
        <v>-122.6</v>
      </c>
      <c r="C10402" s="6">
        <v>44.85</v>
      </c>
      <c r="D10402" s="7">
        <v>0.135183</v>
      </c>
      <c r="E10402" s="7">
        <v>0.28929300000000002</v>
      </c>
      <c r="F10402" s="7">
        <v>0.107671</v>
      </c>
      <c r="H10402" s="7">
        <v>0.21037600000000001</v>
      </c>
      <c r="I10402" s="7">
        <v>0.452907</v>
      </c>
      <c r="J10402" s="7">
        <v>0.17860500000000001</v>
      </c>
      <c r="L10402" s="7"/>
      <c r="M10402" s="7"/>
    </row>
    <row r="10403" spans="2:13" x14ac:dyDescent="0.25">
      <c r="B10403" s="6">
        <v>-122.65</v>
      </c>
      <c r="C10403" s="6">
        <v>44.85</v>
      </c>
      <c r="D10403" s="7">
        <v>0.13788600000000001</v>
      </c>
      <c r="E10403" s="7">
        <v>0.29430099999999998</v>
      </c>
      <c r="F10403" s="7">
        <v>0.109823</v>
      </c>
      <c r="H10403" s="7">
        <v>0.21479999999999999</v>
      </c>
      <c r="I10403" s="7">
        <v>0.462283</v>
      </c>
      <c r="J10403" s="7">
        <v>0.18315500000000001</v>
      </c>
      <c r="L10403" s="7"/>
      <c r="M10403" s="7"/>
    </row>
    <row r="10404" spans="2:13" x14ac:dyDescent="0.25">
      <c r="B10404" s="6">
        <v>-122.7</v>
      </c>
      <c r="C10404" s="6">
        <v>44.85</v>
      </c>
      <c r="D10404" s="7">
        <v>0.14052700000000001</v>
      </c>
      <c r="E10404" s="7">
        <v>0.29916500000000001</v>
      </c>
      <c r="F10404" s="7">
        <v>0.111954</v>
      </c>
      <c r="H10404" s="7">
        <v>0.21899099999999999</v>
      </c>
      <c r="I10404" s="7">
        <v>0.47111999999999998</v>
      </c>
      <c r="J10404" s="7">
        <v>0.18762699999999999</v>
      </c>
      <c r="L10404" s="7"/>
      <c r="M10404" s="7"/>
    </row>
    <row r="10405" spans="2:13" x14ac:dyDescent="0.25">
      <c r="B10405" s="6">
        <v>-122.75</v>
      </c>
      <c r="C10405" s="6">
        <v>44.85</v>
      </c>
      <c r="D10405" s="7">
        <v>0.143508</v>
      </c>
      <c r="E10405" s="7">
        <v>0.304589</v>
      </c>
      <c r="F10405" s="7">
        <v>0.11422599999999999</v>
      </c>
      <c r="H10405" s="7">
        <v>0.223963</v>
      </c>
      <c r="I10405" s="7">
        <v>0.48150900000000002</v>
      </c>
      <c r="J10405" s="7">
        <v>0.19265599999999999</v>
      </c>
      <c r="L10405" s="7"/>
      <c r="M10405" s="7"/>
    </row>
    <row r="10406" spans="2:13" x14ac:dyDescent="0.25">
      <c r="B10406" s="6">
        <v>-122.8</v>
      </c>
      <c r="C10406" s="6">
        <v>44.85</v>
      </c>
      <c r="D10406" s="7">
        <v>0.14627599999999999</v>
      </c>
      <c r="E10406" s="7">
        <v>0.31004500000000002</v>
      </c>
      <c r="F10406" s="7">
        <v>0.11658200000000001</v>
      </c>
      <c r="H10406" s="7">
        <v>0.229047</v>
      </c>
      <c r="I10406" s="7">
        <v>0.49204900000000001</v>
      </c>
      <c r="J10406" s="7">
        <v>0.19792199999999999</v>
      </c>
      <c r="L10406" s="7"/>
      <c r="M10406" s="7"/>
    </row>
    <row r="10407" spans="2:13" x14ac:dyDescent="0.25">
      <c r="B10407" s="6">
        <v>-122.85</v>
      </c>
      <c r="C10407" s="6">
        <v>44.85</v>
      </c>
      <c r="D10407" s="7">
        <v>0.14908199999999999</v>
      </c>
      <c r="E10407" s="7">
        <v>0.31610700000000003</v>
      </c>
      <c r="F10407" s="7">
        <v>0.119113</v>
      </c>
      <c r="H10407" s="7">
        <v>0.23495199999999999</v>
      </c>
      <c r="I10407" s="7">
        <v>0.50428300000000004</v>
      </c>
      <c r="J10407" s="7">
        <v>0.20386099999999999</v>
      </c>
      <c r="L10407" s="7"/>
      <c r="M10407" s="7"/>
    </row>
    <row r="10408" spans="2:13" x14ac:dyDescent="0.25">
      <c r="B10408" s="6">
        <v>-122.9</v>
      </c>
      <c r="C10408" s="6">
        <v>44.85</v>
      </c>
      <c r="D10408" s="7">
        <v>0.151972</v>
      </c>
      <c r="E10408" s="7">
        <v>0.322322</v>
      </c>
      <c r="F10408" s="7">
        <v>0.121716</v>
      </c>
      <c r="H10408" s="7">
        <v>0.24083599999999999</v>
      </c>
      <c r="I10408" s="7">
        <v>0.51644599999999996</v>
      </c>
      <c r="J10408" s="7">
        <v>0.209787</v>
      </c>
      <c r="L10408" s="7"/>
      <c r="M10408" s="7"/>
    </row>
    <row r="10409" spans="2:13" x14ac:dyDescent="0.25">
      <c r="B10409" s="6">
        <v>-122.95</v>
      </c>
      <c r="C10409" s="6">
        <v>44.85</v>
      </c>
      <c r="D10409" s="7">
        <v>0.155109</v>
      </c>
      <c r="E10409" s="7">
        <v>0.32908599999999999</v>
      </c>
      <c r="F10409" s="7">
        <v>0.124501</v>
      </c>
      <c r="H10409" s="7">
        <v>0.247533</v>
      </c>
      <c r="I10409" s="7">
        <v>0.53028200000000003</v>
      </c>
      <c r="J10409" s="7">
        <v>0.216335</v>
      </c>
      <c r="L10409" s="7"/>
      <c r="M10409" s="7"/>
    </row>
    <row r="10410" spans="2:13" x14ac:dyDescent="0.25">
      <c r="B10410" s="6">
        <v>-123</v>
      </c>
      <c r="C10410" s="6">
        <v>44.85</v>
      </c>
      <c r="D10410" s="7">
        <v>0.15842200000000001</v>
      </c>
      <c r="E10410" s="7">
        <v>0.336206</v>
      </c>
      <c r="F10410" s="7">
        <v>0.12748899999999999</v>
      </c>
      <c r="H10410" s="7">
        <v>0.254556</v>
      </c>
      <c r="I10410" s="7">
        <v>0.54474100000000003</v>
      </c>
      <c r="J10410" s="7">
        <v>0.221807</v>
      </c>
      <c r="L10410" s="7"/>
      <c r="M10410" s="7"/>
    </row>
    <row r="10411" spans="2:13" x14ac:dyDescent="0.25">
      <c r="B10411" s="6">
        <v>-123.05</v>
      </c>
      <c r="C10411" s="6">
        <v>44.85</v>
      </c>
      <c r="D10411" s="7">
        <v>0.16186</v>
      </c>
      <c r="E10411" s="7">
        <v>0.343609</v>
      </c>
      <c r="F10411" s="7">
        <v>0.130551</v>
      </c>
      <c r="H10411" s="7">
        <v>0.26212800000000003</v>
      </c>
      <c r="I10411" s="7">
        <v>0.56028800000000001</v>
      </c>
      <c r="J10411" s="7">
        <v>0.22761999999999999</v>
      </c>
      <c r="L10411" s="7"/>
      <c r="M10411" s="7"/>
    </row>
    <row r="10412" spans="2:13" x14ac:dyDescent="0.25">
      <c r="B10412" s="6">
        <v>-123.1</v>
      </c>
      <c r="C10412" s="6">
        <v>44.85</v>
      </c>
      <c r="D10412" s="7">
        <v>0.165436</v>
      </c>
      <c r="E10412" s="7">
        <v>0.35130099999999997</v>
      </c>
      <c r="F10412" s="7">
        <v>0.13375500000000001</v>
      </c>
      <c r="H10412" s="7">
        <v>0.26985599999999998</v>
      </c>
      <c r="I10412" s="7">
        <v>0.57611100000000004</v>
      </c>
      <c r="J10412" s="7">
        <v>0.23356499999999999</v>
      </c>
      <c r="L10412" s="7"/>
      <c r="M10412" s="7"/>
    </row>
    <row r="10413" spans="2:13" x14ac:dyDescent="0.25">
      <c r="B10413" s="6">
        <v>-123.15</v>
      </c>
      <c r="C10413" s="6">
        <v>44.85</v>
      </c>
      <c r="D10413" s="7">
        <v>0.16913</v>
      </c>
      <c r="E10413" s="7">
        <v>0.35925800000000002</v>
      </c>
      <c r="F10413" s="7">
        <v>0.13707900000000001</v>
      </c>
      <c r="H10413" s="7">
        <v>0.278368</v>
      </c>
      <c r="I10413" s="7">
        <v>0.59343199999999996</v>
      </c>
      <c r="J10413" s="7">
        <v>0.24007600000000001</v>
      </c>
      <c r="L10413" s="7"/>
      <c r="M10413" s="7"/>
    </row>
    <row r="10414" spans="2:13" x14ac:dyDescent="0.25">
      <c r="B10414" s="6">
        <v>-123.2</v>
      </c>
      <c r="C10414" s="6">
        <v>44.85</v>
      </c>
      <c r="D10414" s="7">
        <v>0.173045</v>
      </c>
      <c r="E10414" s="7">
        <v>0.367676</v>
      </c>
      <c r="F10414" s="7">
        <v>0.14064699999999999</v>
      </c>
      <c r="H10414" s="7">
        <v>0.28675600000000001</v>
      </c>
      <c r="I10414" s="7">
        <v>0.61153599999999997</v>
      </c>
      <c r="J10414" s="7">
        <v>0.24688399999999999</v>
      </c>
      <c r="L10414" s="7"/>
      <c r="M10414" s="7"/>
    </row>
    <row r="10415" spans="2:13" x14ac:dyDescent="0.25">
      <c r="B10415" s="6">
        <v>-123.25</v>
      </c>
      <c r="C10415" s="6">
        <v>44.85</v>
      </c>
      <c r="D10415" s="7">
        <v>0.17707100000000001</v>
      </c>
      <c r="E10415" s="7">
        <v>0.37632399999999999</v>
      </c>
      <c r="F10415" s="7">
        <v>0.14425299999999999</v>
      </c>
      <c r="H10415" s="7">
        <v>0.29483799999999999</v>
      </c>
      <c r="I10415" s="7">
        <v>0.631185</v>
      </c>
      <c r="J10415" s="7">
        <v>0.25426399999999999</v>
      </c>
      <c r="L10415" s="7"/>
      <c r="M10415" s="7"/>
    </row>
    <row r="10416" spans="2:13" x14ac:dyDescent="0.25">
      <c r="B10416" s="6">
        <v>-123.3</v>
      </c>
      <c r="C10416" s="6">
        <v>44.85</v>
      </c>
      <c r="D10416" s="7">
        <v>0.18135200000000001</v>
      </c>
      <c r="E10416" s="7">
        <v>0.38551200000000002</v>
      </c>
      <c r="F10416" s="7">
        <v>0.14734700000000001</v>
      </c>
      <c r="H10416" s="7">
        <v>0.30325200000000002</v>
      </c>
      <c r="I10416" s="7">
        <v>0.65118100000000001</v>
      </c>
      <c r="J10416" s="7">
        <v>0.26195099999999999</v>
      </c>
      <c r="L10416" s="7"/>
      <c r="M10416" s="7"/>
    </row>
    <row r="10417" spans="2:13" x14ac:dyDescent="0.25">
      <c r="B10417" s="6">
        <v>-123.35</v>
      </c>
      <c r="C10417" s="6">
        <v>44.85</v>
      </c>
      <c r="D10417" s="7">
        <v>0.185724</v>
      </c>
      <c r="E10417" s="7">
        <v>0.39485700000000001</v>
      </c>
      <c r="F10417" s="7">
        <v>0.15048400000000001</v>
      </c>
      <c r="H10417" s="7">
        <v>0.31224200000000002</v>
      </c>
      <c r="I10417" s="7">
        <v>0.66875899999999999</v>
      </c>
      <c r="J10417" s="7">
        <v>0.27019100000000001</v>
      </c>
      <c r="L10417" s="7"/>
      <c r="M10417" s="7"/>
    </row>
    <row r="10418" spans="2:13" x14ac:dyDescent="0.25">
      <c r="B10418" s="6">
        <v>-123.4</v>
      </c>
      <c r="C10418" s="6">
        <v>44.85</v>
      </c>
      <c r="D10418" s="7">
        <v>0.19039500000000001</v>
      </c>
      <c r="E10418" s="7">
        <v>0.40484300000000001</v>
      </c>
      <c r="F10418" s="7">
        <v>0.15384200000000001</v>
      </c>
      <c r="H10418" s="7">
        <v>0.32158900000000001</v>
      </c>
      <c r="I10418" s="7">
        <v>0.68693599999999999</v>
      </c>
      <c r="J10418" s="7">
        <v>0.27877800000000003</v>
      </c>
      <c r="L10418" s="7"/>
      <c r="M10418" s="7"/>
    </row>
    <row r="10419" spans="2:13" x14ac:dyDescent="0.25">
      <c r="B10419" s="6">
        <v>-123.45</v>
      </c>
      <c r="C10419" s="6">
        <v>44.85</v>
      </c>
      <c r="D10419" s="7">
        <v>0.195156</v>
      </c>
      <c r="E10419" s="7">
        <v>0.41493400000000003</v>
      </c>
      <c r="F10419" s="7">
        <v>0.15721199999999999</v>
      </c>
      <c r="H10419" s="7">
        <v>0.33140599999999998</v>
      </c>
      <c r="I10419" s="7">
        <v>0.70584800000000003</v>
      </c>
      <c r="J10419" s="7">
        <v>0.28783500000000001</v>
      </c>
      <c r="L10419" s="7"/>
      <c r="M10419" s="7"/>
    </row>
    <row r="10420" spans="2:13" x14ac:dyDescent="0.25">
      <c r="B10420" s="6">
        <v>-123.5</v>
      </c>
      <c r="C10420" s="6">
        <v>44.85</v>
      </c>
      <c r="D10420" s="7">
        <v>0.200262</v>
      </c>
      <c r="E10420" s="7">
        <v>0.42577599999999999</v>
      </c>
      <c r="F10420" s="7">
        <v>0.160826</v>
      </c>
      <c r="H10420" s="7">
        <v>0.341586</v>
      </c>
      <c r="I10420" s="7">
        <v>0.72537399999999996</v>
      </c>
      <c r="J10420" s="7">
        <v>0.29728199999999999</v>
      </c>
      <c r="L10420" s="7"/>
      <c r="M10420" s="7"/>
    </row>
    <row r="10421" spans="2:13" x14ac:dyDescent="0.25">
      <c r="B10421" s="6">
        <v>-123.55</v>
      </c>
      <c r="C10421" s="6">
        <v>44.85</v>
      </c>
      <c r="D10421" s="7">
        <v>0.20505399999999999</v>
      </c>
      <c r="E10421" s="7">
        <v>0.43577900000000003</v>
      </c>
      <c r="F10421" s="7">
        <v>0.164412</v>
      </c>
      <c r="H10421" s="7">
        <v>0.35205500000000001</v>
      </c>
      <c r="I10421" s="7">
        <v>0.745224</v>
      </c>
      <c r="J10421" s="7">
        <v>0.30702699999999999</v>
      </c>
      <c r="L10421" s="7"/>
      <c r="M10421" s="7"/>
    </row>
    <row r="10422" spans="2:13" x14ac:dyDescent="0.25">
      <c r="B10422" s="6">
        <v>-123.6</v>
      </c>
      <c r="C10422" s="6">
        <v>44.85</v>
      </c>
      <c r="D10422" s="7">
        <v>0.20969499999999999</v>
      </c>
      <c r="E10422" s="7">
        <v>0.44523099999999999</v>
      </c>
      <c r="F10422" s="7">
        <v>0.16827300000000001</v>
      </c>
      <c r="H10422" s="7">
        <v>0.36287000000000003</v>
      </c>
      <c r="I10422" s="7">
        <v>0.76568000000000003</v>
      </c>
      <c r="J10422" s="7">
        <v>0.31719399999999998</v>
      </c>
      <c r="L10422" s="7"/>
      <c r="M10422" s="7"/>
    </row>
    <row r="10423" spans="2:13" x14ac:dyDescent="0.25">
      <c r="B10423" s="6">
        <v>-123.65</v>
      </c>
      <c r="C10423" s="6">
        <v>44.85</v>
      </c>
      <c r="D10423" s="7">
        <v>0.21443400000000001</v>
      </c>
      <c r="E10423" s="7">
        <v>0.45477000000000001</v>
      </c>
      <c r="F10423" s="7">
        <v>0.17208699999999999</v>
      </c>
      <c r="H10423" s="7">
        <v>0.373975</v>
      </c>
      <c r="I10423" s="7">
        <v>0.78634700000000002</v>
      </c>
      <c r="J10423" s="7">
        <v>0.32666099999999998</v>
      </c>
      <c r="L10423" s="7"/>
      <c r="M10423" s="7"/>
    </row>
    <row r="10424" spans="2:13" x14ac:dyDescent="0.25">
      <c r="B10424" s="6">
        <v>-123.7</v>
      </c>
      <c r="C10424" s="6">
        <v>44.85</v>
      </c>
      <c r="D10424" s="7">
        <v>0.21957499999999999</v>
      </c>
      <c r="E10424" s="7">
        <v>0.46518199999999998</v>
      </c>
      <c r="F10424" s="7">
        <v>0.17622599999999999</v>
      </c>
      <c r="H10424" s="7">
        <v>0.38542999999999999</v>
      </c>
      <c r="I10424" s="7">
        <v>0.80769299999999999</v>
      </c>
      <c r="J10424" s="7">
        <v>0.33466099999999999</v>
      </c>
      <c r="L10424" s="7"/>
      <c r="M10424" s="7"/>
    </row>
    <row r="10425" spans="2:13" x14ac:dyDescent="0.25">
      <c r="B10425" s="6">
        <v>-123.75</v>
      </c>
      <c r="C10425" s="6">
        <v>44.85</v>
      </c>
      <c r="D10425" s="7">
        <v>0.22519700000000001</v>
      </c>
      <c r="E10425" s="7">
        <v>0.47654299999999999</v>
      </c>
      <c r="F10425" s="7">
        <v>0.18057799999999999</v>
      </c>
      <c r="H10425" s="7">
        <v>0.39851399999999998</v>
      </c>
      <c r="I10425" s="7">
        <v>0.83218099999999995</v>
      </c>
      <c r="J10425" s="7">
        <v>0.34342400000000001</v>
      </c>
      <c r="L10425" s="7"/>
      <c r="M10425" s="7"/>
    </row>
    <row r="10426" spans="2:13" x14ac:dyDescent="0.25">
      <c r="B10426" s="6">
        <v>-123.8</v>
      </c>
      <c r="C10426" s="6">
        <v>44.85</v>
      </c>
      <c r="D10426" s="7">
        <v>0.23142499999999999</v>
      </c>
      <c r="E10426" s="7">
        <v>0.48914400000000002</v>
      </c>
      <c r="F10426" s="7">
        <v>0.18535399999999999</v>
      </c>
      <c r="H10426" s="7">
        <v>0.40969</v>
      </c>
      <c r="I10426" s="7">
        <v>0.85778900000000002</v>
      </c>
      <c r="J10426" s="7">
        <v>0.35244199999999998</v>
      </c>
      <c r="L10426" s="7"/>
      <c r="M10426" s="7"/>
    </row>
    <row r="10427" spans="2:13" x14ac:dyDescent="0.25">
      <c r="B10427" s="6">
        <v>-123.85</v>
      </c>
      <c r="C10427" s="6">
        <v>44.85</v>
      </c>
      <c r="D10427" s="7">
        <v>0.23835200000000001</v>
      </c>
      <c r="E10427" s="7">
        <v>0.50311899999999998</v>
      </c>
      <c r="F10427" s="7">
        <v>0.19048000000000001</v>
      </c>
      <c r="H10427" s="7">
        <v>0.42300399999999999</v>
      </c>
      <c r="I10427" s="7">
        <v>0.88815299999999997</v>
      </c>
      <c r="J10427" s="7">
        <v>0.36259799999999998</v>
      </c>
      <c r="L10427" s="7"/>
      <c r="M10427" s="7"/>
    </row>
    <row r="10428" spans="2:13" x14ac:dyDescent="0.25">
      <c r="B10428" s="6">
        <v>-123.9</v>
      </c>
      <c r="C10428" s="6">
        <v>44.85</v>
      </c>
      <c r="D10428" s="7">
        <v>0.24602399999999999</v>
      </c>
      <c r="E10428" s="7">
        <v>0.51843700000000004</v>
      </c>
      <c r="F10428" s="7">
        <v>0.196106</v>
      </c>
      <c r="H10428" s="7">
        <v>0.43675999999999998</v>
      </c>
      <c r="I10428" s="7">
        <v>0.92008999999999996</v>
      </c>
      <c r="J10428" s="7">
        <v>0.37313400000000002</v>
      </c>
      <c r="L10428" s="7"/>
      <c r="M10428" s="7"/>
    </row>
    <row r="10429" spans="2:13" x14ac:dyDescent="0.25">
      <c r="B10429" s="6">
        <v>-123.95</v>
      </c>
      <c r="C10429" s="6">
        <v>44.85</v>
      </c>
      <c r="D10429" s="7">
        <v>0.25418000000000002</v>
      </c>
      <c r="E10429" s="7">
        <v>0.534582</v>
      </c>
      <c r="F10429" s="7">
        <v>0.20200599999999999</v>
      </c>
      <c r="H10429" s="7">
        <v>0.45291799999999999</v>
      </c>
      <c r="I10429" s="7">
        <v>0.95716699999999999</v>
      </c>
      <c r="J10429" s="7">
        <v>0.384938</v>
      </c>
      <c r="L10429" s="7"/>
      <c r="M10429" s="7"/>
    </row>
    <row r="10430" spans="2:13" x14ac:dyDescent="0.25">
      <c r="B10430" s="6">
        <v>-124</v>
      </c>
      <c r="C10430" s="6">
        <v>44.85</v>
      </c>
      <c r="D10430" s="7">
        <v>0.262766</v>
      </c>
      <c r="E10430" s="7">
        <v>0.55110199999999998</v>
      </c>
      <c r="F10430" s="7">
        <v>0.208259</v>
      </c>
      <c r="H10430" s="7">
        <v>0.46956500000000001</v>
      </c>
      <c r="I10430" s="7">
        <v>0.99038899999999996</v>
      </c>
      <c r="J10430" s="7">
        <v>0.39718999999999999</v>
      </c>
      <c r="L10430" s="7"/>
      <c r="M10430" s="7"/>
    </row>
    <row r="10431" spans="2:13" x14ac:dyDescent="0.25">
      <c r="B10431" s="6">
        <v>-124.05</v>
      </c>
      <c r="C10431" s="6">
        <v>44.85</v>
      </c>
      <c r="D10431" s="7">
        <v>0.27105299999999999</v>
      </c>
      <c r="E10431" s="7">
        <v>0.56675900000000001</v>
      </c>
      <c r="F10431" s="7">
        <v>0.21442900000000001</v>
      </c>
      <c r="H10431" s="7">
        <v>0.48841899999999999</v>
      </c>
      <c r="I10431" s="7">
        <v>1.0226599999999999</v>
      </c>
      <c r="J10431" s="7">
        <v>0.41057199999999999</v>
      </c>
      <c r="L10431" s="7"/>
      <c r="M10431" s="7"/>
    </row>
    <row r="10432" spans="2:13" x14ac:dyDescent="0.25">
      <c r="B10432" s="6">
        <v>-124.1</v>
      </c>
      <c r="C10432" s="6">
        <v>44.85</v>
      </c>
      <c r="D10432" s="7">
        <v>0.27998699999999999</v>
      </c>
      <c r="E10432" s="7">
        <v>0.58321900000000004</v>
      </c>
      <c r="F10432" s="7">
        <v>0.21981400000000001</v>
      </c>
      <c r="H10432" s="7">
        <v>0.50815500000000002</v>
      </c>
      <c r="I10432" s="7">
        <v>1.05575</v>
      </c>
      <c r="J10432" s="7">
        <v>0.42458099999999999</v>
      </c>
      <c r="L10432" s="7"/>
      <c r="M10432" s="7"/>
    </row>
    <row r="10433" spans="2:13" x14ac:dyDescent="0.25">
      <c r="B10433" s="6">
        <v>-124.15</v>
      </c>
      <c r="C10433" s="6">
        <v>44.85</v>
      </c>
      <c r="D10433" s="7">
        <v>0.28784999999999999</v>
      </c>
      <c r="E10433" s="7">
        <v>0.59947700000000004</v>
      </c>
      <c r="F10433" s="7">
        <v>0.22480600000000001</v>
      </c>
      <c r="H10433" s="7">
        <v>0.52978499999999995</v>
      </c>
      <c r="I10433" s="7">
        <v>1.0911299999999999</v>
      </c>
      <c r="J10433" s="7">
        <v>0.43937399999999999</v>
      </c>
      <c r="L10433" s="7"/>
      <c r="M10433" s="7"/>
    </row>
    <row r="10434" spans="2:13" x14ac:dyDescent="0.25">
      <c r="B10434" s="6">
        <v>-124.2</v>
      </c>
      <c r="C10434" s="6">
        <v>44.85</v>
      </c>
      <c r="D10434" s="7">
        <v>0.29621199999999998</v>
      </c>
      <c r="E10434" s="7">
        <v>0.61841900000000005</v>
      </c>
      <c r="F10434" s="7">
        <v>0.23053299999999999</v>
      </c>
      <c r="H10434" s="7">
        <v>0.55316699999999996</v>
      </c>
      <c r="I10434" s="7">
        <v>1.1291599999999999</v>
      </c>
      <c r="J10434" s="7">
        <v>0.45514300000000002</v>
      </c>
      <c r="L10434" s="7"/>
      <c r="M10434" s="7"/>
    </row>
    <row r="10435" spans="2:13" x14ac:dyDescent="0.25">
      <c r="B10435" s="6">
        <v>-124.25</v>
      </c>
      <c r="C10435" s="6">
        <v>44.85</v>
      </c>
      <c r="D10435" s="7">
        <v>0.30459799999999998</v>
      </c>
      <c r="E10435" s="7">
        <v>0.63776500000000003</v>
      </c>
      <c r="F10435" s="7">
        <v>0.23628099999999999</v>
      </c>
      <c r="H10435" s="7">
        <v>0.57125099999999995</v>
      </c>
      <c r="I10435" s="7">
        <v>1.1668799999999999</v>
      </c>
      <c r="J10435" s="7">
        <v>0.47039500000000001</v>
      </c>
      <c r="L10435" s="7"/>
      <c r="M10435" s="7"/>
    </row>
    <row r="10436" spans="2:13" x14ac:dyDescent="0.25">
      <c r="B10436" s="6">
        <v>-124.3</v>
      </c>
      <c r="C10436" s="6">
        <v>44.85</v>
      </c>
      <c r="D10436" s="7">
        <v>0.31515799999999999</v>
      </c>
      <c r="E10436" s="7">
        <v>0.65943799999999997</v>
      </c>
      <c r="F10436" s="7">
        <v>0.24321499999999999</v>
      </c>
      <c r="H10436" s="7">
        <v>0.58999699999999999</v>
      </c>
      <c r="I10436" s="7">
        <v>1.20902</v>
      </c>
      <c r="J10436" s="7">
        <v>0.48690099999999997</v>
      </c>
      <c r="L10436" s="7"/>
      <c r="M10436" s="7"/>
    </row>
    <row r="10437" spans="2:13" x14ac:dyDescent="0.25">
      <c r="B10437" s="6">
        <v>-124.35</v>
      </c>
      <c r="C10437" s="6">
        <v>44.85</v>
      </c>
      <c r="D10437" s="7">
        <v>0.325241</v>
      </c>
      <c r="E10437" s="7">
        <v>0.67814700000000006</v>
      </c>
      <c r="F10437" s="7">
        <v>0.24976799999999999</v>
      </c>
      <c r="H10437" s="7">
        <v>0.60537700000000005</v>
      </c>
      <c r="I10437" s="7">
        <v>1.24549</v>
      </c>
      <c r="J10437" s="7">
        <v>0.49664399999999997</v>
      </c>
      <c r="L10437" s="7"/>
      <c r="M10437" s="7"/>
    </row>
    <row r="10438" spans="2:13" x14ac:dyDescent="0.25">
      <c r="B10438" s="6">
        <v>-124.4</v>
      </c>
      <c r="C10438" s="6">
        <v>44.85</v>
      </c>
      <c r="D10438" s="7">
        <v>0.33688200000000001</v>
      </c>
      <c r="E10438" s="7">
        <v>0.69919699999999996</v>
      </c>
      <c r="F10438" s="7">
        <v>0.25718200000000002</v>
      </c>
      <c r="H10438" s="7">
        <v>0.62224800000000002</v>
      </c>
      <c r="I10438" s="7">
        <v>1.28609</v>
      </c>
      <c r="J10438" s="7">
        <v>0.50715600000000005</v>
      </c>
      <c r="L10438" s="7"/>
      <c r="M10438" s="7"/>
    </row>
    <row r="10439" spans="2:13" x14ac:dyDescent="0.25">
      <c r="B10439" s="6">
        <v>-124.45</v>
      </c>
      <c r="C10439" s="6">
        <v>44.85</v>
      </c>
      <c r="D10439" s="7">
        <v>0.34616999999999998</v>
      </c>
      <c r="E10439" s="7">
        <v>0.71563500000000002</v>
      </c>
      <c r="F10439" s="7">
        <v>0.26314199999999999</v>
      </c>
      <c r="H10439" s="7">
        <v>0.63554999999999995</v>
      </c>
      <c r="I10439" s="7">
        <v>1.3183400000000001</v>
      </c>
      <c r="J10439" s="7">
        <v>0.51539500000000005</v>
      </c>
      <c r="L10439" s="7"/>
      <c r="M10439" s="7"/>
    </row>
    <row r="10440" spans="2:13" x14ac:dyDescent="0.25">
      <c r="B10440" s="6">
        <v>-124.5</v>
      </c>
      <c r="C10440" s="6">
        <v>44.85</v>
      </c>
      <c r="D10440" s="7">
        <v>0.35296499999999997</v>
      </c>
      <c r="E10440" s="7">
        <v>0.72684199999999999</v>
      </c>
      <c r="F10440" s="7">
        <v>0.267677</v>
      </c>
      <c r="H10440" s="7">
        <v>0.64761899999999994</v>
      </c>
      <c r="I10440" s="7">
        <v>1.34554</v>
      </c>
      <c r="J10440" s="7">
        <v>0.52298100000000003</v>
      </c>
      <c r="L10440" s="7"/>
      <c r="M10440" s="7"/>
    </row>
    <row r="10441" spans="2:13" x14ac:dyDescent="0.25">
      <c r="B10441" s="6">
        <v>-124.55</v>
      </c>
      <c r="C10441" s="6">
        <v>44.85</v>
      </c>
      <c r="D10441" s="7">
        <v>0.35663800000000001</v>
      </c>
      <c r="E10441" s="7">
        <v>0.73225899999999999</v>
      </c>
      <c r="F10441" s="7">
        <v>0.27047300000000002</v>
      </c>
      <c r="H10441" s="7">
        <v>0.65667600000000004</v>
      </c>
      <c r="I10441" s="7">
        <v>1.36486</v>
      </c>
      <c r="J10441" s="7">
        <v>0.52890000000000004</v>
      </c>
      <c r="L10441" s="7"/>
      <c r="M10441" s="7"/>
    </row>
    <row r="10442" spans="2:13" x14ac:dyDescent="0.25">
      <c r="B10442" s="6">
        <v>-124.6</v>
      </c>
      <c r="C10442" s="6">
        <v>44.85</v>
      </c>
      <c r="D10442" s="7">
        <v>0.35929499999999998</v>
      </c>
      <c r="E10442" s="7">
        <v>0.73544699999999996</v>
      </c>
      <c r="F10442" s="7">
        <v>0.272758</v>
      </c>
      <c r="H10442" s="7">
        <v>0.66640200000000005</v>
      </c>
      <c r="I10442" s="7">
        <v>1.3850199999999999</v>
      </c>
      <c r="J10442" s="7">
        <v>0.53528399999999998</v>
      </c>
      <c r="L10442" s="7"/>
      <c r="M10442" s="7"/>
    </row>
    <row r="10443" spans="2:13" x14ac:dyDescent="0.25">
      <c r="B10443" s="6">
        <v>-124.65</v>
      </c>
      <c r="C10443" s="6">
        <v>44.85</v>
      </c>
      <c r="D10443" s="7">
        <v>0.35893999999999998</v>
      </c>
      <c r="E10443" s="7">
        <v>0.73327900000000001</v>
      </c>
      <c r="F10443" s="7">
        <v>0.27300400000000002</v>
      </c>
      <c r="H10443" s="7">
        <v>0.67291500000000004</v>
      </c>
      <c r="I10443" s="7">
        <v>1.3967700000000001</v>
      </c>
      <c r="J10443" s="7">
        <v>0.53951499999999997</v>
      </c>
      <c r="L10443" s="7"/>
      <c r="M10443" s="7"/>
    </row>
    <row r="10444" spans="2:13" x14ac:dyDescent="0.25">
      <c r="B10444" s="6">
        <v>-124.7</v>
      </c>
      <c r="C10444" s="6">
        <v>44.85</v>
      </c>
      <c r="D10444" s="7">
        <v>0.35686099999999998</v>
      </c>
      <c r="E10444" s="7">
        <v>0.72779799999999994</v>
      </c>
      <c r="F10444" s="7">
        <v>0.27204</v>
      </c>
      <c r="H10444" s="7">
        <v>0.67761099999999996</v>
      </c>
      <c r="I10444" s="7">
        <v>1.4037500000000001</v>
      </c>
      <c r="J10444" s="7">
        <v>0.54249700000000001</v>
      </c>
      <c r="L10444" s="7"/>
      <c r="M10444" s="7"/>
    </row>
    <row r="10445" spans="2:13" x14ac:dyDescent="0.25">
      <c r="B10445" s="6">
        <v>-124.75</v>
      </c>
      <c r="C10445" s="6">
        <v>44.85</v>
      </c>
      <c r="D10445" s="7">
        <v>0.35569099999999998</v>
      </c>
      <c r="E10445" s="7">
        <v>0.723715</v>
      </c>
      <c r="F10445" s="7">
        <v>0.27162799999999998</v>
      </c>
      <c r="H10445" s="7">
        <v>0.68350599999999995</v>
      </c>
      <c r="I10445" s="7">
        <v>1.41404</v>
      </c>
      <c r="J10445" s="7">
        <v>0.54620800000000003</v>
      </c>
      <c r="L10445" s="7"/>
      <c r="M10445" s="7"/>
    </row>
    <row r="10446" spans="2:13" x14ac:dyDescent="0.25">
      <c r="B10446" s="6">
        <v>-124.8</v>
      </c>
      <c r="C10446" s="6">
        <v>44.85</v>
      </c>
      <c r="D10446" s="7">
        <v>0.35556900000000002</v>
      </c>
      <c r="E10446" s="7">
        <v>0.72154799999999997</v>
      </c>
      <c r="F10446" s="7">
        <v>0.27177400000000002</v>
      </c>
      <c r="H10446" s="7">
        <v>0.69007499999999999</v>
      </c>
      <c r="I10446" s="7">
        <v>1.42652</v>
      </c>
      <c r="J10446" s="7">
        <v>0.55029099999999997</v>
      </c>
      <c r="L10446" s="7"/>
      <c r="M10446" s="7"/>
    </row>
    <row r="10447" spans="2:13" x14ac:dyDescent="0.25">
      <c r="B10447" s="6">
        <v>-124.85</v>
      </c>
      <c r="C10447" s="6">
        <v>44.85</v>
      </c>
      <c r="D10447" s="7">
        <v>0.35623100000000002</v>
      </c>
      <c r="E10447" s="7">
        <v>0.72104800000000002</v>
      </c>
      <c r="F10447" s="7">
        <v>0.27233200000000002</v>
      </c>
      <c r="H10447" s="7">
        <v>0.69714699999999996</v>
      </c>
      <c r="I10447" s="7">
        <v>1.44069</v>
      </c>
      <c r="J10447" s="7">
        <v>0.55470600000000003</v>
      </c>
      <c r="L10447" s="7"/>
      <c r="M10447" s="7"/>
    </row>
    <row r="10448" spans="2:13" x14ac:dyDescent="0.25">
      <c r="B10448" s="6">
        <v>-124.9</v>
      </c>
      <c r="C10448" s="6">
        <v>44.85</v>
      </c>
      <c r="D10448" s="7">
        <v>0.35807800000000001</v>
      </c>
      <c r="E10448" s="7">
        <v>0.72302299999999997</v>
      </c>
      <c r="F10448" s="7">
        <v>0.27355699999999999</v>
      </c>
      <c r="H10448" s="7">
        <v>0.70468799999999998</v>
      </c>
      <c r="I10448" s="7">
        <v>1.45661</v>
      </c>
      <c r="J10448" s="7">
        <v>0.55942000000000003</v>
      </c>
      <c r="L10448" s="7"/>
      <c r="M10448" s="7"/>
    </row>
    <row r="10449" spans="2:13" x14ac:dyDescent="0.25">
      <c r="B10449" s="6">
        <v>-124.95</v>
      </c>
      <c r="C10449" s="6">
        <v>44.85</v>
      </c>
      <c r="D10449" s="7">
        <v>0.36126399999999997</v>
      </c>
      <c r="E10449" s="7">
        <v>0.72730799999999995</v>
      </c>
      <c r="F10449" s="7">
        <v>0.27560499999999999</v>
      </c>
      <c r="H10449" s="7">
        <v>0.71346900000000002</v>
      </c>
      <c r="I10449" s="7">
        <v>1.4720800000000001</v>
      </c>
      <c r="J10449" s="7">
        <v>0.56492100000000001</v>
      </c>
      <c r="L10449" s="7"/>
      <c r="M10449" s="7"/>
    </row>
    <row r="10450" spans="2:13" x14ac:dyDescent="0.25">
      <c r="B10450" s="6">
        <v>-125</v>
      </c>
      <c r="C10450" s="6">
        <v>44.85</v>
      </c>
      <c r="D10450" s="7">
        <v>0.36519499999999999</v>
      </c>
      <c r="E10450" s="7">
        <v>0.73272000000000004</v>
      </c>
      <c r="F10450" s="7">
        <v>0.27811000000000002</v>
      </c>
      <c r="H10450" s="7">
        <v>0.72314000000000001</v>
      </c>
      <c r="I10450" s="7">
        <v>1.4884200000000001</v>
      </c>
      <c r="J10450" s="7">
        <v>0.57092100000000001</v>
      </c>
      <c r="L10450" s="7"/>
      <c r="M10450" s="7"/>
    </row>
    <row r="10451" spans="2:13" x14ac:dyDescent="0.25">
      <c r="B10451" s="6">
        <v>-116.35</v>
      </c>
      <c r="C10451" s="6">
        <v>44.9</v>
      </c>
      <c r="D10451" s="7">
        <v>7.3780499999999999E-2</v>
      </c>
      <c r="E10451" s="7">
        <v>0.16278999999999999</v>
      </c>
      <c r="F10451" s="7">
        <v>4.8094499999999998E-2</v>
      </c>
      <c r="H10451" s="7">
        <v>0.113567</v>
      </c>
      <c r="I10451" s="7">
        <v>0.25439200000000001</v>
      </c>
      <c r="J10451" s="7">
        <v>7.1089100000000002E-2</v>
      </c>
      <c r="L10451" s="7"/>
      <c r="M10451" s="7"/>
    </row>
    <row r="10452" spans="2:13" x14ac:dyDescent="0.25">
      <c r="B10452" s="6">
        <v>-116.4</v>
      </c>
      <c r="C10452" s="6">
        <v>44.9</v>
      </c>
      <c r="D10452" s="7">
        <v>7.3234800000000003E-2</v>
      </c>
      <c r="E10452" s="7">
        <v>0.16148499999999999</v>
      </c>
      <c r="F10452" s="7">
        <v>4.7790800000000001E-2</v>
      </c>
      <c r="H10452" s="7">
        <v>0.113313</v>
      </c>
      <c r="I10452" s="7">
        <v>0.25367800000000001</v>
      </c>
      <c r="J10452" s="7">
        <v>7.0853600000000003E-2</v>
      </c>
      <c r="L10452" s="7"/>
      <c r="M10452" s="7"/>
    </row>
    <row r="10453" spans="2:13" x14ac:dyDescent="0.25">
      <c r="B10453" s="6">
        <v>-116.45</v>
      </c>
      <c r="C10453" s="6">
        <v>44.9</v>
      </c>
      <c r="D10453" s="7">
        <v>7.2912500000000005E-2</v>
      </c>
      <c r="E10453" s="7">
        <v>0.16067500000000001</v>
      </c>
      <c r="F10453" s="7">
        <v>4.7578599999999999E-2</v>
      </c>
      <c r="H10453" s="7">
        <v>0.113482</v>
      </c>
      <c r="I10453" s="7">
        <v>0.253938</v>
      </c>
      <c r="J10453" s="7">
        <v>7.0803699999999997E-2</v>
      </c>
      <c r="L10453" s="7"/>
      <c r="M10453" s="7"/>
    </row>
    <row r="10454" spans="2:13" x14ac:dyDescent="0.25">
      <c r="B10454" s="6">
        <v>-116.5</v>
      </c>
      <c r="C10454" s="6">
        <v>44.9</v>
      </c>
      <c r="D10454" s="7">
        <v>7.2573499999999999E-2</v>
      </c>
      <c r="E10454" s="7">
        <v>0.15983600000000001</v>
      </c>
      <c r="F10454" s="7">
        <v>4.7366199999999997E-2</v>
      </c>
      <c r="H10454" s="7">
        <v>0.113751</v>
      </c>
      <c r="I10454" s="7">
        <v>0.25441799999999998</v>
      </c>
      <c r="J10454" s="7">
        <v>7.0802799999999999E-2</v>
      </c>
      <c r="L10454" s="7"/>
      <c r="M10454" s="7"/>
    </row>
    <row r="10455" spans="2:13" x14ac:dyDescent="0.25">
      <c r="B10455" s="6">
        <v>-116.55</v>
      </c>
      <c r="C10455" s="6">
        <v>44.9</v>
      </c>
      <c r="D10455" s="7">
        <v>7.2403099999999998E-2</v>
      </c>
      <c r="E10455" s="7">
        <v>0.15937799999999999</v>
      </c>
      <c r="F10455" s="7">
        <v>4.7227900000000003E-2</v>
      </c>
      <c r="H10455" s="7">
        <v>0.114358</v>
      </c>
      <c r="I10455" s="7">
        <v>0.25568600000000002</v>
      </c>
      <c r="J10455" s="7">
        <v>7.0968299999999998E-2</v>
      </c>
      <c r="L10455" s="7"/>
      <c r="M10455" s="7"/>
    </row>
    <row r="10456" spans="2:13" x14ac:dyDescent="0.25">
      <c r="B10456" s="6">
        <v>-116.6</v>
      </c>
      <c r="C10456" s="6">
        <v>44.9</v>
      </c>
      <c r="D10456" s="7">
        <v>7.2178000000000006E-2</v>
      </c>
      <c r="E10456" s="7">
        <v>0.158803</v>
      </c>
      <c r="F10456" s="7">
        <v>4.7069399999999997E-2</v>
      </c>
      <c r="H10456" s="7">
        <v>0.114927</v>
      </c>
      <c r="I10456" s="7">
        <v>0.25685599999999997</v>
      </c>
      <c r="J10456" s="7">
        <v>7.1127599999999999E-2</v>
      </c>
      <c r="L10456" s="7"/>
      <c r="M10456" s="7"/>
    </row>
    <row r="10457" spans="2:13" x14ac:dyDescent="0.25">
      <c r="B10457" s="6">
        <v>-116.65</v>
      </c>
      <c r="C10457" s="6">
        <v>44.9</v>
      </c>
      <c r="D10457" s="7">
        <v>7.20166E-2</v>
      </c>
      <c r="E10457" s="7">
        <v>0.15837499999999999</v>
      </c>
      <c r="F10457" s="7">
        <v>4.6940000000000003E-2</v>
      </c>
      <c r="H10457" s="7">
        <v>0.11551500000000001</v>
      </c>
      <c r="I10457" s="7">
        <v>0.258077</v>
      </c>
      <c r="J10457" s="7">
        <v>7.1317900000000004E-2</v>
      </c>
      <c r="L10457" s="7"/>
      <c r="M10457" s="7"/>
    </row>
    <row r="10458" spans="2:13" x14ac:dyDescent="0.25">
      <c r="B10458" s="6">
        <v>-116.7</v>
      </c>
      <c r="C10458" s="6">
        <v>44.9</v>
      </c>
      <c r="D10458" s="7">
        <v>7.1791099999999997E-2</v>
      </c>
      <c r="E10458" s="7">
        <v>0.15779499999999999</v>
      </c>
      <c r="F10458" s="7">
        <v>4.6778199999999999E-2</v>
      </c>
      <c r="H10458" s="7">
        <v>0.115853</v>
      </c>
      <c r="I10458" s="7">
        <v>0.25872000000000001</v>
      </c>
      <c r="J10458" s="7">
        <v>7.1384600000000006E-2</v>
      </c>
      <c r="L10458" s="7"/>
      <c r="M10458" s="7"/>
    </row>
    <row r="10459" spans="2:13" x14ac:dyDescent="0.25">
      <c r="B10459" s="6">
        <v>-116.75</v>
      </c>
      <c r="C10459" s="6">
        <v>44.9</v>
      </c>
      <c r="D10459" s="7">
        <v>7.1587399999999995E-2</v>
      </c>
      <c r="E10459" s="7">
        <v>0.15726999999999999</v>
      </c>
      <c r="F10459" s="7">
        <v>4.6628999999999997E-2</v>
      </c>
      <c r="H10459" s="7">
        <v>0.116046</v>
      </c>
      <c r="I10459" s="7">
        <v>0.259075</v>
      </c>
      <c r="J10459" s="7">
        <v>7.1385900000000002E-2</v>
      </c>
      <c r="L10459" s="7"/>
      <c r="M10459" s="7"/>
    </row>
    <row r="10460" spans="2:13" x14ac:dyDescent="0.25">
      <c r="B10460" s="6">
        <v>-116.8</v>
      </c>
      <c r="C10460" s="6">
        <v>44.9</v>
      </c>
      <c r="D10460" s="7">
        <v>7.1408700000000006E-2</v>
      </c>
      <c r="E10460" s="7">
        <v>0.15678500000000001</v>
      </c>
      <c r="F10460" s="7">
        <v>4.6482599999999999E-2</v>
      </c>
      <c r="H10460" s="7">
        <v>0.116218</v>
      </c>
      <c r="I10460" s="7">
        <v>0.25934699999999999</v>
      </c>
      <c r="J10460" s="7">
        <v>7.1356699999999995E-2</v>
      </c>
      <c r="L10460" s="7"/>
      <c r="M10460" s="7"/>
    </row>
    <row r="10461" spans="2:13" x14ac:dyDescent="0.25">
      <c r="B10461" s="6">
        <v>-116.85</v>
      </c>
      <c r="C10461" s="6">
        <v>44.9</v>
      </c>
      <c r="D10461" s="7">
        <v>7.1196099999999998E-2</v>
      </c>
      <c r="E10461" s="7">
        <v>0.15623400000000001</v>
      </c>
      <c r="F10461" s="7">
        <v>4.6337499999999997E-2</v>
      </c>
      <c r="H10461" s="7">
        <v>0.11616700000000001</v>
      </c>
      <c r="I10461" s="7">
        <v>0.25912600000000002</v>
      </c>
      <c r="J10461" s="7">
        <v>7.1258799999999997E-2</v>
      </c>
      <c r="L10461" s="7"/>
      <c r="M10461" s="7"/>
    </row>
    <row r="10462" spans="2:13" x14ac:dyDescent="0.25">
      <c r="B10462" s="6">
        <v>-116.9</v>
      </c>
      <c r="C10462" s="6">
        <v>44.9</v>
      </c>
      <c r="D10462" s="7">
        <v>7.0935300000000007E-2</v>
      </c>
      <c r="E10462" s="7">
        <v>0.15556700000000001</v>
      </c>
      <c r="F10462" s="7">
        <v>4.6161500000000001E-2</v>
      </c>
      <c r="H10462" s="7">
        <v>0.11586299999999999</v>
      </c>
      <c r="I10462" s="7">
        <v>0.25834299999999999</v>
      </c>
      <c r="J10462" s="7">
        <v>7.1034700000000006E-2</v>
      </c>
      <c r="L10462" s="7"/>
      <c r="M10462" s="7"/>
    </row>
    <row r="10463" spans="2:13" x14ac:dyDescent="0.25">
      <c r="B10463" s="6">
        <v>-116.95</v>
      </c>
      <c r="C10463" s="6">
        <v>44.9</v>
      </c>
      <c r="D10463" s="7">
        <v>7.0565699999999995E-2</v>
      </c>
      <c r="E10463" s="7">
        <v>0.15467</v>
      </c>
      <c r="F10463" s="7">
        <v>4.5953099999999997E-2</v>
      </c>
      <c r="H10463" s="7">
        <v>0.115076</v>
      </c>
      <c r="I10463" s="7">
        <v>0.256498</v>
      </c>
      <c r="J10463" s="7">
        <v>7.0621900000000001E-2</v>
      </c>
      <c r="L10463" s="7"/>
      <c r="M10463" s="7"/>
    </row>
    <row r="10464" spans="2:13" x14ac:dyDescent="0.25">
      <c r="B10464" s="6">
        <v>-117</v>
      </c>
      <c r="C10464" s="6">
        <v>44.9</v>
      </c>
      <c r="D10464" s="7">
        <v>7.01547E-2</v>
      </c>
      <c r="E10464" s="7">
        <v>0.15368399999999999</v>
      </c>
      <c r="F10464" s="7">
        <v>4.5729600000000002E-2</v>
      </c>
      <c r="H10464" s="7">
        <v>0.114205</v>
      </c>
      <c r="I10464" s="7">
        <v>0.25444499999999998</v>
      </c>
      <c r="J10464" s="7">
        <v>7.0186299999999993E-2</v>
      </c>
      <c r="L10464" s="7"/>
      <c r="M10464" s="7"/>
    </row>
    <row r="10465" spans="2:13" x14ac:dyDescent="0.25">
      <c r="B10465" s="6">
        <v>-117.05</v>
      </c>
      <c r="C10465" s="6">
        <v>44.9</v>
      </c>
      <c r="D10465" s="7">
        <v>6.9630399999999995E-2</v>
      </c>
      <c r="E10465" s="7">
        <v>0.152472</v>
      </c>
      <c r="F10465" s="7">
        <v>4.5486499999999999E-2</v>
      </c>
      <c r="H10465" s="7">
        <v>0.113064</v>
      </c>
      <c r="I10465" s="7">
        <v>0.251774</v>
      </c>
      <c r="J10465" s="7">
        <v>6.9677000000000003E-2</v>
      </c>
      <c r="L10465" s="7"/>
      <c r="M10465" s="7"/>
    </row>
    <row r="10466" spans="2:13" x14ac:dyDescent="0.25">
      <c r="B10466" s="6">
        <v>-117.1</v>
      </c>
      <c r="C10466" s="6">
        <v>44.9</v>
      </c>
      <c r="D10466" s="7">
        <v>6.9036200000000006E-2</v>
      </c>
      <c r="E10466" s="7">
        <v>0.15110499999999999</v>
      </c>
      <c r="F10466" s="7">
        <v>4.5207900000000002E-2</v>
      </c>
      <c r="H10466" s="7">
        <v>0.111683</v>
      </c>
      <c r="I10466" s="7">
        <v>0.248531</v>
      </c>
      <c r="J10466" s="7">
        <v>6.9045099999999998E-2</v>
      </c>
      <c r="L10466" s="7"/>
      <c r="M10466" s="7"/>
    </row>
    <row r="10467" spans="2:13" x14ac:dyDescent="0.25">
      <c r="B10467" s="6">
        <v>-117.15</v>
      </c>
      <c r="C10467" s="6">
        <v>44.9</v>
      </c>
      <c r="D10467" s="7">
        <v>6.8321599999999996E-2</v>
      </c>
      <c r="E10467" s="7">
        <v>0.14949499999999999</v>
      </c>
      <c r="F10467" s="7">
        <v>4.4905E-2</v>
      </c>
      <c r="H10467" s="7">
        <v>0.11004800000000001</v>
      </c>
      <c r="I10467" s="7">
        <v>0.24467800000000001</v>
      </c>
      <c r="J10467" s="7">
        <v>6.8341899999999997E-2</v>
      </c>
      <c r="L10467" s="7"/>
      <c r="M10467" s="7"/>
    </row>
    <row r="10468" spans="2:13" x14ac:dyDescent="0.25">
      <c r="B10468" s="6">
        <v>-117.2</v>
      </c>
      <c r="C10468" s="6">
        <v>44.9</v>
      </c>
      <c r="D10468" s="7">
        <v>6.7554799999999998E-2</v>
      </c>
      <c r="E10468" s="7">
        <v>0.147781</v>
      </c>
      <c r="F10468" s="7">
        <v>4.4578800000000002E-2</v>
      </c>
      <c r="H10468" s="7">
        <v>0.108352</v>
      </c>
      <c r="I10468" s="7">
        <v>0.240671</v>
      </c>
      <c r="J10468" s="7">
        <v>6.7599900000000004E-2</v>
      </c>
      <c r="L10468" s="7"/>
      <c r="M10468" s="7"/>
    </row>
    <row r="10469" spans="2:13" x14ac:dyDescent="0.25">
      <c r="B10469" s="6">
        <v>-117.25</v>
      </c>
      <c r="C10469" s="6">
        <v>44.9</v>
      </c>
      <c r="D10469" s="7">
        <v>6.6712499999999994E-2</v>
      </c>
      <c r="E10469" s="7">
        <v>0.145922</v>
      </c>
      <c r="F10469" s="7">
        <v>4.4244100000000001E-2</v>
      </c>
      <c r="H10469" s="7">
        <v>0.106563</v>
      </c>
      <c r="I10469" s="7">
        <v>0.23644999999999999</v>
      </c>
      <c r="J10469" s="7">
        <v>6.6852499999999995E-2</v>
      </c>
      <c r="L10469" s="7"/>
      <c r="M10469" s="7"/>
    </row>
    <row r="10470" spans="2:13" x14ac:dyDescent="0.25">
      <c r="B10470" s="6">
        <v>-117.3</v>
      </c>
      <c r="C10470" s="6">
        <v>44.9</v>
      </c>
      <c r="D10470" s="7">
        <v>6.58445E-2</v>
      </c>
      <c r="E10470" s="7">
        <v>0.144014</v>
      </c>
      <c r="F10470" s="7">
        <v>4.3900700000000001E-2</v>
      </c>
      <c r="H10470" s="7">
        <v>0.104833</v>
      </c>
      <c r="I10470" s="7">
        <v>0.232375</v>
      </c>
      <c r="J10470" s="7">
        <v>6.6132899999999994E-2</v>
      </c>
      <c r="L10470" s="7"/>
      <c r="M10470" s="7"/>
    </row>
    <row r="10471" spans="2:13" x14ac:dyDescent="0.25">
      <c r="B10471" s="6">
        <v>-117.35</v>
      </c>
      <c r="C10471" s="6">
        <v>44.9</v>
      </c>
      <c r="D10471" s="7">
        <v>6.4960199999999996E-2</v>
      </c>
      <c r="E10471" s="7">
        <v>0.14207800000000001</v>
      </c>
      <c r="F10471" s="7">
        <v>4.3567700000000001E-2</v>
      </c>
      <c r="H10471" s="7">
        <v>0.10313700000000001</v>
      </c>
      <c r="I10471" s="7">
        <v>0.22839200000000001</v>
      </c>
      <c r="J10471" s="7">
        <v>6.5455399999999997E-2</v>
      </c>
      <c r="L10471" s="7"/>
      <c r="M10471" s="7"/>
    </row>
    <row r="10472" spans="2:13" x14ac:dyDescent="0.25">
      <c r="B10472" s="6">
        <v>-117.4</v>
      </c>
      <c r="C10472" s="6">
        <v>44.9</v>
      </c>
      <c r="D10472" s="7">
        <v>6.4076400000000006E-2</v>
      </c>
      <c r="E10472" s="7">
        <v>0.14014199999999999</v>
      </c>
      <c r="F10472" s="7">
        <v>4.3235500000000003E-2</v>
      </c>
      <c r="H10472" s="7">
        <v>0.10140200000000001</v>
      </c>
      <c r="I10472" s="7">
        <v>0.22462099999999999</v>
      </c>
      <c r="J10472" s="7">
        <v>6.4817299999999994E-2</v>
      </c>
      <c r="L10472" s="7"/>
      <c r="M10472" s="7"/>
    </row>
    <row r="10473" spans="2:13" x14ac:dyDescent="0.25">
      <c r="B10473" s="6">
        <v>-117.45</v>
      </c>
      <c r="C10473" s="6">
        <v>44.9</v>
      </c>
      <c r="D10473" s="7">
        <v>6.3244300000000003E-2</v>
      </c>
      <c r="E10473" s="7">
        <v>0.13830899999999999</v>
      </c>
      <c r="F10473" s="7">
        <v>4.2932100000000001E-2</v>
      </c>
      <c r="H10473" s="7">
        <v>9.9805199999999997E-2</v>
      </c>
      <c r="I10473" s="7">
        <v>0.22114600000000001</v>
      </c>
      <c r="J10473" s="7">
        <v>6.4247499999999999E-2</v>
      </c>
      <c r="L10473" s="7"/>
      <c r="M10473" s="7"/>
    </row>
    <row r="10474" spans="2:13" x14ac:dyDescent="0.25">
      <c r="B10474" s="6">
        <v>-117.5</v>
      </c>
      <c r="C10474" s="6">
        <v>44.9</v>
      </c>
      <c r="D10474" s="7">
        <v>6.2423899999999997E-2</v>
      </c>
      <c r="E10474" s="7">
        <v>0.136494</v>
      </c>
      <c r="F10474" s="7">
        <v>4.2626200000000003E-2</v>
      </c>
      <c r="H10474" s="7">
        <v>9.8294699999999999E-2</v>
      </c>
      <c r="I10474" s="7">
        <v>0.217831</v>
      </c>
      <c r="J10474" s="7">
        <v>6.3675800000000005E-2</v>
      </c>
      <c r="L10474" s="7"/>
      <c r="M10474" s="7"/>
    </row>
    <row r="10475" spans="2:13" x14ac:dyDescent="0.25">
      <c r="B10475" s="6">
        <v>-117.55</v>
      </c>
      <c r="C10475" s="6">
        <v>44.9</v>
      </c>
      <c r="D10475" s="7">
        <v>6.1687199999999998E-2</v>
      </c>
      <c r="E10475" s="7">
        <v>0.134849</v>
      </c>
      <c r="F10475" s="7">
        <v>4.23404E-2</v>
      </c>
      <c r="H10475" s="7">
        <v>9.6967999999999999E-2</v>
      </c>
      <c r="I10475" s="7">
        <v>0.21488299999999999</v>
      </c>
      <c r="J10475" s="7">
        <v>6.3175099999999998E-2</v>
      </c>
      <c r="L10475" s="7"/>
      <c r="M10475" s="7"/>
    </row>
    <row r="10476" spans="2:13" x14ac:dyDescent="0.25">
      <c r="B10476" s="6">
        <v>-117.6</v>
      </c>
      <c r="C10476" s="6">
        <v>44.9</v>
      </c>
      <c r="D10476" s="7">
        <v>6.0975399999999999E-2</v>
      </c>
      <c r="E10476" s="7">
        <v>0.13325000000000001</v>
      </c>
      <c r="F10476" s="7">
        <v>4.2081800000000003E-2</v>
      </c>
      <c r="H10476" s="7">
        <v>9.5720600000000003E-2</v>
      </c>
      <c r="I10476" s="7">
        <v>0.212092</v>
      </c>
      <c r="J10476" s="7">
        <v>6.2713900000000003E-2</v>
      </c>
      <c r="L10476" s="7"/>
      <c r="M10476" s="7"/>
    </row>
    <row r="10477" spans="2:13" x14ac:dyDescent="0.25">
      <c r="B10477" s="6">
        <v>-117.65</v>
      </c>
      <c r="C10477" s="6">
        <v>44.9</v>
      </c>
      <c r="D10477" s="7">
        <v>6.0366499999999997E-2</v>
      </c>
      <c r="E10477" s="7">
        <v>0.13186300000000001</v>
      </c>
      <c r="F10477" s="7">
        <v>4.1853500000000002E-2</v>
      </c>
      <c r="H10477" s="7">
        <v>9.4677899999999995E-2</v>
      </c>
      <c r="I10477" s="7">
        <v>0.20972299999999999</v>
      </c>
      <c r="J10477" s="7">
        <v>6.2334300000000002E-2</v>
      </c>
      <c r="L10477" s="7"/>
      <c r="M10477" s="7"/>
    </row>
    <row r="10478" spans="2:13" x14ac:dyDescent="0.25">
      <c r="B10478" s="6">
        <v>-117.7</v>
      </c>
      <c r="C10478" s="6">
        <v>44.9</v>
      </c>
      <c r="D10478" s="7">
        <v>5.9782299999999997E-2</v>
      </c>
      <c r="E10478" s="7">
        <v>0.130524</v>
      </c>
      <c r="F10478" s="7">
        <v>4.1635400000000003E-2</v>
      </c>
      <c r="H10478" s="7">
        <v>9.3693700000000005E-2</v>
      </c>
      <c r="I10478" s="7">
        <v>0.20747599999999999</v>
      </c>
      <c r="J10478" s="7">
        <v>6.1982700000000002E-2</v>
      </c>
      <c r="L10478" s="7"/>
      <c r="M10478" s="7"/>
    </row>
    <row r="10479" spans="2:13" x14ac:dyDescent="0.25">
      <c r="B10479" s="6">
        <v>-117.75</v>
      </c>
      <c r="C10479" s="6">
        <v>44.9</v>
      </c>
      <c r="D10479" s="7">
        <v>5.9308199999999998E-2</v>
      </c>
      <c r="E10479" s="7">
        <v>0.129416</v>
      </c>
      <c r="F10479" s="7">
        <v>4.1463899999999998E-2</v>
      </c>
      <c r="H10479" s="7">
        <v>9.2921699999999996E-2</v>
      </c>
      <c r="I10479" s="7">
        <v>0.205674</v>
      </c>
      <c r="J10479" s="7">
        <v>6.17184E-2</v>
      </c>
      <c r="L10479" s="7"/>
      <c r="M10479" s="7"/>
    </row>
    <row r="10480" spans="2:13" x14ac:dyDescent="0.25">
      <c r="B10480" s="6">
        <v>-117.8</v>
      </c>
      <c r="C10480" s="6">
        <v>44.9</v>
      </c>
      <c r="D10480" s="7">
        <v>5.8849499999999999E-2</v>
      </c>
      <c r="E10480" s="7">
        <v>0.12833800000000001</v>
      </c>
      <c r="F10480" s="7">
        <v>4.1311399999999998E-2</v>
      </c>
      <c r="H10480" s="7">
        <v>9.21844E-2</v>
      </c>
      <c r="I10480" s="7">
        <v>0.20394799999999999</v>
      </c>
      <c r="J10480" s="7">
        <v>6.1476000000000003E-2</v>
      </c>
      <c r="L10480" s="7"/>
      <c r="M10480" s="7"/>
    </row>
    <row r="10481" spans="2:13" x14ac:dyDescent="0.25">
      <c r="B10481" s="6">
        <v>-117.85</v>
      </c>
      <c r="C10481" s="6">
        <v>44.9</v>
      </c>
      <c r="D10481" s="7">
        <v>5.8493200000000002E-2</v>
      </c>
      <c r="E10481" s="7">
        <v>0.12743199999999999</v>
      </c>
      <c r="F10481" s="7">
        <v>4.1193599999999997E-2</v>
      </c>
      <c r="H10481" s="7">
        <v>9.1646699999999998E-2</v>
      </c>
      <c r="I10481" s="7">
        <v>0.20264399999999999</v>
      </c>
      <c r="J10481" s="7">
        <v>6.1311400000000002E-2</v>
      </c>
      <c r="L10481" s="7"/>
      <c r="M10481" s="7"/>
    </row>
    <row r="10482" spans="2:13" x14ac:dyDescent="0.25">
      <c r="B10482" s="6">
        <v>-117.9</v>
      </c>
      <c r="C10482" s="6">
        <v>44.9</v>
      </c>
      <c r="D10482" s="7">
        <v>5.8151099999999997E-2</v>
      </c>
      <c r="E10482" s="7">
        <v>0.12653500000000001</v>
      </c>
      <c r="F10482" s="7">
        <v>4.10827E-2</v>
      </c>
      <c r="H10482" s="7">
        <v>9.1136900000000007E-2</v>
      </c>
      <c r="I10482" s="7">
        <v>0.201404</v>
      </c>
      <c r="J10482" s="7">
        <v>6.1162399999999999E-2</v>
      </c>
      <c r="L10482" s="7"/>
      <c r="M10482" s="7"/>
    </row>
    <row r="10483" spans="2:13" x14ac:dyDescent="0.25">
      <c r="B10483" s="6">
        <v>-117.95</v>
      </c>
      <c r="C10483" s="6">
        <v>44.9</v>
      </c>
      <c r="D10483" s="7">
        <v>5.7900100000000003E-2</v>
      </c>
      <c r="E10483" s="7">
        <v>0.12584799999999999</v>
      </c>
      <c r="F10483" s="7">
        <v>4.10243E-2</v>
      </c>
      <c r="H10483" s="7">
        <v>9.0800699999999998E-2</v>
      </c>
      <c r="I10483" s="7">
        <v>0.20053199999999999</v>
      </c>
      <c r="J10483" s="7">
        <v>6.1092899999999999E-2</v>
      </c>
      <c r="L10483" s="7"/>
      <c r="M10483" s="7"/>
    </row>
    <row r="10484" spans="2:13" x14ac:dyDescent="0.25">
      <c r="B10484" s="6">
        <v>-118</v>
      </c>
      <c r="C10484" s="6">
        <v>44.9</v>
      </c>
      <c r="D10484" s="7">
        <v>5.7661299999999999E-2</v>
      </c>
      <c r="E10484" s="7">
        <v>0.125193</v>
      </c>
      <c r="F10484" s="7">
        <v>4.09647E-2</v>
      </c>
      <c r="H10484" s="7">
        <v>9.0485300000000005E-2</v>
      </c>
      <c r="I10484" s="7">
        <v>0.19971</v>
      </c>
      <c r="J10484" s="7">
        <v>6.1032000000000003E-2</v>
      </c>
      <c r="L10484" s="7"/>
      <c r="M10484" s="7"/>
    </row>
    <row r="10485" spans="2:13" x14ac:dyDescent="0.25">
      <c r="B10485" s="6">
        <v>-118.05</v>
      </c>
      <c r="C10485" s="6">
        <v>44.9</v>
      </c>
      <c r="D10485" s="7">
        <v>5.7492000000000001E-2</v>
      </c>
      <c r="E10485" s="7">
        <v>0.124698</v>
      </c>
      <c r="F10485" s="7">
        <v>4.0942199999999998E-2</v>
      </c>
      <c r="H10485" s="7">
        <v>9.0296199999999993E-2</v>
      </c>
      <c r="I10485" s="7">
        <v>0.199158</v>
      </c>
      <c r="J10485" s="7">
        <v>6.1031200000000001E-2</v>
      </c>
      <c r="L10485" s="7"/>
      <c r="M10485" s="7"/>
    </row>
    <row r="10486" spans="2:13" x14ac:dyDescent="0.25">
      <c r="B10486" s="6">
        <v>-118.1</v>
      </c>
      <c r="C10486" s="6">
        <v>44.9</v>
      </c>
      <c r="D10486" s="7">
        <v>5.7333799999999997E-2</v>
      </c>
      <c r="E10486" s="7">
        <v>0.12423099999999999</v>
      </c>
      <c r="F10486" s="7">
        <v>4.0923000000000001E-2</v>
      </c>
      <c r="H10486" s="7">
        <v>9.0123999999999996E-2</v>
      </c>
      <c r="I10486" s="7">
        <v>0.19864499999999999</v>
      </c>
      <c r="J10486" s="7">
        <v>6.1039700000000002E-2</v>
      </c>
      <c r="L10486" s="7"/>
      <c r="M10486" s="7"/>
    </row>
    <row r="10487" spans="2:13" x14ac:dyDescent="0.25">
      <c r="B10487" s="6">
        <v>-118.15</v>
      </c>
      <c r="C10487" s="6">
        <v>44.9</v>
      </c>
      <c r="D10487" s="7">
        <v>5.7219600000000002E-2</v>
      </c>
      <c r="E10487" s="7">
        <v>0.123867</v>
      </c>
      <c r="F10487" s="7">
        <v>4.0932799999999998E-2</v>
      </c>
      <c r="H10487" s="7">
        <v>9.0023500000000006E-2</v>
      </c>
      <c r="I10487" s="7">
        <v>0.198291</v>
      </c>
      <c r="J10487" s="7">
        <v>6.1093000000000001E-2</v>
      </c>
      <c r="L10487" s="7"/>
      <c r="M10487" s="7"/>
    </row>
    <row r="10488" spans="2:13" x14ac:dyDescent="0.25">
      <c r="B10488" s="6">
        <v>-118.2</v>
      </c>
      <c r="C10488" s="6">
        <v>44.9</v>
      </c>
      <c r="D10488" s="7">
        <v>5.7120299999999999E-2</v>
      </c>
      <c r="E10488" s="7">
        <v>0.12354</v>
      </c>
      <c r="F10488" s="7">
        <v>4.0951799999999997E-2</v>
      </c>
      <c r="H10488" s="7">
        <v>8.9941900000000005E-2</v>
      </c>
      <c r="I10488" s="7">
        <v>0.19798199999999999</v>
      </c>
      <c r="J10488" s="7">
        <v>6.1160399999999997E-2</v>
      </c>
      <c r="L10488" s="7"/>
      <c r="M10488" s="7"/>
    </row>
    <row r="10489" spans="2:13" x14ac:dyDescent="0.25">
      <c r="B10489" s="6">
        <v>-118.25</v>
      </c>
      <c r="C10489" s="6">
        <v>44.9</v>
      </c>
      <c r="D10489" s="7">
        <v>5.7045400000000003E-2</v>
      </c>
      <c r="E10489" s="7">
        <v>0.12327100000000001</v>
      </c>
      <c r="F10489" s="7">
        <v>4.0989600000000001E-2</v>
      </c>
      <c r="H10489" s="7">
        <v>8.9884699999999998E-2</v>
      </c>
      <c r="I10489" s="7">
        <v>0.19772700000000001</v>
      </c>
      <c r="J10489" s="7">
        <v>6.1255499999999997E-2</v>
      </c>
      <c r="L10489" s="7"/>
      <c r="M10489" s="7"/>
    </row>
    <row r="10490" spans="2:13" x14ac:dyDescent="0.25">
      <c r="B10490" s="6">
        <v>-118.3</v>
      </c>
      <c r="C10490" s="6">
        <v>44.9</v>
      </c>
      <c r="D10490" s="7">
        <v>5.6979099999999998E-2</v>
      </c>
      <c r="E10490" s="7">
        <v>0.12302200000000001</v>
      </c>
      <c r="F10490" s="7">
        <v>4.1038999999999999E-2</v>
      </c>
      <c r="H10490" s="7">
        <v>8.9837899999999998E-2</v>
      </c>
      <c r="I10490" s="7">
        <v>0.19749800000000001</v>
      </c>
      <c r="J10490" s="7">
        <v>6.1360900000000003E-2</v>
      </c>
      <c r="L10490" s="7"/>
      <c r="M10490" s="7"/>
    </row>
    <row r="10491" spans="2:13" x14ac:dyDescent="0.25">
      <c r="B10491" s="6">
        <v>-118.35</v>
      </c>
      <c r="C10491" s="6">
        <v>44.9</v>
      </c>
      <c r="D10491" s="7">
        <v>5.6918099999999999E-2</v>
      </c>
      <c r="E10491" s="7">
        <v>0.122789</v>
      </c>
      <c r="F10491" s="7">
        <v>4.10984E-2</v>
      </c>
      <c r="H10491" s="7">
        <v>8.9773699999999998E-2</v>
      </c>
      <c r="I10491" s="7">
        <v>0.197237</v>
      </c>
      <c r="J10491" s="7">
        <v>6.1479199999999998E-2</v>
      </c>
      <c r="L10491" s="7"/>
      <c r="M10491" s="7"/>
    </row>
    <row r="10492" spans="2:13" x14ac:dyDescent="0.25">
      <c r="B10492" s="6">
        <v>-118.4</v>
      </c>
      <c r="C10492" s="6">
        <v>44.9</v>
      </c>
      <c r="D10492" s="7">
        <v>5.6864600000000001E-2</v>
      </c>
      <c r="E10492" s="7">
        <v>0.122575</v>
      </c>
      <c r="F10492" s="7">
        <v>4.1158100000000003E-2</v>
      </c>
      <c r="H10492" s="7">
        <v>8.9717500000000006E-2</v>
      </c>
      <c r="I10492" s="7">
        <v>0.196996</v>
      </c>
      <c r="J10492" s="7">
        <v>6.1601599999999999E-2</v>
      </c>
      <c r="L10492" s="7"/>
      <c r="M10492" s="7"/>
    </row>
    <row r="10493" spans="2:13" x14ac:dyDescent="0.25">
      <c r="B10493" s="6">
        <v>-118.45</v>
      </c>
      <c r="C10493" s="6">
        <v>44.9</v>
      </c>
      <c r="D10493" s="7">
        <v>5.6806599999999999E-2</v>
      </c>
      <c r="E10493" s="7">
        <v>0.122351</v>
      </c>
      <c r="F10493" s="7">
        <v>4.1224700000000003E-2</v>
      </c>
      <c r="H10493" s="7">
        <v>8.9621400000000004E-2</v>
      </c>
      <c r="I10493" s="7">
        <v>0.19667100000000001</v>
      </c>
      <c r="J10493" s="7">
        <v>6.1730899999999998E-2</v>
      </c>
      <c r="L10493" s="7"/>
      <c r="M10493" s="7"/>
    </row>
    <row r="10494" spans="2:13" x14ac:dyDescent="0.25">
      <c r="B10494" s="6">
        <v>-118.5</v>
      </c>
      <c r="C10494" s="6">
        <v>44.9</v>
      </c>
      <c r="D10494" s="7">
        <v>5.6755E-2</v>
      </c>
      <c r="E10494" s="7">
        <v>0.122142</v>
      </c>
      <c r="F10494" s="7">
        <v>4.1294699999999997E-2</v>
      </c>
      <c r="H10494" s="7">
        <v>8.9531700000000006E-2</v>
      </c>
      <c r="I10494" s="7">
        <v>0.19636200000000001</v>
      </c>
      <c r="J10494" s="7">
        <v>6.1865299999999998E-2</v>
      </c>
      <c r="L10494" s="7"/>
      <c r="M10494" s="7"/>
    </row>
    <row r="10495" spans="2:13" x14ac:dyDescent="0.25">
      <c r="B10495" s="6">
        <v>-118.55</v>
      </c>
      <c r="C10495" s="6">
        <v>44.9</v>
      </c>
      <c r="D10495" s="7">
        <v>5.6696499999999997E-2</v>
      </c>
      <c r="E10495" s="7">
        <v>0.121919</v>
      </c>
      <c r="F10495" s="7">
        <v>4.1374099999999997E-2</v>
      </c>
      <c r="H10495" s="7">
        <v>8.9396799999999998E-2</v>
      </c>
      <c r="I10495" s="7">
        <v>0.19595599999999999</v>
      </c>
      <c r="J10495" s="7">
        <v>6.2006400000000003E-2</v>
      </c>
      <c r="L10495" s="7"/>
      <c r="M10495" s="7"/>
    </row>
    <row r="10496" spans="2:13" x14ac:dyDescent="0.25">
      <c r="B10496" s="6">
        <v>-118.6</v>
      </c>
      <c r="C10496" s="6">
        <v>44.9</v>
      </c>
      <c r="D10496" s="7">
        <v>5.66445E-2</v>
      </c>
      <c r="E10496" s="7">
        <v>0.121712</v>
      </c>
      <c r="F10496" s="7">
        <v>4.1457599999999997E-2</v>
      </c>
      <c r="H10496" s="7">
        <v>8.9267399999999997E-2</v>
      </c>
      <c r="I10496" s="7">
        <v>0.19556499999999999</v>
      </c>
      <c r="J10496" s="7">
        <v>6.2152800000000001E-2</v>
      </c>
      <c r="L10496" s="7"/>
      <c r="M10496" s="7"/>
    </row>
    <row r="10497" spans="2:13" x14ac:dyDescent="0.25">
      <c r="B10497" s="6">
        <v>-118.65</v>
      </c>
      <c r="C10497" s="6">
        <v>44.9</v>
      </c>
      <c r="D10497" s="7">
        <v>5.6590700000000001E-2</v>
      </c>
      <c r="E10497" s="7">
        <v>0.121502</v>
      </c>
      <c r="F10497" s="7">
        <v>4.1556099999999999E-2</v>
      </c>
      <c r="H10497" s="7">
        <v>8.9106199999999997E-2</v>
      </c>
      <c r="I10497" s="7">
        <v>0.195104</v>
      </c>
      <c r="J10497" s="7">
        <v>6.2312800000000002E-2</v>
      </c>
      <c r="L10497" s="7"/>
      <c r="M10497" s="7"/>
    </row>
    <row r="10498" spans="2:13" x14ac:dyDescent="0.25">
      <c r="B10498" s="6">
        <v>-118.7</v>
      </c>
      <c r="C10498" s="6">
        <v>44.9</v>
      </c>
      <c r="D10498" s="7">
        <v>5.6541300000000003E-2</v>
      </c>
      <c r="E10498" s="7">
        <v>0.12130299999999999</v>
      </c>
      <c r="F10498" s="7">
        <v>4.1657300000000001E-2</v>
      </c>
      <c r="H10498" s="7">
        <v>8.8948799999999995E-2</v>
      </c>
      <c r="I10498" s="7">
        <v>0.19465399999999999</v>
      </c>
      <c r="J10498" s="7">
        <v>6.2475999999999997E-2</v>
      </c>
      <c r="L10498" s="7"/>
      <c r="M10498" s="7"/>
    </row>
    <row r="10499" spans="2:13" x14ac:dyDescent="0.25">
      <c r="B10499" s="6">
        <v>-118.75</v>
      </c>
      <c r="C10499" s="6">
        <v>44.9</v>
      </c>
      <c r="D10499" s="7">
        <v>5.65009E-2</v>
      </c>
      <c r="E10499" s="7">
        <v>0.121126</v>
      </c>
      <c r="F10499" s="7">
        <v>4.1772700000000003E-2</v>
      </c>
      <c r="H10499" s="7">
        <v>8.8786400000000001E-2</v>
      </c>
      <c r="I10499" s="7">
        <v>0.19419</v>
      </c>
      <c r="J10499" s="7">
        <v>6.2658099999999994E-2</v>
      </c>
      <c r="L10499" s="7"/>
      <c r="M10499" s="7"/>
    </row>
    <row r="10500" spans="2:13" x14ac:dyDescent="0.25">
      <c r="B10500" s="6">
        <v>-118.8</v>
      </c>
      <c r="C10500" s="6">
        <v>44.9</v>
      </c>
      <c r="D10500" s="7">
        <v>5.6463899999999997E-2</v>
      </c>
      <c r="E10500" s="7">
        <v>0.120958</v>
      </c>
      <c r="F10500" s="7">
        <v>4.1893E-2</v>
      </c>
      <c r="H10500" s="7">
        <v>8.8626899999999995E-2</v>
      </c>
      <c r="I10500" s="7">
        <v>0.19373499999999999</v>
      </c>
      <c r="J10500" s="7">
        <v>6.2844200000000003E-2</v>
      </c>
      <c r="L10500" s="7"/>
      <c r="M10500" s="7"/>
    </row>
    <row r="10501" spans="2:13" x14ac:dyDescent="0.25">
      <c r="B10501" s="6">
        <v>-118.85</v>
      </c>
      <c r="C10501" s="6">
        <v>44.9</v>
      </c>
      <c r="D10501" s="7">
        <v>5.6452099999999998E-2</v>
      </c>
      <c r="E10501" s="7">
        <v>0.120848</v>
      </c>
      <c r="F10501" s="7">
        <v>4.2030400000000002E-2</v>
      </c>
      <c r="H10501" s="7">
        <v>8.8497300000000001E-2</v>
      </c>
      <c r="I10501" s="7">
        <v>0.19334399999999999</v>
      </c>
      <c r="J10501" s="7">
        <v>6.3059199999999996E-2</v>
      </c>
      <c r="L10501" s="7"/>
      <c r="M10501" s="7"/>
    </row>
    <row r="10502" spans="2:13" x14ac:dyDescent="0.25">
      <c r="B10502" s="6">
        <v>-118.9</v>
      </c>
      <c r="C10502" s="6">
        <v>44.9</v>
      </c>
      <c r="D10502" s="7">
        <v>5.6442699999999998E-2</v>
      </c>
      <c r="E10502" s="7">
        <v>0.12074500000000001</v>
      </c>
      <c r="F10502" s="7">
        <v>4.2158800000000003E-2</v>
      </c>
      <c r="H10502" s="7">
        <v>8.8369900000000001E-2</v>
      </c>
      <c r="I10502" s="7">
        <v>0.19295799999999999</v>
      </c>
      <c r="J10502" s="7">
        <v>6.3271800000000003E-2</v>
      </c>
      <c r="L10502" s="7"/>
      <c r="M10502" s="7"/>
    </row>
    <row r="10503" spans="2:13" x14ac:dyDescent="0.25">
      <c r="B10503" s="6">
        <v>-118.95</v>
      </c>
      <c r="C10503" s="6">
        <v>44.9</v>
      </c>
      <c r="D10503" s="7">
        <v>5.6475200000000003E-2</v>
      </c>
      <c r="E10503" s="7">
        <v>0.120737</v>
      </c>
      <c r="F10503" s="7">
        <v>4.23247E-2</v>
      </c>
      <c r="H10503" s="7">
        <v>8.8307899999999995E-2</v>
      </c>
      <c r="I10503" s="7">
        <v>0.19271099999999999</v>
      </c>
      <c r="J10503" s="7">
        <v>6.3531299999999999E-2</v>
      </c>
      <c r="L10503" s="7"/>
      <c r="M10503" s="7"/>
    </row>
    <row r="10504" spans="2:13" x14ac:dyDescent="0.25">
      <c r="B10504" s="6">
        <v>-119</v>
      </c>
      <c r="C10504" s="6">
        <v>44.9</v>
      </c>
      <c r="D10504" s="7">
        <v>5.6509400000000001E-2</v>
      </c>
      <c r="E10504" s="7">
        <v>0.12073399999999999</v>
      </c>
      <c r="F10504" s="7">
        <v>4.24924E-2</v>
      </c>
      <c r="H10504" s="7">
        <v>8.8247400000000004E-2</v>
      </c>
      <c r="I10504" s="7">
        <v>0.192468</v>
      </c>
      <c r="J10504" s="7">
        <v>6.3792600000000005E-2</v>
      </c>
      <c r="L10504" s="7"/>
      <c r="M10504" s="7"/>
    </row>
    <row r="10505" spans="2:13" x14ac:dyDescent="0.25">
      <c r="B10505" s="6">
        <v>-119.05</v>
      </c>
      <c r="C10505" s="6">
        <v>44.9</v>
      </c>
      <c r="D10505" s="7">
        <v>5.65996E-2</v>
      </c>
      <c r="E10505" s="7">
        <v>0.12085899999999999</v>
      </c>
      <c r="F10505" s="7">
        <v>4.2690100000000002E-2</v>
      </c>
      <c r="H10505" s="7">
        <v>8.8283100000000003E-2</v>
      </c>
      <c r="I10505" s="7">
        <v>0.19242999999999999</v>
      </c>
      <c r="J10505" s="7">
        <v>6.4105599999999999E-2</v>
      </c>
      <c r="L10505" s="7"/>
      <c r="M10505" s="7"/>
    </row>
    <row r="10506" spans="2:13" x14ac:dyDescent="0.25">
      <c r="B10506" s="6">
        <v>-119.1</v>
      </c>
      <c r="C10506" s="6">
        <v>44.9</v>
      </c>
      <c r="D10506" s="7">
        <v>5.6690900000000002E-2</v>
      </c>
      <c r="E10506" s="7">
        <v>0.120988</v>
      </c>
      <c r="F10506" s="7">
        <v>4.2866899999999999E-2</v>
      </c>
      <c r="H10506" s="7">
        <v>8.8319400000000006E-2</v>
      </c>
      <c r="I10506" s="7">
        <v>0.19239400000000001</v>
      </c>
      <c r="J10506" s="7">
        <v>6.4390199999999995E-2</v>
      </c>
      <c r="L10506" s="7"/>
      <c r="M10506" s="7"/>
    </row>
    <row r="10507" spans="2:13" x14ac:dyDescent="0.25">
      <c r="B10507" s="6">
        <v>-119.15</v>
      </c>
      <c r="C10507" s="6">
        <v>44.9</v>
      </c>
      <c r="D10507" s="7">
        <v>5.68496E-2</v>
      </c>
      <c r="E10507" s="7">
        <v>0.121269</v>
      </c>
      <c r="F10507" s="7">
        <v>4.3079199999999998E-2</v>
      </c>
      <c r="H10507" s="7">
        <v>8.8475799999999993E-2</v>
      </c>
      <c r="I10507" s="7">
        <v>0.19261600000000001</v>
      </c>
      <c r="J10507" s="7">
        <v>6.4733100000000002E-2</v>
      </c>
      <c r="L10507" s="7"/>
      <c r="M10507" s="7"/>
    </row>
    <row r="10508" spans="2:13" x14ac:dyDescent="0.25">
      <c r="B10508" s="6">
        <v>-119.2</v>
      </c>
      <c r="C10508" s="6">
        <v>44.9</v>
      </c>
      <c r="D10508" s="7">
        <v>5.7008700000000002E-2</v>
      </c>
      <c r="E10508" s="7">
        <v>0.121554</v>
      </c>
      <c r="F10508" s="7">
        <v>4.3292900000000002E-2</v>
      </c>
      <c r="H10508" s="7">
        <v>8.86319E-2</v>
      </c>
      <c r="I10508" s="7">
        <v>0.19283800000000001</v>
      </c>
      <c r="J10508" s="7">
        <v>6.5076400000000006E-2</v>
      </c>
      <c r="L10508" s="7"/>
      <c r="M10508" s="7"/>
    </row>
    <row r="10509" spans="2:13" x14ac:dyDescent="0.25">
      <c r="B10509" s="6">
        <v>-119.25</v>
      </c>
      <c r="C10509" s="6">
        <v>44.9</v>
      </c>
      <c r="D10509" s="7">
        <v>5.7242300000000003E-2</v>
      </c>
      <c r="E10509" s="7">
        <v>0.12200800000000001</v>
      </c>
      <c r="F10509" s="7">
        <v>4.3540000000000002E-2</v>
      </c>
      <c r="H10509" s="7">
        <v>8.8922200000000007E-2</v>
      </c>
      <c r="I10509" s="7">
        <v>0.19334699999999999</v>
      </c>
      <c r="J10509" s="7">
        <v>6.5479800000000005E-2</v>
      </c>
      <c r="L10509" s="7"/>
      <c r="M10509" s="7"/>
    </row>
    <row r="10510" spans="2:13" x14ac:dyDescent="0.25">
      <c r="B10510" s="6">
        <v>-119.3</v>
      </c>
      <c r="C10510" s="6">
        <v>44.9</v>
      </c>
      <c r="D10510" s="7">
        <v>5.7475800000000001E-2</v>
      </c>
      <c r="E10510" s="7">
        <v>0.122463</v>
      </c>
      <c r="F10510" s="7">
        <v>4.3788599999999997E-2</v>
      </c>
      <c r="H10510" s="7">
        <v>8.9211200000000004E-2</v>
      </c>
      <c r="I10510" s="7">
        <v>0.193855</v>
      </c>
      <c r="J10510" s="7">
        <v>6.5883499999999998E-2</v>
      </c>
      <c r="L10510" s="7"/>
      <c r="M10510" s="7"/>
    </row>
    <row r="10511" spans="2:13" x14ac:dyDescent="0.25">
      <c r="B10511" s="6">
        <v>-119.35</v>
      </c>
      <c r="C10511" s="6">
        <v>44.9</v>
      </c>
      <c r="D10511" s="7">
        <v>5.7785700000000002E-2</v>
      </c>
      <c r="E10511" s="7">
        <v>0.12309299999999999</v>
      </c>
      <c r="F10511" s="7">
        <v>4.4071600000000002E-2</v>
      </c>
      <c r="H10511" s="7">
        <v>8.9637499999999995E-2</v>
      </c>
      <c r="I10511" s="7">
        <v>0.194657</v>
      </c>
      <c r="J10511" s="7">
        <v>6.6348900000000002E-2</v>
      </c>
      <c r="L10511" s="7"/>
      <c r="M10511" s="7"/>
    </row>
    <row r="10512" spans="2:13" x14ac:dyDescent="0.25">
      <c r="B10512" s="6">
        <v>-119.4</v>
      </c>
      <c r="C10512" s="6">
        <v>44.9</v>
      </c>
      <c r="D10512" s="7">
        <v>5.80952E-2</v>
      </c>
      <c r="E10512" s="7">
        <v>0.123723</v>
      </c>
      <c r="F10512" s="7">
        <v>4.4356100000000002E-2</v>
      </c>
      <c r="H10512" s="7">
        <v>9.0061799999999997E-2</v>
      </c>
      <c r="I10512" s="7">
        <v>0.19545599999999999</v>
      </c>
      <c r="J10512" s="7">
        <v>6.6814299999999993E-2</v>
      </c>
      <c r="L10512" s="7"/>
      <c r="M10512" s="7"/>
    </row>
    <row r="10513" spans="2:13" x14ac:dyDescent="0.25">
      <c r="B10513" s="6">
        <v>-119.45</v>
      </c>
      <c r="C10513" s="6">
        <v>44.9</v>
      </c>
      <c r="D10513" s="7">
        <v>5.8477599999999998E-2</v>
      </c>
      <c r="E10513" s="7">
        <v>0.12452100000000001</v>
      </c>
      <c r="F10513" s="7">
        <v>4.4674400000000003E-2</v>
      </c>
      <c r="H10513" s="7">
        <v>9.0615699999999993E-2</v>
      </c>
      <c r="I10513" s="7">
        <v>0.19653200000000001</v>
      </c>
      <c r="J10513" s="7">
        <v>6.7339800000000005E-2</v>
      </c>
      <c r="L10513" s="7"/>
      <c r="M10513" s="7"/>
    </row>
    <row r="10514" spans="2:13" x14ac:dyDescent="0.25">
      <c r="B10514" s="6">
        <v>-119.5</v>
      </c>
      <c r="C10514" s="6">
        <v>44.9</v>
      </c>
      <c r="D10514" s="7">
        <v>5.8859599999999998E-2</v>
      </c>
      <c r="E10514" s="7">
        <v>0.12531900000000001</v>
      </c>
      <c r="F10514" s="7">
        <v>4.4994100000000002E-2</v>
      </c>
      <c r="H10514" s="7">
        <v>9.1167100000000001E-2</v>
      </c>
      <c r="I10514" s="7">
        <v>0.197603</v>
      </c>
      <c r="J10514" s="7">
        <v>6.7865200000000001E-2</v>
      </c>
      <c r="L10514" s="7"/>
      <c r="M10514" s="7"/>
    </row>
    <row r="10515" spans="2:13" x14ac:dyDescent="0.25">
      <c r="B10515" s="6">
        <v>-119.55</v>
      </c>
      <c r="C10515" s="6">
        <v>44.9</v>
      </c>
      <c r="D10515" s="7">
        <v>5.9307800000000001E-2</v>
      </c>
      <c r="E10515" s="7">
        <v>0.12626999999999999</v>
      </c>
      <c r="F10515" s="7">
        <v>4.5345499999999997E-2</v>
      </c>
      <c r="H10515" s="7">
        <v>9.1833399999999996E-2</v>
      </c>
      <c r="I10515" s="7">
        <v>0.19891700000000001</v>
      </c>
      <c r="J10515" s="7">
        <v>6.8448200000000001E-2</v>
      </c>
      <c r="L10515" s="7"/>
      <c r="M10515" s="7"/>
    </row>
    <row r="10516" spans="2:13" x14ac:dyDescent="0.25">
      <c r="B10516" s="6">
        <v>-119.6</v>
      </c>
      <c r="C10516" s="6">
        <v>44.9</v>
      </c>
      <c r="D10516" s="7">
        <v>5.9755700000000002E-2</v>
      </c>
      <c r="E10516" s="7">
        <v>0.127222</v>
      </c>
      <c r="F10516" s="7">
        <v>4.57008E-2</v>
      </c>
      <c r="H10516" s="7">
        <v>9.2496800000000004E-2</v>
      </c>
      <c r="I10516" s="7">
        <v>0.20022599999999999</v>
      </c>
      <c r="J10516" s="7">
        <v>6.9032099999999999E-2</v>
      </c>
      <c r="L10516" s="7"/>
      <c r="M10516" s="7"/>
    </row>
    <row r="10517" spans="2:13" x14ac:dyDescent="0.25">
      <c r="B10517" s="6">
        <v>-119.65</v>
      </c>
      <c r="C10517" s="6">
        <v>44.9</v>
      </c>
      <c r="D10517" s="7">
        <v>6.0258399999999997E-2</v>
      </c>
      <c r="E10517" s="7">
        <v>0.128278</v>
      </c>
      <c r="F10517" s="7">
        <v>4.6084E-2</v>
      </c>
      <c r="H10517" s="7">
        <v>9.3251500000000001E-2</v>
      </c>
      <c r="I10517" s="7">
        <v>0.20172599999999999</v>
      </c>
      <c r="J10517" s="7">
        <v>6.96663E-2</v>
      </c>
      <c r="L10517" s="7"/>
      <c r="M10517" s="7"/>
    </row>
    <row r="10518" spans="2:13" x14ac:dyDescent="0.25">
      <c r="B10518" s="6">
        <v>-119.7</v>
      </c>
      <c r="C10518" s="6">
        <v>44.9</v>
      </c>
      <c r="D10518" s="7">
        <v>6.0760500000000002E-2</v>
      </c>
      <c r="E10518" s="7">
        <v>0.129275</v>
      </c>
      <c r="F10518" s="7">
        <v>4.6476400000000001E-2</v>
      </c>
      <c r="H10518" s="7">
        <v>9.4002600000000006E-2</v>
      </c>
      <c r="I10518" s="7">
        <v>0.20321900000000001</v>
      </c>
      <c r="J10518" s="7">
        <v>7.0304099999999994E-2</v>
      </c>
      <c r="L10518" s="7"/>
      <c r="M10518" s="7"/>
    </row>
    <row r="10519" spans="2:13" x14ac:dyDescent="0.25">
      <c r="B10519" s="6">
        <v>-119.75</v>
      </c>
      <c r="C10519" s="6">
        <v>44.9</v>
      </c>
      <c r="D10519" s="7">
        <v>6.1305900000000003E-2</v>
      </c>
      <c r="E10519" s="7">
        <v>0.13036300000000001</v>
      </c>
      <c r="F10519" s="7">
        <v>4.6889100000000003E-2</v>
      </c>
      <c r="H10519" s="7">
        <v>9.4820299999999996E-2</v>
      </c>
      <c r="I10519" s="7">
        <v>0.204849</v>
      </c>
      <c r="J10519" s="7">
        <v>7.0984000000000005E-2</v>
      </c>
      <c r="L10519" s="7"/>
      <c r="M10519" s="7"/>
    </row>
    <row r="10520" spans="2:13" x14ac:dyDescent="0.25">
      <c r="B10520" s="6">
        <v>-119.8</v>
      </c>
      <c r="C10520" s="6">
        <v>44.9</v>
      </c>
      <c r="D10520" s="7">
        <v>6.18504E-2</v>
      </c>
      <c r="E10520" s="7">
        <v>0.13144800000000001</v>
      </c>
      <c r="F10520" s="7">
        <v>4.7302999999999998E-2</v>
      </c>
      <c r="H10520" s="7">
        <v>9.5633599999999999E-2</v>
      </c>
      <c r="I10520" s="7">
        <v>0.20646900000000001</v>
      </c>
      <c r="J10520" s="7">
        <v>7.1663599999999994E-2</v>
      </c>
      <c r="L10520" s="7"/>
      <c r="M10520" s="7"/>
    </row>
    <row r="10521" spans="2:13" x14ac:dyDescent="0.25">
      <c r="B10521" s="6">
        <v>-119.85</v>
      </c>
      <c r="C10521" s="6">
        <v>44.9</v>
      </c>
      <c r="D10521" s="7">
        <v>6.2424800000000003E-2</v>
      </c>
      <c r="E10521" s="7">
        <v>0.13259499999999999</v>
      </c>
      <c r="F10521" s="7">
        <v>4.7737399999999999E-2</v>
      </c>
      <c r="H10521" s="7">
        <v>9.6487299999999998E-2</v>
      </c>
      <c r="I10521" s="7">
        <v>0.20816999999999999</v>
      </c>
      <c r="J10521" s="7">
        <v>7.238E-2</v>
      </c>
      <c r="L10521" s="7"/>
      <c r="M10521" s="7"/>
    </row>
    <row r="10522" spans="2:13" x14ac:dyDescent="0.25">
      <c r="B10522" s="6">
        <v>-119.9</v>
      </c>
      <c r="C10522" s="6">
        <v>44.9</v>
      </c>
      <c r="D10522" s="7">
        <v>6.2998299999999993E-2</v>
      </c>
      <c r="E10522" s="7">
        <v>0.133738</v>
      </c>
      <c r="F10522" s="7">
        <v>4.8174099999999997E-2</v>
      </c>
      <c r="H10522" s="7">
        <v>9.7336300000000001E-2</v>
      </c>
      <c r="I10522" s="7">
        <v>0.20985999999999999</v>
      </c>
      <c r="J10522" s="7">
        <v>7.3096300000000003E-2</v>
      </c>
      <c r="L10522" s="7"/>
      <c r="M10522" s="7"/>
    </row>
    <row r="10523" spans="2:13" x14ac:dyDescent="0.25">
      <c r="B10523" s="6">
        <v>-119.95</v>
      </c>
      <c r="C10523" s="6">
        <v>44.9</v>
      </c>
      <c r="D10523" s="7">
        <v>6.3590499999999994E-2</v>
      </c>
      <c r="E10523" s="7">
        <v>0.13492000000000001</v>
      </c>
      <c r="F10523" s="7">
        <v>4.8629499999999999E-2</v>
      </c>
      <c r="H10523" s="7">
        <v>9.8203399999999996E-2</v>
      </c>
      <c r="I10523" s="7">
        <v>0.21158099999999999</v>
      </c>
      <c r="J10523" s="7">
        <v>7.3845300000000003E-2</v>
      </c>
      <c r="L10523" s="7"/>
      <c r="M10523" s="7"/>
    </row>
    <row r="10524" spans="2:13" x14ac:dyDescent="0.25">
      <c r="B10524" s="6">
        <v>-120</v>
      </c>
      <c r="C10524" s="6">
        <v>44.9</v>
      </c>
      <c r="D10524" s="7">
        <v>6.4181699999999994E-2</v>
      </c>
      <c r="E10524" s="7">
        <v>0.136098</v>
      </c>
      <c r="F10524" s="7">
        <v>4.9086499999999998E-2</v>
      </c>
      <c r="H10524" s="7">
        <v>9.9065500000000001E-2</v>
      </c>
      <c r="I10524" s="7">
        <v>0.21328900000000001</v>
      </c>
      <c r="J10524" s="7">
        <v>7.4594099999999997E-2</v>
      </c>
      <c r="L10524" s="7"/>
      <c r="M10524" s="7"/>
    </row>
    <row r="10525" spans="2:13" x14ac:dyDescent="0.25">
      <c r="B10525" s="6">
        <v>-120.05</v>
      </c>
      <c r="C10525" s="6">
        <v>44.9</v>
      </c>
      <c r="D10525" s="7">
        <v>6.4783400000000005E-2</v>
      </c>
      <c r="E10525" s="7">
        <v>0.137297</v>
      </c>
      <c r="F10525" s="7">
        <v>4.9558900000000003E-2</v>
      </c>
      <c r="H10525" s="7">
        <v>9.9930900000000003E-2</v>
      </c>
      <c r="I10525" s="7">
        <v>0.21499399999999999</v>
      </c>
      <c r="J10525" s="7">
        <v>7.5371499999999994E-2</v>
      </c>
      <c r="L10525" s="7"/>
      <c r="M10525" s="7"/>
    </row>
    <row r="10526" spans="2:13" x14ac:dyDescent="0.25">
      <c r="B10526" s="6">
        <v>-120.1</v>
      </c>
      <c r="C10526" s="6">
        <v>44.9</v>
      </c>
      <c r="D10526" s="7">
        <v>6.5383999999999998E-2</v>
      </c>
      <c r="E10526" s="7">
        <v>0.138492</v>
      </c>
      <c r="F10526" s="7">
        <v>5.0034700000000001E-2</v>
      </c>
      <c r="H10526" s="7">
        <v>0.10079100000000001</v>
      </c>
      <c r="I10526" s="7">
        <v>0.21668699999999999</v>
      </c>
      <c r="J10526" s="7">
        <v>7.6149400000000006E-2</v>
      </c>
      <c r="L10526" s="7"/>
      <c r="M10526" s="7"/>
    </row>
    <row r="10527" spans="2:13" x14ac:dyDescent="0.25">
      <c r="B10527" s="6">
        <v>-120.15</v>
      </c>
      <c r="C10527" s="6">
        <v>44.9</v>
      </c>
      <c r="D10527" s="7">
        <v>6.5991800000000003E-2</v>
      </c>
      <c r="E10527" s="7">
        <v>0.13969999999999999</v>
      </c>
      <c r="F10527" s="7">
        <v>5.0524600000000003E-2</v>
      </c>
      <c r="H10527" s="7">
        <v>0.101647</v>
      </c>
      <c r="I10527" s="7">
        <v>0.218362</v>
      </c>
      <c r="J10527" s="7">
        <v>7.6955499999999996E-2</v>
      </c>
      <c r="L10527" s="7"/>
      <c r="M10527" s="7"/>
    </row>
    <row r="10528" spans="2:13" x14ac:dyDescent="0.25">
      <c r="B10528" s="6">
        <v>-120.2</v>
      </c>
      <c r="C10528" s="6">
        <v>44.9</v>
      </c>
      <c r="D10528" s="7">
        <v>6.6598199999999996E-2</v>
      </c>
      <c r="E10528" s="7">
        <v>0.140904</v>
      </c>
      <c r="F10528" s="7">
        <v>5.10175E-2</v>
      </c>
      <c r="H10528" s="7">
        <v>0.10249800000000001</v>
      </c>
      <c r="I10528" s="7">
        <v>0.220024</v>
      </c>
      <c r="J10528" s="7">
        <v>7.7761499999999997E-2</v>
      </c>
      <c r="L10528" s="7"/>
      <c r="M10528" s="7"/>
    </row>
    <row r="10529" spans="2:13" x14ac:dyDescent="0.25">
      <c r="B10529" s="6">
        <v>-120.25</v>
      </c>
      <c r="C10529" s="6">
        <v>44.9</v>
      </c>
      <c r="D10529" s="7">
        <v>6.7211900000000005E-2</v>
      </c>
      <c r="E10529" s="7">
        <v>0.142122</v>
      </c>
      <c r="F10529" s="7">
        <v>5.1526200000000001E-2</v>
      </c>
      <c r="H10529" s="7">
        <v>0.103323</v>
      </c>
      <c r="I10529" s="7">
        <v>0.22167400000000001</v>
      </c>
      <c r="J10529" s="7">
        <v>7.8599299999999997E-2</v>
      </c>
      <c r="L10529" s="7"/>
      <c r="M10529" s="7"/>
    </row>
    <row r="10530" spans="2:13" x14ac:dyDescent="0.25">
      <c r="B10530" s="6">
        <v>-120.3</v>
      </c>
      <c r="C10530" s="6">
        <v>44.9</v>
      </c>
      <c r="D10530" s="7">
        <v>6.7824200000000001E-2</v>
      </c>
      <c r="E10530" s="7">
        <v>0.14333499999999999</v>
      </c>
      <c r="F10530" s="7">
        <v>5.2037300000000002E-2</v>
      </c>
      <c r="H10530" s="7">
        <v>0.104105</v>
      </c>
      <c r="I10530" s="7">
        <v>0.22331000000000001</v>
      </c>
      <c r="J10530" s="7">
        <v>7.9437099999999997E-2</v>
      </c>
      <c r="L10530" s="7"/>
      <c r="M10530" s="7"/>
    </row>
    <row r="10531" spans="2:13" x14ac:dyDescent="0.25">
      <c r="B10531" s="6">
        <v>-120.35</v>
      </c>
      <c r="C10531" s="6">
        <v>44.9</v>
      </c>
      <c r="D10531" s="7">
        <v>6.84501E-2</v>
      </c>
      <c r="E10531" s="7">
        <v>0.14457500000000001</v>
      </c>
      <c r="F10531" s="7">
        <v>5.2566599999999998E-2</v>
      </c>
      <c r="H10531" s="7">
        <v>0.104895</v>
      </c>
      <c r="I10531" s="7">
        <v>0.22495799999999999</v>
      </c>
      <c r="J10531" s="7">
        <v>8.0311599999999997E-2</v>
      </c>
      <c r="L10531" s="7"/>
      <c r="M10531" s="7"/>
    </row>
    <row r="10532" spans="2:13" x14ac:dyDescent="0.25">
      <c r="B10532" s="6">
        <v>-120.4</v>
      </c>
      <c r="C10532" s="6">
        <v>44.9</v>
      </c>
      <c r="D10532" s="7">
        <v>6.9074899999999995E-2</v>
      </c>
      <c r="E10532" s="7">
        <v>0.14581</v>
      </c>
      <c r="F10532" s="7">
        <v>5.3096900000000002E-2</v>
      </c>
      <c r="H10532" s="7">
        <v>0.10567699999999999</v>
      </c>
      <c r="I10532" s="7">
        <v>0.22659099999999999</v>
      </c>
      <c r="J10532" s="7">
        <v>8.1185900000000005E-2</v>
      </c>
      <c r="L10532" s="7"/>
      <c r="M10532" s="7"/>
    </row>
    <row r="10533" spans="2:13" x14ac:dyDescent="0.25">
      <c r="B10533" s="6">
        <v>-120.45</v>
      </c>
      <c r="C10533" s="6">
        <v>44.9</v>
      </c>
      <c r="D10533" s="7">
        <v>6.9722900000000004E-2</v>
      </c>
      <c r="E10533" s="7">
        <v>0.147094</v>
      </c>
      <c r="F10533" s="7">
        <v>5.3652499999999999E-2</v>
      </c>
      <c r="H10533" s="7">
        <v>0.10648299999999999</v>
      </c>
      <c r="I10533" s="7">
        <v>0.22827600000000001</v>
      </c>
      <c r="J10533" s="7">
        <v>8.2107600000000003E-2</v>
      </c>
      <c r="L10533" s="7"/>
      <c r="M10533" s="7"/>
    </row>
    <row r="10534" spans="2:13" x14ac:dyDescent="0.25">
      <c r="B10534" s="6">
        <v>-120.5</v>
      </c>
      <c r="C10534" s="6">
        <v>44.9</v>
      </c>
      <c r="D10534" s="7">
        <v>7.0369799999999996E-2</v>
      </c>
      <c r="E10534" s="7">
        <v>0.148373</v>
      </c>
      <c r="F10534" s="7">
        <v>5.4211599999999999E-2</v>
      </c>
      <c r="H10534" s="7">
        <v>0.107281</v>
      </c>
      <c r="I10534" s="7">
        <v>0.22994700000000001</v>
      </c>
      <c r="J10534" s="7">
        <v>8.3030199999999998E-2</v>
      </c>
      <c r="L10534" s="7"/>
      <c r="M10534" s="7"/>
    </row>
    <row r="10535" spans="2:13" x14ac:dyDescent="0.25">
      <c r="B10535" s="6">
        <v>-120.55</v>
      </c>
      <c r="C10535" s="6">
        <v>44.9</v>
      </c>
      <c r="D10535" s="7">
        <v>7.1054400000000004E-2</v>
      </c>
      <c r="E10535" s="7">
        <v>0.149731</v>
      </c>
      <c r="F10535" s="7">
        <v>5.4799300000000002E-2</v>
      </c>
      <c r="H10535" s="7">
        <v>0.108127</v>
      </c>
      <c r="I10535" s="7">
        <v>0.23172400000000001</v>
      </c>
      <c r="J10535" s="7">
        <v>8.4010299999999996E-2</v>
      </c>
      <c r="L10535" s="7"/>
      <c r="M10535" s="7"/>
    </row>
    <row r="10536" spans="2:13" x14ac:dyDescent="0.25">
      <c r="B10536" s="6">
        <v>-120.6</v>
      </c>
      <c r="C10536" s="6">
        <v>44.9</v>
      </c>
      <c r="D10536" s="7">
        <v>7.1738499999999997E-2</v>
      </c>
      <c r="E10536" s="7">
        <v>0.151085</v>
      </c>
      <c r="F10536" s="7">
        <v>5.5393499999999998E-2</v>
      </c>
      <c r="H10536" s="7">
        <v>0.10896400000000001</v>
      </c>
      <c r="I10536" s="7">
        <v>0.233485</v>
      </c>
      <c r="J10536" s="7">
        <v>8.4992200000000004E-2</v>
      </c>
      <c r="L10536" s="7"/>
      <c r="M10536" s="7"/>
    </row>
    <row r="10537" spans="2:13" x14ac:dyDescent="0.25">
      <c r="B10537" s="6">
        <v>-120.65</v>
      </c>
      <c r="C10537" s="6">
        <v>44.9</v>
      </c>
      <c r="D10537" s="7">
        <v>7.2477799999999995E-2</v>
      </c>
      <c r="E10537" s="7">
        <v>0.15255299999999999</v>
      </c>
      <c r="F10537" s="7">
        <v>5.6021700000000001E-2</v>
      </c>
      <c r="H10537" s="7">
        <v>0.109876</v>
      </c>
      <c r="I10537" s="7">
        <v>0.23541999999999999</v>
      </c>
      <c r="J10537" s="7">
        <v>8.6045800000000006E-2</v>
      </c>
      <c r="L10537" s="7"/>
      <c r="M10537" s="7"/>
    </row>
    <row r="10538" spans="2:13" x14ac:dyDescent="0.25">
      <c r="B10538" s="6">
        <v>-120.7</v>
      </c>
      <c r="C10538" s="6">
        <v>44.9</v>
      </c>
      <c r="D10538" s="7">
        <v>7.3217299999999999E-2</v>
      </c>
      <c r="E10538" s="7">
        <v>0.15401999999999999</v>
      </c>
      <c r="F10538" s="7">
        <v>5.66638E-2</v>
      </c>
      <c r="H10538" s="7">
        <v>0.110778</v>
      </c>
      <c r="I10538" s="7">
        <v>0.23734</v>
      </c>
      <c r="J10538" s="7">
        <v>8.7105000000000002E-2</v>
      </c>
      <c r="L10538" s="7"/>
      <c r="M10538" s="7"/>
    </row>
    <row r="10539" spans="2:13" x14ac:dyDescent="0.25">
      <c r="B10539" s="6">
        <v>-120.75</v>
      </c>
      <c r="C10539" s="6">
        <v>44.9</v>
      </c>
      <c r="D10539" s="7">
        <v>7.4010500000000007E-2</v>
      </c>
      <c r="E10539" s="7">
        <v>0.155643</v>
      </c>
      <c r="F10539" s="7">
        <v>5.7340500000000003E-2</v>
      </c>
      <c r="H10539" s="7">
        <v>0.111789</v>
      </c>
      <c r="I10539" s="7">
        <v>0.239512</v>
      </c>
      <c r="J10539" s="7">
        <v>8.8248300000000002E-2</v>
      </c>
      <c r="L10539" s="7"/>
      <c r="M10539" s="7"/>
    </row>
    <row r="10540" spans="2:13" x14ac:dyDescent="0.25">
      <c r="B10540" s="6">
        <v>-120.8</v>
      </c>
      <c r="C10540" s="6">
        <v>44.9</v>
      </c>
      <c r="D10540" s="7">
        <v>7.4747999999999995E-2</v>
      </c>
      <c r="E10540" s="7">
        <v>0.15726699999999999</v>
      </c>
      <c r="F10540" s="7">
        <v>5.80233E-2</v>
      </c>
      <c r="H10540" s="7">
        <v>0.11279</v>
      </c>
      <c r="I10540" s="7">
        <v>0.24166899999999999</v>
      </c>
      <c r="J10540" s="7">
        <v>8.9395299999999997E-2</v>
      </c>
      <c r="L10540" s="7"/>
      <c r="M10540" s="7"/>
    </row>
    <row r="10541" spans="2:13" x14ac:dyDescent="0.25">
      <c r="B10541" s="6">
        <v>-120.85</v>
      </c>
      <c r="C10541" s="6">
        <v>44.9</v>
      </c>
      <c r="D10541" s="7">
        <v>7.5573199999999993E-2</v>
      </c>
      <c r="E10541" s="7">
        <v>0.15909799999999999</v>
      </c>
      <c r="F10541" s="7">
        <v>5.8769700000000001E-2</v>
      </c>
      <c r="H10541" s="7">
        <v>0.113942</v>
      </c>
      <c r="I10541" s="7">
        <v>0.24417700000000001</v>
      </c>
      <c r="J10541" s="7">
        <v>9.0654100000000001E-2</v>
      </c>
      <c r="L10541" s="7"/>
      <c r="M10541" s="7"/>
    </row>
    <row r="10542" spans="2:13" x14ac:dyDescent="0.25">
      <c r="B10542" s="6">
        <v>-120.9</v>
      </c>
      <c r="C10542" s="6">
        <v>44.9</v>
      </c>
      <c r="D10542" s="7">
        <v>7.6397400000000004E-2</v>
      </c>
      <c r="E10542" s="7">
        <v>0.16093299999999999</v>
      </c>
      <c r="F10542" s="7">
        <v>5.9517899999999999E-2</v>
      </c>
      <c r="H10542" s="7">
        <v>0.115083</v>
      </c>
      <c r="I10542" s="7">
        <v>0.246671</v>
      </c>
      <c r="J10542" s="7">
        <v>9.1915999999999998E-2</v>
      </c>
      <c r="L10542" s="7"/>
      <c r="M10542" s="7"/>
    </row>
    <row r="10543" spans="2:13" x14ac:dyDescent="0.25">
      <c r="B10543" s="6">
        <v>-120.95</v>
      </c>
      <c r="C10543" s="6">
        <v>44.9</v>
      </c>
      <c r="D10543" s="7">
        <v>7.7332600000000001E-2</v>
      </c>
      <c r="E10543" s="7">
        <v>0.16302800000000001</v>
      </c>
      <c r="F10543" s="7">
        <v>6.0327800000000001E-2</v>
      </c>
      <c r="H10543" s="7">
        <v>0.116427</v>
      </c>
      <c r="I10543" s="7">
        <v>0.24962999999999999</v>
      </c>
      <c r="J10543" s="7">
        <v>9.33089E-2</v>
      </c>
      <c r="L10543" s="7"/>
      <c r="M10543" s="7"/>
    </row>
    <row r="10544" spans="2:13" x14ac:dyDescent="0.25">
      <c r="B10544" s="6">
        <v>-121</v>
      </c>
      <c r="C10544" s="6">
        <v>44.9</v>
      </c>
      <c r="D10544" s="7">
        <v>7.8268699999999997E-2</v>
      </c>
      <c r="E10544" s="7">
        <v>0.165131</v>
      </c>
      <c r="F10544" s="7">
        <v>6.1141099999999997E-2</v>
      </c>
      <c r="H10544" s="7">
        <v>0.117761</v>
      </c>
      <c r="I10544" s="7">
        <v>0.25257600000000002</v>
      </c>
      <c r="J10544" s="7">
        <v>9.4707600000000003E-2</v>
      </c>
      <c r="L10544" s="7"/>
      <c r="M10544" s="7"/>
    </row>
    <row r="10545" spans="2:13" x14ac:dyDescent="0.25">
      <c r="B10545" s="6">
        <v>-121.05</v>
      </c>
      <c r="C10545" s="6">
        <v>44.9</v>
      </c>
      <c r="D10545" s="7">
        <v>7.9419600000000007E-2</v>
      </c>
      <c r="E10545" s="7">
        <v>0.16770299999999999</v>
      </c>
      <c r="F10545" s="7">
        <v>6.2146100000000003E-2</v>
      </c>
      <c r="H10545" s="7">
        <v>0.119476</v>
      </c>
      <c r="I10545" s="7">
        <v>0.25634099999999999</v>
      </c>
      <c r="J10545" s="7">
        <v>9.6421400000000004E-2</v>
      </c>
      <c r="L10545" s="7"/>
      <c r="M10545" s="7"/>
    </row>
    <row r="10546" spans="2:13" x14ac:dyDescent="0.25">
      <c r="B10546" s="6">
        <v>-121.1</v>
      </c>
      <c r="C10546" s="6">
        <v>44.9</v>
      </c>
      <c r="D10546" s="7">
        <v>8.0573900000000004E-2</v>
      </c>
      <c r="E10546" s="7">
        <v>0.17029</v>
      </c>
      <c r="F10546" s="7">
        <v>6.3166100000000003E-2</v>
      </c>
      <c r="H10546" s="7">
        <v>0.12118</v>
      </c>
      <c r="I10546" s="7">
        <v>0.26009300000000002</v>
      </c>
      <c r="J10546" s="7">
        <v>9.7950400000000007E-2</v>
      </c>
      <c r="L10546" s="7"/>
      <c r="M10546" s="7"/>
    </row>
    <row r="10547" spans="2:13" x14ac:dyDescent="0.25">
      <c r="B10547" s="6">
        <v>-121.15</v>
      </c>
      <c r="C10547" s="6">
        <v>44.9</v>
      </c>
      <c r="D10547" s="7">
        <v>8.1764500000000004E-2</v>
      </c>
      <c r="E10547" s="7">
        <v>0.17299500000000001</v>
      </c>
      <c r="F10547" s="7">
        <v>6.4163700000000004E-2</v>
      </c>
      <c r="H10547" s="7">
        <v>0.123002</v>
      </c>
      <c r="I10547" s="7">
        <v>0.26415</v>
      </c>
      <c r="J10547" s="7">
        <v>9.9467299999999995E-2</v>
      </c>
      <c r="L10547" s="7"/>
      <c r="M10547" s="7"/>
    </row>
    <row r="10548" spans="2:13" x14ac:dyDescent="0.25">
      <c r="B10548" s="6">
        <v>-121.2</v>
      </c>
      <c r="C10548" s="6">
        <v>44.9</v>
      </c>
      <c r="D10548" s="7">
        <v>8.2962099999999997E-2</v>
      </c>
      <c r="E10548" s="7">
        <v>0.17572099999999999</v>
      </c>
      <c r="F10548" s="7">
        <v>6.5065300000000006E-2</v>
      </c>
      <c r="H10548" s="7">
        <v>0.124818</v>
      </c>
      <c r="I10548" s="7">
        <v>0.268204</v>
      </c>
      <c r="J10548" s="7">
        <v>0.100989</v>
      </c>
      <c r="L10548" s="7"/>
      <c r="M10548" s="7"/>
    </row>
    <row r="10549" spans="2:13" x14ac:dyDescent="0.25">
      <c r="B10549" s="6">
        <v>-121.25</v>
      </c>
      <c r="C10549" s="6">
        <v>44.9</v>
      </c>
      <c r="D10549" s="7">
        <v>8.4232699999999994E-2</v>
      </c>
      <c r="E10549" s="7">
        <v>0.17863299999999999</v>
      </c>
      <c r="F10549" s="7">
        <v>6.6010799999999994E-2</v>
      </c>
      <c r="H10549" s="7">
        <v>0.12673200000000001</v>
      </c>
      <c r="I10549" s="7">
        <v>0.27251199999999998</v>
      </c>
      <c r="J10549" s="7">
        <v>0.102601</v>
      </c>
      <c r="L10549" s="7"/>
      <c r="M10549" s="7"/>
    </row>
    <row r="10550" spans="2:13" x14ac:dyDescent="0.25">
      <c r="B10550" s="6">
        <v>-121.3</v>
      </c>
      <c r="C10550" s="6">
        <v>44.9</v>
      </c>
      <c r="D10550" s="7">
        <v>8.5510699999999995E-2</v>
      </c>
      <c r="E10550" s="7">
        <v>0.18156800000000001</v>
      </c>
      <c r="F10550" s="7">
        <v>6.6968700000000006E-2</v>
      </c>
      <c r="H10550" s="7">
        <v>0.128638</v>
      </c>
      <c r="I10550" s="7">
        <v>0.27681499999999998</v>
      </c>
      <c r="J10550" s="7">
        <v>0.10421800000000001</v>
      </c>
      <c r="L10550" s="7"/>
      <c r="M10550" s="7"/>
    </row>
    <row r="10551" spans="2:13" x14ac:dyDescent="0.25">
      <c r="B10551" s="6">
        <v>-121.35</v>
      </c>
      <c r="C10551" s="6">
        <v>44.9</v>
      </c>
      <c r="D10551" s="7">
        <v>8.6849200000000001E-2</v>
      </c>
      <c r="E10551" s="7">
        <v>0.18466299999999999</v>
      </c>
      <c r="F10551" s="7">
        <v>6.7973500000000006E-2</v>
      </c>
      <c r="H10551" s="7">
        <v>0.130633</v>
      </c>
      <c r="I10551" s="7">
        <v>0.28134799999999999</v>
      </c>
      <c r="J10551" s="7">
        <v>0.105938</v>
      </c>
      <c r="L10551" s="7"/>
      <c r="M10551" s="7"/>
    </row>
    <row r="10552" spans="2:13" x14ac:dyDescent="0.25">
      <c r="B10552" s="6">
        <v>-121.4</v>
      </c>
      <c r="C10552" s="6">
        <v>44.9</v>
      </c>
      <c r="D10552" s="7">
        <v>8.8194800000000004E-2</v>
      </c>
      <c r="E10552" s="7">
        <v>0.18778</v>
      </c>
      <c r="F10552" s="7">
        <v>6.8991999999999998E-2</v>
      </c>
      <c r="H10552" s="7">
        <v>0.13261999999999999</v>
      </c>
      <c r="I10552" s="7">
        <v>0.28587299999999999</v>
      </c>
      <c r="J10552" s="7">
        <v>0.10766299999999999</v>
      </c>
      <c r="L10552" s="7"/>
      <c r="M10552" s="7"/>
    </row>
    <row r="10553" spans="2:13" x14ac:dyDescent="0.25">
      <c r="B10553" s="6">
        <v>-121.45</v>
      </c>
      <c r="C10553" s="6">
        <v>44.9</v>
      </c>
      <c r="D10553" s="7">
        <v>8.96145E-2</v>
      </c>
      <c r="E10553" s="7">
        <v>0.191084</v>
      </c>
      <c r="F10553" s="7">
        <v>7.0067199999999996E-2</v>
      </c>
      <c r="H10553" s="7">
        <v>0.13475100000000001</v>
      </c>
      <c r="I10553" s="7">
        <v>0.29041600000000001</v>
      </c>
      <c r="J10553" s="7">
        <v>0.109517</v>
      </c>
      <c r="L10553" s="7"/>
      <c r="M10553" s="7"/>
    </row>
    <row r="10554" spans="2:13" x14ac:dyDescent="0.25">
      <c r="B10554" s="6">
        <v>-121.5</v>
      </c>
      <c r="C10554" s="6">
        <v>44.9</v>
      </c>
      <c r="D10554" s="7">
        <v>9.1040700000000002E-2</v>
      </c>
      <c r="E10554" s="7">
        <v>0.19411</v>
      </c>
      <c r="F10554" s="7">
        <v>7.11561E-2</v>
      </c>
      <c r="H10554" s="7">
        <v>0.13687299999999999</v>
      </c>
      <c r="I10554" s="7">
        <v>0.29467399999999999</v>
      </c>
      <c r="J10554" s="7">
        <v>0.111377</v>
      </c>
      <c r="L10554" s="7"/>
      <c r="M10554" s="7"/>
    </row>
    <row r="10555" spans="2:13" x14ac:dyDescent="0.25">
      <c r="B10555" s="6">
        <v>-121.55</v>
      </c>
      <c r="C10555" s="6">
        <v>44.9</v>
      </c>
      <c r="D10555" s="7">
        <v>9.25676E-2</v>
      </c>
      <c r="E10555" s="7">
        <v>0.19722000000000001</v>
      </c>
      <c r="F10555" s="7">
        <v>7.2318400000000005E-2</v>
      </c>
      <c r="H10555" s="7">
        <v>0.13919899999999999</v>
      </c>
      <c r="I10555" s="7">
        <v>0.29931099999999999</v>
      </c>
      <c r="J10555" s="7">
        <v>0.113401</v>
      </c>
      <c r="L10555" s="7"/>
      <c r="M10555" s="7"/>
    </row>
    <row r="10556" spans="2:13" x14ac:dyDescent="0.25">
      <c r="B10556" s="6">
        <v>-121.6</v>
      </c>
      <c r="C10556" s="6">
        <v>44.9</v>
      </c>
      <c r="D10556" s="7">
        <v>9.4098399999999999E-2</v>
      </c>
      <c r="E10556" s="7">
        <v>0.200318</v>
      </c>
      <c r="F10556" s="7">
        <v>7.3494599999999993E-2</v>
      </c>
      <c r="H10556" s="7">
        <v>0.141513</v>
      </c>
      <c r="I10556" s="7">
        <v>0.30389300000000002</v>
      </c>
      <c r="J10556" s="7">
        <v>0.11543299999999999</v>
      </c>
      <c r="L10556" s="7"/>
      <c r="M10556" s="7"/>
    </row>
    <row r="10557" spans="2:13" x14ac:dyDescent="0.25">
      <c r="B10557" s="6">
        <v>-121.65</v>
      </c>
      <c r="C10557" s="6">
        <v>44.9</v>
      </c>
      <c r="D10557" s="7">
        <v>9.5731999999999998E-2</v>
      </c>
      <c r="E10557" s="7">
        <v>0.20360800000000001</v>
      </c>
      <c r="F10557" s="7">
        <v>7.4735399999999994E-2</v>
      </c>
      <c r="H10557" s="7">
        <v>0.14405499999999999</v>
      </c>
      <c r="I10557" s="7">
        <v>0.30888900000000002</v>
      </c>
      <c r="J10557" s="7">
        <v>0.117628</v>
      </c>
      <c r="L10557" s="7"/>
      <c r="M10557" s="7"/>
    </row>
    <row r="10558" spans="2:13" x14ac:dyDescent="0.25">
      <c r="B10558" s="6">
        <v>-121.7</v>
      </c>
      <c r="C10558" s="6">
        <v>44.9</v>
      </c>
      <c r="D10558" s="7">
        <v>9.7372200000000006E-2</v>
      </c>
      <c r="E10558" s="7">
        <v>0.20689199999999999</v>
      </c>
      <c r="F10558" s="7">
        <v>7.5992299999999999E-2</v>
      </c>
      <c r="H10558" s="7">
        <v>0.14640300000000001</v>
      </c>
      <c r="I10558" s="7">
        <v>0.313832</v>
      </c>
      <c r="J10558" s="7">
        <v>0.119833</v>
      </c>
      <c r="L10558" s="7"/>
      <c r="M10558" s="7"/>
    </row>
    <row r="10559" spans="2:13" x14ac:dyDescent="0.25">
      <c r="B10559" s="6">
        <v>-121.75</v>
      </c>
      <c r="C10559" s="6">
        <v>44.9</v>
      </c>
      <c r="D10559" s="7">
        <v>9.9141900000000005E-2</v>
      </c>
      <c r="E10559" s="7">
        <v>0.21041399999999999</v>
      </c>
      <c r="F10559" s="7">
        <v>7.7330099999999999E-2</v>
      </c>
      <c r="H10559" s="7">
        <v>0.14887800000000001</v>
      </c>
      <c r="I10559" s="7">
        <v>0.31929200000000002</v>
      </c>
      <c r="J10559" s="7">
        <v>0.122239</v>
      </c>
      <c r="L10559" s="7"/>
      <c r="M10559" s="7"/>
    </row>
    <row r="10560" spans="2:13" x14ac:dyDescent="0.25">
      <c r="B10560" s="6">
        <v>-121.8</v>
      </c>
      <c r="C10560" s="6">
        <v>44.9</v>
      </c>
      <c r="D10560" s="7">
        <v>0.100921</v>
      </c>
      <c r="E10560" s="7">
        <v>0.21392900000000001</v>
      </c>
      <c r="F10560" s="7">
        <v>7.8686699999999998E-2</v>
      </c>
      <c r="H10560" s="7">
        <v>0.151333</v>
      </c>
      <c r="I10560" s="7">
        <v>0.32470199999999999</v>
      </c>
      <c r="J10560" s="7">
        <v>0.12466099999999999</v>
      </c>
      <c r="L10560" s="7"/>
      <c r="M10560" s="7"/>
    </row>
    <row r="10561" spans="2:13" x14ac:dyDescent="0.25">
      <c r="B10561" s="6">
        <v>-121.85</v>
      </c>
      <c r="C10561" s="6">
        <v>44.9</v>
      </c>
      <c r="D10561" s="7">
        <v>0.10284799999999999</v>
      </c>
      <c r="E10561" s="7">
        <v>0.21771699999999999</v>
      </c>
      <c r="F10561" s="7">
        <v>8.0134800000000006E-2</v>
      </c>
      <c r="H10561" s="7">
        <v>0.154062</v>
      </c>
      <c r="I10561" s="7">
        <v>0.33071200000000001</v>
      </c>
      <c r="J10561" s="7">
        <v>0.12731500000000001</v>
      </c>
      <c r="L10561" s="7"/>
      <c r="M10561" s="7"/>
    </row>
    <row r="10562" spans="2:13" x14ac:dyDescent="0.25">
      <c r="B10562" s="6">
        <v>-121.9</v>
      </c>
      <c r="C10562" s="6">
        <v>44.9</v>
      </c>
      <c r="D10562" s="7">
        <v>0.10456600000000001</v>
      </c>
      <c r="E10562" s="7">
        <v>0.22151999999999999</v>
      </c>
      <c r="F10562" s="7">
        <v>8.1610000000000002E-2</v>
      </c>
      <c r="H10562" s="7">
        <v>0.15678500000000001</v>
      </c>
      <c r="I10562" s="7">
        <v>0.33670499999999998</v>
      </c>
      <c r="J10562" s="7">
        <v>0.129998</v>
      </c>
      <c r="L10562" s="7"/>
      <c r="M10562" s="7"/>
    </row>
    <row r="10563" spans="2:13" x14ac:dyDescent="0.25">
      <c r="B10563" s="6">
        <v>-121.95</v>
      </c>
      <c r="C10563" s="6">
        <v>44.9</v>
      </c>
      <c r="D10563" s="7">
        <v>0.106408</v>
      </c>
      <c r="E10563" s="7">
        <v>0.22564000000000001</v>
      </c>
      <c r="F10563" s="7">
        <v>8.3189200000000005E-2</v>
      </c>
      <c r="H10563" s="7">
        <v>0.15982299999999999</v>
      </c>
      <c r="I10563" s="7">
        <v>0.343391</v>
      </c>
      <c r="J10563" s="7">
        <v>0.13294700000000001</v>
      </c>
      <c r="L10563" s="7"/>
      <c r="M10563" s="7"/>
    </row>
    <row r="10564" spans="2:13" x14ac:dyDescent="0.25">
      <c r="B10564" s="6">
        <v>-122</v>
      </c>
      <c r="C10564" s="6">
        <v>44.9</v>
      </c>
      <c r="D10564" s="7">
        <v>0.108278</v>
      </c>
      <c r="E10564" s="7">
        <v>0.22981599999999999</v>
      </c>
      <c r="F10564" s="7">
        <v>8.4809300000000004E-2</v>
      </c>
      <c r="H10564" s="7">
        <v>0.16287499999999999</v>
      </c>
      <c r="I10564" s="7">
        <v>0.35011199999999998</v>
      </c>
      <c r="J10564" s="7">
        <v>0.13594500000000001</v>
      </c>
      <c r="L10564" s="7"/>
      <c r="M10564" s="7"/>
    </row>
    <row r="10565" spans="2:13" x14ac:dyDescent="0.25">
      <c r="B10565" s="6">
        <v>-122.05</v>
      </c>
      <c r="C10565" s="6">
        <v>44.9</v>
      </c>
      <c r="D10565" s="7">
        <v>0.110302</v>
      </c>
      <c r="E10565" s="7">
        <v>0.23433599999999999</v>
      </c>
      <c r="F10565" s="7">
        <v>8.6543400000000006E-2</v>
      </c>
      <c r="H10565" s="7">
        <v>0.16627400000000001</v>
      </c>
      <c r="I10565" s="7">
        <v>0.357603</v>
      </c>
      <c r="J10565" s="7">
        <v>0.139241</v>
      </c>
      <c r="L10565" s="7"/>
      <c r="M10565" s="7"/>
    </row>
    <row r="10566" spans="2:13" x14ac:dyDescent="0.25">
      <c r="B10566" s="6">
        <v>-122.1</v>
      </c>
      <c r="C10566" s="6">
        <v>44.9</v>
      </c>
      <c r="D10566" s="7">
        <v>0.112374</v>
      </c>
      <c r="E10566" s="7">
        <v>0.23896400000000001</v>
      </c>
      <c r="F10566" s="7">
        <v>8.8336499999999998E-2</v>
      </c>
      <c r="H10566" s="7">
        <v>0.169714</v>
      </c>
      <c r="I10566" s="7">
        <v>0.36520000000000002</v>
      </c>
      <c r="J10566" s="7">
        <v>0.14260999999999999</v>
      </c>
      <c r="L10566" s="7"/>
      <c r="M10566" s="7"/>
    </row>
    <row r="10567" spans="2:13" x14ac:dyDescent="0.25">
      <c r="B10567" s="6">
        <v>-122.15</v>
      </c>
      <c r="C10567" s="6">
        <v>44.9</v>
      </c>
      <c r="D10567" s="7">
        <v>0.114603</v>
      </c>
      <c r="E10567" s="7">
        <v>0.243945</v>
      </c>
      <c r="F10567" s="7">
        <v>9.02501E-2</v>
      </c>
      <c r="H10567" s="7">
        <v>0.17352000000000001</v>
      </c>
      <c r="I10567" s="7">
        <v>0.37360500000000002</v>
      </c>
      <c r="J10567" s="7">
        <v>0.14588100000000001</v>
      </c>
      <c r="L10567" s="7"/>
      <c r="M10567" s="7"/>
    </row>
    <row r="10568" spans="2:13" x14ac:dyDescent="0.25">
      <c r="B10568" s="6">
        <v>-122.2</v>
      </c>
      <c r="C10568" s="6">
        <v>44.9</v>
      </c>
      <c r="D10568" s="7">
        <v>0.11694499999999999</v>
      </c>
      <c r="E10568" s="7">
        <v>0.24918699999999999</v>
      </c>
      <c r="F10568" s="7">
        <v>9.2266200000000007E-2</v>
      </c>
      <c r="H10568" s="7">
        <v>0.17746200000000001</v>
      </c>
      <c r="I10568" s="7">
        <v>0.38235599999999997</v>
      </c>
      <c r="J10568" s="7">
        <v>0.14898</v>
      </c>
      <c r="L10568" s="7"/>
      <c r="M10568" s="7"/>
    </row>
    <row r="10569" spans="2:13" x14ac:dyDescent="0.25">
      <c r="B10569" s="6">
        <v>-122.25</v>
      </c>
      <c r="C10569" s="6">
        <v>44.9</v>
      </c>
      <c r="D10569" s="7">
        <v>0.119391</v>
      </c>
      <c r="E10569" s="7">
        <v>0.25465399999999999</v>
      </c>
      <c r="F10569" s="7">
        <v>9.4388299999999994E-2</v>
      </c>
      <c r="H10569" s="7">
        <v>0.181729</v>
      </c>
      <c r="I10569" s="7">
        <v>0.39180199999999998</v>
      </c>
      <c r="J10569" s="7">
        <v>0.15232499999999999</v>
      </c>
      <c r="L10569" s="7"/>
      <c r="M10569" s="7"/>
    </row>
    <row r="10570" spans="2:13" x14ac:dyDescent="0.25">
      <c r="B10570" s="6">
        <v>-122.3</v>
      </c>
      <c r="C10570" s="6">
        <v>44.9</v>
      </c>
      <c r="D10570" s="7">
        <v>0.121933</v>
      </c>
      <c r="E10570" s="7">
        <v>0.26033299999999998</v>
      </c>
      <c r="F10570" s="7">
        <v>9.6528600000000006E-2</v>
      </c>
      <c r="H10570" s="7">
        <v>0.186141</v>
      </c>
      <c r="I10570" s="7">
        <v>0.401586</v>
      </c>
      <c r="J10570" s="7">
        <v>0.15576400000000001</v>
      </c>
      <c r="L10570" s="7"/>
      <c r="M10570" s="7"/>
    </row>
    <row r="10571" spans="2:13" x14ac:dyDescent="0.25">
      <c r="B10571" s="6">
        <v>-122.35</v>
      </c>
      <c r="C10571" s="6">
        <v>44.9</v>
      </c>
      <c r="D10571" s="7">
        <v>0.124544</v>
      </c>
      <c r="E10571" s="7">
        <v>0.26616600000000001</v>
      </c>
      <c r="F10571" s="7">
        <v>9.8463599999999998E-2</v>
      </c>
      <c r="H10571" s="7">
        <v>0.19086500000000001</v>
      </c>
      <c r="I10571" s="7">
        <v>0.41203099999999998</v>
      </c>
      <c r="J10571" s="7">
        <v>0.15947800000000001</v>
      </c>
      <c r="L10571" s="7"/>
      <c r="M10571" s="7"/>
    </row>
    <row r="10572" spans="2:13" x14ac:dyDescent="0.25">
      <c r="B10572" s="6">
        <v>-122.4</v>
      </c>
      <c r="C10572" s="6">
        <v>44.9</v>
      </c>
      <c r="D10572" s="7">
        <v>0.12725800000000001</v>
      </c>
      <c r="E10572" s="7">
        <v>0.27221699999999999</v>
      </c>
      <c r="F10572" s="7">
        <v>0.10049</v>
      </c>
      <c r="H10572" s="7">
        <v>0.1958</v>
      </c>
      <c r="I10572" s="7">
        <v>0.422933</v>
      </c>
      <c r="J10572" s="7">
        <v>0.16333600000000001</v>
      </c>
      <c r="L10572" s="7"/>
      <c r="M10572" s="7"/>
    </row>
    <row r="10573" spans="2:13" x14ac:dyDescent="0.25">
      <c r="B10573" s="6">
        <v>-122.45</v>
      </c>
      <c r="C10573" s="6">
        <v>44.9</v>
      </c>
      <c r="D10573" s="7">
        <v>0.12993499999999999</v>
      </c>
      <c r="E10573" s="7">
        <v>0.2782</v>
      </c>
      <c r="F10573" s="7">
        <v>0.102571</v>
      </c>
      <c r="H10573" s="7">
        <v>0.200905</v>
      </c>
      <c r="I10573" s="7">
        <v>0.43382599999999999</v>
      </c>
      <c r="J10573" s="7">
        <v>0.167489</v>
      </c>
      <c r="L10573" s="7"/>
      <c r="M10573" s="7"/>
    </row>
    <row r="10574" spans="2:13" x14ac:dyDescent="0.25">
      <c r="B10574" s="6">
        <v>-122.5</v>
      </c>
      <c r="C10574" s="6">
        <v>44.9</v>
      </c>
      <c r="D10574" s="7">
        <v>0.13270399999999999</v>
      </c>
      <c r="E10574" s="7">
        <v>0.28437299999999999</v>
      </c>
      <c r="F10574" s="7">
        <v>0.10476100000000001</v>
      </c>
      <c r="H10574" s="7">
        <v>0.205788</v>
      </c>
      <c r="I10574" s="7">
        <v>0.44361299999999998</v>
      </c>
      <c r="J10574" s="7">
        <v>0.171871</v>
      </c>
      <c r="L10574" s="7"/>
      <c r="M10574" s="7"/>
    </row>
    <row r="10575" spans="2:13" x14ac:dyDescent="0.25">
      <c r="B10575" s="6">
        <v>-122.55</v>
      </c>
      <c r="C10575" s="6">
        <v>44.9</v>
      </c>
      <c r="D10575" s="7">
        <v>0.135409</v>
      </c>
      <c r="E10575" s="7">
        <v>0.29002800000000001</v>
      </c>
      <c r="F10575" s="7">
        <v>0.106975</v>
      </c>
      <c r="H10575" s="7">
        <v>0.210399</v>
      </c>
      <c r="I10575" s="7">
        <v>0.45347399999999999</v>
      </c>
      <c r="J10575" s="7">
        <v>0.17657999999999999</v>
      </c>
      <c r="L10575" s="7"/>
      <c r="M10575" s="7"/>
    </row>
    <row r="10576" spans="2:13" x14ac:dyDescent="0.25">
      <c r="B10576" s="6">
        <v>-122.6</v>
      </c>
      <c r="C10576" s="6">
        <v>44.9</v>
      </c>
      <c r="D10576" s="7">
        <v>0.13806199999999999</v>
      </c>
      <c r="E10576" s="7">
        <v>0.29499500000000001</v>
      </c>
      <c r="F10576" s="7">
        <v>0.109169</v>
      </c>
      <c r="H10576" s="7">
        <v>0.21475</v>
      </c>
      <c r="I10576" s="7">
        <v>0.46277200000000002</v>
      </c>
      <c r="J10576" s="7">
        <v>0.181174</v>
      </c>
      <c r="L10576" s="7"/>
      <c r="M10576" s="7"/>
    </row>
    <row r="10577" spans="2:13" x14ac:dyDescent="0.25">
      <c r="B10577" s="6">
        <v>-122.65</v>
      </c>
      <c r="C10577" s="6">
        <v>44.9</v>
      </c>
      <c r="D10577" s="7">
        <v>0.14089599999999999</v>
      </c>
      <c r="E10577" s="7">
        <v>0.30024899999999999</v>
      </c>
      <c r="F10577" s="7">
        <v>0.11136500000000001</v>
      </c>
      <c r="H10577" s="7">
        <v>0.21931999999999999</v>
      </c>
      <c r="I10577" s="7">
        <v>0.47246500000000002</v>
      </c>
      <c r="J10577" s="7">
        <v>0.18574199999999999</v>
      </c>
      <c r="L10577" s="7"/>
      <c r="M10577" s="7"/>
    </row>
    <row r="10578" spans="2:13" x14ac:dyDescent="0.25">
      <c r="B10578" s="6">
        <v>-122.7</v>
      </c>
      <c r="C10578" s="6">
        <v>44.9</v>
      </c>
      <c r="D10578" s="7">
        <v>0.14360300000000001</v>
      </c>
      <c r="E10578" s="7">
        <v>0.305226</v>
      </c>
      <c r="F10578" s="7">
        <v>0.113437</v>
      </c>
      <c r="H10578" s="7">
        <v>0.223276</v>
      </c>
      <c r="I10578" s="7">
        <v>0.48086400000000001</v>
      </c>
      <c r="J10578" s="7">
        <v>0.18987499999999999</v>
      </c>
      <c r="L10578" s="7"/>
      <c r="M10578" s="7"/>
    </row>
    <row r="10579" spans="2:13" x14ac:dyDescent="0.25">
      <c r="B10579" s="6">
        <v>-122.75</v>
      </c>
      <c r="C10579" s="6">
        <v>44.9</v>
      </c>
      <c r="D10579" s="7">
        <v>0.14635000000000001</v>
      </c>
      <c r="E10579" s="7">
        <v>0.31069000000000002</v>
      </c>
      <c r="F10579" s="7">
        <v>0.11562500000000001</v>
      </c>
      <c r="H10579" s="7">
        <v>0.227913</v>
      </c>
      <c r="I10579" s="7">
        <v>0.49063200000000001</v>
      </c>
      <c r="J10579" s="7">
        <v>0.19453400000000001</v>
      </c>
      <c r="L10579" s="7"/>
      <c r="M10579" s="7"/>
    </row>
    <row r="10580" spans="2:13" x14ac:dyDescent="0.25">
      <c r="B10580" s="6">
        <v>-122.8</v>
      </c>
      <c r="C10580" s="6">
        <v>44.9</v>
      </c>
      <c r="D10580" s="7">
        <v>0.14887700000000001</v>
      </c>
      <c r="E10580" s="7">
        <v>0.31614999999999999</v>
      </c>
      <c r="F10580" s="7">
        <v>0.117884</v>
      </c>
      <c r="H10580" s="7">
        <v>0.23263800000000001</v>
      </c>
      <c r="I10580" s="7">
        <v>0.50049500000000002</v>
      </c>
      <c r="J10580" s="7">
        <v>0.19941800000000001</v>
      </c>
      <c r="L10580" s="7"/>
      <c r="M10580" s="7"/>
    </row>
    <row r="10581" spans="2:13" x14ac:dyDescent="0.25">
      <c r="B10581" s="6">
        <v>-122.85</v>
      </c>
      <c r="C10581" s="6">
        <v>44.9</v>
      </c>
      <c r="D10581" s="7">
        <v>0.15162100000000001</v>
      </c>
      <c r="E10581" s="7">
        <v>0.32209199999999999</v>
      </c>
      <c r="F10581" s="7">
        <v>0.12030399999999999</v>
      </c>
      <c r="H10581" s="7">
        <v>0.238147</v>
      </c>
      <c r="I10581" s="7">
        <v>0.51194700000000004</v>
      </c>
      <c r="J10581" s="7">
        <v>0.20497799999999999</v>
      </c>
      <c r="L10581" s="7"/>
      <c r="M10581" s="7"/>
    </row>
    <row r="10582" spans="2:13" x14ac:dyDescent="0.25">
      <c r="B10582" s="6">
        <v>-122.9</v>
      </c>
      <c r="C10582" s="6">
        <v>44.9</v>
      </c>
      <c r="D10582" s="7">
        <v>0.15443499999999999</v>
      </c>
      <c r="E10582" s="7">
        <v>0.32816400000000001</v>
      </c>
      <c r="F10582" s="7">
        <v>0.122821</v>
      </c>
      <c r="H10582" s="7">
        <v>0.24376400000000001</v>
      </c>
      <c r="I10582" s="7">
        <v>0.52356800000000003</v>
      </c>
      <c r="J10582" s="7">
        <v>0.21071300000000001</v>
      </c>
      <c r="L10582" s="7"/>
      <c r="M10582" s="7"/>
    </row>
    <row r="10583" spans="2:13" x14ac:dyDescent="0.25">
      <c r="B10583" s="6">
        <v>-122.95</v>
      </c>
      <c r="C10583" s="6">
        <v>44.9</v>
      </c>
      <c r="D10583" s="7">
        <v>0.157446</v>
      </c>
      <c r="E10583" s="7">
        <v>0.33466899999999999</v>
      </c>
      <c r="F10583" s="7">
        <v>0.125504</v>
      </c>
      <c r="H10583" s="7">
        <v>0.250168</v>
      </c>
      <c r="I10583" s="7">
        <v>0.53677200000000003</v>
      </c>
      <c r="J10583" s="7">
        <v>0.21691199999999999</v>
      </c>
      <c r="L10583" s="7"/>
      <c r="M10583" s="7"/>
    </row>
    <row r="10584" spans="2:13" x14ac:dyDescent="0.25">
      <c r="B10584" s="6">
        <v>-123</v>
      </c>
      <c r="C10584" s="6">
        <v>44.9</v>
      </c>
      <c r="D10584" s="7">
        <v>0.16061300000000001</v>
      </c>
      <c r="E10584" s="7">
        <v>0.34148000000000001</v>
      </c>
      <c r="F10584" s="7">
        <v>0.12836600000000001</v>
      </c>
      <c r="H10584" s="7">
        <v>0.25690400000000002</v>
      </c>
      <c r="I10584" s="7">
        <v>0.55059400000000003</v>
      </c>
      <c r="J10584" s="7">
        <v>0.22223000000000001</v>
      </c>
      <c r="L10584" s="7"/>
      <c r="M10584" s="7"/>
    </row>
    <row r="10585" spans="2:13" x14ac:dyDescent="0.25">
      <c r="B10585" s="6">
        <v>-123.05</v>
      </c>
      <c r="C10585" s="6">
        <v>44.9</v>
      </c>
      <c r="D10585" s="7">
        <v>0.163882</v>
      </c>
      <c r="E10585" s="7">
        <v>0.34851599999999999</v>
      </c>
      <c r="F10585" s="7">
        <v>0.13132199999999999</v>
      </c>
      <c r="H10585" s="7">
        <v>0.26427499999999998</v>
      </c>
      <c r="I10585" s="7">
        <v>0.56564800000000004</v>
      </c>
      <c r="J10585" s="7">
        <v>0.22798299999999999</v>
      </c>
      <c r="L10585" s="7"/>
      <c r="M10585" s="7"/>
    </row>
    <row r="10586" spans="2:13" x14ac:dyDescent="0.25">
      <c r="B10586" s="6">
        <v>-123.1</v>
      </c>
      <c r="C10586" s="6">
        <v>44.9</v>
      </c>
      <c r="D10586" s="7">
        <v>0.16730200000000001</v>
      </c>
      <c r="E10586" s="7">
        <v>0.355852</v>
      </c>
      <c r="F10586" s="7">
        <v>0.13444800000000001</v>
      </c>
      <c r="H10586" s="7">
        <v>0.27188099999999998</v>
      </c>
      <c r="I10586" s="7">
        <v>0.58111599999999997</v>
      </c>
      <c r="J10586" s="7">
        <v>0.23391200000000001</v>
      </c>
      <c r="L10586" s="7"/>
      <c r="M10586" s="7"/>
    </row>
    <row r="10587" spans="2:13" x14ac:dyDescent="0.25">
      <c r="B10587" s="6">
        <v>-123.15</v>
      </c>
      <c r="C10587" s="6">
        <v>44.9</v>
      </c>
      <c r="D10587" s="7">
        <v>0.17084099999999999</v>
      </c>
      <c r="E10587" s="7">
        <v>0.36344300000000002</v>
      </c>
      <c r="F10587" s="7">
        <v>0.13769500000000001</v>
      </c>
      <c r="H10587" s="7">
        <v>0.28025600000000001</v>
      </c>
      <c r="I10587" s="7">
        <v>0.59807100000000002</v>
      </c>
      <c r="J10587" s="7">
        <v>0.240373</v>
      </c>
      <c r="L10587" s="7"/>
      <c r="M10587" s="7"/>
    </row>
    <row r="10588" spans="2:13" x14ac:dyDescent="0.25">
      <c r="B10588" s="6">
        <v>-123.2</v>
      </c>
      <c r="C10588" s="6">
        <v>44.9</v>
      </c>
      <c r="D10588" s="7">
        <v>0.174598</v>
      </c>
      <c r="E10588" s="7">
        <v>0.37148300000000001</v>
      </c>
      <c r="F10588" s="7">
        <v>0.14116600000000001</v>
      </c>
      <c r="H10588" s="7">
        <v>0.28820400000000002</v>
      </c>
      <c r="I10588" s="7">
        <v>0.61577700000000002</v>
      </c>
      <c r="J10588" s="7">
        <v>0.24709900000000001</v>
      </c>
      <c r="L10588" s="7"/>
      <c r="M10588" s="7"/>
    </row>
    <row r="10589" spans="2:13" x14ac:dyDescent="0.25">
      <c r="B10589" s="6">
        <v>-123.25</v>
      </c>
      <c r="C10589" s="6">
        <v>44.9</v>
      </c>
      <c r="D10589" s="7">
        <v>0.178448</v>
      </c>
      <c r="E10589" s="7">
        <v>0.37970700000000002</v>
      </c>
      <c r="F10589" s="7">
        <v>0.14457500000000001</v>
      </c>
      <c r="H10589" s="7">
        <v>0.29611100000000001</v>
      </c>
      <c r="I10589" s="7">
        <v>0.63491299999999995</v>
      </c>
      <c r="J10589" s="7">
        <v>0.254359</v>
      </c>
      <c r="L10589" s="7"/>
      <c r="M10589" s="7"/>
    </row>
    <row r="10590" spans="2:13" x14ac:dyDescent="0.25">
      <c r="B10590" s="6">
        <v>-123.3</v>
      </c>
      <c r="C10590" s="6">
        <v>44.9</v>
      </c>
      <c r="D10590" s="7">
        <v>0.182556</v>
      </c>
      <c r="E10590" s="7">
        <v>0.38847700000000002</v>
      </c>
      <c r="F10590" s="7">
        <v>0.14758499999999999</v>
      </c>
      <c r="H10590" s="7">
        <v>0.304342</v>
      </c>
      <c r="I10590" s="7">
        <v>0.65377399999999997</v>
      </c>
      <c r="J10590" s="7">
        <v>0.26191500000000001</v>
      </c>
      <c r="L10590" s="7"/>
      <c r="M10590" s="7"/>
    </row>
    <row r="10591" spans="2:13" x14ac:dyDescent="0.25">
      <c r="B10591" s="6">
        <v>-123.35</v>
      </c>
      <c r="C10591" s="6">
        <v>44.9</v>
      </c>
      <c r="D10591" s="7">
        <v>0.186726</v>
      </c>
      <c r="E10591" s="7">
        <v>0.397339</v>
      </c>
      <c r="F10591" s="7">
        <v>0.15062300000000001</v>
      </c>
      <c r="H10591" s="7">
        <v>0.31307400000000002</v>
      </c>
      <c r="I10591" s="7">
        <v>0.67081199999999996</v>
      </c>
      <c r="J10591" s="7">
        <v>0.26997300000000002</v>
      </c>
      <c r="L10591" s="7"/>
      <c r="M10591" s="7"/>
    </row>
    <row r="10592" spans="2:13" x14ac:dyDescent="0.25">
      <c r="B10592" s="6">
        <v>-123.4</v>
      </c>
      <c r="C10592" s="6">
        <v>44.9</v>
      </c>
      <c r="D10592" s="7">
        <v>0.19117300000000001</v>
      </c>
      <c r="E10592" s="7">
        <v>0.40679399999999999</v>
      </c>
      <c r="F10592" s="7">
        <v>0.15387000000000001</v>
      </c>
      <c r="H10592" s="7">
        <v>0.32214199999999998</v>
      </c>
      <c r="I10592" s="7">
        <v>0.68840900000000005</v>
      </c>
      <c r="J10592" s="7">
        <v>0.27836100000000003</v>
      </c>
      <c r="L10592" s="7"/>
      <c r="M10592" s="7"/>
    </row>
    <row r="10593" spans="2:13" x14ac:dyDescent="0.25">
      <c r="B10593" s="6">
        <v>-123.45</v>
      </c>
      <c r="C10593" s="6">
        <v>44.9</v>
      </c>
      <c r="D10593" s="7">
        <v>0.19567200000000001</v>
      </c>
      <c r="E10593" s="7">
        <v>0.41626600000000002</v>
      </c>
      <c r="F10593" s="7">
        <v>0.157107</v>
      </c>
      <c r="H10593" s="7">
        <v>0.33158599999999999</v>
      </c>
      <c r="I10593" s="7">
        <v>0.70656600000000003</v>
      </c>
      <c r="J10593" s="7">
        <v>0.287159</v>
      </c>
      <c r="L10593" s="7"/>
      <c r="M10593" s="7"/>
    </row>
    <row r="10594" spans="2:13" x14ac:dyDescent="0.25">
      <c r="B10594" s="6">
        <v>-123.5</v>
      </c>
      <c r="C10594" s="6">
        <v>44.9</v>
      </c>
      <c r="D10594" s="7">
        <v>0.20048199999999999</v>
      </c>
      <c r="E10594" s="7">
        <v>0.42641200000000001</v>
      </c>
      <c r="F10594" s="7">
        <v>0.160575</v>
      </c>
      <c r="H10594" s="7">
        <v>0.34136899999999998</v>
      </c>
      <c r="I10594" s="7">
        <v>0.72528499999999996</v>
      </c>
      <c r="J10594" s="7">
        <v>0.29632799999999998</v>
      </c>
      <c r="L10594" s="7"/>
      <c r="M10594" s="7"/>
    </row>
    <row r="10595" spans="2:13" x14ac:dyDescent="0.25">
      <c r="B10595" s="6">
        <v>-123.55</v>
      </c>
      <c r="C10595" s="6">
        <v>44.9</v>
      </c>
      <c r="D10595" s="7">
        <v>0.204954</v>
      </c>
      <c r="E10595" s="7">
        <v>0.435641</v>
      </c>
      <c r="F10595" s="7">
        <v>0.16398699999999999</v>
      </c>
      <c r="H10595" s="7">
        <v>0.35132099999999999</v>
      </c>
      <c r="I10595" s="7">
        <v>0.74411499999999997</v>
      </c>
      <c r="J10595" s="7">
        <v>0.30571500000000001</v>
      </c>
      <c r="L10595" s="7"/>
      <c r="M10595" s="7"/>
    </row>
    <row r="10596" spans="2:13" x14ac:dyDescent="0.25">
      <c r="B10596" s="6">
        <v>-123.6</v>
      </c>
      <c r="C10596" s="6">
        <v>44.9</v>
      </c>
      <c r="D10596" s="7">
        <v>0.20927200000000001</v>
      </c>
      <c r="E10596" s="7">
        <v>0.44434099999999999</v>
      </c>
      <c r="F10596" s="7">
        <v>0.16764799999999999</v>
      </c>
      <c r="H10596" s="7">
        <v>0.36158600000000002</v>
      </c>
      <c r="I10596" s="7">
        <v>0.76347299999999996</v>
      </c>
      <c r="J10596" s="7">
        <v>0.315496</v>
      </c>
      <c r="L10596" s="7"/>
      <c r="M10596" s="7"/>
    </row>
    <row r="10597" spans="2:13" x14ac:dyDescent="0.25">
      <c r="B10597" s="6">
        <v>-123.65</v>
      </c>
      <c r="C10597" s="6">
        <v>44.9</v>
      </c>
      <c r="D10597" s="7">
        <v>0.21363499999999999</v>
      </c>
      <c r="E10597" s="7">
        <v>0.45299400000000001</v>
      </c>
      <c r="F10597" s="7">
        <v>0.171236</v>
      </c>
      <c r="H10597" s="7">
        <v>0.37206099999999998</v>
      </c>
      <c r="I10597" s="7">
        <v>0.78288599999999997</v>
      </c>
      <c r="J10597" s="7">
        <v>0.325069</v>
      </c>
      <c r="L10597" s="7"/>
      <c r="M10597" s="7"/>
    </row>
    <row r="10598" spans="2:13" x14ac:dyDescent="0.25">
      <c r="B10598" s="6">
        <v>-123.7</v>
      </c>
      <c r="C10598" s="6">
        <v>44.9</v>
      </c>
      <c r="D10598" s="7">
        <v>0.21831400000000001</v>
      </c>
      <c r="E10598" s="7">
        <v>0.46229999999999999</v>
      </c>
      <c r="F10598" s="7">
        <v>0.175099</v>
      </c>
      <c r="H10598" s="7">
        <v>0.38283400000000001</v>
      </c>
      <c r="I10598" s="7">
        <v>0.80282500000000001</v>
      </c>
      <c r="J10598" s="7">
        <v>0.332758</v>
      </c>
      <c r="L10598" s="7"/>
      <c r="M10598" s="7"/>
    </row>
    <row r="10599" spans="2:13" x14ac:dyDescent="0.25">
      <c r="B10599" s="6">
        <v>-123.75</v>
      </c>
      <c r="C10599" s="6">
        <v>44.9</v>
      </c>
      <c r="D10599" s="7">
        <v>0.22337199999999999</v>
      </c>
      <c r="E10599" s="7">
        <v>0.47229300000000002</v>
      </c>
      <c r="F10599" s="7">
        <v>0.17912700000000001</v>
      </c>
      <c r="H10599" s="7">
        <v>0.39549899999999999</v>
      </c>
      <c r="I10599" s="7">
        <v>0.82568399999999997</v>
      </c>
      <c r="J10599" s="7">
        <v>0.34118399999999999</v>
      </c>
      <c r="L10599" s="7"/>
      <c r="M10599" s="7"/>
    </row>
    <row r="10600" spans="2:13" x14ac:dyDescent="0.25">
      <c r="B10600" s="6">
        <v>-123.8</v>
      </c>
      <c r="C10600" s="6">
        <v>44.9</v>
      </c>
      <c r="D10600" s="7">
        <v>0.22887299999999999</v>
      </c>
      <c r="E10600" s="7">
        <v>0.483149</v>
      </c>
      <c r="F10600" s="7">
        <v>0.18349799999999999</v>
      </c>
      <c r="H10600" s="7">
        <v>0.40629900000000002</v>
      </c>
      <c r="I10600" s="7">
        <v>0.84935000000000005</v>
      </c>
      <c r="J10600" s="7">
        <v>0.349829</v>
      </c>
      <c r="L10600" s="7"/>
      <c r="M10600" s="7"/>
    </row>
    <row r="10601" spans="2:13" x14ac:dyDescent="0.25">
      <c r="B10601" s="6">
        <v>-123.85</v>
      </c>
      <c r="C10601" s="6">
        <v>44.9</v>
      </c>
      <c r="D10601" s="7">
        <v>0.234926</v>
      </c>
      <c r="E10601" s="7">
        <v>0.49501800000000001</v>
      </c>
      <c r="F10601" s="7">
        <v>0.18815200000000001</v>
      </c>
      <c r="H10601" s="7">
        <v>0.41883799999999999</v>
      </c>
      <c r="I10601" s="7">
        <v>0.87741199999999997</v>
      </c>
      <c r="J10601" s="7">
        <v>0.35957099999999997</v>
      </c>
      <c r="L10601" s="7"/>
      <c r="M10601" s="7"/>
    </row>
    <row r="10602" spans="2:13" x14ac:dyDescent="0.25">
      <c r="B10602" s="6">
        <v>-123.9</v>
      </c>
      <c r="C10602" s="6">
        <v>44.9</v>
      </c>
      <c r="D10602" s="7">
        <v>0.24154100000000001</v>
      </c>
      <c r="E10602" s="7">
        <v>0.50784499999999999</v>
      </c>
      <c r="F10602" s="7">
        <v>0.19321199999999999</v>
      </c>
      <c r="H10602" s="7">
        <v>0.431703</v>
      </c>
      <c r="I10602" s="7">
        <v>0.90665899999999999</v>
      </c>
      <c r="J10602" s="7">
        <v>0.369639</v>
      </c>
      <c r="L10602" s="7"/>
      <c r="M10602" s="7"/>
    </row>
    <row r="10603" spans="2:13" x14ac:dyDescent="0.25">
      <c r="B10603" s="6">
        <v>-123.95</v>
      </c>
      <c r="C10603" s="6">
        <v>44.9</v>
      </c>
      <c r="D10603" s="7">
        <v>0.248642</v>
      </c>
      <c r="E10603" s="7">
        <v>0.52148600000000001</v>
      </c>
      <c r="F10603" s="7">
        <v>0.19855200000000001</v>
      </c>
      <c r="H10603" s="7">
        <v>0.44698700000000002</v>
      </c>
      <c r="I10603" s="7">
        <v>0.94106500000000004</v>
      </c>
      <c r="J10603" s="7">
        <v>0.38098799999999999</v>
      </c>
      <c r="L10603" s="7"/>
      <c r="M10603" s="7"/>
    </row>
    <row r="10604" spans="2:13" x14ac:dyDescent="0.25">
      <c r="B10604" s="6">
        <v>-124</v>
      </c>
      <c r="C10604" s="6">
        <v>44.9</v>
      </c>
      <c r="D10604" s="7">
        <v>0.25634200000000001</v>
      </c>
      <c r="E10604" s="7">
        <v>0.53591699999999998</v>
      </c>
      <c r="F10604" s="7">
        <v>0.20432</v>
      </c>
      <c r="H10604" s="7">
        <v>0.46281099999999997</v>
      </c>
      <c r="I10604" s="7">
        <v>0.976136</v>
      </c>
      <c r="J10604" s="7">
        <v>0.39278999999999997</v>
      </c>
      <c r="L10604" s="7"/>
      <c r="M10604" s="7"/>
    </row>
    <row r="10605" spans="2:13" x14ac:dyDescent="0.25">
      <c r="B10605" s="6">
        <v>-124.05</v>
      </c>
      <c r="C10605" s="6">
        <v>44.9</v>
      </c>
      <c r="D10605" s="7">
        <v>0.26425399999999999</v>
      </c>
      <c r="E10605" s="7">
        <v>0.55058799999999997</v>
      </c>
      <c r="F10605" s="7">
        <v>0.210262</v>
      </c>
      <c r="H10605" s="7">
        <v>0.48123700000000003</v>
      </c>
      <c r="I10605" s="7">
        <v>1.0077</v>
      </c>
      <c r="J10605" s="7">
        <v>0.40592200000000001</v>
      </c>
      <c r="L10605" s="7"/>
      <c r="M10605" s="7"/>
    </row>
    <row r="10606" spans="2:13" x14ac:dyDescent="0.25">
      <c r="B10606" s="6">
        <v>-124.1</v>
      </c>
      <c r="C10606" s="6">
        <v>44.9</v>
      </c>
      <c r="D10606" s="7">
        <v>0.272978</v>
      </c>
      <c r="E10606" s="7">
        <v>0.56629099999999999</v>
      </c>
      <c r="F10606" s="7">
        <v>0.216553</v>
      </c>
      <c r="H10606" s="7">
        <v>0.50063400000000002</v>
      </c>
      <c r="I10606" s="7">
        <v>1.0404500000000001</v>
      </c>
      <c r="J10606" s="7">
        <v>0.41969800000000002</v>
      </c>
      <c r="L10606" s="7"/>
      <c r="M10606" s="7"/>
    </row>
    <row r="10607" spans="2:13" x14ac:dyDescent="0.25">
      <c r="B10607" s="6">
        <v>-124.15</v>
      </c>
      <c r="C10607" s="6">
        <v>44.9</v>
      </c>
      <c r="D10607" s="7">
        <v>0.281999</v>
      </c>
      <c r="E10607" s="7">
        <v>0.58295399999999997</v>
      </c>
      <c r="F10607" s="7">
        <v>0.221525</v>
      </c>
      <c r="H10607" s="7">
        <v>0.52240200000000003</v>
      </c>
      <c r="I10607" s="7">
        <v>1.07636</v>
      </c>
      <c r="J10607" s="7">
        <v>0.43456099999999998</v>
      </c>
      <c r="L10607" s="7"/>
      <c r="M10607" s="7"/>
    </row>
    <row r="10608" spans="2:13" x14ac:dyDescent="0.25">
      <c r="B10608" s="6">
        <v>-124.2</v>
      </c>
      <c r="C10608" s="6">
        <v>44.9</v>
      </c>
      <c r="D10608" s="7">
        <v>0.29053099999999998</v>
      </c>
      <c r="E10608" s="7">
        <v>0.60145700000000002</v>
      </c>
      <c r="F10608" s="7">
        <v>0.22703799999999999</v>
      </c>
      <c r="H10608" s="7">
        <v>0.54576899999999995</v>
      </c>
      <c r="I10608" s="7">
        <v>1.11439</v>
      </c>
      <c r="J10608" s="7">
        <v>0.45030900000000001</v>
      </c>
      <c r="L10608" s="7"/>
      <c r="M10608" s="7"/>
    </row>
    <row r="10609" spans="2:13" x14ac:dyDescent="0.25">
      <c r="B10609" s="6">
        <v>-124.25</v>
      </c>
      <c r="C10609" s="6">
        <v>44.9</v>
      </c>
      <c r="D10609" s="7">
        <v>0.29833500000000002</v>
      </c>
      <c r="E10609" s="7">
        <v>0.61953199999999997</v>
      </c>
      <c r="F10609" s="7">
        <v>0.23241700000000001</v>
      </c>
      <c r="H10609" s="7">
        <v>0.56610700000000003</v>
      </c>
      <c r="I10609" s="7">
        <v>1.1525000000000001</v>
      </c>
      <c r="J10609" s="7">
        <v>0.46592</v>
      </c>
      <c r="L10609" s="7"/>
      <c r="M10609" s="7"/>
    </row>
    <row r="10610" spans="2:13" x14ac:dyDescent="0.25">
      <c r="B10610" s="6">
        <v>-124.3</v>
      </c>
      <c r="C10610" s="6">
        <v>44.9</v>
      </c>
      <c r="D10610" s="7">
        <v>0.30748799999999998</v>
      </c>
      <c r="E10610" s="7">
        <v>0.64051199999999997</v>
      </c>
      <c r="F10610" s="7">
        <v>0.238513</v>
      </c>
      <c r="H10610" s="7">
        <v>0.58494299999999999</v>
      </c>
      <c r="I10610" s="7">
        <v>1.1934899999999999</v>
      </c>
      <c r="J10610" s="7">
        <v>0.48254799999999998</v>
      </c>
      <c r="L10610" s="7"/>
      <c r="M10610" s="7"/>
    </row>
    <row r="10611" spans="2:13" x14ac:dyDescent="0.25">
      <c r="B10611" s="6">
        <v>-124.35</v>
      </c>
      <c r="C10611" s="6">
        <v>44.9</v>
      </c>
      <c r="D10611" s="7">
        <v>0.31525500000000001</v>
      </c>
      <c r="E10611" s="7">
        <v>0.65654100000000004</v>
      </c>
      <c r="F10611" s="7">
        <v>0.243723</v>
      </c>
      <c r="H10611" s="7">
        <v>0.59999599999999997</v>
      </c>
      <c r="I10611" s="7">
        <v>1.22712</v>
      </c>
      <c r="J10611" s="7">
        <v>0.49340600000000001</v>
      </c>
      <c r="L10611" s="7"/>
      <c r="M10611" s="7"/>
    </row>
    <row r="10612" spans="2:13" x14ac:dyDescent="0.25">
      <c r="B10612" s="6">
        <v>-124.4</v>
      </c>
      <c r="C10612" s="6">
        <v>44.9</v>
      </c>
      <c r="D10612" s="7">
        <v>0.32383800000000001</v>
      </c>
      <c r="E10612" s="7">
        <v>0.67186199999999996</v>
      </c>
      <c r="F10612" s="7">
        <v>0.24936800000000001</v>
      </c>
      <c r="H10612" s="7">
        <v>0.61583699999999997</v>
      </c>
      <c r="I10612" s="7">
        <v>1.2628200000000001</v>
      </c>
      <c r="J10612" s="7">
        <v>0.50342699999999996</v>
      </c>
      <c r="L10612" s="7"/>
      <c r="M10612" s="7"/>
    </row>
    <row r="10613" spans="2:13" x14ac:dyDescent="0.25">
      <c r="B10613" s="6">
        <v>-124.45</v>
      </c>
      <c r="C10613" s="6">
        <v>44.9</v>
      </c>
      <c r="D10613" s="7">
        <v>0.33016099999999998</v>
      </c>
      <c r="E10613" s="7">
        <v>0.68308800000000003</v>
      </c>
      <c r="F10613" s="7">
        <v>0.25360700000000003</v>
      </c>
      <c r="H10613" s="7">
        <v>0.62694399999999995</v>
      </c>
      <c r="I10613" s="7">
        <v>1.28834</v>
      </c>
      <c r="J10613" s="7">
        <v>0.51048099999999996</v>
      </c>
      <c r="L10613" s="7"/>
      <c r="M10613" s="7"/>
    </row>
    <row r="10614" spans="2:13" x14ac:dyDescent="0.25">
      <c r="B10614" s="6">
        <v>-124.5</v>
      </c>
      <c r="C10614" s="6">
        <v>44.9</v>
      </c>
      <c r="D10614" s="7">
        <v>0.33621099999999998</v>
      </c>
      <c r="E10614" s="7">
        <v>0.69320499999999996</v>
      </c>
      <c r="F10614" s="7">
        <v>0.25774399999999997</v>
      </c>
      <c r="H10614" s="7">
        <v>0.63863000000000003</v>
      </c>
      <c r="I10614" s="7">
        <v>1.3147</v>
      </c>
      <c r="J10614" s="7">
        <v>0.51788500000000004</v>
      </c>
      <c r="L10614" s="7"/>
      <c r="M10614" s="7"/>
    </row>
    <row r="10615" spans="2:13" x14ac:dyDescent="0.25">
      <c r="B10615" s="6">
        <v>-124.55</v>
      </c>
      <c r="C10615" s="6">
        <v>44.9</v>
      </c>
      <c r="D10615" s="7">
        <v>0.34095199999999998</v>
      </c>
      <c r="E10615" s="7">
        <v>0.70047499999999996</v>
      </c>
      <c r="F10615" s="7">
        <v>0.26119500000000001</v>
      </c>
      <c r="H10615" s="7">
        <v>0.64888400000000002</v>
      </c>
      <c r="I10615" s="7">
        <v>1.33778</v>
      </c>
      <c r="J10615" s="7">
        <v>0.52443899999999999</v>
      </c>
      <c r="L10615" s="7"/>
      <c r="M10615" s="7"/>
    </row>
    <row r="10616" spans="2:13" x14ac:dyDescent="0.25">
      <c r="B10616" s="6">
        <v>-124.6</v>
      </c>
      <c r="C10616" s="6">
        <v>44.9</v>
      </c>
      <c r="D10616" s="7">
        <v>0.34584199999999998</v>
      </c>
      <c r="E10616" s="7">
        <v>0.70744300000000004</v>
      </c>
      <c r="F10616" s="7">
        <v>0.26485399999999998</v>
      </c>
      <c r="H10616" s="7">
        <v>0.66063700000000003</v>
      </c>
      <c r="I10616" s="7">
        <v>1.3641000000000001</v>
      </c>
      <c r="J10616" s="7">
        <v>0.53191900000000003</v>
      </c>
      <c r="L10616" s="7"/>
      <c r="M10616" s="7"/>
    </row>
    <row r="10617" spans="2:13" x14ac:dyDescent="0.25">
      <c r="B10617" s="6">
        <v>-124.65</v>
      </c>
      <c r="C10617" s="6">
        <v>44.9</v>
      </c>
      <c r="D10617" s="7">
        <v>0.35013499999999997</v>
      </c>
      <c r="E10617" s="7">
        <v>0.71310200000000001</v>
      </c>
      <c r="F10617" s="7">
        <v>0.26808799999999999</v>
      </c>
      <c r="H10617" s="7">
        <v>0.67222000000000004</v>
      </c>
      <c r="I10617" s="7">
        <v>1.38991</v>
      </c>
      <c r="J10617" s="7">
        <v>0.53916399999999998</v>
      </c>
      <c r="L10617" s="7"/>
      <c r="M10617" s="7"/>
    </row>
    <row r="10618" spans="2:13" x14ac:dyDescent="0.25">
      <c r="B10618" s="6">
        <v>-124.7</v>
      </c>
      <c r="C10618" s="6">
        <v>44.9</v>
      </c>
      <c r="D10618" s="7">
        <v>0.35433300000000001</v>
      </c>
      <c r="E10618" s="7">
        <v>0.71836199999999995</v>
      </c>
      <c r="F10618" s="7">
        <v>0.271202</v>
      </c>
      <c r="H10618" s="7">
        <v>0.68390899999999999</v>
      </c>
      <c r="I10618" s="7">
        <v>1.4160299999999999</v>
      </c>
      <c r="J10618" s="7">
        <v>0.54638299999999995</v>
      </c>
      <c r="L10618" s="7"/>
      <c r="M10618" s="7"/>
    </row>
    <row r="10619" spans="2:13" x14ac:dyDescent="0.25">
      <c r="B10619" s="6">
        <v>-124.75</v>
      </c>
      <c r="C10619" s="6">
        <v>44.9</v>
      </c>
      <c r="D10619" s="7">
        <v>0.35765799999999998</v>
      </c>
      <c r="E10619" s="7">
        <v>0.72216999999999998</v>
      </c>
      <c r="F10619" s="7">
        <v>0.273509</v>
      </c>
      <c r="H10619" s="7">
        <v>0.693052</v>
      </c>
      <c r="I10619" s="7">
        <v>1.4365000000000001</v>
      </c>
      <c r="J10619" s="7">
        <v>0.55196500000000004</v>
      </c>
      <c r="L10619" s="7"/>
      <c r="M10619" s="7"/>
    </row>
    <row r="10620" spans="2:13" x14ac:dyDescent="0.25">
      <c r="B10620" s="6">
        <v>-124.8</v>
      </c>
      <c r="C10620" s="6">
        <v>44.9</v>
      </c>
      <c r="D10620" s="7">
        <v>0.36052800000000002</v>
      </c>
      <c r="E10620" s="7">
        <v>0.72541999999999995</v>
      </c>
      <c r="F10620" s="7">
        <v>0.275362</v>
      </c>
      <c r="H10620" s="7">
        <v>0.70078600000000002</v>
      </c>
      <c r="I10620" s="7">
        <v>1.4537899999999999</v>
      </c>
      <c r="J10620" s="7">
        <v>0.55667599999999995</v>
      </c>
      <c r="L10620" s="7"/>
      <c r="M10620" s="7"/>
    </row>
    <row r="10621" spans="2:13" x14ac:dyDescent="0.25">
      <c r="B10621" s="6">
        <v>-124.85</v>
      </c>
      <c r="C10621" s="6">
        <v>44.9</v>
      </c>
      <c r="D10621" s="7">
        <v>0.36300700000000002</v>
      </c>
      <c r="E10621" s="7">
        <v>0.72873299999999996</v>
      </c>
      <c r="F10621" s="7">
        <v>0.27683799999999997</v>
      </c>
      <c r="H10621" s="7">
        <v>0.70721000000000001</v>
      </c>
      <c r="I10621" s="7">
        <v>1.4659500000000001</v>
      </c>
      <c r="J10621" s="7">
        <v>0.56067199999999995</v>
      </c>
      <c r="L10621" s="7"/>
      <c r="M10621" s="7"/>
    </row>
    <row r="10622" spans="2:13" x14ac:dyDescent="0.25">
      <c r="B10622" s="6">
        <v>-124.9</v>
      </c>
      <c r="C10622" s="6">
        <v>44.9</v>
      </c>
      <c r="D10622" s="7">
        <v>0.36494799999999999</v>
      </c>
      <c r="E10622" s="7">
        <v>0.73141299999999998</v>
      </c>
      <c r="F10622" s="7">
        <v>0.27793099999999998</v>
      </c>
      <c r="H10622" s="7">
        <v>0.713059</v>
      </c>
      <c r="I10622" s="7">
        <v>1.47526</v>
      </c>
      <c r="J10622" s="7">
        <v>0.56433800000000001</v>
      </c>
      <c r="L10622" s="7"/>
      <c r="M10622" s="7"/>
    </row>
    <row r="10623" spans="2:13" x14ac:dyDescent="0.25">
      <c r="B10623" s="6">
        <v>-124.95</v>
      </c>
      <c r="C10623" s="6">
        <v>44.9</v>
      </c>
      <c r="D10623" s="7">
        <v>0.36666700000000002</v>
      </c>
      <c r="E10623" s="7">
        <v>0.73411199999999999</v>
      </c>
      <c r="F10623" s="7">
        <v>0.278889</v>
      </c>
      <c r="H10623" s="7">
        <v>0.71910200000000002</v>
      </c>
      <c r="I10623" s="7">
        <v>1.48464</v>
      </c>
      <c r="J10623" s="7">
        <v>0.568187</v>
      </c>
      <c r="L10623" s="7"/>
      <c r="M10623" s="7"/>
    </row>
    <row r="10624" spans="2:13" x14ac:dyDescent="0.25">
      <c r="B10624" s="6">
        <v>-125</v>
      </c>
      <c r="C10624" s="6">
        <v>44.9</v>
      </c>
      <c r="D10624" s="7">
        <v>0.367452</v>
      </c>
      <c r="E10624" s="7">
        <v>0.73522900000000002</v>
      </c>
      <c r="F10624" s="7">
        <v>0.27932400000000002</v>
      </c>
      <c r="H10624" s="7">
        <v>0.72501499999999997</v>
      </c>
      <c r="I10624" s="7">
        <v>1.4932399999999999</v>
      </c>
      <c r="J10624" s="7">
        <v>0.57195300000000004</v>
      </c>
      <c r="L10624" s="7"/>
      <c r="M10624" s="7"/>
    </row>
    <row r="10625" spans="2:13" x14ac:dyDescent="0.25">
      <c r="B10625" s="6">
        <v>-116.35</v>
      </c>
      <c r="C10625" s="6">
        <v>44.95</v>
      </c>
      <c r="D10625" s="7">
        <v>7.2474999999999998E-2</v>
      </c>
      <c r="E10625" s="7">
        <v>0.15986</v>
      </c>
      <c r="F10625" s="7">
        <v>4.74966E-2</v>
      </c>
      <c r="H10625" s="7">
        <v>0.111815</v>
      </c>
      <c r="I10625" s="7">
        <v>0.25015700000000002</v>
      </c>
      <c r="J10625" s="7">
        <v>7.0173799999999995E-2</v>
      </c>
      <c r="L10625" s="7"/>
      <c r="M10625" s="7"/>
    </row>
    <row r="10626" spans="2:13" x14ac:dyDescent="0.25">
      <c r="B10626" s="6">
        <v>-116.4</v>
      </c>
      <c r="C10626" s="6">
        <v>44.95</v>
      </c>
      <c r="D10626" s="7">
        <v>7.2005399999999997E-2</v>
      </c>
      <c r="E10626" s="7">
        <v>0.15873200000000001</v>
      </c>
      <c r="F10626" s="7">
        <v>4.7233200000000003E-2</v>
      </c>
      <c r="H10626" s="7">
        <v>0.111668</v>
      </c>
      <c r="I10626" s="7">
        <v>0.24970000000000001</v>
      </c>
      <c r="J10626" s="7">
        <v>7.0009299999999997E-2</v>
      </c>
      <c r="L10626" s="7"/>
      <c r="M10626" s="7"/>
    </row>
    <row r="10627" spans="2:13" x14ac:dyDescent="0.25">
      <c r="B10627" s="6">
        <v>-116.45</v>
      </c>
      <c r="C10627" s="6">
        <v>44.95</v>
      </c>
      <c r="D10627" s="7">
        <v>7.1742500000000001E-2</v>
      </c>
      <c r="E10627" s="7">
        <v>0.15806600000000001</v>
      </c>
      <c r="F10627" s="7">
        <v>4.7055800000000002E-2</v>
      </c>
      <c r="H10627" s="7">
        <v>0.11194999999999999</v>
      </c>
      <c r="I10627" s="7">
        <v>0.25023299999999998</v>
      </c>
      <c r="J10627" s="7">
        <v>7.00321E-2</v>
      </c>
      <c r="L10627" s="7"/>
      <c r="M10627" s="7"/>
    </row>
    <row r="10628" spans="2:13" x14ac:dyDescent="0.25">
      <c r="B10628" s="6">
        <v>-116.5</v>
      </c>
      <c r="C10628" s="6">
        <v>44.95</v>
      </c>
      <c r="D10628" s="7">
        <v>7.1478100000000003E-2</v>
      </c>
      <c r="E10628" s="7">
        <v>0.15740399999999999</v>
      </c>
      <c r="F10628" s="7">
        <v>4.6885099999999999E-2</v>
      </c>
      <c r="H10628" s="7">
        <v>0.112369</v>
      </c>
      <c r="I10628" s="7">
        <v>0.251085</v>
      </c>
      <c r="J10628" s="7">
        <v>7.0131499999999999E-2</v>
      </c>
      <c r="L10628" s="7"/>
      <c r="M10628" s="7"/>
    </row>
    <row r="10629" spans="2:13" x14ac:dyDescent="0.25">
      <c r="B10629" s="6">
        <v>-116.55</v>
      </c>
      <c r="C10629" s="6">
        <v>44.95</v>
      </c>
      <c r="D10629" s="7">
        <v>7.1334400000000006E-2</v>
      </c>
      <c r="E10629" s="7">
        <v>0.15701499999999999</v>
      </c>
      <c r="F10629" s="7">
        <v>4.6762999999999999E-2</v>
      </c>
      <c r="H10629" s="7">
        <v>0.11298999999999999</v>
      </c>
      <c r="I10629" s="7">
        <v>0.252415</v>
      </c>
      <c r="J10629" s="7">
        <v>7.0332599999999995E-2</v>
      </c>
      <c r="L10629" s="7"/>
      <c r="M10629" s="7"/>
    </row>
    <row r="10630" spans="2:13" x14ac:dyDescent="0.25">
      <c r="B10630" s="6">
        <v>-116.6</v>
      </c>
      <c r="C10630" s="6">
        <v>44.95</v>
      </c>
      <c r="D10630" s="7">
        <v>7.1141700000000002E-2</v>
      </c>
      <c r="E10630" s="7">
        <v>0.15651000000000001</v>
      </c>
      <c r="F10630" s="7">
        <v>4.6615200000000002E-2</v>
      </c>
      <c r="H10630" s="7">
        <v>0.113465</v>
      </c>
      <c r="I10630" s="7">
        <v>0.25340400000000002</v>
      </c>
      <c r="J10630" s="7">
        <v>7.0472599999999996E-2</v>
      </c>
      <c r="L10630" s="7"/>
      <c r="M10630" s="7"/>
    </row>
    <row r="10631" spans="2:13" x14ac:dyDescent="0.25">
      <c r="B10631" s="6">
        <v>-116.65</v>
      </c>
      <c r="C10631" s="6">
        <v>44.95</v>
      </c>
      <c r="D10631" s="7">
        <v>7.1017399999999994E-2</v>
      </c>
      <c r="E10631" s="7">
        <v>0.15615100000000001</v>
      </c>
      <c r="F10631" s="7">
        <v>4.6491699999999997E-2</v>
      </c>
      <c r="H10631" s="7">
        <v>0.113868</v>
      </c>
      <c r="I10631" s="7">
        <v>0.25424099999999999</v>
      </c>
      <c r="J10631" s="7">
        <v>7.0579500000000003E-2</v>
      </c>
      <c r="L10631" s="7"/>
      <c r="M10631" s="7"/>
    </row>
    <row r="10632" spans="2:13" x14ac:dyDescent="0.25">
      <c r="B10632" s="6">
        <v>-116.7</v>
      </c>
      <c r="C10632" s="6">
        <v>44.95</v>
      </c>
      <c r="D10632" s="7">
        <v>7.0855000000000001E-2</v>
      </c>
      <c r="E10632" s="7">
        <v>0.155698</v>
      </c>
      <c r="F10632" s="7">
        <v>4.6342399999999999E-2</v>
      </c>
      <c r="H10632" s="7">
        <v>0.11407399999999999</v>
      </c>
      <c r="I10632" s="7">
        <v>0.25463200000000002</v>
      </c>
      <c r="J10632" s="7">
        <v>7.0554900000000004E-2</v>
      </c>
      <c r="L10632" s="7"/>
      <c r="M10632" s="7"/>
    </row>
    <row r="10633" spans="2:13" x14ac:dyDescent="0.25">
      <c r="B10633" s="6">
        <v>-116.75</v>
      </c>
      <c r="C10633" s="6">
        <v>44.95</v>
      </c>
      <c r="D10633" s="7">
        <v>7.0728899999999997E-2</v>
      </c>
      <c r="E10633" s="7">
        <v>0.15532899999999999</v>
      </c>
      <c r="F10633" s="7">
        <v>4.6218000000000002E-2</v>
      </c>
      <c r="H10633" s="7">
        <v>0.11423800000000001</v>
      </c>
      <c r="I10633" s="7">
        <v>0.25489299999999998</v>
      </c>
      <c r="J10633" s="7">
        <v>7.0518399999999995E-2</v>
      </c>
      <c r="L10633" s="7"/>
      <c r="M10633" s="7"/>
    </row>
    <row r="10634" spans="2:13" x14ac:dyDescent="0.25">
      <c r="B10634" s="6">
        <v>-116.8</v>
      </c>
      <c r="C10634" s="6">
        <v>44.95</v>
      </c>
      <c r="D10634" s="7">
        <v>7.0629200000000003E-2</v>
      </c>
      <c r="E10634" s="7">
        <v>0.155005</v>
      </c>
      <c r="F10634" s="7">
        <v>4.6097899999999997E-2</v>
      </c>
      <c r="H10634" s="7">
        <v>0.11437600000000001</v>
      </c>
      <c r="I10634" s="7">
        <v>0.25508399999999998</v>
      </c>
      <c r="J10634" s="7">
        <v>7.0455000000000004E-2</v>
      </c>
      <c r="L10634" s="7"/>
      <c r="M10634" s="7"/>
    </row>
    <row r="10635" spans="2:13" x14ac:dyDescent="0.25">
      <c r="B10635" s="6">
        <v>-116.85</v>
      </c>
      <c r="C10635" s="6">
        <v>44.95</v>
      </c>
      <c r="D10635" s="7">
        <v>7.0493799999999995E-2</v>
      </c>
      <c r="E10635" s="7">
        <v>0.15462000000000001</v>
      </c>
      <c r="F10635" s="7">
        <v>4.5985400000000003E-2</v>
      </c>
      <c r="H10635" s="7">
        <v>0.114375</v>
      </c>
      <c r="I10635" s="7">
        <v>0.25498300000000002</v>
      </c>
      <c r="J10635" s="7">
        <v>7.0379899999999995E-2</v>
      </c>
      <c r="L10635" s="7"/>
      <c r="M10635" s="7"/>
    </row>
    <row r="10636" spans="2:13" x14ac:dyDescent="0.25">
      <c r="B10636" s="6">
        <v>-116.9</v>
      </c>
      <c r="C10636" s="6">
        <v>44.95</v>
      </c>
      <c r="D10636" s="7">
        <v>7.0292800000000003E-2</v>
      </c>
      <c r="E10636" s="7">
        <v>0.15407699999999999</v>
      </c>
      <c r="F10636" s="7">
        <v>4.5828300000000002E-2</v>
      </c>
      <c r="H10636" s="7">
        <v>0.11400100000000001</v>
      </c>
      <c r="I10636" s="7">
        <v>0.25404399999999999</v>
      </c>
      <c r="J10636" s="7">
        <v>7.0118700000000006E-2</v>
      </c>
      <c r="L10636" s="7"/>
      <c r="M10636" s="7"/>
    </row>
    <row r="10637" spans="2:13" x14ac:dyDescent="0.25">
      <c r="B10637" s="6">
        <v>-116.95</v>
      </c>
      <c r="C10637" s="6">
        <v>44.95</v>
      </c>
      <c r="D10637" s="7">
        <v>7.00075E-2</v>
      </c>
      <c r="E10637" s="7">
        <v>0.15337500000000001</v>
      </c>
      <c r="F10637" s="7">
        <v>4.5671099999999999E-2</v>
      </c>
      <c r="H10637" s="7">
        <v>0.11347500000000001</v>
      </c>
      <c r="I10637" s="7">
        <v>0.25278299999999998</v>
      </c>
      <c r="J10637" s="7">
        <v>6.9867499999999999E-2</v>
      </c>
      <c r="L10637" s="7"/>
      <c r="M10637" s="7"/>
    </row>
    <row r="10638" spans="2:13" x14ac:dyDescent="0.25">
      <c r="B10638" s="6">
        <v>-117</v>
      </c>
      <c r="C10638" s="6">
        <v>44.95</v>
      </c>
      <c r="D10638" s="7">
        <v>6.9671800000000006E-2</v>
      </c>
      <c r="E10638" s="7">
        <v>0.15256600000000001</v>
      </c>
      <c r="F10638" s="7">
        <v>4.5490900000000001E-2</v>
      </c>
      <c r="H10638" s="7">
        <v>0.11284</v>
      </c>
      <c r="I10638" s="7">
        <v>0.25127100000000002</v>
      </c>
      <c r="J10638" s="7">
        <v>6.9569300000000001E-2</v>
      </c>
      <c r="L10638" s="7"/>
      <c r="M10638" s="7"/>
    </row>
    <row r="10639" spans="2:13" x14ac:dyDescent="0.25">
      <c r="B10639" s="6">
        <v>-117.05</v>
      </c>
      <c r="C10639" s="6">
        <v>44.95</v>
      </c>
      <c r="D10639" s="7">
        <v>6.9203299999999995E-2</v>
      </c>
      <c r="E10639" s="7">
        <v>0.151481</v>
      </c>
      <c r="F10639" s="7">
        <v>4.5274500000000002E-2</v>
      </c>
      <c r="H10639" s="7">
        <v>0.111799</v>
      </c>
      <c r="I10639" s="7">
        <v>0.24882599999999999</v>
      </c>
      <c r="J10639" s="7">
        <v>6.9117600000000001E-2</v>
      </c>
      <c r="L10639" s="7"/>
      <c r="M10639" s="7"/>
    </row>
    <row r="10640" spans="2:13" x14ac:dyDescent="0.25">
      <c r="B10640" s="6">
        <v>-117.1</v>
      </c>
      <c r="C10640" s="6">
        <v>44.95</v>
      </c>
      <c r="D10640" s="7">
        <v>6.8692299999999998E-2</v>
      </c>
      <c r="E10640" s="7">
        <v>0.15031</v>
      </c>
      <c r="F10640" s="7">
        <v>4.5040499999999997E-2</v>
      </c>
      <c r="H10640" s="7">
        <v>0.110724</v>
      </c>
      <c r="I10640" s="7">
        <v>0.24628800000000001</v>
      </c>
      <c r="J10640" s="7">
        <v>6.8641900000000006E-2</v>
      </c>
      <c r="L10640" s="7"/>
      <c r="M10640" s="7"/>
    </row>
    <row r="10641" spans="2:13" x14ac:dyDescent="0.25">
      <c r="B10641" s="6">
        <v>-117.15</v>
      </c>
      <c r="C10641" s="6">
        <v>44.95</v>
      </c>
      <c r="D10641" s="7">
        <v>6.8060200000000001E-2</v>
      </c>
      <c r="E10641" s="7">
        <v>0.148891</v>
      </c>
      <c r="F10641" s="7">
        <v>4.4779300000000001E-2</v>
      </c>
      <c r="H10641" s="7">
        <v>0.109389</v>
      </c>
      <c r="I10641" s="7">
        <v>0.24313100000000001</v>
      </c>
      <c r="J10641" s="7">
        <v>6.8084500000000006E-2</v>
      </c>
      <c r="L10641" s="7"/>
      <c r="M10641" s="7"/>
    </row>
    <row r="10642" spans="2:13" x14ac:dyDescent="0.25">
      <c r="B10642" s="6">
        <v>-117.2</v>
      </c>
      <c r="C10642" s="6">
        <v>44.95</v>
      </c>
      <c r="D10642" s="7">
        <v>6.7367999999999997E-2</v>
      </c>
      <c r="E10642" s="7">
        <v>0.14734700000000001</v>
      </c>
      <c r="F10642" s="7">
        <v>4.44914E-2</v>
      </c>
      <c r="H10642" s="7">
        <v>0.107946</v>
      </c>
      <c r="I10642" s="7">
        <v>0.23971200000000001</v>
      </c>
      <c r="J10642" s="7">
        <v>6.7465200000000003E-2</v>
      </c>
      <c r="L10642" s="7"/>
      <c r="M10642" s="7"/>
    </row>
    <row r="10643" spans="2:13" x14ac:dyDescent="0.25">
      <c r="B10643" s="6">
        <v>-117.25</v>
      </c>
      <c r="C10643" s="6">
        <v>44.95</v>
      </c>
      <c r="D10643" s="7">
        <v>6.6585400000000003E-2</v>
      </c>
      <c r="E10643" s="7">
        <v>0.145621</v>
      </c>
      <c r="F10643" s="7">
        <v>4.4186599999999999E-2</v>
      </c>
      <c r="H10643" s="7">
        <v>0.10634200000000001</v>
      </c>
      <c r="I10643" s="7">
        <v>0.23591699999999999</v>
      </c>
      <c r="J10643" s="7">
        <v>6.6804799999999998E-2</v>
      </c>
      <c r="L10643" s="7"/>
      <c r="M10643" s="7"/>
    </row>
    <row r="10644" spans="2:13" x14ac:dyDescent="0.25">
      <c r="B10644" s="6">
        <v>-117.3</v>
      </c>
      <c r="C10644" s="6">
        <v>44.95</v>
      </c>
      <c r="D10644" s="7">
        <v>6.5762699999999993E-2</v>
      </c>
      <c r="E10644" s="7">
        <v>0.143813</v>
      </c>
      <c r="F10644" s="7">
        <v>4.38664E-2</v>
      </c>
      <c r="H10644" s="7">
        <v>0.104731</v>
      </c>
      <c r="I10644" s="7">
        <v>0.23211000000000001</v>
      </c>
      <c r="J10644" s="7">
        <v>6.6139799999999999E-2</v>
      </c>
      <c r="L10644" s="7"/>
      <c r="M10644" s="7"/>
    </row>
    <row r="10645" spans="2:13" x14ac:dyDescent="0.25">
      <c r="B10645" s="6">
        <v>-117.35</v>
      </c>
      <c r="C10645" s="6">
        <v>44.95</v>
      </c>
      <c r="D10645" s="7">
        <v>6.4920900000000004E-2</v>
      </c>
      <c r="E10645" s="7">
        <v>0.14197000000000001</v>
      </c>
      <c r="F10645" s="7">
        <v>4.3553300000000003E-2</v>
      </c>
      <c r="H10645" s="7">
        <v>0.103126</v>
      </c>
      <c r="I10645" s="7">
        <v>0.22833200000000001</v>
      </c>
      <c r="J10645" s="7">
        <v>6.5504000000000007E-2</v>
      </c>
      <c r="L10645" s="7"/>
      <c r="M10645" s="7"/>
    </row>
    <row r="10646" spans="2:13" x14ac:dyDescent="0.25">
      <c r="B10646" s="6">
        <v>-117.4</v>
      </c>
      <c r="C10646" s="6">
        <v>44.95</v>
      </c>
      <c r="D10646" s="7">
        <v>6.4063999999999996E-2</v>
      </c>
      <c r="E10646" s="7">
        <v>0.14009199999999999</v>
      </c>
      <c r="F10646" s="7">
        <v>4.3234700000000001E-2</v>
      </c>
      <c r="H10646" s="7">
        <v>0.101435</v>
      </c>
      <c r="I10646" s="7">
        <v>0.224661</v>
      </c>
      <c r="J10646" s="7">
        <v>6.4886899999999997E-2</v>
      </c>
      <c r="L10646" s="7"/>
      <c r="M10646" s="7"/>
    </row>
    <row r="10647" spans="2:13" x14ac:dyDescent="0.25">
      <c r="B10647" s="6">
        <v>-117.45</v>
      </c>
      <c r="C10647" s="6">
        <v>44.95</v>
      </c>
      <c r="D10647" s="7">
        <v>6.32461E-2</v>
      </c>
      <c r="E10647" s="7">
        <v>0.138292</v>
      </c>
      <c r="F10647" s="7">
        <v>4.2939699999999997E-2</v>
      </c>
      <c r="H10647" s="7">
        <v>9.9850099999999997E-2</v>
      </c>
      <c r="I10647" s="7">
        <v>0.22121499999999999</v>
      </c>
      <c r="J10647" s="7">
        <v>6.4324800000000001E-2</v>
      </c>
      <c r="L10647" s="7"/>
      <c r="M10647" s="7"/>
    </row>
    <row r="10648" spans="2:13" x14ac:dyDescent="0.25">
      <c r="B10648" s="6">
        <v>-117.5</v>
      </c>
      <c r="C10648" s="6">
        <v>44.95</v>
      </c>
      <c r="D10648" s="7">
        <v>6.2434299999999998E-2</v>
      </c>
      <c r="E10648" s="7">
        <v>0.13649800000000001</v>
      </c>
      <c r="F10648" s="7">
        <v>4.2641100000000001E-2</v>
      </c>
      <c r="H10648" s="7">
        <v>9.8334000000000005E-2</v>
      </c>
      <c r="I10648" s="7">
        <v>0.217893</v>
      </c>
      <c r="J10648" s="7">
        <v>6.3759700000000002E-2</v>
      </c>
      <c r="L10648" s="7"/>
      <c r="M10648" s="7"/>
    </row>
    <row r="10649" spans="2:13" x14ac:dyDescent="0.25">
      <c r="B10649" s="6">
        <v>-117.55</v>
      </c>
      <c r="C10649" s="6">
        <v>44.95</v>
      </c>
      <c r="D10649" s="7">
        <v>6.1704000000000002E-2</v>
      </c>
      <c r="E10649" s="7">
        <v>0.13486899999999999</v>
      </c>
      <c r="F10649" s="7">
        <v>4.23614E-2</v>
      </c>
      <c r="H10649" s="7">
        <v>9.6996899999999997E-2</v>
      </c>
      <c r="I10649" s="7">
        <v>0.21492900000000001</v>
      </c>
      <c r="J10649" s="7">
        <v>6.3258499999999995E-2</v>
      </c>
      <c r="L10649" s="7"/>
      <c r="M10649" s="7"/>
    </row>
    <row r="10650" spans="2:13" x14ac:dyDescent="0.25">
      <c r="B10650" s="6">
        <v>-117.6</v>
      </c>
      <c r="C10650" s="6">
        <v>44.95</v>
      </c>
      <c r="D10650" s="7">
        <v>6.0999400000000002E-2</v>
      </c>
      <c r="E10650" s="7">
        <v>0.13328899999999999</v>
      </c>
      <c r="F10650" s="7">
        <v>4.2090799999999998E-2</v>
      </c>
      <c r="H10650" s="7">
        <v>9.5740699999999998E-2</v>
      </c>
      <c r="I10650" s="7">
        <v>0.21212500000000001</v>
      </c>
      <c r="J10650" s="7">
        <v>6.2790899999999997E-2</v>
      </c>
      <c r="L10650" s="7"/>
      <c r="M10650" s="7"/>
    </row>
    <row r="10651" spans="2:13" x14ac:dyDescent="0.25">
      <c r="B10651" s="6">
        <v>-117.65</v>
      </c>
      <c r="C10651" s="6">
        <v>44.95</v>
      </c>
      <c r="D10651" s="7">
        <v>6.0392800000000003E-2</v>
      </c>
      <c r="E10651" s="7">
        <v>0.13191</v>
      </c>
      <c r="F10651" s="7">
        <v>4.1883999999999998E-2</v>
      </c>
      <c r="H10651" s="7">
        <v>9.4680600000000004E-2</v>
      </c>
      <c r="I10651" s="7">
        <v>0.20972299999999999</v>
      </c>
      <c r="J10651" s="7">
        <v>6.2415699999999998E-2</v>
      </c>
      <c r="L10651" s="7"/>
      <c r="M10651" s="7"/>
    </row>
    <row r="10652" spans="2:13" x14ac:dyDescent="0.25">
      <c r="B10652" s="6">
        <v>-117.7</v>
      </c>
      <c r="C10652" s="6">
        <v>44.95</v>
      </c>
      <c r="D10652" s="7">
        <v>5.9806600000000001E-2</v>
      </c>
      <c r="E10652" s="7">
        <v>0.13057199999999999</v>
      </c>
      <c r="F10652" s="7">
        <v>4.1667799999999998E-2</v>
      </c>
      <c r="H10652" s="7">
        <v>9.3672900000000003E-2</v>
      </c>
      <c r="I10652" s="7">
        <v>0.207428</v>
      </c>
      <c r="J10652" s="7">
        <v>6.2057800000000003E-2</v>
      </c>
      <c r="L10652" s="7"/>
      <c r="M10652" s="7"/>
    </row>
    <row r="10653" spans="2:13" x14ac:dyDescent="0.25">
      <c r="B10653" s="6">
        <v>-117.75</v>
      </c>
      <c r="C10653" s="6">
        <v>44.95</v>
      </c>
      <c r="D10653" s="7">
        <v>5.9323300000000002E-2</v>
      </c>
      <c r="E10653" s="7">
        <v>0.12944600000000001</v>
      </c>
      <c r="F10653" s="7">
        <v>4.1494799999999998E-2</v>
      </c>
      <c r="H10653" s="7">
        <v>9.2866000000000004E-2</v>
      </c>
      <c r="I10653" s="7">
        <v>0.20555300000000001</v>
      </c>
      <c r="J10653" s="7">
        <v>6.17821E-2</v>
      </c>
      <c r="L10653" s="7"/>
      <c r="M10653" s="7"/>
    </row>
    <row r="10654" spans="2:13" x14ac:dyDescent="0.25">
      <c r="B10654" s="6">
        <v>-117.8</v>
      </c>
      <c r="C10654" s="6">
        <v>44.95</v>
      </c>
      <c r="D10654" s="7">
        <v>5.8857E-2</v>
      </c>
      <c r="E10654" s="7">
        <v>0.128355</v>
      </c>
      <c r="F10654" s="7">
        <v>4.13286E-2</v>
      </c>
      <c r="H10654" s="7">
        <v>9.2098200000000005E-2</v>
      </c>
      <c r="I10654" s="7">
        <v>0.203762</v>
      </c>
      <c r="J10654" s="7">
        <v>6.1525099999999999E-2</v>
      </c>
      <c r="L10654" s="7"/>
      <c r="M10654" s="7"/>
    </row>
    <row r="10655" spans="2:13" x14ac:dyDescent="0.25">
      <c r="B10655" s="6">
        <v>-117.85</v>
      </c>
      <c r="C10655" s="6">
        <v>44.95</v>
      </c>
      <c r="D10655" s="7">
        <v>5.8492099999999998E-2</v>
      </c>
      <c r="E10655" s="7">
        <v>0.12743299999999999</v>
      </c>
      <c r="F10655" s="7">
        <v>4.1214899999999999E-2</v>
      </c>
      <c r="H10655" s="7">
        <v>9.1528799999999993E-2</v>
      </c>
      <c r="I10655" s="7">
        <v>0.20239099999999999</v>
      </c>
      <c r="J10655" s="7">
        <v>6.1355E-2</v>
      </c>
      <c r="L10655" s="7"/>
      <c r="M10655" s="7"/>
    </row>
    <row r="10656" spans="2:13" x14ac:dyDescent="0.25">
      <c r="B10656" s="6">
        <v>-117.9</v>
      </c>
      <c r="C10656" s="6">
        <v>44.95</v>
      </c>
      <c r="D10656" s="7">
        <v>5.8141499999999999E-2</v>
      </c>
      <c r="E10656" s="7">
        <v>0.12651799999999999</v>
      </c>
      <c r="F10656" s="7">
        <v>4.1110099999999997E-2</v>
      </c>
      <c r="H10656" s="7">
        <v>9.0989100000000003E-2</v>
      </c>
      <c r="I10656" s="7">
        <v>0.20108599999999999</v>
      </c>
      <c r="J10656" s="7">
        <v>6.1200200000000003E-2</v>
      </c>
      <c r="L10656" s="7"/>
      <c r="M10656" s="7"/>
    </row>
    <row r="10657" spans="2:13" x14ac:dyDescent="0.25">
      <c r="B10657" s="6">
        <v>-117.95</v>
      </c>
      <c r="C10657" s="6">
        <v>44.95</v>
      </c>
      <c r="D10657" s="7">
        <v>5.7879899999999998E-2</v>
      </c>
      <c r="E10657" s="7">
        <v>0.125809</v>
      </c>
      <c r="F10657" s="7">
        <v>4.1042000000000002E-2</v>
      </c>
      <c r="H10657" s="7">
        <v>9.0620500000000007E-2</v>
      </c>
      <c r="I10657" s="7">
        <v>0.20014399999999999</v>
      </c>
      <c r="J10657" s="7">
        <v>6.1117999999999999E-2</v>
      </c>
      <c r="L10657" s="7"/>
      <c r="M10657" s="7"/>
    </row>
    <row r="10658" spans="2:13" x14ac:dyDescent="0.25">
      <c r="B10658" s="6">
        <v>-118</v>
      </c>
      <c r="C10658" s="6">
        <v>44.95</v>
      </c>
      <c r="D10658" s="7">
        <v>5.76319E-2</v>
      </c>
      <c r="E10658" s="7">
        <v>0.125134</v>
      </c>
      <c r="F10658" s="7">
        <v>4.0988299999999998E-2</v>
      </c>
      <c r="H10658" s="7">
        <v>9.0276499999999996E-2</v>
      </c>
      <c r="I10658" s="7">
        <v>0.19926099999999999</v>
      </c>
      <c r="J10658" s="7">
        <v>6.1053200000000002E-2</v>
      </c>
      <c r="L10658" s="7"/>
      <c r="M10658" s="7"/>
    </row>
    <row r="10659" spans="2:13" x14ac:dyDescent="0.25">
      <c r="B10659" s="6">
        <v>-118.05</v>
      </c>
      <c r="C10659" s="6">
        <v>44.95</v>
      </c>
      <c r="D10659" s="7">
        <v>5.7454600000000002E-2</v>
      </c>
      <c r="E10659" s="7">
        <v>0.124623</v>
      </c>
      <c r="F10659" s="7">
        <v>4.0963300000000001E-2</v>
      </c>
      <c r="H10659" s="7">
        <v>9.0061100000000005E-2</v>
      </c>
      <c r="I10659" s="7">
        <v>0.198652</v>
      </c>
      <c r="J10659" s="7">
        <v>6.1045700000000001E-2</v>
      </c>
      <c r="L10659" s="7"/>
      <c r="M10659" s="7"/>
    </row>
    <row r="10660" spans="2:13" x14ac:dyDescent="0.25">
      <c r="B10660" s="6">
        <v>-118.1</v>
      </c>
      <c r="C10660" s="6">
        <v>44.95</v>
      </c>
      <c r="D10660" s="7">
        <v>5.7295499999999999E-2</v>
      </c>
      <c r="E10660" s="7">
        <v>0.124157</v>
      </c>
      <c r="F10660" s="7">
        <v>4.0949800000000001E-2</v>
      </c>
      <c r="H10660" s="7">
        <v>8.9872199999999999E-2</v>
      </c>
      <c r="I10660" s="7">
        <v>0.198106</v>
      </c>
      <c r="J10660" s="7">
        <v>6.1055999999999999E-2</v>
      </c>
      <c r="L10660" s="7"/>
      <c r="M10660" s="7"/>
    </row>
    <row r="10661" spans="2:13" x14ac:dyDescent="0.25">
      <c r="B10661" s="6">
        <v>-118.15</v>
      </c>
      <c r="C10661" s="6">
        <v>44.95</v>
      </c>
      <c r="D10661" s="7">
        <v>5.7188200000000002E-2</v>
      </c>
      <c r="E10661" s="7">
        <v>0.12381</v>
      </c>
      <c r="F10661" s="7">
        <v>4.0964199999999999E-2</v>
      </c>
      <c r="H10661" s="7">
        <v>8.9765600000000001E-2</v>
      </c>
      <c r="I10661" s="7">
        <v>0.19774</v>
      </c>
      <c r="J10661" s="7">
        <v>6.1113500000000001E-2</v>
      </c>
      <c r="L10661" s="7"/>
      <c r="M10661" s="7"/>
    </row>
    <row r="10662" spans="2:13" x14ac:dyDescent="0.25">
      <c r="B10662" s="6">
        <v>-118.2</v>
      </c>
      <c r="C10662" s="6">
        <v>44.95</v>
      </c>
      <c r="D10662" s="7">
        <v>5.7088300000000002E-2</v>
      </c>
      <c r="E10662" s="7">
        <v>0.123484</v>
      </c>
      <c r="F10662" s="7">
        <v>4.0983400000000003E-2</v>
      </c>
      <c r="H10662" s="7">
        <v>8.9669899999999997E-2</v>
      </c>
      <c r="I10662" s="7">
        <v>0.19740199999999999</v>
      </c>
      <c r="J10662" s="7">
        <v>6.1179499999999998E-2</v>
      </c>
      <c r="L10662" s="7"/>
      <c r="M10662" s="7"/>
    </row>
    <row r="10663" spans="2:13" x14ac:dyDescent="0.25">
      <c r="B10663" s="6">
        <v>-118.25</v>
      </c>
      <c r="C10663" s="6">
        <v>44.95</v>
      </c>
      <c r="D10663" s="7">
        <v>5.7011600000000003E-2</v>
      </c>
      <c r="E10663" s="7">
        <v>0.123211</v>
      </c>
      <c r="F10663" s="7">
        <v>4.1026E-2</v>
      </c>
      <c r="H10663" s="7">
        <v>8.9601500000000001E-2</v>
      </c>
      <c r="I10663" s="7">
        <v>0.19712399999999999</v>
      </c>
      <c r="J10663" s="7">
        <v>6.1275900000000001E-2</v>
      </c>
      <c r="L10663" s="7"/>
      <c r="M10663" s="7"/>
    </row>
    <row r="10664" spans="2:13" x14ac:dyDescent="0.25">
      <c r="B10664" s="6">
        <v>-118.3</v>
      </c>
      <c r="C10664" s="6">
        <v>44.95</v>
      </c>
      <c r="D10664" s="7">
        <v>5.6943899999999999E-2</v>
      </c>
      <c r="E10664" s="7">
        <v>0.122962</v>
      </c>
      <c r="F10664" s="7">
        <v>4.1069799999999997E-2</v>
      </c>
      <c r="H10664" s="7">
        <v>8.9544499999999999E-2</v>
      </c>
      <c r="I10664" s="7">
        <v>0.19687399999999999</v>
      </c>
      <c r="J10664" s="7">
        <v>6.1378000000000002E-2</v>
      </c>
      <c r="L10664" s="7"/>
      <c r="M10664" s="7"/>
    </row>
    <row r="10665" spans="2:13" x14ac:dyDescent="0.25">
      <c r="B10665" s="6">
        <v>-118.35</v>
      </c>
      <c r="C10665" s="6">
        <v>44.95</v>
      </c>
      <c r="D10665" s="7">
        <v>5.6886199999999998E-2</v>
      </c>
      <c r="E10665" s="7">
        <v>0.122735</v>
      </c>
      <c r="F10665" s="7">
        <v>4.1137E-2</v>
      </c>
      <c r="H10665" s="7">
        <v>8.9481099999999994E-2</v>
      </c>
      <c r="I10665" s="7">
        <v>0.19661400000000001</v>
      </c>
      <c r="J10665" s="7">
        <v>6.15027E-2</v>
      </c>
      <c r="L10665" s="7"/>
      <c r="M10665" s="7"/>
    </row>
    <row r="10666" spans="2:13" x14ac:dyDescent="0.25">
      <c r="B10666" s="6">
        <v>-118.4</v>
      </c>
      <c r="C10666" s="6">
        <v>44.95</v>
      </c>
      <c r="D10666" s="7">
        <v>5.6836200000000003E-2</v>
      </c>
      <c r="E10666" s="7">
        <v>0.12253</v>
      </c>
      <c r="F10666" s="7">
        <v>4.1205899999999997E-2</v>
      </c>
      <c r="H10666" s="7">
        <v>8.9426500000000006E-2</v>
      </c>
      <c r="I10666" s="7">
        <v>0.196376</v>
      </c>
      <c r="J10666" s="7">
        <v>6.16318E-2</v>
      </c>
      <c r="L10666" s="7"/>
      <c r="M10666" s="7"/>
    </row>
    <row r="10667" spans="2:13" x14ac:dyDescent="0.25">
      <c r="B10667" s="6">
        <v>-118.45</v>
      </c>
      <c r="C10667" s="6">
        <v>44.95</v>
      </c>
      <c r="D10667" s="7">
        <v>5.6787200000000003E-2</v>
      </c>
      <c r="E10667" s="7">
        <v>0.12232700000000001</v>
      </c>
      <c r="F10667" s="7">
        <v>4.1279000000000003E-2</v>
      </c>
      <c r="H10667" s="7">
        <v>8.9344099999999996E-2</v>
      </c>
      <c r="I10667" s="7">
        <v>0.19608300000000001</v>
      </c>
      <c r="J10667" s="7">
        <v>6.1769299999999999E-2</v>
      </c>
      <c r="L10667" s="7"/>
      <c r="M10667" s="7"/>
    </row>
    <row r="10668" spans="2:13" x14ac:dyDescent="0.25">
      <c r="B10668" s="6">
        <v>-118.5</v>
      </c>
      <c r="C10668" s="6">
        <v>44.95</v>
      </c>
      <c r="D10668" s="7">
        <v>5.6746400000000002E-2</v>
      </c>
      <c r="E10668" s="7">
        <v>0.122145</v>
      </c>
      <c r="F10668" s="7">
        <v>4.1356700000000003E-2</v>
      </c>
      <c r="H10668" s="7">
        <v>8.9269699999999994E-2</v>
      </c>
      <c r="I10668" s="7">
        <v>0.19580800000000001</v>
      </c>
      <c r="J10668" s="7">
        <v>6.1913500000000003E-2</v>
      </c>
      <c r="L10668" s="7"/>
      <c r="M10668" s="7"/>
    </row>
    <row r="10669" spans="2:13" x14ac:dyDescent="0.25">
      <c r="B10669" s="6">
        <v>-118.55</v>
      </c>
      <c r="C10669" s="6">
        <v>44.95</v>
      </c>
      <c r="D10669" s="7">
        <v>5.6703900000000002E-2</v>
      </c>
      <c r="E10669" s="7">
        <v>0.12196</v>
      </c>
      <c r="F10669" s="7">
        <v>4.1445299999999997E-2</v>
      </c>
      <c r="H10669" s="7">
        <v>8.9162599999999995E-2</v>
      </c>
      <c r="I10669" s="7">
        <v>0.195463</v>
      </c>
      <c r="J10669" s="7">
        <v>6.2068100000000001E-2</v>
      </c>
      <c r="L10669" s="7"/>
      <c r="M10669" s="7"/>
    </row>
    <row r="10670" spans="2:13" x14ac:dyDescent="0.25">
      <c r="B10670" s="6">
        <v>-118.6</v>
      </c>
      <c r="C10670" s="6">
        <v>44.95</v>
      </c>
      <c r="D10670" s="7">
        <v>5.6666500000000002E-2</v>
      </c>
      <c r="E10670" s="7">
        <v>0.12178700000000001</v>
      </c>
      <c r="F10670" s="7">
        <v>4.15366E-2</v>
      </c>
      <c r="H10670" s="7">
        <v>8.906E-2</v>
      </c>
      <c r="I10670" s="7">
        <v>0.195129</v>
      </c>
      <c r="J10670" s="7">
        <v>6.2226400000000001E-2</v>
      </c>
      <c r="L10670" s="7"/>
      <c r="M10670" s="7"/>
    </row>
    <row r="10671" spans="2:13" x14ac:dyDescent="0.25">
      <c r="B10671" s="6">
        <v>-118.65</v>
      </c>
      <c r="C10671" s="6">
        <v>44.95</v>
      </c>
      <c r="D10671" s="7">
        <v>5.6632000000000002E-2</v>
      </c>
      <c r="E10671" s="7">
        <v>0.121623</v>
      </c>
      <c r="F10671" s="7">
        <v>4.1644399999999998E-2</v>
      </c>
      <c r="H10671" s="7">
        <v>8.8936600000000005E-2</v>
      </c>
      <c r="I10671" s="7">
        <v>0.19475100000000001</v>
      </c>
      <c r="J10671" s="7">
        <v>6.2401600000000002E-2</v>
      </c>
      <c r="L10671" s="7"/>
      <c r="M10671" s="7"/>
    </row>
    <row r="10672" spans="2:13" x14ac:dyDescent="0.25">
      <c r="B10672" s="6">
        <v>-118.7</v>
      </c>
      <c r="C10672" s="6">
        <v>44.95</v>
      </c>
      <c r="D10672" s="7">
        <v>5.6601800000000001E-2</v>
      </c>
      <c r="E10672" s="7">
        <v>0.12146800000000001</v>
      </c>
      <c r="F10672" s="7">
        <v>4.1754699999999999E-2</v>
      </c>
      <c r="H10672" s="7">
        <v>8.8816900000000004E-2</v>
      </c>
      <c r="I10672" s="7">
        <v>0.194382</v>
      </c>
      <c r="J10672" s="7">
        <v>6.2579899999999994E-2</v>
      </c>
      <c r="L10672" s="7"/>
      <c r="M10672" s="7"/>
    </row>
    <row r="10673" spans="2:13" x14ac:dyDescent="0.25">
      <c r="B10673" s="6">
        <v>-118.75</v>
      </c>
      <c r="C10673" s="6">
        <v>44.95</v>
      </c>
      <c r="D10673" s="7">
        <v>5.6585499999999997E-2</v>
      </c>
      <c r="E10673" s="7">
        <v>0.121347</v>
      </c>
      <c r="F10673" s="7">
        <v>4.1880800000000003E-2</v>
      </c>
      <c r="H10673" s="7">
        <v>8.87019E-2</v>
      </c>
      <c r="I10673" s="7">
        <v>0.194021</v>
      </c>
      <c r="J10673" s="7">
        <v>6.2779699999999994E-2</v>
      </c>
      <c r="L10673" s="7"/>
      <c r="M10673" s="7"/>
    </row>
    <row r="10674" spans="2:13" x14ac:dyDescent="0.25">
      <c r="B10674" s="6">
        <v>-118.8</v>
      </c>
      <c r="C10674" s="6">
        <v>44.95</v>
      </c>
      <c r="D10674" s="7">
        <v>5.6572400000000002E-2</v>
      </c>
      <c r="E10674" s="7">
        <v>0.12123399999999999</v>
      </c>
      <c r="F10674" s="7">
        <v>4.2011800000000002E-2</v>
      </c>
      <c r="H10674" s="7">
        <v>8.8589600000000004E-2</v>
      </c>
      <c r="I10674" s="7">
        <v>0.19366800000000001</v>
      </c>
      <c r="J10674" s="7">
        <v>6.2983399999999995E-2</v>
      </c>
      <c r="L10674" s="7"/>
      <c r="M10674" s="7"/>
    </row>
    <row r="10675" spans="2:13" x14ac:dyDescent="0.25">
      <c r="B10675" s="6">
        <v>-118.85</v>
      </c>
      <c r="C10675" s="6">
        <v>44.95</v>
      </c>
      <c r="D10675" s="7">
        <v>5.6587999999999999E-2</v>
      </c>
      <c r="E10675" s="7">
        <v>0.121188</v>
      </c>
      <c r="F10675" s="7">
        <v>4.2148600000000001E-2</v>
      </c>
      <c r="H10675" s="7">
        <v>8.8514099999999998E-2</v>
      </c>
      <c r="I10675" s="7">
        <v>0.19339400000000001</v>
      </c>
      <c r="J10675" s="7">
        <v>6.3213699999999998E-2</v>
      </c>
      <c r="L10675" s="7"/>
      <c r="M10675" s="7"/>
    </row>
    <row r="10676" spans="2:13" x14ac:dyDescent="0.25">
      <c r="B10676" s="6">
        <v>-118.9</v>
      </c>
      <c r="C10676" s="6">
        <v>44.95</v>
      </c>
      <c r="D10676" s="7">
        <v>5.6605999999999997E-2</v>
      </c>
      <c r="E10676" s="7">
        <v>0.12114900000000001</v>
      </c>
      <c r="F10676" s="7">
        <v>4.2294699999999998E-2</v>
      </c>
      <c r="H10676" s="7">
        <v>8.8440400000000002E-2</v>
      </c>
      <c r="I10676" s="7">
        <v>0.19312599999999999</v>
      </c>
      <c r="J10676" s="7">
        <v>6.3447699999999996E-2</v>
      </c>
      <c r="L10676" s="7"/>
      <c r="M10676" s="7"/>
    </row>
    <row r="10677" spans="2:13" x14ac:dyDescent="0.25">
      <c r="B10677" s="6">
        <v>-118.95</v>
      </c>
      <c r="C10677" s="6">
        <v>44.95</v>
      </c>
      <c r="D10677" s="7">
        <v>5.6668400000000001E-2</v>
      </c>
      <c r="E10677" s="7">
        <v>0.12121</v>
      </c>
      <c r="F10677" s="7">
        <v>4.24731E-2</v>
      </c>
      <c r="H10677" s="7">
        <v>8.8436899999999999E-2</v>
      </c>
      <c r="I10677" s="7">
        <v>0.19300600000000001</v>
      </c>
      <c r="J10677" s="7">
        <v>6.3728699999999999E-2</v>
      </c>
      <c r="L10677" s="7"/>
      <c r="M10677" s="7"/>
    </row>
    <row r="10678" spans="2:13" x14ac:dyDescent="0.25">
      <c r="B10678" s="6">
        <v>-119</v>
      </c>
      <c r="C10678" s="6">
        <v>44.95</v>
      </c>
      <c r="D10678" s="7">
        <v>5.6732299999999999E-2</v>
      </c>
      <c r="E10678" s="7">
        <v>0.12127599999999999</v>
      </c>
      <c r="F10678" s="7">
        <v>4.2653299999999998E-2</v>
      </c>
      <c r="H10678" s="7">
        <v>8.8434399999999996E-2</v>
      </c>
      <c r="I10678" s="7">
        <v>0.19289000000000001</v>
      </c>
      <c r="J10678" s="7">
        <v>6.4011499999999999E-2</v>
      </c>
      <c r="L10678" s="7"/>
      <c r="M10678" s="7"/>
    </row>
    <row r="10679" spans="2:13" x14ac:dyDescent="0.25">
      <c r="B10679" s="6">
        <v>-119.05</v>
      </c>
      <c r="C10679" s="6">
        <v>44.95</v>
      </c>
      <c r="D10679" s="7">
        <v>5.6854500000000002E-2</v>
      </c>
      <c r="E10679" s="7">
        <v>0.121475</v>
      </c>
      <c r="F10679" s="7">
        <v>4.2849499999999999E-2</v>
      </c>
      <c r="H10679" s="7">
        <v>8.8531399999999996E-2</v>
      </c>
      <c r="I10679" s="7">
        <v>0.19298699999999999</v>
      </c>
      <c r="J10679" s="7">
        <v>6.4327099999999998E-2</v>
      </c>
      <c r="L10679" s="7"/>
      <c r="M10679" s="7"/>
    </row>
    <row r="10680" spans="2:13" x14ac:dyDescent="0.25">
      <c r="B10680" s="6">
        <v>-119.1</v>
      </c>
      <c r="C10680" s="6">
        <v>44.95</v>
      </c>
      <c r="D10680" s="7">
        <v>5.6977399999999997E-2</v>
      </c>
      <c r="E10680" s="7">
        <v>0.12167799999999999</v>
      </c>
      <c r="F10680" s="7">
        <v>4.3043100000000001E-2</v>
      </c>
      <c r="H10680" s="7">
        <v>8.8628700000000005E-2</v>
      </c>
      <c r="I10680" s="7">
        <v>0.19308500000000001</v>
      </c>
      <c r="J10680" s="7">
        <v>6.4635799999999993E-2</v>
      </c>
      <c r="L10680" s="7"/>
      <c r="M10680" s="7"/>
    </row>
    <row r="10681" spans="2:13" x14ac:dyDescent="0.25">
      <c r="B10681" s="6">
        <v>-119.15</v>
      </c>
      <c r="C10681" s="6">
        <v>44.95</v>
      </c>
      <c r="D10681" s="7">
        <v>5.7169499999999998E-2</v>
      </c>
      <c r="E10681" s="7">
        <v>0.12203799999999999</v>
      </c>
      <c r="F10681" s="7">
        <v>4.32675E-2</v>
      </c>
      <c r="H10681" s="7">
        <v>8.8848300000000005E-2</v>
      </c>
      <c r="I10681" s="7">
        <v>0.19344600000000001</v>
      </c>
      <c r="J10681" s="7">
        <v>6.4999699999999994E-2</v>
      </c>
      <c r="L10681" s="7"/>
      <c r="M10681" s="7"/>
    </row>
    <row r="10682" spans="2:13" x14ac:dyDescent="0.25">
      <c r="B10682" s="6">
        <v>-119.2</v>
      </c>
      <c r="C10682" s="6">
        <v>44.95</v>
      </c>
      <c r="D10682" s="7">
        <v>5.7361799999999998E-2</v>
      </c>
      <c r="E10682" s="7">
        <v>0.122401</v>
      </c>
      <c r="F10682" s="7">
        <v>4.3493299999999999E-2</v>
      </c>
      <c r="H10682" s="7">
        <v>8.9067400000000005E-2</v>
      </c>
      <c r="I10682" s="7">
        <v>0.19380800000000001</v>
      </c>
      <c r="J10682" s="7">
        <v>6.5364000000000005E-2</v>
      </c>
      <c r="L10682" s="7"/>
      <c r="M10682" s="7"/>
    </row>
    <row r="10683" spans="2:13" x14ac:dyDescent="0.25">
      <c r="B10683" s="6">
        <v>-119.25</v>
      </c>
      <c r="C10683" s="6">
        <v>44.95</v>
      </c>
      <c r="D10683" s="7">
        <v>5.7630000000000001E-2</v>
      </c>
      <c r="E10683" s="7">
        <v>0.122936</v>
      </c>
      <c r="F10683" s="7">
        <v>4.3752600000000003E-2</v>
      </c>
      <c r="H10683" s="7">
        <v>8.9422299999999996E-2</v>
      </c>
      <c r="I10683" s="7">
        <v>0.19445899999999999</v>
      </c>
      <c r="J10683" s="7">
        <v>6.5788700000000006E-2</v>
      </c>
      <c r="L10683" s="7"/>
      <c r="M10683" s="7"/>
    </row>
    <row r="10684" spans="2:13" x14ac:dyDescent="0.25">
      <c r="B10684" s="6">
        <v>-119.3</v>
      </c>
      <c r="C10684" s="6">
        <v>44.95</v>
      </c>
      <c r="D10684" s="7">
        <v>5.7898100000000001E-2</v>
      </c>
      <c r="E10684" s="7">
        <v>0.123473</v>
      </c>
      <c r="F10684" s="7">
        <v>4.4013299999999998E-2</v>
      </c>
      <c r="H10684" s="7">
        <v>8.9775900000000006E-2</v>
      </c>
      <c r="I10684" s="7">
        <v>0.19511000000000001</v>
      </c>
      <c r="J10684" s="7">
        <v>6.62137E-2</v>
      </c>
      <c r="L10684" s="7"/>
      <c r="M10684" s="7"/>
    </row>
    <row r="10685" spans="2:13" x14ac:dyDescent="0.25">
      <c r="B10685" s="6">
        <v>-119.35</v>
      </c>
      <c r="C10685" s="6">
        <v>44.95</v>
      </c>
      <c r="D10685" s="7">
        <v>5.8243400000000001E-2</v>
      </c>
      <c r="E10685" s="7">
        <v>0.124186</v>
      </c>
      <c r="F10685" s="7">
        <v>4.4309000000000001E-2</v>
      </c>
      <c r="H10685" s="7">
        <v>9.0267700000000006E-2</v>
      </c>
      <c r="I10685" s="7">
        <v>0.19605600000000001</v>
      </c>
      <c r="J10685" s="7">
        <v>6.6700999999999996E-2</v>
      </c>
      <c r="L10685" s="7"/>
      <c r="M10685" s="7"/>
    </row>
    <row r="10686" spans="2:13" x14ac:dyDescent="0.25">
      <c r="B10686" s="6">
        <v>-119.4</v>
      </c>
      <c r="C10686" s="6">
        <v>44.95</v>
      </c>
      <c r="D10686" s="7">
        <v>5.8588399999999999E-2</v>
      </c>
      <c r="E10686" s="7">
        <v>0.124901</v>
      </c>
      <c r="F10686" s="7">
        <v>4.4605400000000003E-2</v>
      </c>
      <c r="H10686" s="7">
        <v>9.0757400000000002E-2</v>
      </c>
      <c r="I10686" s="7">
        <v>0.19699900000000001</v>
      </c>
      <c r="J10686" s="7">
        <v>6.7187899999999995E-2</v>
      </c>
      <c r="L10686" s="7"/>
      <c r="M10686" s="7"/>
    </row>
    <row r="10687" spans="2:13" x14ac:dyDescent="0.25">
      <c r="B10687" s="6">
        <v>-119.45</v>
      </c>
      <c r="C10687" s="6">
        <v>44.95</v>
      </c>
      <c r="D10687" s="7">
        <v>5.9006900000000001E-2</v>
      </c>
      <c r="E10687" s="7">
        <v>0.12578400000000001</v>
      </c>
      <c r="F10687" s="7">
        <v>4.49378E-2</v>
      </c>
      <c r="H10687" s="7">
        <v>9.1377600000000003E-2</v>
      </c>
      <c r="I10687" s="7">
        <v>0.19822000000000001</v>
      </c>
      <c r="J10687" s="7">
        <v>6.7736699999999997E-2</v>
      </c>
      <c r="L10687" s="7"/>
      <c r="M10687" s="7"/>
    </row>
    <row r="10688" spans="2:13" x14ac:dyDescent="0.25">
      <c r="B10688" s="6">
        <v>-119.5</v>
      </c>
      <c r="C10688" s="6">
        <v>44.95</v>
      </c>
      <c r="D10688" s="7">
        <v>5.9425199999999997E-2</v>
      </c>
      <c r="E10688" s="7">
        <v>0.126668</v>
      </c>
      <c r="F10688" s="7">
        <v>4.5272100000000003E-2</v>
      </c>
      <c r="H10688" s="7">
        <v>9.1995400000000005E-2</v>
      </c>
      <c r="I10688" s="7">
        <v>0.199437</v>
      </c>
      <c r="J10688" s="7">
        <v>6.8285899999999997E-2</v>
      </c>
      <c r="L10688" s="7"/>
      <c r="M10688" s="7"/>
    </row>
    <row r="10689" spans="2:13" x14ac:dyDescent="0.25">
      <c r="B10689" s="6">
        <v>-119.55</v>
      </c>
      <c r="C10689" s="6">
        <v>44.95</v>
      </c>
      <c r="D10689" s="7">
        <v>5.9909799999999999E-2</v>
      </c>
      <c r="E10689" s="7">
        <v>0.12770500000000001</v>
      </c>
      <c r="F10689" s="7">
        <v>4.5638100000000001E-2</v>
      </c>
      <c r="H10689" s="7">
        <v>9.2727599999999993E-2</v>
      </c>
      <c r="I10689" s="7">
        <v>0.20089499999999999</v>
      </c>
      <c r="J10689" s="7">
        <v>6.8892099999999998E-2</v>
      </c>
      <c r="L10689" s="7"/>
      <c r="M10689" s="7"/>
    </row>
    <row r="10690" spans="2:13" x14ac:dyDescent="0.25">
      <c r="B10690" s="6">
        <v>-119.6</v>
      </c>
      <c r="C10690" s="6">
        <v>44.95</v>
      </c>
      <c r="D10690" s="7">
        <v>6.0393799999999997E-2</v>
      </c>
      <c r="E10690" s="7">
        <v>0.128688</v>
      </c>
      <c r="F10690" s="7">
        <v>4.6006699999999998E-2</v>
      </c>
      <c r="H10690" s="7">
        <v>9.3456399999999995E-2</v>
      </c>
      <c r="I10690" s="7">
        <v>0.202347</v>
      </c>
      <c r="J10690" s="7">
        <v>6.9498599999999994E-2</v>
      </c>
      <c r="L10690" s="7"/>
      <c r="M10690" s="7"/>
    </row>
    <row r="10691" spans="2:13" x14ac:dyDescent="0.25">
      <c r="B10691" s="6">
        <v>-119.65</v>
      </c>
      <c r="C10691" s="6">
        <v>44.95</v>
      </c>
      <c r="D10691" s="7">
        <v>6.0932199999999999E-2</v>
      </c>
      <c r="E10691" s="7">
        <v>0.12976199999999999</v>
      </c>
      <c r="F10691" s="7">
        <v>4.6403699999999999E-2</v>
      </c>
      <c r="H10691" s="7">
        <v>9.4275300000000006E-2</v>
      </c>
      <c r="I10691" s="7">
        <v>0.203987</v>
      </c>
      <c r="J10691" s="7">
        <v>7.0155599999999999E-2</v>
      </c>
      <c r="L10691" s="7"/>
      <c r="M10691" s="7"/>
    </row>
    <row r="10692" spans="2:13" x14ac:dyDescent="0.25">
      <c r="B10692" s="6">
        <v>-119.7</v>
      </c>
      <c r="C10692" s="6">
        <v>44.95</v>
      </c>
      <c r="D10692" s="7">
        <v>6.1470499999999997E-2</v>
      </c>
      <c r="E10692" s="7">
        <v>0.13083600000000001</v>
      </c>
      <c r="F10692" s="7">
        <v>4.6803400000000002E-2</v>
      </c>
      <c r="H10692" s="7">
        <v>9.5090900000000006E-2</v>
      </c>
      <c r="I10692" s="7">
        <v>0.205619</v>
      </c>
      <c r="J10692" s="7">
        <v>7.0813100000000004E-2</v>
      </c>
      <c r="L10692" s="7"/>
      <c r="M10692" s="7"/>
    </row>
    <row r="10693" spans="2:13" x14ac:dyDescent="0.25">
      <c r="B10693" s="6">
        <v>-119.75</v>
      </c>
      <c r="C10693" s="6">
        <v>44.95</v>
      </c>
      <c r="D10693" s="7">
        <v>6.2049800000000002E-2</v>
      </c>
      <c r="E10693" s="7">
        <v>0.131996</v>
      </c>
      <c r="F10693" s="7">
        <v>4.7233999999999998E-2</v>
      </c>
      <c r="H10693" s="7">
        <v>9.5968999999999999E-2</v>
      </c>
      <c r="I10693" s="7">
        <v>0.20737900000000001</v>
      </c>
      <c r="J10693" s="7">
        <v>7.1517300000000006E-2</v>
      </c>
      <c r="L10693" s="7"/>
      <c r="M10693" s="7"/>
    </row>
    <row r="10694" spans="2:13" x14ac:dyDescent="0.25">
      <c r="B10694" s="6">
        <v>-119.8</v>
      </c>
      <c r="C10694" s="6">
        <v>44.95</v>
      </c>
      <c r="D10694" s="7">
        <v>6.2628299999999998E-2</v>
      </c>
      <c r="E10694" s="7">
        <v>0.13315199999999999</v>
      </c>
      <c r="F10694" s="7">
        <v>4.7660599999999997E-2</v>
      </c>
      <c r="H10694" s="7">
        <v>9.6842700000000004E-2</v>
      </c>
      <c r="I10694" s="7">
        <v>0.20913000000000001</v>
      </c>
      <c r="J10694" s="7">
        <v>7.2218299999999999E-2</v>
      </c>
      <c r="L10694" s="7"/>
      <c r="M10694" s="7"/>
    </row>
    <row r="10695" spans="2:13" x14ac:dyDescent="0.25">
      <c r="B10695" s="6">
        <v>-119.85</v>
      </c>
      <c r="C10695" s="6">
        <v>44.95</v>
      </c>
      <c r="D10695" s="7">
        <v>6.3233899999999996E-2</v>
      </c>
      <c r="E10695" s="7">
        <v>0.13436400000000001</v>
      </c>
      <c r="F10695" s="7">
        <v>4.8109100000000002E-2</v>
      </c>
      <c r="H10695" s="7">
        <v>9.7751199999999996E-2</v>
      </c>
      <c r="I10695" s="7">
        <v>0.210947</v>
      </c>
      <c r="J10695" s="7">
        <v>7.2955599999999995E-2</v>
      </c>
      <c r="L10695" s="7"/>
      <c r="M10695" s="7"/>
    </row>
    <row r="10696" spans="2:13" x14ac:dyDescent="0.25">
      <c r="B10696" s="6">
        <v>-119.9</v>
      </c>
      <c r="C10696" s="6">
        <v>44.95</v>
      </c>
      <c r="D10696" s="7">
        <v>6.3838599999999995E-2</v>
      </c>
      <c r="E10696" s="7">
        <v>0.135573</v>
      </c>
      <c r="F10696" s="7">
        <v>4.8558900000000002E-2</v>
      </c>
      <c r="H10696" s="7">
        <v>9.8654800000000001E-2</v>
      </c>
      <c r="I10696" s="7">
        <v>0.212753</v>
      </c>
      <c r="J10696" s="7">
        <v>7.3692499999999994E-2</v>
      </c>
      <c r="L10696" s="7"/>
      <c r="M10696" s="7"/>
    </row>
    <row r="10697" spans="2:13" x14ac:dyDescent="0.25">
      <c r="B10697" s="6">
        <v>-119.95</v>
      </c>
      <c r="C10697" s="6">
        <v>44.95</v>
      </c>
      <c r="D10697" s="7">
        <v>6.4458600000000005E-2</v>
      </c>
      <c r="E10697" s="7">
        <v>0.13681199999999999</v>
      </c>
      <c r="F10697" s="7">
        <v>4.9024999999999999E-2</v>
      </c>
      <c r="H10697" s="7">
        <v>9.9569500000000005E-2</v>
      </c>
      <c r="I10697" s="7">
        <v>0.21457300000000001</v>
      </c>
      <c r="J10697" s="7">
        <v>7.4459399999999995E-2</v>
      </c>
      <c r="L10697" s="7"/>
      <c r="M10697" s="7"/>
    </row>
    <row r="10698" spans="2:13" x14ac:dyDescent="0.25">
      <c r="B10698" s="6">
        <v>-120</v>
      </c>
      <c r="C10698" s="6">
        <v>44.95</v>
      </c>
      <c r="D10698" s="7">
        <v>6.5077499999999996E-2</v>
      </c>
      <c r="E10698" s="7">
        <v>0.138048</v>
      </c>
      <c r="F10698" s="7">
        <v>4.9493599999999999E-2</v>
      </c>
      <c r="H10698" s="7">
        <v>0.100479</v>
      </c>
      <c r="I10698" s="7">
        <v>0.21638099999999999</v>
      </c>
      <c r="J10698" s="7">
        <v>7.5226199999999993E-2</v>
      </c>
      <c r="L10698" s="7"/>
      <c r="M10698" s="7"/>
    </row>
    <row r="10699" spans="2:13" x14ac:dyDescent="0.25">
      <c r="B10699" s="6">
        <v>-120.05</v>
      </c>
      <c r="C10699" s="6">
        <v>44.95</v>
      </c>
      <c r="D10699" s="7">
        <v>6.57031E-2</v>
      </c>
      <c r="E10699" s="7">
        <v>0.139295</v>
      </c>
      <c r="F10699" s="7">
        <v>4.9976100000000002E-2</v>
      </c>
      <c r="H10699" s="7">
        <v>0.101383</v>
      </c>
      <c r="I10699" s="7">
        <v>0.218167</v>
      </c>
      <c r="J10699" s="7">
        <v>7.6019600000000007E-2</v>
      </c>
      <c r="L10699" s="7"/>
      <c r="M10699" s="7"/>
    </row>
    <row r="10700" spans="2:13" x14ac:dyDescent="0.25">
      <c r="B10700" s="6">
        <v>-120.1</v>
      </c>
      <c r="C10700" s="6">
        <v>44.95</v>
      </c>
      <c r="D10700" s="7">
        <v>6.6327499999999998E-2</v>
      </c>
      <c r="E10700" s="7">
        <v>0.140539</v>
      </c>
      <c r="F10700" s="7">
        <v>5.0461699999999998E-2</v>
      </c>
      <c r="H10700" s="7">
        <v>0.102282</v>
      </c>
      <c r="I10700" s="7">
        <v>0.21994</v>
      </c>
      <c r="J10700" s="7">
        <v>7.6813099999999995E-2</v>
      </c>
      <c r="L10700" s="7"/>
      <c r="M10700" s="7"/>
    </row>
    <row r="10701" spans="2:13" x14ac:dyDescent="0.25">
      <c r="B10701" s="6">
        <v>-120.15</v>
      </c>
      <c r="C10701" s="6">
        <v>44.95</v>
      </c>
      <c r="D10701" s="7">
        <v>6.6954799999999995E-2</v>
      </c>
      <c r="E10701" s="7">
        <v>0.141787</v>
      </c>
      <c r="F10701" s="7">
        <v>5.0960800000000001E-2</v>
      </c>
      <c r="H10701" s="7">
        <v>0.103158</v>
      </c>
      <c r="I10701" s="7">
        <v>0.22167700000000001</v>
      </c>
      <c r="J10701" s="7">
        <v>7.7632699999999999E-2</v>
      </c>
      <c r="L10701" s="7"/>
      <c r="M10701" s="7"/>
    </row>
    <row r="10702" spans="2:13" x14ac:dyDescent="0.25">
      <c r="B10702" s="6">
        <v>-120.2</v>
      </c>
      <c r="C10702" s="6">
        <v>44.95</v>
      </c>
      <c r="D10702" s="7">
        <v>6.7580699999999994E-2</v>
      </c>
      <c r="E10702" s="7">
        <v>0.14302999999999999</v>
      </c>
      <c r="F10702" s="7">
        <v>5.1463799999999997E-2</v>
      </c>
      <c r="H10702" s="7">
        <v>0.103976</v>
      </c>
      <c r="I10702" s="7">
        <v>0.22340099999999999</v>
      </c>
      <c r="J10702" s="7">
        <v>7.8452599999999997E-2</v>
      </c>
      <c r="L10702" s="7"/>
      <c r="M10702" s="7"/>
    </row>
    <row r="10703" spans="2:13" x14ac:dyDescent="0.25">
      <c r="B10703" s="6">
        <v>-120.25</v>
      </c>
      <c r="C10703" s="6">
        <v>44.95</v>
      </c>
      <c r="D10703" s="7">
        <v>6.8210300000000001E-2</v>
      </c>
      <c r="E10703" s="7">
        <v>0.14427899999999999</v>
      </c>
      <c r="F10703" s="7">
        <v>5.1979999999999998E-2</v>
      </c>
      <c r="H10703" s="7">
        <v>0.104784</v>
      </c>
      <c r="I10703" s="7">
        <v>0.22509599999999999</v>
      </c>
      <c r="J10703" s="7">
        <v>7.9301499999999997E-2</v>
      </c>
      <c r="L10703" s="7"/>
      <c r="M10703" s="7"/>
    </row>
    <row r="10704" spans="2:13" x14ac:dyDescent="0.25">
      <c r="B10704" s="6">
        <v>-120.3</v>
      </c>
      <c r="C10704" s="6">
        <v>44.95</v>
      </c>
      <c r="D10704" s="7">
        <v>6.8838399999999994E-2</v>
      </c>
      <c r="E10704" s="7">
        <v>0.14552399999999999</v>
      </c>
      <c r="F10704" s="7">
        <v>5.2497200000000001E-2</v>
      </c>
      <c r="H10704" s="7">
        <v>0.105584</v>
      </c>
      <c r="I10704" s="7">
        <v>0.22677600000000001</v>
      </c>
      <c r="J10704" s="7">
        <v>8.0149799999999993E-2</v>
      </c>
      <c r="L10704" s="7"/>
      <c r="M10704" s="7"/>
    </row>
    <row r="10705" spans="2:13" x14ac:dyDescent="0.25">
      <c r="B10705" s="6">
        <v>-120.35</v>
      </c>
      <c r="C10705" s="6">
        <v>44.95</v>
      </c>
      <c r="D10705" s="7">
        <v>6.9477700000000003E-2</v>
      </c>
      <c r="E10705" s="7">
        <v>0.14679</v>
      </c>
      <c r="F10705" s="7">
        <v>5.3034299999999999E-2</v>
      </c>
      <c r="H10705" s="7">
        <v>0.106387</v>
      </c>
      <c r="I10705" s="7">
        <v>0.22845699999999999</v>
      </c>
      <c r="J10705" s="7">
        <v>8.1034800000000004E-2</v>
      </c>
      <c r="L10705" s="7"/>
      <c r="M10705" s="7"/>
    </row>
    <row r="10706" spans="2:13" x14ac:dyDescent="0.25">
      <c r="B10706" s="6">
        <v>-120.4</v>
      </c>
      <c r="C10706" s="6">
        <v>44.95</v>
      </c>
      <c r="D10706" s="7">
        <v>7.0115700000000003E-2</v>
      </c>
      <c r="E10706" s="7">
        <v>0.14805199999999999</v>
      </c>
      <c r="F10706" s="7">
        <v>5.3574099999999999E-2</v>
      </c>
      <c r="H10706" s="7">
        <v>0.107182</v>
      </c>
      <c r="I10706" s="7">
        <v>0.23012299999999999</v>
      </c>
      <c r="J10706" s="7">
        <v>8.1920300000000001E-2</v>
      </c>
      <c r="L10706" s="7"/>
      <c r="M10706" s="7"/>
    </row>
    <row r="10707" spans="2:13" x14ac:dyDescent="0.25">
      <c r="B10707" s="6">
        <v>-120.45</v>
      </c>
      <c r="C10707" s="6">
        <v>44.95</v>
      </c>
      <c r="D10707" s="7">
        <v>7.0776099999999995E-2</v>
      </c>
      <c r="E10707" s="7">
        <v>0.14936099999999999</v>
      </c>
      <c r="F10707" s="7">
        <v>5.4137600000000001E-2</v>
      </c>
      <c r="H10707" s="7">
        <v>0.107999</v>
      </c>
      <c r="I10707" s="7">
        <v>0.23183500000000001</v>
      </c>
      <c r="J10707" s="7">
        <v>8.2852400000000007E-2</v>
      </c>
      <c r="L10707" s="7"/>
      <c r="M10707" s="7"/>
    </row>
    <row r="10708" spans="2:13" x14ac:dyDescent="0.25">
      <c r="B10708" s="6">
        <v>-120.5</v>
      </c>
      <c r="C10708" s="6">
        <v>44.95</v>
      </c>
      <c r="D10708" s="7">
        <v>7.1435399999999996E-2</v>
      </c>
      <c r="E10708" s="7">
        <v>0.15066499999999999</v>
      </c>
      <c r="F10708" s="7">
        <v>5.4714899999999997E-2</v>
      </c>
      <c r="H10708" s="7">
        <v>0.108807</v>
      </c>
      <c r="I10708" s="7">
        <v>0.23353299999999999</v>
      </c>
      <c r="J10708" s="7">
        <v>8.3789100000000005E-2</v>
      </c>
      <c r="L10708" s="7"/>
      <c r="M10708" s="7"/>
    </row>
    <row r="10709" spans="2:13" x14ac:dyDescent="0.25">
      <c r="B10709" s="6">
        <v>-120.55</v>
      </c>
      <c r="C10709" s="6">
        <v>44.95</v>
      </c>
      <c r="D10709" s="7">
        <v>7.2133500000000003E-2</v>
      </c>
      <c r="E10709" s="7">
        <v>0.15204899999999999</v>
      </c>
      <c r="F10709" s="7">
        <v>5.5312100000000003E-2</v>
      </c>
      <c r="H10709" s="7">
        <v>0.109663</v>
      </c>
      <c r="I10709" s="7">
        <v>0.23533699999999999</v>
      </c>
      <c r="J10709" s="7">
        <v>8.4780599999999998E-2</v>
      </c>
      <c r="L10709" s="7"/>
      <c r="M10709" s="7"/>
    </row>
    <row r="10710" spans="2:13" x14ac:dyDescent="0.25">
      <c r="B10710" s="6">
        <v>-120.6</v>
      </c>
      <c r="C10710" s="6">
        <v>44.95</v>
      </c>
      <c r="D10710" s="7">
        <v>7.2830900000000004E-2</v>
      </c>
      <c r="E10710" s="7">
        <v>0.15343000000000001</v>
      </c>
      <c r="F10710" s="7">
        <v>5.59155E-2</v>
      </c>
      <c r="H10710" s="7">
        <v>0.11051</v>
      </c>
      <c r="I10710" s="7">
        <v>0.237126</v>
      </c>
      <c r="J10710" s="7">
        <v>8.5773799999999997E-2</v>
      </c>
      <c r="L10710" s="7"/>
      <c r="M10710" s="7"/>
    </row>
    <row r="10711" spans="2:13" x14ac:dyDescent="0.25">
      <c r="B10711" s="6">
        <v>-120.65</v>
      </c>
      <c r="C10711" s="6">
        <v>44.95</v>
      </c>
      <c r="D10711" s="7">
        <v>7.3586200000000004E-2</v>
      </c>
      <c r="E10711" s="7">
        <v>0.15493100000000001</v>
      </c>
      <c r="F10711" s="7">
        <v>5.6553600000000002E-2</v>
      </c>
      <c r="H10711" s="7">
        <v>0.11143500000000001</v>
      </c>
      <c r="I10711" s="7">
        <v>0.239096</v>
      </c>
      <c r="J10711" s="7">
        <v>8.6840200000000006E-2</v>
      </c>
      <c r="L10711" s="7"/>
      <c r="M10711" s="7"/>
    </row>
    <row r="10712" spans="2:13" x14ac:dyDescent="0.25">
      <c r="B10712" s="6">
        <v>-120.7</v>
      </c>
      <c r="C10712" s="6">
        <v>44.95</v>
      </c>
      <c r="D10712" s="7">
        <v>7.4291800000000005E-2</v>
      </c>
      <c r="E10712" s="7">
        <v>0.15643099999999999</v>
      </c>
      <c r="F10712" s="7">
        <v>5.7196200000000003E-2</v>
      </c>
      <c r="H10712" s="7">
        <v>0.11235100000000001</v>
      </c>
      <c r="I10712" s="7">
        <v>0.24105099999999999</v>
      </c>
      <c r="J10712" s="7">
        <v>8.7909100000000004E-2</v>
      </c>
      <c r="L10712" s="7"/>
      <c r="M10712" s="7"/>
    </row>
    <row r="10713" spans="2:13" x14ac:dyDescent="0.25">
      <c r="B10713" s="6">
        <v>-120.75</v>
      </c>
      <c r="C10713" s="6">
        <v>44.95</v>
      </c>
      <c r="D10713" s="7">
        <v>7.5048500000000004E-2</v>
      </c>
      <c r="E10713" s="7">
        <v>0.15809899999999999</v>
      </c>
      <c r="F10713" s="7">
        <v>5.7884600000000001E-2</v>
      </c>
      <c r="H10713" s="7">
        <v>0.113382</v>
      </c>
      <c r="I10713" s="7">
        <v>0.24327699999999999</v>
      </c>
      <c r="J10713" s="7">
        <v>8.9068999999999995E-2</v>
      </c>
      <c r="L10713" s="7"/>
      <c r="M10713" s="7"/>
    </row>
    <row r="10714" spans="2:13" x14ac:dyDescent="0.25">
      <c r="B10714" s="6">
        <v>-120.8</v>
      </c>
      <c r="C10714" s="6">
        <v>44.95</v>
      </c>
      <c r="D10714" s="7">
        <v>7.5803400000000007E-2</v>
      </c>
      <c r="E10714" s="7">
        <v>0.15976799999999999</v>
      </c>
      <c r="F10714" s="7">
        <v>5.8578400000000003E-2</v>
      </c>
      <c r="H10714" s="7">
        <v>0.11440400000000001</v>
      </c>
      <c r="I10714" s="7">
        <v>0.24548700000000001</v>
      </c>
      <c r="J10714" s="7">
        <v>9.0232599999999996E-2</v>
      </c>
      <c r="L10714" s="7"/>
      <c r="M10714" s="7"/>
    </row>
    <row r="10715" spans="2:13" x14ac:dyDescent="0.25">
      <c r="B10715" s="6">
        <v>-120.85</v>
      </c>
      <c r="C10715" s="6">
        <v>44.95</v>
      </c>
      <c r="D10715" s="7">
        <v>7.6652899999999996E-2</v>
      </c>
      <c r="E10715" s="7">
        <v>0.161661</v>
      </c>
      <c r="F10715" s="7">
        <v>5.9339599999999999E-2</v>
      </c>
      <c r="H10715" s="7">
        <v>0.115589</v>
      </c>
      <c r="I10715" s="7">
        <v>0.24807799999999999</v>
      </c>
      <c r="J10715" s="7">
        <v>9.1512800000000005E-2</v>
      </c>
      <c r="L10715" s="7"/>
      <c r="M10715" s="7"/>
    </row>
    <row r="10716" spans="2:13" x14ac:dyDescent="0.25">
      <c r="B10716" s="6">
        <v>-120.9</v>
      </c>
      <c r="C10716" s="6">
        <v>44.95</v>
      </c>
      <c r="D10716" s="7">
        <v>7.7501399999999998E-2</v>
      </c>
      <c r="E10716" s="7">
        <v>0.16355900000000001</v>
      </c>
      <c r="F10716" s="7">
        <v>6.0093599999999997E-2</v>
      </c>
      <c r="H10716" s="7">
        <v>0.11676300000000001</v>
      </c>
      <c r="I10716" s="7">
        <v>0.25065300000000001</v>
      </c>
      <c r="J10716" s="7">
        <v>9.2792899999999998E-2</v>
      </c>
      <c r="L10716" s="7"/>
      <c r="M10716" s="7"/>
    </row>
    <row r="10717" spans="2:13" x14ac:dyDescent="0.25">
      <c r="B10717" s="6">
        <v>-120.95</v>
      </c>
      <c r="C10717" s="6">
        <v>44.95</v>
      </c>
      <c r="D10717" s="7">
        <v>7.8468700000000002E-2</v>
      </c>
      <c r="E10717" s="7">
        <v>0.16573399999999999</v>
      </c>
      <c r="F10717" s="7">
        <v>6.0925100000000003E-2</v>
      </c>
      <c r="H10717" s="7">
        <v>0.118156</v>
      </c>
      <c r="I10717" s="7">
        <v>0.25373099999999998</v>
      </c>
      <c r="J10717" s="7">
        <v>9.4216300000000003E-2</v>
      </c>
      <c r="L10717" s="7"/>
      <c r="M10717" s="7"/>
    </row>
    <row r="10718" spans="2:13" x14ac:dyDescent="0.25">
      <c r="B10718" s="6">
        <v>-121</v>
      </c>
      <c r="C10718" s="6">
        <v>44.95</v>
      </c>
      <c r="D10718" s="7">
        <v>7.9436199999999998E-2</v>
      </c>
      <c r="E10718" s="7">
        <v>0.16791500000000001</v>
      </c>
      <c r="F10718" s="7">
        <v>6.1766300000000003E-2</v>
      </c>
      <c r="H10718" s="7">
        <v>0.11953900000000001</v>
      </c>
      <c r="I10718" s="7">
        <v>0.25679400000000002</v>
      </c>
      <c r="J10718" s="7">
        <v>9.5647700000000002E-2</v>
      </c>
      <c r="L10718" s="7"/>
      <c r="M10718" s="7"/>
    </row>
    <row r="10719" spans="2:13" x14ac:dyDescent="0.25">
      <c r="B10719" s="6">
        <v>-121.05</v>
      </c>
      <c r="C10719" s="6">
        <v>44.95</v>
      </c>
      <c r="D10719" s="7">
        <v>8.0578200000000003E-2</v>
      </c>
      <c r="E10719" s="7">
        <v>0.17049</v>
      </c>
      <c r="F10719" s="7">
        <v>6.2741099999999994E-2</v>
      </c>
      <c r="H10719" s="7">
        <v>0.121243</v>
      </c>
      <c r="I10719" s="7">
        <v>0.26056299999999999</v>
      </c>
      <c r="J10719" s="7">
        <v>9.7174899999999995E-2</v>
      </c>
      <c r="L10719" s="7"/>
      <c r="M10719" s="7"/>
    </row>
    <row r="10720" spans="2:13" x14ac:dyDescent="0.25">
      <c r="B10720" s="6">
        <v>-121.1</v>
      </c>
      <c r="C10720" s="6">
        <v>44.95</v>
      </c>
      <c r="D10720" s="7">
        <v>8.1725400000000004E-2</v>
      </c>
      <c r="E10720" s="7">
        <v>0.17308399999999999</v>
      </c>
      <c r="F10720" s="7">
        <v>6.3730499999999995E-2</v>
      </c>
      <c r="H10720" s="7">
        <v>0.122937</v>
      </c>
      <c r="I10720" s="7">
        <v>0.264324</v>
      </c>
      <c r="J10720" s="7">
        <v>9.8644300000000004E-2</v>
      </c>
      <c r="L10720" s="7"/>
      <c r="M10720" s="7"/>
    </row>
    <row r="10721" spans="2:13" x14ac:dyDescent="0.25">
      <c r="B10721" s="6">
        <v>-121.15</v>
      </c>
      <c r="C10721" s="6">
        <v>44.95</v>
      </c>
      <c r="D10721" s="7">
        <v>8.2943799999999998E-2</v>
      </c>
      <c r="E10721" s="7">
        <v>0.17586599999999999</v>
      </c>
      <c r="F10721" s="7">
        <v>6.4672800000000003E-2</v>
      </c>
      <c r="H10721" s="7">
        <v>0.124779</v>
      </c>
      <c r="I10721" s="7">
        <v>0.26844899999999999</v>
      </c>
      <c r="J10721" s="7">
        <v>0.10016600000000001</v>
      </c>
      <c r="L10721" s="7"/>
      <c r="M10721" s="7"/>
    </row>
    <row r="10722" spans="2:13" x14ac:dyDescent="0.25">
      <c r="B10722" s="6">
        <v>-121.2</v>
      </c>
      <c r="C10722" s="6">
        <v>44.95</v>
      </c>
      <c r="D10722" s="7">
        <v>8.4170700000000001E-2</v>
      </c>
      <c r="E10722" s="7">
        <v>0.178674</v>
      </c>
      <c r="F10722" s="7">
        <v>6.5585199999999996E-2</v>
      </c>
      <c r="H10722" s="7">
        <v>0.12661700000000001</v>
      </c>
      <c r="I10722" s="7">
        <v>0.27257399999999998</v>
      </c>
      <c r="J10722" s="7">
        <v>0.101692</v>
      </c>
      <c r="L10722" s="7"/>
      <c r="M10722" s="7"/>
    </row>
    <row r="10723" spans="2:13" x14ac:dyDescent="0.25">
      <c r="B10723" s="6">
        <v>-121.25</v>
      </c>
      <c r="C10723" s="6">
        <v>44.95</v>
      </c>
      <c r="D10723" s="7">
        <v>8.54713E-2</v>
      </c>
      <c r="E10723" s="7">
        <v>0.181674</v>
      </c>
      <c r="F10723" s="7">
        <v>6.6543500000000005E-2</v>
      </c>
      <c r="H10723" s="7">
        <v>0.12855</v>
      </c>
      <c r="I10723" s="7">
        <v>0.27695199999999998</v>
      </c>
      <c r="J10723" s="7">
        <v>0.10331</v>
      </c>
      <c r="L10723" s="7"/>
      <c r="M10723" s="7"/>
    </row>
    <row r="10724" spans="2:13" x14ac:dyDescent="0.25">
      <c r="B10724" s="6">
        <v>-121.3</v>
      </c>
      <c r="C10724" s="6">
        <v>44.95</v>
      </c>
      <c r="D10724" s="7">
        <v>8.67816E-2</v>
      </c>
      <c r="E10724" s="7">
        <v>0.18470300000000001</v>
      </c>
      <c r="F10724" s="7">
        <v>6.7515500000000006E-2</v>
      </c>
      <c r="H10724" s="7">
        <v>0.13047700000000001</v>
      </c>
      <c r="I10724" s="7">
        <v>0.281333</v>
      </c>
      <c r="J10724" s="7">
        <v>0.104934</v>
      </c>
      <c r="L10724" s="7"/>
      <c r="M10724" s="7"/>
    </row>
    <row r="10725" spans="2:13" x14ac:dyDescent="0.25">
      <c r="B10725" s="6">
        <v>-121.35</v>
      </c>
      <c r="C10725" s="6">
        <v>44.95</v>
      </c>
      <c r="D10725" s="7">
        <v>8.8158E-2</v>
      </c>
      <c r="E10725" s="7">
        <v>0.18790899999999999</v>
      </c>
      <c r="F10725" s="7">
        <v>6.8537000000000001E-2</v>
      </c>
      <c r="H10725" s="7">
        <v>0.13250400000000001</v>
      </c>
      <c r="I10725" s="7">
        <v>0.28597</v>
      </c>
      <c r="J10725" s="7">
        <v>0.106665</v>
      </c>
      <c r="L10725" s="7"/>
      <c r="M10725" s="7"/>
    </row>
    <row r="10726" spans="2:13" x14ac:dyDescent="0.25">
      <c r="B10726" s="6">
        <v>-121.4</v>
      </c>
      <c r="C10726" s="6">
        <v>44.95</v>
      </c>
      <c r="D10726" s="7">
        <v>8.9544499999999999E-2</v>
      </c>
      <c r="E10726" s="7">
        <v>0.19114700000000001</v>
      </c>
      <c r="F10726" s="7">
        <v>6.9573999999999997E-2</v>
      </c>
      <c r="H10726" s="7">
        <v>0.13452600000000001</v>
      </c>
      <c r="I10726" s="7">
        <v>0.29031299999999999</v>
      </c>
      <c r="J10726" s="7">
        <v>0.108403</v>
      </c>
      <c r="L10726" s="7"/>
      <c r="M10726" s="7"/>
    </row>
    <row r="10727" spans="2:13" x14ac:dyDescent="0.25">
      <c r="B10727" s="6">
        <v>-121.45</v>
      </c>
      <c r="C10727" s="6">
        <v>44.95</v>
      </c>
      <c r="D10727" s="7">
        <v>9.10131E-2</v>
      </c>
      <c r="E10727" s="7">
        <v>0.19428000000000001</v>
      </c>
      <c r="F10727" s="7">
        <v>7.0670499999999997E-2</v>
      </c>
      <c r="H10727" s="7">
        <v>0.13670199999999999</v>
      </c>
      <c r="I10727" s="7">
        <v>0.29472399999999999</v>
      </c>
      <c r="J10727" s="7">
        <v>0.11027099999999999</v>
      </c>
      <c r="L10727" s="7"/>
      <c r="M10727" s="7"/>
    </row>
    <row r="10728" spans="2:13" x14ac:dyDescent="0.25">
      <c r="B10728" s="6">
        <v>-121.5</v>
      </c>
      <c r="C10728" s="6">
        <v>44.95</v>
      </c>
      <c r="D10728" s="7">
        <v>9.2491299999999999E-2</v>
      </c>
      <c r="E10728" s="7">
        <v>0.19731899999999999</v>
      </c>
      <c r="F10728" s="7">
        <v>7.1782499999999999E-2</v>
      </c>
      <c r="H10728" s="7">
        <v>0.138873</v>
      </c>
      <c r="I10728" s="7">
        <v>0.29910300000000001</v>
      </c>
      <c r="J10728" s="7">
        <v>0.112148</v>
      </c>
      <c r="L10728" s="7"/>
      <c r="M10728" s="7"/>
    </row>
    <row r="10729" spans="2:13" x14ac:dyDescent="0.25">
      <c r="B10729" s="6">
        <v>-121.55</v>
      </c>
      <c r="C10729" s="6">
        <v>44.95</v>
      </c>
      <c r="D10729" s="7">
        <v>9.4070899999999999E-2</v>
      </c>
      <c r="E10729" s="7">
        <v>0.20055200000000001</v>
      </c>
      <c r="F10729" s="7">
        <v>7.2964899999999999E-2</v>
      </c>
      <c r="H10729" s="7">
        <v>0.14124700000000001</v>
      </c>
      <c r="I10729" s="7">
        <v>0.30386299999999999</v>
      </c>
      <c r="J10729" s="7">
        <v>0.11418300000000001</v>
      </c>
      <c r="L10729" s="7"/>
      <c r="M10729" s="7"/>
    </row>
    <row r="10730" spans="2:13" x14ac:dyDescent="0.25">
      <c r="B10730" s="6">
        <v>-121.6</v>
      </c>
      <c r="C10730" s="6">
        <v>44.95</v>
      </c>
      <c r="D10730" s="7">
        <v>9.5655599999999993E-2</v>
      </c>
      <c r="E10730" s="7">
        <v>0.20377600000000001</v>
      </c>
      <c r="F10730" s="7">
        <v>7.4161400000000002E-2</v>
      </c>
      <c r="H10730" s="7">
        <v>0.14361199999999999</v>
      </c>
      <c r="I10730" s="7">
        <v>0.30857299999999999</v>
      </c>
      <c r="J10730" s="7">
        <v>0.116226</v>
      </c>
      <c r="L10730" s="7"/>
      <c r="M10730" s="7"/>
    </row>
    <row r="10731" spans="2:13" x14ac:dyDescent="0.25">
      <c r="B10731" s="6">
        <v>-121.65</v>
      </c>
      <c r="C10731" s="6">
        <v>44.95</v>
      </c>
      <c r="D10731" s="7">
        <v>9.7380599999999998E-2</v>
      </c>
      <c r="E10731" s="7">
        <v>0.207261</v>
      </c>
      <c r="F10731" s="7">
        <v>7.5457800000000005E-2</v>
      </c>
      <c r="H10731" s="7">
        <v>0.146119</v>
      </c>
      <c r="I10731" s="7">
        <v>0.31379699999999999</v>
      </c>
      <c r="J10731" s="7">
        <v>0.11849700000000001</v>
      </c>
      <c r="L10731" s="7"/>
      <c r="M10731" s="7"/>
    </row>
    <row r="10732" spans="2:13" x14ac:dyDescent="0.25">
      <c r="B10732" s="6">
        <v>-121.7</v>
      </c>
      <c r="C10732" s="6">
        <v>44.95</v>
      </c>
      <c r="D10732" s="7">
        <v>9.9109199999999995E-2</v>
      </c>
      <c r="E10732" s="7">
        <v>0.210728</v>
      </c>
      <c r="F10732" s="7">
        <v>7.6769599999999993E-2</v>
      </c>
      <c r="H10732" s="7">
        <v>0.148448</v>
      </c>
      <c r="I10732" s="7">
        <v>0.31895600000000002</v>
      </c>
      <c r="J10732" s="7">
        <v>0.120777</v>
      </c>
      <c r="L10732" s="7"/>
      <c r="M10732" s="7"/>
    </row>
    <row r="10733" spans="2:13" x14ac:dyDescent="0.25">
      <c r="B10733" s="6">
        <v>-121.75</v>
      </c>
      <c r="C10733" s="6">
        <v>44.95</v>
      </c>
      <c r="D10733" s="7">
        <v>0.10094</v>
      </c>
      <c r="E10733" s="7">
        <v>0.21438399999999999</v>
      </c>
      <c r="F10733" s="7">
        <v>7.8134599999999998E-2</v>
      </c>
      <c r="H10733" s="7">
        <v>0.150973</v>
      </c>
      <c r="I10733" s="7">
        <v>0.32455400000000001</v>
      </c>
      <c r="J10733" s="7">
        <v>0.123208</v>
      </c>
      <c r="L10733" s="7"/>
      <c r="M10733" s="7"/>
    </row>
    <row r="10734" spans="2:13" x14ac:dyDescent="0.25">
      <c r="B10734" s="6">
        <v>-121.8</v>
      </c>
      <c r="C10734" s="6">
        <v>44.95</v>
      </c>
      <c r="D10734" s="7">
        <v>0.102772</v>
      </c>
      <c r="E10734" s="7">
        <v>0.21801400000000001</v>
      </c>
      <c r="F10734" s="7">
        <v>7.9514399999999999E-2</v>
      </c>
      <c r="H10734" s="7">
        <v>0.153472</v>
      </c>
      <c r="I10734" s="7">
        <v>0.33008100000000001</v>
      </c>
      <c r="J10734" s="7">
        <v>0.12565100000000001</v>
      </c>
      <c r="L10734" s="7"/>
      <c r="M10734" s="7"/>
    </row>
    <row r="10735" spans="2:13" x14ac:dyDescent="0.25">
      <c r="B10735" s="6">
        <v>-121.85</v>
      </c>
      <c r="C10735" s="6">
        <v>44.95</v>
      </c>
      <c r="D10735" s="7">
        <v>0.10453</v>
      </c>
      <c r="E10735" s="7">
        <v>0.22190699999999999</v>
      </c>
      <c r="F10735" s="7">
        <v>8.0982799999999994E-2</v>
      </c>
      <c r="H10735" s="7">
        <v>0.15624299999999999</v>
      </c>
      <c r="I10735" s="7">
        <v>0.33619900000000003</v>
      </c>
      <c r="J10735" s="7">
        <v>0.12832199999999999</v>
      </c>
      <c r="L10735" s="7"/>
      <c r="M10735" s="7"/>
    </row>
    <row r="10736" spans="2:13" x14ac:dyDescent="0.25">
      <c r="B10736" s="6">
        <v>-121.9</v>
      </c>
      <c r="C10736" s="6">
        <v>44.95</v>
      </c>
      <c r="D10736" s="7">
        <v>0.106263</v>
      </c>
      <c r="E10736" s="7">
        <v>0.225796</v>
      </c>
      <c r="F10736" s="7">
        <v>8.2473500000000005E-2</v>
      </c>
      <c r="H10736" s="7">
        <v>0.159</v>
      </c>
      <c r="I10736" s="7">
        <v>0.342277</v>
      </c>
      <c r="J10736" s="7">
        <v>0.131018</v>
      </c>
      <c r="L10736" s="7"/>
      <c r="M10736" s="7"/>
    </row>
    <row r="10737" spans="2:13" x14ac:dyDescent="0.25">
      <c r="B10737" s="6">
        <v>-121.95</v>
      </c>
      <c r="C10737" s="6">
        <v>44.95</v>
      </c>
      <c r="D10737" s="7">
        <v>0.108137</v>
      </c>
      <c r="E10737" s="7">
        <v>0.22999700000000001</v>
      </c>
      <c r="F10737" s="7">
        <v>8.4065899999999999E-2</v>
      </c>
      <c r="H10737" s="7">
        <v>0.162074</v>
      </c>
      <c r="I10737" s="7">
        <v>0.34904499999999999</v>
      </c>
      <c r="J10737" s="7">
        <v>0.13397899999999999</v>
      </c>
      <c r="L10737" s="7"/>
      <c r="M10737" s="7"/>
    </row>
    <row r="10738" spans="2:13" x14ac:dyDescent="0.25">
      <c r="B10738" s="6">
        <v>-122</v>
      </c>
      <c r="C10738" s="6">
        <v>44.95</v>
      </c>
      <c r="D10738" s="7">
        <v>0.11003499999999999</v>
      </c>
      <c r="E10738" s="7">
        <v>0.23424500000000001</v>
      </c>
      <c r="F10738" s="7">
        <v>8.5696700000000001E-2</v>
      </c>
      <c r="H10738" s="7">
        <v>0.16516</v>
      </c>
      <c r="I10738" s="7">
        <v>0.35584199999999999</v>
      </c>
      <c r="J10738" s="7">
        <v>0.136986</v>
      </c>
      <c r="L10738" s="7"/>
      <c r="M10738" s="7"/>
    </row>
    <row r="10739" spans="2:13" x14ac:dyDescent="0.25">
      <c r="B10739" s="6">
        <v>-122.05</v>
      </c>
      <c r="C10739" s="6">
        <v>44.95</v>
      </c>
      <c r="D10739" s="7">
        <v>0.112092</v>
      </c>
      <c r="E10739" s="7">
        <v>0.238847</v>
      </c>
      <c r="F10739" s="7">
        <v>8.7442300000000001E-2</v>
      </c>
      <c r="H10739" s="7">
        <v>0.168601</v>
      </c>
      <c r="I10739" s="7">
        <v>0.363427</v>
      </c>
      <c r="J10739" s="7">
        <v>0.140292</v>
      </c>
      <c r="L10739" s="7"/>
      <c r="M10739" s="7"/>
    </row>
    <row r="10740" spans="2:13" x14ac:dyDescent="0.25">
      <c r="B10740" s="6">
        <v>-122.1</v>
      </c>
      <c r="C10740" s="6">
        <v>44.95</v>
      </c>
      <c r="D10740" s="7">
        <v>0.114202</v>
      </c>
      <c r="E10740" s="7">
        <v>0.243564</v>
      </c>
      <c r="F10740" s="7">
        <v>8.9247699999999999E-2</v>
      </c>
      <c r="H10740" s="7">
        <v>0.17209099999999999</v>
      </c>
      <c r="I10740" s="7">
        <v>0.37113800000000002</v>
      </c>
      <c r="J10740" s="7">
        <v>0.143676</v>
      </c>
      <c r="L10740" s="7"/>
      <c r="M10740" s="7"/>
    </row>
    <row r="10741" spans="2:13" x14ac:dyDescent="0.25">
      <c r="B10741" s="6">
        <v>-122.15</v>
      </c>
      <c r="C10741" s="6">
        <v>44.95</v>
      </c>
      <c r="D10741" s="7">
        <v>0.116479</v>
      </c>
      <c r="E10741" s="7">
        <v>0.24865399999999999</v>
      </c>
      <c r="F10741" s="7">
        <v>9.1179700000000002E-2</v>
      </c>
      <c r="H10741" s="7">
        <v>0.17596200000000001</v>
      </c>
      <c r="I10741" s="7">
        <v>0.37969199999999997</v>
      </c>
      <c r="J10741" s="7">
        <v>0.14677000000000001</v>
      </c>
      <c r="L10741" s="7"/>
      <c r="M10741" s="7"/>
    </row>
    <row r="10742" spans="2:13" x14ac:dyDescent="0.25">
      <c r="B10742" s="6">
        <v>-122.2</v>
      </c>
      <c r="C10742" s="6">
        <v>44.95</v>
      </c>
      <c r="D10742" s="7">
        <v>0.118882</v>
      </c>
      <c r="E10742" s="7">
        <v>0.25403799999999999</v>
      </c>
      <c r="F10742" s="7">
        <v>9.3222200000000005E-2</v>
      </c>
      <c r="H10742" s="7">
        <v>0.17999499999999999</v>
      </c>
      <c r="I10742" s="7">
        <v>0.38865899999999998</v>
      </c>
      <c r="J10742" s="7">
        <v>0.14990000000000001</v>
      </c>
      <c r="L10742" s="7"/>
      <c r="M10742" s="7"/>
    </row>
    <row r="10743" spans="2:13" x14ac:dyDescent="0.25">
      <c r="B10743" s="6">
        <v>-122.25</v>
      </c>
      <c r="C10743" s="6">
        <v>44.95</v>
      </c>
      <c r="D10743" s="7">
        <v>0.121402</v>
      </c>
      <c r="E10743" s="7">
        <v>0.25967400000000002</v>
      </c>
      <c r="F10743" s="7">
        <v>9.5378000000000004E-2</v>
      </c>
      <c r="H10743" s="7">
        <v>0.18437899999999999</v>
      </c>
      <c r="I10743" s="7">
        <v>0.39838000000000001</v>
      </c>
      <c r="J10743" s="7">
        <v>0.15328600000000001</v>
      </c>
      <c r="L10743" s="7"/>
      <c r="M10743" s="7"/>
    </row>
    <row r="10744" spans="2:13" x14ac:dyDescent="0.25">
      <c r="B10744" s="6">
        <v>-122.3</v>
      </c>
      <c r="C10744" s="6">
        <v>44.95</v>
      </c>
      <c r="D10744" s="7">
        <v>0.12403500000000001</v>
      </c>
      <c r="E10744" s="7">
        <v>0.26556200000000002</v>
      </c>
      <c r="F10744" s="7">
        <v>9.7394099999999997E-2</v>
      </c>
      <c r="H10744" s="7">
        <v>0.18895700000000001</v>
      </c>
      <c r="I10744" s="7">
        <v>0.408551</v>
      </c>
      <c r="J10744" s="7">
        <v>0.15679299999999999</v>
      </c>
      <c r="L10744" s="7"/>
      <c r="M10744" s="7"/>
    </row>
    <row r="10745" spans="2:13" x14ac:dyDescent="0.25">
      <c r="B10745" s="6">
        <v>-122.35</v>
      </c>
      <c r="C10745" s="6">
        <v>44.95</v>
      </c>
      <c r="D10745" s="7">
        <v>0.12676000000000001</v>
      </c>
      <c r="E10745" s="7">
        <v>0.271648</v>
      </c>
      <c r="F10745" s="7">
        <v>9.9386600000000005E-2</v>
      </c>
      <c r="H10745" s="7">
        <v>0.19391700000000001</v>
      </c>
      <c r="I10745" s="7">
        <v>0.41953299999999999</v>
      </c>
      <c r="J10745" s="7">
        <v>0.16061400000000001</v>
      </c>
      <c r="L10745" s="7"/>
      <c r="M10745" s="7"/>
    </row>
    <row r="10746" spans="2:13" x14ac:dyDescent="0.25">
      <c r="B10746" s="6">
        <v>-122.4</v>
      </c>
      <c r="C10746" s="6">
        <v>44.95</v>
      </c>
      <c r="D10746" s="7">
        <v>0.129607</v>
      </c>
      <c r="E10746" s="7">
        <v>0.27798800000000001</v>
      </c>
      <c r="F10746" s="7">
        <v>0.101491</v>
      </c>
      <c r="H10746" s="7">
        <v>0.199185</v>
      </c>
      <c r="I10746" s="7">
        <v>0.43116300000000002</v>
      </c>
      <c r="J10746" s="7">
        <v>0.16464699999999999</v>
      </c>
      <c r="L10746" s="7"/>
      <c r="M10746" s="7"/>
    </row>
    <row r="10747" spans="2:13" x14ac:dyDescent="0.25">
      <c r="B10747" s="6">
        <v>-122.45</v>
      </c>
      <c r="C10747" s="6">
        <v>44.95</v>
      </c>
      <c r="D10747" s="7">
        <v>0.13242100000000001</v>
      </c>
      <c r="E10747" s="7">
        <v>0.284252</v>
      </c>
      <c r="F10747" s="7">
        <v>0.103662</v>
      </c>
      <c r="H10747" s="7">
        <v>0.204459</v>
      </c>
      <c r="I10747" s="7">
        <v>0.44143300000000002</v>
      </c>
      <c r="J10747" s="7">
        <v>0.169044</v>
      </c>
      <c r="L10747" s="7"/>
      <c r="M10747" s="7"/>
    </row>
    <row r="10748" spans="2:13" x14ac:dyDescent="0.25">
      <c r="B10748" s="6">
        <v>-122.5</v>
      </c>
      <c r="C10748" s="6">
        <v>44.95</v>
      </c>
      <c r="D10748" s="7">
        <v>0.135295</v>
      </c>
      <c r="E10748" s="7">
        <v>0.29021999999999998</v>
      </c>
      <c r="F10748" s="7">
        <v>0.105945</v>
      </c>
      <c r="H10748" s="7">
        <v>0.20941299999999999</v>
      </c>
      <c r="I10748" s="7">
        <v>0.45197599999999999</v>
      </c>
      <c r="J10748" s="7">
        <v>0.17376800000000001</v>
      </c>
      <c r="L10748" s="7"/>
      <c r="M10748" s="7"/>
    </row>
    <row r="10749" spans="2:13" x14ac:dyDescent="0.25">
      <c r="B10749" s="6">
        <v>-122.55</v>
      </c>
      <c r="C10749" s="6">
        <v>44.95</v>
      </c>
      <c r="D10749" s="7">
        <v>0.13813500000000001</v>
      </c>
      <c r="E10749" s="7">
        <v>0.29555999999999999</v>
      </c>
      <c r="F10749" s="7">
        <v>0.108294</v>
      </c>
      <c r="H10749" s="7">
        <v>0.214556</v>
      </c>
      <c r="I10749" s="7">
        <v>0.46290599999999998</v>
      </c>
      <c r="J10749" s="7">
        <v>0.179006</v>
      </c>
      <c r="L10749" s="7"/>
      <c r="M10749" s="7"/>
    </row>
    <row r="10750" spans="2:13" x14ac:dyDescent="0.25">
      <c r="B10750" s="6">
        <v>-122.6</v>
      </c>
      <c r="C10750" s="6">
        <v>44.95</v>
      </c>
      <c r="D10750" s="7">
        <v>0.14091999999999999</v>
      </c>
      <c r="E10750" s="7">
        <v>0.30080099999999999</v>
      </c>
      <c r="F10750" s="7">
        <v>0.11064300000000001</v>
      </c>
      <c r="H10750" s="7">
        <v>0.21951399999999999</v>
      </c>
      <c r="I10750" s="7">
        <v>0.47343499999999999</v>
      </c>
      <c r="J10750" s="7">
        <v>0.18427299999999999</v>
      </c>
      <c r="L10750" s="7"/>
      <c r="M10750" s="7"/>
    </row>
    <row r="10751" spans="2:13" x14ac:dyDescent="0.25">
      <c r="B10751" s="6">
        <v>-122.65</v>
      </c>
      <c r="C10751" s="6">
        <v>44.95</v>
      </c>
      <c r="D10751" s="7">
        <v>0.14383199999999999</v>
      </c>
      <c r="E10751" s="7">
        <v>0.30621100000000001</v>
      </c>
      <c r="F10751" s="7">
        <v>0.112875</v>
      </c>
      <c r="H10751" s="7">
        <v>0.224241</v>
      </c>
      <c r="I10751" s="7">
        <v>0.48342600000000002</v>
      </c>
      <c r="J10751" s="7">
        <v>0.18886800000000001</v>
      </c>
      <c r="L10751" s="7"/>
      <c r="M10751" s="7"/>
    </row>
    <row r="10752" spans="2:13" x14ac:dyDescent="0.25">
      <c r="B10752" s="6">
        <v>-122.7</v>
      </c>
      <c r="C10752" s="6">
        <v>44.95</v>
      </c>
      <c r="D10752" s="7">
        <v>0.14638599999999999</v>
      </c>
      <c r="E10752" s="7">
        <v>0.311336</v>
      </c>
      <c r="F10752" s="7">
        <v>0.11493200000000001</v>
      </c>
      <c r="H10752" s="7">
        <v>0.228102</v>
      </c>
      <c r="I10752" s="7">
        <v>0.49163899999999999</v>
      </c>
      <c r="J10752" s="7">
        <v>0.192686</v>
      </c>
      <c r="L10752" s="7"/>
      <c r="M10752" s="7"/>
    </row>
    <row r="10753" spans="2:13" x14ac:dyDescent="0.25">
      <c r="B10753" s="6">
        <v>-122.75</v>
      </c>
      <c r="C10753" s="6">
        <v>44.95</v>
      </c>
      <c r="D10753" s="7">
        <v>0.14893500000000001</v>
      </c>
      <c r="E10753" s="7">
        <v>0.31681199999999998</v>
      </c>
      <c r="F10753" s="7">
        <v>0.11704199999999999</v>
      </c>
      <c r="H10753" s="7">
        <v>0.232402</v>
      </c>
      <c r="I10753" s="7">
        <v>0.50075700000000001</v>
      </c>
      <c r="J10753" s="7">
        <v>0.196878</v>
      </c>
      <c r="L10753" s="7"/>
      <c r="M10753" s="7"/>
    </row>
    <row r="10754" spans="2:13" x14ac:dyDescent="0.25">
      <c r="B10754" s="6">
        <v>-122.8</v>
      </c>
      <c r="C10754" s="6">
        <v>44.95</v>
      </c>
      <c r="D10754" s="7">
        <v>0.15144099999999999</v>
      </c>
      <c r="E10754" s="7">
        <v>0.32220900000000002</v>
      </c>
      <c r="F10754" s="7">
        <v>0.119187</v>
      </c>
      <c r="H10754" s="7">
        <v>0.23666300000000001</v>
      </c>
      <c r="I10754" s="7">
        <v>0.50973900000000005</v>
      </c>
      <c r="J10754" s="7">
        <v>0.20125199999999999</v>
      </c>
      <c r="L10754" s="7"/>
      <c r="M10754" s="7"/>
    </row>
    <row r="10755" spans="2:13" x14ac:dyDescent="0.25">
      <c r="B10755" s="6">
        <v>-122.85</v>
      </c>
      <c r="C10755" s="6">
        <v>44.95</v>
      </c>
      <c r="D10755" s="7">
        <v>0.154082</v>
      </c>
      <c r="E10755" s="7">
        <v>0.32792399999999999</v>
      </c>
      <c r="F10755" s="7">
        <v>0.12146700000000001</v>
      </c>
      <c r="H10755" s="7">
        <v>0.24165800000000001</v>
      </c>
      <c r="I10755" s="7">
        <v>0.52017500000000005</v>
      </c>
      <c r="J10755" s="7">
        <v>0.20635300000000001</v>
      </c>
      <c r="L10755" s="7"/>
      <c r="M10755" s="7"/>
    </row>
    <row r="10756" spans="2:13" x14ac:dyDescent="0.25">
      <c r="B10756" s="6">
        <v>-122.9</v>
      </c>
      <c r="C10756" s="6">
        <v>44.95</v>
      </c>
      <c r="D10756" s="7">
        <v>0.15675700000000001</v>
      </c>
      <c r="E10756" s="7">
        <v>0.33370300000000003</v>
      </c>
      <c r="F10756" s="7">
        <v>0.123848</v>
      </c>
      <c r="H10756" s="7">
        <v>0.246832</v>
      </c>
      <c r="I10756" s="7">
        <v>0.53089299999999995</v>
      </c>
      <c r="J10756" s="7">
        <v>0.21174699999999999</v>
      </c>
      <c r="L10756" s="7"/>
      <c r="M10756" s="7"/>
    </row>
    <row r="10757" spans="2:13" x14ac:dyDescent="0.25">
      <c r="B10757" s="6">
        <v>-122.95</v>
      </c>
      <c r="C10757" s="6">
        <v>44.95</v>
      </c>
      <c r="D10757" s="7">
        <v>0.159528</v>
      </c>
      <c r="E10757" s="7">
        <v>0.3397</v>
      </c>
      <c r="F10757" s="7">
        <v>0.12634500000000001</v>
      </c>
      <c r="H10757" s="7">
        <v>0.25270199999999998</v>
      </c>
      <c r="I10757" s="7">
        <v>0.54294900000000001</v>
      </c>
      <c r="J10757" s="7">
        <v>0.21743399999999999</v>
      </c>
      <c r="L10757" s="7"/>
      <c r="M10757" s="7"/>
    </row>
    <row r="10758" spans="2:13" x14ac:dyDescent="0.25">
      <c r="B10758" s="6">
        <v>-123</v>
      </c>
      <c r="C10758" s="6">
        <v>44.95</v>
      </c>
      <c r="D10758" s="7">
        <v>0.16242999999999999</v>
      </c>
      <c r="E10758" s="7">
        <v>0.345943</v>
      </c>
      <c r="F10758" s="7">
        <v>0.12901000000000001</v>
      </c>
      <c r="H10758" s="7">
        <v>0.25892599999999999</v>
      </c>
      <c r="I10758" s="7">
        <v>0.55564400000000003</v>
      </c>
      <c r="J10758" s="7">
        <v>0.22248699999999999</v>
      </c>
      <c r="L10758" s="7"/>
      <c r="M10758" s="7"/>
    </row>
    <row r="10759" spans="2:13" x14ac:dyDescent="0.25">
      <c r="B10759" s="6">
        <v>-123.05</v>
      </c>
      <c r="C10759" s="6">
        <v>44.95</v>
      </c>
      <c r="D10759" s="7">
        <v>0.165461</v>
      </c>
      <c r="E10759" s="7">
        <v>0.35245300000000002</v>
      </c>
      <c r="F10759" s="7">
        <v>0.13181200000000001</v>
      </c>
      <c r="H10759" s="7">
        <v>0.26592399999999999</v>
      </c>
      <c r="I10759" s="7">
        <v>0.56984500000000005</v>
      </c>
      <c r="J10759" s="7">
        <v>0.22806499999999999</v>
      </c>
      <c r="L10759" s="7"/>
      <c r="M10759" s="7"/>
    </row>
    <row r="10760" spans="2:13" x14ac:dyDescent="0.25">
      <c r="B10760" s="6">
        <v>-123.1</v>
      </c>
      <c r="C10760" s="6">
        <v>44.95</v>
      </c>
      <c r="D10760" s="7">
        <v>0.16866</v>
      </c>
      <c r="E10760" s="7">
        <v>0.35929299999999997</v>
      </c>
      <c r="F10760" s="7">
        <v>0.134799</v>
      </c>
      <c r="H10760" s="7">
        <v>0.273262</v>
      </c>
      <c r="I10760" s="7">
        <v>0.58466700000000005</v>
      </c>
      <c r="J10760" s="7">
        <v>0.23386599999999999</v>
      </c>
      <c r="L10760" s="7"/>
      <c r="M10760" s="7"/>
    </row>
    <row r="10761" spans="2:13" x14ac:dyDescent="0.25">
      <c r="B10761" s="6">
        <v>-123.15</v>
      </c>
      <c r="C10761" s="6">
        <v>44.95</v>
      </c>
      <c r="D10761" s="7">
        <v>0.17194699999999999</v>
      </c>
      <c r="E10761" s="7">
        <v>0.36630400000000002</v>
      </c>
      <c r="F10761" s="7">
        <v>0.13789100000000001</v>
      </c>
      <c r="H10761" s="7">
        <v>0.28131800000000001</v>
      </c>
      <c r="I10761" s="7">
        <v>0.60086399999999995</v>
      </c>
      <c r="J10761" s="7">
        <v>0.24016999999999999</v>
      </c>
      <c r="L10761" s="7"/>
      <c r="M10761" s="7"/>
    </row>
    <row r="10762" spans="2:13" x14ac:dyDescent="0.25">
      <c r="B10762" s="6">
        <v>-123.2</v>
      </c>
      <c r="C10762" s="6">
        <v>44.95</v>
      </c>
      <c r="D10762" s="7">
        <v>0.17546300000000001</v>
      </c>
      <c r="E10762" s="7">
        <v>0.37378499999999998</v>
      </c>
      <c r="F10762" s="7">
        <v>0.14121</v>
      </c>
      <c r="H10762" s="7">
        <v>0.28884500000000002</v>
      </c>
      <c r="I10762" s="7">
        <v>0.61786300000000005</v>
      </c>
      <c r="J10762" s="7">
        <v>0.24673100000000001</v>
      </c>
      <c r="L10762" s="7"/>
      <c r="M10762" s="7"/>
    </row>
    <row r="10763" spans="2:13" x14ac:dyDescent="0.25">
      <c r="B10763" s="6">
        <v>-123.25</v>
      </c>
      <c r="C10763" s="6">
        <v>44.95</v>
      </c>
      <c r="D10763" s="7">
        <v>0.17905399999999999</v>
      </c>
      <c r="E10763" s="7">
        <v>0.381411</v>
      </c>
      <c r="F10763" s="7">
        <v>0.144482</v>
      </c>
      <c r="H10763" s="7">
        <v>0.29645199999999999</v>
      </c>
      <c r="I10763" s="7">
        <v>0.63615999999999995</v>
      </c>
      <c r="J10763" s="7">
        <v>0.25378600000000001</v>
      </c>
      <c r="L10763" s="7"/>
      <c r="M10763" s="7"/>
    </row>
    <row r="10764" spans="2:13" x14ac:dyDescent="0.25">
      <c r="B10764" s="6">
        <v>-123.3</v>
      </c>
      <c r="C10764" s="6">
        <v>44.95</v>
      </c>
      <c r="D10764" s="7">
        <v>0.182897</v>
      </c>
      <c r="E10764" s="7">
        <v>0.38956800000000003</v>
      </c>
      <c r="F10764" s="7">
        <v>0.147368</v>
      </c>
      <c r="H10764" s="7">
        <v>0.30437399999999998</v>
      </c>
      <c r="I10764" s="7">
        <v>0.65410100000000004</v>
      </c>
      <c r="J10764" s="7">
        <v>0.261125</v>
      </c>
      <c r="L10764" s="7"/>
      <c r="M10764" s="7"/>
    </row>
    <row r="10765" spans="2:13" x14ac:dyDescent="0.25">
      <c r="B10765" s="6">
        <v>-123.35</v>
      </c>
      <c r="C10765" s="6">
        <v>44.95</v>
      </c>
      <c r="D10765" s="7">
        <v>0.18678400000000001</v>
      </c>
      <c r="E10765" s="7">
        <v>0.39778000000000002</v>
      </c>
      <c r="F10765" s="7">
        <v>0.15027699999999999</v>
      </c>
      <c r="H10765" s="7">
        <v>0.31273200000000001</v>
      </c>
      <c r="I10765" s="7">
        <v>0.67036799999999996</v>
      </c>
      <c r="J10765" s="7">
        <v>0.26891999999999999</v>
      </c>
      <c r="L10765" s="7"/>
      <c r="M10765" s="7"/>
    </row>
    <row r="10766" spans="2:13" x14ac:dyDescent="0.25">
      <c r="B10766" s="6">
        <v>-123.4</v>
      </c>
      <c r="C10766" s="6">
        <v>44.95</v>
      </c>
      <c r="D10766" s="7">
        <v>0.19093199999999999</v>
      </c>
      <c r="E10766" s="7">
        <v>0.406555</v>
      </c>
      <c r="F10766" s="7">
        <v>0.15337999999999999</v>
      </c>
      <c r="H10766" s="7">
        <v>0.321411</v>
      </c>
      <c r="I10766" s="7">
        <v>0.68717799999999996</v>
      </c>
      <c r="J10766" s="7">
        <v>0.27702900000000003</v>
      </c>
      <c r="L10766" s="7"/>
      <c r="M10766" s="7"/>
    </row>
    <row r="10767" spans="2:13" x14ac:dyDescent="0.25">
      <c r="B10767" s="6">
        <v>-123.45</v>
      </c>
      <c r="C10767" s="6">
        <v>44.95</v>
      </c>
      <c r="D10767" s="7">
        <v>0.19511100000000001</v>
      </c>
      <c r="E10767" s="7">
        <v>0.415302</v>
      </c>
      <c r="F10767" s="7">
        <v>0.15646399999999999</v>
      </c>
      <c r="H10767" s="7">
        <v>0.33039400000000002</v>
      </c>
      <c r="I10767" s="7">
        <v>0.70441600000000004</v>
      </c>
      <c r="J10767" s="7">
        <v>0.285499</v>
      </c>
      <c r="L10767" s="7"/>
      <c r="M10767" s="7"/>
    </row>
    <row r="10768" spans="2:13" x14ac:dyDescent="0.25">
      <c r="B10768" s="6">
        <v>-123.5</v>
      </c>
      <c r="C10768" s="6">
        <v>44.95</v>
      </c>
      <c r="D10768" s="7">
        <v>0.199571</v>
      </c>
      <c r="E10768" s="7">
        <v>0.42464800000000003</v>
      </c>
      <c r="F10768" s="7">
        <v>0.15976000000000001</v>
      </c>
      <c r="H10768" s="7">
        <v>0.33969199999999999</v>
      </c>
      <c r="I10768" s="7">
        <v>0.72217100000000001</v>
      </c>
      <c r="J10768" s="7">
        <v>0.29431400000000002</v>
      </c>
      <c r="L10768" s="7"/>
      <c r="M10768" s="7"/>
    </row>
    <row r="10769" spans="2:13" x14ac:dyDescent="0.25">
      <c r="B10769" s="6">
        <v>-123.55</v>
      </c>
      <c r="C10769" s="6">
        <v>44.95</v>
      </c>
      <c r="D10769" s="7">
        <v>0.20389599999999999</v>
      </c>
      <c r="E10769" s="7">
        <v>0.43354599999999999</v>
      </c>
      <c r="F10769" s="7">
        <v>0.162992</v>
      </c>
      <c r="H10769" s="7">
        <v>0.34908</v>
      </c>
      <c r="I10769" s="7">
        <v>0.73990900000000004</v>
      </c>
      <c r="J10769" s="7">
        <v>0.30330699999999999</v>
      </c>
      <c r="L10769" s="7"/>
      <c r="M10769" s="7"/>
    </row>
    <row r="10770" spans="2:13" x14ac:dyDescent="0.25">
      <c r="B10770" s="6">
        <v>-123.6</v>
      </c>
      <c r="C10770" s="6">
        <v>44.95</v>
      </c>
      <c r="D10770" s="7">
        <v>0.20788599999999999</v>
      </c>
      <c r="E10770" s="7">
        <v>0.44150299999999998</v>
      </c>
      <c r="F10770" s="7">
        <v>0.16644999999999999</v>
      </c>
      <c r="H10770" s="7">
        <v>0.35874800000000001</v>
      </c>
      <c r="I10770" s="7">
        <v>0.75811200000000001</v>
      </c>
      <c r="J10770" s="7">
        <v>0.312662</v>
      </c>
      <c r="L10770" s="7"/>
      <c r="M10770" s="7"/>
    </row>
    <row r="10771" spans="2:13" x14ac:dyDescent="0.25">
      <c r="B10771" s="6">
        <v>-123.65</v>
      </c>
      <c r="C10771" s="6">
        <v>44.95</v>
      </c>
      <c r="D10771" s="7">
        <v>0.21192900000000001</v>
      </c>
      <c r="E10771" s="7">
        <v>0.449407</v>
      </c>
      <c r="F10771" s="7">
        <v>0.16984199999999999</v>
      </c>
      <c r="H10771" s="7">
        <v>0.36865300000000001</v>
      </c>
      <c r="I10771" s="7">
        <v>0.77643600000000002</v>
      </c>
      <c r="J10771" s="7">
        <v>0.32220199999999999</v>
      </c>
      <c r="L10771" s="7"/>
      <c r="M10771" s="7"/>
    </row>
    <row r="10772" spans="2:13" x14ac:dyDescent="0.25">
      <c r="B10772" s="6">
        <v>-123.7</v>
      </c>
      <c r="C10772" s="6">
        <v>44.95</v>
      </c>
      <c r="D10772" s="7">
        <v>0.21623100000000001</v>
      </c>
      <c r="E10772" s="7">
        <v>0.45782800000000001</v>
      </c>
      <c r="F10772" s="7">
        <v>0.17347899999999999</v>
      </c>
      <c r="H10772" s="7">
        <v>0.37882100000000002</v>
      </c>
      <c r="I10772" s="7">
        <v>0.79519700000000004</v>
      </c>
      <c r="J10772" s="7">
        <v>0.33007399999999998</v>
      </c>
      <c r="L10772" s="7"/>
      <c r="M10772" s="7"/>
    </row>
    <row r="10773" spans="2:13" x14ac:dyDescent="0.25">
      <c r="B10773" s="6">
        <v>-123.75</v>
      </c>
      <c r="C10773" s="6">
        <v>44.95</v>
      </c>
      <c r="D10773" s="7">
        <v>0.22089900000000001</v>
      </c>
      <c r="E10773" s="7">
        <v>0.46687000000000001</v>
      </c>
      <c r="F10773" s="7">
        <v>0.17727799999999999</v>
      </c>
      <c r="H10773" s="7">
        <v>0.39088200000000001</v>
      </c>
      <c r="I10773" s="7">
        <v>0.81688700000000003</v>
      </c>
      <c r="J10773" s="7">
        <v>0.33827200000000002</v>
      </c>
      <c r="L10773" s="7"/>
      <c r="M10773" s="7"/>
    </row>
    <row r="10774" spans="2:13" x14ac:dyDescent="0.25">
      <c r="B10774" s="6">
        <v>-123.8</v>
      </c>
      <c r="C10774" s="6">
        <v>44.95</v>
      </c>
      <c r="D10774" s="7">
        <v>0.22592599999999999</v>
      </c>
      <c r="E10774" s="7">
        <v>0.476576</v>
      </c>
      <c r="F10774" s="7">
        <v>0.18137700000000001</v>
      </c>
      <c r="H10774" s="7">
        <v>0.40210000000000001</v>
      </c>
      <c r="I10774" s="7">
        <v>0.839252</v>
      </c>
      <c r="J10774" s="7">
        <v>0.346669</v>
      </c>
      <c r="L10774" s="7"/>
      <c r="M10774" s="7"/>
    </row>
    <row r="10775" spans="2:13" x14ac:dyDescent="0.25">
      <c r="B10775" s="6">
        <v>-123.85</v>
      </c>
      <c r="C10775" s="6">
        <v>44.95</v>
      </c>
      <c r="D10775" s="7">
        <v>0.23144899999999999</v>
      </c>
      <c r="E10775" s="7">
        <v>0.487147</v>
      </c>
      <c r="F10775" s="7">
        <v>0.18573300000000001</v>
      </c>
      <c r="H10775" s="7">
        <v>0.414128</v>
      </c>
      <c r="I10775" s="7">
        <v>0.86585000000000001</v>
      </c>
      <c r="J10775" s="7">
        <v>0.35614000000000001</v>
      </c>
      <c r="L10775" s="7"/>
      <c r="M10775" s="7"/>
    </row>
    <row r="10776" spans="2:13" x14ac:dyDescent="0.25">
      <c r="B10776" s="6">
        <v>-123.9</v>
      </c>
      <c r="C10776" s="6">
        <v>44.95</v>
      </c>
      <c r="D10776" s="7">
        <v>0.23746300000000001</v>
      </c>
      <c r="E10776" s="7">
        <v>0.49852400000000002</v>
      </c>
      <c r="F10776" s="7">
        <v>0.19045799999999999</v>
      </c>
      <c r="H10776" s="7">
        <v>0.42643900000000001</v>
      </c>
      <c r="I10776" s="7">
        <v>0.89349400000000001</v>
      </c>
      <c r="J10776" s="7">
        <v>0.36591200000000002</v>
      </c>
      <c r="L10776" s="7"/>
      <c r="M10776" s="7"/>
    </row>
    <row r="10777" spans="2:13" x14ac:dyDescent="0.25">
      <c r="B10777" s="6">
        <v>-123.95</v>
      </c>
      <c r="C10777" s="6">
        <v>44.95</v>
      </c>
      <c r="D10777" s="7">
        <v>0.243975</v>
      </c>
      <c r="E10777" s="7">
        <v>0.51073400000000002</v>
      </c>
      <c r="F10777" s="7">
        <v>0.19547</v>
      </c>
      <c r="H10777" s="7">
        <v>0.44116300000000003</v>
      </c>
      <c r="I10777" s="7">
        <v>0.92632499999999995</v>
      </c>
      <c r="J10777" s="7">
        <v>0.37695800000000002</v>
      </c>
      <c r="L10777" s="7"/>
      <c r="M10777" s="7"/>
    </row>
    <row r="10778" spans="2:13" x14ac:dyDescent="0.25">
      <c r="B10778" s="6">
        <v>-124</v>
      </c>
      <c r="C10778" s="6">
        <v>44.95</v>
      </c>
      <c r="D10778" s="7">
        <v>0.25113099999999999</v>
      </c>
      <c r="E10778" s="7">
        <v>0.523872</v>
      </c>
      <c r="F10778" s="7">
        <v>0.200928</v>
      </c>
      <c r="H10778" s="7">
        <v>0.45640599999999998</v>
      </c>
      <c r="I10778" s="7">
        <v>0.96081499999999997</v>
      </c>
      <c r="J10778" s="7">
        <v>0.38844400000000001</v>
      </c>
      <c r="L10778" s="7"/>
      <c r="M10778" s="7"/>
    </row>
    <row r="10779" spans="2:13" x14ac:dyDescent="0.25">
      <c r="B10779" s="6">
        <v>-124.05</v>
      </c>
      <c r="C10779" s="6">
        <v>44.95</v>
      </c>
      <c r="D10779" s="7">
        <v>0.258658</v>
      </c>
      <c r="E10779" s="7">
        <v>0.537609</v>
      </c>
      <c r="F10779" s="7">
        <v>0.20663300000000001</v>
      </c>
      <c r="H10779" s="7">
        <v>0.474354</v>
      </c>
      <c r="I10779" s="7">
        <v>0.99443300000000001</v>
      </c>
      <c r="J10779" s="7">
        <v>0.40131099999999997</v>
      </c>
      <c r="L10779" s="7"/>
      <c r="M10779" s="7"/>
    </row>
    <row r="10780" spans="2:13" x14ac:dyDescent="0.25">
      <c r="B10780" s="6">
        <v>-124.1</v>
      </c>
      <c r="C10780" s="6">
        <v>44.95</v>
      </c>
      <c r="D10780" s="7">
        <v>0.26707900000000001</v>
      </c>
      <c r="E10780" s="7">
        <v>0.55260299999999996</v>
      </c>
      <c r="F10780" s="7">
        <v>0.21290400000000001</v>
      </c>
      <c r="H10780" s="7">
        <v>0.49324000000000001</v>
      </c>
      <c r="I10780" s="7">
        <v>1.0264899999999999</v>
      </c>
      <c r="J10780" s="7">
        <v>0.41480600000000001</v>
      </c>
      <c r="L10780" s="7"/>
      <c r="M10780" s="7"/>
    </row>
    <row r="10781" spans="2:13" x14ac:dyDescent="0.25">
      <c r="B10781" s="6">
        <v>-124.15</v>
      </c>
      <c r="C10781" s="6">
        <v>44.95</v>
      </c>
      <c r="D10781" s="7">
        <v>0.27556399999999998</v>
      </c>
      <c r="E10781" s="7">
        <v>0.56779800000000002</v>
      </c>
      <c r="F10781" s="7">
        <v>0.21839900000000001</v>
      </c>
      <c r="H10781" s="7">
        <v>0.51468000000000003</v>
      </c>
      <c r="I10781" s="7">
        <v>1.06179</v>
      </c>
      <c r="J10781" s="7">
        <v>0.42949700000000002</v>
      </c>
      <c r="L10781" s="7"/>
      <c r="M10781" s="7"/>
    </row>
    <row r="10782" spans="2:13" x14ac:dyDescent="0.25">
      <c r="B10782" s="6">
        <v>-124.2</v>
      </c>
      <c r="C10782" s="6">
        <v>44.95</v>
      </c>
      <c r="D10782" s="7">
        <v>0.28520000000000001</v>
      </c>
      <c r="E10782" s="7">
        <v>0.58571300000000004</v>
      </c>
      <c r="F10782" s="7">
        <v>0.223689</v>
      </c>
      <c r="H10782" s="7">
        <v>0.53766199999999997</v>
      </c>
      <c r="I10782" s="7">
        <v>1.0992500000000001</v>
      </c>
      <c r="J10782" s="7">
        <v>0.44505099999999997</v>
      </c>
      <c r="L10782" s="7"/>
      <c r="M10782" s="7"/>
    </row>
    <row r="10783" spans="2:13" x14ac:dyDescent="0.25">
      <c r="B10783" s="6">
        <v>-124.25</v>
      </c>
      <c r="C10783" s="6">
        <v>44.95</v>
      </c>
      <c r="D10783" s="7">
        <v>0.29235100000000003</v>
      </c>
      <c r="E10783" s="7">
        <v>0.60219100000000003</v>
      </c>
      <c r="F10783" s="7">
        <v>0.228683</v>
      </c>
      <c r="H10783" s="7">
        <v>0.56015400000000004</v>
      </c>
      <c r="I10783" s="7">
        <v>1.1371899999999999</v>
      </c>
      <c r="J10783" s="7">
        <v>0.46077699999999999</v>
      </c>
      <c r="L10783" s="7"/>
      <c r="M10783" s="7"/>
    </row>
    <row r="10784" spans="2:13" x14ac:dyDescent="0.25">
      <c r="B10784" s="6">
        <v>-124.3</v>
      </c>
      <c r="C10784" s="6">
        <v>44.95</v>
      </c>
      <c r="D10784" s="7">
        <v>0.300593</v>
      </c>
      <c r="E10784" s="7">
        <v>0.62087700000000001</v>
      </c>
      <c r="F10784" s="7">
        <v>0.23425399999999999</v>
      </c>
      <c r="H10784" s="7">
        <v>0.57909999999999995</v>
      </c>
      <c r="I10784" s="7">
        <v>1.1775899999999999</v>
      </c>
      <c r="J10784" s="7">
        <v>0.47748200000000002</v>
      </c>
      <c r="L10784" s="7"/>
      <c r="M10784" s="7"/>
    </row>
    <row r="10785" spans="2:13" x14ac:dyDescent="0.25">
      <c r="B10785" s="6">
        <v>-124.35</v>
      </c>
      <c r="C10785" s="6">
        <v>44.95</v>
      </c>
      <c r="D10785" s="7">
        <v>0.30728699999999998</v>
      </c>
      <c r="E10785" s="7">
        <v>0.63616899999999998</v>
      </c>
      <c r="F10785" s="7">
        <v>0.23888400000000001</v>
      </c>
      <c r="H10785" s="7">
        <v>0.59491000000000005</v>
      </c>
      <c r="I10785" s="7">
        <v>1.2117</v>
      </c>
      <c r="J10785" s="7">
        <v>0.49027300000000001</v>
      </c>
      <c r="L10785" s="7"/>
      <c r="M10785" s="7"/>
    </row>
    <row r="10786" spans="2:13" x14ac:dyDescent="0.25">
      <c r="B10786" s="6">
        <v>-124.4</v>
      </c>
      <c r="C10786" s="6">
        <v>44.95</v>
      </c>
      <c r="D10786" s="7">
        <v>0.314697</v>
      </c>
      <c r="E10786" s="7">
        <v>0.65192399999999995</v>
      </c>
      <c r="F10786" s="7">
        <v>0.243891</v>
      </c>
      <c r="H10786" s="7">
        <v>0.611487</v>
      </c>
      <c r="I10786" s="7">
        <v>1.24777</v>
      </c>
      <c r="J10786" s="7">
        <v>0.50077400000000005</v>
      </c>
      <c r="L10786" s="7"/>
      <c r="M10786" s="7"/>
    </row>
    <row r="10787" spans="2:13" x14ac:dyDescent="0.25">
      <c r="B10787" s="6">
        <v>-124.45</v>
      </c>
      <c r="C10787" s="6">
        <v>44.95</v>
      </c>
      <c r="D10787" s="7">
        <v>0.31970300000000001</v>
      </c>
      <c r="E10787" s="7">
        <v>0.66060600000000003</v>
      </c>
      <c r="F10787" s="7">
        <v>0.24737200000000001</v>
      </c>
      <c r="H10787" s="7">
        <v>0.62229100000000004</v>
      </c>
      <c r="I10787" s="7">
        <v>1.2717000000000001</v>
      </c>
      <c r="J10787" s="7">
        <v>0.50766699999999998</v>
      </c>
      <c r="L10787" s="7"/>
      <c r="M10787" s="7"/>
    </row>
    <row r="10788" spans="2:13" x14ac:dyDescent="0.25">
      <c r="B10788" s="6">
        <v>-124.5</v>
      </c>
      <c r="C10788" s="6">
        <v>44.95</v>
      </c>
      <c r="D10788" s="7">
        <v>0.324934</v>
      </c>
      <c r="E10788" s="7">
        <v>0.66931499999999999</v>
      </c>
      <c r="F10788" s="7">
        <v>0.250996</v>
      </c>
      <c r="H10788" s="7">
        <v>0.63368000000000002</v>
      </c>
      <c r="I10788" s="7">
        <v>1.2969599999999999</v>
      </c>
      <c r="J10788" s="7">
        <v>0.51487700000000003</v>
      </c>
      <c r="L10788" s="7"/>
      <c r="M10788" s="7"/>
    </row>
    <row r="10789" spans="2:13" x14ac:dyDescent="0.25">
      <c r="B10789" s="6">
        <v>-124.55</v>
      </c>
      <c r="C10789" s="6">
        <v>44.95</v>
      </c>
      <c r="D10789" s="7">
        <v>0.32899400000000001</v>
      </c>
      <c r="E10789" s="7">
        <v>0.67579199999999995</v>
      </c>
      <c r="F10789" s="7">
        <v>0.25387399999999999</v>
      </c>
      <c r="H10789" s="7">
        <v>0.64241099999999995</v>
      </c>
      <c r="I10789" s="7">
        <v>1.31664</v>
      </c>
      <c r="J10789" s="7">
        <v>0.52041800000000005</v>
      </c>
      <c r="L10789" s="7"/>
      <c r="M10789" s="7"/>
    </row>
    <row r="10790" spans="2:13" x14ac:dyDescent="0.25">
      <c r="B10790" s="6">
        <v>-124.6</v>
      </c>
      <c r="C10790" s="6">
        <v>44.95</v>
      </c>
      <c r="D10790" s="7">
        <v>0.33316299999999999</v>
      </c>
      <c r="E10790" s="7">
        <v>0.68210400000000004</v>
      </c>
      <c r="F10790" s="7">
        <v>0.25683600000000001</v>
      </c>
      <c r="H10790" s="7">
        <v>0.65174900000000002</v>
      </c>
      <c r="I10790" s="7">
        <v>1.33772</v>
      </c>
      <c r="J10790" s="7">
        <v>0.52628699999999995</v>
      </c>
      <c r="L10790" s="7"/>
      <c r="M10790" s="7"/>
    </row>
    <row r="10791" spans="2:13" x14ac:dyDescent="0.25">
      <c r="B10791" s="6">
        <v>-124.65</v>
      </c>
      <c r="C10791" s="6">
        <v>44.95</v>
      </c>
      <c r="D10791" s="7">
        <v>0.33787899999999998</v>
      </c>
      <c r="E10791" s="7">
        <v>0.68916100000000002</v>
      </c>
      <c r="F10791" s="7">
        <v>0.26013599999999998</v>
      </c>
      <c r="H10791" s="7">
        <v>0.66178899999999996</v>
      </c>
      <c r="I10791" s="7">
        <v>1.3608</v>
      </c>
      <c r="J10791" s="7">
        <v>0.53256499999999996</v>
      </c>
      <c r="L10791" s="7"/>
      <c r="M10791" s="7"/>
    </row>
    <row r="10792" spans="2:13" x14ac:dyDescent="0.25">
      <c r="B10792" s="6">
        <v>-124.7</v>
      </c>
      <c r="C10792" s="6">
        <v>44.95</v>
      </c>
      <c r="D10792" s="7">
        <v>0.34303899999999998</v>
      </c>
      <c r="E10792" s="7">
        <v>0.69672000000000001</v>
      </c>
      <c r="F10792" s="7">
        <v>0.26368999999999998</v>
      </c>
      <c r="H10792" s="7">
        <v>0.67247299999999999</v>
      </c>
      <c r="I10792" s="7">
        <v>1.3855900000000001</v>
      </c>
      <c r="J10792" s="7">
        <v>0.53918900000000003</v>
      </c>
      <c r="L10792" s="7"/>
      <c r="M10792" s="7"/>
    </row>
    <row r="10793" spans="2:13" x14ac:dyDescent="0.25">
      <c r="B10793" s="6">
        <v>-124.75</v>
      </c>
      <c r="C10793" s="6">
        <v>44.95</v>
      </c>
      <c r="D10793" s="7">
        <v>0.349047</v>
      </c>
      <c r="E10793" s="7">
        <v>0.70543999999999996</v>
      </c>
      <c r="F10793" s="7">
        <v>0.26775599999999999</v>
      </c>
      <c r="H10793" s="7">
        <v>0.68437999999999999</v>
      </c>
      <c r="I10793" s="7">
        <v>1.41367</v>
      </c>
      <c r="J10793" s="7">
        <v>0.54654000000000003</v>
      </c>
      <c r="L10793" s="7"/>
      <c r="M10793" s="7"/>
    </row>
    <row r="10794" spans="2:13" x14ac:dyDescent="0.25">
      <c r="B10794" s="6">
        <v>-124.8</v>
      </c>
      <c r="C10794" s="6">
        <v>44.95</v>
      </c>
      <c r="D10794" s="7">
        <v>0.35623899999999997</v>
      </c>
      <c r="E10794" s="7">
        <v>0.71597599999999995</v>
      </c>
      <c r="F10794" s="7">
        <v>0.27253300000000003</v>
      </c>
      <c r="H10794" s="7">
        <v>0.69769099999999995</v>
      </c>
      <c r="I10794" s="7">
        <v>1.44556</v>
      </c>
      <c r="J10794" s="7">
        <v>0.55469299999999999</v>
      </c>
      <c r="L10794" s="7"/>
      <c r="M10794" s="7"/>
    </row>
    <row r="10795" spans="2:13" x14ac:dyDescent="0.25">
      <c r="B10795" s="6">
        <v>-124.85</v>
      </c>
      <c r="C10795" s="6">
        <v>44.95</v>
      </c>
      <c r="D10795" s="7">
        <v>0.36426599999999998</v>
      </c>
      <c r="E10795" s="7">
        <v>0.72751100000000002</v>
      </c>
      <c r="F10795" s="7">
        <v>0.27780899999999997</v>
      </c>
      <c r="H10795" s="7">
        <v>0.71251799999999998</v>
      </c>
      <c r="I10795" s="7">
        <v>1.4757</v>
      </c>
      <c r="J10795" s="7">
        <v>0.56372500000000003</v>
      </c>
      <c r="L10795" s="7"/>
      <c r="M10795" s="7"/>
    </row>
    <row r="10796" spans="2:13" x14ac:dyDescent="0.25">
      <c r="B10796" s="6">
        <v>-124.9</v>
      </c>
      <c r="C10796" s="6">
        <v>44.95</v>
      </c>
      <c r="D10796" s="7">
        <v>0.37221399999999999</v>
      </c>
      <c r="E10796" s="7">
        <v>0.73913099999999998</v>
      </c>
      <c r="F10796" s="7">
        <v>0.28293400000000002</v>
      </c>
      <c r="H10796" s="7">
        <v>0.72711000000000003</v>
      </c>
      <c r="I10796" s="7">
        <v>1.5012799999999999</v>
      </c>
      <c r="J10796" s="7">
        <v>0.57256499999999999</v>
      </c>
      <c r="L10796" s="7"/>
      <c r="M10796" s="7"/>
    </row>
    <row r="10797" spans="2:13" x14ac:dyDescent="0.25">
      <c r="B10797" s="6">
        <v>-124.95</v>
      </c>
      <c r="C10797" s="6">
        <v>44.95</v>
      </c>
      <c r="D10797" s="7">
        <v>0.376778</v>
      </c>
      <c r="E10797" s="7">
        <v>0.74617100000000003</v>
      </c>
      <c r="F10797" s="7">
        <v>0.28556399999999998</v>
      </c>
      <c r="H10797" s="7">
        <v>0.73484799999999995</v>
      </c>
      <c r="I10797" s="7">
        <v>1.5146299999999999</v>
      </c>
      <c r="J10797" s="7">
        <v>0.57736200000000004</v>
      </c>
      <c r="L10797" s="7"/>
      <c r="M10797" s="7"/>
    </row>
    <row r="10798" spans="2:13" x14ac:dyDescent="0.25">
      <c r="B10798" s="6">
        <v>-125</v>
      </c>
      <c r="C10798" s="6">
        <v>44.95</v>
      </c>
      <c r="D10798" s="7">
        <v>0.37676599999999999</v>
      </c>
      <c r="E10798" s="7">
        <v>0.74687800000000004</v>
      </c>
      <c r="F10798" s="7">
        <v>0.28520899999999999</v>
      </c>
      <c r="H10798" s="7">
        <v>0.73654299999999995</v>
      </c>
      <c r="I10798" s="7">
        <v>1.5165200000000001</v>
      </c>
      <c r="J10798" s="7">
        <v>0.57864899999999997</v>
      </c>
      <c r="L10798" s="7"/>
      <c r="M10798" s="7"/>
    </row>
    <row r="10799" spans="2:13" x14ac:dyDescent="0.25">
      <c r="B10799" s="6">
        <v>-116.35</v>
      </c>
      <c r="C10799" s="6">
        <v>45</v>
      </c>
      <c r="D10799" s="7">
        <v>7.1149299999999999E-2</v>
      </c>
      <c r="E10799" s="7">
        <v>0.15687899999999999</v>
      </c>
      <c r="F10799" s="7">
        <v>4.68914E-2</v>
      </c>
      <c r="H10799" s="7">
        <v>0.109983</v>
      </c>
      <c r="I10799" s="7">
        <v>0.24573999999999999</v>
      </c>
      <c r="J10799" s="7">
        <v>6.9225700000000001E-2</v>
      </c>
      <c r="L10799" s="7"/>
      <c r="M10799" s="7"/>
    </row>
    <row r="10800" spans="2:13" x14ac:dyDescent="0.25">
      <c r="B10800" s="6">
        <v>-116.4</v>
      </c>
      <c r="C10800" s="6">
        <v>45</v>
      </c>
      <c r="D10800" s="7">
        <v>7.0738999999999996E-2</v>
      </c>
      <c r="E10800" s="7">
        <v>0.155889</v>
      </c>
      <c r="F10800" s="7">
        <v>4.6653699999999999E-2</v>
      </c>
      <c r="H10800" s="7">
        <v>0.10986700000000001</v>
      </c>
      <c r="I10800" s="7">
        <v>0.24537</v>
      </c>
      <c r="J10800" s="7">
        <v>6.9089399999999995E-2</v>
      </c>
      <c r="L10800" s="7"/>
      <c r="M10800" s="7"/>
    </row>
    <row r="10801" spans="2:13" x14ac:dyDescent="0.25">
      <c r="B10801" s="6">
        <v>-116.45</v>
      </c>
      <c r="C10801" s="6">
        <v>45</v>
      </c>
      <c r="D10801" s="7">
        <v>7.0547899999999997E-2</v>
      </c>
      <c r="E10801" s="7">
        <v>0.155385</v>
      </c>
      <c r="F10801" s="7">
        <v>4.6509700000000001E-2</v>
      </c>
      <c r="H10801" s="7">
        <v>0.110208</v>
      </c>
      <c r="I10801" s="7">
        <v>0.24606</v>
      </c>
      <c r="J10801" s="7">
        <v>6.9155599999999998E-2</v>
      </c>
      <c r="L10801" s="7"/>
      <c r="M10801" s="7"/>
    </row>
    <row r="10802" spans="2:13" x14ac:dyDescent="0.25">
      <c r="B10802" s="6">
        <v>-116.5</v>
      </c>
      <c r="C10802" s="6">
        <v>45</v>
      </c>
      <c r="D10802" s="7">
        <v>7.0335400000000006E-2</v>
      </c>
      <c r="E10802" s="7">
        <v>0.15484300000000001</v>
      </c>
      <c r="F10802" s="7">
        <v>4.6363300000000003E-2</v>
      </c>
      <c r="H10802" s="7">
        <v>0.110625</v>
      </c>
      <c r="I10802" s="7">
        <v>0.24693100000000001</v>
      </c>
      <c r="J10802" s="7">
        <v>6.9270899999999996E-2</v>
      </c>
      <c r="L10802" s="7"/>
      <c r="M10802" s="7"/>
    </row>
    <row r="10803" spans="2:13" x14ac:dyDescent="0.25">
      <c r="B10803" s="6">
        <v>-116.55</v>
      </c>
      <c r="C10803" s="6">
        <v>45</v>
      </c>
      <c r="D10803" s="7">
        <v>7.0245100000000005E-2</v>
      </c>
      <c r="E10803" s="7">
        <v>0.15457399999999999</v>
      </c>
      <c r="F10803" s="7">
        <v>4.6266599999999998E-2</v>
      </c>
      <c r="H10803" s="7">
        <v>0.11124199999999999</v>
      </c>
      <c r="I10803" s="7">
        <v>0.248283</v>
      </c>
      <c r="J10803" s="7">
        <v>6.9486900000000004E-2</v>
      </c>
      <c r="L10803" s="7"/>
      <c r="M10803" s="7"/>
    </row>
    <row r="10804" spans="2:13" x14ac:dyDescent="0.25">
      <c r="B10804" s="6">
        <v>-116.6</v>
      </c>
      <c r="C10804" s="6">
        <v>45</v>
      </c>
      <c r="D10804" s="7">
        <v>7.0109599999999994E-2</v>
      </c>
      <c r="E10804" s="7">
        <v>0.154196</v>
      </c>
      <c r="F10804" s="7">
        <v>4.6142700000000002E-2</v>
      </c>
      <c r="H10804" s="7">
        <v>0.111696</v>
      </c>
      <c r="I10804" s="7">
        <v>0.24925900000000001</v>
      </c>
      <c r="J10804" s="7">
        <v>6.9627599999999998E-2</v>
      </c>
      <c r="L10804" s="7"/>
      <c r="M10804" s="7"/>
    </row>
    <row r="10805" spans="2:13" x14ac:dyDescent="0.25">
      <c r="B10805" s="6">
        <v>-116.65</v>
      </c>
      <c r="C10805" s="6">
        <v>45</v>
      </c>
      <c r="D10805" s="7">
        <v>7.0045499999999997E-2</v>
      </c>
      <c r="E10805" s="7">
        <v>0.15397</v>
      </c>
      <c r="F10805" s="7">
        <v>4.60413E-2</v>
      </c>
      <c r="H10805" s="7">
        <v>0.112081</v>
      </c>
      <c r="I10805" s="7">
        <v>0.25009300000000001</v>
      </c>
      <c r="J10805" s="7">
        <v>6.9714799999999993E-2</v>
      </c>
      <c r="L10805" s="7"/>
      <c r="M10805" s="7"/>
    </row>
    <row r="10806" spans="2:13" x14ac:dyDescent="0.25">
      <c r="B10806" s="6">
        <v>-116.7</v>
      </c>
      <c r="C10806" s="6">
        <v>45</v>
      </c>
      <c r="D10806" s="7">
        <v>6.9958000000000006E-2</v>
      </c>
      <c r="E10806" s="7">
        <v>0.15367800000000001</v>
      </c>
      <c r="F10806" s="7">
        <v>4.5922400000000002E-2</v>
      </c>
      <c r="H10806" s="7">
        <v>0.112326</v>
      </c>
      <c r="I10806" s="7">
        <v>0.250554</v>
      </c>
      <c r="J10806" s="7">
        <v>6.9707400000000003E-2</v>
      </c>
      <c r="L10806" s="7"/>
      <c r="M10806" s="7"/>
    </row>
    <row r="10807" spans="2:13" x14ac:dyDescent="0.25">
      <c r="B10807" s="6">
        <v>-116.75</v>
      </c>
      <c r="C10807" s="6">
        <v>45</v>
      </c>
      <c r="D10807" s="7">
        <v>6.9908999999999999E-2</v>
      </c>
      <c r="E10807" s="7">
        <v>0.153471</v>
      </c>
      <c r="F10807" s="7">
        <v>4.5825999999999999E-2</v>
      </c>
      <c r="H10807" s="7">
        <v>0.112499</v>
      </c>
      <c r="I10807" s="7">
        <v>0.250836</v>
      </c>
      <c r="J10807" s="7">
        <v>6.9670700000000002E-2</v>
      </c>
      <c r="L10807" s="7"/>
      <c r="M10807" s="7"/>
    </row>
    <row r="10808" spans="2:13" x14ac:dyDescent="0.25">
      <c r="B10808" s="6">
        <v>-116.8</v>
      </c>
      <c r="C10808" s="6">
        <v>45</v>
      </c>
      <c r="D10808" s="7">
        <v>6.9886900000000002E-2</v>
      </c>
      <c r="E10808" s="7">
        <v>0.15331500000000001</v>
      </c>
      <c r="F10808" s="7">
        <v>4.5739500000000002E-2</v>
      </c>
      <c r="H10808" s="7">
        <v>0.112688</v>
      </c>
      <c r="I10808" s="7">
        <v>0.25115700000000002</v>
      </c>
      <c r="J10808" s="7">
        <v>6.9643399999999994E-2</v>
      </c>
      <c r="L10808" s="7"/>
      <c r="M10808" s="7"/>
    </row>
    <row r="10809" spans="2:13" x14ac:dyDescent="0.25">
      <c r="B10809" s="6">
        <v>-116.85</v>
      </c>
      <c r="C10809" s="6">
        <v>45</v>
      </c>
      <c r="D10809" s="7">
        <v>6.98019E-2</v>
      </c>
      <c r="E10809" s="7">
        <v>0.153027</v>
      </c>
      <c r="F10809" s="7">
        <v>4.5634899999999999E-2</v>
      </c>
      <c r="H10809" s="7">
        <v>0.112521</v>
      </c>
      <c r="I10809" s="7">
        <v>0.25068299999999999</v>
      </c>
      <c r="J10809" s="7">
        <v>6.9482299999999997E-2</v>
      </c>
      <c r="L10809" s="7"/>
      <c r="M10809" s="7"/>
    </row>
    <row r="10810" spans="2:13" x14ac:dyDescent="0.25">
      <c r="B10810" s="6">
        <v>-116.9</v>
      </c>
      <c r="C10810" s="6">
        <v>45</v>
      </c>
      <c r="D10810" s="7">
        <v>6.9687899999999997E-2</v>
      </c>
      <c r="E10810" s="7">
        <v>0.15267900000000001</v>
      </c>
      <c r="F10810" s="7">
        <v>4.5522800000000002E-2</v>
      </c>
      <c r="H10810" s="7">
        <v>0.11233600000000001</v>
      </c>
      <c r="I10810" s="7">
        <v>0.25017899999999998</v>
      </c>
      <c r="J10810" s="7">
        <v>6.9336400000000006E-2</v>
      </c>
      <c r="L10810" s="7"/>
      <c r="M10810" s="7"/>
    </row>
    <row r="10811" spans="2:13" x14ac:dyDescent="0.25">
      <c r="B10811" s="6">
        <v>-116.95</v>
      </c>
      <c r="C10811" s="6">
        <v>45</v>
      </c>
      <c r="D10811" s="7">
        <v>6.9482199999999994E-2</v>
      </c>
      <c r="E10811" s="7">
        <v>0.15215699999999999</v>
      </c>
      <c r="F10811" s="7">
        <v>4.5399200000000001E-2</v>
      </c>
      <c r="H10811" s="7">
        <v>0.11197799999999999</v>
      </c>
      <c r="I10811" s="7">
        <v>0.24930099999999999</v>
      </c>
      <c r="J10811" s="7">
        <v>6.9165699999999997E-2</v>
      </c>
      <c r="L10811" s="7"/>
      <c r="M10811" s="7"/>
    </row>
    <row r="10812" spans="2:13" x14ac:dyDescent="0.25">
      <c r="B10812" s="6">
        <v>-117</v>
      </c>
      <c r="C10812" s="6">
        <v>45</v>
      </c>
      <c r="D10812" s="7">
        <v>6.9227800000000006E-2</v>
      </c>
      <c r="E10812" s="7">
        <v>0.151533</v>
      </c>
      <c r="F10812" s="7">
        <v>4.52573E-2</v>
      </c>
      <c r="H10812" s="7">
        <v>0.111557</v>
      </c>
      <c r="I10812" s="7">
        <v>0.248277</v>
      </c>
      <c r="J10812" s="7">
        <v>6.8969500000000003E-2</v>
      </c>
      <c r="L10812" s="7"/>
      <c r="M10812" s="7"/>
    </row>
    <row r="10813" spans="2:13" x14ac:dyDescent="0.25">
      <c r="B10813" s="6">
        <v>-117.05</v>
      </c>
      <c r="C10813" s="6">
        <v>45</v>
      </c>
      <c r="D10813" s="7">
        <v>6.8841700000000006E-2</v>
      </c>
      <c r="E10813" s="7">
        <v>0.150641</v>
      </c>
      <c r="F10813" s="7">
        <v>4.5085500000000001E-2</v>
      </c>
      <c r="H10813" s="7">
        <v>0.110829</v>
      </c>
      <c r="I10813" s="7">
        <v>0.246554</v>
      </c>
      <c r="J10813" s="7">
        <v>6.8680099999999994E-2</v>
      </c>
      <c r="L10813" s="7"/>
      <c r="M10813" s="7"/>
    </row>
    <row r="10814" spans="2:13" x14ac:dyDescent="0.25">
      <c r="B10814" s="6">
        <v>-117.1</v>
      </c>
      <c r="C10814" s="6">
        <v>45</v>
      </c>
      <c r="D10814" s="7">
        <v>6.8391199999999999E-2</v>
      </c>
      <c r="E10814" s="7">
        <v>0.14960999999999999</v>
      </c>
      <c r="F10814" s="7">
        <v>4.48823E-2</v>
      </c>
      <c r="H10814" s="7">
        <v>0.109933</v>
      </c>
      <c r="I10814" s="7">
        <v>0.244425</v>
      </c>
      <c r="J10814" s="7">
        <v>6.8296399999999993E-2</v>
      </c>
      <c r="L10814" s="7"/>
      <c r="M10814" s="7"/>
    </row>
    <row r="10815" spans="2:13" x14ac:dyDescent="0.25">
      <c r="B10815" s="6">
        <v>-117.15</v>
      </c>
      <c r="C10815" s="6">
        <v>45</v>
      </c>
      <c r="D10815" s="7">
        <v>6.7828100000000002E-2</v>
      </c>
      <c r="E10815" s="7">
        <v>0.14834900000000001</v>
      </c>
      <c r="F10815" s="7">
        <v>4.4656500000000002E-2</v>
      </c>
      <c r="H10815" s="7">
        <v>0.10882600000000001</v>
      </c>
      <c r="I10815" s="7">
        <v>0.24179600000000001</v>
      </c>
      <c r="J10815" s="7">
        <v>6.7853499999999997E-2</v>
      </c>
      <c r="L10815" s="7"/>
      <c r="M10815" s="7"/>
    </row>
    <row r="10816" spans="2:13" x14ac:dyDescent="0.25">
      <c r="B10816" s="6">
        <v>-117.2</v>
      </c>
      <c r="C10816" s="6">
        <v>45</v>
      </c>
      <c r="D10816" s="7">
        <v>6.7211000000000007E-2</v>
      </c>
      <c r="E10816" s="7">
        <v>0.14697499999999999</v>
      </c>
      <c r="F10816" s="7">
        <v>4.4407099999999998E-2</v>
      </c>
      <c r="H10816" s="7">
        <v>0.10763399999999999</v>
      </c>
      <c r="I10816" s="7">
        <v>0.238958</v>
      </c>
      <c r="J10816" s="7">
        <v>6.7358000000000001E-2</v>
      </c>
      <c r="L10816" s="7"/>
      <c r="M10816" s="7"/>
    </row>
    <row r="10817" spans="2:13" x14ac:dyDescent="0.25">
      <c r="B10817" s="6">
        <v>-117.25</v>
      </c>
      <c r="C10817" s="6">
        <v>45</v>
      </c>
      <c r="D10817" s="7">
        <v>6.64854E-2</v>
      </c>
      <c r="E10817" s="7">
        <v>0.14537600000000001</v>
      </c>
      <c r="F10817" s="7">
        <v>4.4133800000000001E-2</v>
      </c>
      <c r="H10817" s="7">
        <v>0.106216</v>
      </c>
      <c r="I10817" s="7">
        <v>0.23559099999999999</v>
      </c>
      <c r="J10817" s="7">
        <v>6.6789200000000007E-2</v>
      </c>
      <c r="L10817" s="7"/>
      <c r="M10817" s="7"/>
    </row>
    <row r="10818" spans="2:13" x14ac:dyDescent="0.25">
      <c r="B10818" s="6">
        <v>-117.3</v>
      </c>
      <c r="C10818" s="6">
        <v>45</v>
      </c>
      <c r="D10818" s="7">
        <v>6.5721799999999997E-2</v>
      </c>
      <c r="E10818" s="7">
        <v>0.14369699999999999</v>
      </c>
      <c r="F10818" s="7">
        <v>4.3845599999999998E-2</v>
      </c>
      <c r="H10818" s="7">
        <v>0.104759</v>
      </c>
      <c r="I10818" s="7">
        <v>0.23213900000000001</v>
      </c>
      <c r="J10818" s="7">
        <v>6.61997E-2</v>
      </c>
      <c r="L10818" s="7"/>
      <c r="M10818" s="7"/>
    </row>
    <row r="10819" spans="2:13" x14ac:dyDescent="0.25">
      <c r="B10819" s="6">
        <v>-117.35</v>
      </c>
      <c r="C10819" s="6">
        <v>45</v>
      </c>
      <c r="D10819" s="7">
        <v>6.4907800000000002E-2</v>
      </c>
      <c r="E10819" s="7">
        <v>0.14191400000000001</v>
      </c>
      <c r="F10819" s="7">
        <v>4.3549699999999997E-2</v>
      </c>
      <c r="H10819" s="7">
        <v>0.103224</v>
      </c>
      <c r="I10819" s="7">
        <v>0.22851399999999999</v>
      </c>
      <c r="J10819" s="7">
        <v>6.5599299999999999E-2</v>
      </c>
      <c r="L10819" s="7"/>
      <c r="M10819" s="7"/>
    </row>
    <row r="10820" spans="2:13" x14ac:dyDescent="0.25">
      <c r="B10820" s="6">
        <v>-117.4</v>
      </c>
      <c r="C10820" s="6">
        <v>45</v>
      </c>
      <c r="D10820" s="7">
        <v>6.4090599999999998E-2</v>
      </c>
      <c r="E10820" s="7">
        <v>0.140121</v>
      </c>
      <c r="F10820" s="7">
        <v>4.32494E-2</v>
      </c>
      <c r="H10820" s="7">
        <v>0.10161199999999999</v>
      </c>
      <c r="I10820" s="7">
        <v>0.224997</v>
      </c>
      <c r="J10820" s="7">
        <v>6.5013899999999999E-2</v>
      </c>
      <c r="L10820" s="7"/>
      <c r="M10820" s="7"/>
    </row>
    <row r="10821" spans="2:13" x14ac:dyDescent="0.25">
      <c r="B10821" s="6">
        <v>-117.45</v>
      </c>
      <c r="C10821" s="6">
        <v>45</v>
      </c>
      <c r="D10821" s="7">
        <v>6.32794E-2</v>
      </c>
      <c r="E10821" s="7">
        <v>0.13833699999999999</v>
      </c>
      <c r="F10821" s="7">
        <v>4.29603E-2</v>
      </c>
      <c r="H10821" s="7">
        <v>0.10001500000000001</v>
      </c>
      <c r="I10821" s="7">
        <v>0.22153</v>
      </c>
      <c r="J10821" s="7">
        <v>6.4451099999999997E-2</v>
      </c>
      <c r="L10821" s="7"/>
      <c r="M10821" s="7"/>
    </row>
    <row r="10822" spans="2:13" x14ac:dyDescent="0.25">
      <c r="B10822" s="6">
        <v>-117.5</v>
      </c>
      <c r="C10822" s="6">
        <v>45</v>
      </c>
      <c r="D10822" s="7">
        <v>6.2489799999999998E-2</v>
      </c>
      <c r="E10822" s="7">
        <v>0.13659299999999999</v>
      </c>
      <c r="F10822" s="7">
        <v>4.2676400000000003E-2</v>
      </c>
      <c r="H10822" s="7">
        <v>9.8514000000000004E-2</v>
      </c>
      <c r="I10822" s="7">
        <v>0.218252</v>
      </c>
      <c r="J10822" s="7">
        <v>6.3907599999999995E-2</v>
      </c>
      <c r="L10822" s="7"/>
      <c r="M10822" s="7"/>
    </row>
    <row r="10823" spans="2:13" x14ac:dyDescent="0.25">
      <c r="B10823" s="6">
        <v>-117.55</v>
      </c>
      <c r="C10823" s="6">
        <v>45</v>
      </c>
      <c r="D10823" s="7">
        <v>6.1766599999999998E-2</v>
      </c>
      <c r="E10823" s="7">
        <v>0.13498399999999999</v>
      </c>
      <c r="F10823" s="7">
        <v>4.2403099999999999E-2</v>
      </c>
      <c r="H10823" s="7">
        <v>9.7159400000000007E-2</v>
      </c>
      <c r="I10823" s="7">
        <v>0.21526000000000001</v>
      </c>
      <c r="J10823" s="7">
        <v>6.3404199999999994E-2</v>
      </c>
      <c r="L10823" s="7"/>
      <c r="M10823" s="7"/>
    </row>
    <row r="10824" spans="2:13" x14ac:dyDescent="0.25">
      <c r="B10824" s="6">
        <v>-117.6</v>
      </c>
      <c r="C10824" s="6">
        <v>45</v>
      </c>
      <c r="D10824" s="7">
        <v>6.1069199999999997E-2</v>
      </c>
      <c r="E10824" s="7">
        <v>0.13342399999999999</v>
      </c>
      <c r="F10824" s="7">
        <v>4.2139200000000002E-2</v>
      </c>
      <c r="H10824" s="7">
        <v>9.5886299999999994E-2</v>
      </c>
      <c r="I10824" s="7">
        <v>0.212427</v>
      </c>
      <c r="J10824" s="7">
        <v>6.2934599999999993E-2</v>
      </c>
      <c r="L10824" s="7"/>
      <c r="M10824" s="7"/>
    </row>
    <row r="10825" spans="2:13" x14ac:dyDescent="0.25">
      <c r="B10825" s="6">
        <v>-117.65</v>
      </c>
      <c r="C10825" s="6">
        <v>45</v>
      </c>
      <c r="D10825" s="7">
        <v>6.0458400000000002E-2</v>
      </c>
      <c r="E10825" s="7">
        <v>0.13204099999999999</v>
      </c>
      <c r="F10825" s="7">
        <v>4.19145E-2</v>
      </c>
      <c r="H10825" s="7">
        <v>9.4788899999999995E-2</v>
      </c>
      <c r="I10825" s="7">
        <v>0.209953</v>
      </c>
      <c r="J10825" s="7">
        <v>6.2539800000000006E-2</v>
      </c>
      <c r="L10825" s="7"/>
      <c r="M10825" s="7"/>
    </row>
    <row r="10826" spans="2:13" x14ac:dyDescent="0.25">
      <c r="B10826" s="6">
        <v>-117.7</v>
      </c>
      <c r="C10826" s="6">
        <v>45</v>
      </c>
      <c r="D10826" s="7">
        <v>5.9864500000000001E-2</v>
      </c>
      <c r="E10826" s="7">
        <v>0.13069</v>
      </c>
      <c r="F10826" s="7">
        <v>4.17154E-2</v>
      </c>
      <c r="H10826" s="7">
        <v>9.3739199999999995E-2</v>
      </c>
      <c r="I10826" s="7">
        <v>0.20757300000000001</v>
      </c>
      <c r="J10826" s="7">
        <v>6.2174100000000003E-2</v>
      </c>
      <c r="L10826" s="7"/>
      <c r="M10826" s="7"/>
    </row>
    <row r="10827" spans="2:13" x14ac:dyDescent="0.25">
      <c r="B10827" s="6">
        <v>-117.75</v>
      </c>
      <c r="C10827" s="6">
        <v>45</v>
      </c>
      <c r="D10827" s="7">
        <v>5.9370199999999998E-2</v>
      </c>
      <c r="E10827" s="7">
        <v>0.12954499999999999</v>
      </c>
      <c r="F10827" s="7">
        <v>4.1540500000000001E-2</v>
      </c>
      <c r="H10827" s="7">
        <v>9.2887300000000006E-2</v>
      </c>
      <c r="I10827" s="7">
        <v>0.20560500000000001</v>
      </c>
      <c r="J10827" s="7">
        <v>6.1883100000000003E-2</v>
      </c>
      <c r="L10827" s="7"/>
      <c r="M10827" s="7"/>
    </row>
    <row r="10828" spans="2:13" x14ac:dyDescent="0.25">
      <c r="B10828" s="6">
        <v>-117.8</v>
      </c>
      <c r="C10828" s="6">
        <v>45</v>
      </c>
      <c r="D10828" s="7">
        <v>5.8895500000000003E-2</v>
      </c>
      <c r="E10828" s="7">
        <v>0.12844</v>
      </c>
      <c r="F10828" s="7">
        <v>4.1373699999999999E-2</v>
      </c>
      <c r="H10828" s="7">
        <v>9.2082200000000003E-2</v>
      </c>
      <c r="I10828" s="7">
        <v>0.203735</v>
      </c>
      <c r="J10828" s="7">
        <v>6.1614599999999999E-2</v>
      </c>
      <c r="L10828" s="7"/>
      <c r="M10828" s="7"/>
    </row>
    <row r="10829" spans="2:13" x14ac:dyDescent="0.25">
      <c r="B10829" s="6">
        <v>-117.85</v>
      </c>
      <c r="C10829" s="6">
        <v>45</v>
      </c>
      <c r="D10829" s="7">
        <v>5.8516800000000001E-2</v>
      </c>
      <c r="E10829" s="7">
        <v>0.127496</v>
      </c>
      <c r="F10829" s="7">
        <v>4.1254600000000002E-2</v>
      </c>
      <c r="H10829" s="7">
        <v>9.14682E-2</v>
      </c>
      <c r="I10829" s="7">
        <v>0.202269</v>
      </c>
      <c r="J10829" s="7">
        <v>6.1428799999999999E-2</v>
      </c>
      <c r="L10829" s="7"/>
      <c r="M10829" s="7"/>
    </row>
    <row r="10830" spans="2:13" x14ac:dyDescent="0.25">
      <c r="B10830" s="6">
        <v>-117.9</v>
      </c>
      <c r="C10830" s="6">
        <v>45</v>
      </c>
      <c r="D10830" s="7">
        <v>5.8154999999999998E-2</v>
      </c>
      <c r="E10830" s="7">
        <v>0.126557</v>
      </c>
      <c r="F10830" s="7">
        <v>4.1139700000000001E-2</v>
      </c>
      <c r="H10830" s="7">
        <v>9.0890399999999996E-2</v>
      </c>
      <c r="I10830" s="7">
        <v>0.20088200000000001</v>
      </c>
      <c r="J10830" s="7">
        <v>6.1259399999999999E-2</v>
      </c>
      <c r="L10830" s="7"/>
      <c r="M10830" s="7"/>
    </row>
    <row r="10831" spans="2:13" x14ac:dyDescent="0.25">
      <c r="B10831" s="6">
        <v>-117.95</v>
      </c>
      <c r="C10831" s="6">
        <v>45</v>
      </c>
      <c r="D10831" s="7">
        <v>5.7882099999999999E-2</v>
      </c>
      <c r="E10831" s="7">
        <v>0.12582299999999999</v>
      </c>
      <c r="F10831" s="7">
        <v>4.1071099999999999E-2</v>
      </c>
      <c r="H10831" s="7">
        <v>9.0484599999999998E-2</v>
      </c>
      <c r="I10831" s="7">
        <v>0.19986000000000001</v>
      </c>
      <c r="J10831" s="7">
        <v>6.1166999999999999E-2</v>
      </c>
      <c r="L10831" s="7"/>
      <c r="M10831" s="7"/>
    </row>
    <row r="10832" spans="2:13" x14ac:dyDescent="0.25">
      <c r="B10832" s="6">
        <v>-118</v>
      </c>
      <c r="C10832" s="6">
        <v>45</v>
      </c>
      <c r="D10832" s="7">
        <v>5.7627900000000003E-2</v>
      </c>
      <c r="E10832" s="7">
        <v>0.125137</v>
      </c>
      <c r="F10832" s="7">
        <v>4.1017100000000001E-2</v>
      </c>
      <c r="H10832" s="7">
        <v>9.0113100000000002E-2</v>
      </c>
      <c r="I10832" s="7">
        <v>0.19891800000000001</v>
      </c>
      <c r="J10832" s="7">
        <v>6.1095099999999999E-2</v>
      </c>
      <c r="L10832" s="7"/>
      <c r="M10832" s="7"/>
    </row>
    <row r="10833" spans="2:13" x14ac:dyDescent="0.25">
      <c r="B10833" s="6">
        <v>-118.05</v>
      </c>
      <c r="C10833" s="6">
        <v>45</v>
      </c>
      <c r="D10833" s="7">
        <v>5.7452200000000002E-2</v>
      </c>
      <c r="E10833" s="7">
        <v>0.12463200000000001</v>
      </c>
      <c r="F10833" s="7">
        <v>4.1003600000000001E-2</v>
      </c>
      <c r="H10833" s="7">
        <v>8.9881299999999997E-2</v>
      </c>
      <c r="I10833" s="7">
        <v>0.19827700000000001</v>
      </c>
      <c r="J10833" s="7">
        <v>6.1093000000000001E-2</v>
      </c>
      <c r="L10833" s="7"/>
      <c r="M10833" s="7"/>
    </row>
    <row r="10834" spans="2:13" x14ac:dyDescent="0.25">
      <c r="B10834" s="6">
        <v>-118.1</v>
      </c>
      <c r="C10834" s="6">
        <v>45</v>
      </c>
      <c r="D10834" s="7">
        <v>5.7290099999999997E-2</v>
      </c>
      <c r="E10834" s="7">
        <v>0.12416099999999999</v>
      </c>
      <c r="F10834" s="7">
        <v>4.0989999999999999E-2</v>
      </c>
      <c r="H10834" s="7">
        <v>8.9671299999999995E-2</v>
      </c>
      <c r="I10834" s="7">
        <v>0.197687</v>
      </c>
      <c r="J10834" s="7">
        <v>6.1100399999999999E-2</v>
      </c>
      <c r="L10834" s="7"/>
      <c r="M10834" s="7"/>
    </row>
    <row r="10835" spans="2:13" x14ac:dyDescent="0.25">
      <c r="B10835" s="6">
        <v>-118.15</v>
      </c>
      <c r="C10835" s="6">
        <v>45</v>
      </c>
      <c r="D10835" s="7">
        <v>5.71768E-2</v>
      </c>
      <c r="E10835" s="7">
        <v>0.123803</v>
      </c>
      <c r="F10835" s="7">
        <v>4.1008000000000003E-2</v>
      </c>
      <c r="H10835" s="7">
        <v>8.9542399999999994E-2</v>
      </c>
      <c r="I10835" s="7">
        <v>0.197274</v>
      </c>
      <c r="J10835" s="7">
        <v>6.1155300000000003E-2</v>
      </c>
      <c r="L10835" s="7"/>
      <c r="M10835" s="7"/>
    </row>
    <row r="10836" spans="2:13" x14ac:dyDescent="0.25">
      <c r="B10836" s="6">
        <v>-118.2</v>
      </c>
      <c r="C10836" s="6">
        <v>45</v>
      </c>
      <c r="D10836" s="7">
        <v>5.7073100000000002E-2</v>
      </c>
      <c r="E10836" s="7">
        <v>0.123469</v>
      </c>
      <c r="F10836" s="7">
        <v>4.1027899999999999E-2</v>
      </c>
      <c r="H10836" s="7">
        <v>8.9427900000000005E-2</v>
      </c>
      <c r="I10836" s="7">
        <v>0.19689499999999999</v>
      </c>
      <c r="J10836" s="7">
        <v>6.12177E-2</v>
      </c>
      <c r="L10836" s="7"/>
      <c r="M10836" s="7"/>
    </row>
    <row r="10837" spans="2:13" x14ac:dyDescent="0.25">
      <c r="B10837" s="6">
        <v>-118.25</v>
      </c>
      <c r="C10837" s="6">
        <v>45</v>
      </c>
      <c r="D10837" s="7">
        <v>5.69975E-2</v>
      </c>
      <c r="E10837" s="7">
        <v>0.1232</v>
      </c>
      <c r="F10837" s="7">
        <v>4.1069399999999999E-2</v>
      </c>
      <c r="H10837" s="7">
        <v>8.9350299999999994E-2</v>
      </c>
      <c r="I10837" s="7">
        <v>0.19659599999999999</v>
      </c>
      <c r="J10837" s="7">
        <v>6.13118E-2</v>
      </c>
      <c r="L10837" s="7"/>
      <c r="M10837" s="7"/>
    </row>
    <row r="10838" spans="2:13" x14ac:dyDescent="0.25">
      <c r="B10838" s="6">
        <v>-118.3</v>
      </c>
      <c r="C10838" s="6">
        <v>45</v>
      </c>
      <c r="D10838" s="7">
        <v>5.6926299999999999E-2</v>
      </c>
      <c r="E10838" s="7">
        <v>0.122943</v>
      </c>
      <c r="F10838" s="7">
        <v>4.11177E-2</v>
      </c>
      <c r="H10838" s="7">
        <v>8.9279499999999998E-2</v>
      </c>
      <c r="I10838" s="7">
        <v>0.19631699999999999</v>
      </c>
      <c r="J10838" s="7">
        <v>6.1414200000000002E-2</v>
      </c>
      <c r="L10838" s="7"/>
      <c r="M10838" s="7"/>
    </row>
    <row r="10839" spans="2:13" x14ac:dyDescent="0.25">
      <c r="B10839" s="6">
        <v>-118.35</v>
      </c>
      <c r="C10839" s="6">
        <v>45</v>
      </c>
      <c r="D10839" s="7">
        <v>5.6870299999999999E-2</v>
      </c>
      <c r="E10839" s="7">
        <v>0.122721</v>
      </c>
      <c r="F10839" s="7">
        <v>4.1180899999999999E-2</v>
      </c>
      <c r="H10839" s="7">
        <v>8.9214199999999994E-2</v>
      </c>
      <c r="I10839" s="7">
        <v>0.196052</v>
      </c>
      <c r="J10839" s="7">
        <v>6.1538000000000002E-2</v>
      </c>
      <c r="L10839" s="7"/>
      <c r="M10839" s="7"/>
    </row>
    <row r="10840" spans="2:13" x14ac:dyDescent="0.25">
      <c r="B10840" s="6">
        <v>-118.4</v>
      </c>
      <c r="C10840" s="6">
        <v>45</v>
      </c>
      <c r="D10840" s="7">
        <v>5.6824600000000003E-2</v>
      </c>
      <c r="E10840" s="7">
        <v>0.122525</v>
      </c>
      <c r="F10840" s="7">
        <v>4.1257299999999997E-2</v>
      </c>
      <c r="H10840" s="7">
        <v>8.9160699999999996E-2</v>
      </c>
      <c r="I10840" s="7">
        <v>0.19581599999999999</v>
      </c>
      <c r="J10840" s="7">
        <v>6.1674100000000003E-2</v>
      </c>
      <c r="L10840" s="7"/>
      <c r="M10840" s="7"/>
    </row>
    <row r="10841" spans="2:13" x14ac:dyDescent="0.25">
      <c r="B10841" s="6">
        <v>-118.45</v>
      </c>
      <c r="C10841" s="6">
        <v>45</v>
      </c>
      <c r="D10841" s="7">
        <v>5.6785799999999997E-2</v>
      </c>
      <c r="E10841" s="7">
        <v>0.122346</v>
      </c>
      <c r="F10841" s="7">
        <v>4.1341500000000003E-2</v>
      </c>
      <c r="H10841" s="7">
        <v>8.9092400000000002E-2</v>
      </c>
      <c r="I10841" s="7">
        <v>0.195552</v>
      </c>
      <c r="J10841" s="7">
        <v>6.18229E-2</v>
      </c>
      <c r="L10841" s="7"/>
      <c r="M10841" s="7"/>
    </row>
    <row r="10842" spans="2:13" x14ac:dyDescent="0.25">
      <c r="B10842" s="6">
        <v>-118.5</v>
      </c>
      <c r="C10842" s="6">
        <v>45</v>
      </c>
      <c r="D10842" s="7">
        <v>5.6753100000000001E-2</v>
      </c>
      <c r="E10842" s="7">
        <v>0.122184</v>
      </c>
      <c r="F10842" s="7">
        <v>4.1425499999999997E-2</v>
      </c>
      <c r="H10842" s="7">
        <v>8.9030399999999996E-2</v>
      </c>
      <c r="I10842" s="7">
        <v>0.19530500000000001</v>
      </c>
      <c r="J10842" s="7">
        <v>6.1974599999999998E-2</v>
      </c>
      <c r="L10842" s="7"/>
      <c r="M10842" s="7"/>
    </row>
    <row r="10843" spans="2:13" x14ac:dyDescent="0.25">
      <c r="B10843" s="6">
        <v>-118.55</v>
      </c>
      <c r="C10843" s="6">
        <v>45</v>
      </c>
      <c r="D10843" s="7">
        <v>5.6723999999999997E-2</v>
      </c>
      <c r="E10843" s="7">
        <v>0.12203</v>
      </c>
      <c r="F10843" s="7">
        <v>4.1514799999999998E-2</v>
      </c>
      <c r="H10843" s="7">
        <v>8.8947899999999996E-2</v>
      </c>
      <c r="I10843" s="7">
        <v>0.19501399999999999</v>
      </c>
      <c r="J10843" s="7">
        <v>6.2135799999999998E-2</v>
      </c>
      <c r="L10843" s="7"/>
      <c r="M10843" s="7"/>
    </row>
    <row r="10844" spans="2:13" x14ac:dyDescent="0.25">
      <c r="B10844" s="6">
        <v>-118.6</v>
      </c>
      <c r="C10844" s="6">
        <v>45</v>
      </c>
      <c r="D10844" s="7">
        <v>5.6699899999999998E-2</v>
      </c>
      <c r="E10844" s="7">
        <v>0.121889</v>
      </c>
      <c r="F10844" s="7">
        <v>4.1614900000000003E-2</v>
      </c>
      <c r="H10844" s="7">
        <v>8.8870299999999999E-2</v>
      </c>
      <c r="I10844" s="7">
        <v>0.19473399999999999</v>
      </c>
      <c r="J10844" s="7">
        <v>6.2305899999999997E-2</v>
      </c>
      <c r="L10844" s="7"/>
      <c r="M10844" s="7"/>
    </row>
    <row r="10845" spans="2:13" x14ac:dyDescent="0.25">
      <c r="B10845" s="6">
        <v>-118.65</v>
      </c>
      <c r="C10845" s="6">
        <v>45</v>
      </c>
      <c r="D10845" s="7">
        <v>5.6683799999999999E-2</v>
      </c>
      <c r="E10845" s="7">
        <v>0.121767</v>
      </c>
      <c r="F10845" s="7">
        <v>4.1732100000000001E-2</v>
      </c>
      <c r="H10845" s="7">
        <v>8.8783200000000007E-2</v>
      </c>
      <c r="I10845" s="7">
        <v>0.194434</v>
      </c>
      <c r="J10845" s="7">
        <v>6.2495700000000001E-2</v>
      </c>
      <c r="L10845" s="7"/>
      <c r="M10845" s="7"/>
    </row>
    <row r="10846" spans="2:13" x14ac:dyDescent="0.25">
      <c r="B10846" s="6">
        <v>-118.7</v>
      </c>
      <c r="C10846" s="6">
        <v>45</v>
      </c>
      <c r="D10846" s="7">
        <v>5.6671699999999998E-2</v>
      </c>
      <c r="E10846" s="7">
        <v>0.121656</v>
      </c>
      <c r="F10846" s="7">
        <v>4.18515E-2</v>
      </c>
      <c r="H10846" s="7">
        <v>8.8699500000000001E-2</v>
      </c>
      <c r="I10846" s="7">
        <v>0.19414200000000001</v>
      </c>
      <c r="J10846" s="7">
        <v>6.2688599999999997E-2</v>
      </c>
      <c r="L10846" s="7"/>
      <c r="M10846" s="7"/>
    </row>
    <row r="10847" spans="2:13" x14ac:dyDescent="0.25">
      <c r="B10847" s="6">
        <v>-118.75</v>
      </c>
      <c r="C10847" s="6">
        <v>45</v>
      </c>
      <c r="D10847" s="7">
        <v>5.6678600000000003E-2</v>
      </c>
      <c r="E10847" s="7">
        <v>0.121589</v>
      </c>
      <c r="F10847" s="7">
        <v>4.1990699999999999E-2</v>
      </c>
      <c r="H10847" s="7">
        <v>8.8630500000000001E-2</v>
      </c>
      <c r="I10847" s="7">
        <v>0.193882</v>
      </c>
      <c r="J10847" s="7">
        <v>6.2906900000000002E-2</v>
      </c>
      <c r="L10847" s="7"/>
      <c r="M10847" s="7"/>
    </row>
    <row r="10848" spans="2:13" x14ac:dyDescent="0.25">
      <c r="B10848" s="6">
        <v>-118.8</v>
      </c>
      <c r="C10848" s="6">
        <v>45</v>
      </c>
      <c r="D10848" s="7">
        <v>5.6688700000000002E-2</v>
      </c>
      <c r="E10848" s="7">
        <v>0.121529</v>
      </c>
      <c r="F10848" s="7">
        <v>4.2130099999999997E-2</v>
      </c>
      <c r="H10848" s="7">
        <v>8.8564100000000007E-2</v>
      </c>
      <c r="I10848" s="7">
        <v>0.19362799999999999</v>
      </c>
      <c r="J10848" s="7">
        <v>6.3127199999999994E-2</v>
      </c>
      <c r="L10848" s="7"/>
      <c r="M10848" s="7"/>
    </row>
    <row r="10849" spans="2:13" x14ac:dyDescent="0.25">
      <c r="B10849" s="6">
        <v>-118.85</v>
      </c>
      <c r="C10849" s="6">
        <v>45</v>
      </c>
      <c r="D10849" s="7">
        <v>5.6731200000000002E-2</v>
      </c>
      <c r="E10849" s="7">
        <v>0.121545</v>
      </c>
      <c r="F10849" s="7">
        <v>4.2279299999999999E-2</v>
      </c>
      <c r="H10849" s="7">
        <v>8.8541400000000006E-2</v>
      </c>
      <c r="I10849" s="7">
        <v>0.193468</v>
      </c>
      <c r="J10849" s="7">
        <v>6.3377799999999998E-2</v>
      </c>
      <c r="L10849" s="7"/>
      <c r="M10849" s="7"/>
    </row>
    <row r="10850" spans="2:13" x14ac:dyDescent="0.25">
      <c r="B10850" s="6">
        <v>-118.9</v>
      </c>
      <c r="C10850" s="6">
        <v>45</v>
      </c>
      <c r="D10850" s="7">
        <v>5.6775899999999997E-2</v>
      </c>
      <c r="E10850" s="7">
        <v>0.12156699999999999</v>
      </c>
      <c r="F10850" s="7">
        <v>4.2443799999999997E-2</v>
      </c>
      <c r="H10850" s="7">
        <v>8.8520299999999996E-2</v>
      </c>
      <c r="I10850" s="7">
        <v>0.19331300000000001</v>
      </c>
      <c r="J10850" s="7">
        <v>6.3635999999999998E-2</v>
      </c>
      <c r="L10850" s="7"/>
      <c r="M10850" s="7"/>
    </row>
    <row r="10851" spans="2:13" x14ac:dyDescent="0.25">
      <c r="B10851" s="6">
        <v>-118.95</v>
      </c>
      <c r="C10851" s="6">
        <v>45</v>
      </c>
      <c r="D10851" s="7">
        <v>5.6867500000000001E-2</v>
      </c>
      <c r="E10851" s="7">
        <v>0.121697</v>
      </c>
      <c r="F10851" s="7">
        <v>4.2634199999999997E-2</v>
      </c>
      <c r="H10851" s="7">
        <v>8.8573799999999994E-2</v>
      </c>
      <c r="I10851" s="7">
        <v>0.19331799999999999</v>
      </c>
      <c r="J10851" s="7">
        <v>6.3937999999999995E-2</v>
      </c>
      <c r="L10851" s="7"/>
      <c r="M10851" s="7"/>
    </row>
    <row r="10852" spans="2:13" x14ac:dyDescent="0.25">
      <c r="B10852" s="6">
        <v>-119</v>
      </c>
      <c r="C10852" s="6">
        <v>45</v>
      </c>
      <c r="D10852" s="7">
        <v>5.6960299999999998E-2</v>
      </c>
      <c r="E10852" s="7">
        <v>0.12182999999999999</v>
      </c>
      <c r="F10852" s="7">
        <v>4.2815199999999998E-2</v>
      </c>
      <c r="H10852" s="7">
        <v>8.8628200000000004E-2</v>
      </c>
      <c r="I10852" s="7">
        <v>0.193326</v>
      </c>
      <c r="J10852" s="7">
        <v>6.4229599999999998E-2</v>
      </c>
      <c r="L10852" s="7"/>
      <c r="M10852" s="7"/>
    </row>
    <row r="10853" spans="2:13" x14ac:dyDescent="0.25">
      <c r="B10853" s="6">
        <v>-119.05</v>
      </c>
      <c r="C10853" s="6">
        <v>45</v>
      </c>
      <c r="D10853" s="7">
        <v>5.7113799999999999E-2</v>
      </c>
      <c r="E10853" s="7">
        <v>0.122103</v>
      </c>
      <c r="F10853" s="7">
        <v>4.3018599999999997E-2</v>
      </c>
      <c r="H10853" s="7">
        <v>8.87854E-2</v>
      </c>
      <c r="I10853" s="7">
        <v>0.193555</v>
      </c>
      <c r="J10853" s="7">
        <v>6.4557699999999996E-2</v>
      </c>
      <c r="L10853" s="7"/>
      <c r="M10853" s="7"/>
    </row>
    <row r="10854" spans="2:13" x14ac:dyDescent="0.25">
      <c r="B10854" s="6">
        <v>-119.1</v>
      </c>
      <c r="C10854" s="6">
        <v>45</v>
      </c>
      <c r="D10854" s="7">
        <v>5.7267999999999999E-2</v>
      </c>
      <c r="E10854" s="7">
        <v>0.122378</v>
      </c>
      <c r="F10854" s="7">
        <v>4.3223200000000003E-2</v>
      </c>
      <c r="H10854" s="7">
        <v>8.8942599999999997E-2</v>
      </c>
      <c r="I10854" s="7">
        <v>0.19378500000000001</v>
      </c>
      <c r="J10854" s="7">
        <v>6.4886299999999994E-2</v>
      </c>
      <c r="L10854" s="7"/>
      <c r="M10854" s="7"/>
    </row>
    <row r="10855" spans="2:13" x14ac:dyDescent="0.25">
      <c r="B10855" s="6">
        <v>-119.15</v>
      </c>
      <c r="C10855" s="6">
        <v>45</v>
      </c>
      <c r="D10855" s="7">
        <v>5.7493000000000002E-2</v>
      </c>
      <c r="E10855" s="7">
        <v>0.12281599999999999</v>
      </c>
      <c r="F10855" s="7">
        <v>4.3458999999999998E-2</v>
      </c>
      <c r="H10855" s="7">
        <v>8.9224499999999998E-2</v>
      </c>
      <c r="I10855" s="7">
        <v>0.19428400000000001</v>
      </c>
      <c r="J10855" s="7">
        <v>6.5270499999999995E-2</v>
      </c>
      <c r="L10855" s="7"/>
      <c r="M10855" s="7"/>
    </row>
    <row r="10856" spans="2:13" x14ac:dyDescent="0.25">
      <c r="B10856" s="6">
        <v>-119.2</v>
      </c>
      <c r="C10856" s="6">
        <v>45</v>
      </c>
      <c r="D10856" s="7">
        <v>5.7718199999999997E-2</v>
      </c>
      <c r="E10856" s="7">
        <v>0.123255</v>
      </c>
      <c r="F10856" s="7">
        <v>4.3696499999999999E-2</v>
      </c>
      <c r="H10856" s="7">
        <v>8.9505600000000005E-2</v>
      </c>
      <c r="I10856" s="7">
        <v>0.19478300000000001</v>
      </c>
      <c r="J10856" s="7">
        <v>6.5655500000000006E-2</v>
      </c>
      <c r="L10856" s="7"/>
      <c r="M10856" s="7"/>
    </row>
    <row r="10857" spans="2:13" x14ac:dyDescent="0.25">
      <c r="B10857" s="6">
        <v>-119.25</v>
      </c>
      <c r="C10857" s="6">
        <v>45</v>
      </c>
      <c r="D10857" s="7">
        <v>5.8020500000000003E-2</v>
      </c>
      <c r="E10857" s="7">
        <v>0.123871</v>
      </c>
      <c r="F10857" s="7">
        <v>4.3967199999999998E-2</v>
      </c>
      <c r="H10857" s="7">
        <v>8.9924400000000002E-2</v>
      </c>
      <c r="I10857" s="7">
        <v>0.195575</v>
      </c>
      <c r="J10857" s="7">
        <v>6.6100900000000004E-2</v>
      </c>
      <c r="L10857" s="7"/>
      <c r="M10857" s="7"/>
    </row>
    <row r="10858" spans="2:13" x14ac:dyDescent="0.25">
      <c r="B10858" s="6">
        <v>-119.3</v>
      </c>
      <c r="C10858" s="6">
        <v>45</v>
      </c>
      <c r="D10858" s="7">
        <v>5.8322800000000001E-2</v>
      </c>
      <c r="E10858" s="7">
        <v>0.124489</v>
      </c>
      <c r="F10858" s="7">
        <v>4.4241299999999997E-2</v>
      </c>
      <c r="H10858" s="7">
        <v>9.0341699999999997E-2</v>
      </c>
      <c r="I10858" s="7">
        <v>0.19636600000000001</v>
      </c>
      <c r="J10858" s="7">
        <v>6.6547700000000001E-2</v>
      </c>
      <c r="L10858" s="7"/>
      <c r="M10858" s="7"/>
    </row>
    <row r="10859" spans="2:13" x14ac:dyDescent="0.25">
      <c r="B10859" s="6">
        <v>-119.35</v>
      </c>
      <c r="C10859" s="6">
        <v>45</v>
      </c>
      <c r="D10859" s="7">
        <v>5.8703199999999997E-2</v>
      </c>
      <c r="E10859" s="7">
        <v>0.12528500000000001</v>
      </c>
      <c r="F10859" s="7">
        <v>4.4551100000000003E-2</v>
      </c>
      <c r="H10859" s="7">
        <v>9.0898199999999998E-2</v>
      </c>
      <c r="I10859" s="7">
        <v>0.19745499999999999</v>
      </c>
      <c r="J10859" s="7">
        <v>6.7057699999999998E-2</v>
      </c>
      <c r="L10859" s="7"/>
      <c r="M10859" s="7"/>
    </row>
    <row r="10860" spans="2:13" x14ac:dyDescent="0.25">
      <c r="B10860" s="6">
        <v>-119.4</v>
      </c>
      <c r="C10860" s="6">
        <v>45</v>
      </c>
      <c r="D10860" s="7">
        <v>5.9083400000000001E-2</v>
      </c>
      <c r="E10860" s="7">
        <v>0.126083</v>
      </c>
      <c r="F10860" s="7">
        <v>4.4862699999999998E-2</v>
      </c>
      <c r="H10860" s="7">
        <v>9.1452699999999998E-2</v>
      </c>
      <c r="I10860" s="7">
        <v>0.198541</v>
      </c>
      <c r="J10860" s="7">
        <v>6.7567799999999997E-2</v>
      </c>
      <c r="L10860" s="7"/>
      <c r="M10860" s="7"/>
    </row>
    <row r="10861" spans="2:13" x14ac:dyDescent="0.25">
      <c r="B10861" s="6">
        <v>-119.45</v>
      </c>
      <c r="C10861" s="6">
        <v>45</v>
      </c>
      <c r="D10861" s="7">
        <v>5.9538099999999997E-2</v>
      </c>
      <c r="E10861" s="7">
        <v>0.127052</v>
      </c>
      <c r="F10861" s="7">
        <v>4.5208199999999997E-2</v>
      </c>
      <c r="H10861" s="7">
        <v>9.2138800000000007E-2</v>
      </c>
      <c r="I10861" s="7">
        <v>0.199907</v>
      </c>
      <c r="J10861" s="7">
        <v>6.8139400000000003E-2</v>
      </c>
      <c r="L10861" s="7"/>
      <c r="M10861" s="7"/>
    </row>
    <row r="10862" spans="2:13" x14ac:dyDescent="0.25">
      <c r="B10862" s="6">
        <v>-119.5</v>
      </c>
      <c r="C10862" s="6">
        <v>45</v>
      </c>
      <c r="D10862" s="7">
        <v>5.9992700000000003E-2</v>
      </c>
      <c r="E10862" s="7">
        <v>0.128021</v>
      </c>
      <c r="F10862" s="7">
        <v>4.5556199999999998E-2</v>
      </c>
      <c r="H10862" s="7">
        <v>9.2822399999999999E-2</v>
      </c>
      <c r="I10862" s="7">
        <v>0.201268</v>
      </c>
      <c r="J10862" s="7">
        <v>6.8711400000000006E-2</v>
      </c>
      <c r="L10862" s="7"/>
      <c r="M10862" s="7"/>
    </row>
    <row r="10863" spans="2:13" x14ac:dyDescent="0.25">
      <c r="B10863" s="6">
        <v>-119.55</v>
      </c>
      <c r="C10863" s="6">
        <v>45</v>
      </c>
      <c r="D10863" s="7">
        <v>6.0513299999999999E-2</v>
      </c>
      <c r="E10863" s="7">
        <v>0.12906000000000001</v>
      </c>
      <c r="F10863" s="7">
        <v>4.5936299999999999E-2</v>
      </c>
      <c r="H10863" s="7">
        <v>9.36197E-2</v>
      </c>
      <c r="I10863" s="7">
        <v>0.20286799999999999</v>
      </c>
      <c r="J10863" s="7">
        <v>6.9340399999999996E-2</v>
      </c>
      <c r="L10863" s="7"/>
      <c r="M10863" s="7"/>
    </row>
    <row r="10864" spans="2:13" x14ac:dyDescent="0.25">
      <c r="B10864" s="6">
        <v>-119.6</v>
      </c>
      <c r="C10864" s="6">
        <v>45</v>
      </c>
      <c r="D10864" s="7">
        <v>6.1033400000000002E-2</v>
      </c>
      <c r="E10864" s="7">
        <v>0.13009799999999999</v>
      </c>
      <c r="F10864" s="7">
        <v>4.6318400000000003E-2</v>
      </c>
      <c r="H10864" s="7">
        <v>9.4413499999999997E-2</v>
      </c>
      <c r="I10864" s="7">
        <v>0.204462</v>
      </c>
      <c r="J10864" s="7">
        <v>6.9969299999999998E-2</v>
      </c>
      <c r="L10864" s="7"/>
      <c r="M10864" s="7"/>
    </row>
    <row r="10865" spans="2:13" x14ac:dyDescent="0.25">
      <c r="B10865" s="6">
        <v>-119.65</v>
      </c>
      <c r="C10865" s="6">
        <v>45</v>
      </c>
      <c r="D10865" s="7">
        <v>6.1607799999999997E-2</v>
      </c>
      <c r="E10865" s="7">
        <v>0.131249</v>
      </c>
      <c r="F10865" s="7">
        <v>4.67295E-2</v>
      </c>
      <c r="H10865" s="7">
        <v>9.5296699999999998E-2</v>
      </c>
      <c r="I10865" s="7">
        <v>0.20624000000000001</v>
      </c>
      <c r="J10865" s="7">
        <v>7.0649500000000004E-2</v>
      </c>
      <c r="L10865" s="7"/>
      <c r="M10865" s="7"/>
    </row>
    <row r="10866" spans="2:13" x14ac:dyDescent="0.25">
      <c r="B10866" s="6">
        <v>-119.7</v>
      </c>
      <c r="C10866" s="6">
        <v>45</v>
      </c>
      <c r="D10866" s="7">
        <v>6.2182000000000001E-2</v>
      </c>
      <c r="E10866" s="7">
        <v>0.13239899999999999</v>
      </c>
      <c r="F10866" s="7">
        <v>4.7142799999999999E-2</v>
      </c>
      <c r="H10866" s="7">
        <v>9.6176200000000003E-2</v>
      </c>
      <c r="I10866" s="7">
        <v>0.208011</v>
      </c>
      <c r="J10866" s="7">
        <v>7.1329900000000002E-2</v>
      </c>
      <c r="L10866" s="7"/>
      <c r="M10866" s="7"/>
    </row>
    <row r="10867" spans="2:13" x14ac:dyDescent="0.25">
      <c r="B10867" s="6">
        <v>-119.75</v>
      </c>
      <c r="C10867" s="6">
        <v>45</v>
      </c>
      <c r="D10867" s="7">
        <v>6.2795199999999995E-2</v>
      </c>
      <c r="E10867" s="7">
        <v>0.13363</v>
      </c>
      <c r="F10867" s="7">
        <v>4.7580200000000003E-2</v>
      </c>
      <c r="H10867" s="7">
        <v>9.7114500000000006E-2</v>
      </c>
      <c r="I10867" s="7">
        <v>0.2099</v>
      </c>
      <c r="J10867" s="7">
        <v>7.20523E-2</v>
      </c>
      <c r="L10867" s="7"/>
      <c r="M10867" s="7"/>
    </row>
    <row r="10868" spans="2:13" x14ac:dyDescent="0.25">
      <c r="B10868" s="6">
        <v>-119.8</v>
      </c>
      <c r="C10868" s="6">
        <v>45</v>
      </c>
      <c r="D10868" s="7">
        <v>6.3407699999999997E-2</v>
      </c>
      <c r="E10868" s="7">
        <v>0.13485900000000001</v>
      </c>
      <c r="F10868" s="7">
        <v>4.8020100000000003E-2</v>
      </c>
      <c r="H10868" s="7">
        <v>9.8048300000000005E-2</v>
      </c>
      <c r="I10868" s="7">
        <v>0.21178</v>
      </c>
      <c r="J10868" s="7">
        <v>7.2774599999999995E-2</v>
      </c>
      <c r="L10868" s="7"/>
      <c r="M10868" s="7"/>
    </row>
    <row r="10869" spans="2:13" x14ac:dyDescent="0.25">
      <c r="B10869" s="6">
        <v>-119.85</v>
      </c>
      <c r="C10869" s="6">
        <v>45</v>
      </c>
      <c r="D10869" s="7">
        <v>6.4044599999999993E-2</v>
      </c>
      <c r="E10869" s="7">
        <v>0.13613600000000001</v>
      </c>
      <c r="F10869" s="7">
        <v>4.8486000000000001E-2</v>
      </c>
      <c r="H10869" s="7">
        <v>9.9011399999999999E-2</v>
      </c>
      <c r="I10869" s="7">
        <v>0.21371299999999999</v>
      </c>
      <c r="J10869" s="7">
        <v>7.3535100000000006E-2</v>
      </c>
      <c r="L10869" s="7"/>
      <c r="M10869" s="7"/>
    </row>
    <row r="10870" spans="2:13" x14ac:dyDescent="0.25">
      <c r="B10870" s="6">
        <v>-119.9</v>
      </c>
      <c r="C10870" s="6">
        <v>45</v>
      </c>
      <c r="D10870" s="7">
        <v>6.4680699999999994E-2</v>
      </c>
      <c r="E10870" s="7">
        <v>0.13741100000000001</v>
      </c>
      <c r="F10870" s="7">
        <v>4.8948100000000001E-2</v>
      </c>
      <c r="H10870" s="7">
        <v>9.9969500000000003E-2</v>
      </c>
      <c r="I10870" s="7">
        <v>0.21563499999999999</v>
      </c>
      <c r="J10870" s="7">
        <v>7.4292399999999995E-2</v>
      </c>
      <c r="L10870" s="7"/>
      <c r="M10870" s="7"/>
    </row>
    <row r="10871" spans="2:13" x14ac:dyDescent="0.25">
      <c r="B10871" s="6">
        <v>-119.95</v>
      </c>
      <c r="C10871" s="6">
        <v>45</v>
      </c>
      <c r="D10871" s="7">
        <v>6.5328499999999998E-2</v>
      </c>
      <c r="E10871" s="7">
        <v>0.138708</v>
      </c>
      <c r="F10871" s="7">
        <v>4.94268E-2</v>
      </c>
      <c r="H10871" s="7">
        <v>0.10093199999999999</v>
      </c>
      <c r="I10871" s="7">
        <v>0.217555</v>
      </c>
      <c r="J10871" s="7">
        <v>7.5077699999999997E-2</v>
      </c>
      <c r="L10871" s="7"/>
      <c r="M10871" s="7"/>
    </row>
    <row r="10872" spans="2:13" x14ac:dyDescent="0.25">
      <c r="B10872" s="6">
        <v>-120</v>
      </c>
      <c r="C10872" s="6">
        <v>45</v>
      </c>
      <c r="D10872" s="7">
        <v>6.5975400000000003E-2</v>
      </c>
      <c r="E10872" s="7">
        <v>0.14000099999999999</v>
      </c>
      <c r="F10872" s="7">
        <v>4.9906899999999997E-2</v>
      </c>
      <c r="H10872" s="7">
        <v>0.10188800000000001</v>
      </c>
      <c r="I10872" s="7">
        <v>0.21946199999999999</v>
      </c>
      <c r="J10872" s="7">
        <v>7.5862600000000002E-2</v>
      </c>
      <c r="L10872" s="7"/>
      <c r="M10872" s="7"/>
    </row>
    <row r="10873" spans="2:13" x14ac:dyDescent="0.25">
      <c r="B10873" s="6">
        <v>-120.05</v>
      </c>
      <c r="C10873" s="6">
        <v>45</v>
      </c>
      <c r="D10873" s="7">
        <v>6.6625000000000004E-2</v>
      </c>
      <c r="E10873" s="7">
        <v>0.14129800000000001</v>
      </c>
      <c r="F10873" s="7">
        <v>5.0399199999999998E-2</v>
      </c>
      <c r="H10873" s="7">
        <v>0.10283200000000001</v>
      </c>
      <c r="I10873" s="7">
        <v>0.221329</v>
      </c>
      <c r="J10873" s="7">
        <v>7.6671699999999995E-2</v>
      </c>
      <c r="L10873" s="7"/>
      <c r="M10873" s="7"/>
    </row>
    <row r="10874" spans="2:13" x14ac:dyDescent="0.25">
      <c r="B10874" s="6">
        <v>-120.1</v>
      </c>
      <c r="C10874" s="6">
        <v>45</v>
      </c>
      <c r="D10874" s="7">
        <v>6.7273299999999994E-2</v>
      </c>
      <c r="E10874" s="7">
        <v>0.14258999999999999</v>
      </c>
      <c r="F10874" s="7">
        <v>5.0894799999999997E-2</v>
      </c>
      <c r="H10874" s="7">
        <v>0.103716</v>
      </c>
      <c r="I10874" s="7">
        <v>0.22318299999999999</v>
      </c>
      <c r="J10874" s="7">
        <v>7.74807E-2</v>
      </c>
      <c r="L10874" s="7"/>
      <c r="M10874" s="7"/>
    </row>
    <row r="10875" spans="2:13" x14ac:dyDescent="0.25">
      <c r="B10875" s="6">
        <v>-120.15</v>
      </c>
      <c r="C10875" s="6">
        <v>45</v>
      </c>
      <c r="D10875" s="7">
        <v>6.7920300000000003E-2</v>
      </c>
      <c r="E10875" s="7">
        <v>0.14387800000000001</v>
      </c>
      <c r="F10875" s="7">
        <v>5.14014E-2</v>
      </c>
      <c r="H10875" s="7">
        <v>0.10456799999999999</v>
      </c>
      <c r="I10875" s="7">
        <v>0.22498199999999999</v>
      </c>
      <c r="J10875" s="7">
        <v>7.8313199999999999E-2</v>
      </c>
      <c r="L10875" s="7"/>
      <c r="M10875" s="7"/>
    </row>
    <row r="10876" spans="2:13" x14ac:dyDescent="0.25">
      <c r="B10876" s="6">
        <v>-120.2</v>
      </c>
      <c r="C10876" s="6">
        <v>45</v>
      </c>
      <c r="D10876" s="7">
        <v>6.8565699999999993E-2</v>
      </c>
      <c r="E10876" s="7">
        <v>0.14516100000000001</v>
      </c>
      <c r="F10876" s="7">
        <v>5.1912800000000002E-2</v>
      </c>
      <c r="H10876" s="7">
        <v>0.105411</v>
      </c>
      <c r="I10876" s="7">
        <v>0.226766</v>
      </c>
      <c r="J10876" s="7">
        <v>7.9146400000000006E-2</v>
      </c>
      <c r="L10876" s="7"/>
      <c r="M10876" s="7"/>
    </row>
    <row r="10877" spans="2:13" x14ac:dyDescent="0.25">
      <c r="B10877" s="6">
        <v>-120.25</v>
      </c>
      <c r="C10877" s="6">
        <v>45</v>
      </c>
      <c r="D10877" s="7">
        <v>6.9211400000000006E-2</v>
      </c>
      <c r="E10877" s="7">
        <v>0.14644199999999999</v>
      </c>
      <c r="F10877" s="7">
        <v>5.24371E-2</v>
      </c>
      <c r="H10877" s="7">
        <v>0.106238</v>
      </c>
      <c r="I10877" s="7">
        <v>0.22850599999999999</v>
      </c>
      <c r="J10877" s="7">
        <v>8.0006900000000006E-2</v>
      </c>
      <c r="L10877" s="7"/>
      <c r="M10877" s="7"/>
    </row>
    <row r="10878" spans="2:13" x14ac:dyDescent="0.25">
      <c r="B10878" s="6">
        <v>-120.3</v>
      </c>
      <c r="C10878" s="6">
        <v>45</v>
      </c>
      <c r="D10878" s="7">
        <v>6.9855299999999995E-2</v>
      </c>
      <c r="E10878" s="7">
        <v>0.14771799999999999</v>
      </c>
      <c r="F10878" s="7">
        <v>5.2964200000000003E-2</v>
      </c>
      <c r="H10878" s="7">
        <v>0.107057</v>
      </c>
      <c r="I10878" s="7">
        <v>0.23023199999999999</v>
      </c>
      <c r="J10878" s="7">
        <v>8.0867599999999998E-2</v>
      </c>
      <c r="L10878" s="7"/>
      <c r="M10878" s="7"/>
    </row>
    <row r="10879" spans="2:13" x14ac:dyDescent="0.25">
      <c r="B10879" s="6">
        <v>-120.35</v>
      </c>
      <c r="C10879" s="6">
        <v>45</v>
      </c>
      <c r="D10879" s="7">
        <v>7.0508199999999993E-2</v>
      </c>
      <c r="E10879" s="7">
        <v>0.14901200000000001</v>
      </c>
      <c r="F10879" s="7">
        <v>5.3520600000000002E-2</v>
      </c>
      <c r="H10879" s="7">
        <v>0.107873</v>
      </c>
      <c r="I10879" s="7">
        <v>0.23194500000000001</v>
      </c>
      <c r="J10879" s="7">
        <v>8.1767400000000004E-2</v>
      </c>
      <c r="L10879" s="7"/>
      <c r="M10879" s="7"/>
    </row>
    <row r="10880" spans="2:13" x14ac:dyDescent="0.25">
      <c r="B10880" s="6">
        <v>-120.4</v>
      </c>
      <c r="C10880" s="6">
        <v>45</v>
      </c>
      <c r="D10880" s="7">
        <v>7.1159399999999998E-2</v>
      </c>
      <c r="E10880" s="7">
        <v>0.15029999999999999</v>
      </c>
      <c r="F10880" s="7">
        <v>5.4069600000000002E-2</v>
      </c>
      <c r="H10880" s="7">
        <v>0.108681</v>
      </c>
      <c r="I10880" s="7">
        <v>0.23364399999999999</v>
      </c>
      <c r="J10880" s="7">
        <v>8.2663700000000007E-2</v>
      </c>
      <c r="L10880" s="7"/>
      <c r="M10880" s="7"/>
    </row>
    <row r="10881" spans="2:13" x14ac:dyDescent="0.25">
      <c r="B10881" s="6">
        <v>-120.45</v>
      </c>
      <c r="C10881" s="6">
        <v>45</v>
      </c>
      <c r="D10881" s="7">
        <v>7.1832300000000002E-2</v>
      </c>
      <c r="E10881" s="7">
        <v>0.15163399999999999</v>
      </c>
      <c r="F10881" s="7">
        <v>5.46419E-2</v>
      </c>
      <c r="H10881" s="7">
        <v>0.10950799999999999</v>
      </c>
      <c r="I10881" s="7">
        <v>0.23538400000000001</v>
      </c>
      <c r="J10881" s="7">
        <v>8.3606399999999997E-2</v>
      </c>
      <c r="L10881" s="7"/>
      <c r="M10881" s="7"/>
    </row>
    <row r="10882" spans="2:13" x14ac:dyDescent="0.25">
      <c r="B10882" s="6">
        <v>-120.5</v>
      </c>
      <c r="C10882" s="6">
        <v>45</v>
      </c>
      <c r="D10882" s="7">
        <v>7.2504100000000002E-2</v>
      </c>
      <c r="E10882" s="7">
        <v>0.15296299999999999</v>
      </c>
      <c r="F10882" s="7">
        <v>5.52179E-2</v>
      </c>
      <c r="H10882" s="7">
        <v>0.11032699999999999</v>
      </c>
      <c r="I10882" s="7">
        <v>0.23710800000000001</v>
      </c>
      <c r="J10882" s="7">
        <v>8.4550100000000003E-2</v>
      </c>
      <c r="L10882" s="7"/>
      <c r="M10882" s="7"/>
    </row>
    <row r="10883" spans="2:13" x14ac:dyDescent="0.25">
      <c r="B10883" s="6">
        <v>-120.55</v>
      </c>
      <c r="C10883" s="6">
        <v>45</v>
      </c>
      <c r="D10883" s="7">
        <v>7.3215600000000006E-2</v>
      </c>
      <c r="E10883" s="7">
        <v>0.15437500000000001</v>
      </c>
      <c r="F10883" s="7">
        <v>5.5823400000000002E-2</v>
      </c>
      <c r="H10883" s="7">
        <v>0.111193</v>
      </c>
      <c r="I10883" s="7">
        <v>0.23894000000000001</v>
      </c>
      <c r="J10883" s="7">
        <v>8.5552699999999995E-2</v>
      </c>
      <c r="L10883" s="7"/>
      <c r="M10883" s="7"/>
    </row>
    <row r="10884" spans="2:13" x14ac:dyDescent="0.25">
      <c r="B10884" s="6">
        <v>-120.6</v>
      </c>
      <c r="C10884" s="6">
        <v>45</v>
      </c>
      <c r="D10884" s="7">
        <v>7.39152E-2</v>
      </c>
      <c r="E10884" s="7">
        <v>0.155782</v>
      </c>
      <c r="F10884" s="7">
        <v>5.6434999999999999E-2</v>
      </c>
      <c r="H10884" s="7">
        <v>0.11205</v>
      </c>
      <c r="I10884" s="7">
        <v>0.240756</v>
      </c>
      <c r="J10884" s="7">
        <v>8.6556999999999995E-2</v>
      </c>
      <c r="L10884" s="7"/>
      <c r="M10884" s="7"/>
    </row>
    <row r="10885" spans="2:13" x14ac:dyDescent="0.25">
      <c r="B10885" s="6">
        <v>-120.65</v>
      </c>
      <c r="C10885" s="6">
        <v>45</v>
      </c>
      <c r="D10885" s="7">
        <v>7.4616600000000005E-2</v>
      </c>
      <c r="E10885" s="7">
        <v>0.15731700000000001</v>
      </c>
      <c r="F10885" s="7">
        <v>5.7082000000000001E-2</v>
      </c>
      <c r="H10885" s="7">
        <v>0.11298900000000001</v>
      </c>
      <c r="I10885" s="7">
        <v>0.24276300000000001</v>
      </c>
      <c r="J10885" s="7">
        <v>8.7636199999999997E-2</v>
      </c>
      <c r="L10885" s="7"/>
      <c r="M10885" s="7"/>
    </row>
    <row r="10886" spans="2:13" x14ac:dyDescent="0.25">
      <c r="B10886" s="6">
        <v>-120.7</v>
      </c>
      <c r="C10886" s="6">
        <v>45</v>
      </c>
      <c r="D10886" s="7">
        <v>7.5315300000000002E-2</v>
      </c>
      <c r="E10886" s="7">
        <v>0.15884999999999999</v>
      </c>
      <c r="F10886" s="7">
        <v>5.7734899999999999E-2</v>
      </c>
      <c r="H10886" s="7">
        <v>0.11391800000000001</v>
      </c>
      <c r="I10886" s="7">
        <v>0.244753</v>
      </c>
      <c r="J10886" s="7">
        <v>8.8718099999999994E-2</v>
      </c>
      <c r="L10886" s="7"/>
      <c r="M10886" s="7"/>
    </row>
    <row r="10887" spans="2:13" x14ac:dyDescent="0.25">
      <c r="B10887" s="6">
        <v>-120.75</v>
      </c>
      <c r="C10887" s="6">
        <v>45</v>
      </c>
      <c r="D10887" s="7">
        <v>7.6089599999999993E-2</v>
      </c>
      <c r="E10887" s="7">
        <v>0.16056400000000001</v>
      </c>
      <c r="F10887" s="7">
        <v>5.8435099999999997E-2</v>
      </c>
      <c r="H10887" s="7">
        <v>0.114971</v>
      </c>
      <c r="I10887" s="7">
        <v>0.247034</v>
      </c>
      <c r="J10887" s="7">
        <v>8.98949E-2</v>
      </c>
      <c r="L10887" s="7"/>
      <c r="M10887" s="7"/>
    </row>
    <row r="10888" spans="2:13" x14ac:dyDescent="0.25">
      <c r="B10888" s="6">
        <v>-120.8</v>
      </c>
      <c r="C10888" s="6">
        <v>45</v>
      </c>
      <c r="D10888" s="7">
        <v>7.6862299999999995E-2</v>
      </c>
      <c r="E10888" s="7">
        <v>0.16228100000000001</v>
      </c>
      <c r="F10888" s="7">
        <v>5.9141300000000001E-2</v>
      </c>
      <c r="H10888" s="7">
        <v>0.11601400000000001</v>
      </c>
      <c r="I10888" s="7">
        <v>0.24929999999999999</v>
      </c>
      <c r="J10888" s="7">
        <v>9.1075600000000007E-2</v>
      </c>
      <c r="L10888" s="7"/>
      <c r="M10888" s="7"/>
    </row>
    <row r="10889" spans="2:13" x14ac:dyDescent="0.25">
      <c r="B10889" s="6">
        <v>-120.85</v>
      </c>
      <c r="C10889" s="6">
        <v>45</v>
      </c>
      <c r="D10889" s="7">
        <v>7.7736399999999997E-2</v>
      </c>
      <c r="E10889" s="7">
        <v>0.16423699999999999</v>
      </c>
      <c r="F10889" s="7">
        <v>5.9908299999999998E-2</v>
      </c>
      <c r="H10889" s="7">
        <v>0.117232</v>
      </c>
      <c r="I10889" s="7">
        <v>0.251973</v>
      </c>
      <c r="J10889" s="7">
        <v>9.2374499999999998E-2</v>
      </c>
      <c r="L10889" s="7"/>
      <c r="M10889" s="7"/>
    </row>
    <row r="10890" spans="2:13" x14ac:dyDescent="0.25">
      <c r="B10890" s="6">
        <v>-120.9</v>
      </c>
      <c r="C10890" s="6">
        <v>45</v>
      </c>
      <c r="D10890" s="7">
        <v>7.8610200000000005E-2</v>
      </c>
      <c r="E10890" s="7">
        <v>0.16619900000000001</v>
      </c>
      <c r="F10890" s="7">
        <v>6.0688100000000002E-2</v>
      </c>
      <c r="H10890" s="7">
        <v>0.11844</v>
      </c>
      <c r="I10890" s="7">
        <v>0.254633</v>
      </c>
      <c r="J10890" s="7">
        <v>9.3681100000000003E-2</v>
      </c>
      <c r="L10890" s="7"/>
      <c r="M10890" s="7"/>
    </row>
    <row r="10891" spans="2:13" x14ac:dyDescent="0.25">
      <c r="B10891" s="6">
        <v>-120.95</v>
      </c>
      <c r="C10891" s="6">
        <v>45</v>
      </c>
      <c r="D10891" s="7">
        <v>7.9609200000000005E-2</v>
      </c>
      <c r="E10891" s="7">
        <v>0.16845199999999999</v>
      </c>
      <c r="F10891" s="7">
        <v>6.1538900000000001E-2</v>
      </c>
      <c r="H10891" s="7">
        <v>0.119883</v>
      </c>
      <c r="I10891" s="7">
        <v>0.25783</v>
      </c>
      <c r="J10891" s="7">
        <v>9.5133899999999993E-2</v>
      </c>
      <c r="L10891" s="7"/>
      <c r="M10891" s="7"/>
    </row>
    <row r="10892" spans="2:13" x14ac:dyDescent="0.25">
      <c r="B10892" s="6">
        <v>-121</v>
      </c>
      <c r="C10892" s="6">
        <v>45</v>
      </c>
      <c r="D10892" s="7">
        <v>8.0610600000000004E-2</v>
      </c>
      <c r="E10892" s="7">
        <v>0.17071700000000001</v>
      </c>
      <c r="F10892" s="7">
        <v>6.2400400000000002E-2</v>
      </c>
      <c r="H10892" s="7">
        <v>0.12131699999999999</v>
      </c>
      <c r="I10892" s="7">
        <v>0.261017</v>
      </c>
      <c r="J10892" s="7">
        <v>9.6529000000000004E-2</v>
      </c>
      <c r="L10892" s="7"/>
      <c r="M10892" s="7"/>
    </row>
    <row r="10893" spans="2:13" x14ac:dyDescent="0.25">
      <c r="B10893" s="6">
        <v>-121.05</v>
      </c>
      <c r="C10893" s="6">
        <v>45</v>
      </c>
      <c r="D10893" s="7">
        <v>8.1744899999999995E-2</v>
      </c>
      <c r="E10893" s="7">
        <v>0.17329800000000001</v>
      </c>
      <c r="F10893" s="7">
        <v>6.3344999999999999E-2</v>
      </c>
      <c r="H10893" s="7">
        <v>0.123011</v>
      </c>
      <c r="I10893" s="7">
        <v>0.26479599999999998</v>
      </c>
      <c r="J10893" s="7">
        <v>9.7935900000000006E-2</v>
      </c>
      <c r="L10893" s="7"/>
      <c r="M10893" s="7"/>
    </row>
    <row r="10894" spans="2:13" x14ac:dyDescent="0.25">
      <c r="B10894" s="6">
        <v>-121.1</v>
      </c>
      <c r="C10894" s="6">
        <v>45</v>
      </c>
      <c r="D10894" s="7">
        <v>8.2886299999999996E-2</v>
      </c>
      <c r="E10894" s="7">
        <v>0.175902</v>
      </c>
      <c r="F10894" s="7">
        <v>6.4280900000000002E-2</v>
      </c>
      <c r="H10894" s="7">
        <v>0.12470000000000001</v>
      </c>
      <c r="I10894" s="7">
        <v>0.26857399999999998</v>
      </c>
      <c r="J10894" s="7">
        <v>9.9347000000000005E-2</v>
      </c>
      <c r="L10894" s="7"/>
      <c r="M10894" s="7"/>
    </row>
    <row r="10895" spans="2:13" x14ac:dyDescent="0.25">
      <c r="B10895" s="6">
        <v>-121.15</v>
      </c>
      <c r="C10895" s="6">
        <v>45</v>
      </c>
      <c r="D10895" s="7">
        <v>8.4134299999999995E-2</v>
      </c>
      <c r="E10895" s="7">
        <v>0.17876600000000001</v>
      </c>
      <c r="F10895" s="7">
        <v>6.5192E-2</v>
      </c>
      <c r="H10895" s="7">
        <v>0.12656500000000001</v>
      </c>
      <c r="I10895" s="7">
        <v>0.27277400000000002</v>
      </c>
      <c r="J10895" s="7">
        <v>0.10087400000000001</v>
      </c>
      <c r="L10895" s="7"/>
      <c r="M10895" s="7"/>
    </row>
    <row r="10896" spans="2:13" x14ac:dyDescent="0.25">
      <c r="B10896" s="6">
        <v>-121.2</v>
      </c>
      <c r="C10896" s="6">
        <v>45</v>
      </c>
      <c r="D10896" s="7">
        <v>8.5393300000000005E-2</v>
      </c>
      <c r="E10896" s="7">
        <v>0.18166499999999999</v>
      </c>
      <c r="F10896" s="7">
        <v>6.61167E-2</v>
      </c>
      <c r="H10896" s="7">
        <v>0.12842700000000001</v>
      </c>
      <c r="I10896" s="7">
        <v>0.27698</v>
      </c>
      <c r="J10896" s="7">
        <v>0.102407</v>
      </c>
      <c r="L10896" s="7"/>
      <c r="M10896" s="7"/>
    </row>
    <row r="10897" spans="2:13" x14ac:dyDescent="0.25">
      <c r="B10897" s="6">
        <v>-121.25</v>
      </c>
      <c r="C10897" s="6">
        <v>45</v>
      </c>
      <c r="D10897" s="7">
        <v>8.6728100000000002E-2</v>
      </c>
      <c r="E10897" s="7">
        <v>0.18476400000000001</v>
      </c>
      <c r="F10897" s="7">
        <v>6.7089999999999997E-2</v>
      </c>
      <c r="H10897" s="7">
        <v>0.130384</v>
      </c>
      <c r="I10897" s="7">
        <v>0.281445</v>
      </c>
      <c r="J10897" s="7">
        <v>0.104034</v>
      </c>
      <c r="L10897" s="7"/>
      <c r="M10897" s="7"/>
    </row>
    <row r="10898" spans="2:13" x14ac:dyDescent="0.25">
      <c r="B10898" s="6">
        <v>-121.3</v>
      </c>
      <c r="C10898" s="6">
        <v>45</v>
      </c>
      <c r="D10898" s="7">
        <v>8.8076399999999999E-2</v>
      </c>
      <c r="E10898" s="7">
        <v>0.18790499999999999</v>
      </c>
      <c r="F10898" s="7">
        <v>6.8079299999999995E-2</v>
      </c>
      <c r="H10898" s="7">
        <v>0.13233900000000001</v>
      </c>
      <c r="I10898" s="7">
        <v>0.28592400000000001</v>
      </c>
      <c r="J10898" s="7">
        <v>0.10567</v>
      </c>
      <c r="L10898" s="7"/>
      <c r="M10898" s="7"/>
    </row>
    <row r="10899" spans="2:13" x14ac:dyDescent="0.25">
      <c r="B10899" s="6">
        <v>-121.35</v>
      </c>
      <c r="C10899" s="6">
        <v>45</v>
      </c>
      <c r="D10899" s="7">
        <v>8.9498499999999995E-2</v>
      </c>
      <c r="E10899" s="7">
        <v>0.191244</v>
      </c>
      <c r="F10899" s="7">
        <v>6.9122199999999995E-2</v>
      </c>
      <c r="H10899" s="7">
        <v>0.134408</v>
      </c>
      <c r="I10899" s="7">
        <v>0.29039799999999999</v>
      </c>
      <c r="J10899" s="7">
        <v>0.107416</v>
      </c>
      <c r="L10899" s="7"/>
      <c r="M10899" s="7"/>
    </row>
    <row r="10900" spans="2:13" x14ac:dyDescent="0.25">
      <c r="B10900" s="6">
        <v>-121.4</v>
      </c>
      <c r="C10900" s="6">
        <v>45</v>
      </c>
      <c r="D10900" s="7">
        <v>9.0936600000000006E-2</v>
      </c>
      <c r="E10900" s="7">
        <v>0.194323</v>
      </c>
      <c r="F10900" s="7">
        <v>7.0182700000000001E-2</v>
      </c>
      <c r="H10900" s="7">
        <v>0.13647799999999999</v>
      </c>
      <c r="I10900" s="7">
        <v>0.29464000000000001</v>
      </c>
      <c r="J10900" s="7">
        <v>0.10917399999999999</v>
      </c>
      <c r="L10900" s="7"/>
      <c r="M10900" s="7"/>
    </row>
    <row r="10901" spans="2:13" x14ac:dyDescent="0.25">
      <c r="B10901" s="6">
        <v>-121.45</v>
      </c>
      <c r="C10901" s="6">
        <v>45</v>
      </c>
      <c r="D10901" s="7">
        <v>9.2467599999999997E-2</v>
      </c>
      <c r="E10901" s="7">
        <v>0.19750200000000001</v>
      </c>
      <c r="F10901" s="7">
        <v>7.1307499999999996E-2</v>
      </c>
      <c r="H10901" s="7">
        <v>0.13871600000000001</v>
      </c>
      <c r="I10901" s="7">
        <v>0.29920600000000003</v>
      </c>
      <c r="J10901" s="7">
        <v>0.111066</v>
      </c>
      <c r="L10901" s="7"/>
      <c r="M10901" s="7"/>
    </row>
    <row r="10902" spans="2:13" x14ac:dyDescent="0.25">
      <c r="B10902" s="6">
        <v>-121.5</v>
      </c>
      <c r="C10902" s="6">
        <v>45</v>
      </c>
      <c r="D10902" s="7">
        <v>9.4014399999999998E-2</v>
      </c>
      <c r="E10902" s="7">
        <v>0.20069899999999999</v>
      </c>
      <c r="F10902" s="7">
        <v>7.2450600000000004E-2</v>
      </c>
      <c r="H10902" s="7">
        <v>0.140957</v>
      </c>
      <c r="I10902" s="7">
        <v>0.30375799999999997</v>
      </c>
      <c r="J10902" s="7">
        <v>0.11297</v>
      </c>
      <c r="L10902" s="7"/>
      <c r="M10902" s="7"/>
    </row>
    <row r="10903" spans="2:13" x14ac:dyDescent="0.25">
      <c r="B10903" s="6">
        <v>-121.55</v>
      </c>
      <c r="C10903" s="6">
        <v>45</v>
      </c>
      <c r="D10903" s="7">
        <v>9.5666799999999996E-2</v>
      </c>
      <c r="E10903" s="7">
        <v>0.204099</v>
      </c>
      <c r="F10903" s="7">
        <v>7.3662900000000003E-2</v>
      </c>
      <c r="H10903" s="7">
        <v>0.143405</v>
      </c>
      <c r="I10903" s="7">
        <v>0.30870300000000001</v>
      </c>
      <c r="J10903" s="7">
        <v>0.115027</v>
      </c>
      <c r="L10903" s="7"/>
      <c r="M10903" s="7"/>
    </row>
    <row r="10904" spans="2:13" x14ac:dyDescent="0.25">
      <c r="B10904" s="6">
        <v>-121.6</v>
      </c>
      <c r="C10904" s="6">
        <v>45</v>
      </c>
      <c r="D10904" s="7">
        <v>9.7327200000000003E-2</v>
      </c>
      <c r="E10904" s="7">
        <v>0.20749500000000001</v>
      </c>
      <c r="F10904" s="7">
        <v>7.4890600000000002E-2</v>
      </c>
      <c r="H10904" s="7">
        <v>0.145755</v>
      </c>
      <c r="I10904" s="7">
        <v>0.313608</v>
      </c>
      <c r="J10904" s="7">
        <v>0.117095</v>
      </c>
      <c r="L10904" s="7"/>
      <c r="M10904" s="7"/>
    </row>
    <row r="10905" spans="2:13" x14ac:dyDescent="0.25">
      <c r="B10905" s="6">
        <v>-121.65</v>
      </c>
      <c r="C10905" s="6">
        <v>45</v>
      </c>
      <c r="D10905" s="7">
        <v>9.9165600000000007E-2</v>
      </c>
      <c r="E10905" s="7">
        <v>0.21121599999999999</v>
      </c>
      <c r="F10905" s="7">
        <v>7.6253500000000002E-2</v>
      </c>
      <c r="H10905" s="7">
        <v>0.14822199999999999</v>
      </c>
      <c r="I10905" s="7">
        <v>0.31912000000000001</v>
      </c>
      <c r="J10905" s="7">
        <v>0.119454</v>
      </c>
      <c r="L10905" s="7"/>
      <c r="M10905" s="7"/>
    </row>
    <row r="10906" spans="2:13" x14ac:dyDescent="0.25">
      <c r="B10906" s="6">
        <v>-121.7</v>
      </c>
      <c r="C10906" s="6">
        <v>45</v>
      </c>
      <c r="D10906" s="7">
        <v>0.10100000000000001</v>
      </c>
      <c r="E10906" s="7">
        <v>0.21490000000000001</v>
      </c>
      <c r="F10906" s="7">
        <v>7.7628600000000006E-2</v>
      </c>
      <c r="H10906" s="7">
        <v>0.15065400000000001</v>
      </c>
      <c r="I10906" s="7">
        <v>0.32454</v>
      </c>
      <c r="J10906" s="7">
        <v>0.121819</v>
      </c>
      <c r="L10906" s="7"/>
      <c r="M10906" s="7"/>
    </row>
    <row r="10907" spans="2:13" x14ac:dyDescent="0.25">
      <c r="B10907" s="6">
        <v>-121.75</v>
      </c>
      <c r="C10907" s="6">
        <v>45</v>
      </c>
      <c r="D10907" s="7">
        <v>0.102906</v>
      </c>
      <c r="E10907" s="7">
        <v>0.218718</v>
      </c>
      <c r="F10907" s="7">
        <v>7.9027799999999995E-2</v>
      </c>
      <c r="H10907" s="7">
        <v>0.15324099999999999</v>
      </c>
      <c r="I10907" s="7">
        <v>0.33031300000000002</v>
      </c>
      <c r="J10907" s="7">
        <v>0.124282</v>
      </c>
      <c r="L10907" s="7"/>
      <c r="M10907" s="7"/>
    </row>
    <row r="10908" spans="2:13" x14ac:dyDescent="0.25">
      <c r="B10908" s="6">
        <v>-121.8</v>
      </c>
      <c r="C10908" s="6">
        <v>45</v>
      </c>
      <c r="D10908" s="7">
        <v>0.104577</v>
      </c>
      <c r="E10908" s="7">
        <v>0.22247700000000001</v>
      </c>
      <c r="F10908" s="7">
        <v>8.04343E-2</v>
      </c>
      <c r="H10908" s="7">
        <v>0.15578700000000001</v>
      </c>
      <c r="I10908" s="7">
        <v>0.33596999999999999</v>
      </c>
      <c r="J10908" s="7">
        <v>0.126749</v>
      </c>
      <c r="L10908" s="7"/>
      <c r="M10908" s="7"/>
    </row>
    <row r="10909" spans="2:13" x14ac:dyDescent="0.25">
      <c r="B10909" s="6">
        <v>-121.85</v>
      </c>
      <c r="C10909" s="6">
        <v>45</v>
      </c>
      <c r="D10909" s="7">
        <v>0.10634399999999999</v>
      </c>
      <c r="E10909" s="7">
        <v>0.22647100000000001</v>
      </c>
      <c r="F10909" s="7">
        <v>8.1921499999999994E-2</v>
      </c>
      <c r="H10909" s="7">
        <v>0.15859000000000001</v>
      </c>
      <c r="I10909" s="7">
        <v>0.34217599999999998</v>
      </c>
      <c r="J10909" s="7">
        <v>0.12943299999999999</v>
      </c>
      <c r="L10909" s="7"/>
      <c r="M10909" s="7"/>
    </row>
    <row r="10910" spans="2:13" x14ac:dyDescent="0.25">
      <c r="B10910" s="6">
        <v>-121.9</v>
      </c>
      <c r="C10910" s="6">
        <v>45</v>
      </c>
      <c r="D10910" s="7">
        <v>0.108098</v>
      </c>
      <c r="E10910" s="7">
        <v>0.23042299999999999</v>
      </c>
      <c r="F10910" s="7">
        <v>8.3422300000000005E-2</v>
      </c>
      <c r="H10910" s="7">
        <v>0.16136400000000001</v>
      </c>
      <c r="I10910" s="7">
        <v>0.34829199999999999</v>
      </c>
      <c r="J10910" s="7">
        <v>0.132133</v>
      </c>
      <c r="L10910" s="7"/>
      <c r="M10910" s="7"/>
    </row>
    <row r="10911" spans="2:13" x14ac:dyDescent="0.25">
      <c r="B10911" s="6">
        <v>-121.95</v>
      </c>
      <c r="C10911" s="6">
        <v>45</v>
      </c>
      <c r="D10911" s="7">
        <v>0.109985</v>
      </c>
      <c r="E10911" s="7">
        <v>0.23466699999999999</v>
      </c>
      <c r="F10911" s="7">
        <v>8.5017899999999993E-2</v>
      </c>
      <c r="H10911" s="7">
        <v>0.16444700000000001</v>
      </c>
      <c r="I10911" s="7">
        <v>0.355074</v>
      </c>
      <c r="J10911" s="7">
        <v>0.13508999999999999</v>
      </c>
      <c r="L10911" s="7"/>
      <c r="M10911" s="7"/>
    </row>
    <row r="10912" spans="2:13" x14ac:dyDescent="0.25">
      <c r="B10912" s="6">
        <v>-122</v>
      </c>
      <c r="C10912" s="6">
        <v>45</v>
      </c>
      <c r="D10912" s="7">
        <v>0.111891</v>
      </c>
      <c r="E10912" s="7">
        <v>0.23893800000000001</v>
      </c>
      <c r="F10912" s="7">
        <v>8.6648000000000003E-2</v>
      </c>
      <c r="H10912" s="7">
        <v>0.16753999999999999</v>
      </c>
      <c r="I10912" s="7">
        <v>0.36187000000000002</v>
      </c>
      <c r="J10912" s="7">
        <v>0.13809199999999999</v>
      </c>
      <c r="L10912" s="7"/>
      <c r="M10912" s="7"/>
    </row>
    <row r="10913" spans="2:13" x14ac:dyDescent="0.25">
      <c r="B10913" s="6">
        <v>-122.05</v>
      </c>
      <c r="C10913" s="6">
        <v>45</v>
      </c>
      <c r="D10913" s="7">
        <v>0.11396000000000001</v>
      </c>
      <c r="E10913" s="7">
        <v>0.24356900000000001</v>
      </c>
      <c r="F10913" s="7">
        <v>8.8392399999999996E-2</v>
      </c>
      <c r="H10913" s="7">
        <v>0.17099500000000001</v>
      </c>
      <c r="I10913" s="7">
        <v>0.36947000000000002</v>
      </c>
      <c r="J10913" s="7">
        <v>0.14139299999999999</v>
      </c>
      <c r="L10913" s="7"/>
      <c r="M10913" s="7"/>
    </row>
    <row r="10914" spans="2:13" x14ac:dyDescent="0.25">
      <c r="B10914" s="6">
        <v>-122.1</v>
      </c>
      <c r="C10914" s="6">
        <v>45</v>
      </c>
      <c r="D10914" s="7">
        <v>0.11608599999999999</v>
      </c>
      <c r="E10914" s="7">
        <v>0.24832499999999999</v>
      </c>
      <c r="F10914" s="7">
        <v>9.0198899999999999E-2</v>
      </c>
      <c r="H10914" s="7">
        <v>0.174508</v>
      </c>
      <c r="I10914" s="7">
        <v>0.37721900000000003</v>
      </c>
      <c r="J10914" s="7">
        <v>0.14463699999999999</v>
      </c>
      <c r="L10914" s="7"/>
      <c r="M10914" s="7"/>
    </row>
    <row r="10915" spans="2:13" x14ac:dyDescent="0.25">
      <c r="B10915" s="6">
        <v>-122.15</v>
      </c>
      <c r="C10915" s="6">
        <v>45</v>
      </c>
      <c r="D10915" s="7">
        <v>0.118391</v>
      </c>
      <c r="E10915" s="7">
        <v>0.25348199999999999</v>
      </c>
      <c r="F10915" s="7">
        <v>9.2136300000000004E-2</v>
      </c>
      <c r="H10915" s="7">
        <v>0.17841699999999999</v>
      </c>
      <c r="I10915" s="7">
        <v>0.38585199999999997</v>
      </c>
      <c r="J10915" s="7">
        <v>0.147678</v>
      </c>
      <c r="L10915" s="7"/>
      <c r="M10915" s="7"/>
    </row>
    <row r="10916" spans="2:13" x14ac:dyDescent="0.25">
      <c r="B10916" s="6">
        <v>-122.2</v>
      </c>
      <c r="C10916" s="6">
        <v>45</v>
      </c>
      <c r="D10916" s="7">
        <v>0.120833</v>
      </c>
      <c r="E10916" s="7">
        <v>0.25895299999999999</v>
      </c>
      <c r="F10916" s="7">
        <v>9.4190399999999994E-2</v>
      </c>
      <c r="H10916" s="7">
        <v>0.182508</v>
      </c>
      <c r="I10916" s="7">
        <v>0.39494800000000002</v>
      </c>
      <c r="J10916" s="7">
        <v>0.15082300000000001</v>
      </c>
      <c r="L10916" s="7"/>
      <c r="M10916" s="7"/>
    </row>
    <row r="10917" spans="2:13" x14ac:dyDescent="0.25">
      <c r="B10917" s="6">
        <v>-122.25</v>
      </c>
      <c r="C10917" s="6">
        <v>45</v>
      </c>
      <c r="D10917" s="7">
        <v>0.123404</v>
      </c>
      <c r="E10917" s="7">
        <v>0.264706</v>
      </c>
      <c r="F10917" s="7">
        <v>9.6320799999999998E-2</v>
      </c>
      <c r="H10917" s="7">
        <v>0.186969</v>
      </c>
      <c r="I10917" s="7">
        <v>0.40484799999999999</v>
      </c>
      <c r="J10917" s="7">
        <v>0.15423100000000001</v>
      </c>
      <c r="L10917" s="7"/>
      <c r="M10917" s="7"/>
    </row>
    <row r="10918" spans="2:13" x14ac:dyDescent="0.25">
      <c r="B10918" s="6">
        <v>-122.3</v>
      </c>
      <c r="C10918" s="6">
        <v>45</v>
      </c>
      <c r="D10918" s="7">
        <v>0.126106</v>
      </c>
      <c r="E10918" s="7">
        <v>0.27075199999999999</v>
      </c>
      <c r="F10918" s="7">
        <v>9.8245499999999999E-2</v>
      </c>
      <c r="H10918" s="7">
        <v>0.191663</v>
      </c>
      <c r="I10918" s="7">
        <v>0.41528999999999999</v>
      </c>
      <c r="J10918" s="7">
        <v>0.157781</v>
      </c>
      <c r="L10918" s="7"/>
      <c r="M10918" s="7"/>
    </row>
    <row r="10919" spans="2:13" x14ac:dyDescent="0.25">
      <c r="B10919" s="6">
        <v>-122.35</v>
      </c>
      <c r="C10919" s="6">
        <v>45</v>
      </c>
      <c r="D10919" s="7">
        <v>0.12892500000000001</v>
      </c>
      <c r="E10919" s="7">
        <v>0.27705600000000002</v>
      </c>
      <c r="F10919" s="7">
        <v>0.100281</v>
      </c>
      <c r="H10919" s="7">
        <v>0.19679099999999999</v>
      </c>
      <c r="I10919" s="7">
        <v>0.42666500000000002</v>
      </c>
      <c r="J10919" s="7">
        <v>0.16167400000000001</v>
      </c>
      <c r="L10919" s="7"/>
      <c r="M10919" s="7"/>
    </row>
    <row r="10920" spans="2:13" x14ac:dyDescent="0.25">
      <c r="B10920" s="6">
        <v>-122.4</v>
      </c>
      <c r="C10920" s="6">
        <v>45</v>
      </c>
      <c r="D10920" s="7">
        <v>0.13187499999999999</v>
      </c>
      <c r="E10920" s="7">
        <v>0.28362199999999999</v>
      </c>
      <c r="F10920" s="7">
        <v>0.102439</v>
      </c>
      <c r="H10920" s="7">
        <v>0.20230600000000001</v>
      </c>
      <c r="I10920" s="7">
        <v>0.437751</v>
      </c>
      <c r="J10920" s="7">
        <v>0.16583600000000001</v>
      </c>
      <c r="L10920" s="7"/>
      <c r="M10920" s="7"/>
    </row>
    <row r="10921" spans="2:13" x14ac:dyDescent="0.25">
      <c r="B10921" s="6">
        <v>-122.45</v>
      </c>
      <c r="C10921" s="6">
        <v>45</v>
      </c>
      <c r="D10921" s="7">
        <v>0.13481399999999999</v>
      </c>
      <c r="E10921" s="7">
        <v>0.28981699999999999</v>
      </c>
      <c r="F10921" s="7">
        <v>0.104686</v>
      </c>
      <c r="H10921" s="7">
        <v>0.20746600000000001</v>
      </c>
      <c r="I10921" s="7">
        <v>0.44858100000000001</v>
      </c>
      <c r="J10921" s="7">
        <v>0.17046600000000001</v>
      </c>
      <c r="L10921" s="7"/>
      <c r="M10921" s="7"/>
    </row>
    <row r="10922" spans="2:13" x14ac:dyDescent="0.25">
      <c r="B10922" s="6">
        <v>-122.5</v>
      </c>
      <c r="C10922" s="6">
        <v>45</v>
      </c>
      <c r="D10922" s="7">
        <v>0.13778099999999999</v>
      </c>
      <c r="E10922" s="7">
        <v>0.29539900000000002</v>
      </c>
      <c r="F10922" s="7">
        <v>0.10703500000000001</v>
      </c>
      <c r="H10922" s="7">
        <v>0.212759</v>
      </c>
      <c r="I10922" s="7">
        <v>0.45984999999999998</v>
      </c>
      <c r="J10922" s="7">
        <v>0.17546800000000001</v>
      </c>
      <c r="L10922" s="7"/>
      <c r="M10922" s="7"/>
    </row>
    <row r="10923" spans="2:13" x14ac:dyDescent="0.25">
      <c r="B10923" s="6">
        <v>-122.55</v>
      </c>
      <c r="C10923" s="6">
        <v>45</v>
      </c>
      <c r="D10923" s="7">
        <v>0.14066500000000001</v>
      </c>
      <c r="E10923" s="7">
        <v>0.30086200000000002</v>
      </c>
      <c r="F10923" s="7">
        <v>0.109402</v>
      </c>
      <c r="H10923" s="7">
        <v>0.21806600000000001</v>
      </c>
      <c r="I10923" s="7">
        <v>0.471167</v>
      </c>
      <c r="J10923" s="7">
        <v>0.18083199999999999</v>
      </c>
      <c r="L10923" s="7"/>
      <c r="M10923" s="7"/>
    </row>
    <row r="10924" spans="2:13" x14ac:dyDescent="0.25">
      <c r="B10924" s="6">
        <v>-122.6</v>
      </c>
      <c r="C10924" s="6">
        <v>45</v>
      </c>
      <c r="D10924" s="7">
        <v>0.14350499999999999</v>
      </c>
      <c r="E10924" s="7">
        <v>0.30623600000000001</v>
      </c>
      <c r="F10924" s="7">
        <v>0.111772</v>
      </c>
      <c r="H10924" s="7">
        <v>0.22314600000000001</v>
      </c>
      <c r="I10924" s="7">
        <v>0.48197899999999999</v>
      </c>
      <c r="J10924" s="7">
        <v>0.18618100000000001</v>
      </c>
      <c r="L10924" s="7"/>
      <c r="M10924" s="7"/>
    </row>
    <row r="10925" spans="2:13" x14ac:dyDescent="0.25">
      <c r="B10925" s="6">
        <v>-122.65</v>
      </c>
      <c r="C10925" s="6">
        <v>45</v>
      </c>
      <c r="D10925" s="7">
        <v>0.146289</v>
      </c>
      <c r="E10925" s="7">
        <v>0.31181399999999998</v>
      </c>
      <c r="F10925" s="7">
        <v>0.11412</v>
      </c>
      <c r="H10925" s="7">
        <v>0.22831899999999999</v>
      </c>
      <c r="I10925" s="7">
        <v>0.49284299999999998</v>
      </c>
      <c r="J10925" s="7">
        <v>0.19136400000000001</v>
      </c>
      <c r="L10925" s="7"/>
      <c r="M10925" s="7"/>
    </row>
    <row r="10926" spans="2:13" x14ac:dyDescent="0.25">
      <c r="B10926" s="6">
        <v>-122.7</v>
      </c>
      <c r="C10926" s="6">
        <v>45</v>
      </c>
      <c r="D10926" s="7">
        <v>0.14882899999999999</v>
      </c>
      <c r="E10926" s="7">
        <v>0.317247</v>
      </c>
      <c r="F10926" s="7">
        <v>0.11635</v>
      </c>
      <c r="H10926" s="7">
        <v>0.23279900000000001</v>
      </c>
      <c r="I10926" s="7">
        <v>0.50219899999999995</v>
      </c>
      <c r="J10926" s="7">
        <v>0.195766</v>
      </c>
      <c r="L10926" s="7"/>
      <c r="M10926" s="7"/>
    </row>
    <row r="10927" spans="2:13" x14ac:dyDescent="0.25">
      <c r="B10927" s="6">
        <v>-122.75</v>
      </c>
      <c r="C10927" s="6">
        <v>45</v>
      </c>
      <c r="D10927" s="7">
        <v>0.15149499999999999</v>
      </c>
      <c r="E10927" s="7">
        <v>0.32294</v>
      </c>
      <c r="F10927" s="7">
        <v>0.118551</v>
      </c>
      <c r="H10927" s="7">
        <v>0.23738200000000001</v>
      </c>
      <c r="I10927" s="7">
        <v>0.511849</v>
      </c>
      <c r="J10927" s="7">
        <v>0.20000100000000001</v>
      </c>
      <c r="L10927" s="7"/>
      <c r="M10927" s="7"/>
    </row>
    <row r="10928" spans="2:13" x14ac:dyDescent="0.25">
      <c r="B10928" s="6">
        <v>-122.8</v>
      </c>
      <c r="C10928" s="6">
        <v>45</v>
      </c>
      <c r="D10928" s="7">
        <v>0.15407799999999999</v>
      </c>
      <c r="E10928" s="7">
        <v>0.32846599999999998</v>
      </c>
      <c r="F10928" s="7">
        <v>0.120698</v>
      </c>
      <c r="H10928" s="7">
        <v>0.241563</v>
      </c>
      <c r="I10928" s="7">
        <v>0.52067799999999997</v>
      </c>
      <c r="J10928" s="7">
        <v>0.204065</v>
      </c>
      <c r="L10928" s="7"/>
      <c r="M10928" s="7"/>
    </row>
    <row r="10929" spans="2:13" x14ac:dyDescent="0.25">
      <c r="B10929" s="6">
        <v>-122.85</v>
      </c>
      <c r="C10929" s="6">
        <v>45</v>
      </c>
      <c r="D10929" s="7">
        <v>0.156691</v>
      </c>
      <c r="E10929" s="7">
        <v>0.33408700000000002</v>
      </c>
      <c r="F10929" s="7">
        <v>0.122888</v>
      </c>
      <c r="H10929" s="7">
        <v>0.24616199999999999</v>
      </c>
      <c r="I10929" s="7">
        <v>0.530335</v>
      </c>
      <c r="J10929" s="7">
        <v>0.208671</v>
      </c>
      <c r="L10929" s="7"/>
      <c r="M10929" s="7"/>
    </row>
    <row r="10930" spans="2:13" x14ac:dyDescent="0.25">
      <c r="B10930" s="6">
        <v>-122.9</v>
      </c>
      <c r="C10930" s="6">
        <v>45</v>
      </c>
      <c r="D10930" s="7">
        <v>0.15920100000000001</v>
      </c>
      <c r="E10930" s="7">
        <v>0.33950000000000002</v>
      </c>
      <c r="F10930" s="7">
        <v>0.12506400000000001</v>
      </c>
      <c r="H10930" s="7">
        <v>0.250606</v>
      </c>
      <c r="I10930" s="7">
        <v>0.53958399999999995</v>
      </c>
      <c r="J10930" s="7">
        <v>0.213394</v>
      </c>
      <c r="L10930" s="7"/>
      <c r="M10930" s="7"/>
    </row>
    <row r="10931" spans="2:13" x14ac:dyDescent="0.25">
      <c r="B10931" s="6">
        <v>-122.95</v>
      </c>
      <c r="C10931" s="6">
        <v>45</v>
      </c>
      <c r="D10931" s="7">
        <v>0.161749</v>
      </c>
      <c r="E10931" s="7">
        <v>0.34501100000000001</v>
      </c>
      <c r="F10931" s="7">
        <v>0.12735299999999999</v>
      </c>
      <c r="H10931" s="7">
        <v>0.25580900000000001</v>
      </c>
      <c r="I10931" s="7">
        <v>0.55026200000000003</v>
      </c>
      <c r="J10931" s="7">
        <v>0.21831400000000001</v>
      </c>
      <c r="L10931" s="7"/>
      <c r="M10931" s="7"/>
    </row>
    <row r="10932" spans="2:13" x14ac:dyDescent="0.25">
      <c r="B10932" s="6">
        <v>-123</v>
      </c>
      <c r="C10932" s="6">
        <v>45</v>
      </c>
      <c r="D10932" s="7">
        <v>0.16441700000000001</v>
      </c>
      <c r="E10932" s="7">
        <v>0.35075299999999998</v>
      </c>
      <c r="F10932" s="7">
        <v>0.129827</v>
      </c>
      <c r="H10932" s="7">
        <v>0.26147399999999998</v>
      </c>
      <c r="I10932" s="7">
        <v>0.56177500000000002</v>
      </c>
      <c r="J10932" s="7">
        <v>0.22305</v>
      </c>
      <c r="L10932" s="7"/>
      <c r="M10932" s="7"/>
    </row>
    <row r="10933" spans="2:13" x14ac:dyDescent="0.25">
      <c r="B10933" s="6">
        <v>-123.05</v>
      </c>
      <c r="C10933" s="6">
        <v>45</v>
      </c>
      <c r="D10933" s="7">
        <v>0.167154</v>
      </c>
      <c r="E10933" s="7">
        <v>0.35662199999999999</v>
      </c>
      <c r="F10933" s="7">
        <v>0.13241800000000001</v>
      </c>
      <c r="H10933" s="7">
        <v>0.26791900000000002</v>
      </c>
      <c r="I10933" s="7">
        <v>0.57475500000000002</v>
      </c>
      <c r="J10933" s="7">
        <v>0.22833899999999999</v>
      </c>
      <c r="L10933" s="7"/>
      <c r="M10933" s="7"/>
    </row>
    <row r="10934" spans="2:13" x14ac:dyDescent="0.25">
      <c r="B10934" s="6">
        <v>-123.1</v>
      </c>
      <c r="C10934" s="6">
        <v>45</v>
      </c>
      <c r="D10934" s="7">
        <v>0.17008400000000001</v>
      </c>
      <c r="E10934" s="7">
        <v>0.36286299999999999</v>
      </c>
      <c r="F10934" s="7">
        <v>0.13522400000000001</v>
      </c>
      <c r="H10934" s="7">
        <v>0.274839</v>
      </c>
      <c r="I10934" s="7">
        <v>0.58862000000000003</v>
      </c>
      <c r="J10934" s="7">
        <v>0.233927</v>
      </c>
      <c r="L10934" s="7"/>
      <c r="M10934" s="7"/>
    </row>
    <row r="10935" spans="2:13" x14ac:dyDescent="0.25">
      <c r="B10935" s="6">
        <v>-123.15</v>
      </c>
      <c r="C10935" s="6">
        <v>45</v>
      </c>
      <c r="D10935" s="7">
        <v>0.17311099999999999</v>
      </c>
      <c r="E10935" s="7">
        <v>0.36928800000000001</v>
      </c>
      <c r="F10935" s="7">
        <v>0.13814299999999999</v>
      </c>
      <c r="H10935" s="7">
        <v>0.28250799999999998</v>
      </c>
      <c r="I10935" s="7">
        <v>0.60394099999999995</v>
      </c>
      <c r="J10935" s="7">
        <v>0.24002699999999999</v>
      </c>
      <c r="L10935" s="7"/>
      <c r="M10935" s="7"/>
    </row>
    <row r="10936" spans="2:13" x14ac:dyDescent="0.25">
      <c r="B10936" s="6">
        <v>-123.2</v>
      </c>
      <c r="C10936" s="6">
        <v>45</v>
      </c>
      <c r="D10936" s="7">
        <v>0.17637800000000001</v>
      </c>
      <c r="E10936" s="7">
        <v>0.37620199999999998</v>
      </c>
      <c r="F10936" s="7">
        <v>0.14130799999999999</v>
      </c>
      <c r="H10936" s="7">
        <v>0.28955599999999998</v>
      </c>
      <c r="I10936" s="7">
        <v>0.62013499999999999</v>
      </c>
      <c r="J10936" s="7">
        <v>0.24640200000000001</v>
      </c>
      <c r="L10936" s="7"/>
      <c r="M10936" s="7"/>
    </row>
    <row r="10937" spans="2:13" x14ac:dyDescent="0.25">
      <c r="B10937" s="6">
        <v>-123.25</v>
      </c>
      <c r="C10937" s="6">
        <v>45</v>
      </c>
      <c r="D10937" s="7">
        <v>0.17970900000000001</v>
      </c>
      <c r="E10937" s="7">
        <v>0.38323499999999999</v>
      </c>
      <c r="F10937" s="7">
        <v>0.144431</v>
      </c>
      <c r="H10937" s="7">
        <v>0.29683900000000002</v>
      </c>
      <c r="I10937" s="7">
        <v>0.637548</v>
      </c>
      <c r="J10937" s="7">
        <v>0.25324099999999999</v>
      </c>
      <c r="L10937" s="7"/>
      <c r="M10937" s="7"/>
    </row>
    <row r="10938" spans="2:13" x14ac:dyDescent="0.25">
      <c r="B10938" s="6">
        <v>-123.3</v>
      </c>
      <c r="C10938" s="6">
        <v>45</v>
      </c>
      <c r="D10938" s="7">
        <v>0.183282</v>
      </c>
      <c r="E10938" s="7">
        <v>0.39077800000000001</v>
      </c>
      <c r="F10938" s="7">
        <v>0.14718899999999999</v>
      </c>
      <c r="H10938" s="7">
        <v>0.30443799999999999</v>
      </c>
      <c r="I10938" s="7">
        <v>0.65451300000000001</v>
      </c>
      <c r="J10938" s="7">
        <v>0.26035700000000001</v>
      </c>
      <c r="L10938" s="7"/>
      <c r="M10938" s="7"/>
    </row>
    <row r="10939" spans="2:13" x14ac:dyDescent="0.25">
      <c r="B10939" s="6">
        <v>-123.35</v>
      </c>
      <c r="C10939" s="6">
        <v>45</v>
      </c>
      <c r="D10939" s="7">
        <v>0.18688099999999999</v>
      </c>
      <c r="E10939" s="7">
        <v>0.39833499999999999</v>
      </c>
      <c r="F10939" s="7">
        <v>0.149954</v>
      </c>
      <c r="H10939" s="7">
        <v>0.31240800000000002</v>
      </c>
      <c r="I10939" s="7">
        <v>0.669983</v>
      </c>
      <c r="J10939" s="7">
        <v>0.26788200000000001</v>
      </c>
      <c r="L10939" s="7"/>
      <c r="M10939" s="7"/>
    </row>
    <row r="10940" spans="2:13" x14ac:dyDescent="0.25">
      <c r="B10940" s="6">
        <v>-123.4</v>
      </c>
      <c r="C10940" s="6">
        <v>45</v>
      </c>
      <c r="D10940" s="7">
        <v>0.19072500000000001</v>
      </c>
      <c r="E10940" s="7">
        <v>0.406416</v>
      </c>
      <c r="F10940" s="7">
        <v>0.15290999999999999</v>
      </c>
      <c r="H10940" s="7">
        <v>0.320691</v>
      </c>
      <c r="I10940" s="7">
        <v>0.68598099999999995</v>
      </c>
      <c r="J10940" s="7">
        <v>0.27570800000000001</v>
      </c>
      <c r="L10940" s="7"/>
      <c r="M10940" s="7"/>
    </row>
    <row r="10941" spans="2:13" x14ac:dyDescent="0.25">
      <c r="B10941" s="6">
        <v>-123.45</v>
      </c>
      <c r="C10941" s="6">
        <v>45</v>
      </c>
      <c r="D10941" s="7">
        <v>0.19458700000000001</v>
      </c>
      <c r="E10941" s="7">
        <v>0.41444199999999998</v>
      </c>
      <c r="F10941" s="7">
        <v>0.15584000000000001</v>
      </c>
      <c r="H10941" s="7">
        <v>0.329208</v>
      </c>
      <c r="I10941" s="7">
        <v>0.70229299999999995</v>
      </c>
      <c r="J10941" s="7">
        <v>0.28385100000000002</v>
      </c>
      <c r="L10941" s="7"/>
      <c r="M10941" s="7"/>
    </row>
    <row r="10942" spans="2:13" x14ac:dyDescent="0.25">
      <c r="B10942" s="6">
        <v>-123.5</v>
      </c>
      <c r="C10942" s="6">
        <v>45</v>
      </c>
      <c r="D10942" s="7">
        <v>0.19870499999999999</v>
      </c>
      <c r="E10942" s="7">
        <v>0.423012</v>
      </c>
      <c r="F10942" s="7">
        <v>0.158968</v>
      </c>
      <c r="H10942" s="7">
        <v>0.33802199999999999</v>
      </c>
      <c r="I10942" s="7">
        <v>0.71909199999999995</v>
      </c>
      <c r="J10942" s="7">
        <v>0.29231699999999999</v>
      </c>
      <c r="L10942" s="7"/>
      <c r="M10942" s="7"/>
    </row>
    <row r="10943" spans="2:13" x14ac:dyDescent="0.25">
      <c r="B10943" s="6">
        <v>-123.55</v>
      </c>
      <c r="C10943" s="6">
        <v>45</v>
      </c>
      <c r="D10943" s="7">
        <v>0.20286199999999999</v>
      </c>
      <c r="E10943" s="7">
        <v>0.43148399999999998</v>
      </c>
      <c r="F10943" s="7">
        <v>0.16202900000000001</v>
      </c>
      <c r="H10943" s="7">
        <v>0.34685100000000002</v>
      </c>
      <c r="I10943" s="7">
        <v>0.73575500000000005</v>
      </c>
      <c r="J10943" s="7">
        <v>0.30092099999999999</v>
      </c>
      <c r="L10943" s="7"/>
      <c r="M10943" s="7"/>
    </row>
    <row r="10944" spans="2:13" x14ac:dyDescent="0.25">
      <c r="B10944" s="6">
        <v>-123.6</v>
      </c>
      <c r="C10944" s="6">
        <v>45</v>
      </c>
      <c r="D10944" s="7">
        <v>0.20657</v>
      </c>
      <c r="E10944" s="7">
        <v>0.43885800000000003</v>
      </c>
      <c r="F10944" s="7">
        <v>0.165296</v>
      </c>
      <c r="H10944" s="7">
        <v>0.35593200000000003</v>
      </c>
      <c r="I10944" s="7">
        <v>0.75283</v>
      </c>
      <c r="J10944" s="7">
        <v>0.30986000000000002</v>
      </c>
      <c r="L10944" s="7"/>
      <c r="M10944" s="7"/>
    </row>
    <row r="10945" spans="2:13" x14ac:dyDescent="0.25">
      <c r="B10945" s="6">
        <v>-123.65</v>
      </c>
      <c r="C10945" s="6">
        <v>45</v>
      </c>
      <c r="D10945" s="7">
        <v>0.21032600000000001</v>
      </c>
      <c r="E10945" s="7">
        <v>0.446104</v>
      </c>
      <c r="F10945" s="7">
        <v>0.16850899999999999</v>
      </c>
      <c r="H10945" s="7">
        <v>0.36527999999999999</v>
      </c>
      <c r="I10945" s="7">
        <v>0.77011399999999997</v>
      </c>
      <c r="J10945" s="7">
        <v>0.31902399999999997</v>
      </c>
      <c r="L10945" s="7"/>
      <c r="M10945" s="7"/>
    </row>
    <row r="10946" spans="2:13" x14ac:dyDescent="0.25">
      <c r="B10946" s="6">
        <v>-123.7</v>
      </c>
      <c r="C10946" s="6">
        <v>45</v>
      </c>
      <c r="D10946" s="7">
        <v>0.21430199999999999</v>
      </c>
      <c r="E10946" s="7">
        <v>0.45377699999999999</v>
      </c>
      <c r="F10946" s="7">
        <v>0.17194499999999999</v>
      </c>
      <c r="H10946" s="7">
        <v>0.37486000000000003</v>
      </c>
      <c r="I10946" s="7">
        <v>0.78777299999999995</v>
      </c>
      <c r="J10946" s="7">
        <v>0.32740999999999998</v>
      </c>
      <c r="L10946" s="7"/>
      <c r="M10946" s="7"/>
    </row>
    <row r="10947" spans="2:13" x14ac:dyDescent="0.25">
      <c r="B10947" s="6">
        <v>-123.75</v>
      </c>
      <c r="C10947" s="6">
        <v>45</v>
      </c>
      <c r="D10947" s="7">
        <v>0.21865399999999999</v>
      </c>
      <c r="E10947" s="7">
        <v>0.46207100000000001</v>
      </c>
      <c r="F10947" s="7">
        <v>0.17554800000000001</v>
      </c>
      <c r="H10947" s="7">
        <v>0.38634400000000002</v>
      </c>
      <c r="I10947" s="7">
        <v>0.80842099999999995</v>
      </c>
      <c r="J10947" s="7">
        <v>0.335393</v>
      </c>
      <c r="L10947" s="7"/>
      <c r="M10947" s="7"/>
    </row>
    <row r="10948" spans="2:13" x14ac:dyDescent="0.25">
      <c r="B10948" s="6">
        <v>-123.8</v>
      </c>
      <c r="C10948" s="6">
        <v>45</v>
      </c>
      <c r="D10948" s="7">
        <v>0.22331699999999999</v>
      </c>
      <c r="E10948" s="7">
        <v>0.470916</v>
      </c>
      <c r="F10948" s="7">
        <v>0.179426</v>
      </c>
      <c r="H10948" s="7">
        <v>0.39797900000000003</v>
      </c>
      <c r="I10948" s="7">
        <v>0.82965900000000004</v>
      </c>
      <c r="J10948" s="7">
        <v>0.343557</v>
      </c>
      <c r="L10948" s="7"/>
      <c r="M10948" s="7"/>
    </row>
    <row r="10949" spans="2:13" x14ac:dyDescent="0.25">
      <c r="B10949" s="6">
        <v>-123.85</v>
      </c>
      <c r="C10949" s="6">
        <v>45</v>
      </c>
      <c r="D10949" s="7">
        <v>0.228459</v>
      </c>
      <c r="E10949" s="7">
        <v>0.48056599999999999</v>
      </c>
      <c r="F10949" s="7">
        <v>0.18354999999999999</v>
      </c>
      <c r="H10949" s="7">
        <v>0.40955399999999997</v>
      </c>
      <c r="I10949" s="7">
        <v>0.85503499999999999</v>
      </c>
      <c r="J10949" s="7">
        <v>0.35277799999999998</v>
      </c>
      <c r="L10949" s="7"/>
      <c r="M10949" s="7"/>
    </row>
    <row r="10950" spans="2:13" x14ac:dyDescent="0.25">
      <c r="B10950" s="6">
        <v>-123.9</v>
      </c>
      <c r="C10950" s="6">
        <v>45</v>
      </c>
      <c r="D10950" s="7">
        <v>0.234044</v>
      </c>
      <c r="E10950" s="7">
        <v>0.49093300000000001</v>
      </c>
      <c r="F10950" s="7">
        <v>0.18801999999999999</v>
      </c>
      <c r="H10950" s="7">
        <v>0.421377</v>
      </c>
      <c r="I10950" s="7">
        <v>0.88137900000000002</v>
      </c>
      <c r="J10950" s="7">
        <v>0.36227900000000002</v>
      </c>
      <c r="L10950" s="7"/>
      <c r="M10950" s="7"/>
    </row>
    <row r="10951" spans="2:13" x14ac:dyDescent="0.25">
      <c r="B10951" s="6">
        <v>-123.95</v>
      </c>
      <c r="C10951" s="6">
        <v>45</v>
      </c>
      <c r="D10951" s="7">
        <v>0.24013799999999999</v>
      </c>
      <c r="E10951" s="7">
        <v>0.50214300000000001</v>
      </c>
      <c r="F10951" s="7">
        <v>0.19278000000000001</v>
      </c>
      <c r="H10951" s="7">
        <v>0.43560399999999999</v>
      </c>
      <c r="I10951" s="7">
        <v>0.91291699999999998</v>
      </c>
      <c r="J10951" s="7">
        <v>0.37304999999999999</v>
      </c>
      <c r="L10951" s="7"/>
      <c r="M10951" s="7"/>
    </row>
    <row r="10952" spans="2:13" x14ac:dyDescent="0.25">
      <c r="B10952" s="6">
        <v>-124</v>
      </c>
      <c r="C10952" s="6">
        <v>45</v>
      </c>
      <c r="D10952" s="7">
        <v>0.246862</v>
      </c>
      <c r="E10952" s="7">
        <v>0.51428399999999996</v>
      </c>
      <c r="F10952" s="7">
        <v>0.19797600000000001</v>
      </c>
      <c r="H10952" s="7">
        <v>0.45030700000000001</v>
      </c>
      <c r="I10952" s="7">
        <v>0.94606199999999996</v>
      </c>
      <c r="J10952" s="7">
        <v>0.38423600000000002</v>
      </c>
      <c r="L10952" s="7"/>
      <c r="M10952" s="7"/>
    </row>
    <row r="10953" spans="2:13" x14ac:dyDescent="0.25">
      <c r="B10953" s="6">
        <v>-124.05</v>
      </c>
      <c r="C10953" s="6">
        <v>45</v>
      </c>
      <c r="D10953" s="7">
        <v>0.25401699999999999</v>
      </c>
      <c r="E10953" s="7">
        <v>0.52714700000000003</v>
      </c>
      <c r="F10953" s="7">
        <v>0.20344899999999999</v>
      </c>
      <c r="H10953" s="7">
        <v>0.467779</v>
      </c>
      <c r="I10953" s="7">
        <v>0.98234500000000002</v>
      </c>
      <c r="J10953" s="7">
        <v>0.396845</v>
      </c>
      <c r="L10953" s="7"/>
      <c r="M10953" s="7"/>
    </row>
    <row r="10954" spans="2:13" x14ac:dyDescent="0.25">
      <c r="B10954" s="6">
        <v>-124.1</v>
      </c>
      <c r="C10954" s="6">
        <v>45</v>
      </c>
      <c r="D10954" s="7">
        <v>0.26205200000000001</v>
      </c>
      <c r="E10954" s="7">
        <v>0.54126600000000002</v>
      </c>
      <c r="F10954" s="7">
        <v>0.20947099999999999</v>
      </c>
      <c r="H10954" s="7">
        <v>0.486128</v>
      </c>
      <c r="I10954" s="7">
        <v>1.0136000000000001</v>
      </c>
      <c r="J10954" s="7">
        <v>0.410053</v>
      </c>
      <c r="L10954" s="7"/>
      <c r="M10954" s="7"/>
    </row>
    <row r="10955" spans="2:13" x14ac:dyDescent="0.25">
      <c r="B10955" s="6">
        <v>-124.15</v>
      </c>
      <c r="C10955" s="6">
        <v>45</v>
      </c>
      <c r="D10955" s="7">
        <v>0.27021099999999998</v>
      </c>
      <c r="E10955" s="7">
        <v>0.55566199999999999</v>
      </c>
      <c r="F10955" s="7">
        <v>0.21562999999999999</v>
      </c>
      <c r="H10955" s="7">
        <v>0.50726400000000005</v>
      </c>
      <c r="I10955" s="7">
        <v>1.0484500000000001</v>
      </c>
      <c r="J10955" s="7">
        <v>0.424599</v>
      </c>
      <c r="L10955" s="7"/>
      <c r="M10955" s="7"/>
    </row>
    <row r="10956" spans="2:13" x14ac:dyDescent="0.25">
      <c r="B10956" s="6">
        <v>-124.2</v>
      </c>
      <c r="C10956" s="6">
        <v>45</v>
      </c>
      <c r="D10956" s="7">
        <v>0.279505</v>
      </c>
      <c r="E10956" s="7">
        <v>0.57172999999999996</v>
      </c>
      <c r="F10956" s="7">
        <v>0.220668</v>
      </c>
      <c r="H10956" s="7">
        <v>0.52984900000000001</v>
      </c>
      <c r="I10956" s="7">
        <v>1.08511</v>
      </c>
      <c r="J10956" s="7">
        <v>0.43996200000000002</v>
      </c>
      <c r="L10956" s="7"/>
      <c r="M10956" s="7"/>
    </row>
    <row r="10957" spans="2:13" x14ac:dyDescent="0.25">
      <c r="B10957" s="6">
        <v>-124.25</v>
      </c>
      <c r="C10957" s="6">
        <v>45</v>
      </c>
      <c r="D10957" s="7">
        <v>0.28740199999999999</v>
      </c>
      <c r="E10957" s="7">
        <v>0.587669</v>
      </c>
      <c r="F10957" s="7">
        <v>0.22550200000000001</v>
      </c>
      <c r="H10957" s="7">
        <v>0.55401999999999996</v>
      </c>
      <c r="I10957" s="7">
        <v>1.12338</v>
      </c>
      <c r="J10957" s="7">
        <v>0.455901</v>
      </c>
      <c r="L10957" s="7"/>
      <c r="M10957" s="7"/>
    </row>
    <row r="10958" spans="2:13" x14ac:dyDescent="0.25">
      <c r="B10958" s="6">
        <v>-124.3</v>
      </c>
      <c r="C10958" s="6">
        <v>45</v>
      </c>
      <c r="D10958" s="7">
        <v>0.29508899999999999</v>
      </c>
      <c r="E10958" s="7">
        <v>0.60491099999999998</v>
      </c>
      <c r="F10958" s="7">
        <v>0.230763</v>
      </c>
      <c r="H10958" s="7">
        <v>0.57375399999999999</v>
      </c>
      <c r="I10958" s="7">
        <v>1.16388</v>
      </c>
      <c r="J10958" s="7">
        <v>0.47281499999999999</v>
      </c>
      <c r="L10958" s="7"/>
      <c r="M10958" s="7"/>
    </row>
    <row r="10959" spans="2:13" x14ac:dyDescent="0.25">
      <c r="B10959" s="6">
        <v>-124.35</v>
      </c>
      <c r="C10959" s="6">
        <v>45</v>
      </c>
      <c r="D10959" s="7">
        <v>0.30132399999999998</v>
      </c>
      <c r="E10959" s="7">
        <v>0.61893100000000001</v>
      </c>
      <c r="F10959" s="7">
        <v>0.23518</v>
      </c>
      <c r="H10959" s="7">
        <v>0.59062800000000004</v>
      </c>
      <c r="I10959" s="7">
        <v>1.1996599999999999</v>
      </c>
      <c r="J10959" s="7">
        <v>0.48760399999999998</v>
      </c>
      <c r="L10959" s="7"/>
      <c r="M10959" s="7"/>
    </row>
    <row r="10960" spans="2:13" x14ac:dyDescent="0.25">
      <c r="B10960" s="6">
        <v>-124.4</v>
      </c>
      <c r="C10960" s="6">
        <v>45</v>
      </c>
      <c r="D10960" s="7">
        <v>0.30825999999999998</v>
      </c>
      <c r="E10960" s="7">
        <v>0.63417299999999999</v>
      </c>
      <c r="F10960" s="7">
        <v>0.23995900000000001</v>
      </c>
      <c r="H10960" s="7">
        <v>0.60833599999999999</v>
      </c>
      <c r="I10960" s="7">
        <v>1.23753</v>
      </c>
      <c r="J10960" s="7">
        <v>0.498803</v>
      </c>
      <c r="L10960" s="7"/>
      <c r="M10960" s="7"/>
    </row>
    <row r="10961" spans="2:13" x14ac:dyDescent="0.25">
      <c r="B10961" s="6">
        <v>-124.45</v>
      </c>
      <c r="C10961" s="6">
        <v>45</v>
      </c>
      <c r="D10961" s="7">
        <v>0.31245299999999998</v>
      </c>
      <c r="E10961" s="7">
        <v>0.643397</v>
      </c>
      <c r="F10961" s="7">
        <v>0.24297099999999999</v>
      </c>
      <c r="H10961" s="7">
        <v>0.619174</v>
      </c>
      <c r="I10961" s="7">
        <v>1.2609600000000001</v>
      </c>
      <c r="J10961" s="7">
        <v>0.50571699999999997</v>
      </c>
      <c r="L10961" s="7"/>
      <c r="M10961" s="7"/>
    </row>
    <row r="10962" spans="2:13" x14ac:dyDescent="0.25">
      <c r="B10962" s="6">
        <v>-124.5</v>
      </c>
      <c r="C10962" s="6">
        <v>45</v>
      </c>
      <c r="D10962" s="7">
        <v>0.316911</v>
      </c>
      <c r="E10962" s="7">
        <v>0.65201900000000002</v>
      </c>
      <c r="F10962" s="7">
        <v>0.24612300000000001</v>
      </c>
      <c r="H10962" s="7">
        <v>0.630444</v>
      </c>
      <c r="I10962" s="7">
        <v>1.28545</v>
      </c>
      <c r="J10962" s="7">
        <v>0.51284600000000002</v>
      </c>
      <c r="L10962" s="7"/>
      <c r="M10962" s="7"/>
    </row>
    <row r="10963" spans="2:13" x14ac:dyDescent="0.25">
      <c r="B10963" s="6">
        <v>-124.55</v>
      </c>
      <c r="C10963" s="6">
        <v>45</v>
      </c>
      <c r="D10963" s="7">
        <v>0.32007000000000002</v>
      </c>
      <c r="E10963" s="7">
        <v>0.65710199999999996</v>
      </c>
      <c r="F10963" s="7">
        <v>0.24839</v>
      </c>
      <c r="H10963" s="7">
        <v>0.63822599999999996</v>
      </c>
      <c r="I10963" s="7">
        <v>1.3026</v>
      </c>
      <c r="J10963" s="7">
        <v>0.51778400000000002</v>
      </c>
      <c r="L10963" s="7"/>
      <c r="M10963" s="7"/>
    </row>
    <row r="10964" spans="2:13" x14ac:dyDescent="0.25">
      <c r="B10964" s="6">
        <v>-124.6</v>
      </c>
      <c r="C10964" s="6">
        <v>45</v>
      </c>
      <c r="D10964" s="7">
        <v>0.32347900000000002</v>
      </c>
      <c r="E10964" s="7">
        <v>0.66245299999999996</v>
      </c>
      <c r="F10964" s="7">
        <v>0.25079499999999999</v>
      </c>
      <c r="H10964" s="7">
        <v>0.64635100000000001</v>
      </c>
      <c r="I10964" s="7">
        <v>1.3206800000000001</v>
      </c>
      <c r="J10964" s="7">
        <v>0.52290400000000004</v>
      </c>
      <c r="L10964" s="7"/>
      <c r="M10964" s="7"/>
    </row>
    <row r="10965" spans="2:13" x14ac:dyDescent="0.25">
      <c r="B10965" s="6">
        <v>-124.65</v>
      </c>
      <c r="C10965" s="6">
        <v>45</v>
      </c>
      <c r="D10965" s="7">
        <v>0.327262</v>
      </c>
      <c r="E10965" s="7">
        <v>0.66842999999999997</v>
      </c>
      <c r="F10965" s="7">
        <v>0.25339699999999998</v>
      </c>
      <c r="H10965" s="7">
        <v>0.65475399999999995</v>
      </c>
      <c r="I10965" s="7">
        <v>1.3396999999999999</v>
      </c>
      <c r="J10965" s="7">
        <v>0.52817999999999998</v>
      </c>
      <c r="L10965" s="7"/>
      <c r="M10965" s="7"/>
    </row>
    <row r="10966" spans="2:13" x14ac:dyDescent="0.25">
      <c r="B10966" s="6">
        <v>-124.7</v>
      </c>
      <c r="C10966" s="6">
        <v>45</v>
      </c>
      <c r="D10966" s="7">
        <v>0.33135700000000001</v>
      </c>
      <c r="E10966" s="7">
        <v>0.67464199999999996</v>
      </c>
      <c r="F10966" s="7">
        <v>0.25618000000000002</v>
      </c>
      <c r="H10966" s="7">
        <v>0.66357999999999995</v>
      </c>
      <c r="I10966" s="7">
        <v>1.35991</v>
      </c>
      <c r="J10966" s="7">
        <v>0.53368599999999999</v>
      </c>
      <c r="L10966" s="7"/>
      <c r="M10966" s="7"/>
    </row>
    <row r="10967" spans="2:13" x14ac:dyDescent="0.25">
      <c r="B10967" s="6">
        <v>-124.75</v>
      </c>
      <c r="C10967" s="6">
        <v>45</v>
      </c>
      <c r="D10967" s="7">
        <v>0.33651700000000001</v>
      </c>
      <c r="E10967" s="7">
        <v>0.68284400000000001</v>
      </c>
      <c r="F10967" s="7">
        <v>0.259571</v>
      </c>
      <c r="H10967" s="7">
        <v>0.67328699999999997</v>
      </c>
      <c r="I10967" s="7">
        <v>1.3827400000000001</v>
      </c>
      <c r="J10967" s="7">
        <v>0.53971100000000005</v>
      </c>
      <c r="L10967" s="7"/>
      <c r="M10967" s="7"/>
    </row>
    <row r="10968" spans="2:13" x14ac:dyDescent="0.25">
      <c r="B10968" s="6">
        <v>-124.8</v>
      </c>
      <c r="C10968" s="6">
        <v>45</v>
      </c>
      <c r="D10968" s="7">
        <v>0.34274900000000003</v>
      </c>
      <c r="E10968" s="7">
        <v>0.69267599999999996</v>
      </c>
      <c r="F10968" s="7">
        <v>0.2636</v>
      </c>
      <c r="H10968" s="7">
        <v>0.68393599999999999</v>
      </c>
      <c r="I10968" s="7">
        <v>1.40832</v>
      </c>
      <c r="J10968" s="7">
        <v>0.54628299999999996</v>
      </c>
      <c r="L10968" s="7"/>
      <c r="M10968" s="7"/>
    </row>
    <row r="10969" spans="2:13" x14ac:dyDescent="0.25">
      <c r="B10969" s="6">
        <v>-124.85</v>
      </c>
      <c r="C10969" s="6">
        <v>45</v>
      </c>
      <c r="D10969" s="7">
        <v>0.35023799999999999</v>
      </c>
      <c r="E10969" s="7">
        <v>0.70441100000000001</v>
      </c>
      <c r="F10969" s="7">
        <v>0.26838499999999998</v>
      </c>
      <c r="H10969" s="7">
        <v>0.69597100000000001</v>
      </c>
      <c r="I10969" s="7">
        <v>1.4378</v>
      </c>
      <c r="J10969" s="7">
        <v>0.55369599999999997</v>
      </c>
      <c r="L10969" s="7"/>
      <c r="M10969" s="7"/>
    </row>
    <row r="10970" spans="2:13" x14ac:dyDescent="0.25">
      <c r="B10970" s="6">
        <v>-124.9</v>
      </c>
      <c r="C10970" s="6">
        <v>45</v>
      </c>
      <c r="D10970" s="7">
        <v>0.35899399999999998</v>
      </c>
      <c r="E10970" s="7">
        <v>0.71794199999999997</v>
      </c>
      <c r="F10970" s="7">
        <v>0.27394099999999999</v>
      </c>
      <c r="H10970" s="7">
        <v>0.70952000000000004</v>
      </c>
      <c r="I10970" s="7">
        <v>1.4683600000000001</v>
      </c>
      <c r="J10970" s="7">
        <v>0.56197900000000001</v>
      </c>
      <c r="L10970" s="7"/>
      <c r="M10970" s="7"/>
    </row>
    <row r="10971" spans="2:13" x14ac:dyDescent="0.25">
      <c r="B10971" s="6">
        <v>-124.95</v>
      </c>
      <c r="C10971" s="6">
        <v>45</v>
      </c>
      <c r="D10971" s="7">
        <v>0.37063400000000002</v>
      </c>
      <c r="E10971" s="7">
        <v>0.73529199999999995</v>
      </c>
      <c r="F10971" s="7">
        <v>0.28138000000000002</v>
      </c>
      <c r="H10971" s="7">
        <v>0.72750700000000001</v>
      </c>
      <c r="I10971" s="7">
        <v>1.5011399999999999</v>
      </c>
      <c r="J10971" s="7">
        <v>0.57291400000000003</v>
      </c>
      <c r="L10971" s="7"/>
      <c r="M10971" s="7"/>
    </row>
    <row r="10972" spans="2:13" x14ac:dyDescent="0.25">
      <c r="B10972" s="6">
        <v>-125</v>
      </c>
      <c r="C10972" s="6">
        <v>45</v>
      </c>
      <c r="D10972" s="7">
        <v>0.38173000000000001</v>
      </c>
      <c r="E10972" s="7">
        <v>0.75140499999999999</v>
      </c>
      <c r="F10972" s="7">
        <v>0.28848299999999999</v>
      </c>
      <c r="H10972" s="7">
        <v>0.74639999999999995</v>
      </c>
      <c r="I10972" s="7">
        <v>1.5343800000000001</v>
      </c>
      <c r="J10972" s="7">
        <v>0.58426900000000004</v>
      </c>
      <c r="L10972" s="7"/>
      <c r="M10972" s="7"/>
    </row>
    <row r="10973" spans="2:13" x14ac:dyDescent="0.25">
      <c r="B10973" s="6">
        <v>-116.35</v>
      </c>
      <c r="C10973" s="6">
        <v>45.05</v>
      </c>
      <c r="D10973" s="7">
        <v>6.9542999999999994E-2</v>
      </c>
      <c r="E10973" s="7">
        <v>0.15329599999999999</v>
      </c>
      <c r="F10973" s="7">
        <v>4.6193900000000003E-2</v>
      </c>
      <c r="H10973" s="7">
        <v>0.107596</v>
      </c>
      <c r="I10973" s="7">
        <v>0.24008099999999999</v>
      </c>
      <c r="J10973" s="7">
        <v>6.8090399999999995E-2</v>
      </c>
      <c r="L10973" s="7"/>
      <c r="M10973" s="7"/>
    </row>
    <row r="10974" spans="2:13" x14ac:dyDescent="0.25">
      <c r="B10974" s="6">
        <v>-116.4</v>
      </c>
      <c r="C10974" s="6">
        <v>45.05</v>
      </c>
      <c r="D10974" s="7">
        <v>6.9195300000000001E-2</v>
      </c>
      <c r="E10974" s="7">
        <v>0.152447</v>
      </c>
      <c r="F10974" s="7">
        <v>4.5978900000000003E-2</v>
      </c>
      <c r="H10974" s="7">
        <v>0.107497</v>
      </c>
      <c r="I10974" s="7">
        <v>0.239755</v>
      </c>
      <c r="J10974" s="7">
        <v>6.7967299999999994E-2</v>
      </c>
      <c r="L10974" s="7"/>
      <c r="M10974" s="7"/>
    </row>
    <row r="10975" spans="2:13" x14ac:dyDescent="0.25">
      <c r="B10975" s="6">
        <v>-116.45</v>
      </c>
      <c r="C10975" s="6">
        <v>45.05</v>
      </c>
      <c r="D10975" s="7">
        <v>6.9050399999999998E-2</v>
      </c>
      <c r="E10975" s="7">
        <v>0.15204400000000001</v>
      </c>
      <c r="F10975" s="7">
        <v>4.5854300000000001E-2</v>
      </c>
      <c r="H10975" s="7">
        <v>0.107794</v>
      </c>
      <c r="I10975" s="7">
        <v>0.24035000000000001</v>
      </c>
      <c r="J10975" s="7">
        <v>6.8020999999999998E-2</v>
      </c>
      <c r="L10975" s="7"/>
      <c r="M10975" s="7"/>
    </row>
    <row r="10976" spans="2:13" x14ac:dyDescent="0.25">
      <c r="B10976" s="6">
        <v>-116.5</v>
      </c>
      <c r="C10976" s="6">
        <v>45.05</v>
      </c>
      <c r="D10976" s="7">
        <v>6.8893399999999994E-2</v>
      </c>
      <c r="E10976" s="7">
        <v>0.151619</v>
      </c>
      <c r="F10976" s="7">
        <v>4.5725099999999998E-2</v>
      </c>
      <c r="H10976" s="7">
        <v>0.108143</v>
      </c>
      <c r="I10976" s="7">
        <v>0.24107600000000001</v>
      </c>
      <c r="J10976" s="7">
        <v>6.8103399999999994E-2</v>
      </c>
      <c r="L10976" s="7"/>
      <c r="M10976" s="7"/>
    </row>
    <row r="10977" spans="2:13" x14ac:dyDescent="0.25">
      <c r="B10977" s="6">
        <v>-116.55</v>
      </c>
      <c r="C10977" s="6">
        <v>45.05</v>
      </c>
      <c r="D10977" s="7">
        <v>6.8853999999999999E-2</v>
      </c>
      <c r="E10977" s="7">
        <v>0.15145500000000001</v>
      </c>
      <c r="F10977" s="7">
        <v>4.5645699999999997E-2</v>
      </c>
      <c r="H10977" s="7">
        <v>0.108672</v>
      </c>
      <c r="I10977" s="7">
        <v>0.242228</v>
      </c>
      <c r="J10977" s="7">
        <v>6.8270399999999995E-2</v>
      </c>
      <c r="L10977" s="7"/>
      <c r="M10977" s="7"/>
    </row>
    <row r="10978" spans="2:13" x14ac:dyDescent="0.25">
      <c r="B10978" s="6">
        <v>-116.6</v>
      </c>
      <c r="C10978" s="6">
        <v>45.05</v>
      </c>
      <c r="D10978" s="7">
        <v>6.8787299999999996E-2</v>
      </c>
      <c r="E10978" s="7">
        <v>0.151229</v>
      </c>
      <c r="F10978" s="7">
        <v>4.5549899999999997E-2</v>
      </c>
      <c r="H10978" s="7">
        <v>0.109137</v>
      </c>
      <c r="I10978" s="7">
        <v>0.24323500000000001</v>
      </c>
      <c r="J10978" s="7">
        <v>6.8403400000000003E-2</v>
      </c>
      <c r="L10978" s="7"/>
      <c r="M10978" s="7"/>
    </row>
    <row r="10979" spans="2:13" x14ac:dyDescent="0.25">
      <c r="B10979" s="6">
        <v>-116.65</v>
      </c>
      <c r="C10979" s="6">
        <v>45.05</v>
      </c>
      <c r="D10979" s="7">
        <v>6.8794099999999997E-2</v>
      </c>
      <c r="E10979" s="7">
        <v>0.15116399999999999</v>
      </c>
      <c r="F10979" s="7">
        <v>4.5484200000000002E-2</v>
      </c>
      <c r="H10979" s="7">
        <v>0.10964500000000001</v>
      </c>
      <c r="I10979" s="7">
        <v>0.24435100000000001</v>
      </c>
      <c r="J10979" s="7">
        <v>6.85553E-2</v>
      </c>
      <c r="L10979" s="7"/>
      <c r="M10979" s="7"/>
    </row>
    <row r="10980" spans="2:13" x14ac:dyDescent="0.25">
      <c r="B10980" s="6">
        <v>-116.7</v>
      </c>
      <c r="C10980" s="6">
        <v>45.05</v>
      </c>
      <c r="D10980" s="7">
        <v>6.8777599999999994E-2</v>
      </c>
      <c r="E10980" s="7">
        <v>0.15103800000000001</v>
      </c>
      <c r="F10980" s="7">
        <v>4.5401299999999999E-2</v>
      </c>
      <c r="H10980" s="7">
        <v>0.110015</v>
      </c>
      <c r="I10980" s="7">
        <v>0.24513599999999999</v>
      </c>
      <c r="J10980" s="7">
        <v>6.8622100000000005E-2</v>
      </c>
      <c r="L10980" s="7"/>
      <c r="M10980" s="7"/>
    </row>
    <row r="10981" spans="2:13" x14ac:dyDescent="0.25">
      <c r="B10981" s="6">
        <v>-116.75</v>
      </c>
      <c r="C10981" s="6">
        <v>45.05</v>
      </c>
      <c r="D10981" s="7">
        <v>6.8800600000000003E-2</v>
      </c>
      <c r="E10981" s="7">
        <v>0.15099599999999999</v>
      </c>
      <c r="F10981" s="7">
        <v>4.5342800000000003E-2</v>
      </c>
      <c r="H10981" s="7">
        <v>0.11031299999999999</v>
      </c>
      <c r="I10981" s="7">
        <v>0.24573800000000001</v>
      </c>
      <c r="J10981" s="7">
        <v>6.8674200000000005E-2</v>
      </c>
      <c r="L10981" s="7"/>
      <c r="M10981" s="7"/>
    </row>
    <row r="10982" spans="2:13" x14ac:dyDescent="0.25">
      <c r="B10982" s="6">
        <v>-116.8</v>
      </c>
      <c r="C10982" s="6">
        <v>45.05</v>
      </c>
      <c r="D10982" s="7">
        <v>6.8822099999999997E-2</v>
      </c>
      <c r="E10982" s="7">
        <v>0.15093599999999999</v>
      </c>
      <c r="F10982" s="7">
        <v>4.5273000000000001E-2</v>
      </c>
      <c r="H10982" s="7">
        <v>0.110454</v>
      </c>
      <c r="I10982" s="7">
        <v>0.24595</v>
      </c>
      <c r="J10982" s="7">
        <v>6.8637599999999993E-2</v>
      </c>
      <c r="L10982" s="7"/>
      <c r="M10982" s="7"/>
    </row>
    <row r="10983" spans="2:13" x14ac:dyDescent="0.25">
      <c r="B10983" s="6">
        <v>-116.85</v>
      </c>
      <c r="C10983" s="6">
        <v>45.05</v>
      </c>
      <c r="D10983" s="7">
        <v>6.8817900000000001E-2</v>
      </c>
      <c r="E10983" s="7">
        <v>0.15083299999999999</v>
      </c>
      <c r="F10983" s="7">
        <v>4.5212200000000001E-2</v>
      </c>
      <c r="H10983" s="7">
        <v>0.110488</v>
      </c>
      <c r="I10983" s="7">
        <v>0.245947</v>
      </c>
      <c r="J10983" s="7">
        <v>6.8601499999999996E-2</v>
      </c>
      <c r="L10983" s="7"/>
      <c r="M10983" s="7"/>
    </row>
    <row r="10984" spans="2:13" x14ac:dyDescent="0.25">
      <c r="B10984" s="6">
        <v>-116.9</v>
      </c>
      <c r="C10984" s="6">
        <v>45.05</v>
      </c>
      <c r="D10984" s="7">
        <v>6.8784999999999999E-2</v>
      </c>
      <c r="E10984" s="7">
        <v>0.15067</v>
      </c>
      <c r="F10984" s="7">
        <v>4.5137799999999999E-2</v>
      </c>
      <c r="H10984" s="7">
        <v>0.11046499999999999</v>
      </c>
      <c r="I10984" s="7">
        <v>0.24582000000000001</v>
      </c>
      <c r="J10984" s="7">
        <v>6.8538000000000002E-2</v>
      </c>
      <c r="L10984" s="7"/>
      <c r="M10984" s="7"/>
    </row>
    <row r="10985" spans="2:13" x14ac:dyDescent="0.25">
      <c r="B10985" s="6">
        <v>-116.95</v>
      </c>
      <c r="C10985" s="6">
        <v>45.05</v>
      </c>
      <c r="D10985" s="7">
        <v>6.8738199999999999E-2</v>
      </c>
      <c r="E10985" s="7">
        <v>0.15049899999999999</v>
      </c>
      <c r="F10985" s="7">
        <v>4.5083900000000003E-2</v>
      </c>
      <c r="H10985" s="7">
        <v>0.11046599999999999</v>
      </c>
      <c r="I10985" s="7">
        <v>0.24579100000000001</v>
      </c>
      <c r="J10985" s="7">
        <v>6.8542900000000004E-2</v>
      </c>
      <c r="L10985" s="7"/>
      <c r="M10985" s="7"/>
    </row>
    <row r="10986" spans="2:13" x14ac:dyDescent="0.25">
      <c r="B10986" s="6">
        <v>-117</v>
      </c>
      <c r="C10986" s="6">
        <v>45.05</v>
      </c>
      <c r="D10986" s="7">
        <v>6.85558E-2</v>
      </c>
      <c r="E10986" s="7">
        <v>0.150038</v>
      </c>
      <c r="F10986" s="7">
        <v>4.4975500000000002E-2</v>
      </c>
      <c r="H10986" s="7">
        <v>0.11022800000000001</v>
      </c>
      <c r="I10986" s="7">
        <v>0.24518999999999999</v>
      </c>
      <c r="J10986" s="7">
        <v>6.8431800000000001E-2</v>
      </c>
      <c r="L10986" s="7"/>
      <c r="M10986" s="7"/>
    </row>
    <row r="10987" spans="2:13" x14ac:dyDescent="0.25">
      <c r="B10987" s="6">
        <v>-117.05</v>
      </c>
      <c r="C10987" s="6">
        <v>45.05</v>
      </c>
      <c r="D10987" s="7">
        <v>6.8249400000000002E-2</v>
      </c>
      <c r="E10987" s="7">
        <v>0.14932699999999999</v>
      </c>
      <c r="F10987" s="7">
        <v>4.4841699999999998E-2</v>
      </c>
      <c r="H10987" s="7">
        <v>0.109748</v>
      </c>
      <c r="I10987" s="7">
        <v>0.244035</v>
      </c>
      <c r="J10987" s="7">
        <v>6.8255099999999999E-2</v>
      </c>
      <c r="L10987" s="7"/>
      <c r="M10987" s="7"/>
    </row>
    <row r="10988" spans="2:13" x14ac:dyDescent="0.25">
      <c r="B10988" s="6">
        <v>-117.1</v>
      </c>
      <c r="C10988" s="6">
        <v>45.05</v>
      </c>
      <c r="D10988" s="7">
        <v>6.7876599999999995E-2</v>
      </c>
      <c r="E10988" s="7">
        <v>0.14846999999999999</v>
      </c>
      <c r="F10988" s="7">
        <v>4.4677099999999997E-2</v>
      </c>
      <c r="H10988" s="7">
        <v>0.10910400000000001</v>
      </c>
      <c r="I10988" s="7">
        <v>0.242479</v>
      </c>
      <c r="J10988" s="7">
        <v>6.7988300000000002E-2</v>
      </c>
      <c r="L10988" s="7"/>
      <c r="M10988" s="7"/>
    </row>
    <row r="10989" spans="2:13" x14ac:dyDescent="0.25">
      <c r="B10989" s="6">
        <v>-117.15</v>
      </c>
      <c r="C10989" s="6">
        <v>45.05</v>
      </c>
      <c r="D10989" s="7">
        <v>6.7368800000000006E-2</v>
      </c>
      <c r="E10989" s="7">
        <v>0.14733299999999999</v>
      </c>
      <c r="F10989" s="7">
        <v>4.4478999999999998E-2</v>
      </c>
      <c r="H10989" s="7">
        <v>0.10817400000000001</v>
      </c>
      <c r="I10989" s="7">
        <v>0.24024999999999999</v>
      </c>
      <c r="J10989" s="7">
        <v>6.7626500000000006E-2</v>
      </c>
      <c r="L10989" s="7"/>
      <c r="M10989" s="7"/>
    </row>
    <row r="10990" spans="2:13" x14ac:dyDescent="0.25">
      <c r="B10990" s="6">
        <v>-117.2</v>
      </c>
      <c r="C10990" s="6">
        <v>45.05</v>
      </c>
      <c r="D10990" s="7">
        <v>6.6809300000000002E-2</v>
      </c>
      <c r="E10990" s="7">
        <v>0.14608399999999999</v>
      </c>
      <c r="F10990" s="7">
        <v>4.4256900000000002E-2</v>
      </c>
      <c r="H10990" s="7">
        <v>0.107138</v>
      </c>
      <c r="I10990" s="7">
        <v>0.23776800000000001</v>
      </c>
      <c r="J10990" s="7">
        <v>6.7204700000000006E-2</v>
      </c>
      <c r="L10990" s="7"/>
      <c r="M10990" s="7"/>
    </row>
    <row r="10991" spans="2:13" x14ac:dyDescent="0.25">
      <c r="B10991" s="6">
        <v>-117.25</v>
      </c>
      <c r="C10991" s="6">
        <v>45.05</v>
      </c>
      <c r="D10991" s="7">
        <v>6.6159399999999993E-2</v>
      </c>
      <c r="E10991" s="7">
        <v>0.144648</v>
      </c>
      <c r="F10991" s="7">
        <v>4.4016199999999998E-2</v>
      </c>
      <c r="H10991" s="7">
        <v>0.10591</v>
      </c>
      <c r="I10991" s="7">
        <v>0.234842</v>
      </c>
      <c r="J10991" s="7">
        <v>6.6725099999999996E-2</v>
      </c>
      <c r="L10991" s="7"/>
      <c r="M10991" s="7"/>
    </row>
    <row r="10992" spans="2:13" x14ac:dyDescent="0.25">
      <c r="B10992" s="6">
        <v>-117.3</v>
      </c>
      <c r="C10992" s="6">
        <v>45.05</v>
      </c>
      <c r="D10992" s="7">
        <v>6.5450700000000001E-2</v>
      </c>
      <c r="E10992" s="7">
        <v>0.14308599999999999</v>
      </c>
      <c r="F10992" s="7">
        <v>4.3749900000000001E-2</v>
      </c>
      <c r="H10992" s="7">
        <v>0.104575</v>
      </c>
      <c r="I10992" s="7">
        <v>0.23166600000000001</v>
      </c>
      <c r="J10992" s="7">
        <v>6.61915E-2</v>
      </c>
      <c r="L10992" s="7"/>
      <c r="M10992" s="7"/>
    </row>
    <row r="10993" spans="2:13" x14ac:dyDescent="0.25">
      <c r="B10993" s="6">
        <v>-117.35</v>
      </c>
      <c r="C10993" s="6">
        <v>45.05</v>
      </c>
      <c r="D10993" s="7">
        <v>6.4702800000000005E-2</v>
      </c>
      <c r="E10993" s="7">
        <v>0.14144200000000001</v>
      </c>
      <c r="F10993" s="7">
        <v>4.3479999999999998E-2</v>
      </c>
      <c r="H10993" s="7">
        <v>0.103155</v>
      </c>
      <c r="I10993" s="7">
        <v>0.22830300000000001</v>
      </c>
      <c r="J10993" s="7">
        <v>6.5641099999999994E-2</v>
      </c>
      <c r="L10993" s="7"/>
      <c r="M10993" s="7"/>
    </row>
    <row r="10994" spans="2:13" x14ac:dyDescent="0.25">
      <c r="B10994" s="6">
        <v>-117.4</v>
      </c>
      <c r="C10994" s="6">
        <v>45.05</v>
      </c>
      <c r="D10994" s="7">
        <v>6.3930299999999995E-2</v>
      </c>
      <c r="E10994" s="7">
        <v>0.13974400000000001</v>
      </c>
      <c r="F10994" s="7">
        <v>4.3204199999999998E-2</v>
      </c>
      <c r="H10994" s="7">
        <v>0.10158499999999999</v>
      </c>
      <c r="I10994" s="7">
        <v>0.224882</v>
      </c>
      <c r="J10994" s="7">
        <v>6.5091099999999999E-2</v>
      </c>
      <c r="L10994" s="7"/>
      <c r="M10994" s="7"/>
    </row>
    <row r="10995" spans="2:13" x14ac:dyDescent="0.25">
      <c r="B10995" s="6">
        <v>-117.45</v>
      </c>
      <c r="C10995" s="6">
        <v>45.05</v>
      </c>
      <c r="D10995" s="7">
        <v>6.3164700000000004E-2</v>
      </c>
      <c r="E10995" s="7">
        <v>0.13805899999999999</v>
      </c>
      <c r="F10995" s="7">
        <v>4.2933199999999998E-2</v>
      </c>
      <c r="H10995" s="7">
        <v>0.10002900000000001</v>
      </c>
      <c r="I10995" s="7">
        <v>0.22151399999999999</v>
      </c>
      <c r="J10995" s="7">
        <v>6.4546099999999995E-2</v>
      </c>
      <c r="L10995" s="7"/>
      <c r="M10995" s="7"/>
    </row>
    <row r="10996" spans="2:13" x14ac:dyDescent="0.25">
      <c r="B10996" s="6">
        <v>-117.5</v>
      </c>
      <c r="C10996" s="6">
        <v>45.05</v>
      </c>
      <c r="D10996" s="7">
        <v>6.2414200000000003E-2</v>
      </c>
      <c r="E10996" s="7">
        <v>0.136402</v>
      </c>
      <c r="F10996" s="7">
        <v>4.2663800000000002E-2</v>
      </c>
      <c r="H10996" s="7">
        <v>9.8551600000000003E-2</v>
      </c>
      <c r="I10996" s="7">
        <v>0.21829599999999999</v>
      </c>
      <c r="J10996" s="7">
        <v>6.4022499999999996E-2</v>
      </c>
      <c r="L10996" s="7"/>
      <c r="M10996" s="7"/>
    </row>
    <row r="10997" spans="2:13" x14ac:dyDescent="0.25">
      <c r="B10997" s="6">
        <v>-117.55</v>
      </c>
      <c r="C10997" s="6">
        <v>45.05</v>
      </c>
      <c r="D10997" s="7">
        <v>6.1721400000000003E-2</v>
      </c>
      <c r="E10997" s="7">
        <v>0.13486200000000001</v>
      </c>
      <c r="F10997" s="7">
        <v>4.2404299999999999E-2</v>
      </c>
      <c r="H10997" s="7">
        <v>9.7205700000000006E-2</v>
      </c>
      <c r="I10997" s="7">
        <v>0.215334</v>
      </c>
      <c r="J10997" s="7">
        <v>6.35241E-2</v>
      </c>
      <c r="L10997" s="7"/>
      <c r="M10997" s="7"/>
    </row>
    <row r="10998" spans="2:13" x14ac:dyDescent="0.25">
      <c r="B10998" s="6">
        <v>-117.6</v>
      </c>
      <c r="C10998" s="6">
        <v>45.05</v>
      </c>
      <c r="D10998" s="7">
        <v>6.10459E-2</v>
      </c>
      <c r="E10998" s="7">
        <v>0.133353</v>
      </c>
      <c r="F10998" s="7">
        <v>4.2149899999999997E-2</v>
      </c>
      <c r="H10998" s="7">
        <v>9.5924700000000002E-2</v>
      </c>
      <c r="I10998" s="7">
        <v>0.21249599999999999</v>
      </c>
      <c r="J10998" s="7">
        <v>6.3050599999999998E-2</v>
      </c>
      <c r="L10998" s="7"/>
      <c r="M10998" s="7"/>
    </row>
    <row r="10999" spans="2:13" x14ac:dyDescent="0.25">
      <c r="B10999" s="6">
        <v>-117.65</v>
      </c>
      <c r="C10999" s="6">
        <v>45.05</v>
      </c>
      <c r="D10999" s="7">
        <v>6.0444600000000001E-2</v>
      </c>
      <c r="E10999" s="7">
        <v>0.131996</v>
      </c>
      <c r="F10999" s="7">
        <v>4.1928899999999998E-2</v>
      </c>
      <c r="H10999" s="7">
        <v>9.4799300000000003E-2</v>
      </c>
      <c r="I10999" s="7">
        <v>0.20996999999999999</v>
      </c>
      <c r="J10999" s="7">
        <v>6.2642100000000006E-2</v>
      </c>
      <c r="L10999" s="7"/>
      <c r="M10999" s="7"/>
    </row>
    <row r="11000" spans="2:13" x14ac:dyDescent="0.25">
      <c r="B11000" s="6">
        <v>-117.7</v>
      </c>
      <c r="C11000" s="6">
        <v>45.05</v>
      </c>
      <c r="D11000" s="7">
        <v>5.9864000000000001E-2</v>
      </c>
      <c r="E11000" s="7">
        <v>0.13067899999999999</v>
      </c>
      <c r="F11000" s="7">
        <v>4.1732100000000001E-2</v>
      </c>
      <c r="H11000" s="7">
        <v>9.3734999999999999E-2</v>
      </c>
      <c r="I11000" s="7">
        <v>0.207566</v>
      </c>
      <c r="J11000" s="7">
        <v>6.2268200000000003E-2</v>
      </c>
      <c r="L11000" s="7"/>
      <c r="M11000" s="7"/>
    </row>
    <row r="11001" spans="2:13" x14ac:dyDescent="0.25">
      <c r="B11001" s="6">
        <v>-117.75</v>
      </c>
      <c r="C11001" s="6">
        <v>45.05</v>
      </c>
      <c r="D11001" s="7">
        <v>5.9376699999999998E-2</v>
      </c>
      <c r="E11001" s="7">
        <v>0.129554</v>
      </c>
      <c r="F11001" s="7">
        <v>4.1564200000000003E-2</v>
      </c>
      <c r="H11001" s="7">
        <v>9.2862200000000006E-2</v>
      </c>
      <c r="I11001" s="7">
        <v>0.20555799999999999</v>
      </c>
      <c r="J11001" s="7">
        <v>6.1969400000000001E-2</v>
      </c>
      <c r="L11001" s="7"/>
      <c r="M11001" s="7"/>
    </row>
    <row r="11002" spans="2:13" x14ac:dyDescent="0.25">
      <c r="B11002" s="6">
        <v>-117.8</v>
      </c>
      <c r="C11002" s="6">
        <v>45.05</v>
      </c>
      <c r="D11002" s="7">
        <v>5.8906199999999999E-2</v>
      </c>
      <c r="E11002" s="7">
        <v>0.12846199999999999</v>
      </c>
      <c r="F11002" s="7">
        <v>4.1400699999999999E-2</v>
      </c>
      <c r="H11002" s="7">
        <v>9.2037400000000005E-2</v>
      </c>
      <c r="I11002" s="7">
        <v>0.203649</v>
      </c>
      <c r="J11002" s="7">
        <v>6.1692499999999997E-2</v>
      </c>
      <c r="L11002" s="7"/>
      <c r="M11002" s="7"/>
    </row>
    <row r="11003" spans="2:13" x14ac:dyDescent="0.25">
      <c r="B11003" s="6">
        <v>-117.85</v>
      </c>
      <c r="C11003" s="6">
        <v>45.05</v>
      </c>
      <c r="D11003" s="7">
        <v>5.8528900000000002E-2</v>
      </c>
      <c r="E11003" s="7">
        <v>0.127527</v>
      </c>
      <c r="F11003" s="7">
        <v>4.1282899999999997E-2</v>
      </c>
      <c r="H11003" s="7">
        <v>9.1401399999999994E-2</v>
      </c>
      <c r="I11003" s="7">
        <v>0.20213600000000001</v>
      </c>
      <c r="J11003" s="7">
        <v>6.1497499999999997E-2</v>
      </c>
      <c r="L11003" s="7"/>
      <c r="M11003" s="7"/>
    </row>
    <row r="11004" spans="2:13" x14ac:dyDescent="0.25">
      <c r="B11004" s="6">
        <v>-117.9</v>
      </c>
      <c r="C11004" s="6">
        <v>45.05</v>
      </c>
      <c r="D11004" s="7">
        <v>5.8171500000000001E-2</v>
      </c>
      <c r="E11004" s="7">
        <v>0.12660099999999999</v>
      </c>
      <c r="F11004" s="7">
        <v>4.1171199999999998E-2</v>
      </c>
      <c r="H11004" s="7">
        <v>9.0811299999999998E-2</v>
      </c>
      <c r="I11004" s="7">
        <v>0.20072400000000001</v>
      </c>
      <c r="J11004" s="7">
        <v>6.1323799999999998E-2</v>
      </c>
      <c r="L11004" s="7"/>
      <c r="M11004" s="7"/>
    </row>
    <row r="11005" spans="2:13" x14ac:dyDescent="0.25">
      <c r="B11005" s="6">
        <v>-117.95</v>
      </c>
      <c r="C11005" s="6">
        <v>45.05</v>
      </c>
      <c r="D11005" s="7">
        <v>5.7913199999999998E-2</v>
      </c>
      <c r="E11005" s="7">
        <v>0.12590499999999999</v>
      </c>
      <c r="F11005" s="7">
        <v>4.1109300000000001E-2</v>
      </c>
      <c r="H11005" s="7">
        <v>9.0410799999999999E-2</v>
      </c>
      <c r="I11005" s="7">
        <v>0.19971800000000001</v>
      </c>
      <c r="J11005" s="7">
        <v>6.12387E-2</v>
      </c>
      <c r="L11005" s="7"/>
      <c r="M11005" s="7"/>
    </row>
    <row r="11006" spans="2:13" x14ac:dyDescent="0.25">
      <c r="B11006" s="6">
        <v>-118</v>
      </c>
      <c r="C11006" s="6">
        <v>45.05</v>
      </c>
      <c r="D11006" s="7">
        <v>5.7673000000000002E-2</v>
      </c>
      <c r="E11006" s="7">
        <v>0.12525500000000001</v>
      </c>
      <c r="F11006" s="7">
        <v>4.1058600000000001E-2</v>
      </c>
      <c r="H11006" s="7">
        <v>9.0045E-2</v>
      </c>
      <c r="I11006" s="7">
        <v>0.198792</v>
      </c>
      <c r="J11006" s="7">
        <v>6.1173999999999999E-2</v>
      </c>
      <c r="L11006" s="7"/>
      <c r="M11006" s="7"/>
    </row>
    <row r="11007" spans="2:13" x14ac:dyDescent="0.25">
      <c r="B11007" s="6">
        <v>-118.05</v>
      </c>
      <c r="C11007" s="6">
        <v>45.05</v>
      </c>
      <c r="D11007" s="7">
        <v>5.7500500000000003E-2</v>
      </c>
      <c r="E11007" s="7">
        <v>0.12476</v>
      </c>
      <c r="F11007" s="7">
        <v>4.1040699999999999E-2</v>
      </c>
      <c r="H11007" s="7">
        <v>8.9803499999999994E-2</v>
      </c>
      <c r="I11007" s="7">
        <v>0.198131</v>
      </c>
      <c r="J11007" s="7">
        <v>6.1168E-2</v>
      </c>
      <c r="L11007" s="7"/>
      <c r="M11007" s="7"/>
    </row>
    <row r="11008" spans="2:13" x14ac:dyDescent="0.25">
      <c r="B11008" s="6">
        <v>-118.1</v>
      </c>
      <c r="C11008" s="6">
        <v>45.05</v>
      </c>
      <c r="D11008" s="7">
        <v>5.7339399999999999E-2</v>
      </c>
      <c r="E11008" s="7">
        <v>0.124294</v>
      </c>
      <c r="F11008" s="7">
        <v>4.1036499999999997E-2</v>
      </c>
      <c r="H11008" s="7">
        <v>8.9582800000000004E-2</v>
      </c>
      <c r="I11008" s="7">
        <v>0.197519</v>
      </c>
      <c r="J11008" s="7">
        <v>6.1176300000000003E-2</v>
      </c>
      <c r="L11008" s="7"/>
      <c r="M11008" s="7"/>
    </row>
    <row r="11009" spans="2:13" x14ac:dyDescent="0.25">
      <c r="B11009" s="6">
        <v>-118.15</v>
      </c>
      <c r="C11009" s="6">
        <v>45.05</v>
      </c>
      <c r="D11009" s="7">
        <v>5.7226100000000002E-2</v>
      </c>
      <c r="E11009" s="7">
        <v>0.12393700000000001</v>
      </c>
      <c r="F11009" s="7">
        <v>4.1061300000000002E-2</v>
      </c>
      <c r="H11009" s="7">
        <v>8.94432E-2</v>
      </c>
      <c r="I11009" s="7">
        <v>0.19708200000000001</v>
      </c>
      <c r="J11009" s="7">
        <v>6.1232099999999998E-2</v>
      </c>
      <c r="L11009" s="7"/>
      <c r="M11009" s="7"/>
    </row>
    <row r="11010" spans="2:13" x14ac:dyDescent="0.25">
      <c r="B11010" s="6">
        <v>-118.2</v>
      </c>
      <c r="C11010" s="6">
        <v>45.05</v>
      </c>
      <c r="D11010" s="7">
        <v>5.7123300000000002E-2</v>
      </c>
      <c r="E11010" s="7">
        <v>0.12360599999999999</v>
      </c>
      <c r="F11010" s="7">
        <v>4.1084299999999997E-2</v>
      </c>
      <c r="H11010" s="7">
        <v>8.9320399999999994E-2</v>
      </c>
      <c r="I11010" s="7">
        <v>0.196685</v>
      </c>
      <c r="J11010" s="7">
        <v>6.1294500000000002E-2</v>
      </c>
      <c r="L11010" s="7"/>
      <c r="M11010" s="7"/>
    </row>
    <row r="11011" spans="2:13" x14ac:dyDescent="0.25">
      <c r="B11011" s="6">
        <v>-118.25</v>
      </c>
      <c r="C11011" s="6">
        <v>45.05</v>
      </c>
      <c r="D11011" s="7">
        <v>5.7049999999999997E-2</v>
      </c>
      <c r="E11011" s="7">
        <v>0.12334299999999999</v>
      </c>
      <c r="F11011" s="7">
        <v>4.11317E-2</v>
      </c>
      <c r="H11011" s="7">
        <v>8.9238100000000001E-2</v>
      </c>
      <c r="I11011" s="7">
        <v>0.196376</v>
      </c>
      <c r="J11011" s="7">
        <v>6.1391000000000001E-2</v>
      </c>
      <c r="L11011" s="7"/>
      <c r="M11011" s="7"/>
    </row>
    <row r="11012" spans="2:13" x14ac:dyDescent="0.25">
      <c r="B11012" s="6">
        <v>-118.3</v>
      </c>
      <c r="C11012" s="6">
        <v>45.05</v>
      </c>
      <c r="D11012" s="7">
        <v>5.6987500000000003E-2</v>
      </c>
      <c r="E11012" s="7">
        <v>0.12310699999999999</v>
      </c>
      <c r="F11012" s="7">
        <v>4.1182400000000001E-2</v>
      </c>
      <c r="H11012" s="7">
        <v>8.9170600000000003E-2</v>
      </c>
      <c r="I11012" s="7">
        <v>0.196102</v>
      </c>
      <c r="J11012" s="7">
        <v>6.1496200000000001E-2</v>
      </c>
      <c r="L11012" s="7"/>
      <c r="M11012" s="7"/>
    </row>
    <row r="11013" spans="2:13" x14ac:dyDescent="0.25">
      <c r="B11013" s="6">
        <v>-118.35</v>
      </c>
      <c r="C11013" s="6">
        <v>45.05</v>
      </c>
      <c r="D11013" s="7">
        <v>5.6939200000000002E-2</v>
      </c>
      <c r="E11013" s="7">
        <v>0.122904</v>
      </c>
      <c r="F11013" s="7">
        <v>4.1254199999999998E-2</v>
      </c>
      <c r="H11013" s="7">
        <v>8.9110499999999995E-2</v>
      </c>
      <c r="I11013" s="7">
        <v>0.19585</v>
      </c>
      <c r="J11013" s="7">
        <v>6.1628599999999999E-2</v>
      </c>
      <c r="L11013" s="7"/>
      <c r="M11013" s="7"/>
    </row>
    <row r="11014" spans="2:13" x14ac:dyDescent="0.25">
      <c r="B11014" s="6">
        <v>-118.4</v>
      </c>
      <c r="C11014" s="6">
        <v>45.05</v>
      </c>
      <c r="D11014" s="7">
        <v>5.6898600000000001E-2</v>
      </c>
      <c r="E11014" s="7">
        <v>0.122721</v>
      </c>
      <c r="F11014" s="7">
        <v>4.1326799999999997E-2</v>
      </c>
      <c r="H11014" s="7">
        <v>8.9060100000000003E-2</v>
      </c>
      <c r="I11014" s="7">
        <v>0.19562099999999999</v>
      </c>
      <c r="J11014" s="7">
        <v>6.1765500000000001E-2</v>
      </c>
      <c r="L11014" s="7"/>
      <c r="M11014" s="7"/>
    </row>
    <row r="11015" spans="2:13" x14ac:dyDescent="0.25">
      <c r="B11015" s="6">
        <v>-118.45</v>
      </c>
      <c r="C11015" s="6">
        <v>45.05</v>
      </c>
      <c r="D11015" s="7">
        <v>5.6866199999999999E-2</v>
      </c>
      <c r="E11015" s="7">
        <v>0.122556</v>
      </c>
      <c r="F11015" s="7">
        <v>4.1420400000000003E-2</v>
      </c>
      <c r="H11015" s="7">
        <v>8.9000999999999997E-2</v>
      </c>
      <c r="I11015" s="7">
        <v>0.19537599999999999</v>
      </c>
      <c r="J11015" s="7">
        <v>6.1922600000000001E-2</v>
      </c>
      <c r="L11015" s="7"/>
      <c r="M11015" s="7"/>
    </row>
    <row r="11016" spans="2:13" x14ac:dyDescent="0.25">
      <c r="B11016" s="6">
        <v>-118.5</v>
      </c>
      <c r="C11016" s="6">
        <v>45.05</v>
      </c>
      <c r="D11016" s="7">
        <v>5.6840399999999999E-2</v>
      </c>
      <c r="E11016" s="7">
        <v>0.122409</v>
      </c>
      <c r="F11016" s="7">
        <v>4.1513700000000001E-2</v>
      </c>
      <c r="H11016" s="7">
        <v>8.8949E-2</v>
      </c>
      <c r="I11016" s="7">
        <v>0.19514899999999999</v>
      </c>
      <c r="J11016" s="7">
        <v>6.20828E-2</v>
      </c>
      <c r="L11016" s="7"/>
      <c r="M11016" s="7"/>
    </row>
    <row r="11017" spans="2:13" x14ac:dyDescent="0.25">
      <c r="B11017" s="6">
        <v>-118.55</v>
      </c>
      <c r="C11017" s="6">
        <v>45.05</v>
      </c>
      <c r="D11017" s="7">
        <v>5.6822200000000003E-2</v>
      </c>
      <c r="E11017" s="7">
        <v>0.122282</v>
      </c>
      <c r="F11017" s="7">
        <v>4.1618000000000002E-2</v>
      </c>
      <c r="H11017" s="7">
        <v>8.8886099999999996E-2</v>
      </c>
      <c r="I11017" s="7">
        <v>0.19490099999999999</v>
      </c>
      <c r="J11017" s="7">
        <v>6.2258599999999997E-2</v>
      </c>
      <c r="L11017" s="7"/>
      <c r="M11017" s="7"/>
    </row>
    <row r="11018" spans="2:13" x14ac:dyDescent="0.25">
      <c r="B11018" s="6">
        <v>-118.6</v>
      </c>
      <c r="C11018" s="6">
        <v>45.05</v>
      </c>
      <c r="D11018" s="7">
        <v>5.6809400000000003E-2</v>
      </c>
      <c r="E11018" s="7">
        <v>0.122168</v>
      </c>
      <c r="F11018" s="7">
        <v>4.1725400000000003E-2</v>
      </c>
      <c r="H11018" s="7">
        <v>8.8828500000000005E-2</v>
      </c>
      <c r="I11018" s="7">
        <v>0.19466600000000001</v>
      </c>
      <c r="J11018" s="7">
        <v>6.2438500000000001E-2</v>
      </c>
      <c r="L11018" s="7"/>
      <c r="M11018" s="7"/>
    </row>
    <row r="11019" spans="2:13" x14ac:dyDescent="0.25">
      <c r="B11019" s="6">
        <v>-118.65</v>
      </c>
      <c r="C11019" s="6">
        <v>45.05</v>
      </c>
      <c r="D11019" s="7">
        <v>5.6808699999999997E-2</v>
      </c>
      <c r="E11019" s="7">
        <v>0.122083</v>
      </c>
      <c r="F11019" s="7">
        <v>4.1850699999999998E-2</v>
      </c>
      <c r="H11019" s="7">
        <v>8.8770699999999994E-2</v>
      </c>
      <c r="I11019" s="7">
        <v>0.19442899999999999</v>
      </c>
      <c r="J11019" s="7">
        <v>6.2640899999999999E-2</v>
      </c>
      <c r="L11019" s="7"/>
      <c r="M11019" s="7"/>
    </row>
    <row r="11020" spans="2:13" x14ac:dyDescent="0.25">
      <c r="B11020" s="6">
        <v>-118.7</v>
      </c>
      <c r="C11020" s="6">
        <v>45.05</v>
      </c>
      <c r="D11020" s="7">
        <v>5.68122E-2</v>
      </c>
      <c r="E11020" s="7">
        <v>0.12200900000000001</v>
      </c>
      <c r="F11020" s="7">
        <v>4.1978300000000003E-2</v>
      </c>
      <c r="H11020" s="7">
        <v>8.8716600000000007E-2</v>
      </c>
      <c r="I11020" s="7">
        <v>0.19420200000000001</v>
      </c>
      <c r="J11020" s="7">
        <v>6.28465E-2</v>
      </c>
      <c r="L11020" s="7"/>
      <c r="M11020" s="7"/>
    </row>
    <row r="11021" spans="2:13" x14ac:dyDescent="0.25">
      <c r="B11021" s="6">
        <v>-118.75</v>
      </c>
      <c r="C11021" s="6">
        <v>45.05</v>
      </c>
      <c r="D11021" s="7">
        <v>5.6838300000000001E-2</v>
      </c>
      <c r="E11021" s="7">
        <v>0.121987</v>
      </c>
      <c r="F11021" s="7">
        <v>4.2127699999999997E-2</v>
      </c>
      <c r="H11021" s="7">
        <v>8.8684700000000005E-2</v>
      </c>
      <c r="I11021" s="7">
        <v>0.194022</v>
      </c>
      <c r="J11021" s="7">
        <v>6.3080600000000001E-2</v>
      </c>
      <c r="L11021" s="7"/>
      <c r="M11021" s="7"/>
    </row>
    <row r="11022" spans="2:13" x14ac:dyDescent="0.25">
      <c r="B11022" s="6">
        <v>-118.8</v>
      </c>
      <c r="C11022" s="6">
        <v>45.05</v>
      </c>
      <c r="D11022" s="7">
        <v>5.68677E-2</v>
      </c>
      <c r="E11022" s="7">
        <v>0.121973</v>
      </c>
      <c r="F11022" s="7">
        <v>4.2276300000000003E-2</v>
      </c>
      <c r="H11022" s="7">
        <v>8.8655499999999998E-2</v>
      </c>
      <c r="I11022" s="7">
        <v>0.19384899999999999</v>
      </c>
      <c r="J11022" s="7">
        <v>6.3316200000000003E-2</v>
      </c>
      <c r="L11022" s="7"/>
      <c r="M11022" s="7"/>
    </row>
    <row r="11023" spans="2:13" x14ac:dyDescent="0.25">
      <c r="B11023" s="6">
        <v>-118.85</v>
      </c>
      <c r="C11023" s="6">
        <v>45.05</v>
      </c>
      <c r="D11023" s="7">
        <v>5.6932999999999997E-2</v>
      </c>
      <c r="E11023" s="7">
        <v>0.122041</v>
      </c>
      <c r="F11023" s="7">
        <v>4.2437299999999997E-2</v>
      </c>
      <c r="H11023" s="7">
        <v>8.8676500000000005E-2</v>
      </c>
      <c r="I11023" s="7">
        <v>0.19378400000000001</v>
      </c>
      <c r="J11023" s="7">
        <v>6.3584100000000005E-2</v>
      </c>
      <c r="L11023" s="7"/>
      <c r="M11023" s="7"/>
    </row>
    <row r="11024" spans="2:13" x14ac:dyDescent="0.25">
      <c r="B11024" s="6">
        <v>-118.9</v>
      </c>
      <c r="C11024" s="6">
        <v>45.05</v>
      </c>
      <c r="D11024" s="7">
        <v>5.7000299999999997E-2</v>
      </c>
      <c r="E11024" s="7">
        <v>0.122116</v>
      </c>
      <c r="F11024" s="7">
        <v>4.26121E-2</v>
      </c>
      <c r="H11024" s="7">
        <v>8.8699E-2</v>
      </c>
      <c r="I11024" s="7">
        <v>0.19372400000000001</v>
      </c>
      <c r="J11024" s="7">
        <v>6.3859100000000002E-2</v>
      </c>
      <c r="L11024" s="7"/>
      <c r="M11024" s="7"/>
    </row>
    <row r="11025" spans="2:13" x14ac:dyDescent="0.25">
      <c r="B11025" s="6">
        <v>-118.95</v>
      </c>
      <c r="C11025" s="6">
        <v>45.05</v>
      </c>
      <c r="D11025" s="7">
        <v>5.7117300000000003E-2</v>
      </c>
      <c r="E11025" s="7">
        <v>0.122305</v>
      </c>
      <c r="F11025" s="7">
        <v>4.28037E-2</v>
      </c>
      <c r="H11025" s="7">
        <v>8.8801099999999994E-2</v>
      </c>
      <c r="I11025" s="7">
        <v>0.19383500000000001</v>
      </c>
      <c r="J11025" s="7">
        <v>6.4173599999999997E-2</v>
      </c>
      <c r="L11025" s="7"/>
      <c r="M11025" s="7"/>
    </row>
    <row r="11026" spans="2:13" x14ac:dyDescent="0.25">
      <c r="B11026" s="6">
        <v>-119</v>
      </c>
      <c r="C11026" s="6">
        <v>45.05</v>
      </c>
      <c r="D11026" s="7">
        <v>5.7235599999999998E-2</v>
      </c>
      <c r="E11026" s="7">
        <v>0.122498</v>
      </c>
      <c r="F11026" s="7">
        <v>4.2987999999999998E-2</v>
      </c>
      <c r="H11026" s="7">
        <v>8.8903899999999994E-2</v>
      </c>
      <c r="I11026" s="7">
        <v>0.19394900000000001</v>
      </c>
      <c r="J11026" s="7">
        <v>6.4467999999999998E-2</v>
      </c>
      <c r="L11026" s="7"/>
      <c r="M11026" s="7"/>
    </row>
    <row r="11027" spans="2:13" x14ac:dyDescent="0.25">
      <c r="B11027" s="6">
        <v>-119.05</v>
      </c>
      <c r="C11027" s="6">
        <v>45.05</v>
      </c>
      <c r="D11027" s="7">
        <v>5.74169E-2</v>
      </c>
      <c r="E11027" s="7">
        <v>0.122835</v>
      </c>
      <c r="F11027" s="7">
        <v>4.32021E-2</v>
      </c>
      <c r="H11027" s="7">
        <v>8.9113499999999998E-2</v>
      </c>
      <c r="I11027" s="7">
        <v>0.19429299999999999</v>
      </c>
      <c r="J11027" s="7">
        <v>6.4813899999999994E-2</v>
      </c>
      <c r="L11027" s="7"/>
      <c r="M11027" s="7"/>
    </row>
    <row r="11028" spans="2:13" x14ac:dyDescent="0.25">
      <c r="B11028" s="6">
        <v>-119.1</v>
      </c>
      <c r="C11028" s="6">
        <v>45.05</v>
      </c>
      <c r="D11028" s="7">
        <v>5.7598799999999999E-2</v>
      </c>
      <c r="E11028" s="7">
        <v>0.12317599999999999</v>
      </c>
      <c r="F11028" s="7">
        <v>4.3417499999999998E-2</v>
      </c>
      <c r="H11028" s="7">
        <v>8.9322899999999997E-2</v>
      </c>
      <c r="I11028" s="7">
        <v>0.19463800000000001</v>
      </c>
      <c r="J11028" s="7">
        <v>6.5160300000000004E-2</v>
      </c>
      <c r="L11028" s="7"/>
      <c r="M11028" s="7"/>
    </row>
    <row r="11029" spans="2:13" x14ac:dyDescent="0.25">
      <c r="B11029" s="6">
        <v>-119.15</v>
      </c>
      <c r="C11029" s="6">
        <v>45.05</v>
      </c>
      <c r="D11029" s="7">
        <v>5.7853700000000001E-2</v>
      </c>
      <c r="E11029" s="7">
        <v>0.123684</v>
      </c>
      <c r="F11029" s="7">
        <v>4.3664300000000003E-2</v>
      </c>
      <c r="H11029" s="7">
        <v>8.9660000000000004E-2</v>
      </c>
      <c r="I11029" s="7">
        <v>0.19525899999999999</v>
      </c>
      <c r="J11029" s="7">
        <v>6.5563899999999994E-2</v>
      </c>
      <c r="L11029" s="7"/>
      <c r="M11029" s="7"/>
    </row>
    <row r="11030" spans="2:13" x14ac:dyDescent="0.25">
      <c r="B11030" s="6">
        <v>-119.2</v>
      </c>
      <c r="C11030" s="6">
        <v>45.05</v>
      </c>
      <c r="D11030" s="7">
        <v>5.8108800000000002E-2</v>
      </c>
      <c r="E11030" s="7">
        <v>0.124194</v>
      </c>
      <c r="F11030" s="7">
        <v>4.3914000000000002E-2</v>
      </c>
      <c r="H11030" s="7">
        <v>8.9996300000000001E-2</v>
      </c>
      <c r="I11030" s="7">
        <v>0.19588</v>
      </c>
      <c r="J11030" s="7">
        <v>6.5968799999999994E-2</v>
      </c>
      <c r="L11030" s="7"/>
      <c r="M11030" s="7"/>
    </row>
    <row r="11031" spans="2:13" x14ac:dyDescent="0.25">
      <c r="B11031" s="6">
        <v>-119.25</v>
      </c>
      <c r="C11031" s="6">
        <v>45.05</v>
      </c>
      <c r="D11031" s="7">
        <v>5.8442399999999999E-2</v>
      </c>
      <c r="E11031" s="7">
        <v>0.124884</v>
      </c>
      <c r="F11031" s="7">
        <v>4.4198800000000003E-2</v>
      </c>
      <c r="H11031" s="7">
        <v>9.0472300000000005E-2</v>
      </c>
      <c r="I11031" s="7">
        <v>0.196799</v>
      </c>
      <c r="J11031" s="7">
        <v>6.64352E-2</v>
      </c>
      <c r="L11031" s="7"/>
      <c r="M11031" s="7"/>
    </row>
    <row r="11032" spans="2:13" x14ac:dyDescent="0.25">
      <c r="B11032" s="6">
        <v>-119.3</v>
      </c>
      <c r="C11032" s="6">
        <v>45.05</v>
      </c>
      <c r="D11032" s="7">
        <v>5.8775899999999999E-2</v>
      </c>
      <c r="E11032" s="7">
        <v>0.12557599999999999</v>
      </c>
      <c r="F11032" s="7">
        <v>4.4484700000000002E-2</v>
      </c>
      <c r="H11032" s="7">
        <v>9.0946700000000005E-2</v>
      </c>
      <c r="I11032" s="7">
        <v>0.197715</v>
      </c>
      <c r="J11032" s="7">
        <v>6.6901699999999995E-2</v>
      </c>
      <c r="L11032" s="7"/>
      <c r="M11032" s="7"/>
    </row>
    <row r="11033" spans="2:13" x14ac:dyDescent="0.25">
      <c r="B11033" s="6">
        <v>-119.35</v>
      </c>
      <c r="C11033" s="6">
        <v>45.05</v>
      </c>
      <c r="D11033" s="7">
        <v>5.9188699999999997E-2</v>
      </c>
      <c r="E11033" s="7">
        <v>0.12645000000000001</v>
      </c>
      <c r="F11033" s="7">
        <v>4.4807199999999998E-2</v>
      </c>
      <c r="H11033" s="7">
        <v>9.1561500000000004E-2</v>
      </c>
      <c r="I11033" s="7">
        <v>0.198934</v>
      </c>
      <c r="J11033" s="7">
        <v>6.7432400000000003E-2</v>
      </c>
      <c r="L11033" s="7"/>
      <c r="M11033" s="7"/>
    </row>
    <row r="11034" spans="2:13" x14ac:dyDescent="0.25">
      <c r="B11034" s="6">
        <v>-119.4</v>
      </c>
      <c r="C11034" s="6">
        <v>45.05</v>
      </c>
      <c r="D11034" s="7">
        <v>5.9601599999999998E-2</v>
      </c>
      <c r="E11034" s="7">
        <v>0.12732499999999999</v>
      </c>
      <c r="F11034" s="7">
        <v>4.5131499999999998E-2</v>
      </c>
      <c r="H11034" s="7">
        <v>9.2174699999999998E-2</v>
      </c>
      <c r="I11034" s="7">
        <v>0.20014899999999999</v>
      </c>
      <c r="J11034" s="7">
        <v>6.7963599999999999E-2</v>
      </c>
      <c r="L11034" s="7"/>
      <c r="M11034" s="7"/>
    </row>
    <row r="11035" spans="2:13" x14ac:dyDescent="0.25">
      <c r="B11035" s="6">
        <v>-119.45</v>
      </c>
      <c r="C11035" s="6">
        <v>45.05</v>
      </c>
      <c r="D11035" s="7">
        <v>6.0089400000000001E-2</v>
      </c>
      <c r="E11035" s="7">
        <v>0.12834599999999999</v>
      </c>
      <c r="F11035" s="7">
        <v>4.5490599999999999E-2</v>
      </c>
      <c r="H11035" s="7">
        <v>9.2919799999999997E-2</v>
      </c>
      <c r="I11035" s="7">
        <v>0.20164399999999999</v>
      </c>
      <c r="J11035" s="7">
        <v>6.8556500000000006E-2</v>
      </c>
      <c r="L11035" s="7"/>
      <c r="M11035" s="7"/>
    </row>
    <row r="11036" spans="2:13" x14ac:dyDescent="0.25">
      <c r="B11036" s="6">
        <v>-119.5</v>
      </c>
      <c r="C11036" s="6">
        <v>45.05</v>
      </c>
      <c r="D11036" s="7">
        <v>6.05768E-2</v>
      </c>
      <c r="E11036" s="7">
        <v>0.12931699999999999</v>
      </c>
      <c r="F11036" s="7">
        <v>4.5851299999999998E-2</v>
      </c>
      <c r="H11036" s="7">
        <v>9.3661800000000003E-2</v>
      </c>
      <c r="I11036" s="7">
        <v>0.20313300000000001</v>
      </c>
      <c r="J11036" s="7">
        <v>6.9149199999999994E-2</v>
      </c>
      <c r="L11036" s="7"/>
      <c r="M11036" s="7"/>
    </row>
    <row r="11037" spans="2:13" x14ac:dyDescent="0.25">
      <c r="B11037" s="6">
        <v>-119.55</v>
      </c>
      <c r="C11037" s="6">
        <v>45.05</v>
      </c>
      <c r="D11037" s="7">
        <v>6.1129700000000002E-2</v>
      </c>
      <c r="E11037" s="7">
        <v>0.13042599999999999</v>
      </c>
      <c r="F11037" s="7">
        <v>4.6244399999999998E-2</v>
      </c>
      <c r="H11037" s="7">
        <v>9.45164E-2</v>
      </c>
      <c r="I11037" s="7">
        <v>0.20485800000000001</v>
      </c>
      <c r="J11037" s="7">
        <v>6.9798700000000005E-2</v>
      </c>
      <c r="L11037" s="7"/>
      <c r="M11037" s="7"/>
    </row>
    <row r="11038" spans="2:13" x14ac:dyDescent="0.25">
      <c r="B11038" s="6">
        <v>-119.6</v>
      </c>
      <c r="C11038" s="6">
        <v>45.05</v>
      </c>
      <c r="D11038" s="7">
        <v>6.1682899999999999E-2</v>
      </c>
      <c r="E11038" s="7">
        <v>0.13153400000000001</v>
      </c>
      <c r="F11038" s="7">
        <v>4.6639600000000003E-2</v>
      </c>
      <c r="H11038" s="7">
        <v>9.5368099999999997E-2</v>
      </c>
      <c r="I11038" s="7">
        <v>0.20657700000000001</v>
      </c>
      <c r="J11038" s="7">
        <v>7.04486E-2</v>
      </c>
      <c r="L11038" s="7"/>
      <c r="M11038" s="7"/>
    </row>
    <row r="11039" spans="2:13" x14ac:dyDescent="0.25">
      <c r="B11039" s="6">
        <v>-119.65</v>
      </c>
      <c r="C11039" s="6">
        <v>45.05</v>
      </c>
      <c r="D11039" s="7">
        <v>6.2288700000000002E-2</v>
      </c>
      <c r="E11039" s="7">
        <v>0.13275200000000001</v>
      </c>
      <c r="F11039" s="7">
        <v>4.7063399999999998E-2</v>
      </c>
      <c r="H11039" s="7">
        <v>9.6305799999999997E-2</v>
      </c>
      <c r="I11039" s="7">
        <v>0.20847399999999999</v>
      </c>
      <c r="J11039" s="7">
        <v>7.1148600000000006E-2</v>
      </c>
      <c r="L11039" s="7"/>
      <c r="M11039" s="7"/>
    </row>
    <row r="11040" spans="2:13" x14ac:dyDescent="0.25">
      <c r="B11040" s="6">
        <v>-119.7</v>
      </c>
      <c r="C11040" s="6">
        <v>45.05</v>
      </c>
      <c r="D11040" s="7">
        <v>6.2894099999999994E-2</v>
      </c>
      <c r="E11040" s="7">
        <v>0.133968</v>
      </c>
      <c r="F11040" s="7">
        <v>4.7489400000000001E-2</v>
      </c>
      <c r="H11040" s="7">
        <v>9.7239500000000006E-2</v>
      </c>
      <c r="I11040" s="7">
        <v>0.21036099999999999</v>
      </c>
      <c r="J11040" s="7">
        <v>7.1848700000000001E-2</v>
      </c>
      <c r="L11040" s="7"/>
      <c r="M11040" s="7"/>
    </row>
    <row r="11041" spans="2:13" x14ac:dyDescent="0.25">
      <c r="B11041" s="6">
        <v>-119.75</v>
      </c>
      <c r="C11041" s="6">
        <v>45.05</v>
      </c>
      <c r="D11041" s="7">
        <v>6.3535900000000006E-2</v>
      </c>
      <c r="E11041" s="7">
        <v>0.13525899999999999</v>
      </c>
      <c r="F11041" s="7">
        <v>4.7938599999999998E-2</v>
      </c>
      <c r="H11041" s="7">
        <v>9.8227200000000001E-2</v>
      </c>
      <c r="I11041" s="7">
        <v>0.21235599999999999</v>
      </c>
      <c r="J11041" s="7">
        <v>7.2589500000000001E-2</v>
      </c>
      <c r="L11041" s="7"/>
      <c r="M11041" s="7"/>
    </row>
    <row r="11042" spans="2:13" x14ac:dyDescent="0.25">
      <c r="B11042" s="6">
        <v>-119.8</v>
      </c>
      <c r="C11042" s="6">
        <v>45.05</v>
      </c>
      <c r="D11042" s="7">
        <v>6.4177200000000004E-2</v>
      </c>
      <c r="E11042" s="7">
        <v>0.136548</v>
      </c>
      <c r="F11042" s="7">
        <v>4.83899E-2</v>
      </c>
      <c r="H11042" s="7">
        <v>9.9210300000000001E-2</v>
      </c>
      <c r="I11042" s="7">
        <v>0.214341</v>
      </c>
      <c r="J11042" s="7">
        <v>7.3330199999999998E-2</v>
      </c>
      <c r="L11042" s="7"/>
      <c r="M11042" s="7"/>
    </row>
    <row r="11043" spans="2:13" x14ac:dyDescent="0.25">
      <c r="B11043" s="6">
        <v>-119.85</v>
      </c>
      <c r="C11043" s="6">
        <v>45.05</v>
      </c>
      <c r="D11043" s="7">
        <v>6.48392E-2</v>
      </c>
      <c r="E11043" s="7">
        <v>0.137878</v>
      </c>
      <c r="F11043" s="7">
        <v>4.8859600000000003E-2</v>
      </c>
      <c r="H11043" s="7">
        <v>0.100216</v>
      </c>
      <c r="I11043" s="7">
        <v>0.216364</v>
      </c>
      <c r="J11043" s="7">
        <v>7.41034E-2</v>
      </c>
      <c r="L11043" s="7"/>
      <c r="M11043" s="7"/>
    </row>
    <row r="11044" spans="2:13" x14ac:dyDescent="0.25">
      <c r="B11044" s="6">
        <v>-119.9</v>
      </c>
      <c r="C11044" s="6">
        <v>45.05</v>
      </c>
      <c r="D11044" s="7">
        <v>6.5500500000000003E-2</v>
      </c>
      <c r="E11044" s="7">
        <v>0.139205</v>
      </c>
      <c r="F11044" s="7">
        <v>4.9332099999999997E-2</v>
      </c>
      <c r="H11044" s="7">
        <v>0.101216</v>
      </c>
      <c r="I11044" s="7">
        <v>0.21837500000000001</v>
      </c>
      <c r="J11044" s="7">
        <v>7.4876600000000001E-2</v>
      </c>
      <c r="L11044" s="7"/>
      <c r="M11044" s="7"/>
    </row>
    <row r="11045" spans="2:13" x14ac:dyDescent="0.25">
      <c r="B11045" s="6">
        <v>-119.95</v>
      </c>
      <c r="C11045" s="6">
        <v>45.05</v>
      </c>
      <c r="D11045" s="7">
        <v>6.61693E-2</v>
      </c>
      <c r="E11045" s="7">
        <v>0.140546</v>
      </c>
      <c r="F11045" s="7">
        <v>4.9824500000000001E-2</v>
      </c>
      <c r="H11045" s="7">
        <v>0.102213</v>
      </c>
      <c r="I11045" s="7">
        <v>0.22036600000000001</v>
      </c>
      <c r="J11045" s="7">
        <v>7.5678099999999998E-2</v>
      </c>
      <c r="L11045" s="7"/>
      <c r="M11045" s="7"/>
    </row>
    <row r="11046" spans="2:13" x14ac:dyDescent="0.25">
      <c r="B11046" s="6">
        <v>-120</v>
      </c>
      <c r="C11046" s="6">
        <v>45.05</v>
      </c>
      <c r="D11046" s="7">
        <v>6.6837099999999997E-2</v>
      </c>
      <c r="E11046" s="7">
        <v>0.14188300000000001</v>
      </c>
      <c r="F11046" s="7">
        <v>5.0311799999999997E-2</v>
      </c>
      <c r="H11046" s="7">
        <v>0.10319</v>
      </c>
      <c r="I11046" s="7">
        <v>0.22234400000000001</v>
      </c>
      <c r="J11046" s="7">
        <v>7.6475799999999997E-2</v>
      </c>
      <c r="L11046" s="7"/>
      <c r="M11046" s="7"/>
    </row>
    <row r="11047" spans="2:13" x14ac:dyDescent="0.25">
      <c r="B11047" s="6">
        <v>-120.05</v>
      </c>
      <c r="C11047" s="6">
        <v>45.05</v>
      </c>
      <c r="D11047" s="7">
        <v>6.7503099999999996E-2</v>
      </c>
      <c r="E11047" s="7">
        <v>0.14321200000000001</v>
      </c>
      <c r="F11047" s="7">
        <v>5.08131E-2</v>
      </c>
      <c r="H11047" s="7">
        <v>0.104091</v>
      </c>
      <c r="I11047" s="7">
        <v>0.22426199999999999</v>
      </c>
      <c r="J11047" s="7">
        <v>7.7296400000000001E-2</v>
      </c>
      <c r="L11047" s="7"/>
      <c r="M11047" s="7"/>
    </row>
    <row r="11048" spans="2:13" x14ac:dyDescent="0.25">
      <c r="B11048" s="6">
        <v>-120.1</v>
      </c>
      <c r="C11048" s="6">
        <v>45.05</v>
      </c>
      <c r="D11048" s="7">
        <v>6.8167599999999995E-2</v>
      </c>
      <c r="E11048" s="7">
        <v>0.144538</v>
      </c>
      <c r="F11048" s="7">
        <v>5.1316500000000001E-2</v>
      </c>
      <c r="H11048" s="7">
        <v>0.10498499999999999</v>
      </c>
      <c r="I11048" s="7">
        <v>0.22616600000000001</v>
      </c>
      <c r="J11048" s="7">
        <v>7.8116699999999997E-2</v>
      </c>
      <c r="L11048" s="7"/>
      <c r="M11048" s="7"/>
    </row>
    <row r="11049" spans="2:13" x14ac:dyDescent="0.25">
      <c r="B11049" s="6">
        <v>-120.15</v>
      </c>
      <c r="C11049" s="6">
        <v>45.05</v>
      </c>
      <c r="D11049" s="7">
        <v>6.8826600000000002E-2</v>
      </c>
      <c r="E11049" s="7">
        <v>0.14584900000000001</v>
      </c>
      <c r="F11049" s="7">
        <v>5.18319E-2</v>
      </c>
      <c r="H11049" s="7">
        <v>0.105849</v>
      </c>
      <c r="I11049" s="7">
        <v>0.22799700000000001</v>
      </c>
      <c r="J11049" s="7">
        <v>7.8958799999999996E-2</v>
      </c>
      <c r="L11049" s="7"/>
      <c r="M11049" s="7"/>
    </row>
    <row r="11050" spans="2:13" x14ac:dyDescent="0.25">
      <c r="B11050" s="6">
        <v>-120.2</v>
      </c>
      <c r="C11050" s="6">
        <v>45.05</v>
      </c>
      <c r="D11050" s="7">
        <v>6.9483799999999998E-2</v>
      </c>
      <c r="E11050" s="7">
        <v>0.14715500000000001</v>
      </c>
      <c r="F11050" s="7">
        <v>5.2360499999999997E-2</v>
      </c>
      <c r="H11050" s="7">
        <v>0.106706</v>
      </c>
      <c r="I11050" s="7">
        <v>0.22981299999999999</v>
      </c>
      <c r="J11050" s="7">
        <v>7.9805100000000004E-2</v>
      </c>
      <c r="L11050" s="7"/>
      <c r="M11050" s="7"/>
    </row>
    <row r="11051" spans="2:13" x14ac:dyDescent="0.25">
      <c r="B11051" s="6">
        <v>-120.25</v>
      </c>
      <c r="C11051" s="6">
        <v>45.05</v>
      </c>
      <c r="D11051" s="7">
        <v>7.01378E-2</v>
      </c>
      <c r="E11051" s="7">
        <v>0.148453</v>
      </c>
      <c r="F11051" s="7">
        <v>5.2891800000000003E-2</v>
      </c>
      <c r="H11051" s="7">
        <v>0.107539</v>
      </c>
      <c r="I11051" s="7">
        <v>0.23157</v>
      </c>
      <c r="J11051" s="7">
        <v>8.0672800000000003E-2</v>
      </c>
      <c r="L11051" s="7"/>
      <c r="M11051" s="7"/>
    </row>
    <row r="11052" spans="2:13" x14ac:dyDescent="0.25">
      <c r="B11052" s="6">
        <v>-120.3</v>
      </c>
      <c r="C11052" s="6">
        <v>45.05</v>
      </c>
      <c r="D11052" s="7">
        <v>7.0790199999999998E-2</v>
      </c>
      <c r="E11052" s="7">
        <v>0.14974599999999999</v>
      </c>
      <c r="F11052" s="7">
        <v>5.3425800000000002E-2</v>
      </c>
      <c r="H11052" s="7">
        <v>0.108365</v>
      </c>
      <c r="I11052" s="7">
        <v>0.23331299999999999</v>
      </c>
      <c r="J11052" s="7">
        <v>8.1540699999999994E-2</v>
      </c>
      <c r="L11052" s="7"/>
      <c r="M11052" s="7"/>
    </row>
    <row r="11053" spans="2:13" x14ac:dyDescent="0.25">
      <c r="B11053" s="6">
        <v>-120.35</v>
      </c>
      <c r="C11053" s="6">
        <v>45.05</v>
      </c>
      <c r="D11053" s="7">
        <v>7.1449700000000005E-2</v>
      </c>
      <c r="E11053" s="7">
        <v>0.15105199999999999</v>
      </c>
      <c r="F11053" s="7">
        <v>5.3976499999999997E-2</v>
      </c>
      <c r="H11053" s="7">
        <v>0.109184</v>
      </c>
      <c r="I11053" s="7">
        <v>0.23503599999999999</v>
      </c>
      <c r="J11053" s="7">
        <v>8.2442600000000005E-2</v>
      </c>
      <c r="L11053" s="7"/>
      <c r="M11053" s="7"/>
    </row>
    <row r="11054" spans="2:13" x14ac:dyDescent="0.25">
      <c r="B11054" s="6">
        <v>-120.4</v>
      </c>
      <c r="C11054" s="6">
        <v>45.05</v>
      </c>
      <c r="D11054" s="7">
        <v>7.2107500000000005E-2</v>
      </c>
      <c r="E11054" s="7">
        <v>0.15235299999999999</v>
      </c>
      <c r="F11054" s="7">
        <v>5.4530500000000003E-2</v>
      </c>
      <c r="H11054" s="7">
        <v>0.109996</v>
      </c>
      <c r="I11054" s="7">
        <v>0.23674300000000001</v>
      </c>
      <c r="J11054" s="7">
        <v>8.33449E-2</v>
      </c>
      <c r="L11054" s="7"/>
      <c r="M11054" s="7"/>
    </row>
    <row r="11055" spans="2:13" x14ac:dyDescent="0.25">
      <c r="B11055" s="6">
        <v>-120.45</v>
      </c>
      <c r="C11055" s="6">
        <v>45.05</v>
      </c>
      <c r="D11055" s="7">
        <v>7.2786600000000007E-2</v>
      </c>
      <c r="E11055" s="7">
        <v>0.153699</v>
      </c>
      <c r="F11055" s="7">
        <v>5.5107400000000001E-2</v>
      </c>
      <c r="H11055" s="7">
        <v>0.11082400000000001</v>
      </c>
      <c r="I11055" s="7">
        <v>0.23848900000000001</v>
      </c>
      <c r="J11055" s="7">
        <v>8.4293499999999993E-2</v>
      </c>
      <c r="L11055" s="7"/>
      <c r="M11055" s="7"/>
    </row>
    <row r="11056" spans="2:13" x14ac:dyDescent="0.25">
      <c r="B11056" s="6">
        <v>-120.5</v>
      </c>
      <c r="C11056" s="6">
        <v>45.05</v>
      </c>
      <c r="D11056" s="7">
        <v>7.3464699999999994E-2</v>
      </c>
      <c r="E11056" s="7">
        <v>0.15504000000000001</v>
      </c>
      <c r="F11056" s="7">
        <v>5.5689200000000001E-2</v>
      </c>
      <c r="H11056" s="7">
        <v>0.11164499999999999</v>
      </c>
      <c r="I11056" s="7">
        <v>0.24021899999999999</v>
      </c>
      <c r="J11056" s="7">
        <v>8.52435E-2</v>
      </c>
      <c r="L11056" s="7"/>
      <c r="M11056" s="7"/>
    </row>
    <row r="11057" spans="2:13" x14ac:dyDescent="0.25">
      <c r="B11057" s="6">
        <v>-120.55</v>
      </c>
      <c r="C11057" s="6">
        <v>45.05</v>
      </c>
      <c r="D11057" s="7">
        <v>7.41507E-2</v>
      </c>
      <c r="E11057" s="7">
        <v>0.156468</v>
      </c>
      <c r="F11057" s="7">
        <v>5.6301799999999999E-2</v>
      </c>
      <c r="H11057" s="7">
        <v>0.112515</v>
      </c>
      <c r="I11057" s="7">
        <v>0.242063</v>
      </c>
      <c r="J11057" s="7">
        <v>8.6253399999999994E-2</v>
      </c>
      <c r="L11057" s="7"/>
      <c r="M11057" s="7"/>
    </row>
    <row r="11058" spans="2:13" x14ac:dyDescent="0.25">
      <c r="B11058" s="6">
        <v>-120.6</v>
      </c>
      <c r="C11058" s="6">
        <v>45.05</v>
      </c>
      <c r="D11058" s="7">
        <v>7.4805099999999999E-2</v>
      </c>
      <c r="E11058" s="7">
        <v>0.15789300000000001</v>
      </c>
      <c r="F11058" s="7">
        <v>5.69191E-2</v>
      </c>
      <c r="H11058" s="7">
        <v>0.113376</v>
      </c>
      <c r="I11058" s="7">
        <v>0.24389</v>
      </c>
      <c r="J11058" s="7">
        <v>8.7264900000000006E-2</v>
      </c>
      <c r="L11058" s="7"/>
      <c r="M11058" s="7"/>
    </row>
    <row r="11059" spans="2:13" x14ac:dyDescent="0.25">
      <c r="B11059" s="6">
        <v>-120.65</v>
      </c>
      <c r="C11059" s="6">
        <v>45.05</v>
      </c>
      <c r="D11059" s="7">
        <v>7.5515799999999994E-2</v>
      </c>
      <c r="E11059" s="7">
        <v>0.15945300000000001</v>
      </c>
      <c r="F11059" s="7">
        <v>5.7574399999999998E-2</v>
      </c>
      <c r="H11059" s="7">
        <v>0.114324</v>
      </c>
      <c r="I11059" s="7">
        <v>0.245922</v>
      </c>
      <c r="J11059" s="7">
        <v>8.8354299999999997E-2</v>
      </c>
      <c r="L11059" s="7"/>
      <c r="M11059" s="7"/>
    </row>
    <row r="11060" spans="2:13" x14ac:dyDescent="0.25">
      <c r="B11060" s="6">
        <v>-120.7</v>
      </c>
      <c r="C11060" s="6">
        <v>45.05</v>
      </c>
      <c r="D11060" s="7">
        <v>7.6224100000000003E-2</v>
      </c>
      <c r="E11060" s="7">
        <v>0.16101399999999999</v>
      </c>
      <c r="F11060" s="7">
        <v>5.8234599999999997E-2</v>
      </c>
      <c r="H11060" s="7">
        <v>0.115262</v>
      </c>
      <c r="I11060" s="7">
        <v>0.24793799999999999</v>
      </c>
      <c r="J11060" s="7">
        <v>8.9446399999999995E-2</v>
      </c>
      <c r="L11060" s="7"/>
      <c r="M11060" s="7"/>
    </row>
    <row r="11061" spans="2:13" x14ac:dyDescent="0.25">
      <c r="B11061" s="6">
        <v>-120.75</v>
      </c>
      <c r="C11061" s="6">
        <v>45.05</v>
      </c>
      <c r="D11061" s="7">
        <v>7.7013799999999993E-2</v>
      </c>
      <c r="E11061" s="7">
        <v>0.162769</v>
      </c>
      <c r="F11061" s="7">
        <v>5.89446E-2</v>
      </c>
      <c r="H11061" s="7">
        <v>0.11633400000000001</v>
      </c>
      <c r="I11061" s="7">
        <v>0.25026799999999999</v>
      </c>
      <c r="J11061" s="7">
        <v>9.0637099999999998E-2</v>
      </c>
      <c r="L11061" s="7"/>
      <c r="M11061" s="7"/>
    </row>
    <row r="11062" spans="2:13" x14ac:dyDescent="0.25">
      <c r="B11062" s="6">
        <v>-120.8</v>
      </c>
      <c r="C11062" s="6">
        <v>45.05</v>
      </c>
      <c r="D11062" s="7">
        <v>7.7802200000000002E-2</v>
      </c>
      <c r="E11062" s="7">
        <v>0.16452800000000001</v>
      </c>
      <c r="F11062" s="7">
        <v>5.9654800000000001E-2</v>
      </c>
      <c r="H11062" s="7">
        <v>0.117396</v>
      </c>
      <c r="I11062" s="7">
        <v>0.25258199999999997</v>
      </c>
      <c r="J11062" s="7">
        <v>9.1829599999999997E-2</v>
      </c>
      <c r="L11062" s="7"/>
      <c r="M11062" s="7"/>
    </row>
    <row r="11063" spans="2:13" x14ac:dyDescent="0.25">
      <c r="B11063" s="6">
        <v>-120.85</v>
      </c>
      <c r="C11063" s="6">
        <v>45.05</v>
      </c>
      <c r="D11063" s="7">
        <v>7.86998E-2</v>
      </c>
      <c r="E11063" s="7">
        <v>0.166544</v>
      </c>
      <c r="F11063" s="7">
        <v>6.0442700000000002E-2</v>
      </c>
      <c r="H11063" s="7">
        <v>0.118646</v>
      </c>
      <c r="I11063" s="7">
        <v>0.25533699999999998</v>
      </c>
      <c r="J11063" s="7">
        <v>9.3151300000000006E-2</v>
      </c>
      <c r="L11063" s="7"/>
      <c r="M11063" s="7"/>
    </row>
    <row r="11064" spans="2:13" x14ac:dyDescent="0.25">
      <c r="B11064" s="6">
        <v>-120.9</v>
      </c>
      <c r="C11064" s="6">
        <v>45.05</v>
      </c>
      <c r="D11064" s="7">
        <v>7.9596299999999995E-2</v>
      </c>
      <c r="E11064" s="7">
        <v>0.16856199999999999</v>
      </c>
      <c r="F11064" s="7">
        <v>6.1239700000000001E-2</v>
      </c>
      <c r="H11064" s="7">
        <v>0.11988600000000001</v>
      </c>
      <c r="I11064" s="7">
        <v>0.25807600000000003</v>
      </c>
      <c r="J11064" s="7">
        <v>9.4478800000000002E-2</v>
      </c>
      <c r="L11064" s="7"/>
      <c r="M11064" s="7"/>
    </row>
    <row r="11065" spans="2:13" x14ac:dyDescent="0.25">
      <c r="B11065" s="6">
        <v>-120.95</v>
      </c>
      <c r="C11065" s="6">
        <v>45.05</v>
      </c>
      <c r="D11065" s="7">
        <v>8.0628199999999997E-2</v>
      </c>
      <c r="E11065" s="7">
        <v>0.17089799999999999</v>
      </c>
      <c r="F11065" s="7">
        <v>6.21091E-2</v>
      </c>
      <c r="H11065" s="7">
        <v>0.12138</v>
      </c>
      <c r="I11065" s="7">
        <v>0.26139400000000002</v>
      </c>
      <c r="J11065" s="7">
        <v>9.5959500000000003E-2</v>
      </c>
      <c r="L11065" s="7"/>
      <c r="M11065" s="7"/>
    </row>
    <row r="11066" spans="2:13" x14ac:dyDescent="0.25">
      <c r="B11066" s="6">
        <v>-121</v>
      </c>
      <c r="C11066" s="6">
        <v>45.05</v>
      </c>
      <c r="D11066" s="7">
        <v>8.1663299999999994E-2</v>
      </c>
      <c r="E11066" s="7">
        <v>0.17324800000000001</v>
      </c>
      <c r="F11066" s="7">
        <v>6.2990199999999996E-2</v>
      </c>
      <c r="H11066" s="7">
        <v>0.122865</v>
      </c>
      <c r="I11066" s="7">
        <v>0.26470399999999999</v>
      </c>
      <c r="J11066" s="7">
        <v>9.7268599999999997E-2</v>
      </c>
      <c r="L11066" s="7"/>
      <c r="M11066" s="7"/>
    </row>
    <row r="11067" spans="2:13" x14ac:dyDescent="0.25">
      <c r="B11067" s="6">
        <v>-121.05</v>
      </c>
      <c r="C11067" s="6">
        <v>45.05</v>
      </c>
      <c r="D11067" s="7">
        <v>8.2837300000000003E-2</v>
      </c>
      <c r="E11067" s="7">
        <v>0.175928</v>
      </c>
      <c r="F11067" s="7">
        <v>6.3957899999999998E-2</v>
      </c>
      <c r="H11067" s="7">
        <v>0.12461899999999999</v>
      </c>
      <c r="I11067" s="7">
        <v>0.26862900000000001</v>
      </c>
      <c r="J11067" s="7">
        <v>9.8704399999999998E-2</v>
      </c>
      <c r="L11067" s="7"/>
      <c r="M11067" s="7"/>
    </row>
    <row r="11068" spans="2:13" x14ac:dyDescent="0.25">
      <c r="B11068" s="6">
        <v>-121.1</v>
      </c>
      <c r="C11068" s="6">
        <v>45.05</v>
      </c>
      <c r="D11068" s="7">
        <v>8.4020200000000003E-2</v>
      </c>
      <c r="E11068" s="7">
        <v>0.17863599999999999</v>
      </c>
      <c r="F11068" s="7">
        <v>6.4846799999999996E-2</v>
      </c>
      <c r="H11068" s="7">
        <v>0.12636900000000001</v>
      </c>
      <c r="I11068" s="7">
        <v>0.27255699999999999</v>
      </c>
      <c r="J11068" s="7">
        <v>0.100145</v>
      </c>
      <c r="L11068" s="7"/>
      <c r="M11068" s="7"/>
    </row>
    <row r="11069" spans="2:13" x14ac:dyDescent="0.25">
      <c r="B11069" s="6">
        <v>-121.15</v>
      </c>
      <c r="C11069" s="6">
        <v>45.05</v>
      </c>
      <c r="D11069" s="7">
        <v>8.5308800000000004E-2</v>
      </c>
      <c r="E11069" s="7">
        <v>0.18160699999999999</v>
      </c>
      <c r="F11069" s="7">
        <v>6.5777500000000003E-2</v>
      </c>
      <c r="H11069" s="7">
        <v>0.128276</v>
      </c>
      <c r="I11069" s="7">
        <v>0.27687200000000001</v>
      </c>
      <c r="J11069" s="7">
        <v>0.10169400000000001</v>
      </c>
      <c r="L11069" s="7"/>
      <c r="M11069" s="7"/>
    </row>
    <row r="11070" spans="2:13" x14ac:dyDescent="0.25">
      <c r="B11070" s="6">
        <v>-121.2</v>
      </c>
      <c r="C11070" s="6">
        <v>45.05</v>
      </c>
      <c r="D11070" s="7">
        <v>8.6611599999999997E-2</v>
      </c>
      <c r="E11070" s="7">
        <v>0.18462200000000001</v>
      </c>
      <c r="F11070" s="7">
        <v>6.6724000000000006E-2</v>
      </c>
      <c r="H11070" s="7">
        <v>0.13018199999999999</v>
      </c>
      <c r="I11070" s="7">
        <v>0.28120499999999998</v>
      </c>
      <c r="J11070" s="7">
        <v>0.103251</v>
      </c>
      <c r="L11070" s="7"/>
      <c r="M11070" s="7"/>
    </row>
    <row r="11071" spans="2:13" x14ac:dyDescent="0.25">
      <c r="B11071" s="6">
        <v>-121.25</v>
      </c>
      <c r="C11071" s="6">
        <v>45.05</v>
      </c>
      <c r="D11071" s="7">
        <v>8.7996500000000005E-2</v>
      </c>
      <c r="E11071" s="7">
        <v>0.187858</v>
      </c>
      <c r="F11071" s="7">
        <v>6.7723400000000003E-2</v>
      </c>
      <c r="H11071" s="7">
        <v>0.132191</v>
      </c>
      <c r="I11071" s="7">
        <v>0.28582000000000002</v>
      </c>
      <c r="J11071" s="7">
        <v>0.104908</v>
      </c>
      <c r="L11071" s="7"/>
      <c r="M11071" s="7"/>
    </row>
    <row r="11072" spans="2:13" x14ac:dyDescent="0.25">
      <c r="B11072" s="6">
        <v>-121.3</v>
      </c>
      <c r="C11072" s="6">
        <v>45.05</v>
      </c>
      <c r="D11072" s="7">
        <v>8.9401999999999995E-2</v>
      </c>
      <c r="E11072" s="7">
        <v>0.19115799999999999</v>
      </c>
      <c r="F11072" s="7">
        <v>6.8742700000000004E-2</v>
      </c>
      <c r="H11072" s="7">
        <v>0.13420399999999999</v>
      </c>
      <c r="I11072" s="7">
        <v>0.29020600000000002</v>
      </c>
      <c r="J11072" s="7">
        <v>0.10657700000000001</v>
      </c>
      <c r="L11072" s="7"/>
      <c r="M11072" s="7"/>
    </row>
    <row r="11073" spans="2:13" x14ac:dyDescent="0.25">
      <c r="B11073" s="6">
        <v>-121.35</v>
      </c>
      <c r="C11073" s="6">
        <v>45.05</v>
      </c>
      <c r="D11073" s="7">
        <v>9.0895400000000001E-2</v>
      </c>
      <c r="E11073" s="7">
        <v>0.194384</v>
      </c>
      <c r="F11073" s="7">
        <v>6.9822700000000001E-2</v>
      </c>
      <c r="H11073" s="7">
        <v>0.136353</v>
      </c>
      <c r="I11073" s="7">
        <v>0.29464400000000002</v>
      </c>
      <c r="J11073" s="7">
        <v>0.108366</v>
      </c>
      <c r="L11073" s="7"/>
      <c r="M11073" s="7"/>
    </row>
    <row r="11074" spans="2:13" x14ac:dyDescent="0.25">
      <c r="B11074" s="6">
        <v>-121.4</v>
      </c>
      <c r="C11074" s="6">
        <v>45.05</v>
      </c>
      <c r="D11074" s="7">
        <v>9.2414800000000005E-2</v>
      </c>
      <c r="E11074" s="7">
        <v>0.19755900000000001</v>
      </c>
      <c r="F11074" s="7">
        <v>7.09254E-2</v>
      </c>
      <c r="H11074" s="7">
        <v>0.138514</v>
      </c>
      <c r="I11074" s="7">
        <v>0.29910300000000001</v>
      </c>
      <c r="J11074" s="7">
        <v>0.11017200000000001</v>
      </c>
      <c r="L11074" s="7"/>
      <c r="M11074" s="7"/>
    </row>
    <row r="11075" spans="2:13" x14ac:dyDescent="0.25">
      <c r="B11075" s="6">
        <v>-121.45</v>
      </c>
      <c r="C11075" s="6">
        <v>45.05</v>
      </c>
      <c r="D11075" s="7">
        <v>9.4044500000000003E-2</v>
      </c>
      <c r="E11075" s="7">
        <v>0.200958</v>
      </c>
      <c r="F11075" s="7">
        <v>7.2104100000000004E-2</v>
      </c>
      <c r="H11075" s="7">
        <v>0.14086699999999999</v>
      </c>
      <c r="I11075" s="7">
        <v>0.30393900000000001</v>
      </c>
      <c r="J11075" s="7">
        <v>0.112124</v>
      </c>
      <c r="L11075" s="7"/>
      <c r="M11075" s="7"/>
    </row>
    <row r="11076" spans="2:13" x14ac:dyDescent="0.25">
      <c r="B11076" s="6">
        <v>-121.5</v>
      </c>
      <c r="C11076" s="6">
        <v>45.05</v>
      </c>
      <c r="D11076" s="7">
        <v>9.5703099999999999E-2</v>
      </c>
      <c r="E11076" s="7">
        <v>0.204399</v>
      </c>
      <c r="F11076" s="7">
        <v>7.3303499999999994E-2</v>
      </c>
      <c r="H11076" s="7">
        <v>0.14323900000000001</v>
      </c>
      <c r="I11076" s="7">
        <v>0.30880000000000002</v>
      </c>
      <c r="J11076" s="7">
        <v>0.114094</v>
      </c>
      <c r="L11076" s="7"/>
      <c r="M11076" s="7"/>
    </row>
    <row r="11077" spans="2:13" x14ac:dyDescent="0.25">
      <c r="B11077" s="6">
        <v>-121.55</v>
      </c>
      <c r="C11077" s="6">
        <v>45.05</v>
      </c>
      <c r="D11077" s="7">
        <v>9.7485000000000002E-2</v>
      </c>
      <c r="E11077" s="7">
        <v>0.20807700000000001</v>
      </c>
      <c r="F11077" s="7">
        <v>7.4579300000000001E-2</v>
      </c>
      <c r="H11077" s="7">
        <v>0.14575099999999999</v>
      </c>
      <c r="I11077" s="7">
        <v>0.31409999999999999</v>
      </c>
      <c r="J11077" s="7">
        <v>0.116228</v>
      </c>
      <c r="L11077" s="7"/>
      <c r="M11077" s="7"/>
    </row>
    <row r="11078" spans="2:13" x14ac:dyDescent="0.25">
      <c r="B11078" s="6">
        <v>-121.6</v>
      </c>
      <c r="C11078" s="6">
        <v>45.05</v>
      </c>
      <c r="D11078" s="7">
        <v>9.9283800000000005E-2</v>
      </c>
      <c r="E11078" s="7">
        <v>0.21176400000000001</v>
      </c>
      <c r="F11078" s="7">
        <v>7.5875100000000001E-2</v>
      </c>
      <c r="H11078" s="7">
        <v>0.14807100000000001</v>
      </c>
      <c r="I11078" s="7">
        <v>0.319384</v>
      </c>
      <c r="J11078" s="7">
        <v>0.118377</v>
      </c>
      <c r="L11078" s="7"/>
      <c r="M11078" s="7"/>
    </row>
    <row r="11079" spans="2:13" x14ac:dyDescent="0.25">
      <c r="B11079" s="6">
        <v>-121.65</v>
      </c>
      <c r="C11079" s="6">
        <v>45.05</v>
      </c>
      <c r="D11079" s="7">
        <v>0.10123500000000001</v>
      </c>
      <c r="E11079" s="7">
        <v>0.215729</v>
      </c>
      <c r="F11079" s="7">
        <v>7.7276700000000004E-2</v>
      </c>
      <c r="H11079" s="7">
        <v>0.15064</v>
      </c>
      <c r="I11079" s="7">
        <v>0.32519900000000002</v>
      </c>
      <c r="J11079" s="7">
        <v>0.12076099999999999</v>
      </c>
      <c r="L11079" s="7"/>
      <c r="M11079" s="7"/>
    </row>
    <row r="11080" spans="2:13" x14ac:dyDescent="0.25">
      <c r="B11080" s="6">
        <v>-121.7</v>
      </c>
      <c r="C11080" s="6">
        <v>45.05</v>
      </c>
      <c r="D11080" s="7">
        <v>0.10315199999999999</v>
      </c>
      <c r="E11080" s="7">
        <v>0.21963199999999999</v>
      </c>
      <c r="F11080" s="7">
        <v>7.86853E-2</v>
      </c>
      <c r="H11080" s="7">
        <v>0.15316199999999999</v>
      </c>
      <c r="I11080" s="7">
        <v>0.33089099999999999</v>
      </c>
      <c r="J11080" s="7">
        <v>0.123144</v>
      </c>
      <c r="L11080" s="7"/>
      <c r="M11080" s="7"/>
    </row>
    <row r="11081" spans="2:13" x14ac:dyDescent="0.25">
      <c r="B11081" s="6">
        <v>-121.75</v>
      </c>
      <c r="C11081" s="6">
        <v>45.05</v>
      </c>
      <c r="D11081" s="7">
        <v>0.10492600000000001</v>
      </c>
      <c r="E11081" s="7">
        <v>0.22369</v>
      </c>
      <c r="F11081" s="7">
        <v>8.0136899999999997E-2</v>
      </c>
      <c r="H11081" s="7">
        <v>0.155857</v>
      </c>
      <c r="I11081" s="7">
        <v>0.33695700000000001</v>
      </c>
      <c r="J11081" s="7">
        <v>0.125665</v>
      </c>
      <c r="L11081" s="7"/>
      <c r="M11081" s="7"/>
    </row>
    <row r="11082" spans="2:13" x14ac:dyDescent="0.25">
      <c r="B11082" s="6">
        <v>-121.8</v>
      </c>
      <c r="C11082" s="6">
        <v>45.05</v>
      </c>
      <c r="D11082" s="7">
        <v>0.106656</v>
      </c>
      <c r="E11082" s="7">
        <v>0.22763900000000001</v>
      </c>
      <c r="F11082" s="7">
        <v>8.15834E-2</v>
      </c>
      <c r="H11082" s="7">
        <v>0.15847900000000001</v>
      </c>
      <c r="I11082" s="7">
        <v>0.34282200000000002</v>
      </c>
      <c r="J11082" s="7">
        <v>0.12817200000000001</v>
      </c>
      <c r="L11082" s="7"/>
      <c r="M11082" s="7"/>
    </row>
    <row r="11083" spans="2:13" x14ac:dyDescent="0.25">
      <c r="B11083" s="6">
        <v>-121.85</v>
      </c>
      <c r="C11083" s="6">
        <v>45.05</v>
      </c>
      <c r="D11083" s="7">
        <v>0.10846600000000001</v>
      </c>
      <c r="E11083" s="7">
        <v>0.23175899999999999</v>
      </c>
      <c r="F11083" s="7">
        <v>8.3093200000000006E-2</v>
      </c>
      <c r="H11083" s="7">
        <v>0.16131899999999999</v>
      </c>
      <c r="I11083" s="7">
        <v>0.34912900000000002</v>
      </c>
      <c r="J11083" s="7">
        <v>0.13087399999999999</v>
      </c>
      <c r="L11083" s="7"/>
      <c r="M11083" s="7"/>
    </row>
    <row r="11084" spans="2:13" x14ac:dyDescent="0.25">
      <c r="B11084" s="6">
        <v>-121.9</v>
      </c>
      <c r="C11084" s="6">
        <v>45.05</v>
      </c>
      <c r="D11084" s="7">
        <v>0.110231</v>
      </c>
      <c r="E11084" s="7">
        <v>0.23576</v>
      </c>
      <c r="F11084" s="7">
        <v>8.4597900000000004E-2</v>
      </c>
      <c r="H11084" s="7">
        <v>0.16408800000000001</v>
      </c>
      <c r="I11084" s="7">
        <v>0.35523399999999999</v>
      </c>
      <c r="J11084" s="7">
        <v>0.13356899999999999</v>
      </c>
      <c r="L11084" s="7"/>
      <c r="M11084" s="7"/>
    </row>
    <row r="11085" spans="2:13" x14ac:dyDescent="0.25">
      <c r="B11085" s="6">
        <v>-121.95</v>
      </c>
      <c r="C11085" s="6">
        <v>45.05</v>
      </c>
      <c r="D11085" s="7">
        <v>0.112112</v>
      </c>
      <c r="E11085" s="7">
        <v>0.240006</v>
      </c>
      <c r="F11085" s="7">
        <v>8.6183899999999994E-2</v>
      </c>
      <c r="H11085" s="7">
        <v>0.16714699999999999</v>
      </c>
      <c r="I11085" s="7">
        <v>0.36194199999999999</v>
      </c>
      <c r="J11085" s="7">
        <v>0.13650599999999999</v>
      </c>
      <c r="L11085" s="7"/>
      <c r="M11085" s="7"/>
    </row>
    <row r="11086" spans="2:13" x14ac:dyDescent="0.25">
      <c r="B11086" s="6">
        <v>-122</v>
      </c>
      <c r="C11086" s="6">
        <v>45.05</v>
      </c>
      <c r="D11086" s="7">
        <v>0.113999</v>
      </c>
      <c r="E11086" s="7">
        <v>0.24424499999999999</v>
      </c>
      <c r="F11086" s="7">
        <v>8.7796299999999994E-2</v>
      </c>
      <c r="H11086" s="7">
        <v>0.170207</v>
      </c>
      <c r="I11086" s="7">
        <v>0.36863099999999999</v>
      </c>
      <c r="J11086" s="7">
        <v>0.13948199999999999</v>
      </c>
      <c r="L11086" s="7"/>
      <c r="M11086" s="7"/>
    </row>
    <row r="11087" spans="2:13" x14ac:dyDescent="0.25">
      <c r="B11087" s="6">
        <v>-122.05</v>
      </c>
      <c r="C11087" s="6">
        <v>45.05</v>
      </c>
      <c r="D11087" s="7">
        <v>0.11605500000000001</v>
      </c>
      <c r="E11087" s="7">
        <v>0.24884800000000001</v>
      </c>
      <c r="F11087" s="7">
        <v>8.9523099999999994E-2</v>
      </c>
      <c r="H11087" s="7">
        <v>0.17364299999999999</v>
      </c>
      <c r="I11087" s="7">
        <v>0.37615399999999999</v>
      </c>
      <c r="J11087" s="7">
        <v>0.14276</v>
      </c>
      <c r="L11087" s="7"/>
      <c r="M11087" s="7"/>
    </row>
    <row r="11088" spans="2:13" x14ac:dyDescent="0.25">
      <c r="B11088" s="6">
        <v>-122.1</v>
      </c>
      <c r="C11088" s="6">
        <v>45.05</v>
      </c>
      <c r="D11088" s="7">
        <v>0.118182</v>
      </c>
      <c r="E11088" s="7">
        <v>0.25360899999999997</v>
      </c>
      <c r="F11088" s="7">
        <v>9.1319700000000004E-2</v>
      </c>
      <c r="H11088" s="7">
        <v>0.17715900000000001</v>
      </c>
      <c r="I11088" s="7">
        <v>0.383882</v>
      </c>
      <c r="J11088" s="7">
        <v>0.14575299999999999</v>
      </c>
      <c r="L11088" s="7"/>
      <c r="M11088" s="7"/>
    </row>
    <row r="11089" spans="2:13" x14ac:dyDescent="0.25">
      <c r="B11089" s="6">
        <v>-122.15</v>
      </c>
      <c r="C11089" s="6">
        <v>45.05</v>
      </c>
      <c r="D11089" s="7">
        <v>0.120502</v>
      </c>
      <c r="E11089" s="7">
        <v>0.25879600000000003</v>
      </c>
      <c r="F11089" s="7">
        <v>9.3251799999999996E-2</v>
      </c>
      <c r="H11089" s="7">
        <v>0.181091</v>
      </c>
      <c r="I11089" s="7">
        <v>0.392542</v>
      </c>
      <c r="J11089" s="7">
        <v>0.14879200000000001</v>
      </c>
      <c r="L11089" s="7"/>
      <c r="M11089" s="7"/>
    </row>
    <row r="11090" spans="2:13" x14ac:dyDescent="0.25">
      <c r="B11090" s="6">
        <v>-122.2</v>
      </c>
      <c r="C11090" s="6">
        <v>45.05</v>
      </c>
      <c r="D11090" s="7">
        <v>0.12297</v>
      </c>
      <c r="E11090" s="7">
        <v>0.26432800000000001</v>
      </c>
      <c r="F11090" s="7">
        <v>9.5305799999999996E-2</v>
      </c>
      <c r="H11090" s="7">
        <v>0.18522</v>
      </c>
      <c r="I11090" s="7">
        <v>0.40170800000000001</v>
      </c>
      <c r="J11090" s="7">
        <v>0.15194099999999999</v>
      </c>
      <c r="L11090" s="7"/>
      <c r="M11090" s="7"/>
    </row>
    <row r="11091" spans="2:13" x14ac:dyDescent="0.25">
      <c r="B11091" s="6">
        <v>-122.25</v>
      </c>
      <c r="C11091" s="6">
        <v>45.05</v>
      </c>
      <c r="D11091" s="7">
        <v>0.12550900000000001</v>
      </c>
      <c r="E11091" s="7">
        <v>0.27002199999999998</v>
      </c>
      <c r="F11091" s="7">
        <v>9.7198099999999996E-2</v>
      </c>
      <c r="H11091" s="7">
        <v>0.189611</v>
      </c>
      <c r="I11091" s="7">
        <v>0.41146899999999997</v>
      </c>
      <c r="J11091" s="7">
        <v>0.15523000000000001</v>
      </c>
      <c r="L11091" s="7"/>
      <c r="M11091" s="7"/>
    </row>
    <row r="11092" spans="2:13" x14ac:dyDescent="0.25">
      <c r="B11092" s="6">
        <v>-122.3</v>
      </c>
      <c r="C11092" s="6">
        <v>45.05</v>
      </c>
      <c r="D11092" s="7">
        <v>0.12819700000000001</v>
      </c>
      <c r="E11092" s="7">
        <v>0.27606000000000003</v>
      </c>
      <c r="F11092" s="7">
        <v>9.9069599999999994E-2</v>
      </c>
      <c r="H11092" s="7">
        <v>0.194244</v>
      </c>
      <c r="I11092" s="7">
        <v>0.42181299999999999</v>
      </c>
      <c r="J11092" s="7">
        <v>0.158664</v>
      </c>
      <c r="L11092" s="7"/>
      <c r="M11092" s="7"/>
    </row>
    <row r="11093" spans="2:13" x14ac:dyDescent="0.25">
      <c r="B11093" s="6">
        <v>-122.35</v>
      </c>
      <c r="C11093" s="6">
        <v>45.05</v>
      </c>
      <c r="D11093" s="7">
        <v>0.131049</v>
      </c>
      <c r="E11093" s="7">
        <v>0.28245199999999998</v>
      </c>
      <c r="F11093" s="7">
        <v>0.101102</v>
      </c>
      <c r="H11093" s="7">
        <v>0.19936499999999999</v>
      </c>
      <c r="I11093" s="7">
        <v>0.43302200000000002</v>
      </c>
      <c r="J11093" s="7">
        <v>0.16253400000000001</v>
      </c>
      <c r="L11093" s="7"/>
      <c r="M11093" s="7"/>
    </row>
    <row r="11094" spans="2:13" x14ac:dyDescent="0.25">
      <c r="B11094" s="6">
        <v>-122.4</v>
      </c>
      <c r="C11094" s="6">
        <v>45.05</v>
      </c>
      <c r="D11094" s="7">
        <v>0.13403399999999999</v>
      </c>
      <c r="E11094" s="7">
        <v>0.28894300000000001</v>
      </c>
      <c r="F11094" s="7">
        <v>0.103254</v>
      </c>
      <c r="H11094" s="7">
        <v>0.204596</v>
      </c>
      <c r="I11094" s="7">
        <v>0.44325399999999998</v>
      </c>
      <c r="J11094" s="7">
        <v>0.166653</v>
      </c>
      <c r="L11094" s="7"/>
      <c r="M11094" s="7"/>
    </row>
    <row r="11095" spans="2:13" x14ac:dyDescent="0.25">
      <c r="B11095" s="6">
        <v>-122.45</v>
      </c>
      <c r="C11095" s="6">
        <v>45.05</v>
      </c>
      <c r="D11095" s="7">
        <v>0.13701199999999999</v>
      </c>
      <c r="E11095" s="7">
        <v>0.29455700000000001</v>
      </c>
      <c r="F11095" s="7">
        <v>0.105479</v>
      </c>
      <c r="H11095" s="7">
        <v>0.209595</v>
      </c>
      <c r="I11095" s="7">
        <v>0.45399099999999998</v>
      </c>
      <c r="J11095" s="7">
        <v>0.171184</v>
      </c>
      <c r="L11095" s="7"/>
      <c r="M11095" s="7"/>
    </row>
    <row r="11096" spans="2:13" x14ac:dyDescent="0.25">
      <c r="B11096" s="6">
        <v>-122.5</v>
      </c>
      <c r="C11096" s="6">
        <v>45.05</v>
      </c>
      <c r="D11096" s="7">
        <v>0.140014</v>
      </c>
      <c r="E11096" s="7">
        <v>0.30021199999999998</v>
      </c>
      <c r="F11096" s="7">
        <v>0.10778699999999999</v>
      </c>
      <c r="H11096" s="7">
        <v>0.214784</v>
      </c>
      <c r="I11096" s="7">
        <v>0.46507599999999999</v>
      </c>
      <c r="J11096" s="7">
        <v>0.17599799999999999</v>
      </c>
      <c r="L11096" s="7"/>
      <c r="M11096" s="7"/>
    </row>
    <row r="11097" spans="2:13" x14ac:dyDescent="0.25">
      <c r="B11097" s="6">
        <v>-122.55</v>
      </c>
      <c r="C11097" s="6">
        <v>45.05</v>
      </c>
      <c r="D11097" s="7">
        <v>0.142983</v>
      </c>
      <c r="E11097" s="7">
        <v>0.30581999999999998</v>
      </c>
      <c r="F11097" s="7">
        <v>0.110126</v>
      </c>
      <c r="H11097" s="7">
        <v>0.22012000000000001</v>
      </c>
      <c r="I11097" s="7">
        <v>0.47643099999999999</v>
      </c>
      <c r="J11097" s="7">
        <v>0.18112300000000001</v>
      </c>
      <c r="L11097" s="7"/>
      <c r="M11097" s="7"/>
    </row>
    <row r="11098" spans="2:13" x14ac:dyDescent="0.25">
      <c r="B11098" s="6">
        <v>-122.6</v>
      </c>
      <c r="C11098" s="6">
        <v>45.05</v>
      </c>
      <c r="D11098" s="7">
        <v>0.14584800000000001</v>
      </c>
      <c r="E11098" s="7">
        <v>0.31148300000000001</v>
      </c>
      <c r="F11098" s="7">
        <v>0.112568</v>
      </c>
      <c r="H11098" s="7">
        <v>0.22562399999999999</v>
      </c>
      <c r="I11098" s="7">
        <v>0.48814099999999999</v>
      </c>
      <c r="J11098" s="7">
        <v>0.186583</v>
      </c>
      <c r="L11098" s="7"/>
      <c r="M11098" s="7"/>
    </row>
    <row r="11099" spans="2:13" x14ac:dyDescent="0.25">
      <c r="B11099" s="6">
        <v>-122.65</v>
      </c>
      <c r="C11099" s="6">
        <v>45.05</v>
      </c>
      <c r="D11099" s="7">
        <v>0.14846999999999999</v>
      </c>
      <c r="E11099" s="7">
        <v>0.317162</v>
      </c>
      <c r="F11099" s="7">
        <v>0.114943</v>
      </c>
      <c r="H11099" s="7">
        <v>0.23094799999999999</v>
      </c>
      <c r="I11099" s="7">
        <v>0.499386</v>
      </c>
      <c r="J11099" s="7">
        <v>0.19189400000000001</v>
      </c>
      <c r="L11099" s="7"/>
      <c r="M11099" s="7"/>
    </row>
    <row r="11100" spans="2:13" x14ac:dyDescent="0.25">
      <c r="B11100" s="6">
        <v>-122.7</v>
      </c>
      <c r="C11100" s="6">
        <v>45.05</v>
      </c>
      <c r="D11100" s="7">
        <v>0.15107200000000001</v>
      </c>
      <c r="E11100" s="7">
        <v>0.32276300000000002</v>
      </c>
      <c r="F11100" s="7">
        <v>0.117309</v>
      </c>
      <c r="H11100" s="7">
        <v>0.23602400000000001</v>
      </c>
      <c r="I11100" s="7">
        <v>0.51003799999999999</v>
      </c>
      <c r="J11100" s="7">
        <v>0.197049</v>
      </c>
      <c r="L11100" s="7"/>
      <c r="M11100" s="7"/>
    </row>
    <row r="11101" spans="2:13" x14ac:dyDescent="0.25">
      <c r="B11101" s="6">
        <v>-122.75</v>
      </c>
      <c r="C11101" s="6">
        <v>45.05</v>
      </c>
      <c r="D11101" s="7">
        <v>0.15392900000000001</v>
      </c>
      <c r="E11101" s="7">
        <v>0.32886399999999999</v>
      </c>
      <c r="F11101" s="7">
        <v>0.11984400000000001</v>
      </c>
      <c r="H11101" s="7">
        <v>0.241643</v>
      </c>
      <c r="I11101" s="7">
        <v>0.52169200000000004</v>
      </c>
      <c r="J11101" s="7">
        <v>0.20263400000000001</v>
      </c>
      <c r="L11101" s="7"/>
      <c r="M11101" s="7"/>
    </row>
    <row r="11102" spans="2:13" x14ac:dyDescent="0.25">
      <c r="B11102" s="6">
        <v>-122.8</v>
      </c>
      <c r="C11102" s="6">
        <v>45.05</v>
      </c>
      <c r="D11102" s="7">
        <v>0.15674099999999999</v>
      </c>
      <c r="E11102" s="7">
        <v>0.33482600000000001</v>
      </c>
      <c r="F11102" s="7">
        <v>0.12228899999999999</v>
      </c>
      <c r="H11102" s="7">
        <v>0.24663299999999999</v>
      </c>
      <c r="I11102" s="7">
        <v>0.53198000000000001</v>
      </c>
      <c r="J11102" s="7">
        <v>0.20752699999999999</v>
      </c>
      <c r="L11102" s="7"/>
      <c r="M11102" s="7"/>
    </row>
    <row r="11103" spans="2:13" x14ac:dyDescent="0.25">
      <c r="B11103" s="6">
        <v>-122.85</v>
      </c>
      <c r="C11103" s="6">
        <v>45.05</v>
      </c>
      <c r="D11103" s="7">
        <v>0.15934300000000001</v>
      </c>
      <c r="E11103" s="7">
        <v>0.34037099999999998</v>
      </c>
      <c r="F11103" s="7">
        <v>0.12445100000000001</v>
      </c>
      <c r="H11103" s="7">
        <v>0.25103799999999998</v>
      </c>
      <c r="I11103" s="7">
        <v>0.54117099999999996</v>
      </c>
      <c r="J11103" s="7">
        <v>0.21174399999999999</v>
      </c>
      <c r="L11103" s="7"/>
      <c r="M11103" s="7"/>
    </row>
    <row r="11104" spans="2:13" x14ac:dyDescent="0.25">
      <c r="B11104" s="6">
        <v>-122.9</v>
      </c>
      <c r="C11104" s="6">
        <v>45.05</v>
      </c>
      <c r="D11104" s="7">
        <v>0.16178400000000001</v>
      </c>
      <c r="E11104" s="7">
        <v>0.34559299999999998</v>
      </c>
      <c r="F11104" s="7">
        <v>0.12651799999999999</v>
      </c>
      <c r="H11104" s="7">
        <v>0.25499100000000002</v>
      </c>
      <c r="I11104" s="7">
        <v>0.54942000000000002</v>
      </c>
      <c r="J11104" s="7">
        <v>0.21588199999999999</v>
      </c>
      <c r="L11104" s="7"/>
      <c r="M11104" s="7"/>
    </row>
    <row r="11105" spans="2:13" x14ac:dyDescent="0.25">
      <c r="B11105" s="6">
        <v>-122.95</v>
      </c>
      <c r="C11105" s="6">
        <v>45.05</v>
      </c>
      <c r="D11105" s="7">
        <v>0.164104</v>
      </c>
      <c r="E11105" s="7">
        <v>0.35059099999999999</v>
      </c>
      <c r="F11105" s="7">
        <v>0.128578</v>
      </c>
      <c r="H11105" s="7">
        <v>0.259357</v>
      </c>
      <c r="I11105" s="7">
        <v>0.558388</v>
      </c>
      <c r="J11105" s="7">
        <v>0.21970500000000001</v>
      </c>
      <c r="L11105" s="7"/>
      <c r="M11105" s="7"/>
    </row>
    <row r="11106" spans="2:13" x14ac:dyDescent="0.25">
      <c r="B11106" s="6">
        <v>-123</v>
      </c>
      <c r="C11106" s="6">
        <v>45.05</v>
      </c>
      <c r="D11106" s="7">
        <v>0.16647400000000001</v>
      </c>
      <c r="E11106" s="7">
        <v>0.355682</v>
      </c>
      <c r="F11106" s="7">
        <v>0.13080800000000001</v>
      </c>
      <c r="H11106" s="7">
        <v>0.26425999999999999</v>
      </c>
      <c r="I11106" s="7">
        <v>0.568299</v>
      </c>
      <c r="J11106" s="7">
        <v>0.22401699999999999</v>
      </c>
      <c r="L11106" s="7"/>
      <c r="M11106" s="7"/>
    </row>
    <row r="11107" spans="2:13" x14ac:dyDescent="0.25">
      <c r="B11107" s="6">
        <v>-123.05</v>
      </c>
      <c r="C11107" s="6">
        <v>45.05</v>
      </c>
      <c r="D11107" s="7">
        <v>0.168935</v>
      </c>
      <c r="E11107" s="7">
        <v>0.36094599999999999</v>
      </c>
      <c r="F11107" s="7">
        <v>0.13321</v>
      </c>
      <c r="H11107" s="7">
        <v>0.27016699999999999</v>
      </c>
      <c r="I11107" s="7">
        <v>0.58010899999999999</v>
      </c>
      <c r="J11107" s="7">
        <v>0.22905300000000001</v>
      </c>
      <c r="L11107" s="7"/>
      <c r="M11107" s="7"/>
    </row>
    <row r="11108" spans="2:13" x14ac:dyDescent="0.25">
      <c r="B11108" s="6">
        <v>-123.1</v>
      </c>
      <c r="C11108" s="6">
        <v>45.05</v>
      </c>
      <c r="D11108" s="7">
        <v>0.17161000000000001</v>
      </c>
      <c r="E11108" s="7">
        <v>0.366618</v>
      </c>
      <c r="F11108" s="7">
        <v>0.13585700000000001</v>
      </c>
      <c r="H11108" s="7">
        <v>0.27668199999999998</v>
      </c>
      <c r="I11108" s="7">
        <v>0.59306199999999998</v>
      </c>
      <c r="J11108" s="7">
        <v>0.23447399999999999</v>
      </c>
      <c r="L11108" s="7"/>
      <c r="M11108" s="7"/>
    </row>
    <row r="11109" spans="2:13" x14ac:dyDescent="0.25">
      <c r="B11109" s="6">
        <v>-123.15</v>
      </c>
      <c r="C11109" s="6">
        <v>45.05</v>
      </c>
      <c r="D11109" s="7">
        <v>0.174404</v>
      </c>
      <c r="E11109" s="7">
        <v>0.37251600000000001</v>
      </c>
      <c r="F11109" s="7">
        <v>0.13864299999999999</v>
      </c>
      <c r="H11109" s="7">
        <v>0.28402100000000002</v>
      </c>
      <c r="I11109" s="7">
        <v>0.60763</v>
      </c>
      <c r="J11109" s="7">
        <v>0.240456</v>
      </c>
      <c r="L11109" s="7"/>
      <c r="M11109" s="7"/>
    </row>
    <row r="11110" spans="2:13" x14ac:dyDescent="0.25">
      <c r="B11110" s="6">
        <v>-123.2</v>
      </c>
      <c r="C11110" s="6">
        <v>45.05</v>
      </c>
      <c r="D11110" s="7">
        <v>0.17743900000000001</v>
      </c>
      <c r="E11110" s="7">
        <v>0.37889099999999998</v>
      </c>
      <c r="F11110" s="7">
        <v>0.141676</v>
      </c>
      <c r="H11110" s="7">
        <v>0.29060399999999997</v>
      </c>
      <c r="I11110" s="7">
        <v>0.62315699999999996</v>
      </c>
      <c r="J11110" s="7">
        <v>0.24673400000000001</v>
      </c>
      <c r="L11110" s="7"/>
      <c r="M11110" s="7"/>
    </row>
    <row r="11111" spans="2:13" x14ac:dyDescent="0.25">
      <c r="B11111" s="6">
        <v>-123.25</v>
      </c>
      <c r="C11111" s="6">
        <v>45.05</v>
      </c>
      <c r="D11111" s="7">
        <v>0.18055099999999999</v>
      </c>
      <c r="E11111" s="7">
        <v>0.38540200000000002</v>
      </c>
      <c r="F11111" s="7">
        <v>0.14463400000000001</v>
      </c>
      <c r="H11111" s="7">
        <v>0.29768299999999998</v>
      </c>
      <c r="I11111" s="7">
        <v>0.63994300000000004</v>
      </c>
      <c r="J11111" s="7">
        <v>0.25348900000000002</v>
      </c>
      <c r="L11111" s="7"/>
      <c r="M11111" s="7"/>
    </row>
    <row r="11112" spans="2:13" x14ac:dyDescent="0.25">
      <c r="B11112" s="6">
        <v>-123.3</v>
      </c>
      <c r="C11112" s="6">
        <v>45.05</v>
      </c>
      <c r="D11112" s="7">
        <v>0.183921</v>
      </c>
      <c r="E11112" s="7">
        <v>0.39245799999999997</v>
      </c>
      <c r="F11112" s="7">
        <v>0.147312</v>
      </c>
      <c r="H11112" s="7">
        <v>0.30510199999999998</v>
      </c>
      <c r="I11112" s="7">
        <v>0.65602700000000003</v>
      </c>
      <c r="J11112" s="7">
        <v>0.26052900000000001</v>
      </c>
      <c r="L11112" s="7"/>
      <c r="M11112" s="7"/>
    </row>
    <row r="11113" spans="2:13" x14ac:dyDescent="0.25">
      <c r="B11113" s="6">
        <v>-123.35</v>
      </c>
      <c r="C11113" s="6">
        <v>45.05</v>
      </c>
      <c r="D11113" s="7">
        <v>0.187338</v>
      </c>
      <c r="E11113" s="7">
        <v>0.39956700000000001</v>
      </c>
      <c r="F11113" s="7">
        <v>0.150005</v>
      </c>
      <c r="H11113" s="7">
        <v>0.31289</v>
      </c>
      <c r="I11113" s="7">
        <v>0.67107899999999998</v>
      </c>
      <c r="J11113" s="7">
        <v>0.26797700000000002</v>
      </c>
      <c r="L11113" s="7"/>
      <c r="M11113" s="7"/>
    </row>
    <row r="11114" spans="2:13" x14ac:dyDescent="0.25">
      <c r="B11114" s="6">
        <v>-123.4</v>
      </c>
      <c r="C11114" s="6">
        <v>45.05</v>
      </c>
      <c r="D11114" s="7">
        <v>0.191</v>
      </c>
      <c r="E11114" s="7">
        <v>0.40719899999999998</v>
      </c>
      <c r="F11114" s="7">
        <v>0.152888</v>
      </c>
      <c r="H11114" s="7">
        <v>0.32099299999999997</v>
      </c>
      <c r="I11114" s="7">
        <v>0.68667100000000003</v>
      </c>
      <c r="J11114" s="7">
        <v>0.275725</v>
      </c>
      <c r="L11114" s="7"/>
      <c r="M11114" s="7"/>
    </row>
    <row r="11115" spans="2:13" x14ac:dyDescent="0.25">
      <c r="B11115" s="6">
        <v>-123.45</v>
      </c>
      <c r="C11115" s="6">
        <v>45.05</v>
      </c>
      <c r="D11115" s="7">
        <v>0.19469500000000001</v>
      </c>
      <c r="E11115" s="7">
        <v>0.414798</v>
      </c>
      <c r="F11115" s="7">
        <v>0.15574499999999999</v>
      </c>
      <c r="H11115" s="7">
        <v>0.32931700000000003</v>
      </c>
      <c r="I11115" s="7">
        <v>0.70256099999999999</v>
      </c>
      <c r="J11115" s="7">
        <v>0.28377799999999997</v>
      </c>
      <c r="L11115" s="7"/>
      <c r="M11115" s="7"/>
    </row>
    <row r="11116" spans="2:13" x14ac:dyDescent="0.25">
      <c r="B11116" s="6">
        <v>-123.5</v>
      </c>
      <c r="C11116" s="6">
        <v>45.05</v>
      </c>
      <c r="D11116" s="7">
        <v>0.19864100000000001</v>
      </c>
      <c r="E11116" s="7">
        <v>0.422929</v>
      </c>
      <c r="F11116" s="7">
        <v>0.158799</v>
      </c>
      <c r="H11116" s="7">
        <v>0.33792899999999998</v>
      </c>
      <c r="I11116" s="7">
        <v>0.71892999999999996</v>
      </c>
      <c r="J11116" s="7">
        <v>0.29215000000000002</v>
      </c>
      <c r="L11116" s="7"/>
      <c r="M11116" s="7"/>
    </row>
    <row r="11117" spans="2:13" x14ac:dyDescent="0.25">
      <c r="B11117" s="6">
        <v>-123.55</v>
      </c>
      <c r="C11117" s="6">
        <v>45.05</v>
      </c>
      <c r="D11117" s="7">
        <v>0.20263800000000001</v>
      </c>
      <c r="E11117" s="7">
        <v>0.43097400000000002</v>
      </c>
      <c r="F11117" s="7">
        <v>0.16178100000000001</v>
      </c>
      <c r="H11117" s="7">
        <v>0.34655000000000002</v>
      </c>
      <c r="I11117" s="7">
        <v>0.73514699999999999</v>
      </c>
      <c r="J11117" s="7">
        <v>0.300645</v>
      </c>
      <c r="L11117" s="7"/>
      <c r="M11117" s="7"/>
    </row>
    <row r="11118" spans="2:13" x14ac:dyDescent="0.25">
      <c r="B11118" s="6">
        <v>-123.6</v>
      </c>
      <c r="C11118" s="6">
        <v>45.05</v>
      </c>
      <c r="D11118" s="7">
        <v>0.20624200000000001</v>
      </c>
      <c r="E11118" s="7">
        <v>0.43807600000000002</v>
      </c>
      <c r="F11118" s="7">
        <v>0.164963</v>
      </c>
      <c r="H11118" s="7">
        <v>0.35541099999999998</v>
      </c>
      <c r="I11118" s="7">
        <v>0.75175099999999995</v>
      </c>
      <c r="J11118" s="7">
        <v>0.30946800000000002</v>
      </c>
      <c r="L11118" s="7"/>
      <c r="M11118" s="7"/>
    </row>
    <row r="11119" spans="2:13" x14ac:dyDescent="0.25">
      <c r="B11119" s="6">
        <v>-123.65</v>
      </c>
      <c r="C11119" s="6">
        <v>45.05</v>
      </c>
      <c r="D11119" s="7">
        <v>0.20988100000000001</v>
      </c>
      <c r="E11119" s="7">
        <v>0.44500200000000001</v>
      </c>
      <c r="F11119" s="7">
        <v>0.16810600000000001</v>
      </c>
      <c r="H11119" s="7">
        <v>0.36467300000000002</v>
      </c>
      <c r="I11119" s="7">
        <v>0.76881100000000002</v>
      </c>
      <c r="J11119" s="7">
        <v>0.31860300000000003</v>
      </c>
      <c r="L11119" s="7"/>
      <c r="M11119" s="7"/>
    </row>
    <row r="11120" spans="2:13" x14ac:dyDescent="0.25">
      <c r="B11120" s="6">
        <v>-123.7</v>
      </c>
      <c r="C11120" s="6">
        <v>45.05</v>
      </c>
      <c r="D11120" s="7">
        <v>0.213727</v>
      </c>
      <c r="E11120" s="7">
        <v>0.45231399999999999</v>
      </c>
      <c r="F11120" s="7">
        <v>0.17146400000000001</v>
      </c>
      <c r="H11120" s="7">
        <v>0.374168</v>
      </c>
      <c r="I11120" s="7">
        <v>0.78623699999999996</v>
      </c>
      <c r="J11120" s="7">
        <v>0.327073</v>
      </c>
      <c r="L11120" s="7"/>
      <c r="M11120" s="7"/>
    </row>
    <row r="11121" spans="2:13" x14ac:dyDescent="0.25">
      <c r="B11121" s="6">
        <v>-123.75</v>
      </c>
      <c r="C11121" s="6">
        <v>45.05</v>
      </c>
      <c r="D11121" s="7">
        <v>0.21795300000000001</v>
      </c>
      <c r="E11121" s="7">
        <v>0.46024300000000001</v>
      </c>
      <c r="F11121" s="7">
        <v>0.17499200000000001</v>
      </c>
      <c r="H11121" s="7">
        <v>0.385658</v>
      </c>
      <c r="I11121" s="7">
        <v>0.80679500000000004</v>
      </c>
      <c r="J11121" s="7">
        <v>0.33507799999999999</v>
      </c>
      <c r="L11121" s="7"/>
      <c r="M11121" s="7"/>
    </row>
    <row r="11122" spans="2:13" x14ac:dyDescent="0.25">
      <c r="B11122" s="6">
        <v>-123.8</v>
      </c>
      <c r="C11122" s="6">
        <v>45.05</v>
      </c>
      <c r="D11122" s="7">
        <v>0.22247600000000001</v>
      </c>
      <c r="E11122" s="7">
        <v>0.46868300000000002</v>
      </c>
      <c r="F11122" s="7">
        <v>0.178789</v>
      </c>
      <c r="H11122" s="7">
        <v>0.39744299999999999</v>
      </c>
      <c r="I11122" s="7">
        <v>0.82794599999999996</v>
      </c>
      <c r="J11122" s="7">
        <v>0.34326800000000002</v>
      </c>
      <c r="L11122" s="7"/>
      <c r="M11122" s="7"/>
    </row>
    <row r="11123" spans="2:13" x14ac:dyDescent="0.25">
      <c r="B11123" s="6">
        <v>-123.85</v>
      </c>
      <c r="C11123" s="6">
        <v>45.05</v>
      </c>
      <c r="D11123" s="7">
        <v>0.227463</v>
      </c>
      <c r="E11123" s="7">
        <v>0.477885</v>
      </c>
      <c r="F11123" s="7">
        <v>0.18282100000000001</v>
      </c>
      <c r="H11123" s="7">
        <v>0.40906199999999998</v>
      </c>
      <c r="I11123" s="7">
        <v>0.85329999999999995</v>
      </c>
      <c r="J11123" s="7">
        <v>0.35252699999999998</v>
      </c>
      <c r="L11123" s="7"/>
      <c r="M11123" s="7"/>
    </row>
    <row r="11124" spans="2:13" x14ac:dyDescent="0.25">
      <c r="B11124" s="6">
        <v>-123.9</v>
      </c>
      <c r="C11124" s="6">
        <v>45.05</v>
      </c>
      <c r="D11124" s="7">
        <v>0.23288400000000001</v>
      </c>
      <c r="E11124" s="7">
        <v>0.48777100000000001</v>
      </c>
      <c r="F11124" s="7">
        <v>0.187194</v>
      </c>
      <c r="H11124" s="7">
        <v>0.42093399999999997</v>
      </c>
      <c r="I11124" s="7">
        <v>0.87965099999999996</v>
      </c>
      <c r="J11124" s="7">
        <v>0.36207099999999998</v>
      </c>
      <c r="L11124" s="7"/>
      <c r="M11124" s="7"/>
    </row>
    <row r="11125" spans="2:13" x14ac:dyDescent="0.25">
      <c r="B11125" s="6">
        <v>-123.95</v>
      </c>
      <c r="C11125" s="6">
        <v>45.05</v>
      </c>
      <c r="D11125" s="7">
        <v>0.23879</v>
      </c>
      <c r="E11125" s="7">
        <v>0.49845800000000001</v>
      </c>
      <c r="F11125" s="7">
        <v>0.19184599999999999</v>
      </c>
      <c r="H11125" s="7">
        <v>0.435222</v>
      </c>
      <c r="I11125" s="7">
        <v>0.91125699999999998</v>
      </c>
      <c r="J11125" s="7">
        <v>0.37288500000000002</v>
      </c>
      <c r="L11125" s="7"/>
      <c r="M11125" s="7"/>
    </row>
    <row r="11126" spans="2:13" x14ac:dyDescent="0.25">
      <c r="B11126" s="6">
        <v>-124</v>
      </c>
      <c r="C11126" s="6">
        <v>45.05</v>
      </c>
      <c r="D11126" s="7">
        <v>0.24532699999999999</v>
      </c>
      <c r="E11126" s="7">
        <v>0.51007000000000002</v>
      </c>
      <c r="F11126" s="7">
        <v>0.196932</v>
      </c>
      <c r="H11126" s="7">
        <v>0.45000299999999999</v>
      </c>
      <c r="I11126" s="7">
        <v>0.94453399999999998</v>
      </c>
      <c r="J11126" s="7">
        <v>0.38412499999999999</v>
      </c>
      <c r="L11126" s="7"/>
      <c r="M11126" s="7"/>
    </row>
    <row r="11127" spans="2:13" x14ac:dyDescent="0.25">
      <c r="B11127" s="6">
        <v>-124.05</v>
      </c>
      <c r="C11127" s="6">
        <v>45.05</v>
      </c>
      <c r="D11127" s="7">
        <v>0.25225999999999998</v>
      </c>
      <c r="E11127" s="7">
        <v>0.52234100000000006</v>
      </c>
      <c r="F11127" s="7">
        <v>0.20227400000000001</v>
      </c>
      <c r="H11127" s="7">
        <v>0.46753899999999998</v>
      </c>
      <c r="I11127" s="7">
        <v>0.98125799999999996</v>
      </c>
      <c r="J11127" s="7">
        <v>0.39677099999999998</v>
      </c>
      <c r="L11127" s="7"/>
      <c r="M11127" s="7"/>
    </row>
    <row r="11128" spans="2:13" x14ac:dyDescent="0.25">
      <c r="B11128" s="6">
        <v>-124.1</v>
      </c>
      <c r="C11128" s="6">
        <v>45.05</v>
      </c>
      <c r="D11128" s="7">
        <v>0.26006400000000002</v>
      </c>
      <c r="E11128" s="7">
        <v>0.53584600000000004</v>
      </c>
      <c r="F11128" s="7">
        <v>0.20815800000000001</v>
      </c>
      <c r="H11128" s="7">
        <v>0.48597499999999999</v>
      </c>
      <c r="I11128" s="7">
        <v>1.0125299999999999</v>
      </c>
      <c r="J11128" s="7">
        <v>0.41002499999999997</v>
      </c>
      <c r="L11128" s="7"/>
      <c r="M11128" s="7"/>
    </row>
    <row r="11129" spans="2:13" x14ac:dyDescent="0.25">
      <c r="B11129" s="6">
        <v>-124.15</v>
      </c>
      <c r="C11129" s="6">
        <v>45.05</v>
      </c>
      <c r="D11129" s="7">
        <v>0.26790000000000003</v>
      </c>
      <c r="E11129" s="7">
        <v>0.54944999999999999</v>
      </c>
      <c r="F11129" s="7">
        <v>0.21412200000000001</v>
      </c>
      <c r="H11129" s="7">
        <v>0.50706799999999996</v>
      </c>
      <c r="I11129" s="7">
        <v>1.04715</v>
      </c>
      <c r="J11129" s="7">
        <v>0.42452899999999999</v>
      </c>
      <c r="L11129" s="7"/>
      <c r="M11129" s="7"/>
    </row>
    <row r="11130" spans="2:13" x14ac:dyDescent="0.25">
      <c r="B11130" s="6">
        <v>-124.2</v>
      </c>
      <c r="C11130" s="6">
        <v>45.05</v>
      </c>
      <c r="D11130" s="7">
        <v>0.27681</v>
      </c>
      <c r="E11130" s="7">
        <v>0.56456200000000001</v>
      </c>
      <c r="F11130" s="7">
        <v>0.21937899999999999</v>
      </c>
      <c r="H11130" s="7">
        <v>0.52962500000000001</v>
      </c>
      <c r="I11130" s="7">
        <v>1.08355</v>
      </c>
      <c r="J11130" s="7">
        <v>0.43984800000000002</v>
      </c>
      <c r="L11130" s="7"/>
      <c r="M11130" s="7"/>
    </row>
    <row r="11131" spans="2:13" x14ac:dyDescent="0.25">
      <c r="B11131" s="6">
        <v>-124.25</v>
      </c>
      <c r="C11131" s="6">
        <v>45.05</v>
      </c>
      <c r="D11131" s="7">
        <v>0.28472500000000001</v>
      </c>
      <c r="E11131" s="7">
        <v>0.57853399999999999</v>
      </c>
      <c r="F11131" s="7">
        <v>0.22381799999999999</v>
      </c>
      <c r="H11131" s="7">
        <v>0.55337700000000001</v>
      </c>
      <c r="I11131" s="7">
        <v>1.12077</v>
      </c>
      <c r="J11131" s="7">
        <v>0.45549200000000001</v>
      </c>
      <c r="L11131" s="7"/>
      <c r="M11131" s="7"/>
    </row>
    <row r="11132" spans="2:13" x14ac:dyDescent="0.25">
      <c r="B11132" s="6">
        <v>-124.3</v>
      </c>
      <c r="C11132" s="6">
        <v>45.05</v>
      </c>
      <c r="D11132" s="7">
        <v>0.29172500000000001</v>
      </c>
      <c r="E11132" s="7">
        <v>0.59399299999999999</v>
      </c>
      <c r="F11132" s="7">
        <v>0.22867299999999999</v>
      </c>
      <c r="H11132" s="7">
        <v>0.57287999999999994</v>
      </c>
      <c r="I11132" s="7">
        <v>1.1601600000000001</v>
      </c>
      <c r="J11132" s="7">
        <v>0.472078</v>
      </c>
      <c r="L11132" s="7"/>
      <c r="M11132" s="7"/>
    </row>
    <row r="11133" spans="2:13" x14ac:dyDescent="0.25">
      <c r="B11133" s="6">
        <v>-124.35</v>
      </c>
      <c r="C11133" s="6">
        <v>45.05</v>
      </c>
      <c r="D11133" s="7">
        <v>0.297151</v>
      </c>
      <c r="E11133" s="7">
        <v>0.60607</v>
      </c>
      <c r="F11133" s="7">
        <v>0.232598</v>
      </c>
      <c r="H11133" s="7">
        <v>0.58879800000000004</v>
      </c>
      <c r="I11133" s="7">
        <v>1.1936800000000001</v>
      </c>
      <c r="J11133" s="7">
        <v>0.48629800000000001</v>
      </c>
      <c r="L11133" s="7"/>
      <c r="M11133" s="7"/>
    </row>
    <row r="11134" spans="2:13" x14ac:dyDescent="0.25">
      <c r="B11134" s="6">
        <v>-124.4</v>
      </c>
      <c r="C11134" s="6">
        <v>45.05</v>
      </c>
      <c r="D11134" s="7">
        <v>0.30311199999999999</v>
      </c>
      <c r="E11134" s="7">
        <v>0.61900299999999997</v>
      </c>
      <c r="F11134" s="7">
        <v>0.236793</v>
      </c>
      <c r="H11134" s="7">
        <v>0.605433</v>
      </c>
      <c r="I11134" s="7">
        <v>1.22898</v>
      </c>
      <c r="J11134" s="7">
        <v>0.49703399999999998</v>
      </c>
      <c r="L11134" s="7"/>
      <c r="M11134" s="7"/>
    </row>
    <row r="11135" spans="2:13" x14ac:dyDescent="0.25">
      <c r="B11135" s="6">
        <v>-124.45</v>
      </c>
      <c r="C11135" s="6">
        <v>45.05</v>
      </c>
      <c r="D11135" s="7">
        <v>0.30645299999999998</v>
      </c>
      <c r="E11135" s="7">
        <v>0.62620100000000001</v>
      </c>
      <c r="F11135" s="7">
        <v>0.239284</v>
      </c>
      <c r="H11135" s="7">
        <v>0.61539500000000003</v>
      </c>
      <c r="I11135" s="7">
        <v>1.2502</v>
      </c>
      <c r="J11135" s="7">
        <v>0.50339100000000003</v>
      </c>
      <c r="L11135" s="7"/>
      <c r="M11135" s="7"/>
    </row>
    <row r="11136" spans="2:13" x14ac:dyDescent="0.25">
      <c r="B11136" s="6">
        <v>-124.5</v>
      </c>
      <c r="C11136" s="6">
        <v>45.05</v>
      </c>
      <c r="D11136" s="7">
        <v>0.31000499999999998</v>
      </c>
      <c r="E11136" s="7">
        <v>0.633718</v>
      </c>
      <c r="F11136" s="7">
        <v>0.24188200000000001</v>
      </c>
      <c r="H11136" s="7">
        <v>0.62567799999999996</v>
      </c>
      <c r="I11136" s="7">
        <v>1.27223</v>
      </c>
      <c r="J11136" s="7">
        <v>0.509903</v>
      </c>
      <c r="L11136" s="7"/>
      <c r="M11136" s="7"/>
    </row>
    <row r="11137" spans="2:13" x14ac:dyDescent="0.25">
      <c r="B11137" s="6">
        <v>-124.55</v>
      </c>
      <c r="C11137" s="6">
        <v>45.05</v>
      </c>
      <c r="D11137" s="7">
        <v>0.31252000000000002</v>
      </c>
      <c r="E11137" s="7">
        <v>0.63902899999999996</v>
      </c>
      <c r="F11137" s="7">
        <v>0.24374899999999999</v>
      </c>
      <c r="H11137" s="7">
        <v>0.63288699999999998</v>
      </c>
      <c r="I11137" s="7">
        <v>1.2878400000000001</v>
      </c>
      <c r="J11137" s="7">
        <v>0.51449400000000001</v>
      </c>
      <c r="L11137" s="7"/>
      <c r="M11137" s="7"/>
    </row>
    <row r="11138" spans="2:13" x14ac:dyDescent="0.25">
      <c r="B11138" s="6">
        <v>-124.6</v>
      </c>
      <c r="C11138" s="6">
        <v>45.05</v>
      </c>
      <c r="D11138" s="7">
        <v>0.31526100000000001</v>
      </c>
      <c r="E11138" s="7">
        <v>0.64479200000000003</v>
      </c>
      <c r="F11138" s="7">
        <v>0.24573600000000001</v>
      </c>
      <c r="H11138" s="7">
        <v>0.640324</v>
      </c>
      <c r="I11138" s="7">
        <v>1.30409</v>
      </c>
      <c r="J11138" s="7">
        <v>0.51920200000000005</v>
      </c>
      <c r="L11138" s="7"/>
      <c r="M11138" s="7"/>
    </row>
    <row r="11139" spans="2:13" x14ac:dyDescent="0.25">
      <c r="B11139" s="6">
        <v>-124.65</v>
      </c>
      <c r="C11139" s="6">
        <v>45.05</v>
      </c>
      <c r="D11139" s="7">
        <v>0.31825999999999999</v>
      </c>
      <c r="E11139" s="7">
        <v>0.65064900000000003</v>
      </c>
      <c r="F11139" s="7">
        <v>0.247836</v>
      </c>
      <c r="H11139" s="7">
        <v>0.64794799999999997</v>
      </c>
      <c r="I11139" s="7">
        <v>1.32097</v>
      </c>
      <c r="J11139" s="7">
        <v>0.524007</v>
      </c>
      <c r="L11139" s="7"/>
      <c r="M11139" s="7"/>
    </row>
    <row r="11140" spans="2:13" x14ac:dyDescent="0.25">
      <c r="B11140" s="6">
        <v>-124.7</v>
      </c>
      <c r="C11140" s="6">
        <v>45.05</v>
      </c>
      <c r="D11140" s="7">
        <v>0.32165100000000002</v>
      </c>
      <c r="E11140" s="7">
        <v>0.65612000000000004</v>
      </c>
      <c r="F11140" s="7">
        <v>0.25015100000000001</v>
      </c>
      <c r="H11140" s="7">
        <v>0.65584900000000002</v>
      </c>
      <c r="I11140" s="7">
        <v>1.3386899999999999</v>
      </c>
      <c r="J11140" s="7">
        <v>0.52895700000000001</v>
      </c>
      <c r="L11140" s="7"/>
      <c r="M11140" s="7"/>
    </row>
    <row r="11141" spans="2:13" x14ac:dyDescent="0.25">
      <c r="B11141" s="6">
        <v>-124.75</v>
      </c>
      <c r="C11141" s="6">
        <v>45.05</v>
      </c>
      <c r="D11141" s="7">
        <v>0.32567699999999999</v>
      </c>
      <c r="E11141" s="7">
        <v>0.66274900000000003</v>
      </c>
      <c r="F11141" s="7">
        <v>0.25280599999999998</v>
      </c>
      <c r="H11141" s="7">
        <v>0.66420400000000002</v>
      </c>
      <c r="I11141" s="7">
        <v>1.35782</v>
      </c>
      <c r="J11141" s="7">
        <v>0.53417999999999999</v>
      </c>
      <c r="L11141" s="7"/>
      <c r="M11141" s="7"/>
    </row>
    <row r="11142" spans="2:13" x14ac:dyDescent="0.25">
      <c r="B11142" s="6">
        <v>-124.8</v>
      </c>
      <c r="C11142" s="6">
        <v>45.05</v>
      </c>
      <c r="D11142" s="7">
        <v>0.33044200000000001</v>
      </c>
      <c r="E11142" s="7">
        <v>0.67060900000000001</v>
      </c>
      <c r="F11142" s="7">
        <v>0.25587599999999999</v>
      </c>
      <c r="H11142" s="7">
        <v>0.67306699999999997</v>
      </c>
      <c r="I11142" s="7">
        <v>1.37852</v>
      </c>
      <c r="J11142" s="7">
        <v>0.53968700000000003</v>
      </c>
      <c r="L11142" s="7"/>
      <c r="M11142" s="7"/>
    </row>
    <row r="11143" spans="2:13" x14ac:dyDescent="0.25">
      <c r="B11143" s="6">
        <v>-124.85</v>
      </c>
      <c r="C11143" s="6">
        <v>45.05</v>
      </c>
      <c r="D11143" s="7">
        <v>0.33608399999999999</v>
      </c>
      <c r="E11143" s="7">
        <v>0.67996100000000004</v>
      </c>
      <c r="F11143" s="7">
        <v>0.259436</v>
      </c>
      <c r="H11143" s="7">
        <v>0.68266000000000004</v>
      </c>
      <c r="I11143" s="7">
        <v>1.4013899999999999</v>
      </c>
      <c r="J11143" s="7">
        <v>0.54564500000000005</v>
      </c>
      <c r="L11143" s="7"/>
      <c r="M11143" s="7"/>
    </row>
    <row r="11144" spans="2:13" x14ac:dyDescent="0.25">
      <c r="B11144" s="6">
        <v>-124.9</v>
      </c>
      <c r="C11144" s="6">
        <v>45.05</v>
      </c>
      <c r="D11144" s="7">
        <v>0.343694</v>
      </c>
      <c r="E11144" s="7">
        <v>0.69240599999999997</v>
      </c>
      <c r="F11144" s="7">
        <v>0.26418799999999998</v>
      </c>
      <c r="H11144" s="7">
        <v>0.69391999999999998</v>
      </c>
      <c r="I11144" s="7">
        <v>1.4292100000000001</v>
      </c>
      <c r="J11144" s="7">
        <v>0.55256799999999995</v>
      </c>
      <c r="L11144" s="7"/>
      <c r="M11144" s="7"/>
    </row>
    <row r="11145" spans="2:13" x14ac:dyDescent="0.25">
      <c r="B11145" s="6">
        <v>-124.95</v>
      </c>
      <c r="C11145" s="6">
        <v>45.05</v>
      </c>
      <c r="D11145" s="7">
        <v>0.3533</v>
      </c>
      <c r="E11145" s="7">
        <v>0.70783200000000002</v>
      </c>
      <c r="F11145" s="7">
        <v>0.270177</v>
      </c>
      <c r="H11145" s="7">
        <v>0.70728400000000002</v>
      </c>
      <c r="I11145" s="7">
        <v>1.46218</v>
      </c>
      <c r="J11145" s="7">
        <v>0.560782</v>
      </c>
      <c r="L11145" s="7"/>
      <c r="M11145" s="7"/>
    </row>
    <row r="11146" spans="2:13" x14ac:dyDescent="0.25">
      <c r="B11146" s="6">
        <v>-125</v>
      </c>
      <c r="C11146" s="6">
        <v>45.05</v>
      </c>
      <c r="D11146" s="7">
        <v>0.36379699999999998</v>
      </c>
      <c r="E11146" s="7">
        <v>0.724051</v>
      </c>
      <c r="F11146" s="7">
        <v>0.27676200000000001</v>
      </c>
      <c r="H11146" s="7">
        <v>0.72239500000000001</v>
      </c>
      <c r="I11146" s="7">
        <v>1.49011</v>
      </c>
      <c r="J11146" s="7">
        <v>0.57000899999999999</v>
      </c>
      <c r="L11146" s="7"/>
      <c r="M11146" s="7"/>
    </row>
    <row r="11147" spans="2:13" x14ac:dyDescent="0.25">
      <c r="B11147" s="6">
        <v>-116.35</v>
      </c>
      <c r="C11147" s="6">
        <v>45.1</v>
      </c>
      <c r="D11147" s="7">
        <v>6.7924300000000007E-2</v>
      </c>
      <c r="E11147" s="7">
        <v>0.14968300000000001</v>
      </c>
      <c r="F11147" s="7">
        <v>4.5487199999999998E-2</v>
      </c>
      <c r="H11147" s="7">
        <v>0.105146</v>
      </c>
      <c r="I11147" s="7">
        <v>0.23428499999999999</v>
      </c>
      <c r="J11147" s="7">
        <v>6.6929900000000001E-2</v>
      </c>
      <c r="L11147" s="7"/>
      <c r="M11147" s="7"/>
    </row>
    <row r="11148" spans="2:13" x14ac:dyDescent="0.25">
      <c r="B11148" s="6">
        <v>-116.4</v>
      </c>
      <c r="C11148" s="6">
        <v>45.1</v>
      </c>
      <c r="D11148" s="7">
        <v>6.7641999999999994E-2</v>
      </c>
      <c r="E11148" s="7">
        <v>0.148982</v>
      </c>
      <c r="F11148" s="7">
        <v>4.5304700000000003E-2</v>
      </c>
      <c r="H11148" s="7">
        <v>0.10505399999999999</v>
      </c>
      <c r="I11148" s="7">
        <v>0.233985</v>
      </c>
      <c r="J11148" s="7">
        <v>6.6821400000000003E-2</v>
      </c>
      <c r="L11148" s="7"/>
      <c r="M11148" s="7"/>
    </row>
    <row r="11149" spans="2:13" x14ac:dyDescent="0.25">
      <c r="B11149" s="6">
        <v>-116.45</v>
      </c>
      <c r="C11149" s="6">
        <v>45.1</v>
      </c>
      <c r="D11149" s="7">
        <v>6.7539000000000002E-2</v>
      </c>
      <c r="E11149" s="7">
        <v>0.148673</v>
      </c>
      <c r="F11149" s="7">
        <v>4.5195699999999998E-2</v>
      </c>
      <c r="H11149" s="7">
        <v>0.105292</v>
      </c>
      <c r="I11149" s="7">
        <v>0.23444499999999999</v>
      </c>
      <c r="J11149" s="7">
        <v>6.6851999999999995E-2</v>
      </c>
      <c r="L11149" s="7"/>
      <c r="M11149" s="7"/>
    </row>
    <row r="11150" spans="2:13" x14ac:dyDescent="0.25">
      <c r="B11150" s="6">
        <v>-116.5</v>
      </c>
      <c r="C11150" s="6">
        <v>45.1</v>
      </c>
      <c r="D11150" s="7">
        <v>6.7430199999999996E-2</v>
      </c>
      <c r="E11150" s="7">
        <v>0.14835100000000001</v>
      </c>
      <c r="F11150" s="7">
        <v>4.5077699999999998E-2</v>
      </c>
      <c r="H11150" s="7">
        <v>0.10556500000000001</v>
      </c>
      <c r="I11150" s="7">
        <v>0.234987</v>
      </c>
      <c r="J11150" s="7">
        <v>6.6894499999999996E-2</v>
      </c>
      <c r="L11150" s="7"/>
      <c r="M11150" s="7"/>
    </row>
    <row r="11151" spans="2:13" x14ac:dyDescent="0.25">
      <c r="B11151" s="6">
        <v>-116.55</v>
      </c>
      <c r="C11151" s="6">
        <v>45.1</v>
      </c>
      <c r="D11151" s="7">
        <v>6.7450200000000002E-2</v>
      </c>
      <c r="E11151" s="7">
        <v>0.148314</v>
      </c>
      <c r="F11151" s="7">
        <v>4.5020499999999998E-2</v>
      </c>
      <c r="H11151" s="7">
        <v>0.10606</v>
      </c>
      <c r="I11151" s="7">
        <v>0.23605300000000001</v>
      </c>
      <c r="J11151" s="7">
        <v>6.7041400000000001E-2</v>
      </c>
      <c r="L11151" s="7"/>
      <c r="M11151" s="7"/>
    </row>
    <row r="11152" spans="2:13" x14ac:dyDescent="0.25">
      <c r="B11152" s="6">
        <v>-116.6</v>
      </c>
      <c r="C11152" s="6">
        <v>45.1</v>
      </c>
      <c r="D11152" s="7">
        <v>6.7465399999999995E-2</v>
      </c>
      <c r="E11152" s="7">
        <v>0.14826600000000001</v>
      </c>
      <c r="F11152" s="7">
        <v>4.4956799999999998E-2</v>
      </c>
      <c r="H11152" s="7">
        <v>0.106573</v>
      </c>
      <c r="I11152" s="7">
        <v>0.23716799999999999</v>
      </c>
      <c r="J11152" s="7">
        <v>6.7192500000000002E-2</v>
      </c>
      <c r="L11152" s="7"/>
      <c r="M11152" s="7"/>
    </row>
    <row r="11153" spans="2:13" x14ac:dyDescent="0.25">
      <c r="B11153" s="6">
        <v>-116.65</v>
      </c>
      <c r="C11153" s="6">
        <v>45.1</v>
      </c>
      <c r="D11153" s="7">
        <v>6.75486E-2</v>
      </c>
      <c r="E11153" s="7">
        <v>0.14837</v>
      </c>
      <c r="F11153" s="7">
        <v>4.4926300000000002E-2</v>
      </c>
      <c r="H11153" s="7">
        <v>0.10716100000000001</v>
      </c>
      <c r="I11153" s="7">
        <v>0.23847299999999999</v>
      </c>
      <c r="J11153" s="7">
        <v>6.7387299999999997E-2</v>
      </c>
      <c r="L11153" s="7"/>
      <c r="M11153" s="7"/>
    </row>
    <row r="11154" spans="2:13" x14ac:dyDescent="0.25">
      <c r="B11154" s="6">
        <v>-116.7</v>
      </c>
      <c r="C11154" s="6">
        <v>45.1</v>
      </c>
      <c r="D11154" s="7">
        <v>6.7615999999999996E-2</v>
      </c>
      <c r="E11154" s="7">
        <v>0.14843500000000001</v>
      </c>
      <c r="F11154" s="7">
        <v>4.4885500000000002E-2</v>
      </c>
      <c r="H11154" s="7">
        <v>0.107685</v>
      </c>
      <c r="I11154" s="7">
        <v>0.239624</v>
      </c>
      <c r="J11154" s="7">
        <v>6.7541500000000004E-2</v>
      </c>
      <c r="L11154" s="7"/>
      <c r="M11154" s="7"/>
    </row>
    <row r="11155" spans="2:13" x14ac:dyDescent="0.25">
      <c r="B11155" s="6">
        <v>-116.75</v>
      </c>
      <c r="C11155" s="6">
        <v>45.1</v>
      </c>
      <c r="D11155" s="7">
        <v>6.7713700000000002E-2</v>
      </c>
      <c r="E11155" s="7">
        <v>0.148565</v>
      </c>
      <c r="F11155" s="7">
        <v>4.48642E-2</v>
      </c>
      <c r="H11155" s="7">
        <v>0.108137</v>
      </c>
      <c r="I11155" s="7">
        <v>0.24060200000000001</v>
      </c>
      <c r="J11155" s="7">
        <v>6.7682999999999993E-2</v>
      </c>
      <c r="L11155" s="7"/>
      <c r="M11155" s="7"/>
    </row>
    <row r="11156" spans="2:13" x14ac:dyDescent="0.25">
      <c r="B11156" s="6">
        <v>-116.8</v>
      </c>
      <c r="C11156" s="6">
        <v>45.1</v>
      </c>
      <c r="D11156" s="7">
        <v>6.7811499999999997E-2</v>
      </c>
      <c r="E11156" s="7">
        <v>0.14868700000000001</v>
      </c>
      <c r="F11156" s="7">
        <v>4.4837399999999999E-2</v>
      </c>
      <c r="H11156" s="7">
        <v>0.10849300000000001</v>
      </c>
      <c r="I11156" s="7">
        <v>0.241343</v>
      </c>
      <c r="J11156" s="7">
        <v>6.7775500000000002E-2</v>
      </c>
      <c r="L11156" s="7"/>
      <c r="M11156" s="7"/>
    </row>
    <row r="11157" spans="2:13" x14ac:dyDescent="0.25">
      <c r="B11157" s="6">
        <v>-116.85</v>
      </c>
      <c r="C11157" s="6">
        <v>45.1</v>
      </c>
      <c r="D11157" s="7">
        <v>6.7876900000000004E-2</v>
      </c>
      <c r="E11157" s="7">
        <v>0.14874699999999999</v>
      </c>
      <c r="F11157" s="7">
        <v>4.4813400000000003E-2</v>
      </c>
      <c r="H11157" s="7">
        <v>0.108718</v>
      </c>
      <c r="I11157" s="7">
        <v>0.24179300000000001</v>
      </c>
      <c r="J11157" s="7">
        <v>6.7843600000000004E-2</v>
      </c>
      <c r="L11157" s="7"/>
      <c r="M11157" s="7"/>
    </row>
    <row r="11158" spans="2:13" x14ac:dyDescent="0.25">
      <c r="B11158" s="6">
        <v>-116.9</v>
      </c>
      <c r="C11158" s="6">
        <v>45.1</v>
      </c>
      <c r="D11158" s="7">
        <v>6.7999299999999999E-2</v>
      </c>
      <c r="E11158" s="7">
        <v>0.14893100000000001</v>
      </c>
      <c r="F11158" s="7">
        <v>4.4810200000000001E-2</v>
      </c>
      <c r="H11158" s="7">
        <v>0.109068</v>
      </c>
      <c r="I11158" s="7">
        <v>0.242558</v>
      </c>
      <c r="J11158" s="7">
        <v>6.7967700000000006E-2</v>
      </c>
      <c r="L11158" s="7"/>
      <c r="M11158" s="7"/>
    </row>
    <row r="11159" spans="2:13" x14ac:dyDescent="0.25">
      <c r="B11159" s="6">
        <v>-116.95</v>
      </c>
      <c r="C11159" s="6">
        <v>45.1</v>
      </c>
      <c r="D11159" s="7">
        <v>6.7957299999999998E-2</v>
      </c>
      <c r="E11159" s="7">
        <v>0.14877799999999999</v>
      </c>
      <c r="F11159" s="7">
        <v>4.4766399999999998E-2</v>
      </c>
      <c r="H11159" s="7">
        <v>0.10916099999999999</v>
      </c>
      <c r="I11159" s="7">
        <v>0.242728</v>
      </c>
      <c r="J11159" s="7">
        <v>6.80177E-2</v>
      </c>
      <c r="L11159" s="7"/>
      <c r="M11159" s="7"/>
    </row>
    <row r="11160" spans="2:13" x14ac:dyDescent="0.25">
      <c r="B11160" s="6">
        <v>-117</v>
      </c>
      <c r="C11160" s="6">
        <v>45.1</v>
      </c>
      <c r="D11160" s="7">
        <v>6.7863099999999996E-2</v>
      </c>
      <c r="E11160" s="7">
        <v>0.14851600000000001</v>
      </c>
      <c r="F11160" s="7">
        <v>4.4701299999999999E-2</v>
      </c>
      <c r="H11160" s="7">
        <v>0.10918799999999999</v>
      </c>
      <c r="I11160" s="7">
        <v>0.24274399999999999</v>
      </c>
      <c r="J11160" s="7">
        <v>6.8032300000000004E-2</v>
      </c>
      <c r="L11160" s="7"/>
      <c r="M11160" s="7"/>
    </row>
    <row r="11161" spans="2:13" x14ac:dyDescent="0.25">
      <c r="B11161" s="6">
        <v>-117.05</v>
      </c>
      <c r="C11161" s="6">
        <v>45.1</v>
      </c>
      <c r="D11161" s="7">
        <v>6.7643999999999996E-2</v>
      </c>
      <c r="E11161" s="7">
        <v>0.14799899999999999</v>
      </c>
      <c r="F11161" s="7">
        <v>4.4609999999999997E-2</v>
      </c>
      <c r="H11161" s="7">
        <v>0.108983</v>
      </c>
      <c r="I11161" s="7">
        <v>0.242225</v>
      </c>
      <c r="J11161" s="7">
        <v>6.7982200000000007E-2</v>
      </c>
      <c r="L11161" s="7"/>
      <c r="M11161" s="7"/>
    </row>
    <row r="11162" spans="2:13" x14ac:dyDescent="0.25">
      <c r="B11162" s="6">
        <v>-117.1</v>
      </c>
      <c r="C11162" s="6">
        <v>45.1</v>
      </c>
      <c r="D11162" s="7">
        <v>6.7350099999999996E-2</v>
      </c>
      <c r="E11162" s="7">
        <v>0.147318</v>
      </c>
      <c r="F11162" s="7">
        <v>4.4485499999999997E-2</v>
      </c>
      <c r="H11162" s="7">
        <v>0.108611</v>
      </c>
      <c r="I11162" s="7">
        <v>0.24129999999999999</v>
      </c>
      <c r="J11162" s="7">
        <v>6.78454E-2</v>
      </c>
      <c r="L11162" s="7"/>
      <c r="M11162" s="7"/>
    </row>
    <row r="11163" spans="2:13" x14ac:dyDescent="0.25">
      <c r="B11163" s="6">
        <v>-117.15</v>
      </c>
      <c r="C11163" s="6">
        <v>45.1</v>
      </c>
      <c r="D11163" s="7">
        <v>6.6934199999999999E-2</v>
      </c>
      <c r="E11163" s="7">
        <v>0.14638000000000001</v>
      </c>
      <c r="F11163" s="7">
        <v>4.4330099999999997E-2</v>
      </c>
      <c r="H11163" s="7">
        <v>0.10795100000000001</v>
      </c>
      <c r="I11163" s="7">
        <v>0.239702</v>
      </c>
      <c r="J11163" s="7">
        <v>6.7610000000000003E-2</v>
      </c>
      <c r="L11163" s="7"/>
      <c r="M11163" s="7"/>
    </row>
    <row r="11164" spans="2:13" x14ac:dyDescent="0.25">
      <c r="B11164" s="6">
        <v>-117.2</v>
      </c>
      <c r="C11164" s="6">
        <v>45.1</v>
      </c>
      <c r="D11164" s="7">
        <v>6.6433800000000001E-2</v>
      </c>
      <c r="E11164" s="7">
        <v>0.145256</v>
      </c>
      <c r="F11164" s="7">
        <v>4.4136099999999998E-2</v>
      </c>
      <c r="H11164" s="7">
        <v>0.107068</v>
      </c>
      <c r="I11164" s="7">
        <v>0.237567</v>
      </c>
      <c r="J11164" s="7">
        <v>6.7260799999999996E-2</v>
      </c>
      <c r="L11164" s="7"/>
      <c r="M11164" s="7"/>
    </row>
    <row r="11165" spans="2:13" x14ac:dyDescent="0.25">
      <c r="B11165" s="6">
        <v>-117.25</v>
      </c>
      <c r="C11165" s="6">
        <v>45.1</v>
      </c>
      <c r="D11165" s="7">
        <v>6.5842700000000004E-2</v>
      </c>
      <c r="E11165" s="7">
        <v>0.14394100000000001</v>
      </c>
      <c r="F11165" s="7">
        <v>4.3920099999999997E-2</v>
      </c>
      <c r="H11165" s="7">
        <v>0.105947</v>
      </c>
      <c r="I11165" s="7">
        <v>0.23488200000000001</v>
      </c>
      <c r="J11165" s="7">
        <v>6.6829799999999995E-2</v>
      </c>
      <c r="L11165" s="7"/>
      <c r="M11165" s="7"/>
    </row>
    <row r="11166" spans="2:13" x14ac:dyDescent="0.25">
      <c r="B11166" s="6">
        <v>-117.3</v>
      </c>
      <c r="C11166" s="6">
        <v>45.1</v>
      </c>
      <c r="D11166" s="7">
        <v>6.5212099999999995E-2</v>
      </c>
      <c r="E11166" s="7">
        <v>0.142541</v>
      </c>
      <c r="F11166" s="7">
        <v>4.3685599999999998E-2</v>
      </c>
      <c r="H11166" s="7">
        <v>0.10473300000000001</v>
      </c>
      <c r="I11166" s="7">
        <v>0.23197999999999999</v>
      </c>
      <c r="J11166" s="7">
        <v>6.6351800000000002E-2</v>
      </c>
      <c r="L11166" s="7"/>
      <c r="M11166" s="7"/>
    </row>
    <row r="11167" spans="2:13" x14ac:dyDescent="0.25">
      <c r="B11167" s="6">
        <v>-117.35</v>
      </c>
      <c r="C11167" s="6">
        <v>45.1</v>
      </c>
      <c r="D11167" s="7">
        <v>6.4516100000000007E-2</v>
      </c>
      <c r="E11167" s="7">
        <v>0.14100399999999999</v>
      </c>
      <c r="F11167" s="7">
        <v>4.3435599999999998E-2</v>
      </c>
      <c r="H11167" s="7">
        <v>0.103348</v>
      </c>
      <c r="I11167" s="7">
        <v>0.228687</v>
      </c>
      <c r="J11167" s="7">
        <v>6.5815700000000005E-2</v>
      </c>
      <c r="L11167" s="7"/>
      <c r="M11167" s="7"/>
    </row>
    <row r="11168" spans="2:13" x14ac:dyDescent="0.25">
      <c r="B11168" s="6">
        <v>-117.4</v>
      </c>
      <c r="C11168" s="6">
        <v>45.1</v>
      </c>
      <c r="D11168" s="7">
        <v>6.3796099999999994E-2</v>
      </c>
      <c r="E11168" s="7">
        <v>0.13941600000000001</v>
      </c>
      <c r="F11168" s="7">
        <v>4.3173799999999998E-2</v>
      </c>
      <c r="H11168" s="7">
        <v>0.10181999999999999</v>
      </c>
      <c r="I11168" s="7">
        <v>0.22531999999999999</v>
      </c>
      <c r="J11168" s="7">
        <v>6.5259200000000003E-2</v>
      </c>
      <c r="L11168" s="7"/>
      <c r="M11168" s="7"/>
    </row>
    <row r="11169" spans="2:13" x14ac:dyDescent="0.25">
      <c r="B11169" s="6">
        <v>-117.45</v>
      </c>
      <c r="C11169" s="6">
        <v>45.1</v>
      </c>
      <c r="D11169" s="7">
        <v>6.3081899999999996E-2</v>
      </c>
      <c r="E11169" s="7">
        <v>0.13784099999999999</v>
      </c>
      <c r="F11169" s="7">
        <v>4.29229E-2</v>
      </c>
      <c r="H11169" s="7">
        <v>0.100287</v>
      </c>
      <c r="I11169" s="7">
        <v>0.22200500000000001</v>
      </c>
      <c r="J11169" s="7">
        <v>6.4725900000000003E-2</v>
      </c>
      <c r="L11169" s="7"/>
      <c r="M11169" s="7"/>
    </row>
    <row r="11170" spans="2:13" x14ac:dyDescent="0.25">
      <c r="B11170" s="6">
        <v>-117.5</v>
      </c>
      <c r="C11170" s="6">
        <v>45.1</v>
      </c>
      <c r="D11170" s="7">
        <v>6.2385999999999997E-2</v>
      </c>
      <c r="E11170" s="7">
        <v>0.13630200000000001</v>
      </c>
      <c r="F11170" s="7">
        <v>4.2684300000000001E-2</v>
      </c>
      <c r="H11170" s="7">
        <v>9.8839099999999999E-2</v>
      </c>
      <c r="I11170" s="7">
        <v>0.21885399999999999</v>
      </c>
      <c r="J11170" s="7">
        <v>6.42432E-2</v>
      </c>
      <c r="L11170" s="7"/>
      <c r="M11170" s="7"/>
    </row>
    <row r="11171" spans="2:13" x14ac:dyDescent="0.25">
      <c r="B11171" s="6">
        <v>-117.55</v>
      </c>
      <c r="C11171" s="6">
        <v>45.1</v>
      </c>
      <c r="D11171" s="7">
        <v>6.1719700000000002E-2</v>
      </c>
      <c r="E11171" s="7">
        <v>0.134824</v>
      </c>
      <c r="F11171" s="7">
        <v>4.24357E-2</v>
      </c>
      <c r="H11171" s="7">
        <v>9.7459599999999993E-2</v>
      </c>
      <c r="I11171" s="7">
        <v>0.215837</v>
      </c>
      <c r="J11171" s="7">
        <v>6.3742199999999999E-2</v>
      </c>
      <c r="L11171" s="7"/>
      <c r="M11171" s="7"/>
    </row>
    <row r="11172" spans="2:13" x14ac:dyDescent="0.25">
      <c r="B11172" s="6">
        <v>-117.6</v>
      </c>
      <c r="C11172" s="6">
        <v>45.1</v>
      </c>
      <c r="D11172" s="7">
        <v>6.10553E-2</v>
      </c>
      <c r="E11172" s="7">
        <v>0.13334499999999999</v>
      </c>
      <c r="F11172" s="7">
        <v>4.2185100000000003E-2</v>
      </c>
      <c r="H11172" s="7">
        <v>9.6115199999999998E-2</v>
      </c>
      <c r="I11172" s="7">
        <v>0.21287900000000001</v>
      </c>
      <c r="J11172" s="7">
        <v>6.3239100000000006E-2</v>
      </c>
      <c r="L11172" s="7"/>
      <c r="M11172" s="7"/>
    </row>
    <row r="11173" spans="2:13" x14ac:dyDescent="0.25">
      <c r="B11173" s="6">
        <v>-117.65</v>
      </c>
      <c r="C11173" s="6">
        <v>45.1</v>
      </c>
      <c r="D11173" s="7">
        <v>6.0465600000000001E-2</v>
      </c>
      <c r="E11173" s="7">
        <v>0.13202</v>
      </c>
      <c r="F11173" s="7">
        <v>4.19683E-2</v>
      </c>
      <c r="H11173" s="7">
        <v>9.4943100000000002E-2</v>
      </c>
      <c r="I11173" s="7">
        <v>0.21026700000000001</v>
      </c>
      <c r="J11173" s="7">
        <v>6.2810099999999994E-2</v>
      </c>
      <c r="L11173" s="7"/>
      <c r="M11173" s="7"/>
    </row>
    <row r="11174" spans="2:13" x14ac:dyDescent="0.25">
      <c r="B11174" s="6">
        <v>-117.7</v>
      </c>
      <c r="C11174" s="6">
        <v>45.1</v>
      </c>
      <c r="D11174" s="7">
        <v>5.9891800000000002E-2</v>
      </c>
      <c r="E11174" s="7">
        <v>0.13072400000000001</v>
      </c>
      <c r="F11174" s="7">
        <v>4.1757299999999997E-2</v>
      </c>
      <c r="H11174" s="7">
        <v>9.3832399999999996E-2</v>
      </c>
      <c r="I11174" s="7">
        <v>0.20777399999999999</v>
      </c>
      <c r="J11174" s="7">
        <v>6.2407299999999999E-2</v>
      </c>
      <c r="L11174" s="7"/>
      <c r="M11174" s="7"/>
    </row>
    <row r="11175" spans="2:13" x14ac:dyDescent="0.25">
      <c r="B11175" s="6">
        <v>-117.75</v>
      </c>
      <c r="C11175" s="6">
        <v>45.1</v>
      </c>
      <c r="D11175" s="7">
        <v>5.9403400000000002E-2</v>
      </c>
      <c r="E11175" s="7">
        <v>0.129604</v>
      </c>
      <c r="F11175" s="7">
        <v>4.1602600000000003E-2</v>
      </c>
      <c r="H11175" s="7">
        <v>9.29088E-2</v>
      </c>
      <c r="I11175" s="7">
        <v>0.20566499999999999</v>
      </c>
      <c r="J11175" s="7">
        <v>6.20922E-2</v>
      </c>
      <c r="L11175" s="7"/>
      <c r="M11175" s="7"/>
    </row>
    <row r="11176" spans="2:13" x14ac:dyDescent="0.25">
      <c r="B11176" s="6">
        <v>-117.8</v>
      </c>
      <c r="C11176" s="6">
        <v>45.1</v>
      </c>
      <c r="D11176" s="7">
        <v>5.8936200000000001E-2</v>
      </c>
      <c r="E11176" s="7">
        <v>0.128525</v>
      </c>
      <c r="F11176" s="7">
        <v>4.1443899999999999E-2</v>
      </c>
      <c r="H11176" s="7">
        <v>9.20512E-2</v>
      </c>
      <c r="I11176" s="7">
        <v>0.20369100000000001</v>
      </c>
      <c r="J11176" s="7">
        <v>6.1801500000000002E-2</v>
      </c>
      <c r="L11176" s="7"/>
      <c r="M11176" s="7"/>
    </row>
    <row r="11177" spans="2:13" x14ac:dyDescent="0.25">
      <c r="B11177" s="6">
        <v>-117.85</v>
      </c>
      <c r="C11177" s="6">
        <v>45.1</v>
      </c>
      <c r="D11177" s="7">
        <v>5.85713E-2</v>
      </c>
      <c r="E11177" s="7">
        <v>0.12762999999999999</v>
      </c>
      <c r="F11177" s="7">
        <v>4.1330499999999999E-2</v>
      </c>
      <c r="H11177" s="7">
        <v>9.1405899999999998E-2</v>
      </c>
      <c r="I11177" s="7">
        <v>0.20216400000000001</v>
      </c>
      <c r="J11177" s="7">
        <v>6.1605E-2</v>
      </c>
      <c r="L11177" s="7"/>
      <c r="M11177" s="7"/>
    </row>
    <row r="11178" spans="2:13" x14ac:dyDescent="0.25">
      <c r="B11178" s="6">
        <v>-117.9</v>
      </c>
      <c r="C11178" s="6">
        <v>45.1</v>
      </c>
      <c r="D11178" s="7">
        <v>5.8236799999999998E-2</v>
      </c>
      <c r="E11178" s="7">
        <v>0.12676299999999999</v>
      </c>
      <c r="F11178" s="7">
        <v>4.1234800000000002E-2</v>
      </c>
      <c r="H11178" s="7">
        <v>9.0829400000000005E-2</v>
      </c>
      <c r="I11178" s="7">
        <v>0.20078799999999999</v>
      </c>
      <c r="J11178" s="7">
        <v>6.14455E-2</v>
      </c>
      <c r="L11178" s="7"/>
      <c r="M11178" s="7"/>
    </row>
    <row r="11179" spans="2:13" x14ac:dyDescent="0.25">
      <c r="B11179" s="6">
        <v>-117.95</v>
      </c>
      <c r="C11179" s="6">
        <v>45.1</v>
      </c>
      <c r="D11179" s="7">
        <v>5.7984000000000001E-2</v>
      </c>
      <c r="E11179" s="7">
        <v>0.126084</v>
      </c>
      <c r="F11179" s="7">
        <v>4.1177400000000003E-2</v>
      </c>
      <c r="H11179" s="7">
        <v>9.0414900000000006E-2</v>
      </c>
      <c r="I11179" s="7">
        <v>0.19975499999999999</v>
      </c>
      <c r="J11179" s="7">
        <v>6.1358599999999999E-2</v>
      </c>
      <c r="L11179" s="7"/>
      <c r="M11179" s="7"/>
    </row>
    <row r="11180" spans="2:13" x14ac:dyDescent="0.25">
      <c r="B11180" s="6">
        <v>-118</v>
      </c>
      <c r="C11180" s="6">
        <v>45.1</v>
      </c>
      <c r="D11180" s="7">
        <v>5.77463E-2</v>
      </c>
      <c r="E11180" s="7">
        <v>0.125442</v>
      </c>
      <c r="F11180" s="7">
        <v>4.1126999999999997E-2</v>
      </c>
      <c r="H11180" s="7">
        <v>9.0034199999999995E-2</v>
      </c>
      <c r="I11180" s="7">
        <v>0.198797</v>
      </c>
      <c r="J11180" s="7">
        <v>6.12889E-2</v>
      </c>
      <c r="L11180" s="7"/>
      <c r="M11180" s="7"/>
    </row>
    <row r="11181" spans="2:13" x14ac:dyDescent="0.25">
      <c r="B11181" s="6">
        <v>-118.05</v>
      </c>
      <c r="C11181" s="6">
        <v>45.1</v>
      </c>
      <c r="D11181" s="7">
        <v>5.7570999999999997E-2</v>
      </c>
      <c r="E11181" s="7">
        <v>0.124941</v>
      </c>
      <c r="F11181" s="7">
        <v>4.1112599999999999E-2</v>
      </c>
      <c r="H11181" s="7">
        <v>8.9770799999999998E-2</v>
      </c>
      <c r="I11181" s="7">
        <v>0.19808899999999999</v>
      </c>
      <c r="J11181" s="7">
        <v>6.1277699999999997E-2</v>
      </c>
      <c r="L11181" s="7"/>
      <c r="M11181" s="7"/>
    </row>
    <row r="11182" spans="2:13" x14ac:dyDescent="0.25">
      <c r="B11182" s="6">
        <v>-118.1</v>
      </c>
      <c r="C11182" s="6">
        <v>45.1</v>
      </c>
      <c r="D11182" s="7">
        <v>5.7408300000000002E-2</v>
      </c>
      <c r="E11182" s="7">
        <v>0.124473</v>
      </c>
      <c r="F11182" s="7">
        <v>4.1102699999999999E-2</v>
      </c>
      <c r="H11182" s="7">
        <v>8.9533100000000004E-2</v>
      </c>
      <c r="I11182" s="7">
        <v>0.197439</v>
      </c>
      <c r="J11182" s="7">
        <v>6.1279199999999999E-2</v>
      </c>
      <c r="L11182" s="7"/>
      <c r="M11182" s="7"/>
    </row>
    <row r="11183" spans="2:13" x14ac:dyDescent="0.25">
      <c r="B11183" s="6">
        <v>-118.15</v>
      </c>
      <c r="C11183" s="6">
        <v>45.1</v>
      </c>
      <c r="D11183" s="7">
        <v>5.7292599999999999E-2</v>
      </c>
      <c r="E11183" s="7">
        <v>0.124112</v>
      </c>
      <c r="F11183" s="7">
        <v>4.11206E-2</v>
      </c>
      <c r="H11183" s="7">
        <v>8.9377300000000007E-2</v>
      </c>
      <c r="I11183" s="7">
        <v>0.196967</v>
      </c>
      <c r="J11183" s="7">
        <v>6.13275E-2</v>
      </c>
      <c r="L11183" s="7"/>
      <c r="M11183" s="7"/>
    </row>
    <row r="11184" spans="2:13" x14ac:dyDescent="0.25">
      <c r="B11184" s="6">
        <v>-118.2</v>
      </c>
      <c r="C11184" s="6">
        <v>45.1</v>
      </c>
      <c r="D11184" s="7">
        <v>5.7190400000000002E-2</v>
      </c>
      <c r="E11184" s="7">
        <v>0.12378400000000001</v>
      </c>
      <c r="F11184" s="7">
        <v>4.1152399999999999E-2</v>
      </c>
      <c r="H11184" s="7">
        <v>8.9244299999999999E-2</v>
      </c>
      <c r="I11184" s="7">
        <v>0.196548</v>
      </c>
      <c r="J11184" s="7">
        <v>6.1391300000000003E-2</v>
      </c>
      <c r="L11184" s="7"/>
      <c r="M11184" s="7"/>
    </row>
    <row r="11185" spans="2:13" x14ac:dyDescent="0.25">
      <c r="B11185" s="6">
        <v>-118.25</v>
      </c>
      <c r="C11185" s="6">
        <v>45.1</v>
      </c>
      <c r="D11185" s="7">
        <v>5.7122899999999997E-2</v>
      </c>
      <c r="E11185" s="7">
        <v>0.12353600000000001</v>
      </c>
      <c r="F11185" s="7">
        <v>4.1210700000000003E-2</v>
      </c>
      <c r="H11185" s="7">
        <v>8.9160500000000004E-2</v>
      </c>
      <c r="I11185" s="7">
        <v>0.19623699999999999</v>
      </c>
      <c r="J11185" s="7">
        <v>6.1495300000000003E-2</v>
      </c>
      <c r="L11185" s="7"/>
      <c r="M11185" s="7"/>
    </row>
    <row r="11186" spans="2:13" x14ac:dyDescent="0.25">
      <c r="B11186" s="6">
        <v>-118.3</v>
      </c>
      <c r="C11186" s="6">
        <v>45.1</v>
      </c>
      <c r="D11186" s="7">
        <v>5.7065299999999999E-2</v>
      </c>
      <c r="E11186" s="7">
        <v>0.123312</v>
      </c>
      <c r="F11186" s="7">
        <v>4.1269100000000003E-2</v>
      </c>
      <c r="H11186" s="7">
        <v>8.9091000000000004E-2</v>
      </c>
      <c r="I11186" s="7">
        <v>0.19596</v>
      </c>
      <c r="J11186" s="7">
        <v>6.1605800000000002E-2</v>
      </c>
      <c r="L11186" s="7"/>
      <c r="M11186" s="7"/>
    </row>
    <row r="11187" spans="2:13" x14ac:dyDescent="0.25">
      <c r="B11187" s="6">
        <v>-118.35</v>
      </c>
      <c r="C11187" s="6">
        <v>45.1</v>
      </c>
      <c r="D11187" s="7">
        <v>5.70243E-2</v>
      </c>
      <c r="E11187" s="7">
        <v>0.123126</v>
      </c>
      <c r="F11187" s="7">
        <v>4.13414E-2</v>
      </c>
      <c r="H11187" s="7">
        <v>8.90349E-2</v>
      </c>
      <c r="I11187" s="7">
        <v>0.195714</v>
      </c>
      <c r="J11187" s="7">
        <v>6.1739000000000002E-2</v>
      </c>
      <c r="L11187" s="7"/>
      <c r="M11187" s="7"/>
    </row>
    <row r="11188" spans="2:13" x14ac:dyDescent="0.25">
      <c r="B11188" s="6">
        <v>-118.4</v>
      </c>
      <c r="C11188" s="6">
        <v>45.1</v>
      </c>
      <c r="D11188" s="7">
        <v>5.69864E-2</v>
      </c>
      <c r="E11188" s="7">
        <v>0.12295</v>
      </c>
      <c r="F11188" s="7">
        <v>4.1419999999999998E-2</v>
      </c>
      <c r="H11188" s="7">
        <v>8.8983800000000002E-2</v>
      </c>
      <c r="I11188" s="7">
        <v>0.19548399999999999</v>
      </c>
      <c r="J11188" s="7">
        <v>6.1879700000000003E-2</v>
      </c>
      <c r="L11188" s="7"/>
      <c r="M11188" s="7"/>
    </row>
    <row r="11189" spans="2:13" x14ac:dyDescent="0.25">
      <c r="B11189" s="6">
        <v>-118.45</v>
      </c>
      <c r="C11189" s="6">
        <v>45.1</v>
      </c>
      <c r="D11189" s="7">
        <v>5.6959099999999999E-2</v>
      </c>
      <c r="E11189" s="7">
        <v>0.122798</v>
      </c>
      <c r="F11189" s="7">
        <v>4.1509999999999998E-2</v>
      </c>
      <c r="H11189" s="7">
        <v>8.89316E-2</v>
      </c>
      <c r="I11189" s="7">
        <v>0.19525300000000001</v>
      </c>
      <c r="J11189" s="7">
        <v>6.2038000000000003E-2</v>
      </c>
      <c r="L11189" s="7"/>
      <c r="M11189" s="7"/>
    </row>
    <row r="11190" spans="2:13" x14ac:dyDescent="0.25">
      <c r="B11190" s="6">
        <v>-118.5</v>
      </c>
      <c r="C11190" s="6">
        <v>45.1</v>
      </c>
      <c r="D11190" s="7">
        <v>5.6938999999999997E-2</v>
      </c>
      <c r="E11190" s="7">
        <v>0.122664</v>
      </c>
      <c r="F11190" s="7">
        <v>4.1611700000000001E-2</v>
      </c>
      <c r="H11190" s="7">
        <v>8.8887800000000003E-2</v>
      </c>
      <c r="I11190" s="7">
        <v>0.19504299999999999</v>
      </c>
      <c r="J11190" s="7">
        <v>6.2205799999999999E-2</v>
      </c>
      <c r="L11190" s="7"/>
      <c r="M11190" s="7"/>
    </row>
    <row r="11191" spans="2:13" x14ac:dyDescent="0.25">
      <c r="B11191" s="6">
        <v>-118.55</v>
      </c>
      <c r="C11191" s="6">
        <v>45.1</v>
      </c>
      <c r="D11191" s="7">
        <v>5.6931099999999998E-2</v>
      </c>
      <c r="E11191" s="7">
        <v>0.12256</v>
      </c>
      <c r="F11191" s="7">
        <v>4.1728099999999997E-2</v>
      </c>
      <c r="H11191" s="7">
        <v>8.8843099999999994E-2</v>
      </c>
      <c r="I11191" s="7">
        <v>0.19483300000000001</v>
      </c>
      <c r="J11191" s="7">
        <v>6.2392900000000001E-2</v>
      </c>
      <c r="L11191" s="7"/>
      <c r="M11191" s="7"/>
    </row>
    <row r="11192" spans="2:13" x14ac:dyDescent="0.25">
      <c r="B11192" s="6">
        <v>-118.6</v>
      </c>
      <c r="C11192" s="6">
        <v>45.1</v>
      </c>
      <c r="D11192" s="7">
        <v>5.6929199999999999E-2</v>
      </c>
      <c r="E11192" s="7">
        <v>0.122473</v>
      </c>
      <c r="F11192" s="7">
        <v>4.1843499999999999E-2</v>
      </c>
      <c r="H11192" s="7">
        <v>8.8804400000000006E-2</v>
      </c>
      <c r="I11192" s="7">
        <v>0.19464000000000001</v>
      </c>
      <c r="J11192" s="7">
        <v>6.2582799999999994E-2</v>
      </c>
      <c r="L11192" s="7"/>
      <c r="M11192" s="7"/>
    </row>
    <row r="11193" spans="2:13" x14ac:dyDescent="0.25">
      <c r="B11193" s="6">
        <v>-118.65</v>
      </c>
      <c r="C11193" s="6">
        <v>45.1</v>
      </c>
      <c r="D11193" s="7">
        <v>5.6943399999999998E-2</v>
      </c>
      <c r="E11193" s="7">
        <v>0.122422</v>
      </c>
      <c r="F11193" s="7">
        <v>4.1976899999999998E-2</v>
      </c>
      <c r="H11193" s="7">
        <v>8.8774800000000001E-2</v>
      </c>
      <c r="I11193" s="7">
        <v>0.194464</v>
      </c>
      <c r="J11193" s="7">
        <v>6.27973E-2</v>
      </c>
      <c r="L11193" s="7"/>
      <c r="M11193" s="7"/>
    </row>
    <row r="11194" spans="2:13" x14ac:dyDescent="0.25">
      <c r="B11194" s="6">
        <v>-118.7</v>
      </c>
      <c r="C11194" s="6">
        <v>45.1</v>
      </c>
      <c r="D11194" s="7">
        <v>5.6962100000000002E-2</v>
      </c>
      <c r="E11194" s="7">
        <v>0.12238300000000001</v>
      </c>
      <c r="F11194" s="7">
        <v>4.2112700000000003E-2</v>
      </c>
      <c r="H11194" s="7">
        <v>8.87492E-2</v>
      </c>
      <c r="I11194" s="7">
        <v>0.194297</v>
      </c>
      <c r="J11194" s="7">
        <v>6.3015100000000004E-2</v>
      </c>
      <c r="L11194" s="7"/>
      <c r="M11194" s="7"/>
    </row>
    <row r="11195" spans="2:13" x14ac:dyDescent="0.25">
      <c r="B11195" s="6">
        <v>-118.75</v>
      </c>
      <c r="C11195" s="6">
        <v>45.1</v>
      </c>
      <c r="D11195" s="7">
        <v>5.7007099999999998E-2</v>
      </c>
      <c r="E11195" s="7">
        <v>0.122406</v>
      </c>
      <c r="F11195" s="7">
        <v>4.2271000000000003E-2</v>
      </c>
      <c r="H11195" s="7">
        <v>8.8753899999999997E-2</v>
      </c>
      <c r="I11195" s="7">
        <v>0.19419700000000001</v>
      </c>
      <c r="J11195" s="7">
        <v>6.3263799999999995E-2</v>
      </c>
      <c r="L11195" s="7"/>
      <c r="M11195" s="7"/>
    </row>
    <row r="11196" spans="2:13" x14ac:dyDescent="0.25">
      <c r="B11196" s="6">
        <v>-118.8</v>
      </c>
      <c r="C11196" s="6">
        <v>45.1</v>
      </c>
      <c r="D11196" s="7">
        <v>5.7055099999999997E-2</v>
      </c>
      <c r="E11196" s="7">
        <v>0.122436</v>
      </c>
      <c r="F11196" s="7">
        <v>4.2416599999999999E-2</v>
      </c>
      <c r="H11196" s="7">
        <v>8.8761000000000007E-2</v>
      </c>
      <c r="I11196" s="7">
        <v>0.194102</v>
      </c>
      <c r="J11196" s="7">
        <v>6.3508999999999996E-2</v>
      </c>
      <c r="L11196" s="7"/>
      <c r="M11196" s="7"/>
    </row>
    <row r="11197" spans="2:13" x14ac:dyDescent="0.25">
      <c r="B11197" s="6">
        <v>-118.85</v>
      </c>
      <c r="C11197" s="6">
        <v>45.1</v>
      </c>
      <c r="D11197" s="7">
        <v>5.7142400000000003E-2</v>
      </c>
      <c r="E11197" s="7">
        <v>0.122556</v>
      </c>
      <c r="F11197" s="7">
        <v>4.2598900000000002E-2</v>
      </c>
      <c r="H11197" s="7">
        <v>8.8824700000000006E-2</v>
      </c>
      <c r="I11197" s="7">
        <v>0.19413</v>
      </c>
      <c r="J11197" s="7">
        <v>6.3797999999999994E-2</v>
      </c>
      <c r="L11197" s="7"/>
      <c r="M11197" s="7"/>
    </row>
    <row r="11198" spans="2:13" x14ac:dyDescent="0.25">
      <c r="B11198" s="6">
        <v>-118.9</v>
      </c>
      <c r="C11198" s="6">
        <v>45.1</v>
      </c>
      <c r="D11198" s="7">
        <v>5.7231600000000001E-2</v>
      </c>
      <c r="E11198" s="7">
        <v>0.122681</v>
      </c>
      <c r="F11198" s="7">
        <v>4.2775800000000003E-2</v>
      </c>
      <c r="H11198" s="7">
        <v>8.8889399999999993E-2</v>
      </c>
      <c r="I11198" s="7">
        <v>0.194161</v>
      </c>
      <c r="J11198" s="7">
        <v>6.4089300000000002E-2</v>
      </c>
      <c r="L11198" s="7"/>
      <c r="M11198" s="7"/>
    </row>
    <row r="11199" spans="2:13" x14ac:dyDescent="0.25">
      <c r="B11199" s="6">
        <v>-118.95</v>
      </c>
      <c r="C11199" s="6">
        <v>45.1</v>
      </c>
      <c r="D11199" s="7">
        <v>5.73737E-2</v>
      </c>
      <c r="E11199" s="7">
        <v>0.122929</v>
      </c>
      <c r="F11199" s="7">
        <v>4.2968300000000001E-2</v>
      </c>
      <c r="H11199" s="7">
        <v>8.9038900000000004E-2</v>
      </c>
      <c r="I11199" s="7">
        <v>0.19437599999999999</v>
      </c>
      <c r="J11199" s="7">
        <v>6.4400399999999997E-2</v>
      </c>
      <c r="L11199" s="7"/>
      <c r="M11199" s="7"/>
    </row>
    <row r="11200" spans="2:13" x14ac:dyDescent="0.25">
      <c r="B11200" s="6">
        <v>-119</v>
      </c>
      <c r="C11200" s="6">
        <v>45.1</v>
      </c>
      <c r="D11200" s="7">
        <v>5.75168E-2</v>
      </c>
      <c r="E11200" s="7">
        <v>0.12318</v>
      </c>
      <c r="F11200" s="7">
        <v>4.3163899999999998E-2</v>
      </c>
      <c r="H11200" s="7">
        <v>8.9188799999999999E-2</v>
      </c>
      <c r="I11200" s="7">
        <v>0.19459299999999999</v>
      </c>
      <c r="J11200" s="7">
        <v>6.4712400000000003E-2</v>
      </c>
      <c r="L11200" s="7"/>
      <c r="M11200" s="7"/>
    </row>
    <row r="11201" spans="2:13" x14ac:dyDescent="0.25">
      <c r="B11201" s="6">
        <v>-119.05</v>
      </c>
      <c r="C11201" s="6">
        <v>45.1</v>
      </c>
      <c r="D11201" s="7">
        <v>5.7725499999999999E-2</v>
      </c>
      <c r="E11201" s="7">
        <v>0.123581</v>
      </c>
      <c r="F11201" s="7">
        <v>4.3389499999999998E-2</v>
      </c>
      <c r="H11201" s="7">
        <v>8.9449600000000004E-2</v>
      </c>
      <c r="I11201" s="7">
        <v>0.195049</v>
      </c>
      <c r="J11201" s="7">
        <v>6.5076200000000001E-2</v>
      </c>
      <c r="L11201" s="7"/>
      <c r="M11201" s="7"/>
    </row>
    <row r="11202" spans="2:13" x14ac:dyDescent="0.25">
      <c r="B11202" s="6">
        <v>-119.1</v>
      </c>
      <c r="C11202" s="6">
        <v>45.1</v>
      </c>
      <c r="D11202" s="7">
        <v>5.7934600000000003E-2</v>
      </c>
      <c r="E11202" s="7">
        <v>0.123986</v>
      </c>
      <c r="F11202" s="7">
        <v>4.3616099999999998E-2</v>
      </c>
      <c r="H11202" s="7">
        <v>8.9710200000000004E-2</v>
      </c>
      <c r="I11202" s="7">
        <v>0.19550600000000001</v>
      </c>
      <c r="J11202" s="7">
        <v>6.5440499999999999E-2</v>
      </c>
      <c r="L11202" s="7"/>
      <c r="M11202" s="7"/>
    </row>
    <row r="11203" spans="2:13" x14ac:dyDescent="0.25">
      <c r="B11203" s="6">
        <v>-119.15</v>
      </c>
      <c r="C11203" s="6">
        <v>45.1</v>
      </c>
      <c r="D11203" s="7">
        <v>5.8219E-2</v>
      </c>
      <c r="E11203" s="7">
        <v>0.12456299999999999</v>
      </c>
      <c r="F11203" s="7">
        <v>4.3876199999999997E-2</v>
      </c>
      <c r="H11203" s="7">
        <v>9.0101399999999998E-2</v>
      </c>
      <c r="I11203" s="7">
        <v>0.196246</v>
      </c>
      <c r="J11203" s="7">
        <v>6.5864099999999995E-2</v>
      </c>
      <c r="L11203" s="7"/>
      <c r="M11203" s="7"/>
    </row>
    <row r="11204" spans="2:13" x14ac:dyDescent="0.25">
      <c r="B11204" s="6">
        <v>-119.2</v>
      </c>
      <c r="C11204" s="6">
        <v>45.1</v>
      </c>
      <c r="D11204" s="7">
        <v>5.85035E-2</v>
      </c>
      <c r="E11204" s="7">
        <v>0.125143</v>
      </c>
      <c r="F11204" s="7">
        <v>4.4137700000000002E-2</v>
      </c>
      <c r="H11204" s="7">
        <v>9.0491799999999997E-2</v>
      </c>
      <c r="I11204" s="7">
        <v>0.19698599999999999</v>
      </c>
      <c r="J11204" s="7">
        <v>6.6288299999999994E-2</v>
      </c>
      <c r="L11204" s="7"/>
      <c r="M11204" s="7"/>
    </row>
    <row r="11205" spans="2:13" x14ac:dyDescent="0.25">
      <c r="B11205" s="6">
        <v>-119.25</v>
      </c>
      <c r="C11205" s="6">
        <v>45.1</v>
      </c>
      <c r="D11205" s="7">
        <v>5.8867999999999997E-2</v>
      </c>
      <c r="E11205" s="7">
        <v>0.12590699999999999</v>
      </c>
      <c r="F11205" s="7">
        <v>4.4434599999999998E-2</v>
      </c>
      <c r="H11205" s="7">
        <v>9.1023999999999994E-2</v>
      </c>
      <c r="I11205" s="7">
        <v>0.19803000000000001</v>
      </c>
      <c r="J11205" s="7">
        <v>6.6774399999999998E-2</v>
      </c>
      <c r="L11205" s="7"/>
      <c r="M11205" s="7"/>
    </row>
    <row r="11206" spans="2:13" x14ac:dyDescent="0.25">
      <c r="B11206" s="6">
        <v>-119.3</v>
      </c>
      <c r="C11206" s="6">
        <v>45.1</v>
      </c>
      <c r="D11206" s="7">
        <v>5.9232300000000002E-2</v>
      </c>
      <c r="E11206" s="7">
        <v>0.12667200000000001</v>
      </c>
      <c r="F11206" s="7">
        <v>4.4733000000000002E-2</v>
      </c>
      <c r="H11206" s="7">
        <v>9.1554499999999997E-2</v>
      </c>
      <c r="I11206" s="7">
        <v>0.19907</v>
      </c>
      <c r="J11206" s="7">
        <v>6.7260700000000007E-2</v>
      </c>
      <c r="L11206" s="7"/>
      <c r="M11206" s="7"/>
    </row>
    <row r="11207" spans="2:13" x14ac:dyDescent="0.25">
      <c r="B11207" s="6">
        <v>-119.35</v>
      </c>
      <c r="C11207" s="6">
        <v>45.1</v>
      </c>
      <c r="D11207" s="7">
        <v>5.9677599999999997E-2</v>
      </c>
      <c r="E11207" s="7">
        <v>0.12762299999999999</v>
      </c>
      <c r="F11207" s="7">
        <v>4.5068299999999999E-2</v>
      </c>
      <c r="H11207" s="7">
        <v>9.2227500000000004E-2</v>
      </c>
      <c r="I11207" s="7">
        <v>0.20041600000000001</v>
      </c>
      <c r="J11207" s="7">
        <v>6.7812300000000006E-2</v>
      </c>
      <c r="L11207" s="7"/>
      <c r="M11207" s="7"/>
    </row>
    <row r="11208" spans="2:13" x14ac:dyDescent="0.25">
      <c r="B11208" s="6">
        <v>-119.4</v>
      </c>
      <c r="C11208" s="6">
        <v>45.1</v>
      </c>
      <c r="D11208" s="7">
        <v>6.01229E-2</v>
      </c>
      <c r="E11208" s="7">
        <v>0.12853400000000001</v>
      </c>
      <c r="F11208" s="7">
        <v>4.5405300000000003E-2</v>
      </c>
      <c r="H11208" s="7">
        <v>9.2898599999999998E-2</v>
      </c>
      <c r="I11208" s="7">
        <v>0.20175899999999999</v>
      </c>
      <c r="J11208" s="7">
        <v>6.8364300000000003E-2</v>
      </c>
      <c r="L11208" s="7"/>
      <c r="M11208" s="7"/>
    </row>
    <row r="11209" spans="2:13" x14ac:dyDescent="0.25">
      <c r="B11209" s="6">
        <v>-119.45</v>
      </c>
      <c r="C11209" s="6">
        <v>45.1</v>
      </c>
      <c r="D11209" s="7">
        <v>6.0643200000000001E-2</v>
      </c>
      <c r="E11209" s="7">
        <v>0.129576</v>
      </c>
      <c r="F11209" s="7">
        <v>4.5777400000000003E-2</v>
      </c>
      <c r="H11209" s="7">
        <v>9.3701400000000004E-2</v>
      </c>
      <c r="I11209" s="7">
        <v>0.20338000000000001</v>
      </c>
      <c r="J11209" s="7">
        <v>6.8977800000000006E-2</v>
      </c>
      <c r="L11209" s="7"/>
      <c r="M11209" s="7"/>
    </row>
    <row r="11210" spans="2:13" x14ac:dyDescent="0.25">
      <c r="B11210" s="6">
        <v>-119.5</v>
      </c>
      <c r="C11210" s="6">
        <v>45.1</v>
      </c>
      <c r="D11210" s="7">
        <v>6.1163099999999998E-2</v>
      </c>
      <c r="E11210" s="7">
        <v>0.13061700000000001</v>
      </c>
      <c r="F11210" s="7">
        <v>4.6151600000000001E-2</v>
      </c>
      <c r="H11210" s="7">
        <v>9.4501199999999994E-2</v>
      </c>
      <c r="I11210" s="7">
        <v>0.20499500000000001</v>
      </c>
      <c r="J11210" s="7">
        <v>6.9591500000000001E-2</v>
      </c>
      <c r="L11210" s="7"/>
      <c r="M11210" s="7"/>
    </row>
    <row r="11211" spans="2:13" x14ac:dyDescent="0.25">
      <c r="B11211" s="6">
        <v>-119.55</v>
      </c>
      <c r="C11211" s="6">
        <v>45.1</v>
      </c>
      <c r="D11211" s="7">
        <v>6.1748499999999998E-2</v>
      </c>
      <c r="E11211" s="7">
        <v>0.131795</v>
      </c>
      <c r="F11211" s="7">
        <v>4.6557599999999998E-2</v>
      </c>
      <c r="H11211" s="7">
        <v>9.54126E-2</v>
      </c>
      <c r="I11211" s="7">
        <v>0.206845</v>
      </c>
      <c r="J11211" s="7">
        <v>7.0261699999999996E-2</v>
      </c>
      <c r="L11211" s="7"/>
      <c r="M11211" s="7"/>
    </row>
    <row r="11212" spans="2:13" x14ac:dyDescent="0.25">
      <c r="B11212" s="6">
        <v>-119.6</v>
      </c>
      <c r="C11212" s="6">
        <v>45.1</v>
      </c>
      <c r="D11212" s="7">
        <v>6.2334500000000001E-2</v>
      </c>
      <c r="E11212" s="7">
        <v>0.13297400000000001</v>
      </c>
      <c r="F11212" s="7">
        <v>4.6966300000000002E-2</v>
      </c>
      <c r="H11212" s="7">
        <v>9.6321599999999993E-2</v>
      </c>
      <c r="I11212" s="7">
        <v>0.20868900000000001</v>
      </c>
      <c r="J11212" s="7">
        <v>7.0932700000000001E-2</v>
      </c>
      <c r="L11212" s="7"/>
      <c r="M11212" s="7"/>
    </row>
    <row r="11213" spans="2:13" x14ac:dyDescent="0.25">
      <c r="B11213" s="6">
        <v>-119.65</v>
      </c>
      <c r="C11213" s="6">
        <v>45.1</v>
      </c>
      <c r="D11213" s="7">
        <v>6.2971200000000005E-2</v>
      </c>
      <c r="E11213" s="7">
        <v>0.13425699999999999</v>
      </c>
      <c r="F11213" s="7">
        <v>4.7402399999999997E-2</v>
      </c>
      <c r="H11213" s="7">
        <v>9.7312899999999994E-2</v>
      </c>
      <c r="I11213" s="7">
        <v>0.210701</v>
      </c>
      <c r="J11213" s="7">
        <v>7.1651999999999993E-2</v>
      </c>
      <c r="L11213" s="7"/>
      <c r="M11213" s="7"/>
    </row>
    <row r="11214" spans="2:13" x14ac:dyDescent="0.25">
      <c r="B11214" s="6">
        <v>-119.7</v>
      </c>
      <c r="C11214" s="6">
        <v>45.1</v>
      </c>
      <c r="D11214" s="7">
        <v>6.3607499999999997E-2</v>
      </c>
      <c r="E11214" s="7">
        <v>0.13553899999999999</v>
      </c>
      <c r="F11214" s="7">
        <v>4.7840399999999998E-2</v>
      </c>
      <c r="H11214" s="7">
        <v>9.8300100000000001E-2</v>
      </c>
      <c r="I11214" s="7">
        <v>0.212704</v>
      </c>
      <c r="J11214" s="7">
        <v>7.2371099999999994E-2</v>
      </c>
      <c r="L11214" s="7"/>
      <c r="M11214" s="7"/>
    </row>
    <row r="11215" spans="2:13" x14ac:dyDescent="0.25">
      <c r="B11215" s="6">
        <v>-119.75</v>
      </c>
      <c r="C11215" s="6">
        <v>45.1</v>
      </c>
      <c r="D11215" s="7">
        <v>6.4277799999999996E-2</v>
      </c>
      <c r="E11215" s="7">
        <v>0.13689000000000001</v>
      </c>
      <c r="F11215" s="7">
        <v>4.8300599999999999E-2</v>
      </c>
      <c r="H11215" s="7">
        <v>9.93367E-2</v>
      </c>
      <c r="I11215" s="7">
        <v>0.21480399999999999</v>
      </c>
      <c r="J11215" s="7">
        <v>7.3129899999999998E-2</v>
      </c>
      <c r="L11215" s="7"/>
      <c r="M11215" s="7"/>
    </row>
    <row r="11216" spans="2:13" x14ac:dyDescent="0.25">
      <c r="B11216" s="6">
        <v>-119.8</v>
      </c>
      <c r="C11216" s="6">
        <v>45.1</v>
      </c>
      <c r="D11216" s="7">
        <v>6.4947599999999994E-2</v>
      </c>
      <c r="E11216" s="7">
        <v>0.138239</v>
      </c>
      <c r="F11216" s="7">
        <v>4.8761899999999997E-2</v>
      </c>
      <c r="H11216" s="7">
        <v>0.100369</v>
      </c>
      <c r="I11216" s="7">
        <v>0.216893</v>
      </c>
      <c r="J11216" s="7">
        <v>7.3887800000000003E-2</v>
      </c>
      <c r="L11216" s="7"/>
      <c r="M11216" s="7"/>
    </row>
    <row r="11217" spans="2:13" x14ac:dyDescent="0.25">
      <c r="B11217" s="6">
        <v>-119.85</v>
      </c>
      <c r="C11217" s="6">
        <v>45.1</v>
      </c>
      <c r="D11217" s="7">
        <v>6.5634700000000004E-2</v>
      </c>
      <c r="E11217" s="7">
        <v>0.139621</v>
      </c>
      <c r="F11217" s="7">
        <v>4.9242099999999997E-2</v>
      </c>
      <c r="H11217" s="7">
        <v>0.10141600000000001</v>
      </c>
      <c r="I11217" s="7">
        <v>0.219004</v>
      </c>
      <c r="J11217" s="7">
        <v>7.4676900000000004E-2</v>
      </c>
      <c r="L11217" s="7"/>
      <c r="M11217" s="7"/>
    </row>
    <row r="11218" spans="2:13" x14ac:dyDescent="0.25">
      <c r="B11218" s="6">
        <v>-119.9</v>
      </c>
      <c r="C11218" s="6">
        <v>45.1</v>
      </c>
      <c r="D11218" s="7">
        <v>6.6321199999999997E-2</v>
      </c>
      <c r="E11218" s="7">
        <v>0.14100099999999999</v>
      </c>
      <c r="F11218" s="7">
        <v>4.9725100000000001E-2</v>
      </c>
      <c r="H11218" s="7">
        <v>0.10245899999999999</v>
      </c>
      <c r="I11218" s="7">
        <v>0.22110399999999999</v>
      </c>
      <c r="J11218" s="7">
        <v>7.54663E-2</v>
      </c>
      <c r="L11218" s="7"/>
      <c r="M11218" s="7"/>
    </row>
    <row r="11219" spans="2:13" x14ac:dyDescent="0.25">
      <c r="B11219" s="6">
        <v>-119.95</v>
      </c>
      <c r="C11219" s="6">
        <v>45.1</v>
      </c>
      <c r="D11219" s="7">
        <v>6.7011000000000001E-2</v>
      </c>
      <c r="E11219" s="7">
        <v>0.14238500000000001</v>
      </c>
      <c r="F11219" s="7">
        <v>5.0220899999999999E-2</v>
      </c>
      <c r="H11219" s="7">
        <v>0.10345600000000001</v>
      </c>
      <c r="I11219" s="7">
        <v>0.223165</v>
      </c>
      <c r="J11219" s="7">
        <v>7.6278700000000005E-2</v>
      </c>
      <c r="L11219" s="7"/>
      <c r="M11219" s="7"/>
    </row>
    <row r="11220" spans="2:13" x14ac:dyDescent="0.25">
      <c r="B11220" s="6">
        <v>-120</v>
      </c>
      <c r="C11220" s="6">
        <v>45.1</v>
      </c>
      <c r="D11220" s="7">
        <v>6.7699700000000002E-2</v>
      </c>
      <c r="E11220" s="7">
        <v>0.143765</v>
      </c>
      <c r="F11220" s="7">
        <v>5.0717900000000003E-2</v>
      </c>
      <c r="H11220" s="7">
        <v>0.10441</v>
      </c>
      <c r="I11220" s="7">
        <v>0.225213</v>
      </c>
      <c r="J11220" s="7">
        <v>7.7090599999999995E-2</v>
      </c>
      <c r="L11220" s="7"/>
      <c r="M11220" s="7"/>
    </row>
    <row r="11221" spans="2:13" x14ac:dyDescent="0.25">
      <c r="B11221" s="6">
        <v>-120.05</v>
      </c>
      <c r="C11221" s="6">
        <v>45.1</v>
      </c>
      <c r="D11221" s="7">
        <v>6.8381899999999995E-2</v>
      </c>
      <c r="E11221" s="7">
        <v>0.14512800000000001</v>
      </c>
      <c r="F11221" s="7">
        <v>5.1238899999999997E-2</v>
      </c>
      <c r="H11221" s="7">
        <v>0.105332</v>
      </c>
      <c r="I11221" s="7">
        <v>0.22718099999999999</v>
      </c>
      <c r="J11221" s="7">
        <v>7.7927300000000005E-2</v>
      </c>
      <c r="L11221" s="7"/>
      <c r="M11221" s="7"/>
    </row>
    <row r="11222" spans="2:13" x14ac:dyDescent="0.25">
      <c r="B11222" s="6">
        <v>-120.1</v>
      </c>
      <c r="C11222" s="6">
        <v>45.1</v>
      </c>
      <c r="D11222" s="7">
        <v>6.9062700000000005E-2</v>
      </c>
      <c r="E11222" s="7">
        <v>0.14648600000000001</v>
      </c>
      <c r="F11222" s="7">
        <v>5.1756700000000003E-2</v>
      </c>
      <c r="H11222" s="7">
        <v>0.10624699999999999</v>
      </c>
      <c r="I11222" s="7">
        <v>0.22913600000000001</v>
      </c>
      <c r="J11222" s="7">
        <v>7.8761499999999998E-2</v>
      </c>
      <c r="L11222" s="7"/>
      <c r="M11222" s="7"/>
    </row>
    <row r="11223" spans="2:13" x14ac:dyDescent="0.25">
      <c r="B11223" s="6">
        <v>-120.15</v>
      </c>
      <c r="C11223" s="6">
        <v>45.1</v>
      </c>
      <c r="D11223" s="7">
        <v>6.9733400000000001E-2</v>
      </c>
      <c r="E11223" s="7">
        <v>0.14782100000000001</v>
      </c>
      <c r="F11223" s="7">
        <v>5.2280399999999998E-2</v>
      </c>
      <c r="H11223" s="7">
        <v>0.107125</v>
      </c>
      <c r="I11223" s="7">
        <v>0.23099900000000001</v>
      </c>
      <c r="J11223" s="7">
        <v>7.9612799999999997E-2</v>
      </c>
      <c r="L11223" s="7"/>
      <c r="M11223" s="7"/>
    </row>
    <row r="11224" spans="2:13" x14ac:dyDescent="0.25">
      <c r="B11224" s="6">
        <v>-120.2</v>
      </c>
      <c r="C11224" s="6">
        <v>45.1</v>
      </c>
      <c r="D11224" s="7">
        <v>7.0402300000000001E-2</v>
      </c>
      <c r="E11224" s="7">
        <v>0.14915</v>
      </c>
      <c r="F11224" s="7">
        <v>5.2804900000000002E-2</v>
      </c>
      <c r="H11224" s="7">
        <v>0.10799400000000001</v>
      </c>
      <c r="I11224" s="7">
        <v>0.232847</v>
      </c>
      <c r="J11224" s="7">
        <v>8.0463499999999993E-2</v>
      </c>
      <c r="L11224" s="7"/>
      <c r="M11224" s="7"/>
    </row>
    <row r="11225" spans="2:13" x14ac:dyDescent="0.25">
      <c r="B11225" s="6">
        <v>-120.25</v>
      </c>
      <c r="C11225" s="6">
        <v>45.1</v>
      </c>
      <c r="D11225" s="7">
        <v>7.1064699999999995E-2</v>
      </c>
      <c r="E11225" s="7">
        <v>0.15046499999999999</v>
      </c>
      <c r="F11225" s="7">
        <v>5.3342100000000003E-2</v>
      </c>
      <c r="H11225" s="7">
        <v>0.108834</v>
      </c>
      <c r="I11225" s="7">
        <v>0.234621</v>
      </c>
      <c r="J11225" s="7">
        <v>8.1338199999999999E-2</v>
      </c>
      <c r="L11225" s="7"/>
      <c r="M11225" s="7"/>
    </row>
    <row r="11226" spans="2:13" x14ac:dyDescent="0.25">
      <c r="B11226" s="6">
        <v>-120.3</v>
      </c>
      <c r="C11226" s="6">
        <v>45.1</v>
      </c>
      <c r="D11226" s="7">
        <v>7.1725300000000006E-2</v>
      </c>
      <c r="E11226" s="7">
        <v>0.15177299999999999</v>
      </c>
      <c r="F11226" s="7">
        <v>5.3881600000000002E-2</v>
      </c>
      <c r="H11226" s="7">
        <v>0.109667</v>
      </c>
      <c r="I11226" s="7">
        <v>0.23638100000000001</v>
      </c>
      <c r="J11226" s="7">
        <v>8.2212800000000003E-2</v>
      </c>
      <c r="L11226" s="7"/>
      <c r="M11226" s="7"/>
    </row>
    <row r="11227" spans="2:13" x14ac:dyDescent="0.25">
      <c r="B11227" s="6">
        <v>-120.35</v>
      </c>
      <c r="C11227" s="6">
        <v>45.1</v>
      </c>
      <c r="D11227" s="7">
        <v>7.2391300000000006E-2</v>
      </c>
      <c r="E11227" s="7">
        <v>0.15309200000000001</v>
      </c>
      <c r="F11227" s="7">
        <v>5.4437300000000001E-2</v>
      </c>
      <c r="H11227" s="7">
        <v>0.110489</v>
      </c>
      <c r="I11227" s="7">
        <v>0.23811199999999999</v>
      </c>
      <c r="J11227" s="7">
        <v>8.3120799999999995E-2</v>
      </c>
      <c r="L11227" s="7"/>
      <c r="M11227" s="7"/>
    </row>
    <row r="11228" spans="2:13" x14ac:dyDescent="0.25">
      <c r="B11228" s="6">
        <v>-120.4</v>
      </c>
      <c r="C11228" s="6">
        <v>45.1</v>
      </c>
      <c r="D11228" s="7">
        <v>7.3055599999999998E-2</v>
      </c>
      <c r="E11228" s="7">
        <v>0.15440499999999999</v>
      </c>
      <c r="F11228" s="7">
        <v>5.49959E-2</v>
      </c>
      <c r="H11228" s="7">
        <v>0.111303</v>
      </c>
      <c r="I11228" s="7">
        <v>0.23982899999999999</v>
      </c>
      <c r="J11228" s="7">
        <v>8.4029199999999998E-2</v>
      </c>
      <c r="L11228" s="7"/>
      <c r="M11228" s="7"/>
    </row>
    <row r="11229" spans="2:13" x14ac:dyDescent="0.25">
      <c r="B11229" s="6">
        <v>-120.45</v>
      </c>
      <c r="C11229" s="6">
        <v>45.1</v>
      </c>
      <c r="D11229" s="7">
        <v>7.3740899999999998E-2</v>
      </c>
      <c r="E11229" s="7">
        <v>0.15576300000000001</v>
      </c>
      <c r="F11229" s="7">
        <v>5.5579400000000001E-2</v>
      </c>
      <c r="H11229" s="7">
        <v>0.112134</v>
      </c>
      <c r="I11229" s="7">
        <v>0.24158099999999999</v>
      </c>
      <c r="J11229" s="7">
        <v>8.4984100000000007E-2</v>
      </c>
      <c r="L11229" s="7"/>
      <c r="M11229" s="7"/>
    </row>
    <row r="11230" spans="2:13" x14ac:dyDescent="0.25">
      <c r="B11230" s="6">
        <v>-120.5</v>
      </c>
      <c r="C11230" s="6">
        <v>45.1</v>
      </c>
      <c r="D11230" s="7">
        <v>7.4371800000000002E-2</v>
      </c>
      <c r="E11230" s="7">
        <v>0.15711700000000001</v>
      </c>
      <c r="F11230" s="7">
        <v>5.6165100000000003E-2</v>
      </c>
      <c r="H11230" s="7">
        <v>0.112956</v>
      </c>
      <c r="I11230" s="7">
        <v>0.24331800000000001</v>
      </c>
      <c r="J11230" s="7">
        <v>8.59399E-2</v>
      </c>
      <c r="L11230" s="7"/>
      <c r="M11230" s="7"/>
    </row>
    <row r="11231" spans="2:13" x14ac:dyDescent="0.25">
      <c r="B11231" s="6">
        <v>-120.55</v>
      </c>
      <c r="C11231" s="6">
        <v>45.1</v>
      </c>
      <c r="D11231" s="7">
        <v>7.5034799999999999E-2</v>
      </c>
      <c r="E11231" s="7">
        <v>0.15856100000000001</v>
      </c>
      <c r="F11231" s="7">
        <v>5.67825E-2</v>
      </c>
      <c r="H11231" s="7">
        <v>0.11383</v>
      </c>
      <c r="I11231" s="7">
        <v>0.245172</v>
      </c>
      <c r="J11231" s="7">
        <v>8.6957000000000007E-2</v>
      </c>
      <c r="L11231" s="7"/>
      <c r="M11231" s="7"/>
    </row>
    <row r="11232" spans="2:13" x14ac:dyDescent="0.25">
      <c r="B11232" s="6">
        <v>-120.6</v>
      </c>
      <c r="C11232" s="6">
        <v>45.1</v>
      </c>
      <c r="D11232" s="7">
        <v>7.5694800000000007E-2</v>
      </c>
      <c r="E11232" s="7">
        <v>0.16000200000000001</v>
      </c>
      <c r="F11232" s="7">
        <v>5.74046E-2</v>
      </c>
      <c r="H11232" s="7">
        <v>0.11469500000000001</v>
      </c>
      <c r="I11232" s="7">
        <v>0.24701100000000001</v>
      </c>
      <c r="J11232" s="7">
        <v>8.7975800000000007E-2</v>
      </c>
      <c r="L11232" s="7"/>
      <c r="M11232" s="7"/>
    </row>
    <row r="11233" spans="2:13" x14ac:dyDescent="0.25">
      <c r="B11233" s="6">
        <v>-120.65</v>
      </c>
      <c r="C11233" s="6">
        <v>45.1</v>
      </c>
      <c r="D11233" s="7">
        <v>7.6414999999999997E-2</v>
      </c>
      <c r="E11233" s="7">
        <v>0.16159000000000001</v>
      </c>
      <c r="F11233" s="7">
        <v>5.8069299999999997E-2</v>
      </c>
      <c r="H11233" s="7">
        <v>0.11565300000000001</v>
      </c>
      <c r="I11233" s="7">
        <v>0.24906900000000001</v>
      </c>
      <c r="J11233" s="7">
        <v>8.9075500000000002E-2</v>
      </c>
      <c r="L11233" s="7"/>
      <c r="M11233" s="7"/>
    </row>
    <row r="11234" spans="2:13" x14ac:dyDescent="0.25">
      <c r="B11234" s="6">
        <v>-120.7</v>
      </c>
      <c r="C11234" s="6">
        <v>45.1</v>
      </c>
      <c r="D11234" s="7">
        <v>7.7132999999999993E-2</v>
      </c>
      <c r="E11234" s="7">
        <v>0.16317799999999999</v>
      </c>
      <c r="F11234" s="7">
        <v>5.87342E-2</v>
      </c>
      <c r="H11234" s="7">
        <v>0.116601</v>
      </c>
      <c r="I11234" s="7">
        <v>0.251112</v>
      </c>
      <c r="J11234" s="7">
        <v>9.0176400000000004E-2</v>
      </c>
      <c r="L11234" s="7"/>
      <c r="M11234" s="7"/>
    </row>
    <row r="11235" spans="2:13" x14ac:dyDescent="0.25">
      <c r="B11235" s="6">
        <v>-120.75</v>
      </c>
      <c r="C11235" s="6">
        <v>45.1</v>
      </c>
      <c r="D11235" s="7">
        <v>7.7938300000000002E-2</v>
      </c>
      <c r="E11235" s="7">
        <v>0.16497500000000001</v>
      </c>
      <c r="F11235" s="7">
        <v>5.94528E-2</v>
      </c>
      <c r="H11235" s="7">
        <v>0.117692</v>
      </c>
      <c r="I11235" s="7">
        <v>0.25348999999999999</v>
      </c>
      <c r="J11235" s="7">
        <v>9.1380699999999995E-2</v>
      </c>
      <c r="L11235" s="7"/>
      <c r="M11235" s="7"/>
    </row>
    <row r="11236" spans="2:13" x14ac:dyDescent="0.25">
      <c r="B11236" s="6">
        <v>-120.8</v>
      </c>
      <c r="C11236" s="6">
        <v>45.1</v>
      </c>
      <c r="D11236" s="7">
        <v>7.8742900000000005E-2</v>
      </c>
      <c r="E11236" s="7">
        <v>0.16677600000000001</v>
      </c>
      <c r="F11236" s="7">
        <v>6.0183100000000003E-2</v>
      </c>
      <c r="H11236" s="7">
        <v>0.118773</v>
      </c>
      <c r="I11236" s="7">
        <v>0.255855</v>
      </c>
      <c r="J11236" s="7">
        <v>9.2591400000000004E-2</v>
      </c>
      <c r="L11236" s="7"/>
      <c r="M11236" s="7"/>
    </row>
    <row r="11237" spans="2:13" x14ac:dyDescent="0.25">
      <c r="B11237" s="6">
        <v>-120.85</v>
      </c>
      <c r="C11237" s="6">
        <v>45.1</v>
      </c>
      <c r="D11237" s="7">
        <v>7.9663300000000006E-2</v>
      </c>
      <c r="E11237" s="7">
        <v>0.168849</v>
      </c>
      <c r="F11237" s="7">
        <v>6.0984900000000002E-2</v>
      </c>
      <c r="H11237" s="7">
        <v>0.120056</v>
      </c>
      <c r="I11237" s="7">
        <v>0.25868999999999998</v>
      </c>
      <c r="J11237" s="7">
        <v>9.39329E-2</v>
      </c>
      <c r="L11237" s="7"/>
      <c r="M11237" s="7"/>
    </row>
    <row r="11238" spans="2:13" x14ac:dyDescent="0.25">
      <c r="B11238" s="6">
        <v>-120.9</v>
      </c>
      <c r="C11238" s="6">
        <v>45.1</v>
      </c>
      <c r="D11238" s="7">
        <v>8.0584000000000003E-2</v>
      </c>
      <c r="E11238" s="7">
        <v>0.170929</v>
      </c>
      <c r="F11238" s="7">
        <v>6.1793899999999999E-2</v>
      </c>
      <c r="H11238" s="7">
        <v>0.12132900000000001</v>
      </c>
      <c r="I11238" s="7">
        <v>0.26151200000000002</v>
      </c>
      <c r="J11238" s="7">
        <v>9.5280299999999998E-2</v>
      </c>
      <c r="L11238" s="7"/>
      <c r="M11238" s="7"/>
    </row>
    <row r="11239" spans="2:13" x14ac:dyDescent="0.25">
      <c r="B11239" s="6">
        <v>-120.95</v>
      </c>
      <c r="C11239" s="6">
        <v>45.1</v>
      </c>
      <c r="D11239" s="7">
        <v>8.1649299999999994E-2</v>
      </c>
      <c r="E11239" s="7">
        <v>0.173349</v>
      </c>
      <c r="F11239" s="7">
        <v>6.2685299999999999E-2</v>
      </c>
      <c r="H11239" s="7">
        <v>0.122874</v>
      </c>
      <c r="I11239" s="7">
        <v>0.26495400000000002</v>
      </c>
      <c r="J11239" s="7">
        <v>9.6698900000000004E-2</v>
      </c>
      <c r="L11239" s="7"/>
      <c r="M11239" s="7"/>
    </row>
    <row r="11240" spans="2:13" x14ac:dyDescent="0.25">
      <c r="B11240" s="6">
        <v>-121</v>
      </c>
      <c r="C11240" s="6">
        <v>45.1</v>
      </c>
      <c r="D11240" s="7">
        <v>8.2719799999999996E-2</v>
      </c>
      <c r="E11240" s="7">
        <v>0.175789</v>
      </c>
      <c r="F11240" s="7">
        <v>6.3586599999999993E-2</v>
      </c>
      <c r="H11240" s="7">
        <v>0.12441099999999999</v>
      </c>
      <c r="I11240" s="7">
        <v>0.26839200000000002</v>
      </c>
      <c r="J11240" s="7">
        <v>9.8013500000000003E-2</v>
      </c>
      <c r="L11240" s="7"/>
      <c r="M11240" s="7"/>
    </row>
    <row r="11241" spans="2:13" x14ac:dyDescent="0.25">
      <c r="B11241" s="6">
        <v>-121.05</v>
      </c>
      <c r="C11241" s="6">
        <v>45.1</v>
      </c>
      <c r="D11241" s="7">
        <v>8.3935499999999996E-2</v>
      </c>
      <c r="E11241" s="7">
        <v>0.17857300000000001</v>
      </c>
      <c r="F11241" s="7">
        <v>6.4525399999999997E-2</v>
      </c>
      <c r="H11241" s="7">
        <v>0.12622700000000001</v>
      </c>
      <c r="I11241" s="7">
        <v>0.27246799999999999</v>
      </c>
      <c r="J11241" s="7">
        <v>9.9478999999999998E-2</v>
      </c>
      <c r="L11241" s="7"/>
      <c r="M11241" s="7"/>
    </row>
    <row r="11242" spans="2:13" x14ac:dyDescent="0.25">
      <c r="B11242" s="6">
        <v>-121.1</v>
      </c>
      <c r="C11242" s="6">
        <v>45.1</v>
      </c>
      <c r="D11242" s="7">
        <v>8.5162100000000004E-2</v>
      </c>
      <c r="E11242" s="7">
        <v>0.181392</v>
      </c>
      <c r="F11242" s="7">
        <v>6.5426100000000001E-2</v>
      </c>
      <c r="H11242" s="7">
        <v>0.12803999999999999</v>
      </c>
      <c r="I11242" s="7">
        <v>0.27655400000000002</v>
      </c>
      <c r="J11242" s="7">
        <v>0.100952</v>
      </c>
      <c r="L11242" s="7"/>
      <c r="M11242" s="7"/>
    </row>
    <row r="11243" spans="2:13" x14ac:dyDescent="0.25">
      <c r="B11243" s="6">
        <v>-121.15</v>
      </c>
      <c r="C11243" s="6">
        <v>45.1</v>
      </c>
      <c r="D11243" s="7">
        <v>8.6493299999999995E-2</v>
      </c>
      <c r="E11243" s="7">
        <v>0.184475</v>
      </c>
      <c r="F11243" s="7">
        <v>6.6377500000000006E-2</v>
      </c>
      <c r="H11243" s="7">
        <v>0.129992</v>
      </c>
      <c r="I11243" s="7">
        <v>0.28099400000000002</v>
      </c>
      <c r="J11243" s="7">
        <v>0.102524</v>
      </c>
      <c r="L11243" s="7"/>
      <c r="M11243" s="7"/>
    </row>
    <row r="11244" spans="2:13" x14ac:dyDescent="0.25">
      <c r="B11244" s="6">
        <v>-121.2</v>
      </c>
      <c r="C11244" s="6">
        <v>45.1</v>
      </c>
      <c r="D11244" s="7">
        <v>8.7842500000000004E-2</v>
      </c>
      <c r="E11244" s="7">
        <v>0.187614</v>
      </c>
      <c r="F11244" s="7">
        <v>6.7346500000000004E-2</v>
      </c>
      <c r="H11244" s="7">
        <v>0.13194600000000001</v>
      </c>
      <c r="I11244" s="7">
        <v>0.28546300000000002</v>
      </c>
      <c r="J11244" s="7">
        <v>0.10410700000000001</v>
      </c>
      <c r="L11244" s="7"/>
      <c r="M11244" s="7"/>
    </row>
    <row r="11245" spans="2:13" x14ac:dyDescent="0.25">
      <c r="B11245" s="6">
        <v>-121.25</v>
      </c>
      <c r="C11245" s="6">
        <v>45.1</v>
      </c>
      <c r="D11245" s="7">
        <v>8.9279899999999995E-2</v>
      </c>
      <c r="E11245" s="7">
        <v>0.190994</v>
      </c>
      <c r="F11245" s="7">
        <v>6.8373199999999995E-2</v>
      </c>
      <c r="H11245" s="7">
        <v>0.13400999999999999</v>
      </c>
      <c r="I11245" s="7">
        <v>0.29000399999999998</v>
      </c>
      <c r="J11245" s="7">
        <v>0.105795</v>
      </c>
      <c r="L11245" s="7"/>
      <c r="M11245" s="7"/>
    </row>
    <row r="11246" spans="2:13" x14ac:dyDescent="0.25">
      <c r="B11246" s="6">
        <v>-121.3</v>
      </c>
      <c r="C11246" s="6">
        <v>45.1</v>
      </c>
      <c r="D11246" s="7">
        <v>9.0746099999999996E-2</v>
      </c>
      <c r="E11246" s="7">
        <v>0.194185</v>
      </c>
      <c r="F11246" s="7">
        <v>6.9423799999999994E-2</v>
      </c>
      <c r="H11246" s="7">
        <v>0.13608799999999999</v>
      </c>
      <c r="I11246" s="7">
        <v>0.29431800000000002</v>
      </c>
      <c r="J11246" s="7">
        <v>0.1075</v>
      </c>
      <c r="L11246" s="7"/>
      <c r="M11246" s="7"/>
    </row>
    <row r="11247" spans="2:13" x14ac:dyDescent="0.25">
      <c r="B11247" s="6">
        <v>-121.35</v>
      </c>
      <c r="C11247" s="6">
        <v>45.1</v>
      </c>
      <c r="D11247" s="7">
        <v>9.2319799999999994E-2</v>
      </c>
      <c r="E11247" s="7">
        <v>0.197496</v>
      </c>
      <c r="F11247" s="7">
        <v>7.0545099999999999E-2</v>
      </c>
      <c r="H11247" s="7">
        <v>0.13832900000000001</v>
      </c>
      <c r="I11247" s="7">
        <v>0.29897400000000002</v>
      </c>
      <c r="J11247" s="7">
        <v>0.109338</v>
      </c>
      <c r="L11247" s="7"/>
      <c r="M11247" s="7"/>
    </row>
    <row r="11248" spans="2:13" x14ac:dyDescent="0.25">
      <c r="B11248" s="6">
        <v>-121.4</v>
      </c>
      <c r="C11248" s="6">
        <v>45.1</v>
      </c>
      <c r="D11248" s="7">
        <v>9.3937099999999996E-2</v>
      </c>
      <c r="E11248" s="7">
        <v>0.20088900000000001</v>
      </c>
      <c r="F11248" s="7">
        <v>7.1699100000000002E-2</v>
      </c>
      <c r="H11248" s="7">
        <v>0.14060500000000001</v>
      </c>
      <c r="I11248" s="7">
        <v>0.303705</v>
      </c>
      <c r="J11248" s="7">
        <v>0.111204</v>
      </c>
      <c r="L11248" s="7"/>
      <c r="M11248" s="7"/>
    </row>
    <row r="11249" spans="2:13" x14ac:dyDescent="0.25">
      <c r="B11249" s="6">
        <v>-121.45</v>
      </c>
      <c r="C11249" s="6">
        <v>45.1</v>
      </c>
      <c r="D11249" s="7">
        <v>9.5691100000000001E-2</v>
      </c>
      <c r="E11249" s="7">
        <v>0.20455699999999999</v>
      </c>
      <c r="F11249" s="7">
        <v>7.29355E-2</v>
      </c>
      <c r="H11249" s="7">
        <v>0.14310899999999999</v>
      </c>
      <c r="I11249" s="7">
        <v>0.308894</v>
      </c>
      <c r="J11249" s="7">
        <v>0.11323</v>
      </c>
      <c r="L11249" s="7"/>
      <c r="M11249" s="7"/>
    </row>
    <row r="11250" spans="2:13" x14ac:dyDescent="0.25">
      <c r="B11250" s="6">
        <v>-121.5</v>
      </c>
      <c r="C11250" s="6">
        <v>45.1</v>
      </c>
      <c r="D11250" s="7">
        <v>9.7498299999999996E-2</v>
      </c>
      <c r="E11250" s="7">
        <v>0.208314</v>
      </c>
      <c r="F11250" s="7">
        <v>7.4208700000000002E-2</v>
      </c>
      <c r="H11250" s="7">
        <v>0.14559800000000001</v>
      </c>
      <c r="I11250" s="7">
        <v>0.31418600000000002</v>
      </c>
      <c r="J11250" s="7">
        <v>0.11529200000000001</v>
      </c>
      <c r="L11250" s="7"/>
      <c r="M11250" s="7"/>
    </row>
    <row r="11251" spans="2:13" x14ac:dyDescent="0.25">
      <c r="B11251" s="6">
        <v>-121.55</v>
      </c>
      <c r="C11251" s="6">
        <v>45.1</v>
      </c>
      <c r="D11251" s="7">
        <v>9.9460599999999996E-2</v>
      </c>
      <c r="E11251" s="7">
        <v>0.212366</v>
      </c>
      <c r="F11251" s="7">
        <v>7.5572899999999998E-2</v>
      </c>
      <c r="H11251" s="7">
        <v>0.148123</v>
      </c>
      <c r="I11251" s="7">
        <v>0.32001099999999999</v>
      </c>
      <c r="J11251" s="7">
        <v>0.117536</v>
      </c>
      <c r="L11251" s="7"/>
      <c r="M11251" s="7"/>
    </row>
    <row r="11252" spans="2:13" x14ac:dyDescent="0.25">
      <c r="B11252" s="6">
        <v>-121.6</v>
      </c>
      <c r="C11252" s="6">
        <v>45.1</v>
      </c>
      <c r="D11252" s="7">
        <v>0.101464</v>
      </c>
      <c r="E11252" s="7">
        <v>0.21646599999999999</v>
      </c>
      <c r="F11252" s="7">
        <v>7.6968900000000007E-2</v>
      </c>
      <c r="H11252" s="7">
        <v>0.150671</v>
      </c>
      <c r="I11252" s="7">
        <v>0.32589600000000002</v>
      </c>
      <c r="J11252" s="7">
        <v>0.119814</v>
      </c>
      <c r="L11252" s="7"/>
      <c r="M11252" s="7"/>
    </row>
    <row r="11253" spans="2:13" x14ac:dyDescent="0.25">
      <c r="B11253" s="6">
        <v>-121.65</v>
      </c>
      <c r="C11253" s="6">
        <v>45.1</v>
      </c>
      <c r="D11253" s="7">
        <v>0.103531</v>
      </c>
      <c r="E11253" s="7">
        <v>0.22081300000000001</v>
      </c>
      <c r="F11253" s="7">
        <v>7.8447299999999998E-2</v>
      </c>
      <c r="H11253" s="7">
        <v>0.153445</v>
      </c>
      <c r="I11253" s="7">
        <v>0.33227499999999999</v>
      </c>
      <c r="J11253" s="7">
        <v>0.122279</v>
      </c>
      <c r="L11253" s="7"/>
      <c r="M11253" s="7"/>
    </row>
    <row r="11254" spans="2:13" x14ac:dyDescent="0.25">
      <c r="B11254" s="6">
        <v>-121.7</v>
      </c>
      <c r="C11254" s="6">
        <v>45.1</v>
      </c>
      <c r="D11254" s="7">
        <v>0.10538500000000001</v>
      </c>
      <c r="E11254" s="7">
        <v>0.22508</v>
      </c>
      <c r="F11254" s="7">
        <v>7.9928299999999994E-2</v>
      </c>
      <c r="H11254" s="7">
        <v>0.156164</v>
      </c>
      <c r="I11254" s="7">
        <v>0.338505</v>
      </c>
      <c r="J11254" s="7">
        <v>0.12474</v>
      </c>
      <c r="L11254" s="7"/>
      <c r="M11254" s="7"/>
    </row>
    <row r="11255" spans="2:13" x14ac:dyDescent="0.25">
      <c r="B11255" s="6">
        <v>-121.75</v>
      </c>
      <c r="C11255" s="6">
        <v>45.1</v>
      </c>
      <c r="D11255" s="7">
        <v>0.107298</v>
      </c>
      <c r="E11255" s="7">
        <v>0.229487</v>
      </c>
      <c r="F11255" s="7">
        <v>8.1462599999999996E-2</v>
      </c>
      <c r="H11255" s="7">
        <v>0.15904499999999999</v>
      </c>
      <c r="I11255" s="7">
        <v>0.34506100000000001</v>
      </c>
      <c r="J11255" s="7">
        <v>0.127363</v>
      </c>
      <c r="L11255" s="7"/>
      <c r="M11255" s="7"/>
    </row>
    <row r="11256" spans="2:13" x14ac:dyDescent="0.25">
      <c r="B11256" s="6">
        <v>-121.8</v>
      </c>
      <c r="C11256" s="6">
        <v>45.1</v>
      </c>
      <c r="D11256" s="7">
        <v>0.109128</v>
      </c>
      <c r="E11256" s="7">
        <v>0.23370199999999999</v>
      </c>
      <c r="F11256" s="7">
        <v>8.2970100000000005E-2</v>
      </c>
      <c r="H11256" s="7">
        <v>0.16178799999999999</v>
      </c>
      <c r="I11256" s="7">
        <v>0.35125699999999999</v>
      </c>
      <c r="J11256" s="7">
        <v>0.129939</v>
      </c>
      <c r="L11256" s="7"/>
      <c r="M11256" s="7"/>
    </row>
    <row r="11257" spans="2:13" x14ac:dyDescent="0.25">
      <c r="B11257" s="6">
        <v>-121.85</v>
      </c>
      <c r="C11257" s="6">
        <v>45.1</v>
      </c>
      <c r="D11257" s="7">
        <v>0.11097799999999999</v>
      </c>
      <c r="E11257" s="7">
        <v>0.237952</v>
      </c>
      <c r="F11257" s="7">
        <v>8.4501999999999994E-2</v>
      </c>
      <c r="H11257" s="7">
        <v>0.16464599999999999</v>
      </c>
      <c r="I11257" s="7">
        <v>0.35763299999999998</v>
      </c>
      <c r="J11257" s="7">
        <v>0.13265199999999999</v>
      </c>
      <c r="L11257" s="7"/>
      <c r="M11257" s="7"/>
    </row>
    <row r="11258" spans="2:13" x14ac:dyDescent="0.25">
      <c r="B11258" s="6">
        <v>-121.9</v>
      </c>
      <c r="C11258" s="6">
        <v>45.1</v>
      </c>
      <c r="D11258" s="7">
        <v>0.112718</v>
      </c>
      <c r="E11258" s="7">
        <v>0.24192900000000001</v>
      </c>
      <c r="F11258" s="7">
        <v>8.5988899999999993E-2</v>
      </c>
      <c r="H11258" s="7">
        <v>0.16733500000000001</v>
      </c>
      <c r="I11258" s="7">
        <v>0.36354900000000001</v>
      </c>
      <c r="J11258" s="7">
        <v>0.13530200000000001</v>
      </c>
      <c r="L11258" s="7"/>
      <c r="M11258" s="7"/>
    </row>
    <row r="11259" spans="2:13" x14ac:dyDescent="0.25">
      <c r="B11259" s="6">
        <v>-121.95</v>
      </c>
      <c r="C11259" s="6">
        <v>45.1</v>
      </c>
      <c r="D11259" s="7">
        <v>0.114533</v>
      </c>
      <c r="E11259" s="7">
        <v>0.24604999999999999</v>
      </c>
      <c r="F11259" s="7">
        <v>8.7529300000000004E-2</v>
      </c>
      <c r="H11259" s="7">
        <v>0.17025799999999999</v>
      </c>
      <c r="I11259" s="7">
        <v>0.36991400000000002</v>
      </c>
      <c r="J11259" s="7">
        <v>0.13816000000000001</v>
      </c>
      <c r="L11259" s="7"/>
      <c r="M11259" s="7"/>
    </row>
    <row r="11260" spans="2:13" x14ac:dyDescent="0.25">
      <c r="B11260" s="6">
        <v>-122</v>
      </c>
      <c r="C11260" s="6">
        <v>45.1</v>
      </c>
      <c r="D11260" s="7">
        <v>0.11633300000000001</v>
      </c>
      <c r="E11260" s="7">
        <v>0.25010700000000002</v>
      </c>
      <c r="F11260" s="7">
        <v>8.9082800000000004E-2</v>
      </c>
      <c r="H11260" s="7">
        <v>0.17316799999999999</v>
      </c>
      <c r="I11260" s="7">
        <v>0.37620799999999999</v>
      </c>
      <c r="J11260" s="7">
        <v>0.141046</v>
      </c>
      <c r="L11260" s="7"/>
      <c r="M11260" s="7"/>
    </row>
    <row r="11261" spans="2:13" x14ac:dyDescent="0.25">
      <c r="B11261" s="6">
        <v>-122.05</v>
      </c>
      <c r="C11261" s="6">
        <v>45.1</v>
      </c>
      <c r="D11261" s="7">
        <v>0.118325</v>
      </c>
      <c r="E11261" s="7">
        <v>0.25457400000000002</v>
      </c>
      <c r="F11261" s="7">
        <v>9.0762099999999998E-2</v>
      </c>
      <c r="H11261" s="7">
        <v>0.17649799999999999</v>
      </c>
      <c r="I11261" s="7">
        <v>0.383436</v>
      </c>
      <c r="J11261" s="7">
        <v>0.14421100000000001</v>
      </c>
      <c r="L11261" s="7"/>
      <c r="M11261" s="7"/>
    </row>
    <row r="11262" spans="2:13" x14ac:dyDescent="0.25">
      <c r="B11262" s="6">
        <v>-122.1</v>
      </c>
      <c r="C11262" s="6">
        <v>45.1</v>
      </c>
      <c r="D11262" s="7">
        <v>0.120397</v>
      </c>
      <c r="E11262" s="7">
        <v>0.25920900000000002</v>
      </c>
      <c r="F11262" s="7">
        <v>9.2515100000000003E-2</v>
      </c>
      <c r="H11262" s="7">
        <v>0.17993600000000001</v>
      </c>
      <c r="I11262" s="7">
        <v>0.39092900000000003</v>
      </c>
      <c r="J11262" s="7">
        <v>0.14694099999999999</v>
      </c>
      <c r="L11262" s="7"/>
      <c r="M11262" s="7"/>
    </row>
    <row r="11263" spans="2:13" x14ac:dyDescent="0.25">
      <c r="B11263" s="6">
        <v>-122.15</v>
      </c>
      <c r="C11263" s="6">
        <v>45.1</v>
      </c>
      <c r="D11263" s="7">
        <v>0.12268900000000001</v>
      </c>
      <c r="E11263" s="7">
        <v>0.26433000000000001</v>
      </c>
      <c r="F11263" s="7">
        <v>9.4416899999999998E-2</v>
      </c>
      <c r="H11263" s="7">
        <v>0.183832</v>
      </c>
      <c r="I11263" s="7">
        <v>0.39945900000000001</v>
      </c>
      <c r="J11263" s="7">
        <v>0.14995</v>
      </c>
      <c r="L11263" s="7"/>
      <c r="M11263" s="7"/>
    </row>
    <row r="11264" spans="2:13" x14ac:dyDescent="0.25">
      <c r="B11264" s="6">
        <v>-122.2</v>
      </c>
      <c r="C11264" s="6">
        <v>45.1</v>
      </c>
      <c r="D11264" s="7">
        <v>0.125167</v>
      </c>
      <c r="E11264" s="7">
        <v>0.269897</v>
      </c>
      <c r="F11264" s="7">
        <v>9.6406199999999997E-2</v>
      </c>
      <c r="H11264" s="7">
        <v>0.18795999999999999</v>
      </c>
      <c r="I11264" s="7">
        <v>0.40860600000000002</v>
      </c>
      <c r="J11264" s="7">
        <v>0.153087</v>
      </c>
      <c r="L11264" s="7"/>
      <c r="M11264" s="7"/>
    </row>
    <row r="11265" spans="2:13" x14ac:dyDescent="0.25">
      <c r="B11265" s="6">
        <v>-122.25</v>
      </c>
      <c r="C11265" s="6">
        <v>45.1</v>
      </c>
      <c r="D11265" s="7">
        <v>0.127663</v>
      </c>
      <c r="E11265" s="7">
        <v>0.27551999999999999</v>
      </c>
      <c r="F11265" s="7">
        <v>9.8107799999999995E-2</v>
      </c>
      <c r="H11265" s="7">
        <v>0.19223799999999999</v>
      </c>
      <c r="I11265" s="7">
        <v>0.41813699999999998</v>
      </c>
      <c r="J11265" s="7">
        <v>0.15623699999999999</v>
      </c>
      <c r="L11265" s="7"/>
      <c r="M11265" s="7"/>
    </row>
    <row r="11266" spans="2:13" x14ac:dyDescent="0.25">
      <c r="B11266" s="6">
        <v>-122.3</v>
      </c>
      <c r="C11266" s="6">
        <v>45.1</v>
      </c>
      <c r="D11266" s="7">
        <v>0.13028500000000001</v>
      </c>
      <c r="E11266" s="7">
        <v>0.28142499999999998</v>
      </c>
      <c r="F11266" s="7">
        <v>9.9893999999999997E-2</v>
      </c>
      <c r="H11266" s="7">
        <v>0.19672000000000001</v>
      </c>
      <c r="I11266" s="7">
        <v>0.42816100000000001</v>
      </c>
      <c r="J11266" s="7">
        <v>0.15950600000000001</v>
      </c>
      <c r="L11266" s="7"/>
      <c r="M11266" s="7"/>
    </row>
    <row r="11267" spans="2:13" x14ac:dyDescent="0.25">
      <c r="B11267" s="6">
        <v>-122.35</v>
      </c>
      <c r="C11267" s="6">
        <v>45.1</v>
      </c>
      <c r="D11267" s="7">
        <v>0.13312299999999999</v>
      </c>
      <c r="E11267" s="7">
        <v>0.28780699999999998</v>
      </c>
      <c r="F11267" s="7">
        <v>0.101891</v>
      </c>
      <c r="H11267" s="7">
        <v>0.20170199999999999</v>
      </c>
      <c r="I11267" s="7">
        <v>0.438166</v>
      </c>
      <c r="J11267" s="7">
        <v>0.16327900000000001</v>
      </c>
      <c r="L11267" s="7"/>
      <c r="M11267" s="7"/>
    </row>
    <row r="11268" spans="2:13" x14ac:dyDescent="0.25">
      <c r="B11268" s="6">
        <v>-122.4</v>
      </c>
      <c r="C11268" s="6">
        <v>45.1</v>
      </c>
      <c r="D11268" s="7">
        <v>0.13608799999999999</v>
      </c>
      <c r="E11268" s="7">
        <v>0.29347499999999999</v>
      </c>
      <c r="F11268" s="7">
        <v>0.103989</v>
      </c>
      <c r="H11268" s="7">
        <v>0.20641000000000001</v>
      </c>
      <c r="I11268" s="7">
        <v>0.44800299999999998</v>
      </c>
      <c r="J11268" s="7">
        <v>0.16722799999999999</v>
      </c>
      <c r="L11268" s="7"/>
      <c r="M11268" s="7"/>
    </row>
    <row r="11269" spans="2:13" x14ac:dyDescent="0.25">
      <c r="B11269" s="6">
        <v>-122.45</v>
      </c>
      <c r="C11269" s="6">
        <v>45.1</v>
      </c>
      <c r="D11269" s="7">
        <v>0.13909099999999999</v>
      </c>
      <c r="E11269" s="7">
        <v>0.29915900000000001</v>
      </c>
      <c r="F11269" s="7">
        <v>0.106152</v>
      </c>
      <c r="H11269" s="7">
        <v>0.21110699999999999</v>
      </c>
      <c r="I11269" s="7">
        <v>0.45818700000000001</v>
      </c>
      <c r="J11269" s="7">
        <v>0.17146400000000001</v>
      </c>
      <c r="L11269" s="7"/>
      <c r="M11269" s="7"/>
    </row>
    <row r="11270" spans="2:13" x14ac:dyDescent="0.25">
      <c r="B11270" s="6">
        <v>-122.5</v>
      </c>
      <c r="C11270" s="6">
        <v>45.1</v>
      </c>
      <c r="D11270" s="7">
        <v>0.142093</v>
      </c>
      <c r="E11270" s="7">
        <v>0.30479899999999999</v>
      </c>
      <c r="F11270" s="7">
        <v>0.108363</v>
      </c>
      <c r="H11270" s="7">
        <v>0.215866</v>
      </c>
      <c r="I11270" s="7">
        <v>0.468445</v>
      </c>
      <c r="J11270" s="7">
        <v>0.175845</v>
      </c>
      <c r="L11270" s="7"/>
      <c r="M11270" s="7"/>
    </row>
    <row r="11271" spans="2:13" x14ac:dyDescent="0.25">
      <c r="B11271" s="6">
        <v>-122.55</v>
      </c>
      <c r="C11271" s="6">
        <v>45.1</v>
      </c>
      <c r="D11271" s="7">
        <v>0.14516999999999999</v>
      </c>
      <c r="E11271" s="7">
        <v>0.31060399999999999</v>
      </c>
      <c r="F11271" s="7">
        <v>0.110675</v>
      </c>
      <c r="H11271" s="7">
        <v>0.22109799999999999</v>
      </c>
      <c r="I11271" s="7">
        <v>0.47960700000000001</v>
      </c>
      <c r="J11271" s="7">
        <v>0.18065100000000001</v>
      </c>
      <c r="L11271" s="7"/>
      <c r="M11271" s="7"/>
    </row>
    <row r="11272" spans="2:13" x14ac:dyDescent="0.25">
      <c r="B11272" s="6">
        <v>-122.6</v>
      </c>
      <c r="C11272" s="6">
        <v>45.1</v>
      </c>
      <c r="D11272" s="7">
        <v>0.14784600000000001</v>
      </c>
      <c r="E11272" s="7">
        <v>0.31642599999999999</v>
      </c>
      <c r="F11272" s="7">
        <v>0.113051</v>
      </c>
      <c r="H11272" s="7">
        <v>0.226433</v>
      </c>
      <c r="I11272" s="7">
        <v>0.49093599999999998</v>
      </c>
      <c r="J11272" s="7">
        <v>0.18565200000000001</v>
      </c>
      <c r="L11272" s="7"/>
      <c r="M11272" s="7"/>
    </row>
    <row r="11273" spans="2:13" x14ac:dyDescent="0.25">
      <c r="B11273" s="6">
        <v>-122.65</v>
      </c>
      <c r="C11273" s="6">
        <v>45.1</v>
      </c>
      <c r="D11273" s="7">
        <v>0.150588</v>
      </c>
      <c r="E11273" s="7">
        <v>0.32236100000000001</v>
      </c>
      <c r="F11273" s="7">
        <v>0.115496</v>
      </c>
      <c r="H11273" s="7">
        <v>0.232206</v>
      </c>
      <c r="I11273" s="7">
        <v>0.50309700000000002</v>
      </c>
      <c r="J11273" s="7">
        <v>0.19109200000000001</v>
      </c>
      <c r="L11273" s="7"/>
      <c r="M11273" s="7"/>
    </row>
    <row r="11274" spans="2:13" x14ac:dyDescent="0.25">
      <c r="B11274" s="6">
        <v>-122.7</v>
      </c>
      <c r="C11274" s="6">
        <v>45.1</v>
      </c>
      <c r="D11274" s="7">
        <v>0.153396</v>
      </c>
      <c r="E11274" s="7">
        <v>0.32841500000000001</v>
      </c>
      <c r="F11274" s="7">
        <v>0.118087</v>
      </c>
      <c r="H11274" s="7">
        <v>0.23830699999999999</v>
      </c>
      <c r="I11274" s="7">
        <v>0.51592199999999999</v>
      </c>
      <c r="J11274" s="7">
        <v>0.19697999999999999</v>
      </c>
      <c r="L11274" s="7"/>
      <c r="M11274" s="7"/>
    </row>
    <row r="11275" spans="2:13" x14ac:dyDescent="0.25">
      <c r="B11275" s="6">
        <v>-122.75</v>
      </c>
      <c r="C11275" s="6">
        <v>45.1</v>
      </c>
      <c r="D11275" s="7">
        <v>0.156363</v>
      </c>
      <c r="E11275" s="7">
        <v>0.33477499999999999</v>
      </c>
      <c r="F11275" s="7">
        <v>0.12082900000000001</v>
      </c>
      <c r="H11275" s="7">
        <v>0.24451200000000001</v>
      </c>
      <c r="I11275" s="7">
        <v>0.52884299999999995</v>
      </c>
      <c r="J11275" s="7">
        <v>0.20332800000000001</v>
      </c>
      <c r="L11275" s="7"/>
      <c r="M11275" s="7"/>
    </row>
    <row r="11276" spans="2:13" x14ac:dyDescent="0.25">
      <c r="B11276" s="6">
        <v>-122.8</v>
      </c>
      <c r="C11276" s="6">
        <v>45.1</v>
      </c>
      <c r="D11276" s="7">
        <v>0.15932499999999999</v>
      </c>
      <c r="E11276" s="7">
        <v>0.34107999999999999</v>
      </c>
      <c r="F11276" s="7">
        <v>0.123581</v>
      </c>
      <c r="H11276" s="7">
        <v>0.25045699999999999</v>
      </c>
      <c r="I11276" s="7">
        <v>0.54109399999999996</v>
      </c>
      <c r="J11276" s="7">
        <v>0.209532</v>
      </c>
      <c r="L11276" s="7"/>
      <c r="M11276" s="7"/>
    </row>
    <row r="11277" spans="2:13" x14ac:dyDescent="0.25">
      <c r="B11277" s="6">
        <v>-122.85</v>
      </c>
      <c r="C11277" s="6">
        <v>45.1</v>
      </c>
      <c r="D11277" s="7">
        <v>0.16192200000000001</v>
      </c>
      <c r="E11277" s="7">
        <v>0.34653800000000001</v>
      </c>
      <c r="F11277" s="7">
        <v>0.12589900000000001</v>
      </c>
      <c r="H11277" s="7">
        <v>0.25548500000000002</v>
      </c>
      <c r="I11277" s="7">
        <v>0.55124399999999996</v>
      </c>
      <c r="J11277" s="7">
        <v>0.21456600000000001</v>
      </c>
      <c r="L11277" s="7"/>
      <c r="M11277" s="7"/>
    </row>
    <row r="11278" spans="2:13" x14ac:dyDescent="0.25">
      <c r="B11278" s="6">
        <v>-122.9</v>
      </c>
      <c r="C11278" s="6">
        <v>45.1</v>
      </c>
      <c r="D11278" s="7">
        <v>0.16431699999999999</v>
      </c>
      <c r="E11278" s="7">
        <v>0.35161300000000001</v>
      </c>
      <c r="F11278" s="7">
        <v>0.12793199999999999</v>
      </c>
      <c r="H11278" s="7">
        <v>0.25926100000000002</v>
      </c>
      <c r="I11278" s="7">
        <v>0.55904200000000004</v>
      </c>
      <c r="J11278" s="7">
        <v>0.21789700000000001</v>
      </c>
      <c r="L11278" s="7"/>
      <c r="M11278" s="7"/>
    </row>
    <row r="11279" spans="2:13" x14ac:dyDescent="0.25">
      <c r="B11279" s="6">
        <v>-122.95</v>
      </c>
      <c r="C11279" s="6">
        <v>45.1</v>
      </c>
      <c r="D11279" s="7">
        <v>0.166493</v>
      </c>
      <c r="E11279" s="7">
        <v>0.35626099999999999</v>
      </c>
      <c r="F11279" s="7">
        <v>0.129861</v>
      </c>
      <c r="H11279" s="7">
        <v>0.26311800000000002</v>
      </c>
      <c r="I11279" s="7">
        <v>0.56693899999999997</v>
      </c>
      <c r="J11279" s="7">
        <v>0.22128400000000001</v>
      </c>
      <c r="L11279" s="7"/>
      <c r="M11279" s="7"/>
    </row>
    <row r="11280" spans="2:13" x14ac:dyDescent="0.25">
      <c r="B11280" s="6">
        <v>-123</v>
      </c>
      <c r="C11280" s="6">
        <v>45.1</v>
      </c>
      <c r="D11280" s="7">
        <v>0.16863700000000001</v>
      </c>
      <c r="E11280" s="7">
        <v>0.360844</v>
      </c>
      <c r="F11280" s="7">
        <v>0.13189799999999999</v>
      </c>
      <c r="H11280" s="7">
        <v>0.26736799999999999</v>
      </c>
      <c r="I11280" s="7">
        <v>0.57548900000000003</v>
      </c>
      <c r="J11280" s="7">
        <v>0.22518199999999999</v>
      </c>
      <c r="L11280" s="7"/>
      <c r="M11280" s="7"/>
    </row>
    <row r="11281" spans="2:13" x14ac:dyDescent="0.25">
      <c r="B11281" s="6">
        <v>-123.05</v>
      </c>
      <c r="C11281" s="6">
        <v>45.1</v>
      </c>
      <c r="D11281" s="7">
        <v>0.170825</v>
      </c>
      <c r="E11281" s="7">
        <v>0.365504</v>
      </c>
      <c r="F11281" s="7">
        <v>0.1341</v>
      </c>
      <c r="H11281" s="7">
        <v>0.27267000000000002</v>
      </c>
      <c r="I11281" s="7">
        <v>0.58601300000000001</v>
      </c>
      <c r="J11281" s="7">
        <v>0.229907</v>
      </c>
      <c r="L11281" s="7"/>
      <c r="M11281" s="7"/>
    </row>
    <row r="11282" spans="2:13" x14ac:dyDescent="0.25">
      <c r="B11282" s="6">
        <v>-123.1</v>
      </c>
      <c r="C11282" s="6">
        <v>45.1</v>
      </c>
      <c r="D11282" s="7">
        <v>0.173209</v>
      </c>
      <c r="E11282" s="7">
        <v>0.37053399999999997</v>
      </c>
      <c r="F11282" s="7">
        <v>0.13655300000000001</v>
      </c>
      <c r="H11282" s="7">
        <v>0.27867700000000001</v>
      </c>
      <c r="I11282" s="7">
        <v>0.59784199999999998</v>
      </c>
      <c r="J11282" s="7">
        <v>0.2351</v>
      </c>
      <c r="L11282" s="7"/>
      <c r="M11282" s="7"/>
    </row>
    <row r="11283" spans="2:13" x14ac:dyDescent="0.25">
      <c r="B11283" s="6">
        <v>-123.15</v>
      </c>
      <c r="C11283" s="6">
        <v>45.1</v>
      </c>
      <c r="D11283" s="7">
        <v>0.175731</v>
      </c>
      <c r="E11283" s="7">
        <v>0.37581399999999998</v>
      </c>
      <c r="F11283" s="7">
        <v>0.13917299999999999</v>
      </c>
      <c r="H11283" s="7">
        <v>0.28535899999999997</v>
      </c>
      <c r="I11283" s="7">
        <v>0.61147600000000002</v>
      </c>
      <c r="J11283" s="7">
        <v>0.240921</v>
      </c>
      <c r="L11283" s="7"/>
      <c r="M11283" s="7"/>
    </row>
    <row r="11284" spans="2:13" x14ac:dyDescent="0.25">
      <c r="B11284" s="6">
        <v>-123.2</v>
      </c>
      <c r="C11284" s="6">
        <v>45.1</v>
      </c>
      <c r="D11284" s="7">
        <v>0.17852399999999999</v>
      </c>
      <c r="E11284" s="7">
        <v>0.381633</v>
      </c>
      <c r="F11284" s="7">
        <v>0.142066</v>
      </c>
      <c r="H11284" s="7">
        <v>0.291688</v>
      </c>
      <c r="I11284" s="7">
        <v>0.62627200000000005</v>
      </c>
      <c r="J11284" s="7">
        <v>0.247087</v>
      </c>
      <c r="L11284" s="7"/>
      <c r="M11284" s="7"/>
    </row>
    <row r="11285" spans="2:13" x14ac:dyDescent="0.25">
      <c r="B11285" s="6">
        <v>-123.25</v>
      </c>
      <c r="C11285" s="6">
        <v>45.1</v>
      </c>
      <c r="D11285" s="7">
        <v>0.18140500000000001</v>
      </c>
      <c r="E11285" s="7">
        <v>0.387598</v>
      </c>
      <c r="F11285" s="7">
        <v>0.144845</v>
      </c>
      <c r="H11285" s="7">
        <v>0.29854199999999997</v>
      </c>
      <c r="I11285" s="7">
        <v>0.64238099999999998</v>
      </c>
      <c r="J11285" s="7">
        <v>0.253745</v>
      </c>
      <c r="L11285" s="7"/>
      <c r="M11285" s="7"/>
    </row>
    <row r="11286" spans="2:13" x14ac:dyDescent="0.25">
      <c r="B11286" s="6">
        <v>-123.3</v>
      </c>
      <c r="C11286" s="6">
        <v>45.1</v>
      </c>
      <c r="D11286" s="7">
        <v>0.18457200000000001</v>
      </c>
      <c r="E11286" s="7">
        <v>0.39417099999999999</v>
      </c>
      <c r="F11286" s="7">
        <v>0.14744399999999999</v>
      </c>
      <c r="H11286" s="7">
        <v>0.30577599999999999</v>
      </c>
      <c r="I11286" s="7">
        <v>0.65756899999999996</v>
      </c>
      <c r="J11286" s="7">
        <v>0.26070700000000002</v>
      </c>
      <c r="L11286" s="7"/>
      <c r="M11286" s="7"/>
    </row>
    <row r="11287" spans="2:13" x14ac:dyDescent="0.25">
      <c r="B11287" s="6">
        <v>-123.35</v>
      </c>
      <c r="C11287" s="6">
        <v>45.1</v>
      </c>
      <c r="D11287" s="7">
        <v>0.187808</v>
      </c>
      <c r="E11287" s="7">
        <v>0.40083999999999997</v>
      </c>
      <c r="F11287" s="7">
        <v>0.150064</v>
      </c>
      <c r="H11287" s="7">
        <v>0.31338100000000002</v>
      </c>
      <c r="I11287" s="7">
        <v>0.67219899999999999</v>
      </c>
      <c r="J11287" s="7">
        <v>0.26807500000000001</v>
      </c>
      <c r="L11287" s="7"/>
      <c r="M11287" s="7"/>
    </row>
    <row r="11288" spans="2:13" x14ac:dyDescent="0.25">
      <c r="B11288" s="6">
        <v>-123.4</v>
      </c>
      <c r="C11288" s="6">
        <v>45.1</v>
      </c>
      <c r="D11288" s="7">
        <v>0.19129399999999999</v>
      </c>
      <c r="E11288" s="7">
        <v>0.40804099999999999</v>
      </c>
      <c r="F11288" s="7">
        <v>0.15287700000000001</v>
      </c>
      <c r="H11288" s="7">
        <v>0.32130399999999998</v>
      </c>
      <c r="I11288" s="7">
        <v>0.68738600000000005</v>
      </c>
      <c r="J11288" s="7">
        <v>0.27574700000000002</v>
      </c>
      <c r="L11288" s="7"/>
      <c r="M11288" s="7"/>
    </row>
    <row r="11289" spans="2:13" x14ac:dyDescent="0.25">
      <c r="B11289" s="6">
        <v>-123.45</v>
      </c>
      <c r="C11289" s="6">
        <v>45.1</v>
      </c>
      <c r="D11289" s="7">
        <v>0.194827</v>
      </c>
      <c r="E11289" s="7">
        <v>0.41523900000000002</v>
      </c>
      <c r="F11289" s="7">
        <v>0.155665</v>
      </c>
      <c r="H11289" s="7">
        <v>0.32943299999999998</v>
      </c>
      <c r="I11289" s="7">
        <v>0.70285699999999995</v>
      </c>
      <c r="J11289" s="7">
        <v>0.28370899999999999</v>
      </c>
      <c r="L11289" s="7"/>
      <c r="M11289" s="7"/>
    </row>
    <row r="11290" spans="2:13" x14ac:dyDescent="0.25">
      <c r="B11290" s="6">
        <v>-123.5</v>
      </c>
      <c r="C11290" s="6">
        <v>45.1</v>
      </c>
      <c r="D11290" s="7">
        <v>0.19860900000000001</v>
      </c>
      <c r="E11290" s="7">
        <v>0.422956</v>
      </c>
      <c r="F11290" s="7">
        <v>0.15864700000000001</v>
      </c>
      <c r="H11290" s="7">
        <v>0.33784399999999998</v>
      </c>
      <c r="I11290" s="7">
        <v>0.71879800000000005</v>
      </c>
      <c r="J11290" s="7">
        <v>0.291987</v>
      </c>
      <c r="L11290" s="7"/>
      <c r="M11290" s="7"/>
    </row>
    <row r="11291" spans="2:13" x14ac:dyDescent="0.25">
      <c r="B11291" s="6">
        <v>-123.55</v>
      </c>
      <c r="C11291" s="6">
        <v>45.1</v>
      </c>
      <c r="D11291" s="7">
        <v>0.202454</v>
      </c>
      <c r="E11291" s="7">
        <v>0.43060500000000002</v>
      </c>
      <c r="F11291" s="7">
        <v>0.16155600000000001</v>
      </c>
      <c r="H11291" s="7">
        <v>0.34625800000000001</v>
      </c>
      <c r="I11291" s="7">
        <v>0.73457700000000004</v>
      </c>
      <c r="J11291" s="7">
        <v>0.30037399999999997</v>
      </c>
      <c r="L11291" s="7"/>
      <c r="M11291" s="7"/>
    </row>
    <row r="11292" spans="2:13" x14ac:dyDescent="0.25">
      <c r="B11292" s="6">
        <v>-123.6</v>
      </c>
      <c r="C11292" s="6">
        <v>45.1</v>
      </c>
      <c r="D11292" s="7">
        <v>0.205958</v>
      </c>
      <c r="E11292" s="7">
        <v>0.43744499999999997</v>
      </c>
      <c r="F11292" s="7">
        <v>0.16466</v>
      </c>
      <c r="H11292" s="7">
        <v>0.35490100000000002</v>
      </c>
      <c r="I11292" s="7">
        <v>0.75072700000000003</v>
      </c>
      <c r="J11292" s="7">
        <v>0.309083</v>
      </c>
      <c r="L11292" s="7"/>
      <c r="M11292" s="7"/>
    </row>
    <row r="11293" spans="2:13" x14ac:dyDescent="0.25">
      <c r="B11293" s="6">
        <v>-123.65</v>
      </c>
      <c r="C11293" s="6">
        <v>45.1</v>
      </c>
      <c r="D11293" s="7">
        <v>0.20949499999999999</v>
      </c>
      <c r="E11293" s="7">
        <v>0.44409700000000002</v>
      </c>
      <c r="F11293" s="7">
        <v>0.167739</v>
      </c>
      <c r="H11293" s="7">
        <v>0.36408099999999999</v>
      </c>
      <c r="I11293" s="7">
        <v>0.76758300000000002</v>
      </c>
      <c r="J11293" s="7">
        <v>0.318189</v>
      </c>
      <c r="L11293" s="7"/>
      <c r="M11293" s="7"/>
    </row>
    <row r="11294" spans="2:13" x14ac:dyDescent="0.25">
      <c r="B11294" s="6">
        <v>-123.7</v>
      </c>
      <c r="C11294" s="6">
        <v>45.1</v>
      </c>
      <c r="D11294" s="7">
        <v>0.21323300000000001</v>
      </c>
      <c r="E11294" s="7">
        <v>0.45111400000000001</v>
      </c>
      <c r="F11294" s="7">
        <v>0.17102999999999999</v>
      </c>
      <c r="H11294" s="7">
        <v>0.37349399999999999</v>
      </c>
      <c r="I11294" s="7">
        <v>0.78480300000000003</v>
      </c>
      <c r="J11294" s="7">
        <v>0.32674300000000001</v>
      </c>
      <c r="L11294" s="7"/>
      <c r="M11294" s="7"/>
    </row>
    <row r="11295" spans="2:13" x14ac:dyDescent="0.25">
      <c r="B11295" s="6">
        <v>-123.75</v>
      </c>
      <c r="C11295" s="6">
        <v>45.1</v>
      </c>
      <c r="D11295" s="7">
        <v>0.21735699999999999</v>
      </c>
      <c r="E11295" s="7">
        <v>0.458758</v>
      </c>
      <c r="F11295" s="7">
        <v>0.17449700000000001</v>
      </c>
      <c r="H11295" s="7">
        <v>0.38499299999999997</v>
      </c>
      <c r="I11295" s="7">
        <v>0.80530100000000004</v>
      </c>
      <c r="J11295" s="7">
        <v>0.33477299999999999</v>
      </c>
      <c r="L11295" s="7"/>
      <c r="M11295" s="7"/>
    </row>
    <row r="11296" spans="2:13" x14ac:dyDescent="0.25">
      <c r="B11296" s="6">
        <v>-123.8</v>
      </c>
      <c r="C11296" s="6">
        <v>45.1</v>
      </c>
      <c r="D11296" s="7">
        <v>0.22176999999999999</v>
      </c>
      <c r="E11296" s="7">
        <v>0.46688299999999999</v>
      </c>
      <c r="F11296" s="7">
        <v>0.178227</v>
      </c>
      <c r="H11296" s="7">
        <v>0.39690799999999998</v>
      </c>
      <c r="I11296" s="7">
        <v>0.82639700000000005</v>
      </c>
      <c r="J11296" s="7">
        <v>0.34299099999999999</v>
      </c>
      <c r="L11296" s="7"/>
      <c r="M11296" s="7"/>
    </row>
    <row r="11297" spans="2:13" x14ac:dyDescent="0.25">
      <c r="B11297" s="6">
        <v>-123.85</v>
      </c>
      <c r="C11297" s="6">
        <v>45.1</v>
      </c>
      <c r="D11297" s="7">
        <v>0.226634</v>
      </c>
      <c r="E11297" s="7">
        <v>0.475742</v>
      </c>
      <c r="F11297" s="7">
        <v>0.18218500000000001</v>
      </c>
      <c r="H11297" s="7">
        <v>0.40859000000000001</v>
      </c>
      <c r="I11297" s="7">
        <v>0.85175900000000004</v>
      </c>
      <c r="J11297" s="7">
        <v>0.35228900000000002</v>
      </c>
      <c r="L11297" s="7"/>
      <c r="M11297" s="7"/>
    </row>
    <row r="11298" spans="2:13" x14ac:dyDescent="0.25">
      <c r="B11298" s="6">
        <v>-123.9</v>
      </c>
      <c r="C11298" s="6">
        <v>45.1</v>
      </c>
      <c r="D11298" s="7">
        <v>0.23192399999999999</v>
      </c>
      <c r="E11298" s="7">
        <v>0.48525299999999999</v>
      </c>
      <c r="F11298" s="7">
        <v>0.186476</v>
      </c>
      <c r="H11298" s="7">
        <v>0.42051699999999997</v>
      </c>
      <c r="I11298" s="7">
        <v>0.87814099999999995</v>
      </c>
      <c r="J11298" s="7">
        <v>0.361877</v>
      </c>
      <c r="L11298" s="7"/>
      <c r="M11298" s="7"/>
    </row>
    <row r="11299" spans="2:13" x14ac:dyDescent="0.25">
      <c r="B11299" s="6">
        <v>-123.95</v>
      </c>
      <c r="C11299" s="6">
        <v>45.1</v>
      </c>
      <c r="D11299" s="7">
        <v>0.237676</v>
      </c>
      <c r="E11299" s="7">
        <v>0.49551899999999999</v>
      </c>
      <c r="F11299" s="7">
        <v>0.19103700000000001</v>
      </c>
      <c r="H11299" s="7">
        <v>0.434867</v>
      </c>
      <c r="I11299" s="7">
        <v>0.90982799999999997</v>
      </c>
      <c r="J11299" s="7">
        <v>0.37273800000000001</v>
      </c>
      <c r="L11299" s="7"/>
      <c r="M11299" s="7"/>
    </row>
    <row r="11300" spans="2:13" x14ac:dyDescent="0.25">
      <c r="B11300" s="6">
        <v>-124</v>
      </c>
      <c r="C11300" s="6">
        <v>45.1</v>
      </c>
      <c r="D11300" s="7">
        <v>0.24405199999999999</v>
      </c>
      <c r="E11300" s="7">
        <v>0.50668899999999994</v>
      </c>
      <c r="F11300" s="7">
        <v>0.19602600000000001</v>
      </c>
      <c r="H11300" s="7">
        <v>0.44972899999999999</v>
      </c>
      <c r="I11300" s="7">
        <v>0.94324200000000002</v>
      </c>
      <c r="J11300" s="7">
        <v>0.38403300000000001</v>
      </c>
      <c r="L11300" s="7"/>
      <c r="M11300" s="7"/>
    </row>
    <row r="11301" spans="2:13" x14ac:dyDescent="0.25">
      <c r="B11301" s="6">
        <v>-124.05</v>
      </c>
      <c r="C11301" s="6">
        <v>45.1</v>
      </c>
      <c r="D11301" s="7">
        <v>0.25078299999999998</v>
      </c>
      <c r="E11301" s="7">
        <v>0.51844199999999996</v>
      </c>
      <c r="F11301" s="7">
        <v>0.20125199999999999</v>
      </c>
      <c r="H11301" s="7">
        <v>0.46733200000000003</v>
      </c>
      <c r="I11301" s="7">
        <v>0.98035600000000001</v>
      </c>
      <c r="J11301" s="7">
        <v>0.39672099999999999</v>
      </c>
      <c r="L11301" s="7"/>
      <c r="M11301" s="7"/>
    </row>
    <row r="11302" spans="2:13" x14ac:dyDescent="0.25">
      <c r="B11302" s="6">
        <v>-124.1</v>
      </c>
      <c r="C11302" s="6">
        <v>45.1</v>
      </c>
      <c r="D11302" s="7">
        <v>0.25837500000000002</v>
      </c>
      <c r="E11302" s="7">
        <v>0.53139599999999998</v>
      </c>
      <c r="F11302" s="7">
        <v>0.207015</v>
      </c>
      <c r="H11302" s="7">
        <v>0.48586000000000001</v>
      </c>
      <c r="I11302" s="7">
        <v>1.0116799999999999</v>
      </c>
      <c r="J11302" s="7">
        <v>0.410026</v>
      </c>
      <c r="L11302" s="7"/>
      <c r="M11302" s="7"/>
    </row>
    <row r="11303" spans="2:13" x14ac:dyDescent="0.25">
      <c r="B11303" s="6">
        <v>-124.15</v>
      </c>
      <c r="C11303" s="6">
        <v>45.1</v>
      </c>
      <c r="D11303" s="7">
        <v>0.26592199999999999</v>
      </c>
      <c r="E11303" s="7">
        <v>0.54429300000000003</v>
      </c>
      <c r="F11303" s="7">
        <v>0.21281</v>
      </c>
      <c r="H11303" s="7">
        <v>0.50691699999999995</v>
      </c>
      <c r="I11303" s="7">
        <v>1.0461199999999999</v>
      </c>
      <c r="J11303" s="7">
        <v>0.42449700000000001</v>
      </c>
      <c r="L11303" s="7"/>
      <c r="M11303" s="7"/>
    </row>
    <row r="11304" spans="2:13" x14ac:dyDescent="0.25">
      <c r="B11304" s="6">
        <v>-124.2</v>
      </c>
      <c r="C11304" s="6">
        <v>45.1</v>
      </c>
      <c r="D11304" s="7">
        <v>0.27451100000000001</v>
      </c>
      <c r="E11304" s="7">
        <v>0.558616</v>
      </c>
      <c r="F11304" s="7">
        <v>0.21828700000000001</v>
      </c>
      <c r="H11304" s="7">
        <v>0.52946000000000004</v>
      </c>
      <c r="I11304" s="7">
        <v>1.0823400000000001</v>
      </c>
      <c r="J11304" s="7">
        <v>0.43978600000000001</v>
      </c>
      <c r="L11304" s="7"/>
      <c r="M11304" s="7"/>
    </row>
    <row r="11305" spans="2:13" x14ac:dyDescent="0.25">
      <c r="B11305" s="6">
        <v>-124.25</v>
      </c>
      <c r="C11305" s="6">
        <v>45.1</v>
      </c>
      <c r="D11305" s="7">
        <v>0.28220000000000001</v>
      </c>
      <c r="E11305" s="7">
        <v>0.57152000000000003</v>
      </c>
      <c r="F11305" s="7">
        <v>0.22248499999999999</v>
      </c>
      <c r="H11305" s="7">
        <v>0.55282500000000001</v>
      </c>
      <c r="I11305" s="7">
        <v>1.11876</v>
      </c>
      <c r="J11305" s="7">
        <v>0.45516600000000002</v>
      </c>
      <c r="L11305" s="7"/>
      <c r="M11305" s="7"/>
    </row>
    <row r="11306" spans="2:13" x14ac:dyDescent="0.25">
      <c r="B11306" s="6">
        <v>-124.3</v>
      </c>
      <c r="C11306" s="6">
        <v>45.1</v>
      </c>
      <c r="D11306" s="7">
        <v>0.28917799999999999</v>
      </c>
      <c r="E11306" s="7">
        <v>0.58577900000000005</v>
      </c>
      <c r="F11306" s="7">
        <v>0.22706100000000001</v>
      </c>
      <c r="H11306" s="7">
        <v>0.572129</v>
      </c>
      <c r="I11306" s="7">
        <v>1.1572800000000001</v>
      </c>
      <c r="J11306" s="7">
        <v>0.47146199999999999</v>
      </c>
      <c r="L11306" s="7"/>
      <c r="M11306" s="7"/>
    </row>
    <row r="11307" spans="2:13" x14ac:dyDescent="0.25">
      <c r="B11307" s="6">
        <v>-124.35</v>
      </c>
      <c r="C11307" s="6">
        <v>45.1</v>
      </c>
      <c r="D11307" s="7">
        <v>0.29390899999999998</v>
      </c>
      <c r="E11307" s="7">
        <v>0.59609199999999996</v>
      </c>
      <c r="F11307" s="7">
        <v>0.23055300000000001</v>
      </c>
      <c r="H11307" s="7">
        <v>0.58712500000000001</v>
      </c>
      <c r="I11307" s="7">
        <v>1.1886699999999999</v>
      </c>
      <c r="J11307" s="7">
        <v>0.48488500000000001</v>
      </c>
      <c r="L11307" s="7"/>
      <c r="M11307" s="7"/>
    </row>
    <row r="11308" spans="2:13" x14ac:dyDescent="0.25">
      <c r="B11308" s="6">
        <v>-124.4</v>
      </c>
      <c r="C11308" s="6">
        <v>45.1</v>
      </c>
      <c r="D11308" s="7">
        <v>0.29911900000000002</v>
      </c>
      <c r="E11308" s="7">
        <v>0.60723800000000006</v>
      </c>
      <c r="F11308" s="7">
        <v>0.234291</v>
      </c>
      <c r="H11308" s="7">
        <v>0.60275900000000004</v>
      </c>
      <c r="I11308" s="7">
        <v>1.22167</v>
      </c>
      <c r="J11308" s="7">
        <v>0.49541600000000002</v>
      </c>
      <c r="L11308" s="7"/>
      <c r="M11308" s="7"/>
    </row>
    <row r="11309" spans="2:13" x14ac:dyDescent="0.25">
      <c r="B11309" s="6">
        <v>-124.45</v>
      </c>
      <c r="C11309" s="6">
        <v>45.1</v>
      </c>
      <c r="D11309" s="7">
        <v>0.30191299999999999</v>
      </c>
      <c r="E11309" s="7">
        <v>0.61319100000000004</v>
      </c>
      <c r="F11309" s="7">
        <v>0.23644200000000001</v>
      </c>
      <c r="H11309" s="7">
        <v>0.61196899999999999</v>
      </c>
      <c r="I11309" s="7">
        <v>1.2411300000000001</v>
      </c>
      <c r="J11309" s="7">
        <v>0.50129599999999996</v>
      </c>
      <c r="L11309" s="7"/>
      <c r="M11309" s="7"/>
    </row>
    <row r="11310" spans="2:13" x14ac:dyDescent="0.25">
      <c r="B11310" s="6">
        <v>-124.5</v>
      </c>
      <c r="C11310" s="6">
        <v>45.1</v>
      </c>
      <c r="D11310" s="7">
        <v>0.304815</v>
      </c>
      <c r="E11310" s="7">
        <v>0.61920399999999998</v>
      </c>
      <c r="F11310" s="7">
        <v>0.23864299999999999</v>
      </c>
      <c r="H11310" s="7">
        <v>0.62142900000000001</v>
      </c>
      <c r="I11310" s="7">
        <v>1.26118</v>
      </c>
      <c r="J11310" s="7">
        <v>0.50729299999999999</v>
      </c>
      <c r="L11310" s="7"/>
      <c r="M11310" s="7"/>
    </row>
    <row r="11311" spans="2:13" x14ac:dyDescent="0.25">
      <c r="B11311" s="6">
        <v>-124.55</v>
      </c>
      <c r="C11311" s="6">
        <v>45.1</v>
      </c>
      <c r="D11311" s="7">
        <v>0.30689899999999998</v>
      </c>
      <c r="E11311" s="7">
        <v>0.62353499999999995</v>
      </c>
      <c r="F11311" s="7">
        <v>0.240255</v>
      </c>
      <c r="H11311" s="7">
        <v>0.62827299999999997</v>
      </c>
      <c r="I11311" s="7">
        <v>1.27583</v>
      </c>
      <c r="J11311" s="7">
        <v>0.51166100000000003</v>
      </c>
      <c r="L11311" s="7"/>
      <c r="M11311" s="7"/>
    </row>
    <row r="11312" spans="2:13" x14ac:dyDescent="0.25">
      <c r="B11312" s="6">
        <v>-124.6</v>
      </c>
      <c r="C11312" s="6">
        <v>45.1</v>
      </c>
      <c r="D11312" s="7">
        <v>0.309114</v>
      </c>
      <c r="E11312" s="7">
        <v>0.62811399999999995</v>
      </c>
      <c r="F11312" s="7">
        <v>0.24193300000000001</v>
      </c>
      <c r="H11312" s="7">
        <v>0.63527299999999998</v>
      </c>
      <c r="I11312" s="7">
        <v>1.2908900000000001</v>
      </c>
      <c r="J11312" s="7">
        <v>0.51610699999999998</v>
      </c>
      <c r="L11312" s="7"/>
      <c r="M11312" s="7"/>
    </row>
    <row r="11313" spans="2:13" x14ac:dyDescent="0.25">
      <c r="B11313" s="6">
        <v>-124.65</v>
      </c>
      <c r="C11313" s="6">
        <v>45.1</v>
      </c>
      <c r="D11313" s="7">
        <v>0.311612</v>
      </c>
      <c r="E11313" s="7">
        <v>0.63343000000000005</v>
      </c>
      <c r="F11313" s="7">
        <v>0.24373700000000001</v>
      </c>
      <c r="H11313" s="7">
        <v>0.64251199999999997</v>
      </c>
      <c r="I11313" s="7">
        <v>1.3066800000000001</v>
      </c>
      <c r="J11313" s="7">
        <v>0.52067200000000002</v>
      </c>
      <c r="L11313" s="7"/>
      <c r="M11313" s="7"/>
    </row>
    <row r="11314" spans="2:13" x14ac:dyDescent="0.25">
      <c r="B11314" s="6">
        <v>-124.7</v>
      </c>
      <c r="C11314" s="6">
        <v>45.1</v>
      </c>
      <c r="D11314" s="7">
        <v>0.314361</v>
      </c>
      <c r="E11314" s="7">
        <v>0.63933700000000004</v>
      </c>
      <c r="F11314" s="7">
        <v>0.245673</v>
      </c>
      <c r="H11314" s="7">
        <v>0.64994399999999997</v>
      </c>
      <c r="I11314" s="7">
        <v>1.3230299999999999</v>
      </c>
      <c r="J11314" s="7">
        <v>0.52533399999999997</v>
      </c>
      <c r="L11314" s="7"/>
      <c r="M11314" s="7"/>
    </row>
    <row r="11315" spans="2:13" x14ac:dyDescent="0.25">
      <c r="B11315" s="6">
        <v>-124.75</v>
      </c>
      <c r="C11315" s="6">
        <v>45.1</v>
      </c>
      <c r="D11315" s="7">
        <v>0.31763599999999997</v>
      </c>
      <c r="E11315" s="7">
        <v>0.64663499999999996</v>
      </c>
      <c r="F11315" s="7">
        <v>0.24787899999999999</v>
      </c>
      <c r="H11315" s="7">
        <v>0.65772200000000003</v>
      </c>
      <c r="I11315" s="7">
        <v>1.34046</v>
      </c>
      <c r="J11315" s="7">
        <v>0.53020500000000004</v>
      </c>
      <c r="L11315" s="7"/>
      <c r="M11315" s="7"/>
    </row>
    <row r="11316" spans="2:13" x14ac:dyDescent="0.25">
      <c r="B11316" s="6">
        <v>-124.8</v>
      </c>
      <c r="C11316" s="6">
        <v>45.1</v>
      </c>
      <c r="D11316" s="7">
        <v>0.32133400000000001</v>
      </c>
      <c r="E11316" s="7">
        <v>0.65338499999999999</v>
      </c>
      <c r="F11316" s="7">
        <v>0.25031199999999998</v>
      </c>
      <c r="H11316" s="7">
        <v>0.66577200000000003</v>
      </c>
      <c r="I11316" s="7">
        <v>1.3587199999999999</v>
      </c>
      <c r="J11316" s="7">
        <v>0.535219</v>
      </c>
      <c r="L11316" s="7"/>
      <c r="M11316" s="7"/>
    </row>
    <row r="11317" spans="2:13" x14ac:dyDescent="0.25">
      <c r="B11317" s="6">
        <v>-124.85</v>
      </c>
      <c r="C11317" s="6">
        <v>45.1</v>
      </c>
      <c r="D11317" s="7">
        <v>0.32599400000000001</v>
      </c>
      <c r="E11317" s="7">
        <v>0.66130599999999995</v>
      </c>
      <c r="F11317" s="7">
        <v>0.25326399999999999</v>
      </c>
      <c r="H11317" s="7">
        <v>0.67443600000000004</v>
      </c>
      <c r="I11317" s="7">
        <v>1.3788800000000001</v>
      </c>
      <c r="J11317" s="7">
        <v>0.54062200000000005</v>
      </c>
      <c r="L11317" s="7"/>
      <c r="M11317" s="7"/>
    </row>
    <row r="11318" spans="2:13" x14ac:dyDescent="0.25">
      <c r="B11318" s="6">
        <v>-124.9</v>
      </c>
      <c r="C11318" s="6">
        <v>45.1</v>
      </c>
      <c r="D11318" s="7">
        <v>0.33186500000000002</v>
      </c>
      <c r="E11318" s="7">
        <v>0.67131700000000005</v>
      </c>
      <c r="F11318" s="7">
        <v>0.256911</v>
      </c>
      <c r="H11318" s="7">
        <v>0.68381899999999995</v>
      </c>
      <c r="I11318" s="7">
        <v>1.40134</v>
      </c>
      <c r="J11318" s="7">
        <v>0.54644000000000004</v>
      </c>
      <c r="L11318" s="7"/>
      <c r="M11318" s="7"/>
    </row>
    <row r="11319" spans="2:13" x14ac:dyDescent="0.25">
      <c r="B11319" s="6">
        <v>-124.95</v>
      </c>
      <c r="C11319" s="6">
        <v>45.1</v>
      </c>
      <c r="D11319" s="7">
        <v>0.338727</v>
      </c>
      <c r="E11319" s="7">
        <v>0.68294100000000002</v>
      </c>
      <c r="F11319" s="7">
        <v>0.261127</v>
      </c>
      <c r="H11319" s="7">
        <v>0.694137</v>
      </c>
      <c r="I11319" s="7">
        <v>1.4264600000000001</v>
      </c>
      <c r="J11319" s="7">
        <v>0.55284299999999997</v>
      </c>
      <c r="L11319" s="7"/>
      <c r="M11319" s="7"/>
    </row>
    <row r="11320" spans="2:13" x14ac:dyDescent="0.25">
      <c r="B11320" s="6">
        <v>-125</v>
      </c>
      <c r="C11320" s="6">
        <v>45.1</v>
      </c>
      <c r="D11320" s="7">
        <v>0.34554800000000002</v>
      </c>
      <c r="E11320" s="7">
        <v>0.69421100000000002</v>
      </c>
      <c r="F11320" s="7">
        <v>0.26531700000000003</v>
      </c>
      <c r="H11320" s="7">
        <v>0.70476300000000003</v>
      </c>
      <c r="I11320" s="7">
        <v>1.4522600000000001</v>
      </c>
      <c r="J11320" s="7">
        <v>0.55939499999999998</v>
      </c>
      <c r="L11320" s="7"/>
      <c r="M11320" s="7"/>
    </row>
    <row r="11321" spans="2:13" x14ac:dyDescent="0.25">
      <c r="B11321" s="6">
        <v>-116.35</v>
      </c>
      <c r="C11321" s="6">
        <v>45.15</v>
      </c>
      <c r="D11321" s="7">
        <v>6.6234699999999994E-2</v>
      </c>
      <c r="E11321" s="7">
        <v>0.145921</v>
      </c>
      <c r="F11321" s="7">
        <v>4.4758300000000001E-2</v>
      </c>
      <c r="H11321" s="7">
        <v>0.102559</v>
      </c>
      <c r="I11321" s="7">
        <v>0.22826099999999999</v>
      </c>
      <c r="J11321" s="7">
        <v>6.5742200000000001E-2</v>
      </c>
      <c r="L11321" s="7"/>
      <c r="M11321" s="7"/>
    </row>
    <row r="11322" spans="2:13" x14ac:dyDescent="0.25">
      <c r="B11322" s="6">
        <v>-116.4</v>
      </c>
      <c r="C11322" s="6">
        <v>45.15</v>
      </c>
      <c r="D11322" s="7">
        <v>6.6003000000000006E-2</v>
      </c>
      <c r="E11322" s="7">
        <v>0.14533799999999999</v>
      </c>
      <c r="F11322" s="7">
        <v>4.4600800000000003E-2</v>
      </c>
      <c r="H11322" s="7">
        <v>0.10245899999999999</v>
      </c>
      <c r="I11322" s="7">
        <v>0.227964</v>
      </c>
      <c r="J11322" s="7">
        <v>6.5641900000000003E-2</v>
      </c>
      <c r="L11322" s="7"/>
      <c r="M11322" s="7"/>
    </row>
    <row r="11323" spans="2:13" x14ac:dyDescent="0.25">
      <c r="B11323" s="6">
        <v>-116.45</v>
      </c>
      <c r="C11323" s="6">
        <v>45.15</v>
      </c>
      <c r="D11323" s="7">
        <v>6.5936800000000004E-2</v>
      </c>
      <c r="E11323" s="7">
        <v>0.14511399999999999</v>
      </c>
      <c r="F11323" s="7">
        <v>4.4508399999999997E-2</v>
      </c>
      <c r="H11323" s="7">
        <v>0.102677</v>
      </c>
      <c r="I11323" s="7">
        <v>0.22834299999999999</v>
      </c>
      <c r="J11323" s="7">
        <v>6.5662999999999999E-2</v>
      </c>
      <c r="L11323" s="7"/>
      <c r="M11323" s="7"/>
    </row>
    <row r="11324" spans="2:13" x14ac:dyDescent="0.25">
      <c r="B11324" s="6">
        <v>-116.5</v>
      </c>
      <c r="C11324" s="6">
        <v>45.15</v>
      </c>
      <c r="D11324" s="7">
        <v>6.58802E-2</v>
      </c>
      <c r="E11324" s="7">
        <v>0.14491000000000001</v>
      </c>
      <c r="F11324" s="7">
        <v>4.4417499999999999E-2</v>
      </c>
      <c r="H11324" s="7">
        <v>0.10295700000000001</v>
      </c>
      <c r="I11324" s="7">
        <v>0.228853</v>
      </c>
      <c r="J11324" s="7">
        <v>6.5707799999999997E-2</v>
      </c>
      <c r="L11324" s="7"/>
      <c r="M11324" s="7"/>
    </row>
    <row r="11325" spans="2:13" x14ac:dyDescent="0.25">
      <c r="B11325" s="6">
        <v>-116.55</v>
      </c>
      <c r="C11325" s="6">
        <v>45.15</v>
      </c>
      <c r="D11325" s="7">
        <v>6.5948199999999998E-2</v>
      </c>
      <c r="E11325" s="7">
        <v>0.144979</v>
      </c>
      <c r="F11325" s="7">
        <v>4.4380999999999997E-2</v>
      </c>
      <c r="H11325" s="7">
        <v>0.10344100000000001</v>
      </c>
      <c r="I11325" s="7">
        <v>0.229876</v>
      </c>
      <c r="J11325" s="7">
        <v>6.5852099999999997E-2</v>
      </c>
      <c r="L11325" s="7"/>
      <c r="M11325" s="7"/>
    </row>
    <row r="11326" spans="2:13" x14ac:dyDescent="0.25">
      <c r="B11326" s="6">
        <v>-116.6</v>
      </c>
      <c r="C11326" s="6">
        <v>45.15</v>
      </c>
      <c r="D11326" s="7">
        <v>6.6018400000000005E-2</v>
      </c>
      <c r="E11326" s="7">
        <v>0.14505199999999999</v>
      </c>
      <c r="F11326" s="7">
        <v>4.4336399999999998E-2</v>
      </c>
      <c r="H11326" s="7">
        <v>0.10395600000000001</v>
      </c>
      <c r="I11326" s="7">
        <v>0.230985</v>
      </c>
      <c r="J11326" s="7">
        <v>6.6005999999999995E-2</v>
      </c>
      <c r="L11326" s="7"/>
      <c r="M11326" s="7"/>
    </row>
    <row r="11327" spans="2:13" x14ac:dyDescent="0.25">
      <c r="B11327" s="6">
        <v>-116.65</v>
      </c>
      <c r="C11327" s="6">
        <v>45.15</v>
      </c>
      <c r="D11327" s="7">
        <v>6.6163600000000003E-2</v>
      </c>
      <c r="E11327" s="7">
        <v>0.145292</v>
      </c>
      <c r="F11327" s="7">
        <v>4.43343E-2</v>
      </c>
      <c r="H11327" s="7">
        <v>0.104584</v>
      </c>
      <c r="I11327" s="7">
        <v>0.23237099999999999</v>
      </c>
      <c r="J11327" s="7">
        <v>6.6225900000000004E-2</v>
      </c>
      <c r="L11327" s="7"/>
      <c r="M11327" s="7"/>
    </row>
    <row r="11328" spans="2:13" x14ac:dyDescent="0.25">
      <c r="B11328" s="6">
        <v>-116.7</v>
      </c>
      <c r="C11328" s="6">
        <v>45.15</v>
      </c>
      <c r="D11328" s="7">
        <v>6.6309699999999999E-2</v>
      </c>
      <c r="E11328" s="7">
        <v>0.14553099999999999</v>
      </c>
      <c r="F11328" s="7">
        <v>4.4329100000000003E-2</v>
      </c>
      <c r="H11328" s="7">
        <v>0.105213</v>
      </c>
      <c r="I11328" s="7">
        <v>0.23375899999999999</v>
      </c>
      <c r="J11328" s="7">
        <v>6.6440899999999997E-2</v>
      </c>
      <c r="L11328" s="7"/>
      <c r="M11328" s="7"/>
    </row>
    <row r="11329" spans="2:13" x14ac:dyDescent="0.25">
      <c r="B11329" s="6">
        <v>-116.75</v>
      </c>
      <c r="C11329" s="6">
        <v>45.15</v>
      </c>
      <c r="D11329" s="7">
        <v>6.6480999999999998E-2</v>
      </c>
      <c r="E11329" s="7">
        <v>0.14582899999999999</v>
      </c>
      <c r="F11329" s="7">
        <v>4.4346400000000001E-2</v>
      </c>
      <c r="H11329" s="7">
        <v>0.105821</v>
      </c>
      <c r="I11329" s="7">
        <v>0.23510700000000001</v>
      </c>
      <c r="J11329" s="7">
        <v>6.66712E-2</v>
      </c>
      <c r="L11329" s="7"/>
      <c r="M11329" s="7"/>
    </row>
    <row r="11330" spans="2:13" x14ac:dyDescent="0.25">
      <c r="B11330" s="6">
        <v>-116.8</v>
      </c>
      <c r="C11330" s="6">
        <v>45.15</v>
      </c>
      <c r="D11330" s="7">
        <v>6.6721900000000001E-2</v>
      </c>
      <c r="E11330" s="7">
        <v>0.14627399999999999</v>
      </c>
      <c r="F11330" s="7">
        <v>4.4386799999999997E-2</v>
      </c>
      <c r="H11330" s="7">
        <v>0.10652399999999999</v>
      </c>
      <c r="I11330" s="7">
        <v>0.23668900000000001</v>
      </c>
      <c r="J11330" s="7">
        <v>6.6942199999999993E-2</v>
      </c>
      <c r="L11330" s="7"/>
      <c r="M11330" s="7"/>
    </row>
    <row r="11331" spans="2:13" x14ac:dyDescent="0.25">
      <c r="B11331" s="6">
        <v>-116.85</v>
      </c>
      <c r="C11331" s="6">
        <v>45.15</v>
      </c>
      <c r="D11331" s="7">
        <v>6.6858100000000004E-2</v>
      </c>
      <c r="E11331" s="7">
        <v>0.14649999999999999</v>
      </c>
      <c r="F11331" s="7">
        <v>4.4402400000000002E-2</v>
      </c>
      <c r="H11331" s="7">
        <v>0.10700900000000001</v>
      </c>
      <c r="I11331" s="7">
        <v>0.237759</v>
      </c>
      <c r="J11331" s="7">
        <v>6.7142599999999997E-2</v>
      </c>
      <c r="L11331" s="7"/>
      <c r="M11331" s="7"/>
    </row>
    <row r="11332" spans="2:13" x14ac:dyDescent="0.25">
      <c r="B11332" s="6">
        <v>-116.9</v>
      </c>
      <c r="C11332" s="6">
        <v>45.15</v>
      </c>
      <c r="D11332" s="7">
        <v>6.6963900000000007E-2</v>
      </c>
      <c r="E11332" s="7">
        <v>0.14666100000000001</v>
      </c>
      <c r="F11332" s="7">
        <v>4.4405300000000002E-2</v>
      </c>
      <c r="H11332" s="7">
        <v>0.107458</v>
      </c>
      <c r="I11332" s="7">
        <v>0.23874500000000001</v>
      </c>
      <c r="J11332" s="7">
        <v>6.7323099999999997E-2</v>
      </c>
      <c r="L11332" s="7"/>
      <c r="M11332" s="7"/>
    </row>
    <row r="11333" spans="2:13" x14ac:dyDescent="0.25">
      <c r="B11333" s="6">
        <v>-116.95</v>
      </c>
      <c r="C11333" s="6">
        <v>45.15</v>
      </c>
      <c r="D11333" s="7">
        <v>6.6990800000000003E-2</v>
      </c>
      <c r="E11333" s="7">
        <v>0.14666699999999999</v>
      </c>
      <c r="F11333" s="7">
        <v>4.4399099999999997E-2</v>
      </c>
      <c r="H11333" s="7">
        <v>0.10779900000000001</v>
      </c>
      <c r="I11333" s="7">
        <v>0.23950099999999999</v>
      </c>
      <c r="J11333" s="7">
        <v>6.7494899999999997E-2</v>
      </c>
      <c r="L11333" s="7"/>
      <c r="M11333" s="7"/>
    </row>
    <row r="11334" spans="2:13" x14ac:dyDescent="0.25">
      <c r="B11334" s="6">
        <v>-117</v>
      </c>
      <c r="C11334" s="6">
        <v>45.15</v>
      </c>
      <c r="D11334" s="7">
        <v>6.6974699999999998E-2</v>
      </c>
      <c r="E11334" s="7">
        <v>0.14658399999999999</v>
      </c>
      <c r="F11334" s="7">
        <v>4.4378399999999998E-2</v>
      </c>
      <c r="H11334" s="7">
        <v>0.10813399999999999</v>
      </c>
      <c r="I11334" s="7">
        <v>0.24024799999999999</v>
      </c>
      <c r="J11334" s="7">
        <v>6.7663299999999996E-2</v>
      </c>
      <c r="L11334" s="7"/>
      <c r="M11334" s="7"/>
    </row>
    <row r="11335" spans="2:13" x14ac:dyDescent="0.25">
      <c r="B11335" s="6">
        <v>-117.05</v>
      </c>
      <c r="C11335" s="6">
        <v>45.15</v>
      </c>
      <c r="D11335" s="7">
        <v>6.6841300000000006E-2</v>
      </c>
      <c r="E11335" s="7">
        <v>0.14626</v>
      </c>
      <c r="F11335" s="7">
        <v>4.4332799999999999E-2</v>
      </c>
      <c r="H11335" s="7">
        <v>0.108274</v>
      </c>
      <c r="I11335" s="7">
        <v>0.24054800000000001</v>
      </c>
      <c r="J11335" s="7">
        <v>6.7782599999999998E-2</v>
      </c>
      <c r="L11335" s="7"/>
      <c r="M11335" s="7"/>
    </row>
    <row r="11336" spans="2:13" x14ac:dyDescent="0.25">
      <c r="B11336" s="6">
        <v>-117.1</v>
      </c>
      <c r="C11336" s="6">
        <v>45.15</v>
      </c>
      <c r="D11336" s="7">
        <v>6.66461E-2</v>
      </c>
      <c r="E11336" s="7">
        <v>0.14579800000000001</v>
      </c>
      <c r="F11336" s="7">
        <v>4.4258699999999998E-2</v>
      </c>
      <c r="H11336" s="7">
        <v>0.10827100000000001</v>
      </c>
      <c r="I11336" s="7">
        <v>0.24050099999999999</v>
      </c>
      <c r="J11336" s="7">
        <v>6.7826899999999996E-2</v>
      </c>
      <c r="L11336" s="7"/>
      <c r="M11336" s="7"/>
    </row>
    <row r="11337" spans="2:13" x14ac:dyDescent="0.25">
      <c r="B11337" s="6">
        <v>-117.15</v>
      </c>
      <c r="C11337" s="6">
        <v>45.15</v>
      </c>
      <c r="D11337" s="7">
        <v>6.6305000000000003E-2</v>
      </c>
      <c r="E11337" s="7">
        <v>0.14502200000000001</v>
      </c>
      <c r="F11337" s="7">
        <v>4.4141E-2</v>
      </c>
      <c r="H11337" s="7">
        <v>0.107873</v>
      </c>
      <c r="I11337" s="7">
        <v>0.23952100000000001</v>
      </c>
      <c r="J11337" s="7">
        <v>6.77199E-2</v>
      </c>
      <c r="L11337" s="7"/>
      <c r="M11337" s="7"/>
    </row>
    <row r="11338" spans="2:13" x14ac:dyDescent="0.25">
      <c r="B11338" s="6">
        <v>-117.2</v>
      </c>
      <c r="C11338" s="6">
        <v>45.15</v>
      </c>
      <c r="D11338" s="7">
        <v>6.5900600000000004E-2</v>
      </c>
      <c r="E11338" s="7">
        <v>0.14410000000000001</v>
      </c>
      <c r="F11338" s="7">
        <v>4.3988300000000001E-2</v>
      </c>
      <c r="H11338" s="7">
        <v>0.107212</v>
      </c>
      <c r="I11338" s="7">
        <v>0.237904</v>
      </c>
      <c r="J11338" s="7">
        <v>6.7474000000000006E-2</v>
      </c>
      <c r="L11338" s="7"/>
      <c r="M11338" s="7"/>
    </row>
    <row r="11339" spans="2:13" x14ac:dyDescent="0.25">
      <c r="B11339" s="6">
        <v>-117.25</v>
      </c>
      <c r="C11339" s="6">
        <v>45.15</v>
      </c>
      <c r="D11339" s="7">
        <v>6.5401600000000004E-2</v>
      </c>
      <c r="E11339" s="7">
        <v>0.14297299999999999</v>
      </c>
      <c r="F11339" s="7">
        <v>4.3808800000000002E-2</v>
      </c>
      <c r="H11339" s="7">
        <v>0.10624400000000001</v>
      </c>
      <c r="I11339" s="7">
        <v>0.235564</v>
      </c>
      <c r="J11339" s="7">
        <v>6.7109299999999997E-2</v>
      </c>
      <c r="L11339" s="7"/>
      <c r="M11339" s="7"/>
    </row>
    <row r="11340" spans="2:13" x14ac:dyDescent="0.25">
      <c r="B11340" s="6">
        <v>-117.3</v>
      </c>
      <c r="C11340" s="6">
        <v>45.15</v>
      </c>
      <c r="D11340" s="7">
        <v>6.48397E-2</v>
      </c>
      <c r="E11340" s="7">
        <v>0.14171</v>
      </c>
      <c r="F11340" s="7">
        <v>4.3596900000000001E-2</v>
      </c>
      <c r="H11340" s="7">
        <v>0.105061</v>
      </c>
      <c r="I11340" s="7">
        <v>0.232713</v>
      </c>
      <c r="J11340" s="7">
        <v>6.6634499999999999E-2</v>
      </c>
      <c r="L11340" s="7"/>
      <c r="M11340" s="7"/>
    </row>
    <row r="11341" spans="2:13" x14ac:dyDescent="0.25">
      <c r="B11341" s="6">
        <v>-117.35</v>
      </c>
      <c r="C11341" s="6">
        <v>45.15</v>
      </c>
      <c r="D11341" s="7">
        <v>6.4222399999999999E-2</v>
      </c>
      <c r="E11341" s="7">
        <v>0.14033200000000001</v>
      </c>
      <c r="F11341" s="7">
        <v>4.3372500000000001E-2</v>
      </c>
      <c r="H11341" s="7">
        <v>0.103697</v>
      </c>
      <c r="I11341" s="7">
        <v>0.22944700000000001</v>
      </c>
      <c r="J11341" s="7">
        <v>6.6096799999999997E-2</v>
      </c>
      <c r="L11341" s="7"/>
      <c r="M11341" s="7"/>
    </row>
    <row r="11342" spans="2:13" x14ac:dyDescent="0.25">
      <c r="B11342" s="6">
        <v>-117.4</v>
      </c>
      <c r="C11342" s="6">
        <v>45.15</v>
      </c>
      <c r="D11342" s="7">
        <v>6.3582200000000005E-2</v>
      </c>
      <c r="E11342" s="7">
        <v>0.138909</v>
      </c>
      <c r="F11342" s="7">
        <v>4.3136899999999999E-2</v>
      </c>
      <c r="H11342" s="7">
        <v>0.102233</v>
      </c>
      <c r="I11342" s="7">
        <v>0.22612099999999999</v>
      </c>
      <c r="J11342" s="7">
        <v>6.5543299999999999E-2</v>
      </c>
      <c r="L11342" s="7"/>
      <c r="M11342" s="7"/>
    </row>
    <row r="11343" spans="2:13" x14ac:dyDescent="0.25">
      <c r="B11343" s="6">
        <v>-117.45</v>
      </c>
      <c r="C11343" s="6">
        <v>45.15</v>
      </c>
      <c r="D11343" s="7">
        <v>6.2939700000000001E-2</v>
      </c>
      <c r="E11343" s="7">
        <v>0.137485</v>
      </c>
      <c r="F11343" s="7">
        <v>4.2909500000000003E-2</v>
      </c>
      <c r="H11343" s="7">
        <v>0.10070800000000001</v>
      </c>
      <c r="I11343" s="7">
        <v>0.22282299999999999</v>
      </c>
      <c r="J11343" s="7">
        <v>6.5008399999999994E-2</v>
      </c>
      <c r="L11343" s="7"/>
      <c r="M11343" s="7"/>
    </row>
    <row r="11344" spans="2:13" x14ac:dyDescent="0.25">
      <c r="B11344" s="6">
        <v>-117.5</v>
      </c>
      <c r="C11344" s="6">
        <v>45.15</v>
      </c>
      <c r="D11344" s="7">
        <v>6.2280700000000001E-2</v>
      </c>
      <c r="E11344" s="7">
        <v>0.13602800000000001</v>
      </c>
      <c r="F11344" s="7">
        <v>4.2672500000000002E-2</v>
      </c>
      <c r="H11344" s="7">
        <v>9.9185099999999998E-2</v>
      </c>
      <c r="I11344" s="7">
        <v>0.219524</v>
      </c>
      <c r="J11344" s="7">
        <v>6.4470799999999995E-2</v>
      </c>
      <c r="L11344" s="7"/>
      <c r="M11344" s="7"/>
    </row>
    <row r="11345" spans="2:13" x14ac:dyDescent="0.25">
      <c r="B11345" s="6">
        <v>-117.55</v>
      </c>
      <c r="C11345" s="6">
        <v>45.15</v>
      </c>
      <c r="D11345" s="7">
        <v>6.1650700000000003E-2</v>
      </c>
      <c r="E11345" s="7">
        <v>0.134631</v>
      </c>
      <c r="F11345" s="7">
        <v>4.2435199999999999E-2</v>
      </c>
      <c r="H11345" s="7">
        <v>9.7735799999999998E-2</v>
      </c>
      <c r="I11345" s="7">
        <v>0.21637300000000001</v>
      </c>
      <c r="J11345" s="7">
        <v>6.3954200000000003E-2</v>
      </c>
      <c r="L11345" s="7"/>
      <c r="M11345" s="7"/>
    </row>
    <row r="11346" spans="2:13" x14ac:dyDescent="0.25">
      <c r="B11346" s="6">
        <v>-117.6</v>
      </c>
      <c r="C11346" s="6">
        <v>45.15</v>
      </c>
      <c r="D11346" s="7">
        <v>6.1047900000000002E-2</v>
      </c>
      <c r="E11346" s="7">
        <v>0.13329099999999999</v>
      </c>
      <c r="F11346" s="7">
        <v>4.2216900000000002E-2</v>
      </c>
      <c r="H11346" s="7">
        <v>9.6403500000000003E-2</v>
      </c>
      <c r="I11346" s="7">
        <v>0.213454</v>
      </c>
      <c r="J11346" s="7">
        <v>6.3476000000000005E-2</v>
      </c>
      <c r="L11346" s="7"/>
      <c r="M11346" s="7"/>
    </row>
    <row r="11347" spans="2:13" x14ac:dyDescent="0.25">
      <c r="B11347" s="6">
        <v>-117.65</v>
      </c>
      <c r="C11347" s="6">
        <v>45.15</v>
      </c>
      <c r="D11347" s="7">
        <v>6.0477999999999997E-2</v>
      </c>
      <c r="E11347" s="7">
        <v>0.132017</v>
      </c>
      <c r="F11347" s="7">
        <v>4.2004399999999997E-2</v>
      </c>
      <c r="H11347" s="7">
        <v>9.5160499999999995E-2</v>
      </c>
      <c r="I11347" s="7">
        <v>0.21071000000000001</v>
      </c>
      <c r="J11347" s="7">
        <v>6.3009899999999994E-2</v>
      </c>
      <c r="L11347" s="7"/>
      <c r="M11347" s="7"/>
    </row>
    <row r="11348" spans="2:13" x14ac:dyDescent="0.25">
      <c r="B11348" s="6">
        <v>-117.7</v>
      </c>
      <c r="C11348" s="6">
        <v>45.15</v>
      </c>
      <c r="D11348" s="7">
        <v>5.9923999999999998E-2</v>
      </c>
      <c r="E11348" s="7">
        <v>0.130772</v>
      </c>
      <c r="F11348" s="7">
        <v>4.1798099999999998E-2</v>
      </c>
      <c r="H11348" s="7">
        <v>9.4001899999999999E-2</v>
      </c>
      <c r="I11348" s="7">
        <v>0.20813000000000001</v>
      </c>
      <c r="J11348" s="7">
        <v>6.2579700000000002E-2</v>
      </c>
      <c r="L11348" s="7"/>
      <c r="M11348" s="7"/>
    </row>
    <row r="11349" spans="2:13" x14ac:dyDescent="0.25">
      <c r="B11349" s="6">
        <v>-117.75</v>
      </c>
      <c r="C11349" s="6">
        <v>45.15</v>
      </c>
      <c r="D11349" s="7">
        <v>5.9459999999999999E-2</v>
      </c>
      <c r="E11349" s="7">
        <v>0.12971199999999999</v>
      </c>
      <c r="F11349" s="7">
        <v>4.16353E-2</v>
      </c>
      <c r="H11349" s="7">
        <v>9.3061900000000003E-2</v>
      </c>
      <c r="I11349" s="7">
        <v>0.20599700000000001</v>
      </c>
      <c r="J11349" s="7">
        <v>6.2247200000000003E-2</v>
      </c>
      <c r="L11349" s="7"/>
      <c r="M11349" s="7"/>
    </row>
    <row r="11350" spans="2:13" x14ac:dyDescent="0.25">
      <c r="B11350" s="6">
        <v>-117.8</v>
      </c>
      <c r="C11350" s="6">
        <v>45.15</v>
      </c>
      <c r="D11350" s="7">
        <v>5.9041900000000001E-2</v>
      </c>
      <c r="E11350" s="7">
        <v>0.128747</v>
      </c>
      <c r="F11350" s="7">
        <v>4.15115E-2</v>
      </c>
      <c r="H11350" s="7">
        <v>9.2252399999999998E-2</v>
      </c>
      <c r="I11350" s="7">
        <v>0.20413999999999999</v>
      </c>
      <c r="J11350" s="7">
        <v>6.1985999999999999E-2</v>
      </c>
      <c r="L11350" s="7"/>
      <c r="M11350" s="7"/>
    </row>
    <row r="11351" spans="2:13" x14ac:dyDescent="0.25">
      <c r="B11351" s="6">
        <v>-117.85</v>
      </c>
      <c r="C11351" s="6">
        <v>45.15</v>
      </c>
      <c r="D11351" s="7">
        <v>5.8709499999999998E-2</v>
      </c>
      <c r="E11351" s="7">
        <v>0.12795599999999999</v>
      </c>
      <c r="F11351" s="7">
        <v>4.1415899999999999E-2</v>
      </c>
      <c r="H11351" s="7">
        <v>9.1628399999999999E-2</v>
      </c>
      <c r="I11351" s="7">
        <v>0.20266899999999999</v>
      </c>
      <c r="J11351" s="7">
        <v>6.1801700000000001E-2</v>
      </c>
      <c r="L11351" s="7"/>
      <c r="M11351" s="7"/>
    </row>
    <row r="11352" spans="2:13" x14ac:dyDescent="0.25">
      <c r="B11352" s="6">
        <v>-117.9</v>
      </c>
      <c r="C11352" s="6">
        <v>45.15</v>
      </c>
      <c r="D11352" s="7">
        <v>5.83983E-2</v>
      </c>
      <c r="E11352" s="7">
        <v>0.12714700000000001</v>
      </c>
      <c r="F11352" s="7">
        <v>4.1332399999999998E-2</v>
      </c>
      <c r="H11352" s="7">
        <v>9.1062900000000002E-2</v>
      </c>
      <c r="I11352" s="7">
        <v>0.201322</v>
      </c>
      <c r="J11352" s="7">
        <v>6.1647199999999999E-2</v>
      </c>
      <c r="L11352" s="7"/>
      <c r="M11352" s="7"/>
    </row>
    <row r="11353" spans="2:13" x14ac:dyDescent="0.25">
      <c r="B11353" s="6">
        <v>-117.95</v>
      </c>
      <c r="C11353" s="6">
        <v>45.15</v>
      </c>
      <c r="D11353" s="7">
        <v>5.8156899999999997E-2</v>
      </c>
      <c r="E11353" s="7">
        <v>0.126497</v>
      </c>
      <c r="F11353" s="7">
        <v>4.1281100000000001E-2</v>
      </c>
      <c r="H11353" s="7">
        <v>9.0642399999999998E-2</v>
      </c>
      <c r="I11353" s="7">
        <v>0.20027800000000001</v>
      </c>
      <c r="J11353" s="7">
        <v>6.1557500000000001E-2</v>
      </c>
      <c r="L11353" s="7"/>
      <c r="M11353" s="7"/>
    </row>
    <row r="11354" spans="2:13" x14ac:dyDescent="0.25">
      <c r="B11354" s="6">
        <v>-118</v>
      </c>
      <c r="C11354" s="6">
        <v>45.15</v>
      </c>
      <c r="D11354" s="7">
        <v>5.7930599999999999E-2</v>
      </c>
      <c r="E11354" s="7">
        <v>0.12588299999999999</v>
      </c>
      <c r="F11354" s="7">
        <v>4.1236599999999998E-2</v>
      </c>
      <c r="H11354" s="7">
        <v>9.0261099999999997E-2</v>
      </c>
      <c r="I11354" s="7">
        <v>0.199319</v>
      </c>
      <c r="J11354" s="7">
        <v>6.1486899999999997E-2</v>
      </c>
      <c r="L11354" s="7"/>
      <c r="M11354" s="7"/>
    </row>
    <row r="11355" spans="2:13" x14ac:dyDescent="0.25">
      <c r="B11355" s="6">
        <v>-118.05</v>
      </c>
      <c r="C11355" s="6">
        <v>45.15</v>
      </c>
      <c r="D11355" s="7">
        <v>5.7761E-2</v>
      </c>
      <c r="E11355" s="7">
        <v>0.12539800000000001</v>
      </c>
      <c r="F11355" s="7">
        <v>4.1223599999999999E-2</v>
      </c>
      <c r="H11355" s="7">
        <v>8.9990299999999995E-2</v>
      </c>
      <c r="I11355" s="7">
        <v>0.19859499999999999</v>
      </c>
      <c r="J11355" s="7">
        <v>6.1471900000000003E-2</v>
      </c>
      <c r="L11355" s="7"/>
      <c r="M11355" s="7"/>
    </row>
    <row r="11356" spans="2:13" x14ac:dyDescent="0.25">
      <c r="B11356" s="6">
        <v>-118.1</v>
      </c>
      <c r="C11356" s="6">
        <v>45.15</v>
      </c>
      <c r="D11356" s="7">
        <v>5.7608199999999998E-2</v>
      </c>
      <c r="E11356" s="7">
        <v>0.124954</v>
      </c>
      <c r="F11356" s="7">
        <v>4.1218900000000003E-2</v>
      </c>
      <c r="H11356" s="7">
        <v>8.9755600000000005E-2</v>
      </c>
      <c r="I11356" s="7">
        <v>0.19795299999999999</v>
      </c>
      <c r="J11356" s="7">
        <v>6.1475599999999998E-2</v>
      </c>
      <c r="L11356" s="7"/>
      <c r="M11356" s="7"/>
    </row>
    <row r="11357" spans="2:13" x14ac:dyDescent="0.25">
      <c r="B11357" s="6">
        <v>-118.15</v>
      </c>
      <c r="C11357" s="6">
        <v>45.15</v>
      </c>
      <c r="D11357" s="7">
        <v>5.7503800000000001E-2</v>
      </c>
      <c r="E11357" s="7">
        <v>0.124621</v>
      </c>
      <c r="F11357" s="7">
        <v>4.1247300000000001E-2</v>
      </c>
      <c r="H11357" s="7">
        <v>8.9606000000000005E-2</v>
      </c>
      <c r="I11357" s="7">
        <v>0.197495</v>
      </c>
      <c r="J11357" s="7">
        <v>6.1532000000000003E-2</v>
      </c>
      <c r="L11357" s="7"/>
      <c r="M11357" s="7"/>
    </row>
    <row r="11358" spans="2:13" x14ac:dyDescent="0.25">
      <c r="B11358" s="6">
        <v>-118.2</v>
      </c>
      <c r="C11358" s="6">
        <v>45.15</v>
      </c>
      <c r="D11358" s="7">
        <v>5.7414800000000002E-2</v>
      </c>
      <c r="E11358" s="7">
        <v>0.12432600000000001</v>
      </c>
      <c r="F11358" s="7">
        <v>4.1280600000000001E-2</v>
      </c>
      <c r="H11358" s="7">
        <v>8.9483599999999996E-2</v>
      </c>
      <c r="I11358" s="7">
        <v>0.197101</v>
      </c>
      <c r="J11358" s="7">
        <v>6.1602400000000002E-2</v>
      </c>
      <c r="L11358" s="7"/>
      <c r="M11358" s="7"/>
    </row>
    <row r="11359" spans="2:13" x14ac:dyDescent="0.25">
      <c r="B11359" s="6">
        <v>-118.25</v>
      </c>
      <c r="C11359" s="6">
        <v>45.15</v>
      </c>
      <c r="D11359" s="7">
        <v>5.7351600000000003E-2</v>
      </c>
      <c r="E11359" s="7">
        <v>0.124088</v>
      </c>
      <c r="F11359" s="7">
        <v>4.1335299999999998E-2</v>
      </c>
      <c r="H11359" s="7">
        <v>8.9398000000000005E-2</v>
      </c>
      <c r="I11359" s="7">
        <v>0.19678499999999999</v>
      </c>
      <c r="J11359" s="7">
        <v>6.17049E-2</v>
      </c>
      <c r="L11359" s="7"/>
      <c r="M11359" s="7"/>
    </row>
    <row r="11360" spans="2:13" x14ac:dyDescent="0.25">
      <c r="B11360" s="6">
        <v>-118.3</v>
      </c>
      <c r="C11360" s="6">
        <v>45.15</v>
      </c>
      <c r="D11360" s="7">
        <v>5.7298099999999998E-2</v>
      </c>
      <c r="E11360" s="7">
        <v>0.123875</v>
      </c>
      <c r="F11360" s="7">
        <v>4.1401800000000002E-2</v>
      </c>
      <c r="H11360" s="7">
        <v>8.9328299999999999E-2</v>
      </c>
      <c r="I11360" s="7">
        <v>0.19650799999999999</v>
      </c>
      <c r="J11360" s="7">
        <v>6.1819699999999998E-2</v>
      </c>
      <c r="L11360" s="7"/>
      <c r="M11360" s="7"/>
    </row>
    <row r="11361" spans="2:13" x14ac:dyDescent="0.25">
      <c r="B11361" s="6">
        <v>-118.35</v>
      </c>
      <c r="C11361" s="6">
        <v>45.15</v>
      </c>
      <c r="D11361" s="7">
        <v>5.7260400000000003E-2</v>
      </c>
      <c r="E11361" s="7">
        <v>0.123697</v>
      </c>
      <c r="F11361" s="7">
        <v>4.1484E-2</v>
      </c>
      <c r="H11361" s="7">
        <v>8.9271799999999998E-2</v>
      </c>
      <c r="I11361" s="7">
        <v>0.19626199999999999</v>
      </c>
      <c r="J11361" s="7">
        <v>6.1957199999999997E-2</v>
      </c>
      <c r="L11361" s="7"/>
      <c r="M11361" s="7"/>
    </row>
    <row r="11362" spans="2:13" x14ac:dyDescent="0.25">
      <c r="B11362" s="6">
        <v>-118.4</v>
      </c>
      <c r="C11362" s="6">
        <v>45.15</v>
      </c>
      <c r="D11362" s="7">
        <v>5.7230499999999997E-2</v>
      </c>
      <c r="E11362" s="7">
        <v>0.123539</v>
      </c>
      <c r="F11362" s="7">
        <v>4.1565900000000003E-2</v>
      </c>
      <c r="H11362" s="7">
        <v>8.92265E-2</v>
      </c>
      <c r="I11362" s="7">
        <v>0.196043</v>
      </c>
      <c r="J11362" s="7">
        <v>6.2100900000000001E-2</v>
      </c>
      <c r="L11362" s="7"/>
      <c r="M11362" s="7"/>
    </row>
    <row r="11363" spans="2:13" x14ac:dyDescent="0.25">
      <c r="B11363" s="6">
        <v>-118.45</v>
      </c>
      <c r="C11363" s="6">
        <v>45.15</v>
      </c>
      <c r="D11363" s="7">
        <v>5.7207899999999999E-2</v>
      </c>
      <c r="E11363" s="7">
        <v>0.12339799999999999</v>
      </c>
      <c r="F11363" s="7">
        <v>4.1663499999999999E-2</v>
      </c>
      <c r="H11363" s="7">
        <v>8.9177699999999999E-2</v>
      </c>
      <c r="I11363" s="7">
        <v>0.19581899999999999</v>
      </c>
      <c r="J11363" s="7">
        <v>6.22652E-2</v>
      </c>
      <c r="L11363" s="7"/>
      <c r="M11363" s="7"/>
    </row>
    <row r="11364" spans="2:13" x14ac:dyDescent="0.25">
      <c r="B11364" s="6">
        <v>-118.5</v>
      </c>
      <c r="C11364" s="6">
        <v>45.15</v>
      </c>
      <c r="D11364" s="7">
        <v>5.7192600000000003E-2</v>
      </c>
      <c r="E11364" s="7">
        <v>0.123277</v>
      </c>
      <c r="F11364" s="7">
        <v>4.1762100000000003E-2</v>
      </c>
      <c r="H11364" s="7">
        <v>8.9138200000000001E-2</v>
      </c>
      <c r="I11364" s="7">
        <v>0.19561799999999999</v>
      </c>
      <c r="J11364" s="7">
        <v>6.2434299999999998E-2</v>
      </c>
      <c r="L11364" s="7"/>
      <c r="M11364" s="7"/>
    </row>
    <row r="11365" spans="2:13" x14ac:dyDescent="0.25">
      <c r="B11365" s="6">
        <v>-118.55</v>
      </c>
      <c r="C11365" s="6">
        <v>45.15</v>
      </c>
      <c r="D11365" s="7">
        <v>5.7190499999999998E-2</v>
      </c>
      <c r="E11365" s="7">
        <v>0.123186</v>
      </c>
      <c r="F11365" s="7">
        <v>4.1888000000000002E-2</v>
      </c>
      <c r="H11365" s="7">
        <v>8.9101200000000005E-2</v>
      </c>
      <c r="I11365" s="7">
        <v>0.19542399999999999</v>
      </c>
      <c r="J11365" s="7">
        <v>6.2630000000000005E-2</v>
      </c>
      <c r="L11365" s="7"/>
      <c r="M11365" s="7"/>
    </row>
    <row r="11366" spans="2:13" x14ac:dyDescent="0.25">
      <c r="B11366" s="6">
        <v>-118.6</v>
      </c>
      <c r="C11366" s="6">
        <v>45.15</v>
      </c>
      <c r="D11366" s="7">
        <v>5.7194599999999998E-2</v>
      </c>
      <c r="E11366" s="7">
        <v>0.123113</v>
      </c>
      <c r="F11366" s="7">
        <v>4.2013500000000002E-2</v>
      </c>
      <c r="H11366" s="7">
        <v>8.9070899999999995E-2</v>
      </c>
      <c r="I11366" s="7">
        <v>0.195248</v>
      </c>
      <c r="J11366" s="7">
        <v>6.2828599999999998E-2</v>
      </c>
      <c r="L11366" s="7"/>
      <c r="M11366" s="7"/>
    </row>
    <row r="11367" spans="2:13" x14ac:dyDescent="0.25">
      <c r="B11367" s="6">
        <v>-118.65</v>
      </c>
      <c r="C11367" s="6">
        <v>45.15</v>
      </c>
      <c r="D11367" s="7">
        <v>5.7216999999999997E-2</v>
      </c>
      <c r="E11367" s="7">
        <v>0.123083</v>
      </c>
      <c r="F11367" s="7">
        <v>4.21524E-2</v>
      </c>
      <c r="H11367" s="7">
        <v>8.9054400000000006E-2</v>
      </c>
      <c r="I11367" s="7">
        <v>0.195101</v>
      </c>
      <c r="J11367" s="7">
        <v>6.3050400000000006E-2</v>
      </c>
      <c r="L11367" s="7"/>
      <c r="M11367" s="7"/>
    </row>
    <row r="11368" spans="2:13" x14ac:dyDescent="0.25">
      <c r="B11368" s="6">
        <v>-118.7</v>
      </c>
      <c r="C11368" s="6">
        <v>45.15</v>
      </c>
      <c r="D11368" s="7">
        <v>5.7243700000000002E-2</v>
      </c>
      <c r="E11368" s="7">
        <v>0.12306400000000001</v>
      </c>
      <c r="F11368" s="7">
        <v>4.2294600000000002E-2</v>
      </c>
      <c r="H11368" s="7">
        <v>8.9042200000000002E-2</v>
      </c>
      <c r="I11368" s="7">
        <v>0.194965</v>
      </c>
      <c r="J11368" s="7">
        <v>6.3275999999999999E-2</v>
      </c>
      <c r="L11368" s="7"/>
      <c r="M11368" s="7"/>
    </row>
    <row r="11369" spans="2:13" x14ac:dyDescent="0.25">
      <c r="B11369" s="6">
        <v>-118.75</v>
      </c>
      <c r="C11369" s="6">
        <v>45.15</v>
      </c>
      <c r="D11369" s="7">
        <v>5.7299900000000001E-2</v>
      </c>
      <c r="E11369" s="7">
        <v>0.123113</v>
      </c>
      <c r="F11369" s="7">
        <v>4.24584E-2</v>
      </c>
      <c r="H11369" s="7">
        <v>8.9066599999999996E-2</v>
      </c>
      <c r="I11369" s="7">
        <v>0.194908</v>
      </c>
      <c r="J11369" s="7">
        <v>6.3533199999999998E-2</v>
      </c>
      <c r="L11369" s="7"/>
      <c r="M11369" s="7"/>
    </row>
    <row r="11370" spans="2:13" x14ac:dyDescent="0.25">
      <c r="B11370" s="6">
        <v>-118.8</v>
      </c>
      <c r="C11370" s="6">
        <v>45.15</v>
      </c>
      <c r="D11370" s="7">
        <v>5.7359100000000003E-2</v>
      </c>
      <c r="E11370" s="7">
        <v>0.12317</v>
      </c>
      <c r="F11370" s="7">
        <v>4.26126E-2</v>
      </c>
      <c r="H11370" s="7">
        <v>8.9093599999999995E-2</v>
      </c>
      <c r="I11370" s="7">
        <v>0.194857</v>
      </c>
      <c r="J11370" s="7">
        <v>6.3788899999999996E-2</v>
      </c>
      <c r="L11370" s="7"/>
      <c r="M11370" s="7"/>
    </row>
    <row r="11371" spans="2:13" x14ac:dyDescent="0.25">
      <c r="B11371" s="6">
        <v>-118.85</v>
      </c>
      <c r="C11371" s="6">
        <v>45.15</v>
      </c>
      <c r="D11371" s="7">
        <v>5.7461100000000001E-2</v>
      </c>
      <c r="E11371" s="7">
        <v>0.12332600000000001</v>
      </c>
      <c r="F11371" s="7">
        <v>4.27943E-2</v>
      </c>
      <c r="H11371" s="7">
        <v>8.9183600000000002E-2</v>
      </c>
      <c r="I11371" s="7">
        <v>0.194942</v>
      </c>
      <c r="J11371" s="7">
        <v>6.4090400000000006E-2</v>
      </c>
      <c r="L11371" s="7"/>
      <c r="M11371" s="7"/>
    </row>
    <row r="11372" spans="2:13" x14ac:dyDescent="0.25">
      <c r="B11372" s="6">
        <v>-118.9</v>
      </c>
      <c r="C11372" s="6">
        <v>45.15</v>
      </c>
      <c r="D11372" s="7">
        <v>5.7565199999999997E-2</v>
      </c>
      <c r="E11372" s="7">
        <v>0.123486</v>
      </c>
      <c r="F11372" s="7">
        <v>4.2969300000000002E-2</v>
      </c>
      <c r="H11372" s="7">
        <v>8.9274900000000004E-2</v>
      </c>
      <c r="I11372" s="7">
        <v>0.19503100000000001</v>
      </c>
      <c r="J11372" s="7">
        <v>6.4368400000000006E-2</v>
      </c>
      <c r="L11372" s="7"/>
      <c r="M11372" s="7"/>
    </row>
    <row r="11373" spans="2:13" x14ac:dyDescent="0.25">
      <c r="B11373" s="6">
        <v>-118.95</v>
      </c>
      <c r="C11373" s="6">
        <v>45.15</v>
      </c>
      <c r="D11373" s="7">
        <v>5.7724999999999999E-2</v>
      </c>
      <c r="E11373" s="7">
        <v>0.123776</v>
      </c>
      <c r="F11373" s="7">
        <v>4.3170600000000003E-2</v>
      </c>
      <c r="H11373" s="7">
        <v>8.9456300000000002E-2</v>
      </c>
      <c r="I11373" s="7">
        <v>0.19531599999999999</v>
      </c>
      <c r="J11373" s="7">
        <v>6.4690899999999996E-2</v>
      </c>
      <c r="L11373" s="7"/>
      <c r="M11373" s="7"/>
    </row>
    <row r="11374" spans="2:13" x14ac:dyDescent="0.25">
      <c r="B11374" s="6">
        <v>-119</v>
      </c>
      <c r="C11374" s="6">
        <v>45.15</v>
      </c>
      <c r="D11374" s="7">
        <v>5.7885800000000001E-2</v>
      </c>
      <c r="E11374" s="7">
        <v>0.124069</v>
      </c>
      <c r="F11374" s="7">
        <v>4.3374099999999999E-2</v>
      </c>
      <c r="H11374" s="7">
        <v>8.9637900000000006E-2</v>
      </c>
      <c r="I11374" s="7">
        <v>0.195602</v>
      </c>
      <c r="J11374" s="7">
        <v>6.5014799999999998E-2</v>
      </c>
      <c r="L11374" s="7"/>
      <c r="M11374" s="7"/>
    </row>
    <row r="11375" spans="2:13" x14ac:dyDescent="0.25">
      <c r="B11375" s="6">
        <v>-119.05</v>
      </c>
      <c r="C11375" s="6">
        <v>45.15</v>
      </c>
      <c r="D11375" s="7">
        <v>5.8115100000000003E-2</v>
      </c>
      <c r="E11375" s="7">
        <v>0.12452000000000001</v>
      </c>
      <c r="F11375" s="7">
        <v>4.36082E-2</v>
      </c>
      <c r="H11375" s="7">
        <v>8.9935200000000007E-2</v>
      </c>
      <c r="I11375" s="7">
        <v>0.19613900000000001</v>
      </c>
      <c r="J11375" s="7">
        <v>6.5392599999999995E-2</v>
      </c>
      <c r="L11375" s="7"/>
      <c r="M11375" s="7"/>
    </row>
    <row r="11376" spans="2:13" x14ac:dyDescent="0.25">
      <c r="B11376" s="6">
        <v>-119.1</v>
      </c>
      <c r="C11376" s="6">
        <v>45.15</v>
      </c>
      <c r="D11376" s="7">
        <v>5.8344899999999998E-2</v>
      </c>
      <c r="E11376" s="7">
        <v>0.124973</v>
      </c>
      <c r="F11376" s="7">
        <v>4.3844099999999997E-2</v>
      </c>
      <c r="H11376" s="7">
        <v>9.0232300000000001E-2</v>
      </c>
      <c r="I11376" s="7">
        <v>0.19667699999999999</v>
      </c>
      <c r="J11376" s="7">
        <v>6.5770899999999993E-2</v>
      </c>
      <c r="L11376" s="7"/>
      <c r="M11376" s="7"/>
    </row>
    <row r="11377" spans="2:13" x14ac:dyDescent="0.25">
      <c r="B11377" s="6">
        <v>-119.15</v>
      </c>
      <c r="C11377" s="6">
        <v>45.15</v>
      </c>
      <c r="D11377" s="7">
        <v>5.8652599999999999E-2</v>
      </c>
      <c r="E11377" s="7">
        <v>0.125607</v>
      </c>
      <c r="F11377" s="7">
        <v>4.4113800000000002E-2</v>
      </c>
      <c r="H11377" s="7">
        <v>9.0664800000000004E-2</v>
      </c>
      <c r="I11377" s="7">
        <v>0.19750799999999999</v>
      </c>
      <c r="J11377" s="7">
        <v>6.6209699999999996E-2</v>
      </c>
      <c r="L11377" s="7"/>
      <c r="M11377" s="7"/>
    </row>
    <row r="11378" spans="2:13" x14ac:dyDescent="0.25">
      <c r="B11378" s="6">
        <v>-119.2</v>
      </c>
      <c r="C11378" s="6">
        <v>45.15</v>
      </c>
      <c r="D11378" s="7">
        <v>5.8960400000000003E-2</v>
      </c>
      <c r="E11378" s="7">
        <v>0.12624199999999999</v>
      </c>
      <c r="F11378" s="7">
        <v>4.4384899999999998E-2</v>
      </c>
      <c r="H11378" s="7">
        <v>9.1096300000000005E-2</v>
      </c>
      <c r="I11378" s="7">
        <v>0.19833899999999999</v>
      </c>
      <c r="J11378" s="7">
        <v>6.6648899999999997E-2</v>
      </c>
      <c r="L11378" s="7"/>
      <c r="M11378" s="7"/>
    </row>
    <row r="11379" spans="2:13" x14ac:dyDescent="0.25">
      <c r="B11379" s="6">
        <v>-119.25</v>
      </c>
      <c r="C11379" s="6">
        <v>45.15</v>
      </c>
      <c r="D11379" s="7">
        <v>5.9350199999999999E-2</v>
      </c>
      <c r="E11379" s="7">
        <v>0.12706600000000001</v>
      </c>
      <c r="F11379" s="7">
        <v>4.4692299999999997E-2</v>
      </c>
      <c r="H11379" s="7">
        <v>9.1672799999999999E-2</v>
      </c>
      <c r="I11379" s="7">
        <v>0.19947999999999999</v>
      </c>
      <c r="J11379" s="7">
        <v>6.71514E-2</v>
      </c>
      <c r="L11379" s="7"/>
      <c r="M11379" s="7"/>
    </row>
    <row r="11380" spans="2:13" x14ac:dyDescent="0.25">
      <c r="B11380" s="6">
        <v>-119.3</v>
      </c>
      <c r="C11380" s="6">
        <v>45.15</v>
      </c>
      <c r="D11380" s="7">
        <v>5.9740500000000002E-2</v>
      </c>
      <c r="E11380" s="7">
        <v>0.12789300000000001</v>
      </c>
      <c r="F11380" s="7">
        <v>4.5001300000000001E-2</v>
      </c>
      <c r="H11380" s="7">
        <v>9.2248499999999997E-2</v>
      </c>
      <c r="I11380" s="7">
        <v>0.20062099999999999</v>
      </c>
      <c r="J11380" s="7">
        <v>6.7654599999999995E-2</v>
      </c>
      <c r="L11380" s="7"/>
      <c r="M11380" s="7"/>
    </row>
    <row r="11381" spans="2:13" x14ac:dyDescent="0.25">
      <c r="B11381" s="6">
        <v>-119.35</v>
      </c>
      <c r="C11381" s="6">
        <v>45.15</v>
      </c>
      <c r="D11381" s="7">
        <v>6.0213000000000003E-2</v>
      </c>
      <c r="E11381" s="7">
        <v>0.12884300000000001</v>
      </c>
      <c r="F11381" s="7">
        <v>4.5348100000000002E-2</v>
      </c>
      <c r="H11381" s="7">
        <v>9.2968599999999998E-2</v>
      </c>
      <c r="I11381" s="7">
        <v>0.202071</v>
      </c>
      <c r="J11381" s="7">
        <v>6.8223699999999998E-2</v>
      </c>
      <c r="L11381" s="7"/>
      <c r="M11381" s="7"/>
    </row>
    <row r="11382" spans="2:13" x14ac:dyDescent="0.25">
      <c r="B11382" s="6">
        <v>-119.4</v>
      </c>
      <c r="C11382" s="6">
        <v>45.15</v>
      </c>
      <c r="D11382" s="7">
        <v>6.0685099999999999E-2</v>
      </c>
      <c r="E11382" s="7">
        <v>0.12978500000000001</v>
      </c>
      <c r="F11382" s="7">
        <v>4.5696500000000001E-2</v>
      </c>
      <c r="H11382" s="7">
        <v>9.3686000000000005E-2</v>
      </c>
      <c r="I11382" s="7">
        <v>0.203515</v>
      </c>
      <c r="J11382" s="7">
        <v>6.8792800000000001E-2</v>
      </c>
      <c r="L11382" s="7"/>
      <c r="M11382" s="7"/>
    </row>
    <row r="11383" spans="2:13" x14ac:dyDescent="0.25">
      <c r="B11383" s="6">
        <v>-119.45</v>
      </c>
      <c r="C11383" s="6">
        <v>45.15</v>
      </c>
      <c r="D11383" s="7">
        <v>6.1232300000000003E-2</v>
      </c>
      <c r="E11383" s="7">
        <v>0.130885</v>
      </c>
      <c r="F11383" s="7">
        <v>4.6079799999999997E-2</v>
      </c>
      <c r="H11383" s="7">
        <v>9.45352E-2</v>
      </c>
      <c r="I11383" s="7">
        <v>0.205238</v>
      </c>
      <c r="J11383" s="7">
        <v>6.9423600000000002E-2</v>
      </c>
      <c r="L11383" s="7"/>
      <c r="M11383" s="7"/>
    </row>
    <row r="11384" spans="2:13" x14ac:dyDescent="0.25">
      <c r="B11384" s="6">
        <v>-119.5</v>
      </c>
      <c r="C11384" s="6">
        <v>45.15</v>
      </c>
      <c r="D11384" s="7">
        <v>6.1779399999999998E-2</v>
      </c>
      <c r="E11384" s="7">
        <v>0.13198499999999999</v>
      </c>
      <c r="F11384" s="7">
        <v>4.6465100000000002E-2</v>
      </c>
      <c r="H11384" s="7">
        <v>9.5381499999999994E-2</v>
      </c>
      <c r="I11384" s="7">
        <v>0.206956</v>
      </c>
      <c r="J11384" s="7">
        <v>7.0054500000000006E-2</v>
      </c>
      <c r="L11384" s="7"/>
      <c r="M11384" s="7"/>
    </row>
    <row r="11385" spans="2:13" x14ac:dyDescent="0.25">
      <c r="B11385" s="6">
        <v>-119.55</v>
      </c>
      <c r="C11385" s="6">
        <v>45.15</v>
      </c>
      <c r="D11385" s="7">
        <v>6.2392200000000002E-2</v>
      </c>
      <c r="E11385" s="7">
        <v>0.13322100000000001</v>
      </c>
      <c r="F11385" s="7">
        <v>4.68815E-2</v>
      </c>
      <c r="H11385" s="7">
        <v>9.6338499999999994E-2</v>
      </c>
      <c r="I11385" s="7">
        <v>0.20890400000000001</v>
      </c>
      <c r="J11385" s="7">
        <v>7.0741600000000002E-2</v>
      </c>
      <c r="L11385" s="7"/>
      <c r="M11385" s="7"/>
    </row>
    <row r="11386" spans="2:13" x14ac:dyDescent="0.25">
      <c r="B11386" s="6">
        <v>-119.6</v>
      </c>
      <c r="C11386" s="6">
        <v>45.15</v>
      </c>
      <c r="D11386" s="7">
        <v>6.3004599999999994E-2</v>
      </c>
      <c r="E11386" s="7">
        <v>0.13445599999999999</v>
      </c>
      <c r="F11386" s="7">
        <v>4.7301299999999998E-2</v>
      </c>
      <c r="H11386" s="7">
        <v>9.7292000000000003E-2</v>
      </c>
      <c r="I11386" s="7">
        <v>0.210844</v>
      </c>
      <c r="J11386" s="7">
        <v>7.1429400000000004E-2</v>
      </c>
      <c r="L11386" s="7"/>
      <c r="M11386" s="7"/>
    </row>
    <row r="11387" spans="2:13" x14ac:dyDescent="0.25">
      <c r="B11387" s="6">
        <v>-119.65</v>
      </c>
      <c r="C11387" s="6">
        <v>45.15</v>
      </c>
      <c r="D11387" s="7">
        <v>6.3665200000000005E-2</v>
      </c>
      <c r="E11387" s="7">
        <v>0.135791</v>
      </c>
      <c r="F11387" s="7">
        <v>4.7747299999999999E-2</v>
      </c>
      <c r="H11387" s="7">
        <v>9.8322800000000002E-2</v>
      </c>
      <c r="I11387" s="7">
        <v>0.21294299999999999</v>
      </c>
      <c r="J11387" s="7">
        <v>7.2164099999999995E-2</v>
      </c>
      <c r="L11387" s="7"/>
      <c r="M11387" s="7"/>
    </row>
    <row r="11388" spans="2:13" x14ac:dyDescent="0.25">
      <c r="B11388" s="6">
        <v>-119.7</v>
      </c>
      <c r="C11388" s="6">
        <v>45.15</v>
      </c>
      <c r="D11388" s="7">
        <v>6.4325400000000005E-2</v>
      </c>
      <c r="E11388" s="7">
        <v>0.137124</v>
      </c>
      <c r="F11388" s="7">
        <v>4.8195500000000002E-2</v>
      </c>
      <c r="H11388" s="7">
        <v>9.9349499999999993E-2</v>
      </c>
      <c r="I11388" s="7">
        <v>0.215031</v>
      </c>
      <c r="J11388" s="7">
        <v>7.2898699999999997E-2</v>
      </c>
      <c r="L11388" s="7"/>
      <c r="M11388" s="7"/>
    </row>
    <row r="11389" spans="2:13" x14ac:dyDescent="0.25">
      <c r="B11389" s="6">
        <v>-119.75</v>
      </c>
      <c r="C11389" s="6">
        <v>45.15</v>
      </c>
      <c r="D11389" s="7">
        <v>6.5016099999999993E-2</v>
      </c>
      <c r="E11389" s="7">
        <v>0.138518</v>
      </c>
      <c r="F11389" s="7">
        <v>4.8665199999999999E-2</v>
      </c>
      <c r="H11389" s="7">
        <v>0.10041899999999999</v>
      </c>
      <c r="I11389" s="7">
        <v>0.21720100000000001</v>
      </c>
      <c r="J11389" s="7">
        <v>7.3670799999999995E-2</v>
      </c>
      <c r="L11389" s="7"/>
      <c r="M11389" s="7"/>
    </row>
    <row r="11390" spans="2:13" x14ac:dyDescent="0.25">
      <c r="B11390" s="6">
        <v>-119.8</v>
      </c>
      <c r="C11390" s="6">
        <v>45.15</v>
      </c>
      <c r="D11390" s="7">
        <v>6.5706500000000001E-2</v>
      </c>
      <c r="E11390" s="7">
        <v>0.13991100000000001</v>
      </c>
      <c r="F11390" s="7">
        <v>4.9137300000000002E-2</v>
      </c>
      <c r="H11390" s="7">
        <v>0.101484</v>
      </c>
      <c r="I11390" s="7">
        <v>0.219361</v>
      </c>
      <c r="J11390" s="7">
        <v>7.4442999999999995E-2</v>
      </c>
      <c r="L11390" s="7"/>
      <c r="M11390" s="7"/>
    </row>
    <row r="11391" spans="2:13" x14ac:dyDescent="0.25">
      <c r="B11391" s="6">
        <v>-119.85</v>
      </c>
      <c r="C11391" s="6">
        <v>45.15</v>
      </c>
      <c r="D11391" s="7">
        <v>6.6409599999999999E-2</v>
      </c>
      <c r="E11391" s="7">
        <v>0.14132600000000001</v>
      </c>
      <c r="F11391" s="7">
        <v>4.9626400000000001E-2</v>
      </c>
      <c r="H11391" s="7">
        <v>0.10255599999999999</v>
      </c>
      <c r="I11391" s="7">
        <v>0.221523</v>
      </c>
      <c r="J11391" s="7">
        <v>7.5243400000000002E-2</v>
      </c>
      <c r="L11391" s="7"/>
      <c r="M11391" s="7"/>
    </row>
    <row r="11392" spans="2:13" x14ac:dyDescent="0.25">
      <c r="B11392" s="6">
        <v>-119.9</v>
      </c>
      <c r="C11392" s="6">
        <v>45.15</v>
      </c>
      <c r="D11392" s="7">
        <v>6.7112400000000003E-2</v>
      </c>
      <c r="E11392" s="7">
        <v>0.14274000000000001</v>
      </c>
      <c r="F11392" s="7">
        <v>5.0117200000000001E-2</v>
      </c>
      <c r="H11392" s="7">
        <v>0.10358100000000001</v>
      </c>
      <c r="I11392" s="7">
        <v>0.22367400000000001</v>
      </c>
      <c r="J11392" s="7">
        <v>7.6043799999999995E-2</v>
      </c>
      <c r="L11392" s="7"/>
      <c r="M11392" s="7"/>
    </row>
    <row r="11393" spans="2:13" x14ac:dyDescent="0.25">
      <c r="B11393" s="6">
        <v>-119.95</v>
      </c>
      <c r="C11393" s="6">
        <v>45.15</v>
      </c>
      <c r="D11393" s="7">
        <v>6.7813200000000004E-2</v>
      </c>
      <c r="E11393" s="7">
        <v>0.144146</v>
      </c>
      <c r="F11393" s="7">
        <v>5.0631500000000003E-2</v>
      </c>
      <c r="H11393" s="7">
        <v>0.10455399999999999</v>
      </c>
      <c r="I11393" s="7">
        <v>0.22576399999999999</v>
      </c>
      <c r="J11393" s="7">
        <v>7.6869499999999993E-2</v>
      </c>
      <c r="L11393" s="7"/>
      <c r="M11393" s="7"/>
    </row>
    <row r="11394" spans="2:13" x14ac:dyDescent="0.25">
      <c r="B11394" s="6">
        <v>-120</v>
      </c>
      <c r="C11394" s="6">
        <v>45.15</v>
      </c>
      <c r="D11394" s="7">
        <v>6.8513000000000004E-2</v>
      </c>
      <c r="E11394" s="7">
        <v>0.14554800000000001</v>
      </c>
      <c r="F11394" s="7">
        <v>5.1136599999999997E-2</v>
      </c>
      <c r="H11394" s="7">
        <v>0.10552</v>
      </c>
      <c r="I11394" s="7">
        <v>0.22784099999999999</v>
      </c>
      <c r="J11394" s="7">
        <v>7.7690200000000001E-2</v>
      </c>
      <c r="L11394" s="7"/>
      <c r="M11394" s="7"/>
    </row>
    <row r="11395" spans="2:13" x14ac:dyDescent="0.25">
      <c r="B11395" s="6">
        <v>-120.05</v>
      </c>
      <c r="C11395" s="6">
        <v>45.15</v>
      </c>
      <c r="D11395" s="7">
        <v>6.9200800000000007E-2</v>
      </c>
      <c r="E11395" s="7">
        <v>0.146922</v>
      </c>
      <c r="F11395" s="7">
        <v>5.1650700000000001E-2</v>
      </c>
      <c r="H11395" s="7">
        <v>0.106445</v>
      </c>
      <c r="I11395" s="7">
        <v>0.22981699999999999</v>
      </c>
      <c r="J11395" s="7">
        <v>7.8527399999999997E-2</v>
      </c>
      <c r="L11395" s="7"/>
      <c r="M11395" s="7"/>
    </row>
    <row r="11396" spans="2:13" x14ac:dyDescent="0.25">
      <c r="B11396" s="6">
        <v>-120.1</v>
      </c>
      <c r="C11396" s="6">
        <v>45.15</v>
      </c>
      <c r="D11396" s="7">
        <v>6.9887000000000005E-2</v>
      </c>
      <c r="E11396" s="7">
        <v>0.14829000000000001</v>
      </c>
      <c r="F11396" s="7">
        <v>5.2167499999999999E-2</v>
      </c>
      <c r="H11396" s="7">
        <v>0.107363</v>
      </c>
      <c r="I11396" s="7">
        <v>0.23177900000000001</v>
      </c>
      <c r="J11396" s="7">
        <v>7.9364199999999996E-2</v>
      </c>
      <c r="L11396" s="7"/>
      <c r="M11396" s="7"/>
    </row>
    <row r="11397" spans="2:13" x14ac:dyDescent="0.25">
      <c r="B11397" s="6">
        <v>-120.15</v>
      </c>
      <c r="C11397" s="6">
        <v>45.15</v>
      </c>
      <c r="D11397" s="7">
        <v>7.0558499999999996E-2</v>
      </c>
      <c r="E11397" s="7">
        <v>0.14962600000000001</v>
      </c>
      <c r="F11397" s="7">
        <v>5.2693200000000003E-2</v>
      </c>
      <c r="H11397" s="7">
        <v>0.108235</v>
      </c>
      <c r="I11397" s="7">
        <v>0.23363</v>
      </c>
      <c r="J11397" s="7">
        <v>8.0217800000000006E-2</v>
      </c>
      <c r="L11397" s="7"/>
      <c r="M11397" s="7"/>
    </row>
    <row r="11398" spans="2:13" x14ac:dyDescent="0.25">
      <c r="B11398" s="6">
        <v>-120.2</v>
      </c>
      <c r="C11398" s="6">
        <v>45.15</v>
      </c>
      <c r="D11398" s="7">
        <v>7.1228200000000005E-2</v>
      </c>
      <c r="E11398" s="7">
        <v>0.15095600000000001</v>
      </c>
      <c r="F11398" s="7">
        <v>5.3225799999999997E-2</v>
      </c>
      <c r="H11398" s="7">
        <v>0.1091</v>
      </c>
      <c r="I11398" s="7">
        <v>0.23546800000000001</v>
      </c>
      <c r="J11398" s="7">
        <v>8.1073300000000001E-2</v>
      </c>
      <c r="L11398" s="7"/>
      <c r="M11398" s="7"/>
    </row>
    <row r="11399" spans="2:13" x14ac:dyDescent="0.25">
      <c r="B11399" s="6">
        <v>-120.25</v>
      </c>
      <c r="C11399" s="6">
        <v>45.15</v>
      </c>
      <c r="D11399" s="7">
        <v>7.1888199999999999E-2</v>
      </c>
      <c r="E11399" s="7">
        <v>0.15226400000000001</v>
      </c>
      <c r="F11399" s="7">
        <v>5.3764600000000003E-2</v>
      </c>
      <c r="H11399" s="7">
        <v>0.10993</v>
      </c>
      <c r="I11399" s="7">
        <v>0.23721800000000001</v>
      </c>
      <c r="J11399" s="7">
        <v>8.1948900000000005E-2</v>
      </c>
      <c r="L11399" s="7"/>
      <c r="M11399" s="7"/>
    </row>
    <row r="11400" spans="2:13" x14ac:dyDescent="0.25">
      <c r="B11400" s="6">
        <v>-120.3</v>
      </c>
      <c r="C11400" s="6">
        <v>45.15</v>
      </c>
      <c r="D11400" s="7">
        <v>7.2546100000000002E-2</v>
      </c>
      <c r="E11400" s="7">
        <v>0.15356600000000001</v>
      </c>
      <c r="F11400" s="7">
        <v>5.4306500000000001E-2</v>
      </c>
      <c r="H11400" s="7">
        <v>0.110752</v>
      </c>
      <c r="I11400" s="7">
        <v>0.238954</v>
      </c>
      <c r="J11400" s="7">
        <v>8.2824499999999995E-2</v>
      </c>
      <c r="L11400" s="7"/>
      <c r="M11400" s="7"/>
    </row>
    <row r="11401" spans="2:13" x14ac:dyDescent="0.25">
      <c r="B11401" s="6">
        <v>-120.35</v>
      </c>
      <c r="C11401" s="6">
        <v>45.15</v>
      </c>
      <c r="D11401" s="7">
        <v>7.3207599999999998E-2</v>
      </c>
      <c r="E11401" s="7">
        <v>0.15487500000000001</v>
      </c>
      <c r="F11401" s="7">
        <v>5.4865400000000002E-2</v>
      </c>
      <c r="H11401" s="7">
        <v>0.11156099999999999</v>
      </c>
      <c r="I11401" s="7">
        <v>0.24065500000000001</v>
      </c>
      <c r="J11401" s="7">
        <v>8.3732500000000001E-2</v>
      </c>
      <c r="L11401" s="7"/>
      <c r="M11401" s="7"/>
    </row>
    <row r="11402" spans="2:13" x14ac:dyDescent="0.25">
      <c r="B11402" s="6">
        <v>-120.4</v>
      </c>
      <c r="C11402" s="6">
        <v>45.15</v>
      </c>
      <c r="D11402" s="7">
        <v>7.3861899999999994E-2</v>
      </c>
      <c r="E11402" s="7">
        <v>0.15617900000000001</v>
      </c>
      <c r="F11402" s="7">
        <v>5.5425700000000001E-2</v>
      </c>
      <c r="H11402" s="7">
        <v>0.112362</v>
      </c>
      <c r="I11402" s="7">
        <v>0.242342</v>
      </c>
      <c r="J11402" s="7">
        <v>8.4640499999999994E-2</v>
      </c>
      <c r="L11402" s="7"/>
      <c r="M11402" s="7"/>
    </row>
    <row r="11403" spans="2:13" x14ac:dyDescent="0.25">
      <c r="B11403" s="6">
        <v>-120.45</v>
      </c>
      <c r="C11403" s="6">
        <v>45.15</v>
      </c>
      <c r="D11403" s="7">
        <v>7.4486399999999994E-2</v>
      </c>
      <c r="E11403" s="7">
        <v>0.157528</v>
      </c>
      <c r="F11403" s="7">
        <v>5.60096E-2</v>
      </c>
      <c r="H11403" s="7">
        <v>0.113181</v>
      </c>
      <c r="I11403" s="7">
        <v>0.24406600000000001</v>
      </c>
      <c r="J11403" s="7">
        <v>8.5595400000000002E-2</v>
      </c>
      <c r="L11403" s="7"/>
      <c r="M11403" s="7"/>
    </row>
    <row r="11404" spans="2:13" x14ac:dyDescent="0.25">
      <c r="B11404" s="6">
        <v>-120.5</v>
      </c>
      <c r="C11404" s="6">
        <v>45.15</v>
      </c>
      <c r="D11404" s="7">
        <v>7.5108099999999997E-2</v>
      </c>
      <c r="E11404" s="7">
        <v>0.15887499999999999</v>
      </c>
      <c r="F11404" s="7">
        <v>5.6597399999999999E-2</v>
      </c>
      <c r="H11404" s="7">
        <v>0.113992</v>
      </c>
      <c r="I11404" s="7">
        <v>0.24577599999999999</v>
      </c>
      <c r="J11404" s="7">
        <v>8.6551799999999998E-2</v>
      </c>
      <c r="L11404" s="7"/>
      <c r="M11404" s="7"/>
    </row>
    <row r="11405" spans="2:13" x14ac:dyDescent="0.25">
      <c r="B11405" s="6">
        <v>-120.55</v>
      </c>
      <c r="C11405" s="6">
        <v>45.15</v>
      </c>
      <c r="D11405" s="7">
        <v>7.5769799999999998E-2</v>
      </c>
      <c r="E11405" s="7">
        <v>0.16031899999999999</v>
      </c>
      <c r="F11405" s="7">
        <v>5.7218400000000003E-2</v>
      </c>
      <c r="H11405" s="7">
        <v>0.114858</v>
      </c>
      <c r="I11405" s="7">
        <v>0.247615</v>
      </c>
      <c r="J11405" s="7">
        <v>8.7571599999999999E-2</v>
      </c>
      <c r="L11405" s="7"/>
      <c r="M11405" s="7"/>
    </row>
    <row r="11406" spans="2:13" x14ac:dyDescent="0.25">
      <c r="B11406" s="6">
        <v>-120.6</v>
      </c>
      <c r="C11406" s="6">
        <v>45.15</v>
      </c>
      <c r="D11406" s="7">
        <v>7.6428700000000002E-2</v>
      </c>
      <c r="E11406" s="7">
        <v>0.16176099999999999</v>
      </c>
      <c r="F11406" s="7">
        <v>5.7842499999999998E-2</v>
      </c>
      <c r="H11406" s="7">
        <v>0.115716</v>
      </c>
      <c r="I11406" s="7">
        <v>0.24943899999999999</v>
      </c>
      <c r="J11406" s="7">
        <v>8.8592500000000005E-2</v>
      </c>
      <c r="L11406" s="7"/>
      <c r="M11406" s="7"/>
    </row>
    <row r="11407" spans="2:13" x14ac:dyDescent="0.25">
      <c r="B11407" s="6">
        <v>-120.65</v>
      </c>
      <c r="C11407" s="6">
        <v>45.15</v>
      </c>
      <c r="D11407" s="7">
        <v>7.7152100000000001E-2</v>
      </c>
      <c r="E11407" s="7">
        <v>0.16336000000000001</v>
      </c>
      <c r="F11407" s="7">
        <v>5.8509699999999998E-2</v>
      </c>
      <c r="H11407" s="7">
        <v>0.116674</v>
      </c>
      <c r="I11407" s="7">
        <v>0.2515</v>
      </c>
      <c r="J11407" s="7">
        <v>8.9696899999999996E-2</v>
      </c>
      <c r="L11407" s="7"/>
      <c r="M11407" s="7"/>
    </row>
    <row r="11408" spans="2:13" x14ac:dyDescent="0.25">
      <c r="B11408" s="6">
        <v>-120.7</v>
      </c>
      <c r="C11408" s="6">
        <v>45.15</v>
      </c>
      <c r="D11408" s="7">
        <v>7.7873600000000001E-2</v>
      </c>
      <c r="E11408" s="7">
        <v>0.164961</v>
      </c>
      <c r="F11408" s="7">
        <v>5.9182499999999999E-2</v>
      </c>
      <c r="H11408" s="7">
        <v>0.11762300000000001</v>
      </c>
      <c r="I11408" s="7">
        <v>0.25354599999999999</v>
      </c>
      <c r="J11408" s="7">
        <v>9.0804800000000005E-2</v>
      </c>
      <c r="L11408" s="7"/>
      <c r="M11408" s="7"/>
    </row>
    <row r="11409" spans="2:13" x14ac:dyDescent="0.25">
      <c r="B11409" s="6">
        <v>-120.75</v>
      </c>
      <c r="C11409" s="6">
        <v>45.15</v>
      </c>
      <c r="D11409" s="7">
        <v>7.8689099999999998E-2</v>
      </c>
      <c r="E11409" s="7">
        <v>0.16678699999999999</v>
      </c>
      <c r="F11409" s="7">
        <v>5.9913599999999997E-2</v>
      </c>
      <c r="H11409" s="7">
        <v>0.118724</v>
      </c>
      <c r="I11409" s="7">
        <v>0.25595400000000001</v>
      </c>
      <c r="J11409" s="7">
        <v>9.2020900000000003E-2</v>
      </c>
      <c r="L11409" s="7"/>
      <c r="M11409" s="7"/>
    </row>
    <row r="11410" spans="2:13" x14ac:dyDescent="0.25">
      <c r="B11410" s="6">
        <v>-120.8</v>
      </c>
      <c r="C11410" s="6">
        <v>45.15</v>
      </c>
      <c r="D11410" s="7">
        <v>7.9503799999999999E-2</v>
      </c>
      <c r="E11410" s="7">
        <v>0.16861599999999999</v>
      </c>
      <c r="F11410" s="7">
        <v>6.0652900000000003E-2</v>
      </c>
      <c r="H11410" s="7">
        <v>0.11981700000000001</v>
      </c>
      <c r="I11410" s="7">
        <v>0.258349</v>
      </c>
      <c r="J11410" s="7">
        <v>9.3241900000000003E-2</v>
      </c>
      <c r="L11410" s="7"/>
      <c r="M11410" s="7"/>
    </row>
    <row r="11411" spans="2:13" x14ac:dyDescent="0.25">
      <c r="B11411" s="6">
        <v>-120.85</v>
      </c>
      <c r="C11411" s="6">
        <v>45.15</v>
      </c>
      <c r="D11411" s="7">
        <v>8.0442200000000005E-2</v>
      </c>
      <c r="E11411" s="7">
        <v>0.170736</v>
      </c>
      <c r="F11411" s="7">
        <v>6.1472899999999997E-2</v>
      </c>
      <c r="H11411" s="7">
        <v>0.12112299999999999</v>
      </c>
      <c r="I11411" s="7">
        <v>0.26124399999999998</v>
      </c>
      <c r="J11411" s="7">
        <v>9.4601099999999994E-2</v>
      </c>
      <c r="L11411" s="7"/>
      <c r="M11411" s="7"/>
    </row>
    <row r="11412" spans="2:13" x14ac:dyDescent="0.25">
      <c r="B11412" s="6">
        <v>-120.9</v>
      </c>
      <c r="C11412" s="6">
        <v>45.15</v>
      </c>
      <c r="D11412" s="7">
        <v>8.1382399999999994E-2</v>
      </c>
      <c r="E11412" s="7">
        <v>0.17286699999999999</v>
      </c>
      <c r="F11412" s="7">
        <v>6.2293899999999999E-2</v>
      </c>
      <c r="H11412" s="7">
        <v>0.122421</v>
      </c>
      <c r="I11412" s="7">
        <v>0.264129</v>
      </c>
      <c r="J11412" s="7">
        <v>9.5963900000000005E-2</v>
      </c>
      <c r="L11412" s="7"/>
      <c r="M11412" s="7"/>
    </row>
    <row r="11413" spans="2:13" x14ac:dyDescent="0.25">
      <c r="B11413" s="6">
        <v>-120.95</v>
      </c>
      <c r="C11413" s="6">
        <v>45.15</v>
      </c>
      <c r="D11413" s="7">
        <v>8.2475999999999994E-2</v>
      </c>
      <c r="E11413" s="7">
        <v>0.17535899999999999</v>
      </c>
      <c r="F11413" s="7">
        <v>6.3201199999999999E-2</v>
      </c>
      <c r="H11413" s="7">
        <v>0.124004</v>
      </c>
      <c r="I11413" s="7">
        <v>0.26766899999999999</v>
      </c>
      <c r="J11413" s="7">
        <v>9.7311499999999995E-2</v>
      </c>
      <c r="L11413" s="7"/>
      <c r="M11413" s="7"/>
    </row>
    <row r="11414" spans="2:13" x14ac:dyDescent="0.25">
      <c r="B11414" s="6">
        <v>-121</v>
      </c>
      <c r="C11414" s="6">
        <v>45.15</v>
      </c>
      <c r="D11414" s="7">
        <v>8.3576499999999998E-2</v>
      </c>
      <c r="E11414" s="7">
        <v>0.17787600000000001</v>
      </c>
      <c r="F11414" s="7">
        <v>6.4117300000000002E-2</v>
      </c>
      <c r="H11414" s="7">
        <v>0.125582</v>
      </c>
      <c r="I11414" s="7">
        <v>0.27120899999999998</v>
      </c>
      <c r="J11414" s="7">
        <v>9.8644599999999999E-2</v>
      </c>
      <c r="L11414" s="7"/>
      <c r="M11414" s="7"/>
    </row>
    <row r="11415" spans="2:13" x14ac:dyDescent="0.25">
      <c r="B11415" s="6">
        <v>-121.05</v>
      </c>
      <c r="C11415" s="6">
        <v>45.15</v>
      </c>
      <c r="D11415" s="7">
        <v>8.4830000000000003E-2</v>
      </c>
      <c r="E11415" s="7">
        <v>0.180758</v>
      </c>
      <c r="F11415" s="7">
        <v>6.5019900000000005E-2</v>
      </c>
      <c r="H11415" s="7">
        <v>0.12744800000000001</v>
      </c>
      <c r="I11415" s="7">
        <v>0.27541300000000002</v>
      </c>
      <c r="J11415" s="7">
        <v>0.100134</v>
      </c>
      <c r="L11415" s="7"/>
      <c r="M11415" s="7"/>
    </row>
    <row r="11416" spans="2:13" x14ac:dyDescent="0.25">
      <c r="B11416" s="6">
        <v>-121.1</v>
      </c>
      <c r="C11416" s="6">
        <v>45.15</v>
      </c>
      <c r="D11416" s="7">
        <v>8.6097599999999996E-2</v>
      </c>
      <c r="E11416" s="7">
        <v>0.18368300000000001</v>
      </c>
      <c r="F11416" s="7">
        <v>6.5936099999999997E-2</v>
      </c>
      <c r="H11416" s="7">
        <v>0.12931500000000001</v>
      </c>
      <c r="I11416" s="7">
        <v>0.27963700000000002</v>
      </c>
      <c r="J11416" s="7">
        <v>0.101631</v>
      </c>
      <c r="L11416" s="7"/>
      <c r="M11416" s="7"/>
    </row>
    <row r="11417" spans="2:13" x14ac:dyDescent="0.25">
      <c r="B11417" s="6">
        <v>-121.15</v>
      </c>
      <c r="C11417" s="6">
        <v>45.15</v>
      </c>
      <c r="D11417" s="7">
        <v>8.7475499999999998E-2</v>
      </c>
      <c r="E11417" s="7">
        <v>0.18689</v>
      </c>
      <c r="F11417" s="7">
        <v>6.6910399999999995E-2</v>
      </c>
      <c r="H11417" s="7">
        <v>0.131324</v>
      </c>
      <c r="I11417" s="7">
        <v>0.28423199999999998</v>
      </c>
      <c r="J11417" s="7">
        <v>0.103231</v>
      </c>
      <c r="L11417" s="7"/>
      <c r="M11417" s="7"/>
    </row>
    <row r="11418" spans="2:13" x14ac:dyDescent="0.25">
      <c r="B11418" s="6">
        <v>-121.2</v>
      </c>
      <c r="C11418" s="6">
        <v>45.15</v>
      </c>
      <c r="D11418" s="7">
        <v>8.8875800000000005E-2</v>
      </c>
      <c r="E11418" s="7">
        <v>0.190165</v>
      </c>
      <c r="F11418" s="7">
        <v>6.7904699999999998E-2</v>
      </c>
      <c r="H11418" s="7">
        <v>0.13333999999999999</v>
      </c>
      <c r="I11418" s="7">
        <v>0.28878199999999998</v>
      </c>
      <c r="J11418" s="7">
        <v>0.10484300000000001</v>
      </c>
      <c r="L11418" s="7"/>
      <c r="M11418" s="7"/>
    </row>
    <row r="11419" spans="2:13" x14ac:dyDescent="0.25">
      <c r="B11419" s="6">
        <v>-121.25</v>
      </c>
      <c r="C11419" s="6">
        <v>45.15</v>
      </c>
      <c r="D11419" s="7">
        <v>9.0374700000000002E-2</v>
      </c>
      <c r="E11419" s="7">
        <v>0.193523</v>
      </c>
      <c r="F11419" s="7">
        <v>6.8961499999999995E-2</v>
      </c>
      <c r="H11419" s="7">
        <v>0.13547799999999999</v>
      </c>
      <c r="I11419" s="7">
        <v>0.293238</v>
      </c>
      <c r="J11419" s="7">
        <v>0.106568</v>
      </c>
      <c r="L11419" s="7"/>
      <c r="M11419" s="7"/>
    </row>
    <row r="11420" spans="2:13" x14ac:dyDescent="0.25">
      <c r="B11420" s="6">
        <v>-121.3</v>
      </c>
      <c r="C11420" s="6">
        <v>45.15</v>
      </c>
      <c r="D11420" s="7">
        <v>9.1911499999999993E-2</v>
      </c>
      <c r="E11420" s="7">
        <v>0.19676199999999999</v>
      </c>
      <c r="F11420" s="7">
        <v>7.0046899999999995E-2</v>
      </c>
      <c r="H11420" s="7">
        <v>0.13764100000000001</v>
      </c>
      <c r="I11420" s="7">
        <v>0.29775200000000002</v>
      </c>
      <c r="J11420" s="7">
        <v>0.10831499999999999</v>
      </c>
      <c r="L11420" s="7"/>
      <c r="M11420" s="7"/>
    </row>
    <row r="11421" spans="2:13" x14ac:dyDescent="0.25">
      <c r="B11421" s="6">
        <v>-121.35</v>
      </c>
      <c r="C11421" s="6">
        <v>45.15</v>
      </c>
      <c r="D11421" s="7">
        <v>9.3575699999999998E-2</v>
      </c>
      <c r="E11421" s="7">
        <v>0.200271</v>
      </c>
      <c r="F11421" s="7">
        <v>7.1211800000000006E-2</v>
      </c>
      <c r="H11421" s="7">
        <v>0.13999500000000001</v>
      </c>
      <c r="I11421" s="7">
        <v>0.302672</v>
      </c>
      <c r="J11421" s="7">
        <v>0.110207</v>
      </c>
      <c r="L11421" s="7"/>
      <c r="M11421" s="7"/>
    </row>
    <row r="11422" spans="2:13" x14ac:dyDescent="0.25">
      <c r="B11422" s="6">
        <v>-121.4</v>
      </c>
      <c r="C11422" s="6">
        <v>45.15</v>
      </c>
      <c r="D11422" s="7">
        <v>9.5305100000000004E-2</v>
      </c>
      <c r="E11422" s="7">
        <v>0.203905</v>
      </c>
      <c r="F11422" s="7">
        <v>7.2418800000000005E-2</v>
      </c>
      <c r="H11422" s="7">
        <v>0.14241300000000001</v>
      </c>
      <c r="I11422" s="7">
        <v>0.30773499999999998</v>
      </c>
      <c r="J11422" s="7">
        <v>0.11214</v>
      </c>
      <c r="L11422" s="7"/>
      <c r="M11422" s="7"/>
    </row>
    <row r="11423" spans="2:13" x14ac:dyDescent="0.25">
      <c r="B11423" s="6">
        <v>-121.45</v>
      </c>
      <c r="C11423" s="6">
        <v>45.15</v>
      </c>
      <c r="D11423" s="7">
        <v>9.7211800000000001E-2</v>
      </c>
      <c r="E11423" s="7">
        <v>0.207896</v>
      </c>
      <c r="F11423" s="7">
        <v>7.3728500000000002E-2</v>
      </c>
      <c r="H11423" s="7">
        <v>0.14510400000000001</v>
      </c>
      <c r="I11423" s="7">
        <v>0.31338199999999999</v>
      </c>
      <c r="J11423" s="7">
        <v>0.114259</v>
      </c>
      <c r="L11423" s="7"/>
      <c r="M11423" s="7"/>
    </row>
    <row r="11424" spans="2:13" x14ac:dyDescent="0.25">
      <c r="B11424" s="6">
        <v>-121.5</v>
      </c>
      <c r="C11424" s="6">
        <v>45.15</v>
      </c>
      <c r="D11424" s="7">
        <v>9.9218299999999995E-2</v>
      </c>
      <c r="E11424" s="7">
        <v>0.212063</v>
      </c>
      <c r="F11424" s="7">
        <v>7.5098200000000004E-2</v>
      </c>
      <c r="H11424" s="7">
        <v>0.14763399999999999</v>
      </c>
      <c r="I11424" s="7">
        <v>0.31928600000000001</v>
      </c>
      <c r="J11424" s="7">
        <v>0.11644599999999999</v>
      </c>
      <c r="L11424" s="7"/>
      <c r="M11424" s="7"/>
    </row>
    <row r="11425" spans="2:13" x14ac:dyDescent="0.25">
      <c r="B11425" s="6">
        <v>-121.55</v>
      </c>
      <c r="C11425" s="6">
        <v>45.15</v>
      </c>
      <c r="D11425" s="7">
        <v>0.101437</v>
      </c>
      <c r="E11425" s="7">
        <v>0.21662899999999999</v>
      </c>
      <c r="F11425" s="7">
        <v>7.6585799999999996E-2</v>
      </c>
      <c r="H11425" s="7">
        <v>0.15046899999999999</v>
      </c>
      <c r="I11425" s="7">
        <v>0.32590999999999998</v>
      </c>
      <c r="J11425" s="7">
        <v>0.118855</v>
      </c>
      <c r="L11425" s="7"/>
      <c r="M11425" s="7"/>
    </row>
    <row r="11426" spans="2:13" x14ac:dyDescent="0.25">
      <c r="B11426" s="6">
        <v>-121.6</v>
      </c>
      <c r="C11426" s="6">
        <v>45.15</v>
      </c>
      <c r="D11426" s="7">
        <v>0.103659</v>
      </c>
      <c r="E11426" s="7">
        <v>0.221335</v>
      </c>
      <c r="F11426" s="7">
        <v>7.8133900000000006E-2</v>
      </c>
      <c r="H11426" s="7">
        <v>0.15340999999999999</v>
      </c>
      <c r="I11426" s="7">
        <v>0.33279199999999998</v>
      </c>
      <c r="J11426" s="7">
        <v>0.121346</v>
      </c>
      <c r="L11426" s="7"/>
      <c r="M11426" s="7"/>
    </row>
    <row r="11427" spans="2:13" x14ac:dyDescent="0.25">
      <c r="B11427" s="6">
        <v>-121.65</v>
      </c>
      <c r="C11427" s="6">
        <v>45.15</v>
      </c>
      <c r="D11427" s="7">
        <v>0.105841</v>
      </c>
      <c r="E11427" s="7">
        <v>0.22637399999999999</v>
      </c>
      <c r="F11427" s="7">
        <v>7.97905E-2</v>
      </c>
      <c r="H11427" s="7">
        <v>0.15665000000000001</v>
      </c>
      <c r="I11427" s="7">
        <v>0.34034599999999998</v>
      </c>
      <c r="J11427" s="7">
        <v>0.124067</v>
      </c>
      <c r="L11427" s="7"/>
      <c r="M11427" s="7"/>
    </row>
    <row r="11428" spans="2:13" x14ac:dyDescent="0.25">
      <c r="B11428" s="6">
        <v>-121.7</v>
      </c>
      <c r="C11428" s="6">
        <v>45.15</v>
      </c>
      <c r="D11428" s="7">
        <v>0.10799</v>
      </c>
      <c r="E11428" s="7">
        <v>0.23133999999999999</v>
      </c>
      <c r="F11428" s="7">
        <v>8.1457000000000002E-2</v>
      </c>
      <c r="H11428" s="7">
        <v>0.159856</v>
      </c>
      <c r="I11428" s="7">
        <v>0.34779500000000002</v>
      </c>
      <c r="J11428" s="7">
        <v>0.126803</v>
      </c>
      <c r="L11428" s="7"/>
      <c r="M11428" s="7"/>
    </row>
    <row r="11429" spans="2:13" x14ac:dyDescent="0.25">
      <c r="B11429" s="6">
        <v>-121.75</v>
      </c>
      <c r="C11429" s="6">
        <v>45.15</v>
      </c>
      <c r="D11429" s="7">
        <v>0.110153</v>
      </c>
      <c r="E11429" s="7">
        <v>0.236347</v>
      </c>
      <c r="F11429" s="7">
        <v>8.3149899999999999E-2</v>
      </c>
      <c r="H11429" s="7">
        <v>0.16314300000000001</v>
      </c>
      <c r="I11429" s="7">
        <v>0.35536699999999999</v>
      </c>
      <c r="J11429" s="7">
        <v>0.12966</v>
      </c>
      <c r="L11429" s="7"/>
      <c r="M11429" s="7"/>
    </row>
    <row r="11430" spans="2:13" x14ac:dyDescent="0.25">
      <c r="B11430" s="6">
        <v>-121.8</v>
      </c>
      <c r="C11430" s="6">
        <v>45.15</v>
      </c>
      <c r="D11430" s="7">
        <v>0.112168</v>
      </c>
      <c r="E11430" s="7">
        <v>0.24101700000000001</v>
      </c>
      <c r="F11430" s="7">
        <v>8.47744E-2</v>
      </c>
      <c r="H11430" s="7">
        <v>0.166157</v>
      </c>
      <c r="I11430" s="7">
        <v>0.362259</v>
      </c>
      <c r="J11430" s="7">
        <v>0.13239699999999999</v>
      </c>
      <c r="L11430" s="7"/>
      <c r="M11430" s="7"/>
    </row>
    <row r="11431" spans="2:13" x14ac:dyDescent="0.25">
      <c r="B11431" s="6">
        <v>-121.85</v>
      </c>
      <c r="C11431" s="6">
        <v>45.15</v>
      </c>
      <c r="D11431" s="7">
        <v>0.114075</v>
      </c>
      <c r="E11431" s="7">
        <v>0.245447</v>
      </c>
      <c r="F11431" s="7">
        <v>8.6338100000000001E-2</v>
      </c>
      <c r="H11431" s="7">
        <v>0.16903000000000001</v>
      </c>
      <c r="I11431" s="7">
        <v>0.36871799999999999</v>
      </c>
      <c r="J11431" s="7">
        <v>0.135126</v>
      </c>
      <c r="L11431" s="7"/>
      <c r="M11431" s="7"/>
    </row>
    <row r="11432" spans="2:13" x14ac:dyDescent="0.25">
      <c r="B11432" s="6">
        <v>-121.9</v>
      </c>
      <c r="C11432" s="6">
        <v>45.15</v>
      </c>
      <c r="D11432" s="7">
        <v>0.115733</v>
      </c>
      <c r="E11432" s="7">
        <v>0.24929200000000001</v>
      </c>
      <c r="F11432" s="7">
        <v>8.7765599999999999E-2</v>
      </c>
      <c r="H11432" s="7">
        <v>0.17147599999999999</v>
      </c>
      <c r="I11432" s="7">
        <v>0.37408200000000003</v>
      </c>
      <c r="J11432" s="7">
        <v>0.13764399999999999</v>
      </c>
      <c r="L11432" s="7"/>
      <c r="M11432" s="7"/>
    </row>
    <row r="11433" spans="2:13" x14ac:dyDescent="0.25">
      <c r="B11433" s="6">
        <v>-121.95</v>
      </c>
      <c r="C11433" s="6">
        <v>45.15</v>
      </c>
      <c r="D11433" s="7">
        <v>0.11738800000000001</v>
      </c>
      <c r="E11433" s="7">
        <v>0.25309700000000002</v>
      </c>
      <c r="F11433" s="7">
        <v>8.9194800000000005E-2</v>
      </c>
      <c r="H11433" s="7">
        <v>0.174039</v>
      </c>
      <c r="I11433" s="7">
        <v>0.379583</v>
      </c>
      <c r="J11433" s="7">
        <v>0.14030100000000001</v>
      </c>
      <c r="L11433" s="7"/>
      <c r="M11433" s="7"/>
    </row>
    <row r="11434" spans="2:13" x14ac:dyDescent="0.25">
      <c r="B11434" s="6">
        <v>-122</v>
      </c>
      <c r="C11434" s="6">
        <v>45.15</v>
      </c>
      <c r="D11434" s="7">
        <v>0.11902500000000001</v>
      </c>
      <c r="E11434" s="7">
        <v>0.25681700000000002</v>
      </c>
      <c r="F11434" s="7">
        <v>9.0636900000000006E-2</v>
      </c>
      <c r="H11434" s="7">
        <v>0.176617</v>
      </c>
      <c r="I11434" s="7">
        <v>0.38505099999999998</v>
      </c>
      <c r="J11434" s="7">
        <v>0.14300299999999999</v>
      </c>
      <c r="L11434" s="7"/>
      <c r="M11434" s="7"/>
    </row>
    <row r="11435" spans="2:13" x14ac:dyDescent="0.25">
      <c r="B11435" s="6">
        <v>-122.05</v>
      </c>
      <c r="C11435" s="6">
        <v>45.15</v>
      </c>
      <c r="D11435" s="7">
        <v>0.120874</v>
      </c>
      <c r="E11435" s="7">
        <v>0.26097799999999999</v>
      </c>
      <c r="F11435" s="7">
        <v>9.2217400000000005E-2</v>
      </c>
      <c r="H11435" s="7">
        <v>0.17969199999999999</v>
      </c>
      <c r="I11435" s="7">
        <v>0.39160800000000001</v>
      </c>
      <c r="J11435" s="7">
        <v>0.14570900000000001</v>
      </c>
      <c r="L11435" s="7"/>
      <c r="M11435" s="7"/>
    </row>
    <row r="11436" spans="2:13" x14ac:dyDescent="0.25">
      <c r="B11436" s="6">
        <v>-122.1</v>
      </c>
      <c r="C11436" s="6">
        <v>45.15</v>
      </c>
      <c r="D11436" s="7">
        <v>0.12284</v>
      </c>
      <c r="E11436" s="7">
        <v>0.26536999999999999</v>
      </c>
      <c r="F11436" s="7">
        <v>9.3893500000000005E-2</v>
      </c>
      <c r="H11436" s="7">
        <v>0.18296299999999999</v>
      </c>
      <c r="I11436" s="7">
        <v>0.39862300000000001</v>
      </c>
      <c r="J11436" s="7">
        <v>0.14835499999999999</v>
      </c>
      <c r="L11436" s="7"/>
      <c r="M11436" s="7"/>
    </row>
    <row r="11437" spans="2:13" x14ac:dyDescent="0.25">
      <c r="B11437" s="6">
        <v>-122.15</v>
      </c>
      <c r="C11437" s="6">
        <v>45.15</v>
      </c>
      <c r="D11437" s="7">
        <v>0.125137</v>
      </c>
      <c r="E11437" s="7">
        <v>0.27052199999999998</v>
      </c>
      <c r="F11437" s="7">
        <v>9.5785300000000004E-2</v>
      </c>
      <c r="H11437" s="7">
        <v>0.18684100000000001</v>
      </c>
      <c r="I11437" s="7">
        <v>0.40708299999999997</v>
      </c>
      <c r="J11437" s="7">
        <v>0.15135100000000001</v>
      </c>
      <c r="L11437" s="7"/>
      <c r="M11437" s="7"/>
    </row>
    <row r="11438" spans="2:13" x14ac:dyDescent="0.25">
      <c r="B11438" s="6">
        <v>-122.2</v>
      </c>
      <c r="C11438" s="6">
        <v>45.15</v>
      </c>
      <c r="D11438" s="7">
        <v>0.12764</v>
      </c>
      <c r="E11438" s="7">
        <v>0.276167</v>
      </c>
      <c r="F11438" s="7">
        <v>9.7566E-2</v>
      </c>
      <c r="H11438" s="7">
        <v>0.19097900000000001</v>
      </c>
      <c r="I11438" s="7">
        <v>0.41623500000000002</v>
      </c>
      <c r="J11438" s="7">
        <v>0.15448799999999999</v>
      </c>
      <c r="L11438" s="7"/>
      <c r="M11438" s="7"/>
    </row>
    <row r="11439" spans="2:13" x14ac:dyDescent="0.25">
      <c r="B11439" s="6">
        <v>-122.25</v>
      </c>
      <c r="C11439" s="6">
        <v>45.15</v>
      </c>
      <c r="D11439" s="7">
        <v>0.130215</v>
      </c>
      <c r="E11439" s="7">
        <v>0.28196199999999999</v>
      </c>
      <c r="F11439" s="7">
        <v>9.9323300000000003E-2</v>
      </c>
      <c r="H11439" s="7">
        <v>0.195379</v>
      </c>
      <c r="I11439" s="7">
        <v>0.425979</v>
      </c>
      <c r="J11439" s="7">
        <v>0.15776000000000001</v>
      </c>
      <c r="L11439" s="7"/>
      <c r="M11439" s="7"/>
    </row>
    <row r="11440" spans="2:13" x14ac:dyDescent="0.25">
      <c r="B11440" s="6">
        <v>-122.3</v>
      </c>
      <c r="C11440" s="6">
        <v>45.15</v>
      </c>
      <c r="D11440" s="7">
        <v>0.13292300000000001</v>
      </c>
      <c r="E11440" s="7">
        <v>0.288053</v>
      </c>
      <c r="F11440" s="7">
        <v>0.10116799999999999</v>
      </c>
      <c r="H11440" s="7">
        <v>0.19997000000000001</v>
      </c>
      <c r="I11440" s="7">
        <v>0.43558200000000002</v>
      </c>
      <c r="J11440" s="7">
        <v>0.16114300000000001</v>
      </c>
      <c r="L11440" s="7"/>
      <c r="M11440" s="7"/>
    </row>
    <row r="11441" spans="2:13" x14ac:dyDescent="0.25">
      <c r="B11441" s="6">
        <v>-122.35</v>
      </c>
      <c r="C11441" s="6">
        <v>45.15</v>
      </c>
      <c r="D11441" s="7">
        <v>0.13583200000000001</v>
      </c>
      <c r="E11441" s="7">
        <v>0.293632</v>
      </c>
      <c r="F11441" s="7">
        <v>0.10317800000000001</v>
      </c>
      <c r="H11441" s="7">
        <v>0.20472000000000001</v>
      </c>
      <c r="I11441" s="7">
        <v>0.44505899999999998</v>
      </c>
      <c r="J11441" s="7">
        <v>0.16492100000000001</v>
      </c>
      <c r="L11441" s="7"/>
      <c r="M11441" s="7"/>
    </row>
    <row r="11442" spans="2:13" x14ac:dyDescent="0.25">
      <c r="B11442" s="6">
        <v>-122.4</v>
      </c>
      <c r="C11442" s="6">
        <v>45.15</v>
      </c>
      <c r="D11442" s="7">
        <v>0.13883200000000001</v>
      </c>
      <c r="E11442" s="7">
        <v>0.29933599999999999</v>
      </c>
      <c r="F11442" s="7">
        <v>0.105263</v>
      </c>
      <c r="H11442" s="7">
        <v>0.209173</v>
      </c>
      <c r="I11442" s="7">
        <v>0.454733</v>
      </c>
      <c r="J11442" s="7">
        <v>0.16880600000000001</v>
      </c>
      <c r="L11442" s="7"/>
      <c r="M11442" s="7"/>
    </row>
    <row r="11443" spans="2:13" x14ac:dyDescent="0.25">
      <c r="B11443" s="6">
        <v>-122.45</v>
      </c>
      <c r="C11443" s="6">
        <v>45.15</v>
      </c>
      <c r="D11443" s="7">
        <v>0.141845</v>
      </c>
      <c r="E11443" s="7">
        <v>0.30501699999999998</v>
      </c>
      <c r="F11443" s="7">
        <v>0.107387</v>
      </c>
      <c r="H11443" s="7">
        <v>0.21370700000000001</v>
      </c>
      <c r="I11443" s="7">
        <v>0.46458100000000002</v>
      </c>
      <c r="J11443" s="7">
        <v>0.17290900000000001</v>
      </c>
      <c r="L11443" s="7"/>
      <c r="M11443" s="7"/>
    </row>
    <row r="11444" spans="2:13" x14ac:dyDescent="0.25">
      <c r="B11444" s="6">
        <v>-122.5</v>
      </c>
      <c r="C11444" s="6">
        <v>45.15</v>
      </c>
      <c r="D11444" s="7">
        <v>0.144952</v>
      </c>
      <c r="E11444" s="7">
        <v>0.31082799999999999</v>
      </c>
      <c r="F11444" s="7">
        <v>0.109597</v>
      </c>
      <c r="H11444" s="7">
        <v>0.218362</v>
      </c>
      <c r="I11444" s="7">
        <v>0.47467700000000002</v>
      </c>
      <c r="J11444" s="7">
        <v>0.17715900000000001</v>
      </c>
      <c r="L11444" s="7"/>
      <c r="M11444" s="7"/>
    </row>
    <row r="11445" spans="2:13" x14ac:dyDescent="0.25">
      <c r="B11445" s="6">
        <v>-122.55</v>
      </c>
      <c r="C11445" s="6">
        <v>45.15</v>
      </c>
      <c r="D11445" s="7">
        <v>0.147728</v>
      </c>
      <c r="E11445" s="7">
        <v>0.31684299999999999</v>
      </c>
      <c r="F11445" s="7">
        <v>0.111911</v>
      </c>
      <c r="H11445" s="7">
        <v>0.22345999999999999</v>
      </c>
      <c r="I11445" s="7">
        <v>0.48563800000000001</v>
      </c>
      <c r="J11445" s="7">
        <v>0.181787</v>
      </c>
      <c r="L11445" s="7"/>
      <c r="M11445" s="7"/>
    </row>
    <row r="11446" spans="2:13" x14ac:dyDescent="0.25">
      <c r="B11446" s="6">
        <v>-122.6</v>
      </c>
      <c r="C11446" s="6">
        <v>45.15</v>
      </c>
      <c r="D11446" s="7">
        <v>0.150508</v>
      </c>
      <c r="E11446" s="7">
        <v>0.32286599999999999</v>
      </c>
      <c r="F11446" s="7">
        <v>0.11429300000000001</v>
      </c>
      <c r="H11446" s="7">
        <v>0.22867699999999999</v>
      </c>
      <c r="I11446" s="7">
        <v>0.49678299999999997</v>
      </c>
      <c r="J11446" s="7">
        <v>0.18659600000000001</v>
      </c>
      <c r="L11446" s="7"/>
      <c r="M11446" s="7"/>
    </row>
    <row r="11447" spans="2:13" x14ac:dyDescent="0.25">
      <c r="B11447" s="6">
        <v>-122.65</v>
      </c>
      <c r="C11447" s="6">
        <v>45.15</v>
      </c>
      <c r="D11447" s="7">
        <v>0.15334</v>
      </c>
      <c r="E11447" s="7">
        <v>0.32896599999999998</v>
      </c>
      <c r="F11447" s="7">
        <v>0.11675000000000001</v>
      </c>
      <c r="H11447" s="7">
        <v>0.23436199999999999</v>
      </c>
      <c r="I11447" s="7">
        <v>0.50879099999999999</v>
      </c>
      <c r="J11447" s="7">
        <v>0.19185099999999999</v>
      </c>
      <c r="L11447" s="7"/>
      <c r="M11447" s="7"/>
    </row>
    <row r="11448" spans="2:13" x14ac:dyDescent="0.25">
      <c r="B11448" s="6">
        <v>-122.7</v>
      </c>
      <c r="C11448" s="6">
        <v>45.15</v>
      </c>
      <c r="D11448" s="7">
        <v>0.15622800000000001</v>
      </c>
      <c r="E11448" s="7">
        <v>0.33516699999999999</v>
      </c>
      <c r="F11448" s="7">
        <v>0.119349</v>
      </c>
      <c r="H11448" s="7">
        <v>0.240509</v>
      </c>
      <c r="I11448" s="7">
        <v>0.52164900000000003</v>
      </c>
      <c r="J11448" s="7">
        <v>0.19761699999999999</v>
      </c>
      <c r="L11448" s="7"/>
      <c r="M11448" s="7"/>
    </row>
    <row r="11449" spans="2:13" x14ac:dyDescent="0.25">
      <c r="B11449" s="6">
        <v>-122.75</v>
      </c>
      <c r="C11449" s="6">
        <v>45.15</v>
      </c>
      <c r="D11449" s="7">
        <v>0.159333</v>
      </c>
      <c r="E11449" s="7">
        <v>0.34182099999999999</v>
      </c>
      <c r="F11449" s="7">
        <v>0.12230100000000001</v>
      </c>
      <c r="H11449" s="7">
        <v>0.24791299999999999</v>
      </c>
      <c r="I11449" s="7">
        <v>0.53705599999999998</v>
      </c>
      <c r="J11449" s="7">
        <v>0.20480000000000001</v>
      </c>
      <c r="L11449" s="7"/>
      <c r="M11449" s="7"/>
    </row>
    <row r="11450" spans="2:13" x14ac:dyDescent="0.25">
      <c r="B11450" s="6">
        <v>-122.8</v>
      </c>
      <c r="C11450" s="6">
        <v>45.15</v>
      </c>
      <c r="D11450" s="7">
        <v>0.162106</v>
      </c>
      <c r="E11450" s="7">
        <v>0.347719</v>
      </c>
      <c r="F11450" s="7">
        <v>0.124956</v>
      </c>
      <c r="H11450" s="7">
        <v>0.253778</v>
      </c>
      <c r="I11450" s="7">
        <v>0.54911600000000005</v>
      </c>
      <c r="J11450" s="7">
        <v>0.21102000000000001</v>
      </c>
      <c r="L11450" s="7"/>
      <c r="M11450" s="7"/>
    </row>
    <row r="11451" spans="2:13" x14ac:dyDescent="0.25">
      <c r="B11451" s="6">
        <v>-122.85</v>
      </c>
      <c r="C11451" s="6">
        <v>45.15</v>
      </c>
      <c r="D11451" s="7">
        <v>0.16467599999999999</v>
      </c>
      <c r="E11451" s="7">
        <v>0.353132</v>
      </c>
      <c r="F11451" s="7">
        <v>0.12740099999999999</v>
      </c>
      <c r="H11451" s="7">
        <v>0.25930700000000001</v>
      </c>
      <c r="I11451" s="7">
        <v>0.56027899999999997</v>
      </c>
      <c r="J11451" s="7">
        <v>0.216696</v>
      </c>
      <c r="L11451" s="7"/>
      <c r="M11451" s="7"/>
    </row>
    <row r="11452" spans="2:13" x14ac:dyDescent="0.25">
      <c r="B11452" s="6">
        <v>-122.9</v>
      </c>
      <c r="C11452" s="6">
        <v>45.15</v>
      </c>
      <c r="D11452" s="7">
        <v>0.16702500000000001</v>
      </c>
      <c r="E11452" s="7">
        <v>0.358045</v>
      </c>
      <c r="F11452" s="7">
        <v>0.12953000000000001</v>
      </c>
      <c r="H11452" s="7">
        <v>0.26345600000000002</v>
      </c>
      <c r="I11452" s="7">
        <v>0.56858600000000004</v>
      </c>
      <c r="J11452" s="7">
        <v>0.22017500000000001</v>
      </c>
      <c r="L11452" s="7"/>
      <c r="M11452" s="7"/>
    </row>
    <row r="11453" spans="2:13" x14ac:dyDescent="0.25">
      <c r="B11453" s="6">
        <v>-122.95</v>
      </c>
      <c r="C11453" s="6">
        <v>45.15</v>
      </c>
      <c r="D11453" s="7">
        <v>0.16899900000000001</v>
      </c>
      <c r="E11453" s="7">
        <v>0.36219200000000001</v>
      </c>
      <c r="F11453" s="7">
        <v>0.13134199999999999</v>
      </c>
      <c r="H11453" s="7">
        <v>0.26695999999999998</v>
      </c>
      <c r="I11453" s="7">
        <v>0.57561099999999998</v>
      </c>
      <c r="J11453" s="7">
        <v>0.223301</v>
      </c>
      <c r="L11453" s="7"/>
      <c r="M11453" s="7"/>
    </row>
    <row r="11454" spans="2:13" x14ac:dyDescent="0.25">
      <c r="B11454" s="6">
        <v>-123</v>
      </c>
      <c r="C11454" s="6">
        <v>45.15</v>
      </c>
      <c r="D11454" s="7">
        <v>0.17089299999999999</v>
      </c>
      <c r="E11454" s="7">
        <v>0.366207</v>
      </c>
      <c r="F11454" s="7">
        <v>0.13318199999999999</v>
      </c>
      <c r="H11454" s="7">
        <v>0.27054</v>
      </c>
      <c r="I11454" s="7">
        <v>0.582735</v>
      </c>
      <c r="J11454" s="7">
        <v>0.226772</v>
      </c>
      <c r="L11454" s="7"/>
      <c r="M11454" s="7"/>
    </row>
    <row r="11455" spans="2:13" x14ac:dyDescent="0.25">
      <c r="B11455" s="6">
        <v>-123.05</v>
      </c>
      <c r="C11455" s="6">
        <v>45.15</v>
      </c>
      <c r="D11455" s="7">
        <v>0.172794</v>
      </c>
      <c r="E11455" s="7">
        <v>0.37021799999999999</v>
      </c>
      <c r="F11455" s="7">
        <v>0.135183</v>
      </c>
      <c r="H11455" s="7">
        <v>0.275258</v>
      </c>
      <c r="I11455" s="7">
        <v>0.59198700000000004</v>
      </c>
      <c r="J11455" s="7">
        <v>0.231213</v>
      </c>
      <c r="L11455" s="7"/>
      <c r="M11455" s="7"/>
    </row>
    <row r="11456" spans="2:13" x14ac:dyDescent="0.25">
      <c r="B11456" s="6">
        <v>-123.1</v>
      </c>
      <c r="C11456" s="6">
        <v>45.15</v>
      </c>
      <c r="D11456" s="7">
        <v>0.17490700000000001</v>
      </c>
      <c r="E11456" s="7">
        <v>0.37462699999999999</v>
      </c>
      <c r="F11456" s="7">
        <v>0.13746900000000001</v>
      </c>
      <c r="H11456" s="7">
        <v>0.28083599999999997</v>
      </c>
      <c r="I11456" s="7">
        <v>0.60283900000000001</v>
      </c>
      <c r="J11456" s="7">
        <v>0.23624500000000001</v>
      </c>
      <c r="L11456" s="7"/>
      <c r="M11456" s="7"/>
    </row>
    <row r="11457" spans="2:13" x14ac:dyDescent="0.25">
      <c r="B11457" s="6">
        <v>-123.15</v>
      </c>
      <c r="C11457" s="6">
        <v>45.15</v>
      </c>
      <c r="D11457" s="7">
        <v>0.17719399999999999</v>
      </c>
      <c r="E11457" s="7">
        <v>0.379357</v>
      </c>
      <c r="F11457" s="7">
        <v>0.139956</v>
      </c>
      <c r="H11457" s="7">
        <v>0.28693600000000002</v>
      </c>
      <c r="I11457" s="7">
        <v>0.61576699999999995</v>
      </c>
      <c r="J11457" s="7">
        <v>0.241984</v>
      </c>
      <c r="L11457" s="7"/>
      <c r="M11457" s="7"/>
    </row>
    <row r="11458" spans="2:13" x14ac:dyDescent="0.25">
      <c r="B11458" s="6">
        <v>-123.2</v>
      </c>
      <c r="C11458" s="6">
        <v>45.15</v>
      </c>
      <c r="D11458" s="7">
        <v>0.17977799999999999</v>
      </c>
      <c r="E11458" s="7">
        <v>0.38467800000000002</v>
      </c>
      <c r="F11458" s="7">
        <v>0.14274100000000001</v>
      </c>
      <c r="H11458" s="7">
        <v>0.29309000000000002</v>
      </c>
      <c r="I11458" s="7">
        <v>0.63002800000000003</v>
      </c>
      <c r="J11458" s="7">
        <v>0.248115</v>
      </c>
      <c r="L11458" s="7"/>
      <c r="M11458" s="7"/>
    </row>
    <row r="11459" spans="2:13" x14ac:dyDescent="0.25">
      <c r="B11459" s="6">
        <v>-123.25</v>
      </c>
      <c r="C11459" s="6">
        <v>45.15</v>
      </c>
      <c r="D11459" s="7">
        <v>0.1825</v>
      </c>
      <c r="E11459" s="7">
        <v>0.39026</v>
      </c>
      <c r="F11459" s="7">
        <v>0.14532</v>
      </c>
      <c r="H11459" s="7">
        <v>0.299819</v>
      </c>
      <c r="I11459" s="7">
        <v>0.64575199999999999</v>
      </c>
      <c r="J11459" s="7">
        <v>0.25474599999999997</v>
      </c>
      <c r="L11459" s="7"/>
      <c r="M11459" s="7"/>
    </row>
    <row r="11460" spans="2:13" x14ac:dyDescent="0.25">
      <c r="B11460" s="6">
        <v>-123.3</v>
      </c>
      <c r="C11460" s="6">
        <v>45.15</v>
      </c>
      <c r="D11460" s="7">
        <v>0.185478</v>
      </c>
      <c r="E11460" s="7">
        <v>0.39635900000000002</v>
      </c>
      <c r="F11460" s="7">
        <v>0.14785100000000001</v>
      </c>
      <c r="H11460" s="7">
        <v>0.30692199999999997</v>
      </c>
      <c r="I11460" s="7">
        <v>0.65997300000000003</v>
      </c>
      <c r="J11460" s="7">
        <v>0.26168799999999998</v>
      </c>
      <c r="L11460" s="7"/>
      <c r="M11460" s="7"/>
    </row>
    <row r="11461" spans="2:13" x14ac:dyDescent="0.25">
      <c r="B11461" s="6">
        <v>-123.35</v>
      </c>
      <c r="C11461" s="6">
        <v>45.15</v>
      </c>
      <c r="D11461" s="7">
        <v>0.18856600000000001</v>
      </c>
      <c r="E11461" s="7">
        <v>0.40265400000000001</v>
      </c>
      <c r="F11461" s="7">
        <v>0.15041099999999999</v>
      </c>
      <c r="H11461" s="7">
        <v>0.31440299999999999</v>
      </c>
      <c r="I11461" s="7">
        <v>0.67429799999999995</v>
      </c>
      <c r="J11461" s="7">
        <v>0.26902199999999998</v>
      </c>
      <c r="L11461" s="7"/>
      <c r="M11461" s="7"/>
    </row>
    <row r="11462" spans="2:13" x14ac:dyDescent="0.25">
      <c r="B11462" s="6">
        <v>-123.4</v>
      </c>
      <c r="C11462" s="6">
        <v>45.15</v>
      </c>
      <c r="D11462" s="7">
        <v>0.19190599999999999</v>
      </c>
      <c r="E11462" s="7">
        <v>0.40948000000000001</v>
      </c>
      <c r="F11462" s="7">
        <v>0.153165</v>
      </c>
      <c r="H11462" s="7">
        <v>0.32220300000000002</v>
      </c>
      <c r="I11462" s="7">
        <v>0.68918599999999997</v>
      </c>
      <c r="J11462" s="7">
        <v>0.27666200000000002</v>
      </c>
      <c r="L11462" s="7"/>
      <c r="M11462" s="7"/>
    </row>
    <row r="11463" spans="2:13" x14ac:dyDescent="0.25">
      <c r="B11463" s="6">
        <v>-123.45</v>
      </c>
      <c r="C11463" s="6">
        <v>45.15</v>
      </c>
      <c r="D11463" s="7">
        <v>0.19530800000000001</v>
      </c>
      <c r="E11463" s="7">
        <v>0.41632599999999997</v>
      </c>
      <c r="F11463" s="7">
        <v>0.155891</v>
      </c>
      <c r="H11463" s="7">
        <v>0.33019799999999999</v>
      </c>
      <c r="I11463" s="7">
        <v>0.70433599999999996</v>
      </c>
      <c r="J11463" s="7">
        <v>0.28456799999999999</v>
      </c>
      <c r="L11463" s="7"/>
      <c r="M11463" s="7"/>
    </row>
    <row r="11464" spans="2:13" x14ac:dyDescent="0.25">
      <c r="B11464" s="6">
        <v>-123.5</v>
      </c>
      <c r="C11464" s="6">
        <v>45.15</v>
      </c>
      <c r="D11464" s="7">
        <v>0.198961</v>
      </c>
      <c r="E11464" s="7">
        <v>0.42369099999999998</v>
      </c>
      <c r="F11464" s="7">
        <v>0.15880900000000001</v>
      </c>
      <c r="H11464" s="7">
        <v>0.33847100000000002</v>
      </c>
      <c r="I11464" s="7">
        <v>0.71995699999999996</v>
      </c>
      <c r="J11464" s="7">
        <v>0.29278900000000002</v>
      </c>
      <c r="L11464" s="7"/>
      <c r="M11464" s="7"/>
    </row>
    <row r="11465" spans="2:13" x14ac:dyDescent="0.25">
      <c r="B11465" s="6">
        <v>-123.55</v>
      </c>
      <c r="C11465" s="6">
        <v>45.15</v>
      </c>
      <c r="D11465" s="7">
        <v>0.202685</v>
      </c>
      <c r="E11465" s="7">
        <v>0.43100699999999997</v>
      </c>
      <c r="F11465" s="7">
        <v>0.16164899999999999</v>
      </c>
      <c r="H11465" s="7">
        <v>0.34675499999999998</v>
      </c>
      <c r="I11465" s="7">
        <v>0.735425</v>
      </c>
      <c r="J11465" s="7">
        <v>0.30110199999999998</v>
      </c>
      <c r="L11465" s="7"/>
      <c r="M11465" s="7"/>
    </row>
    <row r="11466" spans="2:13" x14ac:dyDescent="0.25">
      <c r="B11466" s="6">
        <v>-123.6</v>
      </c>
      <c r="C11466" s="6">
        <v>45.15</v>
      </c>
      <c r="D11466" s="7">
        <v>0.20604800000000001</v>
      </c>
      <c r="E11466" s="7">
        <v>0.43749500000000002</v>
      </c>
      <c r="F11466" s="7">
        <v>0.164683</v>
      </c>
      <c r="H11466" s="7">
        <v>0.35526600000000003</v>
      </c>
      <c r="I11466" s="7">
        <v>0.75126800000000005</v>
      </c>
      <c r="J11466" s="7">
        <v>0.30973400000000001</v>
      </c>
      <c r="L11466" s="7"/>
      <c r="M11466" s="7"/>
    </row>
    <row r="11467" spans="2:13" x14ac:dyDescent="0.25">
      <c r="B11467" s="6">
        <v>-123.65</v>
      </c>
      <c r="C11467" s="6">
        <v>45.15</v>
      </c>
      <c r="D11467" s="7">
        <v>0.209509</v>
      </c>
      <c r="E11467" s="7">
        <v>0.443938</v>
      </c>
      <c r="F11467" s="7">
        <v>0.167714</v>
      </c>
      <c r="H11467" s="7">
        <v>0.36448799999999998</v>
      </c>
      <c r="I11467" s="7">
        <v>0.76812199999999997</v>
      </c>
      <c r="J11467" s="7">
        <v>0.31887700000000002</v>
      </c>
      <c r="L11467" s="7"/>
      <c r="M11467" s="7"/>
    </row>
    <row r="11468" spans="2:13" x14ac:dyDescent="0.25">
      <c r="B11468" s="6">
        <v>-123.7</v>
      </c>
      <c r="C11468" s="6">
        <v>45.15</v>
      </c>
      <c r="D11468" s="7">
        <v>0.21318000000000001</v>
      </c>
      <c r="E11468" s="7">
        <v>0.45076100000000002</v>
      </c>
      <c r="F11468" s="7">
        <v>0.170957</v>
      </c>
      <c r="H11468" s="7">
        <v>0.37396299999999999</v>
      </c>
      <c r="I11468" s="7">
        <v>0.78537400000000002</v>
      </c>
      <c r="J11468" s="7">
        <v>0.32728699999999999</v>
      </c>
      <c r="L11468" s="7"/>
      <c r="M11468" s="7"/>
    </row>
    <row r="11469" spans="2:13" x14ac:dyDescent="0.25">
      <c r="B11469" s="6">
        <v>-123.75</v>
      </c>
      <c r="C11469" s="6">
        <v>45.15</v>
      </c>
      <c r="D11469" s="7">
        <v>0.21721399999999999</v>
      </c>
      <c r="E11469" s="7">
        <v>0.45816600000000002</v>
      </c>
      <c r="F11469" s="7">
        <v>0.17436399999999999</v>
      </c>
      <c r="H11469" s="7">
        <v>0.38553500000000002</v>
      </c>
      <c r="I11469" s="7">
        <v>0.80590600000000001</v>
      </c>
      <c r="J11469" s="7">
        <v>0.33532800000000001</v>
      </c>
      <c r="L11469" s="7"/>
      <c r="M11469" s="7"/>
    </row>
    <row r="11470" spans="2:13" x14ac:dyDescent="0.25">
      <c r="B11470" s="6">
        <v>-123.8</v>
      </c>
      <c r="C11470" s="6">
        <v>45.15</v>
      </c>
      <c r="D11470" s="7">
        <v>0.221529</v>
      </c>
      <c r="E11470" s="7">
        <v>0.46602300000000002</v>
      </c>
      <c r="F11470" s="7">
        <v>0.17802699999999999</v>
      </c>
      <c r="H11470" s="7">
        <v>0.39743499999999998</v>
      </c>
      <c r="I11470" s="7">
        <v>0.82704900000000003</v>
      </c>
      <c r="J11470" s="7">
        <v>0.34356199999999998</v>
      </c>
      <c r="L11470" s="7"/>
      <c r="M11470" s="7"/>
    </row>
    <row r="11471" spans="2:13" x14ac:dyDescent="0.25">
      <c r="B11471" s="6">
        <v>-123.85</v>
      </c>
      <c r="C11471" s="6">
        <v>45.15</v>
      </c>
      <c r="D11471" s="7">
        <v>0.22626099999999999</v>
      </c>
      <c r="E11471" s="7">
        <v>0.474549</v>
      </c>
      <c r="F11471" s="7">
        <v>0.18189900000000001</v>
      </c>
      <c r="H11471" s="7">
        <v>0.40912999999999999</v>
      </c>
      <c r="I11471" s="7">
        <v>0.85242399999999996</v>
      </c>
      <c r="J11471" s="7">
        <v>0.35286200000000001</v>
      </c>
      <c r="L11471" s="7"/>
      <c r="M11471" s="7"/>
    </row>
    <row r="11472" spans="2:13" x14ac:dyDescent="0.25">
      <c r="B11472" s="6">
        <v>-123.9</v>
      </c>
      <c r="C11472" s="6">
        <v>45.15</v>
      </c>
      <c r="D11472" s="7">
        <v>0.231402</v>
      </c>
      <c r="E11472" s="7">
        <v>0.48368499999999998</v>
      </c>
      <c r="F11472" s="7">
        <v>0.18609300000000001</v>
      </c>
      <c r="H11472" s="7">
        <v>0.42110399999999998</v>
      </c>
      <c r="I11472" s="7">
        <v>0.87883699999999998</v>
      </c>
      <c r="J11472" s="7">
        <v>0.36245699999999997</v>
      </c>
      <c r="L11472" s="7"/>
      <c r="M11472" s="7"/>
    </row>
    <row r="11473" spans="2:13" x14ac:dyDescent="0.25">
      <c r="B11473" s="6">
        <v>-123.95</v>
      </c>
      <c r="C11473" s="6">
        <v>45.15</v>
      </c>
      <c r="D11473" s="7">
        <v>0.23694899999999999</v>
      </c>
      <c r="E11473" s="7">
        <v>0.49347299999999999</v>
      </c>
      <c r="F11473" s="7">
        <v>0.190525</v>
      </c>
      <c r="H11473" s="7">
        <v>0.43543500000000002</v>
      </c>
      <c r="I11473" s="7">
        <v>0.91042199999999995</v>
      </c>
      <c r="J11473" s="7">
        <v>0.37328099999999997</v>
      </c>
      <c r="L11473" s="7"/>
      <c r="M11473" s="7"/>
    </row>
    <row r="11474" spans="2:13" x14ac:dyDescent="0.25">
      <c r="B11474" s="6">
        <v>-124</v>
      </c>
      <c r="C11474" s="6">
        <v>45.15</v>
      </c>
      <c r="D11474" s="7">
        <v>0.24309800000000001</v>
      </c>
      <c r="E11474" s="7">
        <v>0.50412000000000001</v>
      </c>
      <c r="F11474" s="7">
        <v>0.19537199999999999</v>
      </c>
      <c r="H11474" s="7">
        <v>0.45030300000000001</v>
      </c>
      <c r="I11474" s="7">
        <v>0.94377599999999995</v>
      </c>
      <c r="J11474" s="7">
        <v>0.38454300000000002</v>
      </c>
      <c r="L11474" s="7"/>
      <c r="M11474" s="7"/>
    </row>
    <row r="11475" spans="2:13" x14ac:dyDescent="0.25">
      <c r="B11475" s="6">
        <v>-124.05</v>
      </c>
      <c r="C11475" s="6">
        <v>45.15</v>
      </c>
      <c r="D11475" s="7">
        <v>0.24951699999999999</v>
      </c>
      <c r="E11475" s="7">
        <v>0.51519599999999999</v>
      </c>
      <c r="F11475" s="7">
        <v>0.20041100000000001</v>
      </c>
      <c r="H11475" s="7">
        <v>0.46774500000000002</v>
      </c>
      <c r="I11475" s="7">
        <v>0.980437</v>
      </c>
      <c r="J11475" s="7">
        <v>0.39710499999999999</v>
      </c>
      <c r="L11475" s="7"/>
      <c r="M11475" s="7"/>
    </row>
    <row r="11476" spans="2:13" x14ac:dyDescent="0.25">
      <c r="B11476" s="6">
        <v>-124.1</v>
      </c>
      <c r="C11476" s="6">
        <v>45.15</v>
      </c>
      <c r="D11476" s="7">
        <v>0.25676100000000002</v>
      </c>
      <c r="E11476" s="7">
        <v>0.52741700000000002</v>
      </c>
      <c r="F11476" s="7">
        <v>0.20596500000000001</v>
      </c>
      <c r="H11476" s="7">
        <v>0.48613099999999998</v>
      </c>
      <c r="I11476" s="7">
        <v>1.01139</v>
      </c>
      <c r="J11476" s="7">
        <v>0.41028300000000001</v>
      </c>
      <c r="L11476" s="7"/>
      <c r="M11476" s="7"/>
    </row>
    <row r="11477" spans="2:13" x14ac:dyDescent="0.25">
      <c r="B11477" s="6">
        <v>-124.15</v>
      </c>
      <c r="C11477" s="6">
        <v>45.15</v>
      </c>
      <c r="D11477" s="7">
        <v>0.26385799999999998</v>
      </c>
      <c r="E11477" s="7">
        <v>0.53939400000000004</v>
      </c>
      <c r="F11477" s="7">
        <v>0.21148600000000001</v>
      </c>
      <c r="H11477" s="7">
        <v>0.50671999999999995</v>
      </c>
      <c r="I11477" s="7">
        <v>1.04497</v>
      </c>
      <c r="J11477" s="7">
        <v>0.42443999999999998</v>
      </c>
      <c r="L11477" s="7"/>
      <c r="M11477" s="7"/>
    </row>
    <row r="11478" spans="2:13" x14ac:dyDescent="0.25">
      <c r="B11478" s="6">
        <v>-124.2</v>
      </c>
      <c r="C11478" s="6">
        <v>45.15</v>
      </c>
      <c r="D11478" s="7">
        <v>0.271928</v>
      </c>
      <c r="E11478" s="7">
        <v>0.55268600000000001</v>
      </c>
      <c r="F11478" s="7">
        <v>0.21712100000000001</v>
      </c>
      <c r="H11478" s="7">
        <v>0.52875899999999998</v>
      </c>
      <c r="I11478" s="7">
        <v>1.0802700000000001</v>
      </c>
      <c r="J11478" s="7">
        <v>0.43938899999999997</v>
      </c>
      <c r="L11478" s="7"/>
      <c r="M11478" s="7"/>
    </row>
    <row r="11479" spans="2:13" x14ac:dyDescent="0.25">
      <c r="B11479" s="6">
        <v>-124.25</v>
      </c>
      <c r="C11479" s="6">
        <v>45.15</v>
      </c>
      <c r="D11479" s="7">
        <v>0.27897499999999997</v>
      </c>
      <c r="E11479" s="7">
        <v>0.56430899999999995</v>
      </c>
      <c r="F11479" s="7">
        <v>0.221001</v>
      </c>
      <c r="H11479" s="7">
        <v>0.55103000000000002</v>
      </c>
      <c r="I11479" s="7">
        <v>1.1149100000000001</v>
      </c>
      <c r="J11479" s="7">
        <v>0.45407399999999998</v>
      </c>
      <c r="L11479" s="7"/>
      <c r="M11479" s="7"/>
    </row>
    <row r="11480" spans="2:13" x14ac:dyDescent="0.25">
      <c r="B11480" s="6">
        <v>-124.3</v>
      </c>
      <c r="C11480" s="6">
        <v>45.15</v>
      </c>
      <c r="D11480" s="7">
        <v>0.28617700000000001</v>
      </c>
      <c r="E11480" s="7">
        <v>0.57711699999999999</v>
      </c>
      <c r="F11480" s="7">
        <v>0.225215</v>
      </c>
      <c r="H11480" s="7">
        <v>0.56991199999999997</v>
      </c>
      <c r="I11480" s="7">
        <v>1.15147</v>
      </c>
      <c r="J11480" s="7">
        <v>0.46960200000000002</v>
      </c>
      <c r="L11480" s="7"/>
      <c r="M11480" s="7"/>
    </row>
    <row r="11481" spans="2:13" x14ac:dyDescent="0.25">
      <c r="B11481" s="6">
        <v>-124.35</v>
      </c>
      <c r="C11481" s="6">
        <v>45.15</v>
      </c>
      <c r="D11481" s="7">
        <v>0.29023100000000002</v>
      </c>
      <c r="E11481" s="7">
        <v>0.58579800000000004</v>
      </c>
      <c r="F11481" s="7">
        <v>0.228267</v>
      </c>
      <c r="H11481" s="7">
        <v>0.58354600000000001</v>
      </c>
      <c r="I11481" s="7">
        <v>1.17987</v>
      </c>
      <c r="J11481" s="7">
        <v>0.481819</v>
      </c>
      <c r="L11481" s="7"/>
      <c r="M11481" s="7"/>
    </row>
    <row r="11482" spans="2:13" x14ac:dyDescent="0.25">
      <c r="B11482" s="6">
        <v>-124.4</v>
      </c>
      <c r="C11482" s="6">
        <v>45.15</v>
      </c>
      <c r="D11482" s="7">
        <v>0.29466199999999998</v>
      </c>
      <c r="E11482" s="7">
        <v>0.59513899999999997</v>
      </c>
      <c r="F11482" s="7">
        <v>0.231517</v>
      </c>
      <c r="H11482" s="7">
        <v>0.59770500000000004</v>
      </c>
      <c r="I11482" s="7">
        <v>1.2095899999999999</v>
      </c>
      <c r="J11482" s="7">
        <v>0.492344</v>
      </c>
      <c r="L11482" s="7"/>
      <c r="M11482" s="7"/>
    </row>
    <row r="11483" spans="2:13" x14ac:dyDescent="0.25">
      <c r="B11483" s="6">
        <v>-124.45</v>
      </c>
      <c r="C11483" s="6">
        <v>45.15</v>
      </c>
      <c r="D11483" s="7">
        <v>0.29699900000000001</v>
      </c>
      <c r="E11483" s="7">
        <v>0.59991499999999998</v>
      </c>
      <c r="F11483" s="7">
        <v>0.23339199999999999</v>
      </c>
      <c r="H11483" s="7">
        <v>0.60647300000000004</v>
      </c>
      <c r="I11483" s="7">
        <v>1.22794</v>
      </c>
      <c r="J11483" s="7">
        <v>0.49795899999999998</v>
      </c>
      <c r="L11483" s="7"/>
      <c r="M11483" s="7"/>
    </row>
    <row r="11484" spans="2:13" x14ac:dyDescent="0.25">
      <c r="B11484" s="6">
        <v>-124.5</v>
      </c>
      <c r="C11484" s="6">
        <v>45.15</v>
      </c>
      <c r="D11484" s="7">
        <v>0.29948999999999998</v>
      </c>
      <c r="E11484" s="7">
        <v>0.60495900000000002</v>
      </c>
      <c r="F11484" s="7">
        <v>0.23535</v>
      </c>
      <c r="H11484" s="7">
        <v>0.61548000000000003</v>
      </c>
      <c r="I11484" s="7">
        <v>1.2468900000000001</v>
      </c>
      <c r="J11484" s="7">
        <v>0.503687</v>
      </c>
      <c r="L11484" s="7"/>
      <c r="M11484" s="7"/>
    </row>
    <row r="11485" spans="2:13" x14ac:dyDescent="0.25">
      <c r="B11485" s="6">
        <v>-124.55</v>
      </c>
      <c r="C11485" s="6">
        <v>45.15</v>
      </c>
      <c r="D11485" s="7">
        <v>0.30121100000000001</v>
      </c>
      <c r="E11485" s="7">
        <v>0.60843400000000003</v>
      </c>
      <c r="F11485" s="7">
        <v>0.23675399999999999</v>
      </c>
      <c r="H11485" s="7">
        <v>0.62201700000000004</v>
      </c>
      <c r="I11485" s="7">
        <v>1.2607299999999999</v>
      </c>
      <c r="J11485" s="7">
        <v>0.50787099999999996</v>
      </c>
      <c r="L11485" s="7"/>
      <c r="M11485" s="7"/>
    </row>
    <row r="11486" spans="2:13" x14ac:dyDescent="0.25">
      <c r="B11486" s="6">
        <v>-124.6</v>
      </c>
      <c r="C11486" s="6">
        <v>45.15</v>
      </c>
      <c r="D11486" s="7">
        <v>0.30313899999999999</v>
      </c>
      <c r="E11486" s="7">
        <v>0.61247200000000002</v>
      </c>
      <c r="F11486" s="7">
        <v>0.238265</v>
      </c>
      <c r="H11486" s="7">
        <v>0.62871200000000005</v>
      </c>
      <c r="I11486" s="7">
        <v>1.27502</v>
      </c>
      <c r="J11486" s="7">
        <v>0.51213500000000001</v>
      </c>
      <c r="L11486" s="7"/>
      <c r="M11486" s="7"/>
    </row>
    <row r="11487" spans="2:13" x14ac:dyDescent="0.25">
      <c r="B11487" s="6">
        <v>-124.65</v>
      </c>
      <c r="C11487" s="6">
        <v>45.15</v>
      </c>
      <c r="D11487" s="7">
        <v>0.305261</v>
      </c>
      <c r="E11487" s="7">
        <v>0.61693900000000002</v>
      </c>
      <c r="F11487" s="7">
        <v>0.23985300000000001</v>
      </c>
      <c r="H11487" s="7">
        <v>0.63564200000000004</v>
      </c>
      <c r="I11487" s="7">
        <v>1.28996</v>
      </c>
      <c r="J11487" s="7">
        <v>0.51651499999999995</v>
      </c>
      <c r="L11487" s="7"/>
      <c r="M11487" s="7"/>
    </row>
    <row r="11488" spans="2:13" x14ac:dyDescent="0.25">
      <c r="B11488" s="6">
        <v>-124.7</v>
      </c>
      <c r="C11488" s="6">
        <v>45.15</v>
      </c>
      <c r="D11488" s="7">
        <v>0.30756499999999998</v>
      </c>
      <c r="E11488" s="7">
        <v>0.62183200000000005</v>
      </c>
      <c r="F11488" s="7">
        <v>0.241536</v>
      </c>
      <c r="H11488" s="7">
        <v>0.64273400000000003</v>
      </c>
      <c r="I11488" s="7">
        <v>1.30535</v>
      </c>
      <c r="J11488" s="7">
        <v>0.52097599999999999</v>
      </c>
      <c r="L11488" s="7"/>
      <c r="M11488" s="7"/>
    </row>
    <row r="11489" spans="2:13" x14ac:dyDescent="0.25">
      <c r="B11489" s="6">
        <v>-124.75</v>
      </c>
      <c r="C11489" s="6">
        <v>45.15</v>
      </c>
      <c r="D11489" s="7">
        <v>0.310278</v>
      </c>
      <c r="E11489" s="7">
        <v>0.62783800000000001</v>
      </c>
      <c r="F11489" s="7">
        <v>0.243423</v>
      </c>
      <c r="H11489" s="7">
        <v>0.65011699999999994</v>
      </c>
      <c r="I11489" s="7">
        <v>1.3216300000000001</v>
      </c>
      <c r="J11489" s="7">
        <v>0.52561400000000003</v>
      </c>
      <c r="L11489" s="7"/>
      <c r="M11489" s="7"/>
    </row>
    <row r="11490" spans="2:13" x14ac:dyDescent="0.25">
      <c r="B11490" s="6">
        <v>-124.8</v>
      </c>
      <c r="C11490" s="6">
        <v>45.15</v>
      </c>
      <c r="D11490" s="7">
        <v>0.31333800000000001</v>
      </c>
      <c r="E11490" s="7">
        <v>0.63471599999999995</v>
      </c>
      <c r="F11490" s="7">
        <v>0.24549699999999999</v>
      </c>
      <c r="H11490" s="7">
        <v>0.65771299999999999</v>
      </c>
      <c r="I11490" s="7">
        <v>1.3385499999999999</v>
      </c>
      <c r="J11490" s="7">
        <v>0.53036399999999995</v>
      </c>
      <c r="L11490" s="7"/>
      <c r="M11490" s="7"/>
    </row>
    <row r="11491" spans="2:13" x14ac:dyDescent="0.25">
      <c r="B11491" s="6">
        <v>-124.85</v>
      </c>
      <c r="C11491" s="6">
        <v>45.15</v>
      </c>
      <c r="D11491" s="7">
        <v>0.317218</v>
      </c>
      <c r="E11491" s="7">
        <v>0.64381299999999997</v>
      </c>
      <c r="F11491" s="7">
        <v>0.248001</v>
      </c>
      <c r="H11491" s="7">
        <v>0.66574699999999998</v>
      </c>
      <c r="I11491" s="7">
        <v>1.3568800000000001</v>
      </c>
      <c r="J11491" s="7">
        <v>0.53539400000000004</v>
      </c>
      <c r="L11491" s="7"/>
      <c r="M11491" s="7"/>
    </row>
    <row r="11492" spans="2:13" x14ac:dyDescent="0.25">
      <c r="B11492" s="6">
        <v>-124.9</v>
      </c>
      <c r="C11492" s="6">
        <v>45.15</v>
      </c>
      <c r="D11492" s="7">
        <v>0.32158500000000001</v>
      </c>
      <c r="E11492" s="7">
        <v>0.65271000000000001</v>
      </c>
      <c r="F11492" s="7">
        <v>0.25077199999999999</v>
      </c>
      <c r="H11492" s="7">
        <v>0.67409399999999997</v>
      </c>
      <c r="I11492" s="7">
        <v>1.37616</v>
      </c>
      <c r="J11492" s="7">
        <v>0.54059500000000005</v>
      </c>
      <c r="L11492" s="7"/>
      <c r="M11492" s="7"/>
    </row>
    <row r="11493" spans="2:13" x14ac:dyDescent="0.25">
      <c r="B11493" s="6">
        <v>-124.95</v>
      </c>
      <c r="C11493" s="6">
        <v>45.15</v>
      </c>
      <c r="D11493" s="7">
        <v>0.32625399999999999</v>
      </c>
      <c r="E11493" s="7">
        <v>0.66073099999999996</v>
      </c>
      <c r="F11493" s="7">
        <v>0.25367800000000001</v>
      </c>
      <c r="H11493" s="7">
        <v>0.68279699999999999</v>
      </c>
      <c r="I11493" s="7">
        <v>1.3964000000000001</v>
      </c>
      <c r="J11493" s="7">
        <v>0.54603000000000002</v>
      </c>
      <c r="L11493" s="7"/>
      <c r="M11493" s="7"/>
    </row>
    <row r="11494" spans="2:13" x14ac:dyDescent="0.25">
      <c r="B11494" s="6">
        <v>-125</v>
      </c>
      <c r="C11494" s="6">
        <v>45.15</v>
      </c>
      <c r="D11494" s="7">
        <v>0.33131899999999997</v>
      </c>
      <c r="E11494" s="7">
        <v>0.66936200000000001</v>
      </c>
      <c r="F11494" s="7">
        <v>0.25680700000000001</v>
      </c>
      <c r="H11494" s="7">
        <v>0.69184400000000001</v>
      </c>
      <c r="I11494" s="7">
        <v>1.4176299999999999</v>
      </c>
      <c r="J11494" s="7">
        <v>0.55164999999999997</v>
      </c>
      <c r="L11494" s="7"/>
      <c r="M11494" s="7"/>
    </row>
    <row r="11495" spans="2:13" x14ac:dyDescent="0.25">
      <c r="B11495" s="6">
        <v>-116.35</v>
      </c>
      <c r="C11495" s="6">
        <v>45.2</v>
      </c>
      <c r="D11495" s="7">
        <v>6.4537700000000003E-2</v>
      </c>
      <c r="E11495" s="7">
        <v>0.14213999999999999</v>
      </c>
      <c r="F11495" s="7">
        <v>4.4027999999999998E-2</v>
      </c>
      <c r="H11495" s="7">
        <v>9.98164E-2</v>
      </c>
      <c r="I11495" s="7">
        <v>0.222218</v>
      </c>
      <c r="J11495" s="7">
        <v>6.4556699999999995E-2</v>
      </c>
      <c r="L11495" s="7"/>
      <c r="M11495" s="7"/>
    </row>
    <row r="11496" spans="2:13" x14ac:dyDescent="0.25">
      <c r="B11496" s="6">
        <v>-116.4</v>
      </c>
      <c r="C11496" s="6">
        <v>45.2</v>
      </c>
      <c r="D11496" s="7">
        <v>6.4362100000000005E-2</v>
      </c>
      <c r="E11496" s="7">
        <v>0.14169000000000001</v>
      </c>
      <c r="F11496" s="7">
        <v>4.3895499999999997E-2</v>
      </c>
      <c r="H11496" s="7">
        <v>9.9744899999999997E-2</v>
      </c>
      <c r="I11496" s="7">
        <v>0.221999</v>
      </c>
      <c r="J11496" s="7">
        <v>6.4477599999999996E-2</v>
      </c>
      <c r="L11496" s="7"/>
      <c r="M11496" s="7"/>
    </row>
    <row r="11497" spans="2:13" x14ac:dyDescent="0.25">
      <c r="B11497" s="6">
        <v>-116.45</v>
      </c>
      <c r="C11497" s="6">
        <v>45.2</v>
      </c>
      <c r="D11497" s="7">
        <v>6.4362100000000005E-2</v>
      </c>
      <c r="E11497" s="7">
        <v>0.14161899999999999</v>
      </c>
      <c r="F11497" s="7">
        <v>4.38343E-2</v>
      </c>
      <c r="H11497" s="7">
        <v>0.100021</v>
      </c>
      <c r="I11497" s="7">
        <v>0.222526</v>
      </c>
      <c r="J11497" s="7">
        <v>6.45342E-2</v>
      </c>
      <c r="L11497" s="7"/>
      <c r="M11497" s="7"/>
    </row>
    <row r="11498" spans="2:13" x14ac:dyDescent="0.25">
      <c r="B11498" s="6">
        <v>-116.5</v>
      </c>
      <c r="C11498" s="6">
        <v>45.2</v>
      </c>
      <c r="D11498" s="7">
        <v>6.4356399999999994E-2</v>
      </c>
      <c r="E11498" s="7">
        <v>0.14153399999999999</v>
      </c>
      <c r="F11498" s="7">
        <v>4.3770200000000002E-2</v>
      </c>
      <c r="H11498" s="7">
        <v>0.100312</v>
      </c>
      <c r="I11498" s="7">
        <v>0.223079</v>
      </c>
      <c r="J11498" s="7">
        <v>6.4596799999999996E-2</v>
      </c>
      <c r="L11498" s="7"/>
      <c r="M11498" s="7"/>
    </row>
    <row r="11499" spans="2:13" x14ac:dyDescent="0.25">
      <c r="B11499" s="6">
        <v>-116.55</v>
      </c>
      <c r="C11499" s="6">
        <v>45.2</v>
      </c>
      <c r="D11499" s="7">
        <v>6.4469499999999999E-2</v>
      </c>
      <c r="E11499" s="7">
        <v>0.141708</v>
      </c>
      <c r="F11499" s="7">
        <v>4.3755599999999999E-2</v>
      </c>
      <c r="H11499" s="7">
        <v>0.10083399999999999</v>
      </c>
      <c r="I11499" s="7">
        <v>0.22412399999999999</v>
      </c>
      <c r="J11499" s="7">
        <v>6.4754400000000004E-2</v>
      </c>
      <c r="L11499" s="7"/>
      <c r="M11499" s="7"/>
    </row>
    <row r="11500" spans="2:13" x14ac:dyDescent="0.25">
      <c r="B11500" s="6">
        <v>-116.6</v>
      </c>
      <c r="C11500" s="6">
        <v>45.2</v>
      </c>
      <c r="D11500" s="7">
        <v>6.4596799999999996E-2</v>
      </c>
      <c r="E11500" s="7">
        <v>0.14191000000000001</v>
      </c>
      <c r="F11500" s="7">
        <v>4.3741599999999999E-2</v>
      </c>
      <c r="H11500" s="7">
        <v>0.101423</v>
      </c>
      <c r="I11500" s="7">
        <v>0.22530800000000001</v>
      </c>
      <c r="J11500" s="7">
        <v>6.4935800000000002E-2</v>
      </c>
      <c r="L11500" s="7"/>
      <c r="M11500" s="7"/>
    </row>
    <row r="11501" spans="2:13" x14ac:dyDescent="0.25">
      <c r="B11501" s="6">
        <v>-116.65</v>
      </c>
      <c r="C11501" s="6">
        <v>45.2</v>
      </c>
      <c r="D11501" s="7">
        <v>6.4796699999999999E-2</v>
      </c>
      <c r="E11501" s="7">
        <v>0.14227300000000001</v>
      </c>
      <c r="F11501" s="7">
        <v>4.3759100000000002E-2</v>
      </c>
      <c r="H11501" s="7">
        <v>0.102147</v>
      </c>
      <c r="I11501" s="7">
        <v>0.22678200000000001</v>
      </c>
      <c r="J11501" s="7">
        <v>6.5179500000000001E-2</v>
      </c>
      <c r="L11501" s="7"/>
      <c r="M11501" s="7"/>
    </row>
    <row r="11502" spans="2:13" x14ac:dyDescent="0.25">
      <c r="B11502" s="6">
        <v>-116.7</v>
      </c>
      <c r="C11502" s="6">
        <v>45.2</v>
      </c>
      <c r="D11502" s="7">
        <v>6.5001299999999998E-2</v>
      </c>
      <c r="E11502" s="7">
        <v>0.14264299999999999</v>
      </c>
      <c r="F11502" s="7">
        <v>4.3784799999999999E-2</v>
      </c>
      <c r="H11502" s="7">
        <v>0.102912</v>
      </c>
      <c r="I11502" s="7">
        <v>0.22833500000000001</v>
      </c>
      <c r="J11502" s="7">
        <v>6.5440300000000007E-2</v>
      </c>
      <c r="L11502" s="7"/>
      <c r="M11502" s="7"/>
    </row>
    <row r="11503" spans="2:13" x14ac:dyDescent="0.25">
      <c r="B11503" s="6">
        <v>-116.75</v>
      </c>
      <c r="C11503" s="6">
        <v>45.2</v>
      </c>
      <c r="D11503" s="7">
        <v>6.5309900000000004E-2</v>
      </c>
      <c r="E11503" s="7">
        <v>0.14324500000000001</v>
      </c>
      <c r="F11503" s="7">
        <v>4.3863699999999999E-2</v>
      </c>
      <c r="H11503" s="7">
        <v>0.103794</v>
      </c>
      <c r="I11503" s="7">
        <v>0.23031199999999999</v>
      </c>
      <c r="J11503" s="7">
        <v>6.5804000000000001E-2</v>
      </c>
      <c r="L11503" s="7"/>
      <c r="M11503" s="7"/>
    </row>
    <row r="11504" spans="2:13" x14ac:dyDescent="0.25">
      <c r="B11504" s="6">
        <v>-116.8</v>
      </c>
      <c r="C11504" s="6">
        <v>45.2</v>
      </c>
      <c r="D11504" s="7">
        <v>6.5541299999999997E-2</v>
      </c>
      <c r="E11504" s="7">
        <v>0.143677</v>
      </c>
      <c r="F11504" s="7">
        <v>4.3908500000000003E-2</v>
      </c>
      <c r="H11504" s="7">
        <v>0.104557</v>
      </c>
      <c r="I11504" s="7">
        <v>0.23202200000000001</v>
      </c>
      <c r="J11504" s="7">
        <v>6.6110799999999997E-2</v>
      </c>
      <c r="L11504" s="7"/>
      <c r="M11504" s="7"/>
    </row>
    <row r="11505" spans="2:13" x14ac:dyDescent="0.25">
      <c r="B11505" s="6">
        <v>-116.85</v>
      </c>
      <c r="C11505" s="6">
        <v>45.2</v>
      </c>
      <c r="D11505" s="7">
        <v>6.5741099999999997E-2</v>
      </c>
      <c r="E11505" s="7">
        <v>0.14405000000000001</v>
      </c>
      <c r="F11505" s="7">
        <v>4.3960300000000001E-2</v>
      </c>
      <c r="H11505" s="7">
        <v>0.105268</v>
      </c>
      <c r="I11505" s="7">
        <v>0.233629</v>
      </c>
      <c r="J11505" s="7">
        <v>6.6426399999999997E-2</v>
      </c>
      <c r="L11505" s="7"/>
      <c r="M11505" s="7"/>
    </row>
    <row r="11506" spans="2:13" x14ac:dyDescent="0.25">
      <c r="B11506" s="6">
        <v>-116.9</v>
      </c>
      <c r="C11506" s="6">
        <v>45.2</v>
      </c>
      <c r="D11506" s="7">
        <v>6.5910999999999997E-2</v>
      </c>
      <c r="E11506" s="7">
        <v>0.14435899999999999</v>
      </c>
      <c r="F11506" s="7">
        <v>4.4000999999999998E-2</v>
      </c>
      <c r="H11506" s="7">
        <v>0.10598299999999999</v>
      </c>
      <c r="I11506" s="7">
        <v>0.23525099999999999</v>
      </c>
      <c r="J11506" s="7">
        <v>6.6742599999999999E-2</v>
      </c>
      <c r="L11506" s="7"/>
      <c r="M11506" s="7"/>
    </row>
    <row r="11507" spans="2:13" x14ac:dyDescent="0.25">
      <c r="B11507" s="6">
        <v>-116.95</v>
      </c>
      <c r="C11507" s="6">
        <v>45.2</v>
      </c>
      <c r="D11507" s="7">
        <v>6.6003900000000004E-2</v>
      </c>
      <c r="E11507" s="7">
        <v>0.144515</v>
      </c>
      <c r="F11507" s="7">
        <v>4.4033299999999997E-2</v>
      </c>
      <c r="H11507" s="7">
        <v>0.106613</v>
      </c>
      <c r="I11507" s="7">
        <v>0.23669599999999999</v>
      </c>
      <c r="J11507" s="7">
        <v>6.70602E-2</v>
      </c>
      <c r="L11507" s="7"/>
      <c r="M11507" s="7"/>
    </row>
    <row r="11508" spans="2:13" x14ac:dyDescent="0.25">
      <c r="B11508" s="6">
        <v>-117</v>
      </c>
      <c r="C11508" s="6">
        <v>45.2</v>
      </c>
      <c r="D11508" s="7">
        <v>6.6046099999999996E-2</v>
      </c>
      <c r="E11508" s="7">
        <v>0.144568</v>
      </c>
      <c r="F11508" s="7">
        <v>4.4048499999999997E-2</v>
      </c>
      <c r="H11508" s="7">
        <v>0.107243</v>
      </c>
      <c r="I11508" s="7">
        <v>0.23815800000000001</v>
      </c>
      <c r="J11508" s="7">
        <v>6.7382999999999998E-2</v>
      </c>
      <c r="L11508" s="7"/>
      <c r="M11508" s="7"/>
    </row>
    <row r="11509" spans="2:13" x14ac:dyDescent="0.25">
      <c r="B11509" s="6">
        <v>-117.05</v>
      </c>
      <c r="C11509" s="6">
        <v>45.2</v>
      </c>
      <c r="D11509" s="7">
        <v>6.5989699999999998E-2</v>
      </c>
      <c r="E11509" s="7">
        <v>0.14441899999999999</v>
      </c>
      <c r="F11509" s="7">
        <v>4.4047000000000003E-2</v>
      </c>
      <c r="H11509" s="7">
        <v>0.107751</v>
      </c>
      <c r="I11509" s="7">
        <v>0.23935899999999999</v>
      </c>
      <c r="J11509" s="7">
        <v>6.76977E-2</v>
      </c>
      <c r="L11509" s="7"/>
      <c r="M11509" s="7"/>
    </row>
    <row r="11510" spans="2:13" x14ac:dyDescent="0.25">
      <c r="B11510" s="6">
        <v>-117.1</v>
      </c>
      <c r="C11510" s="6">
        <v>45.2</v>
      </c>
      <c r="D11510" s="7">
        <v>6.5856999999999999E-2</v>
      </c>
      <c r="E11510" s="7">
        <v>0.14410100000000001</v>
      </c>
      <c r="F11510" s="7">
        <v>4.4012200000000001E-2</v>
      </c>
      <c r="H11510" s="7">
        <v>0.108098</v>
      </c>
      <c r="I11510" s="7">
        <v>0.240171</v>
      </c>
      <c r="J11510" s="7">
        <v>6.7934900000000006E-2</v>
      </c>
      <c r="L11510" s="7"/>
      <c r="M11510" s="7"/>
    </row>
    <row r="11511" spans="2:13" x14ac:dyDescent="0.25">
      <c r="B11511" s="6">
        <v>-117.15</v>
      </c>
      <c r="C11511" s="6">
        <v>45.2</v>
      </c>
      <c r="D11511" s="7">
        <v>6.5621799999999994E-2</v>
      </c>
      <c r="E11511" s="7">
        <v>0.14355599999999999</v>
      </c>
      <c r="F11511" s="7">
        <v>4.3947E-2</v>
      </c>
      <c r="H11511" s="7">
        <v>0.108086</v>
      </c>
      <c r="I11511" s="7">
        <v>0.240118</v>
      </c>
      <c r="J11511" s="7">
        <v>6.8025600000000006E-2</v>
      </c>
      <c r="L11511" s="7"/>
      <c r="M11511" s="7"/>
    </row>
    <row r="11512" spans="2:13" x14ac:dyDescent="0.25">
      <c r="B11512" s="6">
        <v>-117.2</v>
      </c>
      <c r="C11512" s="6">
        <v>45.2</v>
      </c>
      <c r="D11512" s="7">
        <v>6.5316100000000002E-2</v>
      </c>
      <c r="E11512" s="7">
        <v>0.142841</v>
      </c>
      <c r="F11512" s="7">
        <v>4.3838500000000002E-2</v>
      </c>
      <c r="H11512" s="7">
        <v>0.107686</v>
      </c>
      <c r="I11512" s="7">
        <v>0.23910600000000001</v>
      </c>
      <c r="J11512" s="7">
        <v>6.7902400000000002E-2</v>
      </c>
      <c r="L11512" s="7"/>
      <c r="M11512" s="7"/>
    </row>
    <row r="11513" spans="2:13" x14ac:dyDescent="0.25">
      <c r="B11513" s="6">
        <v>-117.25</v>
      </c>
      <c r="C11513" s="6">
        <v>45.2</v>
      </c>
      <c r="D11513" s="7">
        <v>6.4909999999999995E-2</v>
      </c>
      <c r="E11513" s="7">
        <v>0.141905</v>
      </c>
      <c r="F11513" s="7">
        <v>4.3697E-2</v>
      </c>
      <c r="H11513" s="7">
        <v>0.10688400000000001</v>
      </c>
      <c r="I11513" s="7">
        <v>0.23713500000000001</v>
      </c>
      <c r="J11513" s="7">
        <v>6.7605999999999999E-2</v>
      </c>
      <c r="L11513" s="7"/>
      <c r="M11513" s="7"/>
    </row>
    <row r="11514" spans="2:13" x14ac:dyDescent="0.25">
      <c r="B11514" s="6">
        <v>-117.3</v>
      </c>
      <c r="C11514" s="6">
        <v>45.2</v>
      </c>
      <c r="D11514" s="7">
        <v>6.4444899999999999E-2</v>
      </c>
      <c r="E11514" s="7">
        <v>0.14083499999999999</v>
      </c>
      <c r="F11514" s="7">
        <v>4.3519200000000001E-2</v>
      </c>
      <c r="H11514" s="7">
        <v>0.105758</v>
      </c>
      <c r="I11514" s="7">
        <v>0.23438100000000001</v>
      </c>
      <c r="J11514" s="7">
        <v>6.7137299999999997E-2</v>
      </c>
      <c r="L11514" s="7"/>
      <c r="M11514" s="7"/>
    </row>
    <row r="11515" spans="2:13" x14ac:dyDescent="0.25">
      <c r="B11515" s="6">
        <v>-117.35</v>
      </c>
      <c r="C11515" s="6">
        <v>45.2</v>
      </c>
      <c r="D11515" s="7">
        <v>6.3921699999999998E-2</v>
      </c>
      <c r="E11515" s="7">
        <v>0.13964599999999999</v>
      </c>
      <c r="F11515" s="7">
        <v>4.3326400000000001E-2</v>
      </c>
      <c r="H11515" s="7">
        <v>0.104432</v>
      </c>
      <c r="I11515" s="7">
        <v>0.23116900000000001</v>
      </c>
      <c r="J11515" s="7">
        <v>6.6597199999999995E-2</v>
      </c>
      <c r="L11515" s="7"/>
      <c r="M11515" s="7"/>
    </row>
    <row r="11516" spans="2:13" x14ac:dyDescent="0.25">
      <c r="B11516" s="6">
        <v>-117.4</v>
      </c>
      <c r="C11516" s="6">
        <v>45.2</v>
      </c>
      <c r="D11516" s="7">
        <v>6.3362600000000005E-2</v>
      </c>
      <c r="E11516" s="7">
        <v>0.13838700000000001</v>
      </c>
      <c r="F11516" s="7">
        <v>4.3116300000000003E-2</v>
      </c>
      <c r="H11516" s="7">
        <v>0.103024</v>
      </c>
      <c r="I11516" s="7">
        <v>0.22777600000000001</v>
      </c>
      <c r="J11516" s="7">
        <v>6.6019499999999995E-2</v>
      </c>
      <c r="L11516" s="7"/>
      <c r="M11516" s="7"/>
    </row>
    <row r="11517" spans="2:13" x14ac:dyDescent="0.25">
      <c r="B11517" s="6">
        <v>-117.45</v>
      </c>
      <c r="C11517" s="6">
        <v>45.2</v>
      </c>
      <c r="D11517" s="7">
        <v>6.2794299999999997E-2</v>
      </c>
      <c r="E11517" s="7">
        <v>0.13711599999999999</v>
      </c>
      <c r="F11517" s="7">
        <v>4.2910299999999998E-2</v>
      </c>
      <c r="H11517" s="7">
        <v>0.10144599999999999</v>
      </c>
      <c r="I11517" s="7">
        <v>0.22432099999999999</v>
      </c>
      <c r="J11517" s="7">
        <v>6.5442100000000003E-2</v>
      </c>
      <c r="L11517" s="7"/>
      <c r="M11517" s="7"/>
    </row>
    <row r="11518" spans="2:13" x14ac:dyDescent="0.25">
      <c r="B11518" s="6">
        <v>-117.5</v>
      </c>
      <c r="C11518" s="6">
        <v>45.2</v>
      </c>
      <c r="D11518" s="7">
        <v>6.2191299999999998E-2</v>
      </c>
      <c r="E11518" s="7">
        <v>0.13577800000000001</v>
      </c>
      <c r="F11518" s="7">
        <v>4.2686700000000001E-2</v>
      </c>
      <c r="H11518" s="7">
        <v>9.9802000000000002E-2</v>
      </c>
      <c r="I11518" s="7">
        <v>0.22075600000000001</v>
      </c>
      <c r="J11518" s="7">
        <v>6.4838599999999996E-2</v>
      </c>
      <c r="L11518" s="7"/>
      <c r="M11518" s="7"/>
    </row>
    <row r="11519" spans="2:13" x14ac:dyDescent="0.25">
      <c r="B11519" s="6">
        <v>-117.55</v>
      </c>
      <c r="C11519" s="6">
        <v>45.2</v>
      </c>
      <c r="D11519" s="7">
        <v>6.1605300000000002E-2</v>
      </c>
      <c r="E11519" s="7">
        <v>0.13447999999999999</v>
      </c>
      <c r="F11519" s="7">
        <v>4.24608E-2</v>
      </c>
      <c r="H11519" s="7">
        <v>9.8239199999999999E-2</v>
      </c>
      <c r="I11519" s="7">
        <v>0.21737200000000001</v>
      </c>
      <c r="J11519" s="7">
        <v>6.4276799999999995E-2</v>
      </c>
      <c r="L11519" s="7"/>
      <c r="M11519" s="7"/>
    </row>
    <row r="11520" spans="2:13" x14ac:dyDescent="0.25">
      <c r="B11520" s="6">
        <v>-117.6</v>
      </c>
      <c r="C11520" s="6">
        <v>45.2</v>
      </c>
      <c r="D11520" s="7">
        <v>6.10097E-2</v>
      </c>
      <c r="E11520" s="7">
        <v>0.133164</v>
      </c>
      <c r="F11520" s="7">
        <v>4.2229099999999999E-2</v>
      </c>
      <c r="H11520" s="7">
        <v>9.67311E-2</v>
      </c>
      <c r="I11520" s="7">
        <v>0.21410100000000001</v>
      </c>
      <c r="J11520" s="7">
        <v>6.3705399999999995E-2</v>
      </c>
      <c r="L11520" s="7"/>
      <c r="M11520" s="7"/>
    </row>
    <row r="11521" spans="2:13" x14ac:dyDescent="0.25">
      <c r="B11521" s="6">
        <v>-117.65</v>
      </c>
      <c r="C11521" s="6">
        <v>45.2</v>
      </c>
      <c r="D11521" s="7">
        <v>6.0494100000000002E-2</v>
      </c>
      <c r="E11521" s="7">
        <v>0.13201399999999999</v>
      </c>
      <c r="F11521" s="7">
        <v>4.2043700000000003E-2</v>
      </c>
      <c r="H11521" s="7">
        <v>9.5470899999999997E-2</v>
      </c>
      <c r="I11521" s="7">
        <v>0.211335</v>
      </c>
      <c r="J11521" s="7">
        <v>6.3250399999999998E-2</v>
      </c>
      <c r="L11521" s="7"/>
      <c r="M11521" s="7"/>
    </row>
    <row r="11522" spans="2:13" x14ac:dyDescent="0.25">
      <c r="B11522" s="6">
        <v>-117.7</v>
      </c>
      <c r="C11522" s="6">
        <v>45.2</v>
      </c>
      <c r="D11522" s="7">
        <v>5.9997300000000003E-2</v>
      </c>
      <c r="E11522" s="7">
        <v>0.13090199999999999</v>
      </c>
      <c r="F11522" s="7">
        <v>4.1860099999999997E-2</v>
      </c>
      <c r="H11522" s="7">
        <v>9.4335299999999997E-2</v>
      </c>
      <c r="I11522" s="7">
        <v>0.20882600000000001</v>
      </c>
      <c r="J11522" s="7">
        <v>6.2830800000000006E-2</v>
      </c>
      <c r="L11522" s="7"/>
      <c r="M11522" s="7"/>
    </row>
    <row r="11523" spans="2:13" x14ac:dyDescent="0.25">
      <c r="B11523" s="6">
        <v>-117.75</v>
      </c>
      <c r="C11523" s="6">
        <v>45.2</v>
      </c>
      <c r="D11523" s="7">
        <v>5.9584400000000003E-2</v>
      </c>
      <c r="E11523" s="7">
        <v>0.12996099999999999</v>
      </c>
      <c r="F11523" s="7">
        <v>4.1718999999999999E-2</v>
      </c>
      <c r="H11523" s="7">
        <v>9.3420400000000001E-2</v>
      </c>
      <c r="I11523" s="7">
        <v>0.20676800000000001</v>
      </c>
      <c r="J11523" s="7">
        <v>6.25116E-2</v>
      </c>
      <c r="L11523" s="7"/>
      <c r="M11523" s="7"/>
    </row>
    <row r="11524" spans="2:13" x14ac:dyDescent="0.25">
      <c r="B11524" s="6">
        <v>-117.8</v>
      </c>
      <c r="C11524" s="6">
        <v>45.2</v>
      </c>
      <c r="D11524" s="7">
        <v>5.9195600000000001E-2</v>
      </c>
      <c r="E11524" s="7">
        <v>0.12906799999999999</v>
      </c>
      <c r="F11524" s="7">
        <v>4.15892E-2</v>
      </c>
      <c r="H11524" s="7">
        <v>9.2599899999999999E-2</v>
      </c>
      <c r="I11524" s="7">
        <v>0.204901</v>
      </c>
      <c r="J11524" s="7">
        <v>6.2235899999999997E-2</v>
      </c>
      <c r="L11524" s="7"/>
      <c r="M11524" s="7"/>
    </row>
    <row r="11525" spans="2:13" x14ac:dyDescent="0.25">
      <c r="B11525" s="6">
        <v>-117.85</v>
      </c>
      <c r="C11525" s="6">
        <v>45.2</v>
      </c>
      <c r="D11525" s="7">
        <v>5.88814E-2</v>
      </c>
      <c r="E11525" s="7">
        <v>0.128328</v>
      </c>
      <c r="F11525" s="7">
        <v>4.15161E-2</v>
      </c>
      <c r="H11525" s="7">
        <v>9.1954900000000006E-2</v>
      </c>
      <c r="I11525" s="7">
        <v>0.20339499999999999</v>
      </c>
      <c r="J11525" s="7">
        <v>6.2048100000000002E-2</v>
      </c>
      <c r="L11525" s="7"/>
      <c r="M11525" s="7"/>
    </row>
    <row r="11526" spans="2:13" x14ac:dyDescent="0.25">
      <c r="B11526" s="6">
        <v>-117.9</v>
      </c>
      <c r="C11526" s="6">
        <v>45.2</v>
      </c>
      <c r="D11526" s="7">
        <v>5.8581599999999998E-2</v>
      </c>
      <c r="E11526" s="7">
        <v>0.12758</v>
      </c>
      <c r="F11526" s="7">
        <v>4.1436199999999999E-2</v>
      </c>
      <c r="H11526" s="7">
        <v>9.13664E-2</v>
      </c>
      <c r="I11526" s="7">
        <v>0.20200499999999999</v>
      </c>
      <c r="J11526" s="7">
        <v>6.1880200000000003E-2</v>
      </c>
      <c r="L11526" s="7"/>
      <c r="M11526" s="7"/>
    </row>
    <row r="11527" spans="2:13" x14ac:dyDescent="0.25">
      <c r="B11527" s="6">
        <v>-117.95</v>
      </c>
      <c r="C11527" s="6">
        <v>45.2</v>
      </c>
      <c r="D11527" s="7">
        <v>5.8346500000000003E-2</v>
      </c>
      <c r="E11527" s="7">
        <v>0.12694900000000001</v>
      </c>
      <c r="F11527" s="7">
        <v>4.1391900000000002E-2</v>
      </c>
      <c r="H11527" s="7">
        <v>9.0921299999999997E-2</v>
      </c>
      <c r="I11527" s="7">
        <v>0.20091200000000001</v>
      </c>
      <c r="J11527" s="7">
        <v>6.1780599999999998E-2</v>
      </c>
      <c r="L11527" s="7"/>
      <c r="M11527" s="7"/>
    </row>
    <row r="11528" spans="2:13" x14ac:dyDescent="0.25">
      <c r="B11528" s="6">
        <v>-118</v>
      </c>
      <c r="C11528" s="6">
        <v>45.2</v>
      </c>
      <c r="D11528" s="7">
        <v>5.81307E-2</v>
      </c>
      <c r="E11528" s="7">
        <v>0.126363</v>
      </c>
      <c r="F11528" s="7">
        <v>4.1352800000000002E-2</v>
      </c>
      <c r="H11528" s="7">
        <v>9.0532299999999996E-2</v>
      </c>
      <c r="I11528" s="7">
        <v>0.199938</v>
      </c>
      <c r="J11528" s="7">
        <v>6.17061E-2</v>
      </c>
      <c r="L11528" s="7"/>
      <c r="M11528" s="7"/>
    </row>
    <row r="11529" spans="2:13" x14ac:dyDescent="0.25">
      <c r="B11529" s="6">
        <v>-118.05</v>
      </c>
      <c r="C11529" s="6">
        <v>45.2</v>
      </c>
      <c r="D11529" s="7">
        <v>5.7972099999999999E-2</v>
      </c>
      <c r="E11529" s="7">
        <v>0.12590599999999999</v>
      </c>
      <c r="F11529" s="7">
        <v>4.1346800000000003E-2</v>
      </c>
      <c r="H11529" s="7">
        <v>9.0258900000000003E-2</v>
      </c>
      <c r="I11529" s="7">
        <v>0.199212</v>
      </c>
      <c r="J11529" s="7">
        <v>6.1692400000000001E-2</v>
      </c>
      <c r="L11529" s="7"/>
      <c r="M11529" s="7"/>
    </row>
    <row r="11530" spans="2:13" x14ac:dyDescent="0.25">
      <c r="B11530" s="6">
        <v>-118.1</v>
      </c>
      <c r="C11530" s="6">
        <v>45.2</v>
      </c>
      <c r="D11530" s="7">
        <v>5.7838300000000002E-2</v>
      </c>
      <c r="E11530" s="7">
        <v>0.12550900000000001</v>
      </c>
      <c r="F11530" s="7">
        <v>4.1353399999999998E-2</v>
      </c>
      <c r="H11530" s="7">
        <v>9.0038699999999999E-2</v>
      </c>
      <c r="I11530" s="7">
        <v>0.198605</v>
      </c>
      <c r="J11530" s="7">
        <v>6.1706999999999998E-2</v>
      </c>
      <c r="L11530" s="7"/>
      <c r="M11530" s="7"/>
    </row>
    <row r="11531" spans="2:13" x14ac:dyDescent="0.25">
      <c r="B11531" s="6">
        <v>-118.15</v>
      </c>
      <c r="C11531" s="6">
        <v>45.2</v>
      </c>
      <c r="D11531" s="7">
        <v>5.7740600000000003E-2</v>
      </c>
      <c r="E11531" s="7">
        <v>0.125192</v>
      </c>
      <c r="F11531" s="7">
        <v>4.1384499999999998E-2</v>
      </c>
      <c r="H11531" s="7">
        <v>8.9885499999999993E-2</v>
      </c>
      <c r="I11531" s="7">
        <v>0.19813900000000001</v>
      </c>
      <c r="J11531" s="7">
        <v>6.1763400000000003E-2</v>
      </c>
      <c r="L11531" s="7"/>
      <c r="M11531" s="7"/>
    </row>
    <row r="11532" spans="2:13" x14ac:dyDescent="0.25">
      <c r="B11532" s="6">
        <v>-118.2</v>
      </c>
      <c r="C11532" s="6">
        <v>45.2</v>
      </c>
      <c r="D11532" s="7">
        <v>5.7655100000000001E-2</v>
      </c>
      <c r="E11532" s="7">
        <v>0.124906</v>
      </c>
      <c r="F11532" s="7">
        <v>4.1421800000000002E-2</v>
      </c>
      <c r="H11532" s="7">
        <v>8.9757799999999999E-2</v>
      </c>
      <c r="I11532" s="7">
        <v>0.19773199999999999</v>
      </c>
      <c r="J11532" s="7">
        <v>6.1833199999999998E-2</v>
      </c>
      <c r="L11532" s="7"/>
      <c r="M11532" s="7"/>
    </row>
    <row r="11533" spans="2:13" x14ac:dyDescent="0.25">
      <c r="B11533" s="6">
        <v>-118.25</v>
      </c>
      <c r="C11533" s="6">
        <v>45.2</v>
      </c>
      <c r="D11533" s="7">
        <v>5.75933E-2</v>
      </c>
      <c r="E11533" s="7">
        <v>0.12467300000000001</v>
      </c>
      <c r="F11533" s="7">
        <v>4.1482199999999997E-2</v>
      </c>
      <c r="H11533" s="7">
        <v>8.96652E-2</v>
      </c>
      <c r="I11533" s="7">
        <v>0.19740099999999999</v>
      </c>
      <c r="J11533" s="7">
        <v>6.1936199999999997E-2</v>
      </c>
      <c r="L11533" s="7"/>
      <c r="M11533" s="7"/>
    </row>
    <row r="11534" spans="2:13" x14ac:dyDescent="0.25">
      <c r="B11534" s="6">
        <v>-118.3</v>
      </c>
      <c r="C11534" s="6">
        <v>45.2</v>
      </c>
      <c r="D11534" s="7">
        <v>5.7542799999999998E-2</v>
      </c>
      <c r="E11534" s="7">
        <v>0.12446699999999999</v>
      </c>
      <c r="F11534" s="7">
        <v>4.1545800000000001E-2</v>
      </c>
      <c r="H11534" s="7">
        <v>8.9592599999999994E-2</v>
      </c>
      <c r="I11534" s="7">
        <v>0.19711799999999999</v>
      </c>
      <c r="J11534" s="7">
        <v>6.2049199999999999E-2</v>
      </c>
      <c r="L11534" s="7"/>
      <c r="M11534" s="7"/>
    </row>
    <row r="11535" spans="2:13" x14ac:dyDescent="0.25">
      <c r="B11535" s="6">
        <v>-118.35</v>
      </c>
      <c r="C11535" s="6">
        <v>45.2</v>
      </c>
      <c r="D11535" s="7">
        <v>5.7508099999999999E-2</v>
      </c>
      <c r="E11535" s="7">
        <v>0.124297</v>
      </c>
      <c r="F11535" s="7">
        <v>4.1623500000000001E-2</v>
      </c>
      <c r="H11535" s="7">
        <v>8.9534500000000003E-2</v>
      </c>
      <c r="I11535" s="7">
        <v>0.19686799999999999</v>
      </c>
      <c r="J11535" s="7">
        <v>6.2186100000000001E-2</v>
      </c>
      <c r="L11535" s="7"/>
      <c r="M11535" s="7"/>
    </row>
    <row r="11536" spans="2:13" x14ac:dyDescent="0.25">
      <c r="B11536" s="6">
        <v>-118.4</v>
      </c>
      <c r="C11536" s="6">
        <v>45.2</v>
      </c>
      <c r="D11536" s="7">
        <v>5.7483100000000002E-2</v>
      </c>
      <c r="E11536" s="7">
        <v>0.124151</v>
      </c>
      <c r="F11536" s="7">
        <v>4.1713E-2</v>
      </c>
      <c r="H11536" s="7">
        <v>8.9490899999999998E-2</v>
      </c>
      <c r="I11536" s="7">
        <v>0.19665299999999999</v>
      </c>
      <c r="J11536" s="7">
        <v>6.2335000000000002E-2</v>
      </c>
      <c r="L11536" s="7"/>
      <c r="M11536" s="7"/>
    </row>
    <row r="11537" spans="2:13" x14ac:dyDescent="0.25">
      <c r="B11537" s="6">
        <v>-118.45</v>
      </c>
      <c r="C11537" s="6">
        <v>45.2</v>
      </c>
      <c r="D11537" s="7">
        <v>5.7468699999999998E-2</v>
      </c>
      <c r="E11537" s="7">
        <v>0.124029</v>
      </c>
      <c r="F11537" s="7">
        <v>4.1812299999999997E-2</v>
      </c>
      <c r="H11537" s="7">
        <v>8.9449299999999995E-2</v>
      </c>
      <c r="I11537" s="7">
        <v>0.19644300000000001</v>
      </c>
      <c r="J11537" s="7">
        <v>6.2502799999999997E-2</v>
      </c>
      <c r="L11537" s="7"/>
      <c r="M11537" s="7"/>
    </row>
    <row r="11538" spans="2:13" x14ac:dyDescent="0.25">
      <c r="B11538" s="6">
        <v>-118.5</v>
      </c>
      <c r="C11538" s="6">
        <v>45.2</v>
      </c>
      <c r="D11538" s="7">
        <v>5.7458099999999998E-2</v>
      </c>
      <c r="E11538" s="7">
        <v>0.123919</v>
      </c>
      <c r="F11538" s="7">
        <v>4.1925999999999998E-2</v>
      </c>
      <c r="H11538" s="7">
        <v>8.9413000000000006E-2</v>
      </c>
      <c r="I11538" s="7">
        <v>0.19625000000000001</v>
      </c>
      <c r="J11538" s="7">
        <v>6.268E-2</v>
      </c>
      <c r="L11538" s="7"/>
      <c r="M11538" s="7"/>
    </row>
    <row r="11539" spans="2:13" x14ac:dyDescent="0.25">
      <c r="B11539" s="6">
        <v>-118.55</v>
      </c>
      <c r="C11539" s="6">
        <v>45.2</v>
      </c>
      <c r="D11539" s="7">
        <v>5.7460700000000003E-2</v>
      </c>
      <c r="E11539" s="7">
        <v>0.12384000000000001</v>
      </c>
      <c r="F11539" s="7">
        <v>4.2050299999999999E-2</v>
      </c>
      <c r="H11539" s="7">
        <v>8.9381600000000005E-2</v>
      </c>
      <c r="I11539" s="7">
        <v>0.19606699999999999</v>
      </c>
      <c r="J11539" s="7">
        <v>6.2878199999999995E-2</v>
      </c>
      <c r="L11539" s="7"/>
      <c r="M11539" s="7"/>
    </row>
    <row r="11540" spans="2:13" x14ac:dyDescent="0.25">
      <c r="B11540" s="6">
        <v>-118.6</v>
      </c>
      <c r="C11540" s="6">
        <v>45.2</v>
      </c>
      <c r="D11540" s="7">
        <v>5.7469600000000003E-2</v>
      </c>
      <c r="E11540" s="7">
        <v>0.123777</v>
      </c>
      <c r="F11540" s="7">
        <v>4.2185300000000002E-2</v>
      </c>
      <c r="H11540" s="7">
        <v>8.9357500000000006E-2</v>
      </c>
      <c r="I11540" s="7">
        <v>0.19590299999999999</v>
      </c>
      <c r="J11540" s="7">
        <v>6.3084500000000002E-2</v>
      </c>
      <c r="L11540" s="7"/>
      <c r="M11540" s="7"/>
    </row>
    <row r="11541" spans="2:13" x14ac:dyDescent="0.25">
      <c r="B11541" s="6">
        <v>-118.65</v>
      </c>
      <c r="C11541" s="6">
        <v>45.2</v>
      </c>
      <c r="D11541" s="7">
        <v>5.74992E-2</v>
      </c>
      <c r="E11541" s="7">
        <v>0.123765</v>
      </c>
      <c r="F11541" s="7">
        <v>4.2334299999999998E-2</v>
      </c>
      <c r="H11541" s="7">
        <v>8.9352799999999996E-2</v>
      </c>
      <c r="I11541" s="7">
        <v>0.19578200000000001</v>
      </c>
      <c r="J11541" s="7">
        <v>6.3315499999999997E-2</v>
      </c>
      <c r="L11541" s="7"/>
      <c r="M11541" s="7"/>
    </row>
    <row r="11542" spans="2:13" x14ac:dyDescent="0.25">
      <c r="B11542" s="6">
        <v>-118.7</v>
      </c>
      <c r="C11542" s="6">
        <v>45.2</v>
      </c>
      <c r="D11542" s="7">
        <v>5.7533599999999997E-2</v>
      </c>
      <c r="E11542" s="7">
        <v>0.123765</v>
      </c>
      <c r="F11542" s="7">
        <v>4.2482499999999999E-2</v>
      </c>
      <c r="H11542" s="7">
        <v>8.9352899999999999E-2</v>
      </c>
      <c r="I11542" s="7">
        <v>0.19567300000000001</v>
      </c>
      <c r="J11542" s="7">
        <v>6.3548300000000002E-2</v>
      </c>
      <c r="L11542" s="7"/>
      <c r="M11542" s="7"/>
    </row>
    <row r="11543" spans="2:13" x14ac:dyDescent="0.25">
      <c r="B11543" s="6">
        <v>-118.75</v>
      </c>
      <c r="C11543" s="6">
        <v>45.2</v>
      </c>
      <c r="D11543" s="7">
        <v>5.7600400000000003E-2</v>
      </c>
      <c r="E11543" s="7">
        <v>0.12384000000000001</v>
      </c>
      <c r="F11543" s="7">
        <v>4.2643199999999999E-2</v>
      </c>
      <c r="H11543" s="7">
        <v>8.9395699999999995E-2</v>
      </c>
      <c r="I11543" s="7">
        <v>0.195656</v>
      </c>
      <c r="J11543" s="7">
        <v>6.3810900000000004E-2</v>
      </c>
      <c r="L11543" s="7"/>
      <c r="M11543" s="7"/>
    </row>
    <row r="11544" spans="2:13" x14ac:dyDescent="0.25">
      <c r="B11544" s="6">
        <v>-118.8</v>
      </c>
      <c r="C11544" s="6">
        <v>45.2</v>
      </c>
      <c r="D11544" s="7">
        <v>5.7670600000000002E-2</v>
      </c>
      <c r="E11544" s="7">
        <v>0.12392400000000001</v>
      </c>
      <c r="F11544" s="7">
        <v>4.2806299999999999E-2</v>
      </c>
      <c r="H11544" s="7">
        <v>8.9441499999999993E-2</v>
      </c>
      <c r="I11544" s="7">
        <v>0.19564699999999999</v>
      </c>
      <c r="J11544" s="7">
        <v>6.4080799999999993E-2</v>
      </c>
      <c r="L11544" s="7"/>
      <c r="M11544" s="7"/>
    </row>
    <row r="11545" spans="2:13" x14ac:dyDescent="0.25">
      <c r="B11545" s="6">
        <v>-118.85</v>
      </c>
      <c r="C11545" s="6">
        <v>45.2</v>
      </c>
      <c r="D11545" s="7">
        <v>5.7786700000000003E-2</v>
      </c>
      <c r="E11545" s="7">
        <v>0.124113</v>
      </c>
      <c r="F11545" s="7">
        <v>4.29871E-2</v>
      </c>
      <c r="H11545" s="7">
        <v>8.9556300000000005E-2</v>
      </c>
      <c r="I11545" s="7">
        <v>0.19578699999999999</v>
      </c>
      <c r="J11545" s="7">
        <v>6.4368400000000006E-2</v>
      </c>
      <c r="L11545" s="7"/>
      <c r="M11545" s="7"/>
    </row>
    <row r="11546" spans="2:13" x14ac:dyDescent="0.25">
      <c r="B11546" s="6">
        <v>-118.9</v>
      </c>
      <c r="C11546" s="6">
        <v>45.2</v>
      </c>
      <c r="D11546" s="7">
        <v>5.7904999999999998E-2</v>
      </c>
      <c r="E11546" s="7">
        <v>0.124308</v>
      </c>
      <c r="F11546" s="7">
        <v>4.3168999999999999E-2</v>
      </c>
      <c r="H11546" s="7">
        <v>8.9672699999999994E-2</v>
      </c>
      <c r="I11546" s="7">
        <v>0.19593099999999999</v>
      </c>
      <c r="J11546" s="7">
        <v>6.4655599999999994E-2</v>
      </c>
      <c r="L11546" s="7"/>
      <c r="M11546" s="7"/>
    </row>
    <row r="11547" spans="2:13" x14ac:dyDescent="0.25">
      <c r="B11547" s="6">
        <v>-118.95</v>
      </c>
      <c r="C11547" s="6">
        <v>45.2</v>
      </c>
      <c r="D11547" s="7">
        <v>5.8082599999999998E-2</v>
      </c>
      <c r="E11547" s="7">
        <v>0.124639</v>
      </c>
      <c r="F11547" s="7">
        <v>4.3378300000000002E-2</v>
      </c>
      <c r="H11547" s="7">
        <v>8.9885300000000001E-2</v>
      </c>
      <c r="I11547" s="7">
        <v>0.19628300000000001</v>
      </c>
      <c r="J11547" s="7">
        <v>6.4989500000000006E-2</v>
      </c>
      <c r="L11547" s="7"/>
      <c r="M11547" s="7"/>
    </row>
    <row r="11548" spans="2:13" x14ac:dyDescent="0.25">
      <c r="B11548" s="6">
        <v>-119</v>
      </c>
      <c r="C11548" s="6">
        <v>45.2</v>
      </c>
      <c r="D11548" s="7">
        <v>5.8261E-2</v>
      </c>
      <c r="E11548" s="7">
        <v>0.124974</v>
      </c>
      <c r="F11548" s="7">
        <v>4.3589099999999999E-2</v>
      </c>
      <c r="H11548" s="7">
        <v>9.0097899999999995E-2</v>
      </c>
      <c r="I11548" s="7">
        <v>0.19663700000000001</v>
      </c>
      <c r="J11548" s="7">
        <v>6.5324599999999997E-2</v>
      </c>
      <c r="L11548" s="7"/>
      <c r="M11548" s="7"/>
    </row>
    <row r="11549" spans="2:13" x14ac:dyDescent="0.25">
      <c r="B11549" s="6">
        <v>-119.05</v>
      </c>
      <c r="C11549" s="6">
        <v>45.2</v>
      </c>
      <c r="D11549" s="7">
        <v>5.8511000000000001E-2</v>
      </c>
      <c r="E11549" s="7">
        <v>0.125474</v>
      </c>
      <c r="F11549" s="7">
        <v>4.38319E-2</v>
      </c>
      <c r="H11549" s="7">
        <v>9.0431499999999998E-2</v>
      </c>
      <c r="I11549" s="7">
        <v>0.19725400000000001</v>
      </c>
      <c r="J11549" s="7">
        <v>6.5715899999999994E-2</v>
      </c>
      <c r="L11549" s="7"/>
      <c r="M11549" s="7"/>
    </row>
    <row r="11550" spans="2:13" x14ac:dyDescent="0.25">
      <c r="B11550" s="6">
        <v>-119.1</v>
      </c>
      <c r="C11550" s="6">
        <v>45.2</v>
      </c>
      <c r="D11550" s="7">
        <v>5.8761300000000002E-2</v>
      </c>
      <c r="E11550" s="7">
        <v>0.12597700000000001</v>
      </c>
      <c r="F11550" s="7">
        <v>4.4076600000000001E-2</v>
      </c>
      <c r="H11550" s="7">
        <v>9.0764600000000001E-2</v>
      </c>
      <c r="I11550" s="7">
        <v>0.19787199999999999</v>
      </c>
      <c r="J11550" s="7">
        <v>6.6107899999999997E-2</v>
      </c>
      <c r="L11550" s="7"/>
      <c r="M11550" s="7"/>
    </row>
    <row r="11551" spans="2:13" x14ac:dyDescent="0.25">
      <c r="B11551" s="6">
        <v>-119.15</v>
      </c>
      <c r="C11551" s="6">
        <v>45.2</v>
      </c>
      <c r="D11551" s="7">
        <v>5.9091999999999999E-2</v>
      </c>
      <c r="E11551" s="7">
        <v>0.126665</v>
      </c>
      <c r="F11551" s="7">
        <v>4.4355899999999997E-2</v>
      </c>
      <c r="H11551" s="7">
        <v>9.1237200000000004E-2</v>
      </c>
      <c r="I11551" s="7">
        <v>0.198791</v>
      </c>
      <c r="J11551" s="7">
        <v>6.6561300000000004E-2</v>
      </c>
      <c r="L11551" s="7"/>
      <c r="M11551" s="7"/>
    </row>
    <row r="11552" spans="2:13" x14ac:dyDescent="0.25">
      <c r="B11552" s="6">
        <v>-119.2</v>
      </c>
      <c r="C11552" s="6">
        <v>45.2</v>
      </c>
      <c r="D11552" s="7">
        <v>5.9422599999999999E-2</v>
      </c>
      <c r="E11552" s="7">
        <v>0.127356</v>
      </c>
      <c r="F11552" s="7">
        <v>4.4636500000000003E-2</v>
      </c>
      <c r="H11552" s="7">
        <v>9.1708799999999993E-2</v>
      </c>
      <c r="I11552" s="7">
        <v>0.199709</v>
      </c>
      <c r="J11552" s="7">
        <v>6.7014900000000002E-2</v>
      </c>
      <c r="L11552" s="7"/>
      <c r="M11552" s="7"/>
    </row>
    <row r="11553" spans="2:13" x14ac:dyDescent="0.25">
      <c r="B11553" s="6">
        <v>-119.25</v>
      </c>
      <c r="C11553" s="6">
        <v>45.2</v>
      </c>
      <c r="D11553" s="7">
        <v>5.9838200000000001E-2</v>
      </c>
      <c r="E11553" s="7">
        <v>0.128224</v>
      </c>
      <c r="F11553" s="7">
        <v>4.4954000000000001E-2</v>
      </c>
      <c r="H11553" s="7">
        <v>9.2329499999999995E-2</v>
      </c>
      <c r="I11553" s="7">
        <v>0.20094799999999999</v>
      </c>
      <c r="J11553" s="7">
        <v>6.7533800000000005E-2</v>
      </c>
      <c r="L11553" s="7"/>
      <c r="M11553" s="7"/>
    </row>
    <row r="11554" spans="2:13" x14ac:dyDescent="0.25">
      <c r="B11554" s="6">
        <v>-119.3</v>
      </c>
      <c r="C11554" s="6">
        <v>45.2</v>
      </c>
      <c r="D11554" s="7">
        <v>6.0253899999999999E-2</v>
      </c>
      <c r="E11554" s="7">
        <v>0.129047</v>
      </c>
      <c r="F11554" s="7">
        <v>4.5273899999999999E-2</v>
      </c>
      <c r="H11554" s="7">
        <v>9.2949100000000007E-2</v>
      </c>
      <c r="I11554" s="7">
        <v>0.202186</v>
      </c>
      <c r="J11554" s="7">
        <v>6.8053699999999995E-2</v>
      </c>
      <c r="L11554" s="7"/>
      <c r="M11554" s="7"/>
    </row>
    <row r="11555" spans="2:13" x14ac:dyDescent="0.25">
      <c r="B11555" s="6">
        <v>-119.35</v>
      </c>
      <c r="C11555" s="6">
        <v>45.2</v>
      </c>
      <c r="D11555" s="7">
        <v>6.07527E-2</v>
      </c>
      <c r="E11555" s="7">
        <v>0.13004599999999999</v>
      </c>
      <c r="F11555" s="7">
        <v>4.5631999999999999E-2</v>
      </c>
      <c r="H11555" s="7">
        <v>9.3714500000000006E-2</v>
      </c>
      <c r="I11555" s="7">
        <v>0.203734</v>
      </c>
      <c r="J11555" s="7">
        <v>6.8639599999999995E-2</v>
      </c>
      <c r="L11555" s="7"/>
      <c r="M11555" s="7"/>
    </row>
    <row r="11556" spans="2:13" x14ac:dyDescent="0.25">
      <c r="B11556" s="6">
        <v>-119.4</v>
      </c>
      <c r="C11556" s="6">
        <v>45.2</v>
      </c>
      <c r="D11556" s="7">
        <v>6.1251199999999999E-2</v>
      </c>
      <c r="E11556" s="7">
        <v>0.13104399999999999</v>
      </c>
      <c r="F11556" s="7">
        <v>4.5991700000000003E-2</v>
      </c>
      <c r="H11556" s="7">
        <v>9.4477199999999997E-2</v>
      </c>
      <c r="I11556" s="7">
        <v>0.20527799999999999</v>
      </c>
      <c r="J11556" s="7">
        <v>6.9225599999999998E-2</v>
      </c>
      <c r="L11556" s="7"/>
      <c r="M11556" s="7"/>
    </row>
    <row r="11557" spans="2:13" x14ac:dyDescent="0.25">
      <c r="B11557" s="6">
        <v>-119.45</v>
      </c>
      <c r="C11557" s="6">
        <v>45.2</v>
      </c>
      <c r="D11557" s="7">
        <v>6.1824999999999998E-2</v>
      </c>
      <c r="E11557" s="7">
        <v>0.13220100000000001</v>
      </c>
      <c r="F11557" s="7">
        <v>4.63861E-2</v>
      </c>
      <c r="H11557" s="7">
        <v>9.5371700000000004E-2</v>
      </c>
      <c r="I11557" s="7">
        <v>0.20710100000000001</v>
      </c>
      <c r="J11557" s="7">
        <v>6.9873400000000002E-2</v>
      </c>
      <c r="L11557" s="7"/>
      <c r="M11557" s="7"/>
    </row>
    <row r="11558" spans="2:13" x14ac:dyDescent="0.25">
      <c r="B11558" s="6">
        <v>-119.5</v>
      </c>
      <c r="C11558" s="6">
        <v>45.2</v>
      </c>
      <c r="D11558" s="7">
        <v>6.2400200000000003E-2</v>
      </c>
      <c r="E11558" s="7">
        <v>0.13336100000000001</v>
      </c>
      <c r="F11558" s="7">
        <v>4.6783199999999997E-2</v>
      </c>
      <c r="H11558" s="7">
        <v>9.6265299999999998E-2</v>
      </c>
      <c r="I11558" s="7">
        <v>0.208921</v>
      </c>
      <c r="J11558" s="7">
        <v>7.0522399999999999E-2</v>
      </c>
      <c r="L11558" s="7"/>
      <c r="M11558" s="7"/>
    </row>
    <row r="11559" spans="2:13" x14ac:dyDescent="0.25">
      <c r="B11559" s="6">
        <v>-119.55</v>
      </c>
      <c r="C11559" s="6">
        <v>45.2</v>
      </c>
      <c r="D11559" s="7">
        <v>6.3038999999999998E-2</v>
      </c>
      <c r="E11559" s="7">
        <v>0.13465299999999999</v>
      </c>
      <c r="F11559" s="7">
        <v>4.7211999999999997E-2</v>
      </c>
      <c r="H11559" s="7">
        <v>9.7265799999999999E-2</v>
      </c>
      <c r="I11559" s="7">
        <v>0.21096400000000001</v>
      </c>
      <c r="J11559" s="7">
        <v>7.1226800000000007E-2</v>
      </c>
      <c r="L11559" s="7"/>
      <c r="M11559" s="7"/>
    </row>
    <row r="11560" spans="2:13" x14ac:dyDescent="0.25">
      <c r="B11560" s="6">
        <v>-119.6</v>
      </c>
      <c r="C11560" s="6">
        <v>45.2</v>
      </c>
      <c r="D11560" s="7">
        <v>6.3677499999999998E-2</v>
      </c>
      <c r="E11560" s="7">
        <v>0.13594400000000001</v>
      </c>
      <c r="F11560" s="7">
        <v>4.7642200000000003E-2</v>
      </c>
      <c r="H11560" s="7">
        <v>9.8262799999999997E-2</v>
      </c>
      <c r="I11560" s="7">
        <v>0.21299899999999999</v>
      </c>
      <c r="J11560" s="7">
        <v>7.1930800000000003E-2</v>
      </c>
      <c r="L11560" s="7"/>
      <c r="M11560" s="7"/>
    </row>
    <row r="11561" spans="2:13" x14ac:dyDescent="0.25">
      <c r="B11561" s="6">
        <v>-119.65</v>
      </c>
      <c r="C11561" s="6">
        <v>45.2</v>
      </c>
      <c r="D11561" s="7">
        <v>6.4361600000000005E-2</v>
      </c>
      <c r="E11561" s="7">
        <v>0.13732900000000001</v>
      </c>
      <c r="F11561" s="7">
        <v>4.8098599999999998E-2</v>
      </c>
      <c r="H11561" s="7">
        <v>9.9332299999999998E-2</v>
      </c>
      <c r="I11561" s="7">
        <v>0.21518100000000001</v>
      </c>
      <c r="J11561" s="7">
        <v>7.2680800000000004E-2</v>
      </c>
      <c r="L11561" s="7"/>
      <c r="M11561" s="7"/>
    </row>
    <row r="11562" spans="2:13" x14ac:dyDescent="0.25">
      <c r="B11562" s="6">
        <v>-119.7</v>
      </c>
      <c r="C11562" s="6">
        <v>45.2</v>
      </c>
      <c r="D11562" s="7">
        <v>6.5045400000000003E-2</v>
      </c>
      <c r="E11562" s="7">
        <v>0.138712</v>
      </c>
      <c r="F11562" s="7">
        <v>4.85569E-2</v>
      </c>
      <c r="H11562" s="7">
        <v>0.100398</v>
      </c>
      <c r="I11562" s="7">
        <v>0.21735399999999999</v>
      </c>
      <c r="J11562" s="7">
        <v>7.3430700000000002E-2</v>
      </c>
      <c r="L11562" s="7"/>
      <c r="M11562" s="7"/>
    </row>
    <row r="11563" spans="2:13" x14ac:dyDescent="0.25">
      <c r="B11563" s="6">
        <v>-119.75</v>
      </c>
      <c r="C11563" s="6">
        <v>45.2</v>
      </c>
      <c r="D11563" s="7">
        <v>6.5756200000000001E-2</v>
      </c>
      <c r="E11563" s="7">
        <v>0.140149</v>
      </c>
      <c r="F11563" s="7">
        <v>4.9036200000000002E-2</v>
      </c>
      <c r="H11563" s="7">
        <v>0.10150000000000001</v>
      </c>
      <c r="I11563" s="7">
        <v>0.21959200000000001</v>
      </c>
      <c r="J11563" s="7">
        <v>7.4216299999999999E-2</v>
      </c>
      <c r="L11563" s="7"/>
      <c r="M11563" s="7"/>
    </row>
    <row r="11564" spans="2:13" x14ac:dyDescent="0.25">
      <c r="B11564" s="6">
        <v>-119.8</v>
      </c>
      <c r="C11564" s="6">
        <v>45.2</v>
      </c>
      <c r="D11564" s="7">
        <v>6.6466899999999995E-2</v>
      </c>
      <c r="E11564" s="7">
        <v>0.14158399999999999</v>
      </c>
      <c r="F11564" s="7">
        <v>4.9529799999999999E-2</v>
      </c>
      <c r="H11564" s="7">
        <v>0.10259699999999999</v>
      </c>
      <c r="I11564" s="7">
        <v>0.22182099999999999</v>
      </c>
      <c r="J11564" s="7">
        <v>7.5007099999999993E-2</v>
      </c>
      <c r="L11564" s="7"/>
      <c r="M11564" s="7"/>
    </row>
    <row r="11565" spans="2:13" x14ac:dyDescent="0.25">
      <c r="B11565" s="6">
        <v>-119.85</v>
      </c>
      <c r="C11565" s="6">
        <v>45.2</v>
      </c>
      <c r="D11565" s="7">
        <v>6.7185999999999996E-2</v>
      </c>
      <c r="E11565" s="7">
        <v>0.14303399999999999</v>
      </c>
      <c r="F11565" s="7">
        <v>5.0027099999999998E-2</v>
      </c>
      <c r="H11565" s="7">
        <v>0.103647</v>
      </c>
      <c r="I11565" s="7">
        <v>0.22403300000000001</v>
      </c>
      <c r="J11565" s="7">
        <v>7.5818800000000006E-2</v>
      </c>
      <c r="L11565" s="7"/>
      <c r="M11565" s="7"/>
    </row>
    <row r="11566" spans="2:13" x14ac:dyDescent="0.25">
      <c r="B11566" s="6">
        <v>-119.9</v>
      </c>
      <c r="C11566" s="6">
        <v>45.2</v>
      </c>
      <c r="D11566" s="7">
        <v>6.7904599999999996E-2</v>
      </c>
      <c r="E11566" s="7">
        <v>0.14448</v>
      </c>
      <c r="F11566" s="7">
        <v>5.05269E-2</v>
      </c>
      <c r="H11566" s="7">
        <v>0.10466399999999999</v>
      </c>
      <c r="I11566" s="7">
        <v>0.22623399999999999</v>
      </c>
      <c r="J11566" s="7">
        <v>7.6630500000000004E-2</v>
      </c>
      <c r="L11566" s="7"/>
      <c r="M11566" s="7"/>
    </row>
    <row r="11567" spans="2:13" x14ac:dyDescent="0.25">
      <c r="B11567" s="6">
        <v>-119.95</v>
      </c>
      <c r="C11567" s="6">
        <v>45.2</v>
      </c>
      <c r="D11567" s="7">
        <v>6.8615999999999996E-2</v>
      </c>
      <c r="E11567" s="7">
        <v>0.14590700000000001</v>
      </c>
      <c r="F11567" s="7">
        <v>5.10368E-2</v>
      </c>
      <c r="H11567" s="7">
        <v>0.10564800000000001</v>
      </c>
      <c r="I11567" s="7">
        <v>0.228352</v>
      </c>
      <c r="J11567" s="7">
        <v>7.7459500000000001E-2</v>
      </c>
      <c r="L11567" s="7"/>
      <c r="M11567" s="7"/>
    </row>
    <row r="11568" spans="2:13" x14ac:dyDescent="0.25">
      <c r="B11568" s="6">
        <v>-120</v>
      </c>
      <c r="C11568" s="6">
        <v>45.2</v>
      </c>
      <c r="D11568" s="7">
        <v>6.9326700000000005E-2</v>
      </c>
      <c r="E11568" s="7">
        <v>0.14733099999999999</v>
      </c>
      <c r="F11568" s="7">
        <v>5.1547999999999997E-2</v>
      </c>
      <c r="H11568" s="7">
        <v>0.106626</v>
      </c>
      <c r="I11568" s="7">
        <v>0.230458</v>
      </c>
      <c r="J11568" s="7">
        <v>7.8288300000000005E-2</v>
      </c>
      <c r="L11568" s="7"/>
      <c r="M11568" s="7"/>
    </row>
    <row r="11569" spans="2:13" x14ac:dyDescent="0.25">
      <c r="B11569" s="6">
        <v>-120.05</v>
      </c>
      <c r="C11569" s="6">
        <v>45.2</v>
      </c>
      <c r="D11569" s="7">
        <v>7.0019799999999993E-2</v>
      </c>
      <c r="E11569" s="7">
        <v>0.14871500000000001</v>
      </c>
      <c r="F11569" s="7">
        <v>5.2067000000000002E-2</v>
      </c>
      <c r="H11569" s="7">
        <v>0.107553</v>
      </c>
      <c r="I11569" s="7">
        <v>0.23244100000000001</v>
      </c>
      <c r="J11569" s="7">
        <v>7.9130599999999995E-2</v>
      </c>
      <c r="L11569" s="7"/>
      <c r="M11569" s="7"/>
    </row>
    <row r="11570" spans="2:13" x14ac:dyDescent="0.25">
      <c r="B11570" s="6">
        <v>-120.1</v>
      </c>
      <c r="C11570" s="6">
        <v>45.2</v>
      </c>
      <c r="D11570" s="7">
        <v>7.0711200000000002E-2</v>
      </c>
      <c r="E11570" s="7">
        <v>0.15009400000000001</v>
      </c>
      <c r="F11570" s="7">
        <v>5.2588000000000003E-2</v>
      </c>
      <c r="H11570" s="7">
        <v>0.108473</v>
      </c>
      <c r="I11570" s="7">
        <v>0.23441000000000001</v>
      </c>
      <c r="J11570" s="7">
        <v>7.9972399999999999E-2</v>
      </c>
      <c r="L11570" s="7"/>
      <c r="M11570" s="7"/>
    </row>
    <row r="11571" spans="2:13" x14ac:dyDescent="0.25">
      <c r="B11571" s="6">
        <v>-120.15</v>
      </c>
      <c r="C11571" s="6">
        <v>45.2</v>
      </c>
      <c r="D11571" s="7">
        <v>7.1383299999999997E-2</v>
      </c>
      <c r="E11571" s="7">
        <v>0.15142900000000001</v>
      </c>
      <c r="F11571" s="7">
        <v>5.3116099999999999E-2</v>
      </c>
      <c r="H11571" s="7">
        <v>0.10934099999999999</v>
      </c>
      <c r="I11571" s="7">
        <v>0.23624999999999999</v>
      </c>
      <c r="J11571" s="7">
        <v>8.0828200000000003E-2</v>
      </c>
      <c r="L11571" s="7"/>
      <c r="M11571" s="7"/>
    </row>
    <row r="11572" spans="2:13" x14ac:dyDescent="0.25">
      <c r="B11572" s="6">
        <v>-120.2</v>
      </c>
      <c r="C11572" s="6">
        <v>45.2</v>
      </c>
      <c r="D11572" s="7">
        <v>7.2053699999999998E-2</v>
      </c>
      <c r="E11572" s="7">
        <v>0.15276000000000001</v>
      </c>
      <c r="F11572" s="7">
        <v>5.3648000000000001E-2</v>
      </c>
      <c r="H11572" s="7">
        <v>0.11020099999999999</v>
      </c>
      <c r="I11572" s="7">
        <v>0.23807700000000001</v>
      </c>
      <c r="J11572" s="7">
        <v>8.1684199999999998E-2</v>
      </c>
      <c r="L11572" s="7"/>
      <c r="M11572" s="7"/>
    </row>
    <row r="11573" spans="2:13" x14ac:dyDescent="0.25">
      <c r="B11573" s="6">
        <v>-120.25</v>
      </c>
      <c r="C11573" s="6">
        <v>45.2</v>
      </c>
      <c r="D11573" s="7">
        <v>7.2710899999999995E-2</v>
      </c>
      <c r="E11573" s="7">
        <v>0.154061</v>
      </c>
      <c r="F11573" s="7">
        <v>5.4188500000000001E-2</v>
      </c>
      <c r="H11573" s="7">
        <v>0.11101999999999999</v>
      </c>
      <c r="I11573" s="7">
        <v>0.23980299999999999</v>
      </c>
      <c r="J11573" s="7">
        <v>8.2560599999999998E-2</v>
      </c>
      <c r="L11573" s="7"/>
      <c r="M11573" s="7"/>
    </row>
    <row r="11574" spans="2:13" x14ac:dyDescent="0.25">
      <c r="B11574" s="6">
        <v>-120.3</v>
      </c>
      <c r="C11574" s="6">
        <v>45.2</v>
      </c>
      <c r="D11574" s="7">
        <v>7.3366000000000001E-2</v>
      </c>
      <c r="E11574" s="7">
        <v>0.15535599999999999</v>
      </c>
      <c r="F11574" s="7">
        <v>5.4732000000000003E-2</v>
      </c>
      <c r="H11574" s="7">
        <v>0.111832</v>
      </c>
      <c r="I11574" s="7">
        <v>0.24151500000000001</v>
      </c>
      <c r="J11574" s="7">
        <v>8.3436999999999997E-2</v>
      </c>
      <c r="L11574" s="7"/>
      <c r="M11574" s="7"/>
    </row>
    <row r="11575" spans="2:13" x14ac:dyDescent="0.25">
      <c r="B11575" s="6">
        <v>-120.35</v>
      </c>
      <c r="C11575" s="6">
        <v>45.2</v>
      </c>
      <c r="D11575" s="7">
        <v>7.4004799999999996E-2</v>
      </c>
      <c r="E11575" s="7">
        <v>0.15665499999999999</v>
      </c>
      <c r="F11575" s="7">
        <v>5.52956E-2</v>
      </c>
      <c r="H11575" s="7">
        <v>0.11262800000000001</v>
      </c>
      <c r="I11575" s="7">
        <v>0.24318600000000001</v>
      </c>
      <c r="J11575" s="7">
        <v>8.4346400000000002E-2</v>
      </c>
      <c r="L11575" s="7"/>
      <c r="M11575" s="7"/>
    </row>
    <row r="11576" spans="2:13" x14ac:dyDescent="0.25">
      <c r="B11576" s="6">
        <v>-120.4</v>
      </c>
      <c r="C11576" s="6">
        <v>45.2</v>
      </c>
      <c r="D11576" s="7">
        <v>7.4605699999999997E-2</v>
      </c>
      <c r="E11576" s="7">
        <v>0.15794800000000001</v>
      </c>
      <c r="F11576" s="7">
        <v>5.5857499999999997E-2</v>
      </c>
      <c r="H11576" s="7">
        <v>0.113416</v>
      </c>
      <c r="I11576" s="7">
        <v>0.24484300000000001</v>
      </c>
      <c r="J11576" s="7">
        <v>8.5254099999999999E-2</v>
      </c>
      <c r="L11576" s="7"/>
      <c r="M11576" s="7"/>
    </row>
    <row r="11577" spans="2:13" x14ac:dyDescent="0.25">
      <c r="B11577" s="6">
        <v>-120.45</v>
      </c>
      <c r="C11577" s="6">
        <v>45.2</v>
      </c>
      <c r="D11577" s="7">
        <v>7.5225500000000001E-2</v>
      </c>
      <c r="E11577" s="7">
        <v>0.15928899999999999</v>
      </c>
      <c r="F11577" s="7">
        <v>5.6444000000000001E-2</v>
      </c>
      <c r="H11577" s="7">
        <v>0.114222</v>
      </c>
      <c r="I11577" s="7">
        <v>0.24653900000000001</v>
      </c>
      <c r="J11577" s="7">
        <v>8.6209499999999994E-2</v>
      </c>
      <c r="L11577" s="7"/>
      <c r="M11577" s="7"/>
    </row>
    <row r="11578" spans="2:13" x14ac:dyDescent="0.25">
      <c r="B11578" s="6">
        <v>-120.5</v>
      </c>
      <c r="C11578" s="6">
        <v>45.2</v>
      </c>
      <c r="D11578" s="7">
        <v>7.5842999999999994E-2</v>
      </c>
      <c r="E11578" s="7">
        <v>0.16062899999999999</v>
      </c>
      <c r="F11578" s="7">
        <v>5.7033500000000001E-2</v>
      </c>
      <c r="H11578" s="7">
        <v>0.115022</v>
      </c>
      <c r="I11578" s="7">
        <v>0.248222</v>
      </c>
      <c r="J11578" s="7">
        <v>8.7166199999999999E-2</v>
      </c>
      <c r="L11578" s="7"/>
      <c r="M11578" s="7"/>
    </row>
    <row r="11579" spans="2:13" x14ac:dyDescent="0.25">
      <c r="B11579" s="6">
        <v>-120.55</v>
      </c>
      <c r="C11579" s="6">
        <v>45.2</v>
      </c>
      <c r="D11579" s="7">
        <v>7.6503299999999996E-2</v>
      </c>
      <c r="E11579" s="7">
        <v>0.16207199999999999</v>
      </c>
      <c r="F11579" s="7">
        <v>5.7655400000000002E-2</v>
      </c>
      <c r="H11579" s="7">
        <v>0.115881</v>
      </c>
      <c r="I11579" s="7">
        <v>0.25004599999999999</v>
      </c>
      <c r="J11579" s="7">
        <v>8.8187500000000002E-2</v>
      </c>
      <c r="L11579" s="7"/>
      <c r="M11579" s="7"/>
    </row>
    <row r="11580" spans="2:13" x14ac:dyDescent="0.25">
      <c r="B11580" s="6">
        <v>-120.6</v>
      </c>
      <c r="C11580" s="6">
        <v>45.2</v>
      </c>
      <c r="D11580" s="7">
        <v>7.7161099999999996E-2</v>
      </c>
      <c r="E11580" s="7">
        <v>0.16351399999999999</v>
      </c>
      <c r="F11580" s="7">
        <v>5.8281399999999997E-2</v>
      </c>
      <c r="H11580" s="7">
        <v>0.116732</v>
      </c>
      <c r="I11580" s="7">
        <v>0.251855</v>
      </c>
      <c r="J11580" s="7">
        <v>8.9210600000000001E-2</v>
      </c>
      <c r="L11580" s="7"/>
      <c r="M11580" s="7"/>
    </row>
    <row r="11581" spans="2:13" x14ac:dyDescent="0.25">
      <c r="B11581" s="6">
        <v>-120.65</v>
      </c>
      <c r="C11581" s="6">
        <v>45.2</v>
      </c>
      <c r="D11581" s="7">
        <v>7.7887600000000001E-2</v>
      </c>
      <c r="E11581" s="7">
        <v>0.16512499999999999</v>
      </c>
      <c r="F11581" s="7">
        <v>5.8964900000000001E-2</v>
      </c>
      <c r="H11581" s="7">
        <v>0.11769</v>
      </c>
      <c r="I11581" s="7">
        <v>0.25391799999999998</v>
      </c>
      <c r="J11581" s="7">
        <v>9.0325600000000006E-2</v>
      </c>
      <c r="L11581" s="7"/>
      <c r="M11581" s="7"/>
    </row>
    <row r="11582" spans="2:13" x14ac:dyDescent="0.25">
      <c r="B11582" s="6">
        <v>-120.7</v>
      </c>
      <c r="C11582" s="6">
        <v>45.2</v>
      </c>
      <c r="D11582" s="7">
        <v>7.8612699999999994E-2</v>
      </c>
      <c r="E11582" s="7">
        <v>0.166738</v>
      </c>
      <c r="F11582" s="7">
        <v>5.9646100000000001E-2</v>
      </c>
      <c r="H11582" s="7">
        <v>0.11863899999999999</v>
      </c>
      <c r="I11582" s="7">
        <v>0.25596799999999997</v>
      </c>
      <c r="J11582" s="7">
        <v>9.1440400000000005E-2</v>
      </c>
      <c r="L11582" s="7"/>
      <c r="M11582" s="7"/>
    </row>
    <row r="11583" spans="2:13" x14ac:dyDescent="0.25">
      <c r="B11583" s="6">
        <v>-120.75</v>
      </c>
      <c r="C11583" s="6">
        <v>45.2</v>
      </c>
      <c r="D11583" s="7">
        <v>7.9438400000000006E-2</v>
      </c>
      <c r="E11583" s="7">
        <v>0.16859099999999999</v>
      </c>
      <c r="F11583" s="7">
        <v>6.0385099999999997E-2</v>
      </c>
      <c r="H11583" s="7">
        <v>0.119752</v>
      </c>
      <c r="I11583" s="7">
        <v>0.25840600000000002</v>
      </c>
      <c r="J11583" s="7">
        <v>9.2666399999999996E-2</v>
      </c>
      <c r="L11583" s="7"/>
      <c r="M11583" s="7"/>
    </row>
    <row r="11584" spans="2:13" x14ac:dyDescent="0.25">
      <c r="B11584" s="6">
        <v>-120.8</v>
      </c>
      <c r="C11584" s="6">
        <v>45.2</v>
      </c>
      <c r="D11584" s="7">
        <v>8.0262899999999998E-2</v>
      </c>
      <c r="E11584" s="7">
        <v>0.17044699999999999</v>
      </c>
      <c r="F11584" s="7">
        <v>6.1133699999999999E-2</v>
      </c>
      <c r="H11584" s="7">
        <v>0.12085600000000001</v>
      </c>
      <c r="I11584" s="7">
        <v>0.26083099999999998</v>
      </c>
      <c r="J11584" s="7">
        <v>9.3897999999999995E-2</v>
      </c>
      <c r="L11584" s="7"/>
      <c r="M11584" s="7"/>
    </row>
    <row r="11585" spans="2:13" x14ac:dyDescent="0.25">
      <c r="B11585" s="6">
        <v>-120.85</v>
      </c>
      <c r="C11585" s="6">
        <v>45.2</v>
      </c>
      <c r="D11585" s="7">
        <v>8.1219899999999998E-2</v>
      </c>
      <c r="E11585" s="7">
        <v>0.17261599999999999</v>
      </c>
      <c r="F11585" s="7">
        <v>6.1958600000000003E-2</v>
      </c>
      <c r="H11585" s="7">
        <v>0.122187</v>
      </c>
      <c r="I11585" s="7">
        <v>0.26378800000000002</v>
      </c>
      <c r="J11585" s="7">
        <v>9.5269499999999993E-2</v>
      </c>
      <c r="L11585" s="7"/>
      <c r="M11585" s="7"/>
    </row>
    <row r="11586" spans="2:13" x14ac:dyDescent="0.25">
      <c r="B11586" s="6">
        <v>-120.9</v>
      </c>
      <c r="C11586" s="6">
        <v>45.2</v>
      </c>
      <c r="D11586" s="7">
        <v>8.2179799999999997E-2</v>
      </c>
      <c r="E11586" s="7">
        <v>0.17479900000000001</v>
      </c>
      <c r="F11586" s="7">
        <v>6.2789300000000006E-2</v>
      </c>
      <c r="H11586" s="7">
        <v>0.12350899999999999</v>
      </c>
      <c r="I11586" s="7">
        <v>0.266737</v>
      </c>
      <c r="J11586" s="7">
        <v>9.6576499999999996E-2</v>
      </c>
      <c r="L11586" s="7"/>
      <c r="M11586" s="7"/>
    </row>
    <row r="11587" spans="2:13" x14ac:dyDescent="0.25">
      <c r="B11587" s="6">
        <v>-120.95</v>
      </c>
      <c r="C11587" s="6">
        <v>45.2</v>
      </c>
      <c r="D11587" s="7">
        <v>8.3302000000000001E-2</v>
      </c>
      <c r="E11587" s="7">
        <v>0.17736399999999999</v>
      </c>
      <c r="F11587" s="7">
        <v>6.3712900000000003E-2</v>
      </c>
      <c r="H11587" s="7">
        <v>0.12513199999999999</v>
      </c>
      <c r="I11587" s="7">
        <v>0.27037499999999998</v>
      </c>
      <c r="J11587" s="7">
        <v>9.7924700000000003E-2</v>
      </c>
      <c r="L11587" s="7"/>
      <c r="M11587" s="7"/>
    </row>
    <row r="11588" spans="2:13" x14ac:dyDescent="0.25">
      <c r="B11588" s="6">
        <v>-121</v>
      </c>
      <c r="C11588" s="6">
        <v>45.2</v>
      </c>
      <c r="D11588" s="7">
        <v>8.4433099999999997E-2</v>
      </c>
      <c r="E11588" s="7">
        <v>0.17995900000000001</v>
      </c>
      <c r="F11588" s="7">
        <v>6.4591499999999996E-2</v>
      </c>
      <c r="H11588" s="7">
        <v>0.12675</v>
      </c>
      <c r="I11588" s="7">
        <v>0.27401999999999999</v>
      </c>
      <c r="J11588" s="7">
        <v>9.9277400000000002E-2</v>
      </c>
      <c r="L11588" s="7"/>
      <c r="M11588" s="7"/>
    </row>
    <row r="11589" spans="2:13" x14ac:dyDescent="0.25">
      <c r="B11589" s="6">
        <v>-121.05</v>
      </c>
      <c r="C11589" s="6">
        <v>45.2</v>
      </c>
      <c r="D11589" s="7">
        <v>8.5725200000000001E-2</v>
      </c>
      <c r="E11589" s="7">
        <v>0.18294099999999999</v>
      </c>
      <c r="F11589" s="7">
        <v>6.5511899999999998E-2</v>
      </c>
      <c r="H11589" s="7">
        <v>0.128668</v>
      </c>
      <c r="I11589" s="7">
        <v>0.27835700000000002</v>
      </c>
      <c r="J11589" s="7">
        <v>0.10079100000000001</v>
      </c>
      <c r="L11589" s="7"/>
      <c r="M11589" s="7"/>
    </row>
    <row r="11590" spans="2:13" x14ac:dyDescent="0.25">
      <c r="B11590" s="6">
        <v>-121.1</v>
      </c>
      <c r="C11590" s="6">
        <v>45.2</v>
      </c>
      <c r="D11590" s="7">
        <v>8.7034899999999998E-2</v>
      </c>
      <c r="E11590" s="7">
        <v>0.185976</v>
      </c>
      <c r="F11590" s="7">
        <v>6.64492E-2</v>
      </c>
      <c r="H11590" s="7">
        <v>0.13059000000000001</v>
      </c>
      <c r="I11590" s="7">
        <v>0.28272399999999998</v>
      </c>
      <c r="J11590" s="7">
        <v>0.102314</v>
      </c>
      <c r="L11590" s="7"/>
      <c r="M11590" s="7"/>
    </row>
    <row r="11591" spans="2:13" x14ac:dyDescent="0.25">
      <c r="B11591" s="6">
        <v>-121.15</v>
      </c>
      <c r="C11591" s="6">
        <v>45.2</v>
      </c>
      <c r="D11591" s="7">
        <v>8.8461799999999993E-2</v>
      </c>
      <c r="E11591" s="7">
        <v>0.18931300000000001</v>
      </c>
      <c r="F11591" s="7">
        <v>6.7447699999999999E-2</v>
      </c>
      <c r="H11591" s="7">
        <v>0.132659</v>
      </c>
      <c r="I11591" s="7">
        <v>0.28748400000000002</v>
      </c>
      <c r="J11591" s="7">
        <v>0.10394299999999999</v>
      </c>
      <c r="L11591" s="7"/>
      <c r="M11591" s="7"/>
    </row>
    <row r="11592" spans="2:13" x14ac:dyDescent="0.25">
      <c r="B11592" s="6">
        <v>-121.2</v>
      </c>
      <c r="C11592" s="6">
        <v>45.2</v>
      </c>
      <c r="D11592" s="7">
        <v>8.9917899999999995E-2</v>
      </c>
      <c r="E11592" s="7">
        <v>0.19266</v>
      </c>
      <c r="F11592" s="7">
        <v>6.8469500000000003E-2</v>
      </c>
      <c r="H11592" s="7">
        <v>0.134743</v>
      </c>
      <c r="I11592" s="7">
        <v>0.29187299999999999</v>
      </c>
      <c r="J11592" s="7">
        <v>0.105589</v>
      </c>
      <c r="L11592" s="7"/>
      <c r="M11592" s="7"/>
    </row>
    <row r="11593" spans="2:13" x14ac:dyDescent="0.25">
      <c r="B11593" s="6">
        <v>-121.25</v>
      </c>
      <c r="C11593" s="6">
        <v>45.2</v>
      </c>
      <c r="D11593" s="7">
        <v>9.1484700000000002E-2</v>
      </c>
      <c r="E11593" s="7">
        <v>0.19597600000000001</v>
      </c>
      <c r="F11593" s="7">
        <v>6.9559399999999993E-2</v>
      </c>
      <c r="H11593" s="7">
        <v>0.136963</v>
      </c>
      <c r="I11593" s="7">
        <v>0.29652299999999998</v>
      </c>
      <c r="J11593" s="7">
        <v>0.107353</v>
      </c>
      <c r="L11593" s="7"/>
      <c r="M11593" s="7"/>
    </row>
    <row r="11594" spans="2:13" x14ac:dyDescent="0.25">
      <c r="B11594" s="6">
        <v>-121.3</v>
      </c>
      <c r="C11594" s="6">
        <v>45.2</v>
      </c>
      <c r="D11594" s="7">
        <v>9.3100199999999994E-2</v>
      </c>
      <c r="E11594" s="7">
        <v>0.19938900000000001</v>
      </c>
      <c r="F11594" s="7">
        <v>7.0683099999999999E-2</v>
      </c>
      <c r="H11594" s="7">
        <v>0.13922399999999999</v>
      </c>
      <c r="I11594" s="7">
        <v>0.30126799999999998</v>
      </c>
      <c r="J11594" s="7">
        <v>0.109148</v>
      </c>
      <c r="L11594" s="7"/>
      <c r="M11594" s="7"/>
    </row>
    <row r="11595" spans="2:13" x14ac:dyDescent="0.25">
      <c r="B11595" s="6">
        <v>-121.35</v>
      </c>
      <c r="C11595" s="6">
        <v>45.2</v>
      </c>
      <c r="D11595" s="7">
        <v>9.4866400000000004E-2</v>
      </c>
      <c r="E11595" s="7">
        <v>0.20311699999999999</v>
      </c>
      <c r="F11595" s="7">
        <v>7.1896699999999994E-2</v>
      </c>
      <c r="H11595" s="7">
        <v>0.141709</v>
      </c>
      <c r="I11595" s="7">
        <v>0.30649199999999999</v>
      </c>
      <c r="J11595" s="7">
        <v>0.11110200000000001</v>
      </c>
      <c r="L11595" s="7"/>
      <c r="M11595" s="7"/>
    </row>
    <row r="11596" spans="2:13" x14ac:dyDescent="0.25">
      <c r="B11596" s="6">
        <v>-121.4</v>
      </c>
      <c r="C11596" s="6">
        <v>45.2</v>
      </c>
      <c r="D11596" s="7">
        <v>9.6721000000000001E-2</v>
      </c>
      <c r="E11596" s="7">
        <v>0.207012</v>
      </c>
      <c r="F11596" s="7">
        <v>7.3164099999999996E-2</v>
      </c>
      <c r="H11596" s="7">
        <v>0.14429500000000001</v>
      </c>
      <c r="I11596" s="7">
        <v>0.31193700000000002</v>
      </c>
      <c r="J11596" s="7">
        <v>0.11311400000000001</v>
      </c>
      <c r="L11596" s="7"/>
      <c r="M11596" s="7"/>
    </row>
    <row r="11597" spans="2:13" x14ac:dyDescent="0.25">
      <c r="B11597" s="6">
        <v>-121.45</v>
      </c>
      <c r="C11597" s="6">
        <v>45.2</v>
      </c>
      <c r="D11597" s="7">
        <v>9.8793400000000003E-2</v>
      </c>
      <c r="E11597" s="7">
        <v>0.211337</v>
      </c>
      <c r="F11597" s="7">
        <v>7.4552199999999999E-2</v>
      </c>
      <c r="H11597" s="7">
        <v>0.14699999999999999</v>
      </c>
      <c r="I11597" s="7">
        <v>0.31809799999999999</v>
      </c>
      <c r="J11597" s="7">
        <v>0.115338</v>
      </c>
      <c r="L11597" s="7"/>
      <c r="M11597" s="7"/>
    </row>
    <row r="11598" spans="2:13" x14ac:dyDescent="0.25">
      <c r="B11598" s="6">
        <v>-121.5</v>
      </c>
      <c r="C11598" s="6">
        <v>45.2</v>
      </c>
      <c r="D11598" s="7">
        <v>0.101022</v>
      </c>
      <c r="E11598" s="7">
        <v>0.215942</v>
      </c>
      <c r="F11598" s="7">
        <v>7.6029399999999997E-2</v>
      </c>
      <c r="H11598" s="7">
        <v>0.149814</v>
      </c>
      <c r="I11598" s="7">
        <v>0.32471899999999998</v>
      </c>
      <c r="J11598" s="7">
        <v>0.117677</v>
      </c>
      <c r="L11598" s="7"/>
      <c r="M11598" s="7"/>
    </row>
    <row r="11599" spans="2:13" x14ac:dyDescent="0.25">
      <c r="B11599" s="6">
        <v>-121.55</v>
      </c>
      <c r="C11599" s="6">
        <v>45.2</v>
      </c>
      <c r="D11599" s="7">
        <v>0.103494</v>
      </c>
      <c r="E11599" s="7">
        <v>0.22112599999999999</v>
      </c>
      <c r="F11599" s="7">
        <v>7.7675499999999995E-2</v>
      </c>
      <c r="H11599" s="7">
        <v>0.153082</v>
      </c>
      <c r="I11599" s="7">
        <v>0.33241999999999999</v>
      </c>
      <c r="J11599" s="7">
        <v>0.12032</v>
      </c>
      <c r="L11599" s="7"/>
      <c r="M11599" s="7"/>
    </row>
    <row r="11600" spans="2:13" x14ac:dyDescent="0.25">
      <c r="B11600" s="6">
        <v>-121.6</v>
      </c>
      <c r="C11600" s="6">
        <v>45.2</v>
      </c>
      <c r="D11600" s="7">
        <v>0.10589899999999999</v>
      </c>
      <c r="E11600" s="7">
        <v>0.22667300000000001</v>
      </c>
      <c r="F11600" s="7">
        <v>7.9450699999999999E-2</v>
      </c>
      <c r="H11600" s="7">
        <v>0.156666</v>
      </c>
      <c r="I11600" s="7">
        <v>0.34088099999999999</v>
      </c>
      <c r="J11600" s="7">
        <v>0.123167</v>
      </c>
      <c r="L11600" s="7"/>
      <c r="M11600" s="7"/>
    </row>
    <row r="11601" spans="2:13" x14ac:dyDescent="0.25">
      <c r="B11601" s="6">
        <v>-121.65</v>
      </c>
      <c r="C11601" s="6">
        <v>45.2</v>
      </c>
      <c r="D11601" s="7">
        <v>0.108539</v>
      </c>
      <c r="E11601" s="7">
        <v>0.23275899999999999</v>
      </c>
      <c r="F11601" s="7">
        <v>8.1406199999999998E-2</v>
      </c>
      <c r="H11601" s="7">
        <v>0.16078400000000001</v>
      </c>
      <c r="I11601" s="7">
        <v>0.350551</v>
      </c>
      <c r="J11601" s="7">
        <v>0.12639</v>
      </c>
      <c r="L11601" s="7"/>
      <c r="M11601" s="7"/>
    </row>
    <row r="11602" spans="2:13" x14ac:dyDescent="0.25">
      <c r="B11602" s="6">
        <v>-121.7</v>
      </c>
      <c r="C11602" s="6">
        <v>45.2</v>
      </c>
      <c r="D11602" s="7">
        <v>0.11120099999999999</v>
      </c>
      <c r="E11602" s="7">
        <v>0.23888100000000001</v>
      </c>
      <c r="F11602" s="7">
        <v>8.3423899999999995E-2</v>
      </c>
      <c r="H11602" s="7">
        <v>0.165048</v>
      </c>
      <c r="I11602" s="7">
        <v>0.36051299999999997</v>
      </c>
      <c r="J11602" s="7">
        <v>0.12975200000000001</v>
      </c>
      <c r="L11602" s="7"/>
      <c r="M11602" s="7"/>
    </row>
    <row r="11603" spans="2:13" x14ac:dyDescent="0.25">
      <c r="B11603" s="6">
        <v>-121.75</v>
      </c>
      <c r="C11603" s="6">
        <v>45.2</v>
      </c>
      <c r="D11603" s="7">
        <v>0.113841</v>
      </c>
      <c r="E11603" s="7">
        <v>0.24496200000000001</v>
      </c>
      <c r="F11603" s="7">
        <v>8.5452399999999998E-2</v>
      </c>
      <c r="H11603" s="7">
        <v>0.169348</v>
      </c>
      <c r="I11603" s="7">
        <v>0.370473</v>
      </c>
      <c r="J11603" s="7">
        <v>0.13322700000000001</v>
      </c>
      <c r="L11603" s="7"/>
      <c r="M11603" s="7"/>
    </row>
    <row r="11604" spans="2:13" x14ac:dyDescent="0.25">
      <c r="B11604" s="6">
        <v>-121.8</v>
      </c>
      <c r="C11604" s="6">
        <v>45.2</v>
      </c>
      <c r="D11604" s="7">
        <v>0.116164</v>
      </c>
      <c r="E11604" s="7">
        <v>0.250338</v>
      </c>
      <c r="F11604" s="7">
        <v>8.7295499999999998E-2</v>
      </c>
      <c r="H11604" s="7">
        <v>0.172983</v>
      </c>
      <c r="I11604" s="7">
        <v>0.37883600000000001</v>
      </c>
      <c r="J11604" s="7">
        <v>0.13635700000000001</v>
      </c>
      <c r="L11604" s="7"/>
      <c r="M11604" s="7"/>
    </row>
    <row r="11605" spans="2:13" x14ac:dyDescent="0.25">
      <c r="B11605" s="6">
        <v>-121.85</v>
      </c>
      <c r="C11605" s="6">
        <v>45.2</v>
      </c>
      <c r="D11605" s="7">
        <v>0.11813800000000001</v>
      </c>
      <c r="E11605" s="7">
        <v>0.25496999999999997</v>
      </c>
      <c r="F11605" s="7">
        <v>8.8889700000000002E-2</v>
      </c>
      <c r="H11605" s="7">
        <v>0.175819</v>
      </c>
      <c r="I11605" s="7">
        <v>0.38528800000000002</v>
      </c>
      <c r="J11605" s="7">
        <v>0.139072</v>
      </c>
      <c r="L11605" s="7"/>
      <c r="M11605" s="7"/>
    </row>
    <row r="11606" spans="2:13" x14ac:dyDescent="0.25">
      <c r="B11606" s="6">
        <v>-121.9</v>
      </c>
      <c r="C11606" s="6">
        <v>45.2</v>
      </c>
      <c r="D11606" s="7">
        <v>0.11956</v>
      </c>
      <c r="E11606" s="7">
        <v>0.25838</v>
      </c>
      <c r="F11606" s="7">
        <v>9.0127700000000005E-2</v>
      </c>
      <c r="H11606" s="7">
        <v>0.177512</v>
      </c>
      <c r="I11606" s="7">
        <v>0.38900200000000001</v>
      </c>
      <c r="J11606" s="7">
        <v>0.14113600000000001</v>
      </c>
      <c r="L11606" s="7"/>
      <c r="M11606" s="7"/>
    </row>
    <row r="11607" spans="2:13" x14ac:dyDescent="0.25">
      <c r="B11607" s="6">
        <v>-121.95</v>
      </c>
      <c r="C11607" s="6">
        <v>45.2</v>
      </c>
      <c r="D11607" s="7">
        <v>0.120867</v>
      </c>
      <c r="E11607" s="7">
        <v>0.26150200000000001</v>
      </c>
      <c r="F11607" s="7">
        <v>9.1292799999999993E-2</v>
      </c>
      <c r="H11607" s="7">
        <v>0.17913699999999999</v>
      </c>
      <c r="I11607" s="7">
        <v>0.39238200000000001</v>
      </c>
      <c r="J11607" s="7">
        <v>0.143231</v>
      </c>
      <c r="L11607" s="7"/>
      <c r="M11607" s="7"/>
    </row>
    <row r="11608" spans="2:13" x14ac:dyDescent="0.25">
      <c r="B11608" s="6">
        <v>-122</v>
      </c>
      <c r="C11608" s="6">
        <v>45.2</v>
      </c>
      <c r="D11608" s="7">
        <v>0.12214899999999999</v>
      </c>
      <c r="E11608" s="7">
        <v>0.26449899999999998</v>
      </c>
      <c r="F11608" s="7">
        <v>9.2482099999999998E-2</v>
      </c>
      <c r="H11608" s="7">
        <v>0.180891</v>
      </c>
      <c r="I11608" s="7">
        <v>0.395922</v>
      </c>
      <c r="J11608" s="7">
        <v>0.145201</v>
      </c>
      <c r="L11608" s="7"/>
      <c r="M11608" s="7"/>
    </row>
    <row r="11609" spans="2:13" x14ac:dyDescent="0.25">
      <c r="B11609" s="6">
        <v>-122.05</v>
      </c>
      <c r="C11609" s="6">
        <v>45.2</v>
      </c>
      <c r="D11609" s="7">
        <v>0.123697</v>
      </c>
      <c r="E11609" s="7">
        <v>0.26801799999999998</v>
      </c>
      <c r="F11609" s="7">
        <v>9.3852400000000002E-2</v>
      </c>
      <c r="H11609" s="7">
        <v>0.18335799999999999</v>
      </c>
      <c r="I11609" s="7">
        <v>0.40098200000000001</v>
      </c>
      <c r="J11609" s="7">
        <v>0.14743800000000001</v>
      </c>
      <c r="L11609" s="7"/>
      <c r="M11609" s="7"/>
    </row>
    <row r="11610" spans="2:13" x14ac:dyDescent="0.25">
      <c r="B11610" s="6">
        <v>-122.1</v>
      </c>
      <c r="C11610" s="6">
        <v>45.2</v>
      </c>
      <c r="D11610" s="7">
        <v>0.12563299999999999</v>
      </c>
      <c r="E11610" s="7">
        <v>0.27241100000000001</v>
      </c>
      <c r="F11610" s="7">
        <v>9.5497700000000005E-2</v>
      </c>
      <c r="H11610" s="7">
        <v>0.186476</v>
      </c>
      <c r="I11610" s="7">
        <v>0.40765400000000002</v>
      </c>
      <c r="J11610" s="7">
        <v>0.15001</v>
      </c>
      <c r="L11610" s="7"/>
      <c r="M11610" s="7"/>
    </row>
    <row r="11611" spans="2:13" x14ac:dyDescent="0.25">
      <c r="B11611" s="6">
        <v>-122.15</v>
      </c>
      <c r="C11611" s="6">
        <v>45.2</v>
      </c>
      <c r="D11611" s="7">
        <v>0.12787799999999999</v>
      </c>
      <c r="E11611" s="7">
        <v>0.27747899999999998</v>
      </c>
      <c r="F11611" s="7">
        <v>9.7155699999999998E-2</v>
      </c>
      <c r="H11611" s="7">
        <v>0.19022900000000001</v>
      </c>
      <c r="I11611" s="7">
        <v>0.41578100000000001</v>
      </c>
      <c r="J11611" s="7">
        <v>0.152944</v>
      </c>
      <c r="L11611" s="7"/>
      <c r="M11611" s="7"/>
    </row>
    <row r="11612" spans="2:13" x14ac:dyDescent="0.25">
      <c r="B11612" s="6">
        <v>-122.2</v>
      </c>
      <c r="C11612" s="6">
        <v>45.2</v>
      </c>
      <c r="D11612" s="7">
        <v>0.130276</v>
      </c>
      <c r="E11612" s="7">
        <v>0.28287299999999999</v>
      </c>
      <c r="F11612" s="7">
        <v>9.8821900000000004E-2</v>
      </c>
      <c r="H11612" s="7">
        <v>0.194219</v>
      </c>
      <c r="I11612" s="7">
        <v>0.42448999999999998</v>
      </c>
      <c r="J11612" s="7">
        <v>0.15600900000000001</v>
      </c>
      <c r="L11612" s="7"/>
      <c r="M11612" s="7"/>
    </row>
    <row r="11613" spans="2:13" x14ac:dyDescent="0.25">
      <c r="B11613" s="6">
        <v>-122.25</v>
      </c>
      <c r="C11613" s="6">
        <v>45.2</v>
      </c>
      <c r="D11613" s="7">
        <v>0.13297900000000001</v>
      </c>
      <c r="E11613" s="7">
        <v>0.28882600000000003</v>
      </c>
      <c r="F11613" s="7">
        <v>0.10066</v>
      </c>
      <c r="H11613" s="7">
        <v>0.19880800000000001</v>
      </c>
      <c r="I11613" s="7">
        <v>0.43424299999999999</v>
      </c>
      <c r="J11613" s="7">
        <v>0.159437</v>
      </c>
      <c r="L11613" s="7"/>
      <c r="M11613" s="7"/>
    </row>
    <row r="11614" spans="2:13" x14ac:dyDescent="0.25">
      <c r="B11614" s="6">
        <v>-122.3</v>
      </c>
      <c r="C11614" s="6">
        <v>45.2</v>
      </c>
      <c r="D11614" s="7">
        <v>0.135795</v>
      </c>
      <c r="E11614" s="7">
        <v>0.294215</v>
      </c>
      <c r="F11614" s="7">
        <v>0.102578</v>
      </c>
      <c r="H11614" s="7">
        <v>0.20349300000000001</v>
      </c>
      <c r="I11614" s="7">
        <v>0.443214</v>
      </c>
      <c r="J11614" s="7">
        <v>0.162965</v>
      </c>
      <c r="L11614" s="7"/>
      <c r="M11614" s="7"/>
    </row>
    <row r="11615" spans="2:13" x14ac:dyDescent="0.25">
      <c r="B11615" s="6">
        <v>-122.35</v>
      </c>
      <c r="C11615" s="6">
        <v>45.2</v>
      </c>
      <c r="D11615" s="7">
        <v>0.138712</v>
      </c>
      <c r="E11615" s="7">
        <v>0.29977500000000001</v>
      </c>
      <c r="F11615" s="7">
        <v>0.10458000000000001</v>
      </c>
      <c r="H11615" s="7">
        <v>0.20785999999999999</v>
      </c>
      <c r="I11615" s="7">
        <v>0.45265499999999997</v>
      </c>
      <c r="J11615" s="7">
        <v>0.16675499999999999</v>
      </c>
      <c r="L11615" s="7"/>
      <c r="M11615" s="7"/>
    </row>
    <row r="11616" spans="2:13" x14ac:dyDescent="0.25">
      <c r="B11616" s="6">
        <v>-122.4</v>
      </c>
      <c r="C11616" s="6">
        <v>45.2</v>
      </c>
      <c r="D11616" s="7">
        <v>0.14179800000000001</v>
      </c>
      <c r="E11616" s="7">
        <v>0.30563000000000001</v>
      </c>
      <c r="F11616" s="7">
        <v>0.106694</v>
      </c>
      <c r="H11616" s="7">
        <v>0.21238199999999999</v>
      </c>
      <c r="I11616" s="7">
        <v>0.46248099999999998</v>
      </c>
      <c r="J11616" s="7">
        <v>0.170685</v>
      </c>
      <c r="L11616" s="7"/>
      <c r="M11616" s="7"/>
    </row>
    <row r="11617" spans="2:13" x14ac:dyDescent="0.25">
      <c r="B11617" s="6">
        <v>-122.45</v>
      </c>
      <c r="C11617" s="6">
        <v>45.2</v>
      </c>
      <c r="D11617" s="7">
        <v>0.144927</v>
      </c>
      <c r="E11617" s="7">
        <v>0.31151200000000001</v>
      </c>
      <c r="F11617" s="7">
        <v>0.108857</v>
      </c>
      <c r="H11617" s="7">
        <v>0.21701300000000001</v>
      </c>
      <c r="I11617" s="7">
        <v>0.47255200000000003</v>
      </c>
      <c r="J11617" s="7">
        <v>0.174844</v>
      </c>
      <c r="L11617" s="7"/>
      <c r="M11617" s="7"/>
    </row>
    <row r="11618" spans="2:13" x14ac:dyDescent="0.25">
      <c r="B11618" s="6">
        <v>-122.5</v>
      </c>
      <c r="C11618" s="6">
        <v>45.2</v>
      </c>
      <c r="D11618" s="7">
        <v>0.14772199999999999</v>
      </c>
      <c r="E11618" s="7">
        <v>0.317575</v>
      </c>
      <c r="F11618" s="7">
        <v>0.11112</v>
      </c>
      <c r="H11618" s="7">
        <v>0.22179099999999999</v>
      </c>
      <c r="I11618" s="7">
        <v>0.48294300000000001</v>
      </c>
      <c r="J11618" s="7">
        <v>0.17915700000000001</v>
      </c>
      <c r="L11618" s="7"/>
      <c r="M11618" s="7"/>
    </row>
    <row r="11619" spans="2:13" x14ac:dyDescent="0.25">
      <c r="B11619" s="6">
        <v>-122.55</v>
      </c>
      <c r="C11619" s="6">
        <v>45.2</v>
      </c>
      <c r="D11619" s="7">
        <v>0.15061099999999999</v>
      </c>
      <c r="E11619" s="7">
        <v>0.323851</v>
      </c>
      <c r="F11619" s="7">
        <v>0.113481</v>
      </c>
      <c r="H11619" s="7">
        <v>0.226968</v>
      </c>
      <c r="I11619" s="7">
        <v>0.49412299999999998</v>
      </c>
      <c r="J11619" s="7">
        <v>0.183808</v>
      </c>
      <c r="L11619" s="7"/>
      <c r="M11619" s="7"/>
    </row>
    <row r="11620" spans="2:13" x14ac:dyDescent="0.25">
      <c r="B11620" s="6">
        <v>-122.6</v>
      </c>
      <c r="C11620" s="6">
        <v>45.2</v>
      </c>
      <c r="D11620" s="7">
        <v>0.15351600000000001</v>
      </c>
      <c r="E11620" s="7">
        <v>0.33013500000000001</v>
      </c>
      <c r="F11620" s="7">
        <v>0.115906</v>
      </c>
      <c r="H11620" s="7">
        <v>0.232212</v>
      </c>
      <c r="I11620" s="7">
        <v>0.50539199999999995</v>
      </c>
      <c r="J11620" s="7">
        <v>0.188583</v>
      </c>
      <c r="L11620" s="7"/>
      <c r="M11620" s="7"/>
    </row>
    <row r="11621" spans="2:13" x14ac:dyDescent="0.25">
      <c r="B11621" s="6">
        <v>-122.65</v>
      </c>
      <c r="C11621" s="6">
        <v>45.2</v>
      </c>
      <c r="D11621" s="7">
        <v>0.15651899999999999</v>
      </c>
      <c r="E11621" s="7">
        <v>0.33658500000000002</v>
      </c>
      <c r="F11621" s="7">
        <v>0.11846</v>
      </c>
      <c r="H11621" s="7">
        <v>0.238063</v>
      </c>
      <c r="I11621" s="7">
        <v>0.51782600000000001</v>
      </c>
      <c r="J11621" s="7">
        <v>0.193914</v>
      </c>
      <c r="L11621" s="7"/>
      <c r="M11621" s="7"/>
    </row>
    <row r="11622" spans="2:13" x14ac:dyDescent="0.25">
      <c r="B11622" s="6">
        <v>-122.7</v>
      </c>
      <c r="C11622" s="6">
        <v>45.2</v>
      </c>
      <c r="D11622" s="7">
        <v>0.159466</v>
      </c>
      <c r="E11622" s="7">
        <v>0.34288200000000002</v>
      </c>
      <c r="F11622" s="7">
        <v>0.12106500000000001</v>
      </c>
      <c r="H11622" s="7">
        <v>0.244084</v>
      </c>
      <c r="I11622" s="7">
        <v>0.53045699999999996</v>
      </c>
      <c r="J11622" s="7">
        <v>0.19953499999999999</v>
      </c>
      <c r="L11622" s="7"/>
      <c r="M11622" s="7"/>
    </row>
    <row r="11623" spans="2:13" x14ac:dyDescent="0.25">
      <c r="B11623" s="6">
        <v>-122.75</v>
      </c>
      <c r="C11623" s="6">
        <v>45.2</v>
      </c>
      <c r="D11623" s="7">
        <v>0.16227</v>
      </c>
      <c r="E11623" s="7">
        <v>0.34884500000000002</v>
      </c>
      <c r="F11623" s="7">
        <v>0.123678</v>
      </c>
      <c r="H11623" s="7">
        <v>0.25048599999999999</v>
      </c>
      <c r="I11623" s="7">
        <v>0.54367200000000004</v>
      </c>
      <c r="J11623" s="7">
        <v>0.205732</v>
      </c>
      <c r="L11623" s="7"/>
      <c r="M11623" s="7"/>
    </row>
    <row r="11624" spans="2:13" x14ac:dyDescent="0.25">
      <c r="B11624" s="6">
        <v>-122.8</v>
      </c>
      <c r="C11624" s="6">
        <v>45.2</v>
      </c>
      <c r="D11624" s="7">
        <v>0.16491600000000001</v>
      </c>
      <c r="E11624" s="7">
        <v>0.35444799999999999</v>
      </c>
      <c r="F11624" s="7">
        <v>0.12625700000000001</v>
      </c>
      <c r="H11624" s="7">
        <v>0.256548</v>
      </c>
      <c r="I11624" s="7">
        <v>0.55608500000000005</v>
      </c>
      <c r="J11624" s="7">
        <v>0.21196000000000001</v>
      </c>
      <c r="L11624" s="7"/>
      <c r="M11624" s="7"/>
    </row>
    <row r="11625" spans="2:13" x14ac:dyDescent="0.25">
      <c r="B11625" s="6">
        <v>-122.85</v>
      </c>
      <c r="C11625" s="6">
        <v>45.2</v>
      </c>
      <c r="D11625" s="7">
        <v>0.167158</v>
      </c>
      <c r="E11625" s="7">
        <v>0.35913800000000001</v>
      </c>
      <c r="F11625" s="7">
        <v>0.128471</v>
      </c>
      <c r="H11625" s="7">
        <v>0.26131799999999999</v>
      </c>
      <c r="I11625" s="7">
        <v>0.56554700000000002</v>
      </c>
      <c r="J11625" s="7">
        <v>0.21701100000000001</v>
      </c>
      <c r="L11625" s="7"/>
      <c r="M11625" s="7"/>
    </row>
    <row r="11626" spans="2:13" x14ac:dyDescent="0.25">
      <c r="B11626" s="6">
        <v>-122.9</v>
      </c>
      <c r="C11626" s="6">
        <v>45.2</v>
      </c>
      <c r="D11626" s="7">
        <v>0.169242</v>
      </c>
      <c r="E11626" s="7">
        <v>0.36346899999999999</v>
      </c>
      <c r="F11626" s="7">
        <v>0.13050700000000001</v>
      </c>
      <c r="H11626" s="7">
        <v>0.26530500000000001</v>
      </c>
      <c r="I11626" s="7">
        <v>0.57340899999999995</v>
      </c>
      <c r="J11626" s="7">
        <v>0.220661</v>
      </c>
      <c r="L11626" s="7"/>
      <c r="M11626" s="7"/>
    </row>
    <row r="11627" spans="2:13" x14ac:dyDescent="0.25">
      <c r="B11627" s="6">
        <v>-122.95</v>
      </c>
      <c r="C11627" s="6">
        <v>45.2</v>
      </c>
      <c r="D11627" s="7">
        <v>0.17108899999999999</v>
      </c>
      <c r="E11627" s="7">
        <v>0.36732500000000001</v>
      </c>
      <c r="F11627" s="7">
        <v>0.13234399999999999</v>
      </c>
      <c r="H11627" s="7">
        <v>0.26903700000000003</v>
      </c>
      <c r="I11627" s="7">
        <v>0.58077900000000005</v>
      </c>
      <c r="J11627" s="7">
        <v>0.22416700000000001</v>
      </c>
      <c r="L11627" s="7"/>
      <c r="M11627" s="7"/>
    </row>
    <row r="11628" spans="2:13" x14ac:dyDescent="0.25">
      <c r="B11628" s="6">
        <v>-123</v>
      </c>
      <c r="C11628" s="6">
        <v>45.2</v>
      </c>
      <c r="D11628" s="7">
        <v>0.17275599999999999</v>
      </c>
      <c r="E11628" s="7">
        <v>0.370778</v>
      </c>
      <c r="F11628" s="7">
        <v>0.13411000000000001</v>
      </c>
      <c r="H11628" s="7">
        <v>0.272588</v>
      </c>
      <c r="I11628" s="7">
        <v>0.58765100000000003</v>
      </c>
      <c r="J11628" s="7">
        <v>0.227743</v>
      </c>
      <c r="L11628" s="7"/>
      <c r="M11628" s="7"/>
    </row>
    <row r="11629" spans="2:13" x14ac:dyDescent="0.25">
      <c r="B11629" s="6">
        <v>-123.05</v>
      </c>
      <c r="C11629" s="6">
        <v>45.2</v>
      </c>
      <c r="D11629" s="7">
        <v>0.17449899999999999</v>
      </c>
      <c r="E11629" s="7">
        <v>0.374388</v>
      </c>
      <c r="F11629" s="7">
        <v>0.13605500000000001</v>
      </c>
      <c r="H11629" s="7">
        <v>0.27725</v>
      </c>
      <c r="I11629" s="7">
        <v>0.59667499999999996</v>
      </c>
      <c r="J11629" s="7">
        <v>0.23222599999999999</v>
      </c>
      <c r="L11629" s="7"/>
      <c r="M11629" s="7"/>
    </row>
    <row r="11630" spans="2:13" x14ac:dyDescent="0.25">
      <c r="B11630" s="6">
        <v>-123.1</v>
      </c>
      <c r="C11630" s="6">
        <v>45.2</v>
      </c>
      <c r="D11630" s="7">
        <v>0.176453</v>
      </c>
      <c r="E11630" s="7">
        <v>0.37840299999999999</v>
      </c>
      <c r="F11630" s="7">
        <v>0.13827300000000001</v>
      </c>
      <c r="H11630" s="7">
        <v>0.28271200000000002</v>
      </c>
      <c r="I11630" s="7">
        <v>0.60720099999999999</v>
      </c>
      <c r="J11630" s="7">
        <v>0.237265</v>
      </c>
      <c r="L11630" s="7"/>
      <c r="M11630" s="7"/>
    </row>
    <row r="11631" spans="2:13" x14ac:dyDescent="0.25">
      <c r="B11631" s="6">
        <v>-123.15</v>
      </c>
      <c r="C11631" s="6">
        <v>45.2</v>
      </c>
      <c r="D11631" s="7">
        <v>0.17858399999999999</v>
      </c>
      <c r="E11631" s="7">
        <v>0.382743</v>
      </c>
      <c r="F11631" s="7">
        <v>0.14068900000000001</v>
      </c>
      <c r="H11631" s="7">
        <v>0.28841899999999998</v>
      </c>
      <c r="I11631" s="7">
        <v>0.61978900000000003</v>
      </c>
      <c r="J11631" s="7">
        <v>0.243002</v>
      </c>
      <c r="L11631" s="7"/>
      <c r="M11631" s="7"/>
    </row>
    <row r="11632" spans="2:13" x14ac:dyDescent="0.25">
      <c r="B11632" s="6">
        <v>-123.2</v>
      </c>
      <c r="C11632" s="6">
        <v>45.2</v>
      </c>
      <c r="D11632" s="7">
        <v>0.18101500000000001</v>
      </c>
      <c r="E11632" s="7">
        <v>0.38768900000000001</v>
      </c>
      <c r="F11632" s="7">
        <v>0.14340900000000001</v>
      </c>
      <c r="H11632" s="7">
        <v>0.29448000000000002</v>
      </c>
      <c r="I11632" s="7">
        <v>0.63373699999999999</v>
      </c>
      <c r="J11632" s="7">
        <v>0.249139</v>
      </c>
      <c r="L11632" s="7"/>
      <c r="M11632" s="7"/>
    </row>
    <row r="11633" spans="2:13" x14ac:dyDescent="0.25">
      <c r="B11633" s="6">
        <v>-123.25</v>
      </c>
      <c r="C11633" s="6">
        <v>45.2</v>
      </c>
      <c r="D11633" s="7">
        <v>0.18359400000000001</v>
      </c>
      <c r="E11633" s="7">
        <v>0.39291199999999998</v>
      </c>
      <c r="F11633" s="7">
        <v>0.14580299999999999</v>
      </c>
      <c r="H11633" s="7">
        <v>0.30110500000000001</v>
      </c>
      <c r="I11633" s="7">
        <v>0.64910599999999996</v>
      </c>
      <c r="J11633" s="7">
        <v>0.25575799999999999</v>
      </c>
      <c r="L11633" s="7"/>
      <c r="M11633" s="7"/>
    </row>
    <row r="11634" spans="2:13" x14ac:dyDescent="0.25">
      <c r="B11634" s="6">
        <v>-123.3</v>
      </c>
      <c r="C11634" s="6">
        <v>45.2</v>
      </c>
      <c r="D11634" s="7">
        <v>0.18642400000000001</v>
      </c>
      <c r="E11634" s="7">
        <v>0.39864699999999997</v>
      </c>
      <c r="F11634" s="7">
        <v>0.148282</v>
      </c>
      <c r="H11634" s="7">
        <v>0.30810100000000001</v>
      </c>
      <c r="I11634" s="7">
        <v>0.66246400000000005</v>
      </c>
      <c r="J11634" s="7">
        <v>0.26268799999999998</v>
      </c>
      <c r="L11634" s="7"/>
      <c r="M11634" s="7"/>
    </row>
    <row r="11635" spans="2:13" x14ac:dyDescent="0.25">
      <c r="B11635" s="6">
        <v>-123.35</v>
      </c>
      <c r="C11635" s="6">
        <v>45.2</v>
      </c>
      <c r="D11635" s="7">
        <v>0.189356</v>
      </c>
      <c r="E11635" s="7">
        <v>0.40455000000000002</v>
      </c>
      <c r="F11635" s="7">
        <v>0.150778</v>
      </c>
      <c r="H11635" s="7">
        <v>0.315446</v>
      </c>
      <c r="I11635" s="7">
        <v>0.67645100000000002</v>
      </c>
      <c r="J11635" s="7">
        <v>0.269984</v>
      </c>
      <c r="L11635" s="7"/>
      <c r="M11635" s="7"/>
    </row>
    <row r="11636" spans="2:13" x14ac:dyDescent="0.25">
      <c r="B11636" s="6">
        <v>-123.4</v>
      </c>
      <c r="C11636" s="6">
        <v>45.2</v>
      </c>
      <c r="D11636" s="7">
        <v>0.19255</v>
      </c>
      <c r="E11636" s="7">
        <v>0.41100799999999998</v>
      </c>
      <c r="F11636" s="7">
        <v>0.153474</v>
      </c>
      <c r="H11636" s="7">
        <v>0.32311899999999999</v>
      </c>
      <c r="I11636" s="7">
        <v>0.69103400000000004</v>
      </c>
      <c r="J11636" s="7">
        <v>0.27759200000000001</v>
      </c>
      <c r="L11636" s="7"/>
      <c r="M11636" s="7"/>
    </row>
    <row r="11637" spans="2:13" x14ac:dyDescent="0.25">
      <c r="B11637" s="6">
        <v>-123.45</v>
      </c>
      <c r="C11637" s="6">
        <v>45.2</v>
      </c>
      <c r="D11637" s="7">
        <v>0.19581899999999999</v>
      </c>
      <c r="E11637" s="7">
        <v>0.41750300000000001</v>
      </c>
      <c r="F11637" s="7">
        <v>0.156135</v>
      </c>
      <c r="H11637" s="7">
        <v>0.33097700000000002</v>
      </c>
      <c r="I11637" s="7">
        <v>0.70585799999999999</v>
      </c>
      <c r="J11637" s="7">
        <v>0.28544000000000003</v>
      </c>
      <c r="L11637" s="7"/>
      <c r="M11637" s="7"/>
    </row>
    <row r="11638" spans="2:13" x14ac:dyDescent="0.25">
      <c r="B11638" s="6">
        <v>-123.5</v>
      </c>
      <c r="C11638" s="6">
        <v>45.2</v>
      </c>
      <c r="D11638" s="7">
        <v>0.199348</v>
      </c>
      <c r="E11638" s="7">
        <v>0.42453000000000002</v>
      </c>
      <c r="F11638" s="7">
        <v>0.15899199999999999</v>
      </c>
      <c r="H11638" s="7">
        <v>0.33911400000000003</v>
      </c>
      <c r="I11638" s="7">
        <v>0.72116199999999997</v>
      </c>
      <c r="J11638" s="7">
        <v>0.293605</v>
      </c>
      <c r="L11638" s="7"/>
      <c r="M11638" s="7"/>
    </row>
    <row r="11639" spans="2:13" x14ac:dyDescent="0.25">
      <c r="B11639" s="6">
        <v>-123.55</v>
      </c>
      <c r="C11639" s="6">
        <v>45.2</v>
      </c>
      <c r="D11639" s="7">
        <v>0.202961</v>
      </c>
      <c r="E11639" s="7">
        <v>0.43154399999999998</v>
      </c>
      <c r="F11639" s="7">
        <v>0.161768</v>
      </c>
      <c r="H11639" s="7">
        <v>0.34727200000000003</v>
      </c>
      <c r="I11639" s="7">
        <v>0.73633499999999996</v>
      </c>
      <c r="J11639" s="7">
        <v>0.301844</v>
      </c>
      <c r="L11639" s="7"/>
      <c r="M11639" s="7"/>
    </row>
    <row r="11640" spans="2:13" x14ac:dyDescent="0.25">
      <c r="B11640" s="6">
        <v>-123.6</v>
      </c>
      <c r="C11640" s="6">
        <v>45.2</v>
      </c>
      <c r="D11640" s="7">
        <v>0.206201</v>
      </c>
      <c r="E11640" s="7">
        <v>0.43772100000000003</v>
      </c>
      <c r="F11640" s="7">
        <v>0.164747</v>
      </c>
      <c r="H11640" s="7">
        <v>0.35566900000000001</v>
      </c>
      <c r="I11640" s="7">
        <v>0.75192400000000004</v>
      </c>
      <c r="J11640" s="7">
        <v>0.31040800000000002</v>
      </c>
      <c r="L11640" s="7"/>
      <c r="M11640" s="7"/>
    </row>
    <row r="11641" spans="2:13" x14ac:dyDescent="0.25">
      <c r="B11641" s="6">
        <v>-123.65</v>
      </c>
      <c r="C11641" s="6">
        <v>45.2</v>
      </c>
      <c r="D11641" s="7">
        <v>0.20960799999999999</v>
      </c>
      <c r="E11641" s="7">
        <v>0.44400899999999999</v>
      </c>
      <c r="F11641" s="7">
        <v>0.167741</v>
      </c>
      <c r="H11641" s="7">
        <v>0.36494900000000002</v>
      </c>
      <c r="I11641" s="7">
        <v>0.76882200000000001</v>
      </c>
      <c r="J11641" s="7">
        <v>0.31959399999999999</v>
      </c>
      <c r="L11641" s="7"/>
      <c r="M11641" s="7"/>
    </row>
    <row r="11642" spans="2:13" x14ac:dyDescent="0.25">
      <c r="B11642" s="6">
        <v>-123.7</v>
      </c>
      <c r="C11642" s="6">
        <v>45.2</v>
      </c>
      <c r="D11642" s="7">
        <v>0.213224</v>
      </c>
      <c r="E11642" s="7">
        <v>0.45066299999999998</v>
      </c>
      <c r="F11642" s="7">
        <v>0.17094699999999999</v>
      </c>
      <c r="H11642" s="7">
        <v>0.37449900000000003</v>
      </c>
      <c r="I11642" s="7">
        <v>0.78613500000000003</v>
      </c>
      <c r="J11642" s="7">
        <v>0.32785799999999998</v>
      </c>
      <c r="L11642" s="7"/>
      <c r="M11642" s="7"/>
    </row>
    <row r="11643" spans="2:13" x14ac:dyDescent="0.25">
      <c r="B11643" s="6">
        <v>-123.75</v>
      </c>
      <c r="C11643" s="6">
        <v>45.2</v>
      </c>
      <c r="D11643" s="7">
        <v>0.2172</v>
      </c>
      <c r="E11643" s="7">
        <v>0.45790399999999998</v>
      </c>
      <c r="F11643" s="7">
        <v>0.174315</v>
      </c>
      <c r="H11643" s="7">
        <v>0.38616800000000001</v>
      </c>
      <c r="I11643" s="7">
        <v>0.80676599999999998</v>
      </c>
      <c r="J11643" s="7">
        <v>0.33591900000000002</v>
      </c>
      <c r="L11643" s="7"/>
      <c r="M11643" s="7"/>
    </row>
    <row r="11644" spans="2:13" x14ac:dyDescent="0.25">
      <c r="B11644" s="6">
        <v>-123.8</v>
      </c>
      <c r="C11644" s="6">
        <v>45.2</v>
      </c>
      <c r="D11644" s="7">
        <v>0.221444</v>
      </c>
      <c r="E11644" s="7">
        <v>0.46556199999999998</v>
      </c>
      <c r="F11644" s="7">
        <v>0.177927</v>
      </c>
      <c r="H11644" s="7">
        <v>0.39802599999999999</v>
      </c>
      <c r="I11644" s="7">
        <v>0.82800499999999999</v>
      </c>
      <c r="J11644" s="7">
        <v>0.34417599999999998</v>
      </c>
      <c r="L11644" s="7"/>
      <c r="M11644" s="7"/>
    </row>
    <row r="11645" spans="2:13" x14ac:dyDescent="0.25">
      <c r="B11645" s="6">
        <v>-123.85</v>
      </c>
      <c r="C11645" s="6">
        <v>45.2</v>
      </c>
      <c r="D11645" s="7">
        <v>0.22605900000000001</v>
      </c>
      <c r="E11645" s="7">
        <v>0.473806</v>
      </c>
      <c r="F11645" s="7">
        <v>0.181725</v>
      </c>
      <c r="H11645" s="7">
        <v>0.40975499999999998</v>
      </c>
      <c r="I11645" s="7">
        <v>0.85340700000000003</v>
      </c>
      <c r="J11645" s="7">
        <v>0.35348000000000002</v>
      </c>
      <c r="L11645" s="7"/>
      <c r="M11645" s="7"/>
    </row>
    <row r="11646" spans="2:13" x14ac:dyDescent="0.25">
      <c r="B11646" s="6">
        <v>-123.9</v>
      </c>
      <c r="C11646" s="6">
        <v>45.2</v>
      </c>
      <c r="D11646" s="7">
        <v>0.23105400000000001</v>
      </c>
      <c r="E11646" s="7">
        <v>0.48259200000000002</v>
      </c>
      <c r="F11646" s="7">
        <v>0.18582299999999999</v>
      </c>
      <c r="H11646" s="7">
        <v>0.421765</v>
      </c>
      <c r="I11646" s="7">
        <v>0.87982400000000005</v>
      </c>
      <c r="J11646" s="7">
        <v>0.36307699999999998</v>
      </c>
      <c r="L11646" s="7"/>
      <c r="M11646" s="7"/>
    </row>
    <row r="11647" spans="2:13" x14ac:dyDescent="0.25">
      <c r="B11647" s="6">
        <v>-123.95</v>
      </c>
      <c r="C11647" s="6">
        <v>45.2</v>
      </c>
      <c r="D11647" s="7">
        <v>0.23638700000000001</v>
      </c>
      <c r="E11647" s="7">
        <v>0.49190699999999998</v>
      </c>
      <c r="F11647" s="7">
        <v>0.19012200000000001</v>
      </c>
      <c r="H11647" s="7">
        <v>0.43606099999999998</v>
      </c>
      <c r="I11647" s="7">
        <v>0.91125</v>
      </c>
      <c r="J11647" s="7">
        <v>0.37385699999999999</v>
      </c>
      <c r="L11647" s="7"/>
      <c r="M11647" s="7"/>
    </row>
    <row r="11648" spans="2:13" x14ac:dyDescent="0.25">
      <c r="B11648" s="6">
        <v>-124</v>
      </c>
      <c r="C11648" s="6">
        <v>45.2</v>
      </c>
      <c r="D11648" s="7">
        <v>0.24229600000000001</v>
      </c>
      <c r="E11648" s="7">
        <v>0.50202500000000005</v>
      </c>
      <c r="F11648" s="7">
        <v>0.19481999999999999</v>
      </c>
      <c r="H11648" s="7">
        <v>0.45091799999999999</v>
      </c>
      <c r="I11648" s="7">
        <v>0.94447999999999999</v>
      </c>
      <c r="J11648" s="7">
        <v>0.38507999999999998</v>
      </c>
      <c r="L11648" s="7"/>
      <c r="M11648" s="7"/>
    </row>
    <row r="11649" spans="2:13" x14ac:dyDescent="0.25">
      <c r="B11649" s="6">
        <v>-124.05</v>
      </c>
      <c r="C11649" s="6">
        <v>45.2</v>
      </c>
      <c r="D11649" s="7">
        <v>0.24839900000000001</v>
      </c>
      <c r="E11649" s="7">
        <v>0.51244400000000001</v>
      </c>
      <c r="F11649" s="7">
        <v>0.19966600000000001</v>
      </c>
      <c r="H11649" s="7">
        <v>0.46818799999999999</v>
      </c>
      <c r="I11649" s="7">
        <v>0.98060800000000004</v>
      </c>
      <c r="J11649" s="7">
        <v>0.397511</v>
      </c>
      <c r="L11649" s="7"/>
      <c r="M11649" s="7"/>
    </row>
    <row r="11650" spans="2:13" x14ac:dyDescent="0.25">
      <c r="B11650" s="6">
        <v>-124.1</v>
      </c>
      <c r="C11650" s="6">
        <v>45.2</v>
      </c>
      <c r="D11650" s="7">
        <v>0.255301</v>
      </c>
      <c r="E11650" s="7">
        <v>0.52397000000000005</v>
      </c>
      <c r="F11650" s="7">
        <v>0.20501900000000001</v>
      </c>
      <c r="H11650" s="7">
        <v>0.486427</v>
      </c>
      <c r="I11650" s="7">
        <v>1.01119</v>
      </c>
      <c r="J11650" s="7">
        <v>0.41055900000000001</v>
      </c>
      <c r="L11650" s="7"/>
      <c r="M11650" s="7"/>
    </row>
    <row r="11651" spans="2:13" x14ac:dyDescent="0.25">
      <c r="B11651" s="6">
        <v>-124.15</v>
      </c>
      <c r="C11651" s="6">
        <v>45.2</v>
      </c>
      <c r="D11651" s="7">
        <v>0.261963</v>
      </c>
      <c r="E11651" s="7">
        <v>0.53507899999999997</v>
      </c>
      <c r="F11651" s="7">
        <v>0.21027699999999999</v>
      </c>
      <c r="H11651" s="7">
        <v>0.50653899999999996</v>
      </c>
      <c r="I11651" s="7">
        <v>1.0439099999999999</v>
      </c>
      <c r="J11651" s="7">
        <v>0.42440099999999997</v>
      </c>
      <c r="L11651" s="7"/>
      <c r="M11651" s="7"/>
    </row>
    <row r="11652" spans="2:13" x14ac:dyDescent="0.25">
      <c r="B11652" s="6">
        <v>-124.2</v>
      </c>
      <c r="C11652" s="6">
        <v>45.2</v>
      </c>
      <c r="D11652" s="7">
        <v>0.26953700000000003</v>
      </c>
      <c r="E11652" s="7">
        <v>0.54742400000000002</v>
      </c>
      <c r="F11652" s="7">
        <v>0.216062</v>
      </c>
      <c r="H11652" s="7">
        <v>0.52806900000000001</v>
      </c>
      <c r="I11652" s="7">
        <v>1.0783199999999999</v>
      </c>
      <c r="J11652" s="7">
        <v>0.43901099999999998</v>
      </c>
      <c r="L11652" s="7"/>
      <c r="M11652" s="7"/>
    </row>
    <row r="11653" spans="2:13" x14ac:dyDescent="0.25">
      <c r="B11653" s="6">
        <v>-124.25</v>
      </c>
      <c r="C11653" s="6">
        <v>45.2</v>
      </c>
      <c r="D11653" s="7">
        <v>0.27597899999999997</v>
      </c>
      <c r="E11653" s="7">
        <v>0.55787200000000003</v>
      </c>
      <c r="F11653" s="7">
        <v>0.21965199999999999</v>
      </c>
      <c r="H11653" s="7">
        <v>0.54923999999999995</v>
      </c>
      <c r="I11653" s="7">
        <v>1.1111800000000001</v>
      </c>
      <c r="J11653" s="7">
        <v>0.45300200000000002</v>
      </c>
      <c r="L11653" s="7"/>
      <c r="M11653" s="7"/>
    </row>
    <row r="11654" spans="2:13" x14ac:dyDescent="0.25">
      <c r="B11654" s="6">
        <v>-124.3</v>
      </c>
      <c r="C11654" s="6">
        <v>45.2</v>
      </c>
      <c r="D11654" s="7">
        <v>0.283223</v>
      </c>
      <c r="E11654" s="7">
        <v>0.56936100000000001</v>
      </c>
      <c r="F11654" s="7">
        <v>0.22353700000000001</v>
      </c>
      <c r="H11654" s="7">
        <v>0.56770299999999996</v>
      </c>
      <c r="I11654" s="7">
        <v>1.1458200000000001</v>
      </c>
      <c r="J11654" s="7">
        <v>0.46776499999999999</v>
      </c>
      <c r="L11654" s="7"/>
      <c r="M11654" s="7"/>
    </row>
    <row r="11655" spans="2:13" x14ac:dyDescent="0.25">
      <c r="B11655" s="6">
        <v>-124.35</v>
      </c>
      <c r="C11655" s="6">
        <v>45.2</v>
      </c>
      <c r="D11655" s="7">
        <v>0.286883</v>
      </c>
      <c r="E11655" s="7">
        <v>0.57658799999999999</v>
      </c>
      <c r="F11655" s="7">
        <v>0.22619700000000001</v>
      </c>
      <c r="H11655" s="7">
        <v>0.57998899999999998</v>
      </c>
      <c r="I11655" s="7">
        <v>1.1713</v>
      </c>
      <c r="J11655" s="7">
        <v>0.478792</v>
      </c>
      <c r="L11655" s="7"/>
      <c r="M11655" s="7"/>
    </row>
    <row r="11656" spans="2:13" x14ac:dyDescent="0.25">
      <c r="B11656" s="6">
        <v>-124.4</v>
      </c>
      <c r="C11656" s="6">
        <v>45.2</v>
      </c>
      <c r="D11656" s="7">
        <v>0.29063899999999998</v>
      </c>
      <c r="E11656" s="7">
        <v>0.58433599999999997</v>
      </c>
      <c r="F11656" s="7">
        <v>0.229014</v>
      </c>
      <c r="H11656" s="7">
        <v>0.59270400000000001</v>
      </c>
      <c r="I11656" s="7">
        <v>1.1978599999999999</v>
      </c>
      <c r="J11656" s="7">
        <v>0.489313</v>
      </c>
      <c r="L11656" s="7"/>
      <c r="M11656" s="7"/>
    </row>
    <row r="11657" spans="2:13" x14ac:dyDescent="0.25">
      <c r="B11657" s="6">
        <v>-124.45</v>
      </c>
      <c r="C11657" s="6">
        <v>45.2</v>
      </c>
      <c r="D11657" s="7">
        <v>0.29269499999999998</v>
      </c>
      <c r="E11657" s="7">
        <v>0.58842300000000003</v>
      </c>
      <c r="F11657" s="7">
        <v>0.230713</v>
      </c>
      <c r="H11657" s="7">
        <v>0.60107299999999997</v>
      </c>
      <c r="I11657" s="7">
        <v>1.2152799999999999</v>
      </c>
      <c r="J11657" s="7">
        <v>0.49468899999999999</v>
      </c>
      <c r="L11657" s="7"/>
      <c r="M11657" s="7"/>
    </row>
    <row r="11658" spans="2:13" x14ac:dyDescent="0.25">
      <c r="B11658" s="6">
        <v>-124.5</v>
      </c>
      <c r="C11658" s="6">
        <v>45.2</v>
      </c>
      <c r="D11658" s="7">
        <v>0.29488900000000001</v>
      </c>
      <c r="E11658" s="7">
        <v>0.59276799999999996</v>
      </c>
      <c r="F11658" s="7">
        <v>0.232491</v>
      </c>
      <c r="H11658" s="7">
        <v>0.60966200000000004</v>
      </c>
      <c r="I11658" s="7">
        <v>1.23325</v>
      </c>
      <c r="J11658" s="7">
        <v>0.50017</v>
      </c>
      <c r="L11658" s="7"/>
      <c r="M11658" s="7"/>
    </row>
    <row r="11659" spans="2:13" x14ac:dyDescent="0.25">
      <c r="B11659" s="6">
        <v>-124.55</v>
      </c>
      <c r="C11659" s="6">
        <v>45.2</v>
      </c>
      <c r="D11659" s="7">
        <v>0.29635899999999998</v>
      </c>
      <c r="E11659" s="7">
        <v>0.595638</v>
      </c>
      <c r="F11659" s="7">
        <v>0.23374200000000001</v>
      </c>
      <c r="H11659" s="7">
        <v>0.61593699999999996</v>
      </c>
      <c r="I11659" s="7">
        <v>1.24644</v>
      </c>
      <c r="J11659" s="7">
        <v>0.50419800000000004</v>
      </c>
      <c r="L11659" s="7"/>
      <c r="M11659" s="7"/>
    </row>
    <row r="11660" spans="2:13" x14ac:dyDescent="0.25">
      <c r="B11660" s="6">
        <v>-124.6</v>
      </c>
      <c r="C11660" s="6">
        <v>45.2</v>
      </c>
      <c r="D11660" s="7">
        <v>0.29790800000000001</v>
      </c>
      <c r="E11660" s="7">
        <v>0.59865900000000005</v>
      </c>
      <c r="F11660" s="7">
        <v>0.23503599999999999</v>
      </c>
      <c r="H11660" s="7">
        <v>0.62234199999999995</v>
      </c>
      <c r="I11660" s="7">
        <v>1.25996</v>
      </c>
      <c r="J11660" s="7">
        <v>0.50828700000000004</v>
      </c>
      <c r="L11660" s="7"/>
      <c r="M11660" s="7"/>
    </row>
    <row r="11661" spans="2:13" x14ac:dyDescent="0.25">
      <c r="B11661" s="6">
        <v>-124.65</v>
      </c>
      <c r="C11661" s="6">
        <v>45.2</v>
      </c>
      <c r="D11661" s="7">
        <v>0.29974899999999999</v>
      </c>
      <c r="E11661" s="7">
        <v>0.60246200000000005</v>
      </c>
      <c r="F11661" s="7">
        <v>0.236461</v>
      </c>
      <c r="H11661" s="7">
        <v>0.62901600000000002</v>
      </c>
      <c r="I11661" s="7">
        <v>1.2742199999999999</v>
      </c>
      <c r="J11661" s="7">
        <v>0.51251500000000005</v>
      </c>
      <c r="L11661" s="7"/>
      <c r="M11661" s="7"/>
    </row>
    <row r="11662" spans="2:13" x14ac:dyDescent="0.25">
      <c r="B11662" s="6">
        <v>-124.7</v>
      </c>
      <c r="C11662" s="6">
        <v>45.2</v>
      </c>
      <c r="D11662" s="7">
        <v>0.30173299999999997</v>
      </c>
      <c r="E11662" s="7">
        <v>0.60660400000000003</v>
      </c>
      <c r="F11662" s="7">
        <v>0.23796500000000001</v>
      </c>
      <c r="H11662" s="7">
        <v>0.63583400000000001</v>
      </c>
      <c r="I11662" s="7">
        <v>1.28887</v>
      </c>
      <c r="J11662" s="7">
        <v>0.51681299999999997</v>
      </c>
      <c r="L11662" s="7"/>
      <c r="M11662" s="7"/>
    </row>
    <row r="11663" spans="2:13" x14ac:dyDescent="0.25">
      <c r="B11663" s="6">
        <v>-124.75</v>
      </c>
      <c r="C11663" s="6">
        <v>45.2</v>
      </c>
      <c r="D11663" s="7">
        <v>0.30404900000000001</v>
      </c>
      <c r="E11663" s="7">
        <v>0.61167899999999997</v>
      </c>
      <c r="F11663" s="7">
        <v>0.23962900000000001</v>
      </c>
      <c r="H11663" s="7">
        <v>0.64291799999999999</v>
      </c>
      <c r="I11663" s="7">
        <v>1.3043199999999999</v>
      </c>
      <c r="J11663" s="7">
        <v>0.52127599999999996</v>
      </c>
      <c r="L11663" s="7"/>
      <c r="M11663" s="7"/>
    </row>
    <row r="11664" spans="2:13" x14ac:dyDescent="0.25">
      <c r="B11664" s="6">
        <v>-124.8</v>
      </c>
      <c r="C11664" s="6">
        <v>45.2</v>
      </c>
      <c r="D11664" s="7">
        <v>0.30693900000000002</v>
      </c>
      <c r="E11664" s="7">
        <v>0.61841599999999997</v>
      </c>
      <c r="F11664" s="7">
        <v>0.24160200000000001</v>
      </c>
      <c r="H11664" s="7">
        <v>0.65022899999999995</v>
      </c>
      <c r="I11664" s="7">
        <v>1.32054</v>
      </c>
      <c r="J11664" s="7">
        <v>0.52586500000000003</v>
      </c>
      <c r="L11664" s="7"/>
      <c r="M11664" s="7"/>
    </row>
    <row r="11665" spans="2:13" x14ac:dyDescent="0.25">
      <c r="B11665" s="6">
        <v>-124.85</v>
      </c>
      <c r="C11665" s="6">
        <v>45.2</v>
      </c>
      <c r="D11665" s="7">
        <v>0.310089</v>
      </c>
      <c r="E11665" s="7">
        <v>0.62577300000000002</v>
      </c>
      <c r="F11665" s="7">
        <v>0.24369199999999999</v>
      </c>
      <c r="H11665" s="7">
        <v>0.65778000000000003</v>
      </c>
      <c r="I11665" s="7">
        <v>1.33745</v>
      </c>
      <c r="J11665" s="7">
        <v>0.53060099999999999</v>
      </c>
      <c r="L11665" s="7"/>
      <c r="M11665" s="7"/>
    </row>
    <row r="11666" spans="2:13" x14ac:dyDescent="0.25">
      <c r="B11666" s="6">
        <v>-124.9</v>
      </c>
      <c r="C11666" s="6">
        <v>45.2</v>
      </c>
      <c r="D11666" s="7">
        <v>0.31340600000000002</v>
      </c>
      <c r="E11666" s="7">
        <v>0.63347200000000004</v>
      </c>
      <c r="F11666" s="7">
        <v>0.245864</v>
      </c>
      <c r="H11666" s="7">
        <v>0.66551300000000002</v>
      </c>
      <c r="I11666" s="7">
        <v>1.35483</v>
      </c>
      <c r="J11666" s="7">
        <v>0.53542699999999999</v>
      </c>
      <c r="L11666" s="7"/>
      <c r="M11666" s="7"/>
    </row>
    <row r="11667" spans="2:13" x14ac:dyDescent="0.25">
      <c r="B11667" s="6">
        <v>-124.95</v>
      </c>
      <c r="C11667" s="6">
        <v>45.2</v>
      </c>
      <c r="D11667" s="7">
        <v>0.31696299999999999</v>
      </c>
      <c r="E11667" s="7">
        <v>0.64181600000000005</v>
      </c>
      <c r="F11667" s="7">
        <v>0.24812799999999999</v>
      </c>
      <c r="H11667" s="7">
        <v>0.67345200000000005</v>
      </c>
      <c r="I11667" s="7">
        <v>1.3728400000000001</v>
      </c>
      <c r="J11667" s="7">
        <v>0.54040200000000005</v>
      </c>
      <c r="L11667" s="7"/>
      <c r="M11667" s="7"/>
    </row>
    <row r="11668" spans="2:13" x14ac:dyDescent="0.25">
      <c r="B11668" s="6">
        <v>-125</v>
      </c>
      <c r="C11668" s="6">
        <v>45.2</v>
      </c>
      <c r="D11668" s="7">
        <v>0.32108199999999998</v>
      </c>
      <c r="E11668" s="7">
        <v>0.65087099999999998</v>
      </c>
      <c r="F11668" s="7">
        <v>0.25070500000000001</v>
      </c>
      <c r="H11668" s="7">
        <v>0.68169599999999997</v>
      </c>
      <c r="I11668" s="7">
        <v>1.39181</v>
      </c>
      <c r="J11668" s="7">
        <v>0.54554899999999995</v>
      </c>
      <c r="L11668" s="7"/>
      <c r="M11668" s="7"/>
    </row>
    <row r="11669" spans="2:13" x14ac:dyDescent="0.25">
      <c r="B11669" s="6">
        <v>-116.35</v>
      </c>
      <c r="C11669" s="6">
        <v>45.25</v>
      </c>
      <c r="D11669" s="7">
        <v>6.2948000000000004E-2</v>
      </c>
      <c r="E11669" s="7">
        <v>0.13858899999999999</v>
      </c>
      <c r="F11669" s="7">
        <v>4.3340700000000003E-2</v>
      </c>
      <c r="H11669" s="7">
        <v>9.7321900000000003E-2</v>
      </c>
      <c r="I11669" s="7">
        <v>0.21668499999999999</v>
      </c>
      <c r="J11669" s="7">
        <v>6.3421699999999998E-2</v>
      </c>
      <c r="L11669" s="7"/>
      <c r="M11669" s="7"/>
    </row>
    <row r="11670" spans="2:13" x14ac:dyDescent="0.25">
      <c r="B11670" s="6">
        <v>-116.4</v>
      </c>
      <c r="C11670" s="6">
        <v>45.25</v>
      </c>
      <c r="D11670" s="7">
        <v>6.2823500000000004E-2</v>
      </c>
      <c r="E11670" s="7">
        <v>0.13825899999999999</v>
      </c>
      <c r="F11670" s="7">
        <v>4.3232199999999998E-2</v>
      </c>
      <c r="H11670" s="7">
        <v>9.7297099999999997E-2</v>
      </c>
      <c r="I11670" s="7">
        <v>0.216584</v>
      </c>
      <c r="J11670" s="7">
        <v>6.3367099999999996E-2</v>
      </c>
      <c r="L11670" s="7"/>
      <c r="M11670" s="7"/>
    </row>
    <row r="11671" spans="2:13" x14ac:dyDescent="0.25">
      <c r="B11671" s="6">
        <v>-116.45</v>
      </c>
      <c r="C11671" s="6">
        <v>45.25</v>
      </c>
      <c r="D11671" s="7">
        <v>6.2838199999999997E-2</v>
      </c>
      <c r="E11671" s="7">
        <v>0.13823099999999999</v>
      </c>
      <c r="F11671" s="7">
        <v>4.3180200000000002E-2</v>
      </c>
      <c r="H11671" s="7">
        <v>9.7534200000000001E-2</v>
      </c>
      <c r="I11671" s="7">
        <v>0.21704599999999999</v>
      </c>
      <c r="J11671" s="7">
        <v>6.3423300000000002E-2</v>
      </c>
      <c r="L11671" s="7"/>
      <c r="M11671" s="7"/>
    </row>
    <row r="11672" spans="2:13" x14ac:dyDescent="0.25">
      <c r="B11672" s="6">
        <v>-116.5</v>
      </c>
      <c r="C11672" s="6">
        <v>45.25</v>
      </c>
      <c r="D11672" s="7">
        <v>6.2894199999999997E-2</v>
      </c>
      <c r="E11672" s="7">
        <v>0.138289</v>
      </c>
      <c r="F11672" s="7">
        <v>4.3144399999999999E-2</v>
      </c>
      <c r="H11672" s="7">
        <v>9.7890599999999994E-2</v>
      </c>
      <c r="I11672" s="7">
        <v>0.21776300000000001</v>
      </c>
      <c r="J11672" s="7">
        <v>6.3530799999999998E-2</v>
      </c>
      <c r="L11672" s="7"/>
      <c r="M11672" s="7"/>
    </row>
    <row r="11673" spans="2:13" x14ac:dyDescent="0.25">
      <c r="B11673" s="6">
        <v>-116.55</v>
      </c>
      <c r="C11673" s="6">
        <v>45.25</v>
      </c>
      <c r="D11673" s="7">
        <v>6.3041299999999995E-2</v>
      </c>
      <c r="E11673" s="7">
        <v>0.138546</v>
      </c>
      <c r="F11673" s="7">
        <v>4.3148400000000003E-2</v>
      </c>
      <c r="H11673" s="7">
        <v>9.8418400000000003E-2</v>
      </c>
      <c r="I11673" s="7">
        <v>0.21884200000000001</v>
      </c>
      <c r="J11673" s="7">
        <v>6.3717200000000002E-2</v>
      </c>
      <c r="L11673" s="7"/>
      <c r="M11673" s="7"/>
    </row>
    <row r="11674" spans="2:13" x14ac:dyDescent="0.25">
      <c r="B11674" s="6">
        <v>-116.6</v>
      </c>
      <c r="C11674" s="6">
        <v>45.25</v>
      </c>
      <c r="D11674" s="7">
        <v>6.3202999999999995E-2</v>
      </c>
      <c r="E11674" s="7">
        <v>0.13883100000000001</v>
      </c>
      <c r="F11674" s="7">
        <v>4.3157300000000003E-2</v>
      </c>
      <c r="H11674" s="7">
        <v>9.9015699999999998E-2</v>
      </c>
      <c r="I11674" s="7">
        <v>0.22006200000000001</v>
      </c>
      <c r="J11674" s="7">
        <v>6.3932799999999998E-2</v>
      </c>
      <c r="L11674" s="7"/>
      <c r="M11674" s="7"/>
    </row>
    <row r="11675" spans="2:13" x14ac:dyDescent="0.25">
      <c r="B11675" s="6">
        <v>-116.65</v>
      </c>
      <c r="C11675" s="6">
        <v>45.25</v>
      </c>
      <c r="D11675" s="7">
        <v>6.3451499999999994E-2</v>
      </c>
      <c r="E11675" s="7">
        <v>0.13930600000000001</v>
      </c>
      <c r="F11675" s="7">
        <v>4.3204699999999999E-2</v>
      </c>
      <c r="H11675" s="7">
        <v>9.97923E-2</v>
      </c>
      <c r="I11675" s="7">
        <v>0.221666</v>
      </c>
      <c r="J11675" s="7">
        <v>6.4227099999999995E-2</v>
      </c>
      <c r="L11675" s="7"/>
      <c r="M11675" s="7"/>
    </row>
    <row r="11676" spans="2:13" x14ac:dyDescent="0.25">
      <c r="B11676" s="6">
        <v>-116.7</v>
      </c>
      <c r="C11676" s="6">
        <v>45.25</v>
      </c>
      <c r="D11676" s="7">
        <v>6.3736699999999993E-2</v>
      </c>
      <c r="E11676" s="7">
        <v>0.13985700000000001</v>
      </c>
      <c r="F11676" s="7">
        <v>4.3268899999999999E-2</v>
      </c>
      <c r="H11676" s="7">
        <v>0.100698</v>
      </c>
      <c r="I11676" s="7">
        <v>0.22353899999999999</v>
      </c>
      <c r="J11676" s="7">
        <v>6.4561900000000005E-2</v>
      </c>
      <c r="L11676" s="7"/>
      <c r="M11676" s="7"/>
    </row>
    <row r="11677" spans="2:13" x14ac:dyDescent="0.25">
      <c r="B11677" s="6">
        <v>-116.75</v>
      </c>
      <c r="C11677" s="6">
        <v>45.25</v>
      </c>
      <c r="D11677" s="7">
        <v>6.4029199999999994E-2</v>
      </c>
      <c r="E11677" s="7">
        <v>0.140428</v>
      </c>
      <c r="F11677" s="7">
        <v>4.3341400000000002E-2</v>
      </c>
      <c r="H11677" s="7">
        <v>0.101644</v>
      </c>
      <c r="I11677" s="7">
        <v>0.225495</v>
      </c>
      <c r="J11677" s="7">
        <v>6.4927399999999996E-2</v>
      </c>
      <c r="L11677" s="7"/>
      <c r="M11677" s="7"/>
    </row>
    <row r="11678" spans="2:13" x14ac:dyDescent="0.25">
      <c r="B11678" s="6">
        <v>-116.8</v>
      </c>
      <c r="C11678" s="6">
        <v>45.25</v>
      </c>
      <c r="D11678" s="7">
        <v>6.4309199999999997E-2</v>
      </c>
      <c r="E11678" s="7">
        <v>0.14097100000000001</v>
      </c>
      <c r="F11678" s="7">
        <v>4.34183E-2</v>
      </c>
      <c r="H11678" s="7">
        <v>0.102644</v>
      </c>
      <c r="I11678" s="7">
        <v>0.22756000000000001</v>
      </c>
      <c r="J11678" s="7">
        <v>6.53165E-2</v>
      </c>
      <c r="L11678" s="7"/>
      <c r="M11678" s="7"/>
    </row>
    <row r="11679" spans="2:13" x14ac:dyDescent="0.25">
      <c r="B11679" s="6">
        <v>-116.85</v>
      </c>
      <c r="C11679" s="6">
        <v>45.25</v>
      </c>
      <c r="D11679" s="7">
        <v>6.4560199999999998E-2</v>
      </c>
      <c r="E11679" s="7">
        <v>0.14146</v>
      </c>
      <c r="F11679" s="7">
        <v>4.3500700000000003E-2</v>
      </c>
      <c r="H11679" s="7">
        <v>0.103584</v>
      </c>
      <c r="I11679" s="7">
        <v>0.22963700000000001</v>
      </c>
      <c r="J11679" s="7">
        <v>6.5733799999999995E-2</v>
      </c>
      <c r="L11679" s="7"/>
      <c r="M11679" s="7"/>
    </row>
    <row r="11680" spans="2:13" x14ac:dyDescent="0.25">
      <c r="B11680" s="6">
        <v>-116.9</v>
      </c>
      <c r="C11680" s="6">
        <v>45.25</v>
      </c>
      <c r="D11680" s="7">
        <v>6.4775899999999997E-2</v>
      </c>
      <c r="E11680" s="7">
        <v>0.141875</v>
      </c>
      <c r="F11680" s="7">
        <v>4.3568799999999998E-2</v>
      </c>
      <c r="H11680" s="7">
        <v>0.104517</v>
      </c>
      <c r="I11680" s="7">
        <v>0.231791</v>
      </c>
      <c r="J11680" s="7">
        <v>6.6164200000000006E-2</v>
      </c>
      <c r="L11680" s="7"/>
      <c r="M11680" s="7"/>
    </row>
    <row r="11681" spans="2:13" x14ac:dyDescent="0.25">
      <c r="B11681" s="6">
        <v>-116.95</v>
      </c>
      <c r="C11681" s="6">
        <v>45.25</v>
      </c>
      <c r="D11681" s="7">
        <v>6.4921999999999994E-2</v>
      </c>
      <c r="E11681" s="7">
        <v>0.142151</v>
      </c>
      <c r="F11681" s="7">
        <v>4.3633499999999999E-2</v>
      </c>
      <c r="H11681" s="7">
        <v>0.105403</v>
      </c>
      <c r="I11681" s="7">
        <v>0.23386799999999999</v>
      </c>
      <c r="J11681" s="7">
        <v>6.6617599999999999E-2</v>
      </c>
      <c r="L11681" s="7"/>
      <c r="M11681" s="7"/>
    </row>
    <row r="11682" spans="2:13" x14ac:dyDescent="0.25">
      <c r="B11682" s="6">
        <v>-117</v>
      </c>
      <c r="C11682" s="6">
        <v>45.25</v>
      </c>
      <c r="D11682" s="7">
        <v>6.5016699999999997E-2</v>
      </c>
      <c r="E11682" s="7">
        <v>0.142321</v>
      </c>
      <c r="F11682" s="7">
        <v>4.3681499999999998E-2</v>
      </c>
      <c r="H11682" s="7">
        <v>0.106297</v>
      </c>
      <c r="I11682" s="7">
        <v>0.235987</v>
      </c>
      <c r="J11682" s="7">
        <v>6.7088700000000001E-2</v>
      </c>
      <c r="L11682" s="7"/>
      <c r="M11682" s="7"/>
    </row>
    <row r="11683" spans="2:13" x14ac:dyDescent="0.25">
      <c r="B11683" s="6">
        <v>-117.05</v>
      </c>
      <c r="C11683" s="6">
        <v>45.25</v>
      </c>
      <c r="D11683" s="7">
        <v>6.4997299999999994E-2</v>
      </c>
      <c r="E11683" s="7">
        <v>0.14225399999999999</v>
      </c>
      <c r="F11683" s="7">
        <v>4.3704800000000002E-2</v>
      </c>
      <c r="H11683" s="7">
        <v>0.10702200000000001</v>
      </c>
      <c r="I11683" s="7">
        <v>0.23773900000000001</v>
      </c>
      <c r="J11683" s="7">
        <v>6.7538500000000001E-2</v>
      </c>
      <c r="L11683" s="7"/>
      <c r="M11683" s="7"/>
    </row>
    <row r="11684" spans="2:13" x14ac:dyDescent="0.25">
      <c r="B11684" s="6">
        <v>-117.1</v>
      </c>
      <c r="C11684" s="6">
        <v>45.25</v>
      </c>
      <c r="D11684" s="7">
        <v>6.4936800000000003E-2</v>
      </c>
      <c r="E11684" s="7">
        <v>0.142095</v>
      </c>
      <c r="F11684" s="7">
        <v>4.3708999999999998E-2</v>
      </c>
      <c r="H11684" s="7">
        <v>0.107687</v>
      </c>
      <c r="I11684" s="7">
        <v>0.23934800000000001</v>
      </c>
      <c r="J11684" s="7">
        <v>6.7969399999999999E-2</v>
      </c>
      <c r="L11684" s="7"/>
      <c r="M11684" s="7"/>
    </row>
    <row r="11685" spans="2:13" x14ac:dyDescent="0.25">
      <c r="B11685" s="6">
        <v>-117.15</v>
      </c>
      <c r="C11685" s="6">
        <v>45.25</v>
      </c>
      <c r="D11685" s="7">
        <v>6.4777699999999994E-2</v>
      </c>
      <c r="E11685" s="7">
        <v>0.14171700000000001</v>
      </c>
      <c r="F11685" s="7">
        <v>4.3683600000000003E-2</v>
      </c>
      <c r="H11685" s="7">
        <v>0.108005</v>
      </c>
      <c r="I11685" s="7">
        <v>0.240115</v>
      </c>
      <c r="J11685" s="7">
        <v>6.8257999999999999E-2</v>
      </c>
      <c r="L11685" s="7"/>
      <c r="M11685" s="7"/>
    </row>
    <row r="11686" spans="2:13" x14ac:dyDescent="0.25">
      <c r="B11686" s="6">
        <v>-117.2</v>
      </c>
      <c r="C11686" s="6">
        <v>45.25</v>
      </c>
      <c r="D11686" s="7">
        <v>6.4561300000000002E-2</v>
      </c>
      <c r="E11686" s="7">
        <v>0.14119799999999999</v>
      </c>
      <c r="F11686" s="7">
        <v>4.36205E-2</v>
      </c>
      <c r="H11686" s="7">
        <v>0.10793999999999999</v>
      </c>
      <c r="I11686" s="7">
        <v>0.239895</v>
      </c>
      <c r="J11686" s="7">
        <v>6.8312499999999998E-2</v>
      </c>
      <c r="L11686" s="7"/>
      <c r="M11686" s="7"/>
    </row>
    <row r="11687" spans="2:13" x14ac:dyDescent="0.25">
      <c r="B11687" s="6">
        <v>-117.25</v>
      </c>
      <c r="C11687" s="6">
        <v>45.25</v>
      </c>
      <c r="D11687" s="7">
        <v>6.4268000000000006E-2</v>
      </c>
      <c r="E11687" s="7">
        <v>0.14050199999999999</v>
      </c>
      <c r="F11687" s="7">
        <v>4.3527999999999997E-2</v>
      </c>
      <c r="H11687" s="7">
        <v>0.107407</v>
      </c>
      <c r="I11687" s="7">
        <v>0.238536</v>
      </c>
      <c r="J11687" s="7">
        <v>6.8134E-2</v>
      </c>
      <c r="L11687" s="7"/>
      <c r="M11687" s="7"/>
    </row>
    <row r="11688" spans="2:13" x14ac:dyDescent="0.25">
      <c r="B11688" s="6">
        <v>-117.3</v>
      </c>
      <c r="C11688" s="6">
        <v>45.25</v>
      </c>
      <c r="D11688" s="7">
        <v>6.39242E-2</v>
      </c>
      <c r="E11688" s="7">
        <v>0.13968900000000001</v>
      </c>
      <c r="F11688" s="7">
        <v>4.34014E-2</v>
      </c>
      <c r="H11688" s="7">
        <v>0.10652</v>
      </c>
      <c r="I11688" s="7">
        <v>0.236322</v>
      </c>
      <c r="J11688" s="7">
        <v>6.7758299999999994E-2</v>
      </c>
      <c r="L11688" s="7"/>
      <c r="M11688" s="7"/>
    </row>
    <row r="11689" spans="2:13" x14ac:dyDescent="0.25">
      <c r="B11689" s="6">
        <v>-117.35</v>
      </c>
      <c r="C11689" s="6">
        <v>45.25</v>
      </c>
      <c r="D11689" s="7">
        <v>6.3523099999999999E-2</v>
      </c>
      <c r="E11689" s="7">
        <v>0.13875299999999999</v>
      </c>
      <c r="F11689" s="7">
        <v>4.3255700000000001E-2</v>
      </c>
      <c r="H11689" s="7">
        <v>0.105348</v>
      </c>
      <c r="I11689" s="7">
        <v>0.233431</v>
      </c>
      <c r="J11689" s="7">
        <v>6.7259799999999995E-2</v>
      </c>
      <c r="L11689" s="7"/>
      <c r="M11689" s="7"/>
    </row>
    <row r="11690" spans="2:13" x14ac:dyDescent="0.25">
      <c r="B11690" s="6">
        <v>-117.4</v>
      </c>
      <c r="C11690" s="6">
        <v>45.25</v>
      </c>
      <c r="D11690" s="7">
        <v>6.3081300000000007E-2</v>
      </c>
      <c r="E11690" s="7">
        <v>0.137734</v>
      </c>
      <c r="F11690" s="7">
        <v>4.3083400000000001E-2</v>
      </c>
      <c r="H11690" s="7">
        <v>0.103962</v>
      </c>
      <c r="I11690" s="7">
        <v>0.23003499999999999</v>
      </c>
      <c r="J11690" s="7">
        <v>6.6652000000000003E-2</v>
      </c>
      <c r="L11690" s="7"/>
      <c r="M11690" s="7"/>
    </row>
    <row r="11691" spans="2:13" x14ac:dyDescent="0.25">
      <c r="B11691" s="6">
        <v>-117.45</v>
      </c>
      <c r="C11691" s="6">
        <v>45.25</v>
      </c>
      <c r="D11691" s="7">
        <v>6.2602699999999997E-2</v>
      </c>
      <c r="E11691" s="7">
        <v>0.13664499999999999</v>
      </c>
      <c r="F11691" s="7">
        <v>4.2899899999999998E-2</v>
      </c>
      <c r="H11691" s="7">
        <v>0.102372</v>
      </c>
      <c r="I11691" s="7">
        <v>0.22628599999999999</v>
      </c>
      <c r="J11691" s="7">
        <v>6.59859E-2</v>
      </c>
      <c r="L11691" s="7"/>
      <c r="M11691" s="7"/>
    </row>
    <row r="11692" spans="2:13" x14ac:dyDescent="0.25">
      <c r="B11692" s="6">
        <v>-117.5</v>
      </c>
      <c r="C11692" s="6">
        <v>45.25</v>
      </c>
      <c r="D11692" s="7">
        <v>6.2077500000000001E-2</v>
      </c>
      <c r="E11692" s="7">
        <v>0.13547100000000001</v>
      </c>
      <c r="F11692" s="7">
        <v>4.2694099999999999E-2</v>
      </c>
      <c r="H11692" s="7">
        <v>0.100587</v>
      </c>
      <c r="I11692" s="7">
        <v>0.222357</v>
      </c>
      <c r="J11692" s="7">
        <v>6.5284700000000001E-2</v>
      </c>
      <c r="L11692" s="7"/>
      <c r="M11692" s="7"/>
    </row>
    <row r="11693" spans="2:13" x14ac:dyDescent="0.25">
      <c r="B11693" s="6">
        <v>-117.55</v>
      </c>
      <c r="C11693" s="6">
        <v>45.25</v>
      </c>
      <c r="D11693" s="7">
        <v>6.1553700000000003E-2</v>
      </c>
      <c r="E11693" s="7">
        <v>0.13430900000000001</v>
      </c>
      <c r="F11693" s="7">
        <v>4.2482399999999997E-2</v>
      </c>
      <c r="H11693" s="7">
        <v>9.88729E-2</v>
      </c>
      <c r="I11693" s="7">
        <v>0.218637</v>
      </c>
      <c r="J11693" s="7">
        <v>6.4635100000000001E-2</v>
      </c>
      <c r="L11693" s="7"/>
      <c r="M11693" s="7"/>
    </row>
    <row r="11694" spans="2:13" x14ac:dyDescent="0.25">
      <c r="B11694" s="6">
        <v>-117.6</v>
      </c>
      <c r="C11694" s="6">
        <v>45.25</v>
      </c>
      <c r="D11694" s="7">
        <v>6.1039499999999997E-2</v>
      </c>
      <c r="E11694" s="7">
        <v>0.13317300000000001</v>
      </c>
      <c r="F11694" s="7">
        <v>4.2278000000000003E-2</v>
      </c>
      <c r="H11694" s="7">
        <v>9.73493E-2</v>
      </c>
      <c r="I11694" s="7">
        <v>0.21534500000000001</v>
      </c>
      <c r="J11694" s="7">
        <v>6.4075099999999996E-2</v>
      </c>
      <c r="L11694" s="7"/>
      <c r="M11694" s="7"/>
    </row>
    <row r="11695" spans="2:13" x14ac:dyDescent="0.25">
      <c r="B11695" s="6">
        <v>-117.65</v>
      </c>
      <c r="C11695" s="6">
        <v>45.25</v>
      </c>
      <c r="D11695" s="7">
        <v>6.0596799999999999E-2</v>
      </c>
      <c r="E11695" s="7">
        <v>0.132187</v>
      </c>
      <c r="F11695" s="7">
        <v>4.21121E-2</v>
      </c>
      <c r="H11695" s="7">
        <v>9.6102999999999994E-2</v>
      </c>
      <c r="I11695" s="7">
        <v>0.21263399999999999</v>
      </c>
      <c r="J11695" s="7">
        <v>6.3602900000000004E-2</v>
      </c>
      <c r="L11695" s="7"/>
      <c r="M11695" s="7"/>
    </row>
    <row r="11696" spans="2:13" x14ac:dyDescent="0.25">
      <c r="B11696" s="6">
        <v>-117.7</v>
      </c>
      <c r="C11696" s="6">
        <v>45.25</v>
      </c>
      <c r="D11696" s="7">
        <v>6.0169399999999998E-2</v>
      </c>
      <c r="E11696" s="7">
        <v>0.13123299999999999</v>
      </c>
      <c r="F11696" s="7">
        <v>4.1954699999999998E-2</v>
      </c>
      <c r="H11696" s="7">
        <v>9.4983100000000001E-2</v>
      </c>
      <c r="I11696" s="7">
        <v>0.21018100000000001</v>
      </c>
      <c r="J11696" s="7">
        <v>6.3187499999999994E-2</v>
      </c>
      <c r="L11696" s="7"/>
      <c r="M11696" s="7"/>
    </row>
    <row r="11697" spans="2:13" x14ac:dyDescent="0.25">
      <c r="B11697" s="6">
        <v>-117.75</v>
      </c>
      <c r="C11697" s="6">
        <v>45.25</v>
      </c>
      <c r="D11697" s="7">
        <v>5.9829599999999997E-2</v>
      </c>
      <c r="E11697" s="7">
        <v>0.13045899999999999</v>
      </c>
      <c r="F11697" s="7">
        <v>4.1850600000000002E-2</v>
      </c>
      <c r="H11697" s="7">
        <v>9.4112000000000001E-2</v>
      </c>
      <c r="I11697" s="7">
        <v>0.208236</v>
      </c>
      <c r="J11697" s="7">
        <v>6.2905799999999998E-2</v>
      </c>
      <c r="L11697" s="7"/>
      <c r="M11697" s="7"/>
    </row>
    <row r="11698" spans="2:13" x14ac:dyDescent="0.25">
      <c r="B11698" s="6">
        <v>-117.8</v>
      </c>
      <c r="C11698" s="6">
        <v>45.25</v>
      </c>
      <c r="D11698" s="7">
        <v>5.9474199999999998E-2</v>
      </c>
      <c r="E11698" s="7">
        <v>0.12964899999999999</v>
      </c>
      <c r="F11698" s="7">
        <v>4.1730999999999997E-2</v>
      </c>
      <c r="H11698" s="7">
        <v>9.32587E-2</v>
      </c>
      <c r="I11698" s="7">
        <v>0.20632</v>
      </c>
      <c r="J11698" s="7">
        <v>6.26081E-2</v>
      </c>
      <c r="L11698" s="7"/>
      <c r="M11698" s="7"/>
    </row>
    <row r="11699" spans="2:13" x14ac:dyDescent="0.25">
      <c r="B11699" s="6">
        <v>-117.85</v>
      </c>
      <c r="C11699" s="6">
        <v>45.25</v>
      </c>
      <c r="D11699" s="7">
        <v>5.9179799999999998E-2</v>
      </c>
      <c r="E11699" s="7">
        <v>0.12895999999999999</v>
      </c>
      <c r="F11699" s="7">
        <v>4.1645700000000001E-2</v>
      </c>
      <c r="H11699" s="7">
        <v>9.2573500000000003E-2</v>
      </c>
      <c r="I11699" s="7">
        <v>0.20474200000000001</v>
      </c>
      <c r="J11699" s="7">
        <v>6.2387900000000003E-2</v>
      </c>
      <c r="L11699" s="7"/>
      <c r="M11699" s="7"/>
    </row>
    <row r="11700" spans="2:13" x14ac:dyDescent="0.25">
      <c r="B11700" s="6">
        <v>-117.9</v>
      </c>
      <c r="C11700" s="6">
        <v>45.25</v>
      </c>
      <c r="D11700" s="7">
        <v>5.89048E-2</v>
      </c>
      <c r="E11700" s="7">
        <v>0.12830800000000001</v>
      </c>
      <c r="F11700" s="7">
        <v>4.1587699999999998E-2</v>
      </c>
      <c r="H11700" s="7">
        <v>9.1974700000000006E-2</v>
      </c>
      <c r="I11700" s="7">
        <v>0.20333999999999999</v>
      </c>
      <c r="J11700" s="7">
        <v>6.2214899999999997E-2</v>
      </c>
      <c r="L11700" s="7"/>
      <c r="M11700" s="7"/>
    </row>
    <row r="11701" spans="2:13" x14ac:dyDescent="0.25">
      <c r="B11701" s="6">
        <v>-117.95</v>
      </c>
      <c r="C11701" s="6">
        <v>45.25</v>
      </c>
      <c r="D11701" s="7">
        <v>5.8694400000000001E-2</v>
      </c>
      <c r="E11701" s="7">
        <v>0.12776699999999999</v>
      </c>
      <c r="F11701" s="7">
        <v>4.1550999999999998E-2</v>
      </c>
      <c r="H11701" s="7">
        <v>9.1533400000000001E-2</v>
      </c>
      <c r="I11701" s="7">
        <v>0.202262</v>
      </c>
      <c r="J11701" s="7">
        <v>6.2112500000000001E-2</v>
      </c>
      <c r="L11701" s="7"/>
      <c r="M11701" s="7"/>
    </row>
    <row r="11702" spans="2:13" x14ac:dyDescent="0.25">
      <c r="B11702" s="6">
        <v>-118</v>
      </c>
      <c r="C11702" s="6">
        <v>45.25</v>
      </c>
      <c r="D11702" s="7">
        <v>5.8514799999999999E-2</v>
      </c>
      <c r="E11702" s="7">
        <v>0.12726899999999999</v>
      </c>
      <c r="F11702" s="7">
        <v>4.1532199999999998E-2</v>
      </c>
      <c r="H11702" s="7">
        <v>9.1180800000000006E-2</v>
      </c>
      <c r="I11702" s="7">
        <v>0.201375</v>
      </c>
      <c r="J11702" s="7">
        <v>6.2055600000000002E-2</v>
      </c>
      <c r="L11702" s="7"/>
      <c r="M11702" s="7"/>
    </row>
    <row r="11703" spans="2:13" x14ac:dyDescent="0.25">
      <c r="B11703" s="6">
        <v>-118.05</v>
      </c>
      <c r="C11703" s="6">
        <v>45.25</v>
      </c>
      <c r="D11703" s="7">
        <v>5.8380700000000001E-2</v>
      </c>
      <c r="E11703" s="7">
        <v>0.12687300000000001</v>
      </c>
      <c r="F11703" s="7">
        <v>4.15383E-2</v>
      </c>
      <c r="H11703" s="7">
        <v>9.0926199999999999E-2</v>
      </c>
      <c r="I11703" s="7">
        <v>0.20069400000000001</v>
      </c>
      <c r="J11703" s="7">
        <v>6.2051000000000002E-2</v>
      </c>
      <c r="L11703" s="7"/>
      <c r="M11703" s="7"/>
    </row>
    <row r="11704" spans="2:13" x14ac:dyDescent="0.25">
      <c r="B11704" s="6">
        <v>-118.1</v>
      </c>
      <c r="C11704" s="6">
        <v>45.25</v>
      </c>
      <c r="D11704" s="7">
        <v>5.8260899999999997E-2</v>
      </c>
      <c r="E11704" s="7">
        <v>0.12651000000000001</v>
      </c>
      <c r="F11704" s="7">
        <v>4.1551699999999997E-2</v>
      </c>
      <c r="H11704" s="7">
        <v>9.0712500000000001E-2</v>
      </c>
      <c r="I11704" s="7">
        <v>0.200102</v>
      </c>
      <c r="J11704" s="7">
        <v>6.2066200000000002E-2</v>
      </c>
      <c r="L11704" s="7"/>
      <c r="M11704" s="7"/>
    </row>
    <row r="11705" spans="2:13" x14ac:dyDescent="0.25">
      <c r="B11705" s="6">
        <v>-118.15</v>
      </c>
      <c r="C11705" s="6">
        <v>45.25</v>
      </c>
      <c r="D11705" s="7">
        <v>5.8170699999999999E-2</v>
      </c>
      <c r="E11705" s="7">
        <v>0.12621199999999999</v>
      </c>
      <c r="F11705" s="7">
        <v>4.1587899999999997E-2</v>
      </c>
      <c r="H11705" s="7">
        <v>9.0557399999999996E-2</v>
      </c>
      <c r="I11705" s="7">
        <v>0.19963400000000001</v>
      </c>
      <c r="J11705" s="7">
        <v>6.2121500000000003E-2</v>
      </c>
      <c r="L11705" s="7"/>
      <c r="M11705" s="7"/>
    </row>
    <row r="11706" spans="2:13" x14ac:dyDescent="0.25">
      <c r="B11706" s="6">
        <v>-118.2</v>
      </c>
      <c r="C11706" s="6">
        <v>45.25</v>
      </c>
      <c r="D11706" s="7">
        <v>5.8095300000000002E-2</v>
      </c>
      <c r="E11706" s="7">
        <v>0.12595000000000001</v>
      </c>
      <c r="F11706" s="7">
        <v>4.1629899999999997E-2</v>
      </c>
      <c r="H11706" s="7">
        <v>9.0436000000000002E-2</v>
      </c>
      <c r="I11706" s="7">
        <v>0.199241</v>
      </c>
      <c r="J11706" s="7">
        <v>6.2193199999999997E-2</v>
      </c>
      <c r="L11706" s="7"/>
      <c r="M11706" s="7"/>
    </row>
    <row r="11707" spans="2:13" x14ac:dyDescent="0.25">
      <c r="B11707" s="6">
        <v>-118.25</v>
      </c>
      <c r="C11707" s="6">
        <v>45.25</v>
      </c>
      <c r="D11707" s="7">
        <v>5.8039300000000002E-2</v>
      </c>
      <c r="E11707" s="7">
        <v>0.12573000000000001</v>
      </c>
      <c r="F11707" s="7">
        <v>4.1692699999999999E-2</v>
      </c>
      <c r="H11707" s="7">
        <v>9.0343599999999996E-2</v>
      </c>
      <c r="I11707" s="7">
        <v>0.198911</v>
      </c>
      <c r="J11707" s="7">
        <v>6.2297100000000001E-2</v>
      </c>
      <c r="L11707" s="7"/>
      <c r="M11707" s="7"/>
    </row>
    <row r="11708" spans="2:13" x14ac:dyDescent="0.25">
      <c r="B11708" s="6">
        <v>-118.3</v>
      </c>
      <c r="C11708" s="6">
        <v>45.25</v>
      </c>
      <c r="D11708" s="7">
        <v>5.7997E-2</v>
      </c>
      <c r="E11708" s="7">
        <v>0.12554399999999999</v>
      </c>
      <c r="F11708" s="7">
        <v>4.1761800000000002E-2</v>
      </c>
      <c r="H11708" s="7">
        <v>9.0276400000000007E-2</v>
      </c>
      <c r="I11708" s="7">
        <v>0.19864000000000001</v>
      </c>
      <c r="J11708" s="7">
        <v>6.2414699999999997E-2</v>
      </c>
      <c r="L11708" s="7"/>
      <c r="M11708" s="7"/>
    </row>
    <row r="11709" spans="2:13" x14ac:dyDescent="0.25">
      <c r="B11709" s="6">
        <v>-118.35</v>
      </c>
      <c r="C11709" s="6">
        <v>45.25</v>
      </c>
      <c r="D11709" s="7">
        <v>5.7965700000000002E-2</v>
      </c>
      <c r="E11709" s="7">
        <v>0.12538299999999999</v>
      </c>
      <c r="F11709" s="7">
        <v>4.18474E-2</v>
      </c>
      <c r="H11709" s="7">
        <v>9.0216400000000002E-2</v>
      </c>
      <c r="I11709" s="7">
        <v>0.19838700000000001</v>
      </c>
      <c r="J11709" s="7">
        <v>6.2555899999999998E-2</v>
      </c>
      <c r="L11709" s="7"/>
      <c r="M11709" s="7"/>
    </row>
    <row r="11710" spans="2:13" x14ac:dyDescent="0.25">
      <c r="B11710" s="6">
        <v>-118.4</v>
      </c>
      <c r="C11710" s="6">
        <v>45.25</v>
      </c>
      <c r="D11710" s="7">
        <v>5.7944700000000002E-2</v>
      </c>
      <c r="E11710" s="7">
        <v>0.125247</v>
      </c>
      <c r="F11710" s="7">
        <v>4.1935399999999998E-2</v>
      </c>
      <c r="H11710" s="7">
        <v>9.0172500000000003E-2</v>
      </c>
      <c r="I11710" s="7">
        <v>0.19817199999999999</v>
      </c>
      <c r="J11710" s="7">
        <v>6.2705399999999994E-2</v>
      </c>
      <c r="L11710" s="7"/>
      <c r="M11710" s="7"/>
    </row>
    <row r="11711" spans="2:13" x14ac:dyDescent="0.25">
      <c r="B11711" s="6">
        <v>-118.45</v>
      </c>
      <c r="C11711" s="6">
        <v>45.25</v>
      </c>
      <c r="D11711" s="7">
        <v>5.79309E-2</v>
      </c>
      <c r="E11711" s="7">
        <v>0.12512699999999999</v>
      </c>
      <c r="F11711" s="7">
        <v>4.2038600000000002E-2</v>
      </c>
      <c r="H11711" s="7">
        <v>9.0124599999999999E-2</v>
      </c>
      <c r="I11711" s="7">
        <v>0.19794999999999999</v>
      </c>
      <c r="J11711" s="7">
        <v>6.2874899999999997E-2</v>
      </c>
      <c r="L11711" s="7"/>
      <c r="M11711" s="7"/>
    </row>
    <row r="11712" spans="2:13" x14ac:dyDescent="0.25">
      <c r="B11712" s="6">
        <v>-118.5</v>
      </c>
      <c r="C11712" s="6">
        <v>45.25</v>
      </c>
      <c r="D11712" s="7">
        <v>5.7923599999999999E-2</v>
      </c>
      <c r="E11712" s="7">
        <v>0.125025</v>
      </c>
      <c r="F11712" s="7">
        <v>4.2153500000000003E-2</v>
      </c>
      <c r="H11712" s="7">
        <v>9.0085700000000005E-2</v>
      </c>
      <c r="I11712" s="7">
        <v>0.19775000000000001</v>
      </c>
      <c r="J11712" s="7">
        <v>6.3054399999999997E-2</v>
      </c>
      <c r="L11712" s="7"/>
      <c r="M11712" s="7"/>
    </row>
    <row r="11713" spans="2:13" x14ac:dyDescent="0.25">
      <c r="B11713" s="6">
        <v>-118.55</v>
      </c>
      <c r="C11713" s="6">
        <v>45.25</v>
      </c>
      <c r="D11713" s="7">
        <v>5.7924299999999998E-2</v>
      </c>
      <c r="E11713" s="7">
        <v>0.124942</v>
      </c>
      <c r="F11713" s="7">
        <v>4.2282E-2</v>
      </c>
      <c r="H11713" s="7">
        <v>9.0045399999999998E-2</v>
      </c>
      <c r="I11713" s="7">
        <v>0.197549</v>
      </c>
      <c r="J11713" s="7">
        <v>6.3254400000000002E-2</v>
      </c>
      <c r="L11713" s="7"/>
      <c r="M11713" s="7"/>
    </row>
    <row r="11714" spans="2:13" x14ac:dyDescent="0.25">
      <c r="B11714" s="6">
        <v>-118.6</v>
      </c>
      <c r="C11714" s="6">
        <v>45.25</v>
      </c>
      <c r="D11714" s="7">
        <v>5.7931799999999999E-2</v>
      </c>
      <c r="E11714" s="7">
        <v>0.124878</v>
      </c>
      <c r="F11714" s="7">
        <v>4.2413600000000003E-2</v>
      </c>
      <c r="H11714" s="7">
        <v>9.0013300000000004E-2</v>
      </c>
      <c r="I11714" s="7">
        <v>0.19736799999999999</v>
      </c>
      <c r="J11714" s="7">
        <v>6.3459199999999993E-2</v>
      </c>
      <c r="L11714" s="7"/>
      <c r="M11714" s="7"/>
    </row>
    <row r="11715" spans="2:13" x14ac:dyDescent="0.25">
      <c r="B11715" s="6">
        <v>-118.65</v>
      </c>
      <c r="C11715" s="6">
        <v>45.25</v>
      </c>
      <c r="D11715" s="7">
        <v>5.7960400000000002E-2</v>
      </c>
      <c r="E11715" s="7">
        <v>0.124863</v>
      </c>
      <c r="F11715" s="7">
        <v>4.2574599999999997E-2</v>
      </c>
      <c r="H11715" s="7">
        <v>9.0001399999999995E-2</v>
      </c>
      <c r="I11715" s="7">
        <v>0.19723099999999999</v>
      </c>
      <c r="J11715" s="7">
        <v>6.3694700000000007E-2</v>
      </c>
      <c r="L11715" s="7"/>
      <c r="M11715" s="7"/>
    </row>
    <row r="11716" spans="2:13" x14ac:dyDescent="0.25">
      <c r="B11716" s="6">
        <v>-118.7</v>
      </c>
      <c r="C11716" s="6">
        <v>45.25</v>
      </c>
      <c r="D11716" s="7">
        <v>5.7993999999999997E-2</v>
      </c>
      <c r="E11716" s="7">
        <v>0.124863</v>
      </c>
      <c r="F11716" s="7">
        <v>4.2726899999999998E-2</v>
      </c>
      <c r="H11716" s="7">
        <v>8.99948E-2</v>
      </c>
      <c r="I11716" s="7">
        <v>0.19711000000000001</v>
      </c>
      <c r="J11716" s="7">
        <v>6.3930799999999996E-2</v>
      </c>
      <c r="L11716" s="7"/>
      <c r="M11716" s="7"/>
    </row>
    <row r="11717" spans="2:13" x14ac:dyDescent="0.25">
      <c r="B11717" s="6">
        <v>-118.75</v>
      </c>
      <c r="C11717" s="6">
        <v>45.25</v>
      </c>
      <c r="D11717" s="7">
        <v>5.8062000000000002E-2</v>
      </c>
      <c r="E11717" s="7">
        <v>0.124942</v>
      </c>
      <c r="F11717" s="7">
        <v>4.2876999999999998E-2</v>
      </c>
      <c r="H11717" s="7">
        <v>9.0034600000000006E-2</v>
      </c>
      <c r="I11717" s="7">
        <v>0.19708800000000001</v>
      </c>
      <c r="J11717" s="7">
        <v>6.4188400000000007E-2</v>
      </c>
      <c r="L11717" s="7"/>
      <c r="M11717" s="7"/>
    </row>
    <row r="11718" spans="2:13" x14ac:dyDescent="0.25">
      <c r="B11718" s="6">
        <v>-118.8</v>
      </c>
      <c r="C11718" s="6">
        <v>45.25</v>
      </c>
      <c r="D11718" s="7">
        <v>5.8133299999999999E-2</v>
      </c>
      <c r="E11718" s="7">
        <v>0.12503</v>
      </c>
      <c r="F11718" s="7">
        <v>4.3038399999999997E-2</v>
      </c>
      <c r="H11718" s="7">
        <v>9.0077400000000002E-2</v>
      </c>
      <c r="I11718" s="7">
        <v>0.197074</v>
      </c>
      <c r="J11718" s="7">
        <v>6.4437599999999998E-2</v>
      </c>
      <c r="L11718" s="7"/>
      <c r="M11718" s="7"/>
    </row>
    <row r="11719" spans="2:13" x14ac:dyDescent="0.25">
      <c r="B11719" s="6">
        <v>-118.85</v>
      </c>
      <c r="C11719" s="6">
        <v>45.25</v>
      </c>
      <c r="D11719" s="7">
        <v>5.8253699999999999E-2</v>
      </c>
      <c r="E11719" s="7">
        <v>0.12523100000000001</v>
      </c>
      <c r="F11719" s="7">
        <v>4.3223400000000002E-2</v>
      </c>
      <c r="H11719" s="7">
        <v>9.0195300000000006E-2</v>
      </c>
      <c r="I11719" s="7">
        <v>0.19722200000000001</v>
      </c>
      <c r="J11719" s="7">
        <v>6.4727099999999996E-2</v>
      </c>
      <c r="L11719" s="7"/>
      <c r="M11719" s="7"/>
    </row>
    <row r="11720" spans="2:13" x14ac:dyDescent="0.25">
      <c r="B11720" s="6">
        <v>-118.9</v>
      </c>
      <c r="C11720" s="6">
        <v>45.25</v>
      </c>
      <c r="D11720" s="7">
        <v>5.8376200000000003E-2</v>
      </c>
      <c r="E11720" s="7">
        <v>0.12543799999999999</v>
      </c>
      <c r="F11720" s="7">
        <v>4.3409799999999998E-2</v>
      </c>
      <c r="H11720" s="7">
        <v>9.0314800000000001E-2</v>
      </c>
      <c r="I11720" s="7">
        <v>0.19737399999999999</v>
      </c>
      <c r="J11720" s="7">
        <v>6.5017900000000003E-2</v>
      </c>
      <c r="L11720" s="7"/>
      <c r="M11720" s="7"/>
    </row>
    <row r="11721" spans="2:13" x14ac:dyDescent="0.25">
      <c r="B11721" s="6">
        <v>-118.95</v>
      </c>
      <c r="C11721" s="6">
        <v>45.25</v>
      </c>
      <c r="D11721" s="7">
        <v>5.8562000000000003E-2</v>
      </c>
      <c r="E11721" s="7">
        <v>0.12579000000000001</v>
      </c>
      <c r="F11721" s="7">
        <v>4.3624400000000001E-2</v>
      </c>
      <c r="H11721" s="7">
        <v>9.0537900000000004E-2</v>
      </c>
      <c r="I11721" s="7">
        <v>0.19775000000000001</v>
      </c>
      <c r="J11721" s="7">
        <v>6.5358200000000005E-2</v>
      </c>
      <c r="L11721" s="7"/>
      <c r="M11721" s="7"/>
    </row>
    <row r="11722" spans="2:13" x14ac:dyDescent="0.25">
      <c r="B11722" s="6">
        <v>-119</v>
      </c>
      <c r="C11722" s="6">
        <v>45.25</v>
      </c>
      <c r="D11722" s="7">
        <v>5.8749000000000003E-2</v>
      </c>
      <c r="E11722" s="7">
        <v>0.12614700000000001</v>
      </c>
      <c r="F11722" s="7">
        <v>4.38406E-2</v>
      </c>
      <c r="H11722" s="7">
        <v>9.0761800000000004E-2</v>
      </c>
      <c r="I11722" s="7">
        <v>0.19813</v>
      </c>
      <c r="J11722" s="7">
        <v>6.5699599999999997E-2</v>
      </c>
      <c r="L11722" s="7"/>
      <c r="M11722" s="7"/>
    </row>
    <row r="11723" spans="2:13" x14ac:dyDescent="0.25">
      <c r="B11723" s="6">
        <v>-119.05</v>
      </c>
      <c r="C11723" s="6">
        <v>45.25</v>
      </c>
      <c r="D11723" s="7">
        <v>5.90117E-2</v>
      </c>
      <c r="E11723" s="7">
        <v>0.12667900000000001</v>
      </c>
      <c r="F11723" s="7">
        <v>4.4089999999999997E-2</v>
      </c>
      <c r="H11723" s="7">
        <v>9.1114200000000006E-2</v>
      </c>
      <c r="I11723" s="7">
        <v>0.19878799999999999</v>
      </c>
      <c r="J11723" s="7">
        <v>6.6099099999999994E-2</v>
      </c>
      <c r="L11723" s="7"/>
      <c r="M11723" s="7"/>
    </row>
    <row r="11724" spans="2:13" x14ac:dyDescent="0.25">
      <c r="B11724" s="6">
        <v>-119.1</v>
      </c>
      <c r="C11724" s="6">
        <v>45.25</v>
      </c>
      <c r="D11724" s="7">
        <v>5.9274800000000002E-2</v>
      </c>
      <c r="E11724" s="7">
        <v>0.12721299999999999</v>
      </c>
      <c r="F11724" s="7">
        <v>4.4340900000000003E-2</v>
      </c>
      <c r="H11724" s="7">
        <v>9.1466400000000003E-2</v>
      </c>
      <c r="I11724" s="7">
        <v>0.19944799999999999</v>
      </c>
      <c r="J11724" s="7">
        <v>6.64994E-2</v>
      </c>
      <c r="L11724" s="7"/>
      <c r="M11724" s="7"/>
    </row>
    <row r="11725" spans="2:13" x14ac:dyDescent="0.25">
      <c r="B11725" s="6">
        <v>-119.15</v>
      </c>
      <c r="C11725" s="6">
        <v>45.25</v>
      </c>
      <c r="D11725" s="7">
        <v>5.9622500000000002E-2</v>
      </c>
      <c r="E11725" s="7">
        <v>0.127942</v>
      </c>
      <c r="F11725" s="7">
        <v>4.4629000000000002E-2</v>
      </c>
      <c r="H11725" s="7">
        <v>9.19658E-2</v>
      </c>
      <c r="I11725" s="7">
        <v>0.20042599999999999</v>
      </c>
      <c r="J11725" s="7">
        <v>6.6964099999999999E-2</v>
      </c>
      <c r="L11725" s="7"/>
      <c r="M11725" s="7"/>
    </row>
    <row r="11726" spans="2:13" x14ac:dyDescent="0.25">
      <c r="B11726" s="6">
        <v>-119.2</v>
      </c>
      <c r="C11726" s="6">
        <v>45.25</v>
      </c>
      <c r="D11726" s="7">
        <v>5.9970299999999997E-2</v>
      </c>
      <c r="E11726" s="7">
        <v>0.12862599999999999</v>
      </c>
      <c r="F11726" s="7">
        <v>4.49185E-2</v>
      </c>
      <c r="H11726" s="7">
        <v>9.24648E-2</v>
      </c>
      <c r="I11726" s="7">
        <v>0.201404</v>
      </c>
      <c r="J11726" s="7">
        <v>6.7429799999999998E-2</v>
      </c>
      <c r="L11726" s="7"/>
      <c r="M11726" s="7"/>
    </row>
    <row r="11727" spans="2:13" x14ac:dyDescent="0.25">
      <c r="B11727" s="6">
        <v>-119.25</v>
      </c>
      <c r="C11727" s="6">
        <v>45.25</v>
      </c>
      <c r="D11727" s="7">
        <v>6.0405599999999997E-2</v>
      </c>
      <c r="E11727" s="7">
        <v>0.12948999999999999</v>
      </c>
      <c r="F11727" s="7">
        <v>4.5246399999999999E-2</v>
      </c>
      <c r="H11727" s="7">
        <v>9.3117099999999994E-2</v>
      </c>
      <c r="I11727" s="7">
        <v>0.202713</v>
      </c>
      <c r="J11727" s="7">
        <v>6.7962700000000001E-2</v>
      </c>
      <c r="L11727" s="7"/>
      <c r="M11727" s="7"/>
    </row>
    <row r="11728" spans="2:13" x14ac:dyDescent="0.25">
      <c r="B11728" s="6">
        <v>-119.3</v>
      </c>
      <c r="C11728" s="6">
        <v>45.25</v>
      </c>
      <c r="D11728" s="7">
        <v>6.0840199999999997E-2</v>
      </c>
      <c r="E11728" s="7">
        <v>0.130354</v>
      </c>
      <c r="F11728" s="7">
        <v>4.5575499999999998E-2</v>
      </c>
      <c r="H11728" s="7">
        <v>9.3767100000000006E-2</v>
      </c>
      <c r="I11728" s="7">
        <v>0.204017</v>
      </c>
      <c r="J11728" s="7">
        <v>6.8495500000000001E-2</v>
      </c>
      <c r="L11728" s="7"/>
      <c r="M11728" s="7"/>
    </row>
    <row r="11729" spans="2:13" x14ac:dyDescent="0.25">
      <c r="B11729" s="6">
        <v>-119.35</v>
      </c>
      <c r="C11729" s="6">
        <v>45.25</v>
      </c>
      <c r="D11729" s="7">
        <v>6.1359799999999999E-2</v>
      </c>
      <c r="E11729" s="7">
        <v>0.13139700000000001</v>
      </c>
      <c r="F11729" s="7">
        <v>4.5943299999999999E-2</v>
      </c>
      <c r="H11729" s="7">
        <v>9.4565999999999997E-2</v>
      </c>
      <c r="I11729" s="7">
        <v>0.20563899999999999</v>
      </c>
      <c r="J11729" s="7">
        <v>6.9094900000000001E-2</v>
      </c>
      <c r="L11729" s="7"/>
      <c r="M11729" s="7"/>
    </row>
    <row r="11730" spans="2:13" x14ac:dyDescent="0.25">
      <c r="B11730" s="6">
        <v>-119.4</v>
      </c>
      <c r="C11730" s="6">
        <v>45.25</v>
      </c>
      <c r="D11730" s="7">
        <v>6.1879099999999999E-2</v>
      </c>
      <c r="E11730" s="7">
        <v>0.13244</v>
      </c>
      <c r="F11730" s="7">
        <v>4.6312199999999998E-2</v>
      </c>
      <c r="H11730" s="7">
        <v>9.5362600000000006E-2</v>
      </c>
      <c r="I11730" s="7">
        <v>0.207256</v>
      </c>
      <c r="J11730" s="7">
        <v>6.9694199999999998E-2</v>
      </c>
      <c r="L11730" s="7"/>
      <c r="M11730" s="7"/>
    </row>
    <row r="11731" spans="2:13" x14ac:dyDescent="0.25">
      <c r="B11731" s="6">
        <v>-119.45</v>
      </c>
      <c r="C11731" s="6">
        <v>45.25</v>
      </c>
      <c r="D11731" s="7">
        <v>6.2475500000000003E-2</v>
      </c>
      <c r="E11731" s="7">
        <v>0.13364500000000001</v>
      </c>
      <c r="F11731" s="7">
        <v>4.6717000000000002E-2</v>
      </c>
      <c r="H11731" s="7">
        <v>9.6292900000000001E-2</v>
      </c>
      <c r="I11731" s="7">
        <v>0.20915600000000001</v>
      </c>
      <c r="J11731" s="7">
        <v>7.03569E-2</v>
      </c>
      <c r="L11731" s="7"/>
      <c r="M11731" s="7"/>
    </row>
    <row r="11732" spans="2:13" x14ac:dyDescent="0.25">
      <c r="B11732" s="6">
        <v>-119.5</v>
      </c>
      <c r="C11732" s="6">
        <v>45.25</v>
      </c>
      <c r="D11732" s="7">
        <v>6.3072600000000006E-2</v>
      </c>
      <c r="E11732" s="7">
        <v>0.134851</v>
      </c>
      <c r="F11732" s="7">
        <v>4.71238E-2</v>
      </c>
      <c r="H11732" s="7">
        <v>9.7221600000000005E-2</v>
      </c>
      <c r="I11732" s="7">
        <v>0.21105199999999999</v>
      </c>
      <c r="J11732" s="7">
        <v>7.1020200000000006E-2</v>
      </c>
      <c r="L11732" s="7"/>
      <c r="M11732" s="7"/>
    </row>
    <row r="11733" spans="2:13" x14ac:dyDescent="0.25">
      <c r="B11733" s="6">
        <v>-119.55</v>
      </c>
      <c r="C11733" s="6">
        <v>45.25</v>
      </c>
      <c r="D11733" s="7">
        <v>6.3731200000000002E-2</v>
      </c>
      <c r="E11733" s="7">
        <v>0.136185</v>
      </c>
      <c r="F11733" s="7">
        <v>4.7561399999999997E-2</v>
      </c>
      <c r="H11733" s="7">
        <v>9.8253300000000002E-2</v>
      </c>
      <c r="I11733" s="7">
        <v>0.21316299999999999</v>
      </c>
      <c r="J11733" s="7">
        <v>7.1737400000000007E-2</v>
      </c>
      <c r="L11733" s="7"/>
      <c r="M11733" s="7"/>
    </row>
    <row r="11734" spans="2:13" x14ac:dyDescent="0.25">
      <c r="B11734" s="6">
        <v>-119.6</v>
      </c>
      <c r="C11734" s="6">
        <v>45.25</v>
      </c>
      <c r="D11734" s="7">
        <v>6.4389500000000002E-2</v>
      </c>
      <c r="E11734" s="7">
        <v>0.137518</v>
      </c>
      <c r="F11734" s="7">
        <v>4.8001000000000002E-2</v>
      </c>
      <c r="H11734" s="7">
        <v>9.9281400000000006E-2</v>
      </c>
      <c r="I11734" s="7">
        <v>0.21526600000000001</v>
      </c>
      <c r="J11734" s="7">
        <v>7.2454500000000005E-2</v>
      </c>
      <c r="L11734" s="7"/>
      <c r="M11734" s="7"/>
    </row>
    <row r="11735" spans="2:13" x14ac:dyDescent="0.25">
      <c r="B11735" s="6">
        <v>-119.65</v>
      </c>
      <c r="C11735" s="6">
        <v>45.25</v>
      </c>
      <c r="D11735" s="7">
        <v>6.5089999999999995E-2</v>
      </c>
      <c r="E11735" s="7">
        <v>0.13893800000000001</v>
      </c>
      <c r="F11735" s="7">
        <v>4.8465800000000003E-2</v>
      </c>
      <c r="H11735" s="7">
        <v>0.10037500000000001</v>
      </c>
      <c r="I11735" s="7">
        <v>0.2175</v>
      </c>
      <c r="J11735" s="7">
        <v>7.3215600000000006E-2</v>
      </c>
      <c r="L11735" s="7"/>
      <c r="M11735" s="7"/>
    </row>
    <row r="11736" spans="2:13" x14ac:dyDescent="0.25">
      <c r="B11736" s="6">
        <v>-119.7</v>
      </c>
      <c r="C11736" s="6">
        <v>45.25</v>
      </c>
      <c r="D11736" s="7">
        <v>6.5790600000000005E-2</v>
      </c>
      <c r="E11736" s="7">
        <v>0.14035700000000001</v>
      </c>
      <c r="F11736" s="7">
        <v>4.8945099999999998E-2</v>
      </c>
      <c r="H11736" s="7">
        <v>0.101466</v>
      </c>
      <c r="I11736" s="7">
        <v>0.21972700000000001</v>
      </c>
      <c r="J11736" s="7">
        <v>7.3982400000000004E-2</v>
      </c>
      <c r="L11736" s="7"/>
      <c r="M11736" s="7"/>
    </row>
    <row r="11737" spans="2:13" x14ac:dyDescent="0.25">
      <c r="B11737" s="6">
        <v>-119.75</v>
      </c>
      <c r="C11737" s="6">
        <v>45.25</v>
      </c>
      <c r="D11737" s="7">
        <v>6.6513199999999995E-2</v>
      </c>
      <c r="E11737" s="7">
        <v>0.141818</v>
      </c>
      <c r="F11737" s="7">
        <v>4.9431599999999999E-2</v>
      </c>
      <c r="H11737" s="7">
        <v>0.10258299999999999</v>
      </c>
      <c r="I11737" s="7">
        <v>0.221997</v>
      </c>
      <c r="J11737" s="7">
        <v>7.4776400000000007E-2</v>
      </c>
      <c r="L11737" s="7"/>
      <c r="M11737" s="7"/>
    </row>
    <row r="11738" spans="2:13" x14ac:dyDescent="0.25">
      <c r="B11738" s="6">
        <v>-119.8</v>
      </c>
      <c r="C11738" s="6">
        <v>45.25</v>
      </c>
      <c r="D11738" s="7">
        <v>6.7236199999999996E-2</v>
      </c>
      <c r="E11738" s="7">
        <v>0.14327999999999999</v>
      </c>
      <c r="F11738" s="7">
        <v>4.9921699999999999E-2</v>
      </c>
      <c r="H11738" s="7">
        <v>0.10365099999999999</v>
      </c>
      <c r="I11738" s="7">
        <v>0.22425899999999999</v>
      </c>
      <c r="J11738" s="7">
        <v>7.5571200000000005E-2</v>
      </c>
      <c r="L11738" s="7"/>
      <c r="M11738" s="7"/>
    </row>
    <row r="11739" spans="2:13" x14ac:dyDescent="0.25">
      <c r="B11739" s="6">
        <v>-119.85</v>
      </c>
      <c r="C11739" s="6">
        <v>45.25</v>
      </c>
      <c r="D11739" s="7">
        <v>6.7960499999999993E-2</v>
      </c>
      <c r="E11739" s="7">
        <v>0.14474000000000001</v>
      </c>
      <c r="F11739" s="7">
        <v>5.0423599999999999E-2</v>
      </c>
      <c r="H11739" s="7">
        <v>0.10467600000000001</v>
      </c>
      <c r="I11739" s="7">
        <v>0.22647700000000001</v>
      </c>
      <c r="J11739" s="7">
        <v>7.6387399999999994E-2</v>
      </c>
      <c r="L11739" s="7"/>
      <c r="M11739" s="7"/>
    </row>
    <row r="11740" spans="2:13" x14ac:dyDescent="0.25">
      <c r="B11740" s="6">
        <v>-119.9</v>
      </c>
      <c r="C11740" s="6">
        <v>45.25</v>
      </c>
      <c r="D11740" s="7">
        <v>6.8684400000000007E-2</v>
      </c>
      <c r="E11740" s="7">
        <v>0.14619699999999999</v>
      </c>
      <c r="F11740" s="7">
        <v>5.0927699999999999E-2</v>
      </c>
      <c r="H11740" s="7">
        <v>0.105695</v>
      </c>
      <c r="I11740" s="7">
        <v>0.228685</v>
      </c>
      <c r="J11740" s="7">
        <v>7.7203499999999994E-2</v>
      </c>
      <c r="L11740" s="7"/>
      <c r="M11740" s="7"/>
    </row>
    <row r="11741" spans="2:13" x14ac:dyDescent="0.25">
      <c r="B11741" s="6">
        <v>-119.95</v>
      </c>
      <c r="C11741" s="6">
        <v>45.25</v>
      </c>
      <c r="D11741" s="7">
        <v>6.9394600000000001E-2</v>
      </c>
      <c r="E11741" s="7">
        <v>0.147621</v>
      </c>
      <c r="F11741" s="7">
        <v>5.1438400000000002E-2</v>
      </c>
      <c r="H11741" s="7">
        <v>0.10667</v>
      </c>
      <c r="I11741" s="7">
        <v>0.23078199999999999</v>
      </c>
      <c r="J11741" s="7">
        <v>7.8032699999999997E-2</v>
      </c>
      <c r="L11741" s="7"/>
      <c r="M11741" s="7"/>
    </row>
    <row r="11742" spans="2:13" x14ac:dyDescent="0.25">
      <c r="B11742" s="6">
        <v>-120</v>
      </c>
      <c r="C11742" s="6">
        <v>45.25</v>
      </c>
      <c r="D11742" s="7">
        <v>7.0104200000000005E-2</v>
      </c>
      <c r="E11742" s="7">
        <v>0.14904200000000001</v>
      </c>
      <c r="F11742" s="7">
        <v>5.1953199999999998E-2</v>
      </c>
      <c r="H11742" s="7">
        <v>0.107638</v>
      </c>
      <c r="I11742" s="7">
        <v>0.23286799999999999</v>
      </c>
      <c r="J11742" s="7">
        <v>7.88629E-2</v>
      </c>
      <c r="L11742" s="7"/>
      <c r="M11742" s="7"/>
    </row>
    <row r="11743" spans="2:13" x14ac:dyDescent="0.25">
      <c r="B11743" s="6">
        <v>-120.05</v>
      </c>
      <c r="C11743" s="6">
        <v>45.25</v>
      </c>
      <c r="D11743" s="7">
        <v>7.0789400000000002E-2</v>
      </c>
      <c r="E11743" s="7">
        <v>0.15040899999999999</v>
      </c>
      <c r="F11743" s="7">
        <v>5.2472100000000001E-2</v>
      </c>
      <c r="H11743" s="7">
        <v>0.108545</v>
      </c>
      <c r="I11743" s="7">
        <v>0.23480500000000001</v>
      </c>
      <c r="J11743" s="7">
        <v>7.9702200000000001E-2</v>
      </c>
      <c r="L11743" s="7"/>
      <c r="M11743" s="7"/>
    </row>
    <row r="11744" spans="2:13" x14ac:dyDescent="0.25">
      <c r="B11744" s="6">
        <v>-120.1</v>
      </c>
      <c r="C11744" s="6">
        <v>45.25</v>
      </c>
      <c r="D11744" s="7">
        <v>7.14727E-2</v>
      </c>
      <c r="E11744" s="7">
        <v>0.15176999999999999</v>
      </c>
      <c r="F11744" s="7">
        <v>5.2993100000000001E-2</v>
      </c>
      <c r="H11744" s="7">
        <v>0.109445</v>
      </c>
      <c r="I11744" s="7">
        <v>0.23672799999999999</v>
      </c>
      <c r="J11744" s="7">
        <v>8.0541000000000001E-2</v>
      </c>
      <c r="L11744" s="7"/>
      <c r="M11744" s="7"/>
    </row>
    <row r="11745" spans="2:13" x14ac:dyDescent="0.25">
      <c r="B11745" s="6">
        <v>-120.15</v>
      </c>
      <c r="C11745" s="6">
        <v>45.25</v>
      </c>
      <c r="D11745" s="7">
        <v>7.2131799999999996E-2</v>
      </c>
      <c r="E11745" s="7">
        <v>0.15307699999999999</v>
      </c>
      <c r="F11745" s="7">
        <v>5.3521600000000003E-2</v>
      </c>
      <c r="H11745" s="7">
        <v>0.11028399999999999</v>
      </c>
      <c r="I11745" s="7">
        <v>0.23850299999999999</v>
      </c>
      <c r="J11745" s="7">
        <v>8.1391599999999995E-2</v>
      </c>
      <c r="L11745" s="7"/>
      <c r="M11745" s="7"/>
    </row>
    <row r="11746" spans="2:13" x14ac:dyDescent="0.25">
      <c r="B11746" s="6">
        <v>-120.2</v>
      </c>
      <c r="C11746" s="6">
        <v>45.25</v>
      </c>
      <c r="D11746" s="7">
        <v>7.2788800000000001E-2</v>
      </c>
      <c r="E11746" s="7">
        <v>0.15437799999999999</v>
      </c>
      <c r="F11746" s="7">
        <v>5.4050300000000003E-2</v>
      </c>
      <c r="H11746" s="7">
        <v>0.11111600000000001</v>
      </c>
      <c r="I11746" s="7">
        <v>0.24026400000000001</v>
      </c>
      <c r="J11746" s="7">
        <v>8.2241400000000006E-2</v>
      </c>
      <c r="L11746" s="7"/>
      <c r="M11746" s="7"/>
    </row>
    <row r="11747" spans="2:13" x14ac:dyDescent="0.25">
      <c r="B11747" s="6">
        <v>-120.25</v>
      </c>
      <c r="C11747" s="6">
        <v>45.25</v>
      </c>
      <c r="D11747" s="7">
        <v>7.3429300000000003E-2</v>
      </c>
      <c r="E11747" s="7">
        <v>0.155644</v>
      </c>
      <c r="F11747" s="7">
        <v>5.4588400000000002E-2</v>
      </c>
      <c r="H11747" s="7">
        <v>0.111902</v>
      </c>
      <c r="I11747" s="7">
        <v>0.24191199999999999</v>
      </c>
      <c r="J11747" s="7">
        <v>8.3110199999999995E-2</v>
      </c>
      <c r="L11747" s="7"/>
      <c r="M11747" s="7"/>
    </row>
    <row r="11748" spans="2:13" x14ac:dyDescent="0.25">
      <c r="B11748" s="6">
        <v>-120.3</v>
      </c>
      <c r="C11748" s="6">
        <v>45.25</v>
      </c>
      <c r="D11748" s="7">
        <v>7.4046399999999998E-2</v>
      </c>
      <c r="E11748" s="7">
        <v>0.15690299999999999</v>
      </c>
      <c r="F11748" s="7">
        <v>5.51291E-2</v>
      </c>
      <c r="H11748" s="7">
        <v>0.112681</v>
      </c>
      <c r="I11748" s="7">
        <v>0.24354600000000001</v>
      </c>
      <c r="J11748" s="7">
        <v>8.3978999999999998E-2</v>
      </c>
      <c r="L11748" s="7"/>
      <c r="M11748" s="7"/>
    </row>
    <row r="11749" spans="2:13" x14ac:dyDescent="0.25">
      <c r="B11749" s="6">
        <v>-120.35</v>
      </c>
      <c r="C11749" s="6">
        <v>45.25</v>
      </c>
      <c r="D11749" s="7">
        <v>7.4633400000000003E-2</v>
      </c>
      <c r="E11749" s="7">
        <v>0.158164</v>
      </c>
      <c r="F11749" s="7">
        <v>5.56853E-2</v>
      </c>
      <c r="H11749" s="7">
        <v>0.113442</v>
      </c>
      <c r="I11749" s="7">
        <v>0.24513699999999999</v>
      </c>
      <c r="J11749" s="7">
        <v>8.4878700000000001E-2</v>
      </c>
      <c r="L11749" s="7"/>
      <c r="M11749" s="7"/>
    </row>
    <row r="11750" spans="2:13" x14ac:dyDescent="0.25">
      <c r="B11750" s="6">
        <v>-120.4</v>
      </c>
      <c r="C11750" s="6">
        <v>45.25</v>
      </c>
      <c r="D11750" s="7">
        <v>7.5217099999999995E-2</v>
      </c>
      <c r="E11750" s="7">
        <v>0.15942000000000001</v>
      </c>
      <c r="F11750" s="7">
        <v>5.6244099999999998E-2</v>
      </c>
      <c r="H11750" s="7">
        <v>0.11419600000000001</v>
      </c>
      <c r="I11750" s="7">
        <v>0.24671399999999999</v>
      </c>
      <c r="J11750" s="7">
        <v>8.5778599999999997E-2</v>
      </c>
      <c r="L11750" s="7"/>
      <c r="M11750" s="7"/>
    </row>
    <row r="11751" spans="2:13" x14ac:dyDescent="0.25">
      <c r="B11751" s="6">
        <v>-120.45</v>
      </c>
      <c r="C11751" s="6">
        <v>45.25</v>
      </c>
      <c r="D11751" s="7">
        <v>7.5821E-2</v>
      </c>
      <c r="E11751" s="7">
        <v>0.16072700000000001</v>
      </c>
      <c r="F11751" s="7">
        <v>5.6831899999999998E-2</v>
      </c>
      <c r="H11751" s="7">
        <v>0.114971</v>
      </c>
      <c r="I11751" s="7">
        <v>0.248336</v>
      </c>
      <c r="J11751" s="7">
        <v>8.6729200000000006E-2</v>
      </c>
      <c r="L11751" s="7"/>
      <c r="M11751" s="7"/>
    </row>
    <row r="11752" spans="2:13" x14ac:dyDescent="0.25">
      <c r="B11752" s="6">
        <v>-120.5</v>
      </c>
      <c r="C11752" s="6">
        <v>45.25</v>
      </c>
      <c r="D11752" s="7">
        <v>7.6423199999999997E-2</v>
      </c>
      <c r="E11752" s="7">
        <v>0.16203400000000001</v>
      </c>
      <c r="F11752" s="7">
        <v>5.7424700000000002E-2</v>
      </c>
      <c r="H11752" s="7">
        <v>0.11574</v>
      </c>
      <c r="I11752" s="7">
        <v>0.249948</v>
      </c>
      <c r="J11752" s="7">
        <v>8.7681499999999996E-2</v>
      </c>
      <c r="L11752" s="7"/>
      <c r="M11752" s="7"/>
    </row>
    <row r="11753" spans="2:13" x14ac:dyDescent="0.25">
      <c r="B11753" s="6">
        <v>-120.55</v>
      </c>
      <c r="C11753" s="6">
        <v>45.25</v>
      </c>
      <c r="D11753" s="7">
        <v>7.7072100000000004E-2</v>
      </c>
      <c r="E11753" s="7">
        <v>0.16345399999999999</v>
      </c>
      <c r="F11753" s="7">
        <v>5.8046800000000003E-2</v>
      </c>
      <c r="H11753" s="7">
        <v>0.116575</v>
      </c>
      <c r="I11753" s="7">
        <v>0.251716</v>
      </c>
      <c r="J11753" s="7">
        <v>8.8699299999999995E-2</v>
      </c>
      <c r="L11753" s="7"/>
      <c r="M11753" s="7"/>
    </row>
    <row r="11754" spans="2:13" x14ac:dyDescent="0.25">
      <c r="B11754" s="6">
        <v>-120.6</v>
      </c>
      <c r="C11754" s="6">
        <v>45.25</v>
      </c>
      <c r="D11754" s="7">
        <v>7.7718800000000005E-2</v>
      </c>
      <c r="E11754" s="7">
        <v>0.16487299999999999</v>
      </c>
      <c r="F11754" s="7">
        <v>5.8679299999999997E-2</v>
      </c>
      <c r="H11754" s="7">
        <v>0.11740299999999999</v>
      </c>
      <c r="I11754" s="7">
        <v>0.253471</v>
      </c>
      <c r="J11754" s="7">
        <v>8.9721400000000007E-2</v>
      </c>
      <c r="L11754" s="7"/>
      <c r="M11754" s="7"/>
    </row>
    <row r="11755" spans="2:13" x14ac:dyDescent="0.25">
      <c r="B11755" s="6">
        <v>-120.65</v>
      </c>
      <c r="C11755" s="6">
        <v>45.25</v>
      </c>
      <c r="D11755" s="7">
        <v>7.8440200000000002E-2</v>
      </c>
      <c r="E11755" s="7">
        <v>0.16647600000000001</v>
      </c>
      <c r="F11755" s="7">
        <v>5.9357300000000002E-2</v>
      </c>
      <c r="H11755" s="7">
        <v>0.11834699999999999</v>
      </c>
      <c r="I11755" s="7">
        <v>0.25550299999999998</v>
      </c>
      <c r="J11755" s="7">
        <v>9.0832700000000002E-2</v>
      </c>
      <c r="L11755" s="7"/>
      <c r="M11755" s="7"/>
    </row>
    <row r="11756" spans="2:13" x14ac:dyDescent="0.25">
      <c r="B11756" s="6">
        <v>-120.7</v>
      </c>
      <c r="C11756" s="6">
        <v>45.25</v>
      </c>
      <c r="D11756" s="7">
        <v>7.9160499999999995E-2</v>
      </c>
      <c r="E11756" s="7">
        <v>0.16808100000000001</v>
      </c>
      <c r="F11756" s="7">
        <v>6.0040900000000001E-2</v>
      </c>
      <c r="H11756" s="7">
        <v>0.119284</v>
      </c>
      <c r="I11756" s="7">
        <v>0.25752399999999998</v>
      </c>
      <c r="J11756" s="7">
        <v>9.1947200000000007E-2</v>
      </c>
      <c r="L11756" s="7"/>
      <c r="M11756" s="7"/>
    </row>
    <row r="11757" spans="2:13" x14ac:dyDescent="0.25">
      <c r="B11757" s="6">
        <v>-120.75</v>
      </c>
      <c r="C11757" s="6">
        <v>45.25</v>
      </c>
      <c r="D11757" s="7">
        <v>7.9988500000000004E-2</v>
      </c>
      <c r="E11757" s="7">
        <v>0.16994400000000001</v>
      </c>
      <c r="F11757" s="7">
        <v>6.0785199999999998E-2</v>
      </c>
      <c r="H11757" s="7">
        <v>0.120396</v>
      </c>
      <c r="I11757" s="7">
        <v>0.259961</v>
      </c>
      <c r="J11757" s="7">
        <v>9.3178300000000006E-2</v>
      </c>
      <c r="L11757" s="7"/>
      <c r="M11757" s="7"/>
    </row>
    <row r="11758" spans="2:13" x14ac:dyDescent="0.25">
      <c r="B11758" s="6">
        <v>-120.8</v>
      </c>
      <c r="C11758" s="6">
        <v>45.25</v>
      </c>
      <c r="D11758" s="7">
        <v>8.0815799999999993E-2</v>
      </c>
      <c r="E11758" s="7">
        <v>0.17180999999999999</v>
      </c>
      <c r="F11758" s="7">
        <v>6.1537399999999999E-2</v>
      </c>
      <c r="H11758" s="7">
        <v>0.1215</v>
      </c>
      <c r="I11758" s="7">
        <v>0.26238699999999998</v>
      </c>
      <c r="J11758" s="7">
        <v>9.4414600000000001E-2</v>
      </c>
      <c r="L11758" s="7"/>
      <c r="M11758" s="7"/>
    </row>
    <row r="11759" spans="2:13" x14ac:dyDescent="0.25">
      <c r="B11759" s="6">
        <v>-120.85</v>
      </c>
      <c r="C11759" s="6">
        <v>45.25</v>
      </c>
      <c r="D11759" s="7">
        <v>8.1784399999999993E-2</v>
      </c>
      <c r="E11759" s="7">
        <v>0.174011</v>
      </c>
      <c r="F11759" s="7">
        <v>6.23709E-2</v>
      </c>
      <c r="H11759" s="7">
        <v>0.12284299999999999</v>
      </c>
      <c r="I11759" s="7">
        <v>0.26537899999999998</v>
      </c>
      <c r="J11759" s="7">
        <v>9.5796900000000004E-2</v>
      </c>
      <c r="L11759" s="7"/>
      <c r="M11759" s="7"/>
    </row>
    <row r="11760" spans="2:13" x14ac:dyDescent="0.25">
      <c r="B11760" s="6">
        <v>-120.9</v>
      </c>
      <c r="C11760" s="6">
        <v>45.25</v>
      </c>
      <c r="D11760" s="7">
        <v>8.2756800000000005E-2</v>
      </c>
      <c r="E11760" s="7">
        <v>0.176229</v>
      </c>
      <c r="F11760" s="7">
        <v>6.3210799999999998E-2</v>
      </c>
      <c r="H11760" s="7">
        <v>0.124179</v>
      </c>
      <c r="I11760" s="7">
        <v>0.26836599999999999</v>
      </c>
      <c r="J11760" s="7">
        <v>9.7046300000000002E-2</v>
      </c>
      <c r="L11760" s="7"/>
      <c r="M11760" s="7"/>
    </row>
    <row r="11761" spans="2:13" x14ac:dyDescent="0.25">
      <c r="B11761" s="6">
        <v>-120.95</v>
      </c>
      <c r="C11761" s="6">
        <v>45.25</v>
      </c>
      <c r="D11761" s="7">
        <v>8.3900600000000006E-2</v>
      </c>
      <c r="E11761" s="7">
        <v>0.17885100000000001</v>
      </c>
      <c r="F11761" s="7">
        <v>6.4142199999999996E-2</v>
      </c>
      <c r="H11761" s="7">
        <v>0.125829</v>
      </c>
      <c r="I11761" s="7">
        <v>0.27207399999999998</v>
      </c>
      <c r="J11761" s="7">
        <v>9.8409300000000005E-2</v>
      </c>
      <c r="L11761" s="7"/>
      <c r="M11761" s="7"/>
    </row>
    <row r="11762" spans="2:13" x14ac:dyDescent="0.25">
      <c r="B11762" s="6">
        <v>-121</v>
      </c>
      <c r="C11762" s="6">
        <v>45.25</v>
      </c>
      <c r="D11762" s="7">
        <v>8.5054900000000003E-2</v>
      </c>
      <c r="E11762" s="7">
        <v>0.181509</v>
      </c>
      <c r="F11762" s="7">
        <v>6.4991699999999999E-2</v>
      </c>
      <c r="H11762" s="7">
        <v>0.12747600000000001</v>
      </c>
      <c r="I11762" s="7">
        <v>0.27579500000000001</v>
      </c>
      <c r="J11762" s="7">
        <v>9.9778000000000006E-2</v>
      </c>
      <c r="L11762" s="7"/>
      <c r="M11762" s="7"/>
    </row>
    <row r="11763" spans="2:13" x14ac:dyDescent="0.25">
      <c r="B11763" s="6">
        <v>-121.05</v>
      </c>
      <c r="C11763" s="6">
        <v>45.25</v>
      </c>
      <c r="D11763" s="7">
        <v>8.6378999999999997E-2</v>
      </c>
      <c r="E11763" s="7">
        <v>0.18457499999999999</v>
      </c>
      <c r="F11763" s="7">
        <v>6.5928700000000007E-2</v>
      </c>
      <c r="H11763" s="7">
        <v>0.12943399999999999</v>
      </c>
      <c r="I11763" s="7">
        <v>0.28023900000000002</v>
      </c>
      <c r="J11763" s="7">
        <v>0.101311</v>
      </c>
      <c r="L11763" s="7"/>
      <c r="M11763" s="7"/>
    </row>
    <row r="11764" spans="2:13" x14ac:dyDescent="0.25">
      <c r="B11764" s="6">
        <v>-121.1</v>
      </c>
      <c r="C11764" s="6">
        <v>45.25</v>
      </c>
      <c r="D11764" s="7">
        <v>8.7724700000000003E-2</v>
      </c>
      <c r="E11764" s="7">
        <v>0.18770600000000001</v>
      </c>
      <c r="F11764" s="7">
        <v>6.6884399999999997E-2</v>
      </c>
      <c r="H11764" s="7">
        <v>0.13139999999999999</v>
      </c>
      <c r="I11764" s="7">
        <v>0.28472700000000001</v>
      </c>
      <c r="J11764" s="7">
        <v>0.102855</v>
      </c>
      <c r="L11764" s="7"/>
      <c r="M11764" s="7"/>
    </row>
    <row r="11765" spans="2:13" x14ac:dyDescent="0.25">
      <c r="B11765" s="6">
        <v>-121.15</v>
      </c>
      <c r="C11765" s="6">
        <v>45.25</v>
      </c>
      <c r="D11765" s="7">
        <v>8.9200100000000004E-2</v>
      </c>
      <c r="E11765" s="7">
        <v>0.19117300000000001</v>
      </c>
      <c r="F11765" s="7">
        <v>6.7906999999999995E-2</v>
      </c>
      <c r="H11765" s="7">
        <v>0.13353100000000001</v>
      </c>
      <c r="I11765" s="7">
        <v>0.28949000000000003</v>
      </c>
      <c r="J11765" s="7">
        <v>0.104514</v>
      </c>
      <c r="L11765" s="7"/>
      <c r="M11765" s="7"/>
    </row>
    <row r="11766" spans="2:13" x14ac:dyDescent="0.25">
      <c r="B11766" s="6">
        <v>-121.2</v>
      </c>
      <c r="C11766" s="6">
        <v>45.25</v>
      </c>
      <c r="D11766" s="7">
        <v>9.0712299999999996E-2</v>
      </c>
      <c r="E11766" s="7">
        <v>0.19445699999999999</v>
      </c>
      <c r="F11766" s="7">
        <v>6.8956799999999999E-2</v>
      </c>
      <c r="H11766" s="7">
        <v>0.135686</v>
      </c>
      <c r="I11766" s="7">
        <v>0.29399999999999998</v>
      </c>
      <c r="J11766" s="7">
        <v>0.106194</v>
      </c>
      <c r="L11766" s="7"/>
      <c r="M11766" s="7"/>
    </row>
    <row r="11767" spans="2:13" x14ac:dyDescent="0.25">
      <c r="B11767" s="6">
        <v>-121.25</v>
      </c>
      <c r="C11767" s="6">
        <v>45.25</v>
      </c>
      <c r="D11767" s="7">
        <v>9.2352299999999998E-2</v>
      </c>
      <c r="E11767" s="7">
        <v>0.197938</v>
      </c>
      <c r="F11767" s="7">
        <v>7.00823E-2</v>
      </c>
      <c r="H11767" s="7">
        <v>0.13799900000000001</v>
      </c>
      <c r="I11767" s="7">
        <v>0.29887399999999997</v>
      </c>
      <c r="J11767" s="7">
        <v>0.108003</v>
      </c>
      <c r="L11767" s="7"/>
      <c r="M11767" s="7"/>
    </row>
    <row r="11768" spans="2:13" x14ac:dyDescent="0.25">
      <c r="B11768" s="6">
        <v>-121.3</v>
      </c>
      <c r="C11768" s="6">
        <v>45.25</v>
      </c>
      <c r="D11768" s="7">
        <v>9.4056899999999999E-2</v>
      </c>
      <c r="E11768" s="7">
        <v>0.201546</v>
      </c>
      <c r="F11768" s="7">
        <v>7.1249000000000007E-2</v>
      </c>
      <c r="H11768" s="7">
        <v>0.140375</v>
      </c>
      <c r="I11768" s="7">
        <v>0.30389699999999997</v>
      </c>
      <c r="J11768" s="7">
        <v>0.10985200000000001</v>
      </c>
      <c r="L11768" s="7"/>
      <c r="M11768" s="7"/>
    </row>
    <row r="11769" spans="2:13" x14ac:dyDescent="0.25">
      <c r="B11769" s="6">
        <v>-121.35</v>
      </c>
      <c r="C11769" s="6">
        <v>45.25</v>
      </c>
      <c r="D11769" s="7">
        <v>9.5938099999999998E-2</v>
      </c>
      <c r="E11769" s="7">
        <v>0.20552000000000001</v>
      </c>
      <c r="F11769" s="7">
        <v>7.2516399999999995E-2</v>
      </c>
      <c r="H11769" s="7">
        <v>0.143016</v>
      </c>
      <c r="I11769" s="7">
        <v>0.30948300000000001</v>
      </c>
      <c r="J11769" s="7">
        <v>0.111876</v>
      </c>
      <c r="L11769" s="7"/>
      <c r="M11769" s="7"/>
    </row>
    <row r="11770" spans="2:13" x14ac:dyDescent="0.25">
      <c r="B11770" s="6">
        <v>-121.4</v>
      </c>
      <c r="C11770" s="6">
        <v>45.25</v>
      </c>
      <c r="D11770" s="7">
        <v>9.7934900000000005E-2</v>
      </c>
      <c r="E11770" s="7">
        <v>0.209706</v>
      </c>
      <c r="F11770" s="7">
        <v>7.3851100000000003E-2</v>
      </c>
      <c r="H11770" s="7">
        <v>0.14572499999999999</v>
      </c>
      <c r="I11770" s="7">
        <v>0.315386</v>
      </c>
      <c r="J11770" s="7">
        <v>0.11398</v>
      </c>
      <c r="L11770" s="7"/>
      <c r="M11770" s="7"/>
    </row>
    <row r="11771" spans="2:13" x14ac:dyDescent="0.25">
      <c r="B11771" s="6">
        <v>-121.45</v>
      </c>
      <c r="C11771" s="6">
        <v>45.25</v>
      </c>
      <c r="D11771" s="7">
        <v>0.10019599999999999</v>
      </c>
      <c r="E11771" s="7">
        <v>0.21440400000000001</v>
      </c>
      <c r="F11771" s="7">
        <v>7.5327500000000006E-2</v>
      </c>
      <c r="H11771" s="7">
        <v>0.14860300000000001</v>
      </c>
      <c r="I11771" s="7">
        <v>0.32216</v>
      </c>
      <c r="J11771" s="7">
        <v>0.116328</v>
      </c>
      <c r="L11771" s="7"/>
      <c r="M11771" s="7"/>
    </row>
    <row r="11772" spans="2:13" x14ac:dyDescent="0.25">
      <c r="B11772" s="6">
        <v>-121.5</v>
      </c>
      <c r="C11772" s="6">
        <v>45.25</v>
      </c>
      <c r="D11772" s="7">
        <v>0.10267</v>
      </c>
      <c r="E11772" s="7">
        <v>0.219476</v>
      </c>
      <c r="F11772" s="7">
        <v>7.6923900000000003E-2</v>
      </c>
      <c r="H11772" s="7">
        <v>0.15176100000000001</v>
      </c>
      <c r="I11772" s="7">
        <v>0.32962399999999997</v>
      </c>
      <c r="J11772" s="7">
        <v>0.11884699999999999</v>
      </c>
      <c r="L11772" s="7"/>
      <c r="M11772" s="7"/>
    </row>
    <row r="11773" spans="2:13" x14ac:dyDescent="0.25">
      <c r="B11773" s="6">
        <v>-121.55</v>
      </c>
      <c r="C11773" s="6">
        <v>45.25</v>
      </c>
      <c r="D11773" s="7">
        <v>0.10523200000000001</v>
      </c>
      <c r="E11773" s="7">
        <v>0.22529099999999999</v>
      </c>
      <c r="F11773" s="7">
        <v>7.8740000000000004E-2</v>
      </c>
      <c r="H11773" s="7">
        <v>0.15554100000000001</v>
      </c>
      <c r="I11773" s="7">
        <v>0.33855600000000002</v>
      </c>
      <c r="J11773" s="7">
        <v>0.121766</v>
      </c>
      <c r="L11773" s="7"/>
      <c r="M11773" s="7"/>
    </row>
    <row r="11774" spans="2:13" x14ac:dyDescent="0.25">
      <c r="B11774" s="6">
        <v>-121.6</v>
      </c>
      <c r="C11774" s="6">
        <v>45.25</v>
      </c>
      <c r="D11774" s="7">
        <v>0.108027</v>
      </c>
      <c r="E11774" s="7">
        <v>0.231711</v>
      </c>
      <c r="F11774" s="7">
        <v>8.0773800000000007E-2</v>
      </c>
      <c r="H11774" s="7">
        <v>0.159941</v>
      </c>
      <c r="I11774" s="7">
        <v>0.34893200000000002</v>
      </c>
      <c r="J11774" s="7">
        <v>0.12507599999999999</v>
      </c>
      <c r="L11774" s="7"/>
      <c r="M11774" s="7"/>
    </row>
    <row r="11775" spans="2:13" x14ac:dyDescent="0.25">
      <c r="B11775" s="6">
        <v>-121.65</v>
      </c>
      <c r="C11775" s="6">
        <v>45.25</v>
      </c>
      <c r="D11775" s="7">
        <v>0.111264</v>
      </c>
      <c r="E11775" s="7">
        <v>0.23911299999999999</v>
      </c>
      <c r="F11775" s="7">
        <v>8.3152799999999999E-2</v>
      </c>
      <c r="H11775" s="7">
        <v>0.16544800000000001</v>
      </c>
      <c r="I11775" s="7">
        <v>0.36181099999999999</v>
      </c>
      <c r="J11775" s="7">
        <v>0.12912799999999999</v>
      </c>
      <c r="L11775" s="7"/>
      <c r="M11775" s="7"/>
    </row>
    <row r="11776" spans="2:13" x14ac:dyDescent="0.25">
      <c r="B11776" s="6">
        <v>-121.7</v>
      </c>
      <c r="C11776" s="6">
        <v>45.25</v>
      </c>
      <c r="D11776" s="7">
        <v>0.114742</v>
      </c>
      <c r="E11776" s="7">
        <v>0.246979</v>
      </c>
      <c r="F11776" s="7">
        <v>8.5794200000000001E-2</v>
      </c>
      <c r="H11776" s="7">
        <v>0.17188300000000001</v>
      </c>
      <c r="I11776" s="7">
        <v>0.37665500000000002</v>
      </c>
      <c r="J11776" s="7">
        <v>0.133855</v>
      </c>
      <c r="L11776" s="7"/>
      <c r="M11776" s="7"/>
    </row>
    <row r="11777" spans="2:13" x14ac:dyDescent="0.25">
      <c r="B11777" s="6">
        <v>-121.75</v>
      </c>
      <c r="C11777" s="6">
        <v>45.25</v>
      </c>
      <c r="D11777" s="7">
        <v>0.118247</v>
      </c>
      <c r="E11777" s="7">
        <v>0.25484499999999999</v>
      </c>
      <c r="F11777" s="7">
        <v>8.8527599999999998E-2</v>
      </c>
      <c r="H11777" s="7">
        <v>0.178762</v>
      </c>
      <c r="I11777" s="7">
        <v>0.39225199999999999</v>
      </c>
      <c r="J11777" s="7">
        <v>0.13902999999999999</v>
      </c>
      <c r="L11777" s="7"/>
      <c r="M11777" s="7"/>
    </row>
    <row r="11778" spans="2:13" x14ac:dyDescent="0.25">
      <c r="B11778" s="6">
        <v>-121.8</v>
      </c>
      <c r="C11778" s="6">
        <v>45.25</v>
      </c>
      <c r="D11778" s="7">
        <v>0.1211</v>
      </c>
      <c r="E11778" s="7">
        <v>0.26128299999999999</v>
      </c>
      <c r="F11778" s="7">
        <v>9.0828999999999993E-2</v>
      </c>
      <c r="H11778" s="7">
        <v>0.18409300000000001</v>
      </c>
      <c r="I11778" s="7">
        <v>0.40421699999999999</v>
      </c>
      <c r="J11778" s="7">
        <v>0.143349</v>
      </c>
      <c r="L11778" s="7"/>
      <c r="M11778" s="7"/>
    </row>
    <row r="11779" spans="2:13" x14ac:dyDescent="0.25">
      <c r="B11779" s="6">
        <v>-121.85</v>
      </c>
      <c r="C11779" s="6">
        <v>45.25</v>
      </c>
      <c r="D11779" s="7">
        <v>0.12316100000000001</v>
      </c>
      <c r="E11779" s="7">
        <v>0.26614599999999999</v>
      </c>
      <c r="F11779" s="7">
        <v>9.2432700000000007E-2</v>
      </c>
      <c r="H11779" s="7">
        <v>0.18673500000000001</v>
      </c>
      <c r="I11779" s="7">
        <v>0.410358</v>
      </c>
      <c r="J11779" s="7">
        <v>0.145569</v>
      </c>
      <c r="L11779" s="7"/>
      <c r="M11779" s="7"/>
    </row>
    <row r="11780" spans="2:13" x14ac:dyDescent="0.25">
      <c r="B11780" s="6">
        <v>-121.9</v>
      </c>
      <c r="C11780" s="6">
        <v>45.25</v>
      </c>
      <c r="D11780" s="7">
        <v>0.12411700000000001</v>
      </c>
      <c r="E11780" s="7">
        <v>0.26874700000000001</v>
      </c>
      <c r="F11780" s="7">
        <v>9.3182799999999996E-2</v>
      </c>
      <c r="H11780" s="7">
        <v>0.18628</v>
      </c>
      <c r="I11780" s="7">
        <v>0.40966000000000002</v>
      </c>
      <c r="J11780" s="7">
        <v>0.146033</v>
      </c>
      <c r="L11780" s="7"/>
      <c r="M11780" s="7"/>
    </row>
    <row r="11781" spans="2:13" x14ac:dyDescent="0.25">
      <c r="B11781" s="6">
        <v>-121.95</v>
      </c>
      <c r="C11781" s="6">
        <v>45.25</v>
      </c>
      <c r="D11781" s="7">
        <v>0.12482699999999999</v>
      </c>
      <c r="E11781" s="7">
        <v>0.270783</v>
      </c>
      <c r="F11781" s="7">
        <v>9.3809199999999995E-2</v>
      </c>
      <c r="H11781" s="7">
        <v>0.18577299999999999</v>
      </c>
      <c r="I11781" s="7">
        <v>0.40852100000000002</v>
      </c>
      <c r="J11781" s="7">
        <v>0.14659700000000001</v>
      </c>
      <c r="L11781" s="7"/>
      <c r="M11781" s="7"/>
    </row>
    <row r="11782" spans="2:13" x14ac:dyDescent="0.25">
      <c r="B11782" s="6">
        <v>-122</v>
      </c>
      <c r="C11782" s="6">
        <v>45.25</v>
      </c>
      <c r="D11782" s="7">
        <v>0.12559899999999999</v>
      </c>
      <c r="E11782" s="7">
        <v>0.27282699999999999</v>
      </c>
      <c r="F11782" s="7">
        <v>9.4579099999999999E-2</v>
      </c>
      <c r="H11782" s="7">
        <v>0.18599099999999999</v>
      </c>
      <c r="I11782" s="7">
        <v>0.40870000000000001</v>
      </c>
      <c r="J11782" s="7">
        <v>0.14762400000000001</v>
      </c>
      <c r="L11782" s="7"/>
      <c r="M11782" s="7"/>
    </row>
    <row r="11783" spans="2:13" x14ac:dyDescent="0.25">
      <c r="B11783" s="6">
        <v>-122.05</v>
      </c>
      <c r="C11783" s="6">
        <v>45.25</v>
      </c>
      <c r="D11783" s="7">
        <v>0.12708</v>
      </c>
      <c r="E11783" s="7">
        <v>0.276362</v>
      </c>
      <c r="F11783" s="7">
        <v>9.5855599999999999E-2</v>
      </c>
      <c r="H11783" s="7">
        <v>0.18796099999999999</v>
      </c>
      <c r="I11783" s="7">
        <v>0.41278199999999998</v>
      </c>
      <c r="J11783" s="7">
        <v>0.149585</v>
      </c>
      <c r="L11783" s="7"/>
      <c r="M11783" s="7"/>
    </row>
    <row r="11784" spans="2:13" x14ac:dyDescent="0.25">
      <c r="B11784" s="6">
        <v>-122.1</v>
      </c>
      <c r="C11784" s="6">
        <v>45.25</v>
      </c>
      <c r="D11784" s="7">
        <v>0.12878400000000001</v>
      </c>
      <c r="E11784" s="7">
        <v>0.28032499999999999</v>
      </c>
      <c r="F11784" s="7">
        <v>9.7132599999999999E-2</v>
      </c>
      <c r="H11784" s="7">
        <v>0.190497</v>
      </c>
      <c r="I11784" s="7">
        <v>0.41809499999999999</v>
      </c>
      <c r="J11784" s="7">
        <v>0.15185799999999999</v>
      </c>
      <c r="L11784" s="7"/>
      <c r="M11784" s="7"/>
    </row>
    <row r="11785" spans="2:13" x14ac:dyDescent="0.25">
      <c r="B11785" s="6">
        <v>-122.15</v>
      </c>
      <c r="C11785" s="6">
        <v>45.25</v>
      </c>
      <c r="D11785" s="7">
        <v>0.13079099999999999</v>
      </c>
      <c r="E11785" s="7">
        <v>0.284887</v>
      </c>
      <c r="F11785" s="7">
        <v>9.8547200000000001E-2</v>
      </c>
      <c r="H11785" s="7">
        <v>0.19379099999999999</v>
      </c>
      <c r="I11785" s="7">
        <v>0.42505300000000001</v>
      </c>
      <c r="J11785" s="7">
        <v>0.15455199999999999</v>
      </c>
      <c r="L11785" s="7"/>
      <c r="M11785" s="7"/>
    </row>
    <row r="11786" spans="2:13" x14ac:dyDescent="0.25">
      <c r="B11786" s="6">
        <v>-122.2</v>
      </c>
      <c r="C11786" s="6">
        <v>45.25</v>
      </c>
      <c r="D11786" s="7">
        <v>0.13309599999999999</v>
      </c>
      <c r="E11786" s="7">
        <v>0.28977399999999998</v>
      </c>
      <c r="F11786" s="7">
        <v>0.10014099999999999</v>
      </c>
      <c r="H11786" s="7">
        <v>0.19760900000000001</v>
      </c>
      <c r="I11786" s="7">
        <v>0.43309300000000001</v>
      </c>
      <c r="J11786" s="7">
        <v>0.15751299999999999</v>
      </c>
      <c r="L11786" s="7"/>
      <c r="M11786" s="7"/>
    </row>
    <row r="11787" spans="2:13" x14ac:dyDescent="0.25">
      <c r="B11787" s="6">
        <v>-122.25</v>
      </c>
      <c r="C11787" s="6">
        <v>45.25</v>
      </c>
      <c r="D11787" s="7">
        <v>0.135683</v>
      </c>
      <c r="E11787" s="7">
        <v>0.29471000000000003</v>
      </c>
      <c r="F11787" s="7">
        <v>0.101907</v>
      </c>
      <c r="H11787" s="7">
        <v>0.202041</v>
      </c>
      <c r="I11787" s="7">
        <v>0.44134499999999999</v>
      </c>
      <c r="J11787" s="7">
        <v>0.160862</v>
      </c>
      <c r="L11787" s="7"/>
      <c r="M11787" s="7"/>
    </row>
    <row r="11788" spans="2:13" x14ac:dyDescent="0.25">
      <c r="B11788" s="6">
        <v>-122.3</v>
      </c>
      <c r="C11788" s="6">
        <v>45.25</v>
      </c>
      <c r="D11788" s="7">
        <v>0.138547</v>
      </c>
      <c r="E11788" s="7">
        <v>0.30016999999999999</v>
      </c>
      <c r="F11788" s="7">
        <v>0.103834</v>
      </c>
      <c r="H11788" s="7">
        <v>0.206372</v>
      </c>
      <c r="I11788" s="7">
        <v>0.45039499999999999</v>
      </c>
      <c r="J11788" s="7">
        <v>0.16442100000000001</v>
      </c>
      <c r="L11788" s="7"/>
      <c r="M11788" s="7"/>
    </row>
    <row r="11789" spans="2:13" x14ac:dyDescent="0.25">
      <c r="B11789" s="6">
        <v>-122.35</v>
      </c>
      <c r="C11789" s="6">
        <v>45.25</v>
      </c>
      <c r="D11789" s="7">
        <v>0.141594</v>
      </c>
      <c r="E11789" s="7">
        <v>0.30596000000000001</v>
      </c>
      <c r="F11789" s="7">
        <v>0.10589</v>
      </c>
      <c r="H11789" s="7">
        <v>0.21088799999999999</v>
      </c>
      <c r="I11789" s="7">
        <v>0.46018900000000001</v>
      </c>
      <c r="J11789" s="7">
        <v>0.16831599999999999</v>
      </c>
      <c r="L11789" s="7"/>
      <c r="M11789" s="7"/>
    </row>
    <row r="11790" spans="2:13" x14ac:dyDescent="0.25">
      <c r="B11790" s="6">
        <v>-122.4</v>
      </c>
      <c r="C11790" s="6">
        <v>45.25</v>
      </c>
      <c r="D11790" s="7">
        <v>0.144816</v>
      </c>
      <c r="E11790" s="7">
        <v>0.31205500000000003</v>
      </c>
      <c r="F11790" s="7">
        <v>0.108067</v>
      </c>
      <c r="H11790" s="7">
        <v>0.21559200000000001</v>
      </c>
      <c r="I11790" s="7">
        <v>0.47043699999999999</v>
      </c>
      <c r="J11790" s="7">
        <v>0.17238100000000001</v>
      </c>
      <c r="L11790" s="7"/>
      <c r="M11790" s="7"/>
    </row>
    <row r="11791" spans="2:13" x14ac:dyDescent="0.25">
      <c r="B11791" s="6">
        <v>-122.45</v>
      </c>
      <c r="C11791" s="6">
        <v>45.25</v>
      </c>
      <c r="D11791" s="7">
        <v>0.147698</v>
      </c>
      <c r="E11791" s="7">
        <v>0.31829200000000002</v>
      </c>
      <c r="F11791" s="7">
        <v>0.110334</v>
      </c>
      <c r="H11791" s="7">
        <v>0.22057599999999999</v>
      </c>
      <c r="I11791" s="7">
        <v>0.48126200000000002</v>
      </c>
      <c r="J11791" s="7">
        <v>0.176756</v>
      </c>
      <c r="L11791" s="7"/>
      <c r="M11791" s="7"/>
    </row>
    <row r="11792" spans="2:13" x14ac:dyDescent="0.25">
      <c r="B11792" s="6">
        <v>-122.5</v>
      </c>
      <c r="C11792" s="6">
        <v>45.25</v>
      </c>
      <c r="D11792" s="7">
        <v>0.15062800000000001</v>
      </c>
      <c r="E11792" s="7">
        <v>0.32467400000000002</v>
      </c>
      <c r="F11792" s="7">
        <v>0.11269800000000001</v>
      </c>
      <c r="H11792" s="7">
        <v>0.22572600000000001</v>
      </c>
      <c r="I11792" s="7">
        <v>0.49242200000000003</v>
      </c>
      <c r="J11792" s="7">
        <v>0.18130499999999999</v>
      </c>
      <c r="L11792" s="7"/>
      <c r="M11792" s="7"/>
    </row>
    <row r="11793" spans="2:13" x14ac:dyDescent="0.25">
      <c r="B11793" s="6">
        <v>-122.55</v>
      </c>
      <c r="C11793" s="6">
        <v>45.25</v>
      </c>
      <c r="D11793" s="7">
        <v>0.15373800000000001</v>
      </c>
      <c r="E11793" s="7">
        <v>0.33143099999999998</v>
      </c>
      <c r="F11793" s="7">
        <v>0.115216</v>
      </c>
      <c r="H11793" s="7">
        <v>0.231401</v>
      </c>
      <c r="I11793" s="7">
        <v>0.50468400000000002</v>
      </c>
      <c r="J11793" s="7">
        <v>0.186283</v>
      </c>
      <c r="L11793" s="7"/>
      <c r="M11793" s="7"/>
    </row>
    <row r="11794" spans="2:13" x14ac:dyDescent="0.25">
      <c r="B11794" s="6">
        <v>-122.6</v>
      </c>
      <c r="C11794" s="6">
        <v>45.25</v>
      </c>
      <c r="D11794" s="7">
        <v>0.15685099999999999</v>
      </c>
      <c r="E11794" s="7">
        <v>0.33815499999999998</v>
      </c>
      <c r="F11794" s="7">
        <v>0.11779000000000001</v>
      </c>
      <c r="H11794" s="7">
        <v>0.237146</v>
      </c>
      <c r="I11794" s="7">
        <v>0.51702899999999996</v>
      </c>
      <c r="J11794" s="7">
        <v>0.191383</v>
      </c>
      <c r="L11794" s="7"/>
      <c r="M11794" s="7"/>
    </row>
    <row r="11795" spans="2:13" x14ac:dyDescent="0.25">
      <c r="B11795" s="6">
        <v>-122.65</v>
      </c>
      <c r="C11795" s="6">
        <v>45.25</v>
      </c>
      <c r="D11795" s="7">
        <v>0.15979399999999999</v>
      </c>
      <c r="E11795" s="7">
        <v>0.34444200000000003</v>
      </c>
      <c r="F11795" s="7">
        <v>0.12028</v>
      </c>
      <c r="H11795" s="7">
        <v>0.24274899999999999</v>
      </c>
      <c r="I11795" s="7">
        <v>0.528922</v>
      </c>
      <c r="J11795" s="7">
        <v>0.19653599999999999</v>
      </c>
      <c r="L11795" s="7"/>
      <c r="M11795" s="7"/>
    </row>
    <row r="11796" spans="2:13" x14ac:dyDescent="0.25">
      <c r="B11796" s="6">
        <v>-122.7</v>
      </c>
      <c r="C11796" s="6">
        <v>45.25</v>
      </c>
      <c r="D11796" s="7">
        <v>0.162518</v>
      </c>
      <c r="E11796" s="7">
        <v>0.35022799999999998</v>
      </c>
      <c r="F11796" s="7">
        <v>0.122664</v>
      </c>
      <c r="H11796" s="7">
        <v>0.24788199999999999</v>
      </c>
      <c r="I11796" s="7">
        <v>0.53969100000000003</v>
      </c>
      <c r="J11796" s="7">
        <v>0.20150299999999999</v>
      </c>
      <c r="L11796" s="7"/>
      <c r="M11796" s="7"/>
    </row>
    <row r="11797" spans="2:13" x14ac:dyDescent="0.25">
      <c r="B11797" s="6">
        <v>-122.75</v>
      </c>
      <c r="C11797" s="6">
        <v>45.25</v>
      </c>
      <c r="D11797" s="7">
        <v>0.16496</v>
      </c>
      <c r="E11797" s="7">
        <v>0.355379</v>
      </c>
      <c r="F11797" s="7">
        <v>0.124944</v>
      </c>
      <c r="H11797" s="7">
        <v>0.252973</v>
      </c>
      <c r="I11797" s="7">
        <v>0.55014200000000002</v>
      </c>
      <c r="J11797" s="7">
        <v>0.20672199999999999</v>
      </c>
      <c r="L11797" s="7"/>
      <c r="M11797" s="7"/>
    </row>
    <row r="11798" spans="2:13" x14ac:dyDescent="0.25">
      <c r="B11798" s="6">
        <v>-122.8</v>
      </c>
      <c r="C11798" s="6">
        <v>45.25</v>
      </c>
      <c r="D11798" s="7">
        <v>0.16714999999999999</v>
      </c>
      <c r="E11798" s="7">
        <v>0.35996899999999998</v>
      </c>
      <c r="F11798" s="7">
        <v>0.12709699999999999</v>
      </c>
      <c r="H11798" s="7">
        <v>0.25755800000000001</v>
      </c>
      <c r="I11798" s="7">
        <v>0.55934700000000004</v>
      </c>
      <c r="J11798" s="7">
        <v>0.211752</v>
      </c>
      <c r="L11798" s="7"/>
      <c r="M11798" s="7"/>
    </row>
    <row r="11799" spans="2:13" x14ac:dyDescent="0.25">
      <c r="B11799" s="6">
        <v>-122.85</v>
      </c>
      <c r="C11799" s="6">
        <v>45.25</v>
      </c>
      <c r="D11799" s="7">
        <v>0.169073</v>
      </c>
      <c r="E11799" s="7">
        <v>0.363956</v>
      </c>
      <c r="F11799" s="7">
        <v>0.129109</v>
      </c>
      <c r="H11799" s="7">
        <v>0.261876</v>
      </c>
      <c r="I11799" s="7">
        <v>0.56781599999999999</v>
      </c>
      <c r="J11799" s="7">
        <v>0.216641</v>
      </c>
      <c r="L11799" s="7"/>
      <c r="M11799" s="7"/>
    </row>
    <row r="11800" spans="2:13" x14ac:dyDescent="0.25">
      <c r="B11800" s="6">
        <v>-122.9</v>
      </c>
      <c r="C11800" s="6">
        <v>45.25</v>
      </c>
      <c r="D11800" s="7">
        <v>0.17085600000000001</v>
      </c>
      <c r="E11800" s="7">
        <v>0.36763000000000001</v>
      </c>
      <c r="F11800" s="7">
        <v>0.131022</v>
      </c>
      <c r="H11800" s="7">
        <v>0.26577899999999999</v>
      </c>
      <c r="I11800" s="7">
        <v>0.57537099999999997</v>
      </c>
      <c r="J11800" s="7">
        <v>0.22048400000000001</v>
      </c>
      <c r="L11800" s="7"/>
      <c r="M11800" s="7"/>
    </row>
    <row r="11801" spans="2:13" x14ac:dyDescent="0.25">
      <c r="B11801" s="6">
        <v>-122.95</v>
      </c>
      <c r="C11801" s="6">
        <v>45.25</v>
      </c>
      <c r="D11801" s="7">
        <v>0.172488</v>
      </c>
      <c r="E11801" s="7">
        <v>0.37095600000000001</v>
      </c>
      <c r="F11801" s="7">
        <v>0.13284099999999999</v>
      </c>
      <c r="H11801" s="7">
        <v>0.269756</v>
      </c>
      <c r="I11801" s="7">
        <v>0.58299100000000004</v>
      </c>
      <c r="J11801" s="7">
        <v>0.224388</v>
      </c>
      <c r="L11801" s="7"/>
      <c r="M11801" s="7"/>
    </row>
    <row r="11802" spans="2:13" x14ac:dyDescent="0.25">
      <c r="B11802" s="6">
        <v>-123</v>
      </c>
      <c r="C11802" s="6">
        <v>45.25</v>
      </c>
      <c r="D11802" s="7">
        <v>0.174148</v>
      </c>
      <c r="E11802" s="7">
        <v>0.37434499999999998</v>
      </c>
      <c r="F11802" s="7">
        <v>0.13470599999999999</v>
      </c>
      <c r="H11802" s="7">
        <v>0.27376</v>
      </c>
      <c r="I11802" s="7">
        <v>0.590665</v>
      </c>
      <c r="J11802" s="7">
        <v>0.22833899999999999</v>
      </c>
      <c r="L11802" s="7"/>
      <c r="M11802" s="7"/>
    </row>
    <row r="11803" spans="2:13" x14ac:dyDescent="0.25">
      <c r="B11803" s="6">
        <v>-123.05</v>
      </c>
      <c r="C11803" s="6">
        <v>45.25</v>
      </c>
      <c r="D11803" s="7">
        <v>0.17577699999999999</v>
      </c>
      <c r="E11803" s="7">
        <v>0.37761400000000001</v>
      </c>
      <c r="F11803" s="7">
        <v>0.136653</v>
      </c>
      <c r="H11803" s="7">
        <v>0.27859400000000001</v>
      </c>
      <c r="I11803" s="7">
        <v>0.59988200000000003</v>
      </c>
      <c r="J11803" s="7">
        <v>0.23297899999999999</v>
      </c>
      <c r="L11803" s="7"/>
      <c r="M11803" s="7"/>
    </row>
    <row r="11804" spans="2:13" x14ac:dyDescent="0.25">
      <c r="B11804" s="6">
        <v>-123.1</v>
      </c>
      <c r="C11804" s="6">
        <v>45.25</v>
      </c>
      <c r="D11804" s="7">
        <v>0.17766499999999999</v>
      </c>
      <c r="E11804" s="7">
        <v>0.38142199999999998</v>
      </c>
      <c r="F11804" s="7">
        <v>0.13886999999999999</v>
      </c>
      <c r="H11804" s="7">
        <v>0.28409800000000002</v>
      </c>
      <c r="I11804" s="7">
        <v>0.61046699999999998</v>
      </c>
      <c r="J11804" s="7">
        <v>0.23808699999999999</v>
      </c>
      <c r="L11804" s="7"/>
      <c r="M11804" s="7"/>
    </row>
    <row r="11805" spans="2:13" x14ac:dyDescent="0.25">
      <c r="B11805" s="6">
        <v>-123.15</v>
      </c>
      <c r="C11805" s="6">
        <v>45.25</v>
      </c>
      <c r="D11805" s="7">
        <v>0.17970800000000001</v>
      </c>
      <c r="E11805" s="7">
        <v>0.38551800000000003</v>
      </c>
      <c r="F11805" s="7">
        <v>0.141261</v>
      </c>
      <c r="H11805" s="7">
        <v>0.28958899999999999</v>
      </c>
      <c r="I11805" s="7">
        <v>0.62296600000000002</v>
      </c>
      <c r="J11805" s="7">
        <v>0.243864</v>
      </c>
      <c r="L11805" s="7"/>
      <c r="M11805" s="7"/>
    </row>
    <row r="11806" spans="2:13" x14ac:dyDescent="0.25">
      <c r="B11806" s="6">
        <v>-123.2</v>
      </c>
      <c r="C11806" s="6">
        <v>45.25</v>
      </c>
      <c r="D11806" s="7">
        <v>0.182005</v>
      </c>
      <c r="E11806" s="7">
        <v>0.39013199999999998</v>
      </c>
      <c r="F11806" s="7">
        <v>0.14392099999999999</v>
      </c>
      <c r="H11806" s="7">
        <v>0.295545</v>
      </c>
      <c r="I11806" s="7">
        <v>0.63660099999999997</v>
      </c>
      <c r="J11806" s="7">
        <v>0.249998</v>
      </c>
      <c r="L11806" s="7"/>
      <c r="M11806" s="7"/>
    </row>
    <row r="11807" spans="2:13" x14ac:dyDescent="0.25">
      <c r="B11807" s="6">
        <v>-123.25</v>
      </c>
      <c r="C11807" s="6">
        <v>45.25</v>
      </c>
      <c r="D11807" s="7">
        <v>0.18441299999999999</v>
      </c>
      <c r="E11807" s="7">
        <v>0.39493499999999998</v>
      </c>
      <c r="F11807" s="7">
        <v>0.146149</v>
      </c>
      <c r="H11807" s="7">
        <v>0.30202499999999999</v>
      </c>
      <c r="I11807" s="7">
        <v>0.651084</v>
      </c>
      <c r="J11807" s="7">
        <v>0.25658700000000001</v>
      </c>
      <c r="L11807" s="7"/>
      <c r="M11807" s="7"/>
    </row>
    <row r="11808" spans="2:13" x14ac:dyDescent="0.25">
      <c r="B11808" s="6">
        <v>-123.3</v>
      </c>
      <c r="C11808" s="6">
        <v>45.25</v>
      </c>
      <c r="D11808" s="7">
        <v>0.18707299999999999</v>
      </c>
      <c r="E11808" s="7">
        <v>0.40026400000000001</v>
      </c>
      <c r="F11808" s="7">
        <v>0.148561</v>
      </c>
      <c r="H11808" s="7">
        <v>0.30888700000000002</v>
      </c>
      <c r="I11808" s="7">
        <v>0.66410400000000003</v>
      </c>
      <c r="J11808" s="7">
        <v>0.26349400000000001</v>
      </c>
      <c r="L11808" s="7"/>
      <c r="M11808" s="7"/>
    </row>
    <row r="11809" spans="2:13" x14ac:dyDescent="0.25">
      <c r="B11809" s="6">
        <v>-123.35</v>
      </c>
      <c r="C11809" s="6">
        <v>45.25</v>
      </c>
      <c r="D11809" s="7">
        <v>0.18986</v>
      </c>
      <c r="E11809" s="7">
        <v>0.405806</v>
      </c>
      <c r="F11809" s="7">
        <v>0.15099599999999999</v>
      </c>
      <c r="H11809" s="7">
        <v>0.31610500000000002</v>
      </c>
      <c r="I11809" s="7">
        <v>0.67778300000000002</v>
      </c>
      <c r="J11809" s="7">
        <v>0.27074900000000002</v>
      </c>
      <c r="L11809" s="7"/>
      <c r="M11809" s="7"/>
    </row>
    <row r="11810" spans="2:13" x14ac:dyDescent="0.25">
      <c r="B11810" s="6">
        <v>-123.4</v>
      </c>
      <c r="C11810" s="6">
        <v>45.25</v>
      </c>
      <c r="D11810" s="7">
        <v>0.19289000000000001</v>
      </c>
      <c r="E11810" s="7">
        <v>0.41184900000000002</v>
      </c>
      <c r="F11810" s="7">
        <v>0.15362200000000001</v>
      </c>
      <c r="H11810" s="7">
        <v>0.32364300000000001</v>
      </c>
      <c r="I11810" s="7">
        <v>0.69203599999999998</v>
      </c>
      <c r="J11810" s="7">
        <v>0.27831600000000001</v>
      </c>
      <c r="L11810" s="7"/>
      <c r="M11810" s="7"/>
    </row>
    <row r="11811" spans="2:13" x14ac:dyDescent="0.25">
      <c r="B11811" s="6">
        <v>-123.45</v>
      </c>
      <c r="C11811" s="6">
        <v>45.25</v>
      </c>
      <c r="D11811" s="7">
        <v>0.196024</v>
      </c>
      <c r="E11811" s="7">
        <v>0.41799799999999998</v>
      </c>
      <c r="F11811" s="7">
        <v>0.15621699999999999</v>
      </c>
      <c r="H11811" s="7">
        <v>0.331368</v>
      </c>
      <c r="I11811" s="7">
        <v>0.70654600000000001</v>
      </c>
      <c r="J11811" s="7">
        <v>0.28610000000000002</v>
      </c>
      <c r="L11811" s="7"/>
      <c r="M11811" s="7"/>
    </row>
    <row r="11812" spans="2:13" x14ac:dyDescent="0.25">
      <c r="B11812" s="6">
        <v>-123.5</v>
      </c>
      <c r="C11812" s="6">
        <v>45.25</v>
      </c>
      <c r="D11812" s="7">
        <v>0.19942799999999999</v>
      </c>
      <c r="E11812" s="7">
        <v>0.42469800000000002</v>
      </c>
      <c r="F11812" s="7">
        <v>0.15901199999999999</v>
      </c>
      <c r="H11812" s="7">
        <v>0.33937800000000001</v>
      </c>
      <c r="I11812" s="7">
        <v>0.72155800000000003</v>
      </c>
      <c r="J11812" s="7">
        <v>0.29420600000000002</v>
      </c>
      <c r="L11812" s="7"/>
      <c r="M11812" s="7"/>
    </row>
    <row r="11813" spans="2:13" x14ac:dyDescent="0.25">
      <c r="B11813" s="6">
        <v>-123.55</v>
      </c>
      <c r="C11813" s="6">
        <v>45.25</v>
      </c>
      <c r="D11813" s="7">
        <v>0.20296400000000001</v>
      </c>
      <c r="E11813" s="7">
        <v>0.43150500000000003</v>
      </c>
      <c r="F11813" s="7">
        <v>0.16173999999999999</v>
      </c>
      <c r="H11813" s="7">
        <v>0.34746500000000002</v>
      </c>
      <c r="I11813" s="7">
        <v>0.73655599999999999</v>
      </c>
      <c r="J11813" s="7">
        <v>0.302398</v>
      </c>
      <c r="L11813" s="7"/>
      <c r="M11813" s="7"/>
    </row>
    <row r="11814" spans="2:13" x14ac:dyDescent="0.25">
      <c r="B11814" s="6">
        <v>-123.6</v>
      </c>
      <c r="C11814" s="6">
        <v>45.25</v>
      </c>
      <c r="D11814" s="7">
        <v>0.206127</v>
      </c>
      <c r="E11814" s="7">
        <v>0.43748199999999998</v>
      </c>
      <c r="F11814" s="7">
        <v>0.16466600000000001</v>
      </c>
      <c r="H11814" s="7">
        <v>0.35579100000000002</v>
      </c>
      <c r="I11814" s="7">
        <v>0.75195999999999996</v>
      </c>
      <c r="J11814" s="7">
        <v>0.310915</v>
      </c>
      <c r="L11814" s="7"/>
      <c r="M11814" s="7"/>
    </row>
    <row r="11815" spans="2:13" x14ac:dyDescent="0.25">
      <c r="B11815" s="6">
        <v>-123.65</v>
      </c>
      <c r="C11815" s="6">
        <v>45.25</v>
      </c>
      <c r="D11815" s="7">
        <v>0.209505</v>
      </c>
      <c r="E11815" s="7">
        <v>0.44367899999999999</v>
      </c>
      <c r="F11815" s="7">
        <v>0.16763600000000001</v>
      </c>
      <c r="H11815" s="7">
        <v>0.36516799999999999</v>
      </c>
      <c r="I11815" s="7">
        <v>0.76899700000000004</v>
      </c>
      <c r="J11815" s="7">
        <v>0.32014999999999999</v>
      </c>
      <c r="L11815" s="7"/>
      <c r="M11815" s="7"/>
    </row>
    <row r="11816" spans="2:13" x14ac:dyDescent="0.25">
      <c r="B11816" s="6">
        <v>-123.7</v>
      </c>
      <c r="C11816" s="6">
        <v>45.25</v>
      </c>
      <c r="D11816" s="7">
        <v>0.213112</v>
      </c>
      <c r="E11816" s="7">
        <v>0.45027200000000001</v>
      </c>
      <c r="F11816" s="7">
        <v>0.17083100000000001</v>
      </c>
      <c r="H11816" s="7">
        <v>0.374857</v>
      </c>
      <c r="I11816" s="7">
        <v>0.78652999999999995</v>
      </c>
      <c r="J11816" s="7">
        <v>0.32832</v>
      </c>
      <c r="L11816" s="7"/>
      <c r="M11816" s="7"/>
    </row>
    <row r="11817" spans="2:13" x14ac:dyDescent="0.25">
      <c r="B11817" s="6">
        <v>-123.75</v>
      </c>
      <c r="C11817" s="6">
        <v>45.25</v>
      </c>
      <c r="D11817" s="7">
        <v>0.21707000000000001</v>
      </c>
      <c r="E11817" s="7">
        <v>0.45743800000000001</v>
      </c>
      <c r="F11817" s="7">
        <v>0.17418400000000001</v>
      </c>
      <c r="H11817" s="7">
        <v>0.38667600000000002</v>
      </c>
      <c r="I11817" s="7">
        <v>0.80738600000000005</v>
      </c>
      <c r="J11817" s="7">
        <v>0.33640700000000001</v>
      </c>
      <c r="L11817" s="7"/>
      <c r="M11817" s="7"/>
    </row>
    <row r="11818" spans="2:13" x14ac:dyDescent="0.25">
      <c r="B11818" s="6">
        <v>-123.8</v>
      </c>
      <c r="C11818" s="6">
        <v>45.25</v>
      </c>
      <c r="D11818" s="7">
        <v>0.221275</v>
      </c>
      <c r="E11818" s="7">
        <v>0.46497300000000003</v>
      </c>
      <c r="F11818" s="7">
        <v>0.17776800000000001</v>
      </c>
      <c r="H11818" s="7">
        <v>0.39854899999999999</v>
      </c>
      <c r="I11818" s="7">
        <v>0.82881899999999997</v>
      </c>
      <c r="J11818" s="7">
        <v>0.34468799999999999</v>
      </c>
      <c r="L11818" s="7"/>
      <c r="M11818" s="7"/>
    </row>
    <row r="11819" spans="2:13" x14ac:dyDescent="0.25">
      <c r="B11819" s="6">
        <v>-123.85</v>
      </c>
      <c r="C11819" s="6">
        <v>45.25</v>
      </c>
      <c r="D11819" s="7">
        <v>0.22577700000000001</v>
      </c>
      <c r="E11819" s="7">
        <v>0.47297</v>
      </c>
      <c r="F11819" s="7">
        <v>0.18149299999999999</v>
      </c>
      <c r="H11819" s="7">
        <v>0.41030299999999997</v>
      </c>
      <c r="I11819" s="7">
        <v>0.85424299999999997</v>
      </c>
      <c r="J11819" s="7">
        <v>0.35397699999999999</v>
      </c>
      <c r="L11819" s="7"/>
      <c r="M11819" s="7"/>
    </row>
    <row r="11820" spans="2:13" x14ac:dyDescent="0.25">
      <c r="B11820" s="6">
        <v>-123.9</v>
      </c>
      <c r="C11820" s="6">
        <v>45.25</v>
      </c>
      <c r="D11820" s="7">
        <v>0.23058699999999999</v>
      </c>
      <c r="E11820" s="7">
        <v>0.48137200000000002</v>
      </c>
      <c r="F11820" s="7">
        <v>0.18546699999999999</v>
      </c>
      <c r="H11820" s="7">
        <v>0.42229499999999998</v>
      </c>
      <c r="I11820" s="7">
        <v>0.880525</v>
      </c>
      <c r="J11820" s="7">
        <v>0.36353600000000003</v>
      </c>
      <c r="L11820" s="7"/>
      <c r="M11820" s="7"/>
    </row>
    <row r="11821" spans="2:13" x14ac:dyDescent="0.25">
      <c r="B11821" s="6">
        <v>-123.95</v>
      </c>
      <c r="C11821" s="6">
        <v>45.25</v>
      </c>
      <c r="D11821" s="7">
        <v>0.23563999999999999</v>
      </c>
      <c r="E11821" s="7">
        <v>0.49013299999999999</v>
      </c>
      <c r="F11821" s="7">
        <v>0.18959100000000001</v>
      </c>
      <c r="H11821" s="7">
        <v>0.43646299999999999</v>
      </c>
      <c r="I11821" s="7">
        <v>0.91154400000000002</v>
      </c>
      <c r="J11821" s="7">
        <v>0.374218</v>
      </c>
      <c r="L11821" s="7"/>
      <c r="M11821" s="7"/>
    </row>
    <row r="11822" spans="2:13" x14ac:dyDescent="0.25">
      <c r="B11822" s="6">
        <v>-124</v>
      </c>
      <c r="C11822" s="6">
        <v>45.25</v>
      </c>
      <c r="D11822" s="7">
        <v>0.241235</v>
      </c>
      <c r="E11822" s="7">
        <v>0.49963200000000002</v>
      </c>
      <c r="F11822" s="7">
        <v>0.19409599999999999</v>
      </c>
      <c r="H11822" s="7">
        <v>0.45122800000000002</v>
      </c>
      <c r="I11822" s="7">
        <v>0.94440500000000005</v>
      </c>
      <c r="J11822" s="7">
        <v>0.385351</v>
      </c>
      <c r="L11822" s="7"/>
      <c r="M11822" s="7"/>
    </row>
    <row r="11823" spans="2:13" x14ac:dyDescent="0.25">
      <c r="B11823" s="6">
        <v>-124.05</v>
      </c>
      <c r="C11823" s="6">
        <v>45.25</v>
      </c>
      <c r="D11823" s="7">
        <v>0.246973</v>
      </c>
      <c r="E11823" s="7">
        <v>0.509355</v>
      </c>
      <c r="F11823" s="7">
        <v>0.19872400000000001</v>
      </c>
      <c r="H11823" s="7">
        <v>0.46824900000000003</v>
      </c>
      <c r="I11823" s="7">
        <v>0.98003200000000001</v>
      </c>
      <c r="J11823" s="7">
        <v>0.39759699999999998</v>
      </c>
      <c r="L11823" s="7"/>
      <c r="M11823" s="7"/>
    </row>
    <row r="11824" spans="2:13" x14ac:dyDescent="0.25">
      <c r="B11824" s="6">
        <v>-124.1</v>
      </c>
      <c r="C11824" s="6">
        <v>45.25</v>
      </c>
      <c r="D11824" s="7">
        <v>0.25347900000000001</v>
      </c>
      <c r="E11824" s="7">
        <v>0.52014700000000003</v>
      </c>
      <c r="F11824" s="7">
        <v>0.203848</v>
      </c>
      <c r="H11824" s="7">
        <v>0.48626799999999998</v>
      </c>
      <c r="I11824" s="7">
        <v>1.0101199999999999</v>
      </c>
      <c r="J11824" s="7">
        <v>0.41046300000000002</v>
      </c>
      <c r="L11824" s="7"/>
      <c r="M11824" s="7"/>
    </row>
    <row r="11825" spans="2:13" x14ac:dyDescent="0.25">
      <c r="B11825" s="6">
        <v>-124.15</v>
      </c>
      <c r="C11825" s="6">
        <v>45.25</v>
      </c>
      <c r="D11825" s="7">
        <v>0.25966400000000001</v>
      </c>
      <c r="E11825" s="7">
        <v>0.53038700000000005</v>
      </c>
      <c r="F11825" s="7">
        <v>0.208817</v>
      </c>
      <c r="H11825" s="7">
        <v>0.50580099999999995</v>
      </c>
      <c r="I11825" s="7">
        <v>1.0418099999999999</v>
      </c>
      <c r="J11825" s="7">
        <v>0.42391200000000001</v>
      </c>
      <c r="L11825" s="7"/>
      <c r="M11825" s="7"/>
    </row>
    <row r="11826" spans="2:13" x14ac:dyDescent="0.25">
      <c r="B11826" s="6">
        <v>-124.2</v>
      </c>
      <c r="C11826" s="6">
        <v>45.25</v>
      </c>
      <c r="D11826" s="7">
        <v>0.266683</v>
      </c>
      <c r="E11826" s="7">
        <v>0.54174699999999998</v>
      </c>
      <c r="F11826" s="7">
        <v>0.214305</v>
      </c>
      <c r="H11826" s="7">
        <v>0.52670899999999998</v>
      </c>
      <c r="I11826" s="7">
        <v>1.0751299999999999</v>
      </c>
      <c r="J11826" s="7">
        <v>0.43809999999999999</v>
      </c>
      <c r="L11826" s="7"/>
      <c r="M11826" s="7"/>
    </row>
    <row r="11827" spans="2:13" x14ac:dyDescent="0.25">
      <c r="B11827" s="6">
        <v>-124.25</v>
      </c>
      <c r="C11827" s="6">
        <v>45.25</v>
      </c>
      <c r="D11827" s="7">
        <v>0.27246799999999999</v>
      </c>
      <c r="E11827" s="7">
        <v>0.55101100000000003</v>
      </c>
      <c r="F11827" s="7">
        <v>0.21810399999999999</v>
      </c>
      <c r="H11827" s="7">
        <v>0.54664599999999997</v>
      </c>
      <c r="I11827" s="7">
        <v>1.1060399999999999</v>
      </c>
      <c r="J11827" s="7">
        <v>0.45130900000000002</v>
      </c>
      <c r="L11827" s="7"/>
      <c r="M11827" s="7"/>
    </row>
    <row r="11828" spans="2:13" x14ac:dyDescent="0.25">
      <c r="B11828" s="6">
        <v>-124.3</v>
      </c>
      <c r="C11828" s="6">
        <v>45.25</v>
      </c>
      <c r="D11828" s="7">
        <v>0.27894600000000003</v>
      </c>
      <c r="E11828" s="7">
        <v>0.56116600000000005</v>
      </c>
      <c r="F11828" s="7">
        <v>0.22165399999999999</v>
      </c>
      <c r="H11828" s="7">
        <v>0.56480200000000003</v>
      </c>
      <c r="I11828" s="7">
        <v>1.13855</v>
      </c>
      <c r="J11828" s="7">
        <v>0.46521600000000002</v>
      </c>
      <c r="L11828" s="7"/>
      <c r="M11828" s="7"/>
    </row>
    <row r="11829" spans="2:13" x14ac:dyDescent="0.25">
      <c r="B11829" s="6">
        <v>-124.35</v>
      </c>
      <c r="C11829" s="6">
        <v>45.25</v>
      </c>
      <c r="D11829" s="7">
        <v>0.28296199999999999</v>
      </c>
      <c r="E11829" s="7">
        <v>0.56721999999999995</v>
      </c>
      <c r="F11829" s="7">
        <v>0.22400400000000001</v>
      </c>
      <c r="H11829" s="7">
        <v>0.57605799999999996</v>
      </c>
      <c r="I11829" s="7">
        <v>1.16178</v>
      </c>
      <c r="J11829" s="7">
        <v>0.47531099999999998</v>
      </c>
      <c r="L11829" s="7"/>
      <c r="M11829" s="7"/>
    </row>
    <row r="11830" spans="2:13" x14ac:dyDescent="0.25">
      <c r="B11830" s="6">
        <v>-124.4</v>
      </c>
      <c r="C11830" s="6">
        <v>45.25</v>
      </c>
      <c r="D11830" s="7">
        <v>0.28645100000000001</v>
      </c>
      <c r="E11830" s="7">
        <v>0.57370600000000005</v>
      </c>
      <c r="F11830" s="7">
        <v>0.22648599999999999</v>
      </c>
      <c r="H11830" s="7">
        <v>0.58767999999999998</v>
      </c>
      <c r="I11830" s="7">
        <v>1.1859200000000001</v>
      </c>
      <c r="J11830" s="7">
        <v>0.48580099999999998</v>
      </c>
      <c r="L11830" s="7"/>
      <c r="M11830" s="7"/>
    </row>
    <row r="11831" spans="2:13" x14ac:dyDescent="0.25">
      <c r="B11831" s="6">
        <v>-124.45</v>
      </c>
      <c r="C11831" s="6">
        <v>45.25</v>
      </c>
      <c r="D11831" s="7">
        <v>0.28830099999999997</v>
      </c>
      <c r="E11831" s="7">
        <v>0.57728800000000002</v>
      </c>
      <c r="F11831" s="7">
        <v>0.22806499999999999</v>
      </c>
      <c r="H11831" s="7">
        <v>0.59580900000000003</v>
      </c>
      <c r="I11831" s="7">
        <v>1.20278</v>
      </c>
      <c r="J11831" s="7">
        <v>0.491392</v>
      </c>
      <c r="L11831" s="7"/>
      <c r="M11831" s="7"/>
    </row>
    <row r="11832" spans="2:13" x14ac:dyDescent="0.25">
      <c r="B11832" s="6">
        <v>-124.5</v>
      </c>
      <c r="C11832" s="6">
        <v>45.25</v>
      </c>
      <c r="D11832" s="7">
        <v>0.29026800000000003</v>
      </c>
      <c r="E11832" s="7">
        <v>0.58108099999999996</v>
      </c>
      <c r="F11832" s="7">
        <v>0.229711</v>
      </c>
      <c r="H11832" s="7">
        <v>0.60414900000000005</v>
      </c>
      <c r="I11832" s="7">
        <v>1.2201599999999999</v>
      </c>
      <c r="J11832" s="7">
        <v>0.49673099999999998</v>
      </c>
      <c r="L11832" s="7"/>
      <c r="M11832" s="7"/>
    </row>
    <row r="11833" spans="2:13" x14ac:dyDescent="0.25">
      <c r="B11833" s="6">
        <v>-124.55</v>
      </c>
      <c r="C11833" s="6">
        <v>45.25</v>
      </c>
      <c r="D11833" s="7">
        <v>0.291551</v>
      </c>
      <c r="E11833" s="7">
        <v>0.58349899999999999</v>
      </c>
      <c r="F11833" s="7">
        <v>0.230853</v>
      </c>
      <c r="H11833" s="7">
        <v>0.61027699999999996</v>
      </c>
      <c r="I11833" s="7">
        <v>1.23295</v>
      </c>
      <c r="J11833" s="7">
        <v>0.50066699999999997</v>
      </c>
      <c r="L11833" s="7"/>
      <c r="M11833" s="7"/>
    </row>
    <row r="11834" spans="2:13" x14ac:dyDescent="0.25">
      <c r="B11834" s="6">
        <v>-124.6</v>
      </c>
      <c r="C11834" s="6">
        <v>45.25</v>
      </c>
      <c r="D11834" s="7">
        <v>0.29290500000000003</v>
      </c>
      <c r="E11834" s="7">
        <v>0.58605799999999997</v>
      </c>
      <c r="F11834" s="7">
        <v>0.23203599999999999</v>
      </c>
      <c r="H11834" s="7">
        <v>0.61653000000000002</v>
      </c>
      <c r="I11834" s="7">
        <v>1.2460500000000001</v>
      </c>
      <c r="J11834" s="7">
        <v>0.50466200000000005</v>
      </c>
      <c r="L11834" s="7"/>
      <c r="M11834" s="7"/>
    </row>
    <row r="11835" spans="2:13" x14ac:dyDescent="0.25">
      <c r="B11835" s="6">
        <v>-124.65</v>
      </c>
      <c r="C11835" s="6">
        <v>45.25</v>
      </c>
      <c r="D11835" s="7">
        <v>0.29454999999999998</v>
      </c>
      <c r="E11835" s="7">
        <v>0.58940700000000001</v>
      </c>
      <c r="F11835" s="7">
        <v>0.23335</v>
      </c>
      <c r="H11835" s="7">
        <v>0.62303600000000003</v>
      </c>
      <c r="I11835" s="7">
        <v>1.25989</v>
      </c>
      <c r="J11835" s="7">
        <v>0.50878900000000005</v>
      </c>
      <c r="L11835" s="7"/>
      <c r="M11835" s="7"/>
    </row>
    <row r="11836" spans="2:13" x14ac:dyDescent="0.25">
      <c r="B11836" s="6">
        <v>-124.7</v>
      </c>
      <c r="C11836" s="6">
        <v>45.25</v>
      </c>
      <c r="D11836" s="7">
        <v>0.29630400000000001</v>
      </c>
      <c r="E11836" s="7">
        <v>0.59300900000000001</v>
      </c>
      <c r="F11836" s="7">
        <v>0.23472499999999999</v>
      </c>
      <c r="H11836" s="7">
        <v>0.62967899999999999</v>
      </c>
      <c r="I11836" s="7">
        <v>1.27407</v>
      </c>
      <c r="J11836" s="7">
        <v>0.51298100000000002</v>
      </c>
      <c r="L11836" s="7"/>
      <c r="M11836" s="7"/>
    </row>
    <row r="11837" spans="2:13" x14ac:dyDescent="0.25">
      <c r="B11837" s="6">
        <v>-124.75</v>
      </c>
      <c r="C11837" s="6">
        <v>45.25</v>
      </c>
      <c r="D11837" s="7">
        <v>0.29843900000000001</v>
      </c>
      <c r="E11837" s="7">
        <v>0.59773799999999999</v>
      </c>
      <c r="F11837" s="7">
        <v>0.236293</v>
      </c>
      <c r="H11837" s="7">
        <v>0.63659200000000005</v>
      </c>
      <c r="I11837" s="7">
        <v>1.2890699999999999</v>
      </c>
      <c r="J11837" s="7">
        <v>0.517343</v>
      </c>
      <c r="L11837" s="7"/>
      <c r="M11837" s="7"/>
    </row>
    <row r="11838" spans="2:13" x14ac:dyDescent="0.25">
      <c r="B11838" s="6">
        <v>-124.8</v>
      </c>
      <c r="C11838" s="6">
        <v>45.25</v>
      </c>
      <c r="D11838" s="7">
        <v>0.30075299999999999</v>
      </c>
      <c r="E11838" s="7">
        <v>0.60291600000000001</v>
      </c>
      <c r="F11838" s="7">
        <v>0.23796100000000001</v>
      </c>
      <c r="H11838" s="7">
        <v>0.64366000000000001</v>
      </c>
      <c r="I11838" s="7">
        <v>1.3044899999999999</v>
      </c>
      <c r="J11838" s="7">
        <v>0.521783</v>
      </c>
      <c r="L11838" s="7"/>
      <c r="M11838" s="7"/>
    </row>
    <row r="11839" spans="2:13" x14ac:dyDescent="0.25">
      <c r="B11839" s="6">
        <v>-124.85</v>
      </c>
      <c r="C11839" s="6">
        <v>45.25</v>
      </c>
      <c r="D11839" s="7">
        <v>0.30334299999999997</v>
      </c>
      <c r="E11839" s="7">
        <v>0.60887400000000003</v>
      </c>
      <c r="F11839" s="7">
        <v>0.23974500000000001</v>
      </c>
      <c r="H11839" s="7">
        <v>0.65095199999999998</v>
      </c>
      <c r="I11839" s="7">
        <v>1.3205499999999999</v>
      </c>
      <c r="J11839" s="7">
        <v>0.52635900000000002</v>
      </c>
      <c r="L11839" s="7"/>
      <c r="M11839" s="7"/>
    </row>
    <row r="11840" spans="2:13" x14ac:dyDescent="0.25">
      <c r="B11840" s="6">
        <v>-124.9</v>
      </c>
      <c r="C11840" s="6">
        <v>45.25</v>
      </c>
      <c r="D11840" s="7">
        <v>0.30623400000000001</v>
      </c>
      <c r="E11840" s="7">
        <v>0.61568000000000001</v>
      </c>
      <c r="F11840" s="7">
        <v>0.241674</v>
      </c>
      <c r="H11840" s="7">
        <v>0.65842999999999996</v>
      </c>
      <c r="I11840" s="7">
        <v>1.3371599999999999</v>
      </c>
      <c r="J11840" s="7">
        <v>0.53102899999999997</v>
      </c>
      <c r="L11840" s="7"/>
      <c r="M11840" s="7"/>
    </row>
    <row r="11841" spans="2:13" x14ac:dyDescent="0.25">
      <c r="B11841" s="6">
        <v>-124.95</v>
      </c>
      <c r="C11841" s="6">
        <v>45.25</v>
      </c>
      <c r="D11841" s="7">
        <v>0.30932700000000002</v>
      </c>
      <c r="E11841" s="7">
        <v>0.62295500000000004</v>
      </c>
      <c r="F11841" s="7">
        <v>0.24368899999999999</v>
      </c>
      <c r="H11841" s="7">
        <v>0.666103</v>
      </c>
      <c r="I11841" s="7">
        <v>1.35436</v>
      </c>
      <c r="J11841" s="7">
        <v>0.53584600000000004</v>
      </c>
      <c r="L11841" s="7"/>
      <c r="M11841" s="7"/>
    </row>
    <row r="11842" spans="2:13" x14ac:dyDescent="0.25">
      <c r="B11842" s="6">
        <v>-125</v>
      </c>
      <c r="C11842" s="6">
        <v>45.25</v>
      </c>
      <c r="D11842" s="7">
        <v>0.31269400000000003</v>
      </c>
      <c r="E11842" s="7">
        <v>0.63087800000000005</v>
      </c>
      <c r="F11842" s="7">
        <v>0.24585199999999999</v>
      </c>
      <c r="H11842" s="7">
        <v>0.67398000000000002</v>
      </c>
      <c r="I11842" s="7">
        <v>1.3721300000000001</v>
      </c>
      <c r="J11842" s="7">
        <v>0.540771</v>
      </c>
      <c r="L11842" s="7"/>
      <c r="M11842" s="7"/>
    </row>
    <row r="11843" spans="2:13" x14ac:dyDescent="0.25">
      <c r="B11843" s="6">
        <v>-116.35</v>
      </c>
      <c r="C11843" s="6">
        <v>45.3</v>
      </c>
      <c r="D11843" s="7">
        <v>6.1371200000000001E-2</v>
      </c>
      <c r="E11843" s="7">
        <v>0.13505800000000001</v>
      </c>
      <c r="F11843" s="7">
        <v>4.2658500000000002E-2</v>
      </c>
      <c r="H11843" s="7">
        <v>9.4870200000000002E-2</v>
      </c>
      <c r="I11843" s="7">
        <v>0.211229</v>
      </c>
      <c r="J11843" s="7">
        <v>6.2284399999999997E-2</v>
      </c>
      <c r="L11843" s="7"/>
      <c r="M11843" s="7"/>
    </row>
    <row r="11844" spans="2:13" x14ac:dyDescent="0.25">
      <c r="B11844" s="6">
        <v>-116.4</v>
      </c>
      <c r="C11844" s="6">
        <v>45.3</v>
      </c>
      <c r="D11844" s="7">
        <v>6.1300100000000003E-2</v>
      </c>
      <c r="E11844" s="7">
        <v>0.134854</v>
      </c>
      <c r="F11844" s="7">
        <v>4.25682E-2</v>
      </c>
      <c r="H11844" s="7">
        <v>9.4908400000000004E-2</v>
      </c>
      <c r="I11844" s="7">
        <v>0.21127899999999999</v>
      </c>
      <c r="J11844" s="7">
        <v>6.2264199999999999E-2</v>
      </c>
      <c r="L11844" s="7"/>
      <c r="M11844" s="7"/>
    </row>
    <row r="11845" spans="2:13" x14ac:dyDescent="0.25">
      <c r="B11845" s="6">
        <v>-116.45</v>
      </c>
      <c r="C11845" s="6">
        <v>45.3</v>
      </c>
      <c r="D11845" s="7">
        <v>6.1354499999999999E-2</v>
      </c>
      <c r="E11845" s="7">
        <v>0.13492299999999999</v>
      </c>
      <c r="F11845" s="7">
        <v>4.2534299999999997E-2</v>
      </c>
      <c r="H11845" s="7">
        <v>9.5180899999999999E-2</v>
      </c>
      <c r="I11845" s="7">
        <v>0.211836</v>
      </c>
      <c r="J11845" s="7">
        <v>6.2346800000000001E-2</v>
      </c>
      <c r="L11845" s="7"/>
      <c r="M11845" s="7"/>
    </row>
    <row r="11846" spans="2:13" x14ac:dyDescent="0.25">
      <c r="B11846" s="6">
        <v>-116.5</v>
      </c>
      <c r="C11846" s="6">
        <v>45.3</v>
      </c>
      <c r="D11846" s="7">
        <v>6.14303E-2</v>
      </c>
      <c r="E11846" s="7">
        <v>0.13503499999999999</v>
      </c>
      <c r="F11846" s="7">
        <v>4.2509699999999997E-2</v>
      </c>
      <c r="H11846" s="7">
        <v>9.5522800000000005E-2</v>
      </c>
      <c r="I11846" s="7">
        <v>0.21254000000000001</v>
      </c>
      <c r="J11846" s="7">
        <v>6.2460300000000003E-2</v>
      </c>
      <c r="L11846" s="7"/>
      <c r="M11846" s="7"/>
    </row>
    <row r="11847" spans="2:13" x14ac:dyDescent="0.25">
      <c r="B11847" s="6">
        <v>-116.55</v>
      </c>
      <c r="C11847" s="6">
        <v>45.3</v>
      </c>
      <c r="D11847" s="7">
        <v>6.1605100000000003E-2</v>
      </c>
      <c r="E11847" s="7">
        <v>0.13536200000000001</v>
      </c>
      <c r="F11847" s="7">
        <v>4.2532E-2</v>
      </c>
      <c r="H11847" s="7">
        <v>9.6061800000000003E-2</v>
      </c>
      <c r="I11847" s="7">
        <v>0.21366599999999999</v>
      </c>
      <c r="J11847" s="7">
        <v>6.2665100000000001E-2</v>
      </c>
      <c r="L11847" s="7"/>
      <c r="M11847" s="7"/>
    </row>
    <row r="11848" spans="2:13" x14ac:dyDescent="0.25">
      <c r="B11848" s="6">
        <v>-116.6</v>
      </c>
      <c r="C11848" s="6">
        <v>45.3</v>
      </c>
      <c r="D11848" s="7">
        <v>6.18147E-2</v>
      </c>
      <c r="E11848" s="7">
        <v>0.13575999999999999</v>
      </c>
      <c r="F11848" s="7">
        <v>4.2568399999999999E-2</v>
      </c>
      <c r="H11848" s="7">
        <v>9.6720399999999998E-2</v>
      </c>
      <c r="I11848" s="7">
        <v>0.21504200000000001</v>
      </c>
      <c r="J11848" s="7">
        <v>6.2920799999999999E-2</v>
      </c>
      <c r="L11848" s="7"/>
      <c r="M11848" s="7"/>
    </row>
    <row r="11849" spans="2:13" x14ac:dyDescent="0.25">
      <c r="B11849" s="6">
        <v>-116.65</v>
      </c>
      <c r="C11849" s="6">
        <v>45.3</v>
      </c>
      <c r="D11849" s="7">
        <v>6.2088999999999998E-2</v>
      </c>
      <c r="E11849" s="7">
        <v>0.136298</v>
      </c>
      <c r="F11849" s="7">
        <v>4.2640999999999998E-2</v>
      </c>
      <c r="H11849" s="7">
        <v>9.7523200000000004E-2</v>
      </c>
      <c r="I11849" s="7">
        <v>0.216722</v>
      </c>
      <c r="J11849" s="7">
        <v>6.3252000000000003E-2</v>
      </c>
      <c r="L11849" s="7"/>
      <c r="M11849" s="7"/>
    </row>
    <row r="11850" spans="2:13" x14ac:dyDescent="0.25">
      <c r="B11850" s="6">
        <v>-116.7</v>
      </c>
      <c r="C11850" s="6">
        <v>45.3</v>
      </c>
      <c r="D11850" s="7">
        <v>6.2407799999999999E-2</v>
      </c>
      <c r="E11850" s="7">
        <v>0.13692799999999999</v>
      </c>
      <c r="F11850" s="7">
        <v>4.2729999999999997E-2</v>
      </c>
      <c r="H11850" s="7">
        <v>9.8491599999999999E-2</v>
      </c>
      <c r="I11850" s="7">
        <v>0.21875</v>
      </c>
      <c r="J11850" s="7">
        <v>6.3653299999999996E-2</v>
      </c>
      <c r="L11850" s="7"/>
      <c r="M11850" s="7"/>
    </row>
    <row r="11851" spans="2:13" x14ac:dyDescent="0.25">
      <c r="B11851" s="6">
        <v>-116.75</v>
      </c>
      <c r="C11851" s="6">
        <v>45.3</v>
      </c>
      <c r="D11851" s="7">
        <v>6.2733399999999995E-2</v>
      </c>
      <c r="E11851" s="7">
        <v>0.137576</v>
      </c>
      <c r="F11851" s="7">
        <v>4.2827999999999998E-2</v>
      </c>
      <c r="H11851" s="7">
        <v>9.9523600000000004E-2</v>
      </c>
      <c r="I11851" s="7">
        <v>0.22090599999999999</v>
      </c>
      <c r="J11851" s="7">
        <v>6.4100299999999999E-2</v>
      </c>
      <c r="L11851" s="7"/>
      <c r="M11851" s="7"/>
    </row>
    <row r="11852" spans="2:13" x14ac:dyDescent="0.25">
      <c r="B11852" s="6">
        <v>-116.8</v>
      </c>
      <c r="C11852" s="6">
        <v>45.3</v>
      </c>
      <c r="D11852" s="7">
        <v>6.3042500000000001E-2</v>
      </c>
      <c r="E11852" s="7">
        <v>0.138186</v>
      </c>
      <c r="F11852" s="7">
        <v>4.2915399999999999E-2</v>
      </c>
      <c r="H11852" s="7">
        <v>0.100631</v>
      </c>
      <c r="I11852" s="7">
        <v>0.223219</v>
      </c>
      <c r="J11852" s="7">
        <v>6.4543000000000003E-2</v>
      </c>
      <c r="L11852" s="7"/>
      <c r="M11852" s="7"/>
    </row>
    <row r="11853" spans="2:13" x14ac:dyDescent="0.25">
      <c r="B11853" s="6">
        <v>-116.85</v>
      </c>
      <c r="C11853" s="6">
        <v>45.3</v>
      </c>
      <c r="D11853" s="7">
        <v>6.3336500000000004E-2</v>
      </c>
      <c r="E11853" s="7">
        <v>0.13877</v>
      </c>
      <c r="F11853" s="7">
        <v>4.30233E-2</v>
      </c>
      <c r="H11853" s="7">
        <v>0.1018</v>
      </c>
      <c r="I11853" s="7">
        <v>0.225685</v>
      </c>
      <c r="J11853" s="7">
        <v>6.5044599999999994E-2</v>
      </c>
      <c r="L11853" s="7"/>
      <c r="M11853" s="7"/>
    </row>
    <row r="11854" spans="2:13" x14ac:dyDescent="0.25">
      <c r="B11854" s="6">
        <v>-116.9</v>
      </c>
      <c r="C11854" s="6">
        <v>45.3</v>
      </c>
      <c r="D11854" s="7">
        <v>6.3597200000000007E-2</v>
      </c>
      <c r="E11854" s="7">
        <v>0.13928499999999999</v>
      </c>
      <c r="F11854" s="7">
        <v>4.3121800000000002E-2</v>
      </c>
      <c r="H11854" s="7">
        <v>0.103034</v>
      </c>
      <c r="I11854" s="7">
        <v>0.22833500000000001</v>
      </c>
      <c r="J11854" s="7">
        <v>6.5583199999999994E-2</v>
      </c>
      <c r="L11854" s="7"/>
      <c r="M11854" s="7"/>
    </row>
    <row r="11855" spans="2:13" x14ac:dyDescent="0.25">
      <c r="B11855" s="6">
        <v>-116.95</v>
      </c>
      <c r="C11855" s="6">
        <v>45.3</v>
      </c>
      <c r="D11855" s="7">
        <v>6.37741E-2</v>
      </c>
      <c r="E11855" s="7">
        <v>0.139629</v>
      </c>
      <c r="F11855" s="7">
        <v>4.3203999999999999E-2</v>
      </c>
      <c r="H11855" s="7">
        <v>0.104092</v>
      </c>
      <c r="I11855" s="7">
        <v>0.23086699999999999</v>
      </c>
      <c r="J11855" s="7">
        <v>6.6134100000000001E-2</v>
      </c>
      <c r="L11855" s="7"/>
      <c r="M11855" s="7"/>
    </row>
    <row r="11856" spans="2:13" x14ac:dyDescent="0.25">
      <c r="B11856" s="6">
        <v>-117</v>
      </c>
      <c r="C11856" s="6">
        <v>45.3</v>
      </c>
      <c r="D11856" s="7">
        <v>6.3909499999999994E-2</v>
      </c>
      <c r="E11856" s="7">
        <v>0.13988700000000001</v>
      </c>
      <c r="F11856" s="7">
        <v>4.3275399999999999E-2</v>
      </c>
      <c r="H11856" s="7">
        <v>0.105166</v>
      </c>
      <c r="I11856" s="7">
        <v>0.233461</v>
      </c>
      <c r="J11856" s="7">
        <v>6.6710500000000006E-2</v>
      </c>
      <c r="L11856" s="7"/>
      <c r="M11856" s="7"/>
    </row>
    <row r="11857" spans="2:13" x14ac:dyDescent="0.25">
      <c r="B11857" s="6">
        <v>-117.05</v>
      </c>
      <c r="C11857" s="6">
        <v>45.3</v>
      </c>
      <c r="D11857" s="7">
        <v>6.3950999999999994E-2</v>
      </c>
      <c r="E11857" s="7">
        <v>0.13994699999999999</v>
      </c>
      <c r="F11857" s="7">
        <v>4.3326999999999997E-2</v>
      </c>
      <c r="H11857" s="7">
        <v>0.106074</v>
      </c>
      <c r="I11857" s="7">
        <v>0.23569100000000001</v>
      </c>
      <c r="J11857" s="7">
        <v>6.7267300000000002E-2</v>
      </c>
      <c r="L11857" s="7"/>
      <c r="M11857" s="7"/>
    </row>
    <row r="11858" spans="2:13" x14ac:dyDescent="0.25">
      <c r="B11858" s="6">
        <v>-117.1</v>
      </c>
      <c r="C11858" s="6">
        <v>45.3</v>
      </c>
      <c r="D11858" s="7">
        <v>6.3929E-2</v>
      </c>
      <c r="E11858" s="7">
        <v>0.13986699999999999</v>
      </c>
      <c r="F11858" s="7">
        <v>4.3349899999999997E-2</v>
      </c>
      <c r="H11858" s="7">
        <v>0.106808</v>
      </c>
      <c r="I11858" s="7">
        <v>0.23749999999999999</v>
      </c>
      <c r="J11858" s="7">
        <v>6.7756800000000006E-2</v>
      </c>
      <c r="L11858" s="7"/>
      <c r="M11858" s="7"/>
    </row>
    <row r="11859" spans="2:13" x14ac:dyDescent="0.25">
      <c r="B11859" s="6">
        <v>-117.15</v>
      </c>
      <c r="C11859" s="6">
        <v>45.3</v>
      </c>
      <c r="D11859" s="7">
        <v>6.3830499999999998E-2</v>
      </c>
      <c r="E11859" s="7">
        <v>0.13961799999999999</v>
      </c>
      <c r="F11859" s="7">
        <v>4.3352300000000003E-2</v>
      </c>
      <c r="H11859" s="7">
        <v>0.107262</v>
      </c>
      <c r="I11859" s="7">
        <v>0.23860300000000001</v>
      </c>
      <c r="J11859" s="7">
        <v>6.8144800000000005E-2</v>
      </c>
      <c r="L11859" s="7"/>
      <c r="M11859" s="7"/>
    </row>
    <row r="11860" spans="2:13" x14ac:dyDescent="0.25">
      <c r="B11860" s="6">
        <v>-117.2</v>
      </c>
      <c r="C11860" s="6">
        <v>45.3</v>
      </c>
      <c r="D11860" s="7">
        <v>6.3693E-2</v>
      </c>
      <c r="E11860" s="7">
        <v>0.13927400000000001</v>
      </c>
      <c r="F11860" s="7">
        <v>4.33295E-2</v>
      </c>
      <c r="H11860" s="7">
        <v>0.10749400000000001</v>
      </c>
      <c r="I11860" s="7">
        <v>0.239122</v>
      </c>
      <c r="J11860" s="7">
        <v>6.83951E-2</v>
      </c>
      <c r="L11860" s="7"/>
      <c r="M11860" s="7"/>
    </row>
    <row r="11861" spans="2:13" x14ac:dyDescent="0.25">
      <c r="B11861" s="6">
        <v>-117.25</v>
      </c>
      <c r="C11861" s="6">
        <v>45.3</v>
      </c>
      <c r="D11861" s="7">
        <v>6.3495800000000005E-2</v>
      </c>
      <c r="E11861" s="7">
        <v>0.138792</v>
      </c>
      <c r="F11861" s="7">
        <v>4.3286999999999999E-2</v>
      </c>
      <c r="H11861" s="7">
        <v>0.107367</v>
      </c>
      <c r="I11861" s="7">
        <v>0.23871400000000001</v>
      </c>
      <c r="J11861" s="7">
        <v>6.8458199999999997E-2</v>
      </c>
      <c r="L11861" s="7"/>
      <c r="M11861" s="7"/>
    </row>
    <row r="11862" spans="2:13" x14ac:dyDescent="0.25">
      <c r="B11862" s="6">
        <v>-117.3</v>
      </c>
      <c r="C11862" s="6">
        <v>45.3</v>
      </c>
      <c r="D11862" s="7">
        <v>6.3270900000000005E-2</v>
      </c>
      <c r="E11862" s="7">
        <v>0.138243</v>
      </c>
      <c r="F11862" s="7">
        <v>4.3219399999999998E-2</v>
      </c>
      <c r="H11862" s="7">
        <v>0.10692</v>
      </c>
      <c r="I11862" s="7">
        <v>0.23755000000000001</v>
      </c>
      <c r="J11862" s="7">
        <v>6.83092E-2</v>
      </c>
      <c r="L11862" s="7"/>
      <c r="M11862" s="7"/>
    </row>
    <row r="11863" spans="2:13" x14ac:dyDescent="0.25">
      <c r="B11863" s="6">
        <v>-117.35</v>
      </c>
      <c r="C11863" s="6">
        <v>45.3</v>
      </c>
      <c r="D11863" s="7">
        <v>6.3003100000000006E-2</v>
      </c>
      <c r="E11863" s="7">
        <v>0.137595</v>
      </c>
      <c r="F11863" s="7">
        <v>4.3130599999999998E-2</v>
      </c>
      <c r="H11863" s="7">
        <v>0.106042</v>
      </c>
      <c r="I11863" s="7">
        <v>0.23532700000000001</v>
      </c>
      <c r="J11863" s="7">
        <v>6.7922999999999997E-2</v>
      </c>
      <c r="L11863" s="7"/>
      <c r="M11863" s="7"/>
    </row>
    <row r="11864" spans="2:13" x14ac:dyDescent="0.25">
      <c r="B11864" s="6">
        <v>-117.4</v>
      </c>
      <c r="C11864" s="6">
        <v>45.3</v>
      </c>
      <c r="D11864" s="7">
        <v>6.2683699999999995E-2</v>
      </c>
      <c r="E11864" s="7">
        <v>0.13683200000000001</v>
      </c>
      <c r="F11864" s="7">
        <v>4.3003399999999997E-2</v>
      </c>
      <c r="H11864" s="7">
        <v>0.104744</v>
      </c>
      <c r="I11864" s="7">
        <v>0.232067</v>
      </c>
      <c r="J11864" s="7">
        <v>6.7296099999999998E-2</v>
      </c>
      <c r="L11864" s="7"/>
      <c r="M11864" s="7"/>
    </row>
    <row r="11865" spans="2:13" x14ac:dyDescent="0.25">
      <c r="B11865" s="6">
        <v>-117.45</v>
      </c>
      <c r="C11865" s="6">
        <v>45.3</v>
      </c>
      <c r="D11865" s="7">
        <v>6.2319100000000002E-2</v>
      </c>
      <c r="E11865" s="7">
        <v>0.13597999999999999</v>
      </c>
      <c r="F11865" s="7">
        <v>4.2854400000000001E-2</v>
      </c>
      <c r="H11865" s="7">
        <v>0.103163</v>
      </c>
      <c r="I11865" s="7">
        <v>0.22812199999999999</v>
      </c>
      <c r="J11865" s="7">
        <v>6.6539600000000004E-2</v>
      </c>
      <c r="L11865" s="7"/>
      <c r="M11865" s="7"/>
    </row>
    <row r="11866" spans="2:13" x14ac:dyDescent="0.25">
      <c r="B11866" s="6">
        <v>-117.5</v>
      </c>
      <c r="C11866" s="6">
        <v>45.3</v>
      </c>
      <c r="D11866" s="7">
        <v>6.19042E-2</v>
      </c>
      <c r="E11866" s="7">
        <v>0.13503699999999999</v>
      </c>
      <c r="F11866" s="7">
        <v>4.2681400000000001E-2</v>
      </c>
      <c r="H11866" s="7">
        <v>0.10138900000000001</v>
      </c>
      <c r="I11866" s="7">
        <v>0.22406300000000001</v>
      </c>
      <c r="J11866" s="7">
        <v>6.5775799999999995E-2</v>
      </c>
      <c r="L11866" s="7"/>
      <c r="M11866" s="7"/>
    </row>
    <row r="11867" spans="2:13" x14ac:dyDescent="0.25">
      <c r="B11867" s="6">
        <v>-117.55</v>
      </c>
      <c r="C11867" s="6">
        <v>45.3</v>
      </c>
      <c r="D11867" s="7">
        <v>6.1514699999999999E-2</v>
      </c>
      <c r="E11867" s="7">
        <v>0.134161</v>
      </c>
      <c r="F11867" s="7">
        <v>4.2522499999999998E-2</v>
      </c>
      <c r="H11867" s="7">
        <v>9.9811700000000003E-2</v>
      </c>
      <c r="I11867" s="7">
        <v>0.22057599999999999</v>
      </c>
      <c r="J11867" s="7">
        <v>6.51529E-2</v>
      </c>
      <c r="L11867" s="7"/>
      <c r="M11867" s="7"/>
    </row>
    <row r="11868" spans="2:13" x14ac:dyDescent="0.25">
      <c r="B11868" s="6">
        <v>-117.6</v>
      </c>
      <c r="C11868" s="6">
        <v>45.3</v>
      </c>
      <c r="D11868" s="7">
        <v>6.1110600000000001E-2</v>
      </c>
      <c r="E11868" s="7">
        <v>0.13326299999999999</v>
      </c>
      <c r="F11868" s="7">
        <v>4.23585E-2</v>
      </c>
      <c r="H11868" s="7">
        <v>9.8320599999999994E-2</v>
      </c>
      <c r="I11868" s="7">
        <v>0.217337</v>
      </c>
      <c r="J11868" s="7">
        <v>6.4587400000000003E-2</v>
      </c>
      <c r="L11868" s="7"/>
      <c r="M11868" s="7"/>
    </row>
    <row r="11869" spans="2:13" x14ac:dyDescent="0.25">
      <c r="B11869" s="6">
        <v>-117.65</v>
      </c>
      <c r="C11869" s="6">
        <v>45.3</v>
      </c>
      <c r="D11869" s="7">
        <v>6.0745199999999999E-2</v>
      </c>
      <c r="E11869" s="7">
        <v>0.13245000000000001</v>
      </c>
      <c r="F11869" s="7">
        <v>4.2219E-2</v>
      </c>
      <c r="H11869" s="7">
        <v>9.7029400000000002E-2</v>
      </c>
      <c r="I11869" s="7">
        <v>0.21453900000000001</v>
      </c>
      <c r="J11869" s="7">
        <v>6.4120300000000005E-2</v>
      </c>
      <c r="L11869" s="7"/>
      <c r="M11869" s="7"/>
    </row>
    <row r="11870" spans="2:13" x14ac:dyDescent="0.25">
      <c r="B11870" s="6">
        <v>-117.7</v>
      </c>
      <c r="C11870" s="6">
        <v>45.3</v>
      </c>
      <c r="D11870" s="7">
        <v>6.0378500000000002E-2</v>
      </c>
      <c r="E11870" s="7">
        <v>0.131636</v>
      </c>
      <c r="F11870" s="7">
        <v>4.2081199999999999E-2</v>
      </c>
      <c r="H11870" s="7">
        <v>9.5852000000000007E-2</v>
      </c>
      <c r="I11870" s="7">
        <v>0.21198500000000001</v>
      </c>
      <c r="J11870" s="7">
        <v>6.3671800000000001E-2</v>
      </c>
      <c r="L11870" s="7"/>
      <c r="M11870" s="7"/>
    </row>
    <row r="11871" spans="2:13" x14ac:dyDescent="0.25">
      <c r="B11871" s="6">
        <v>-117.75</v>
      </c>
      <c r="C11871" s="6">
        <v>45.3</v>
      </c>
      <c r="D11871" s="7">
        <v>6.0054499999999997E-2</v>
      </c>
      <c r="E11871" s="7">
        <v>0.130907</v>
      </c>
      <c r="F11871" s="7">
        <v>4.19678E-2</v>
      </c>
      <c r="H11871" s="7">
        <v>9.4845299999999994E-2</v>
      </c>
      <c r="I11871" s="7">
        <v>0.20977799999999999</v>
      </c>
      <c r="J11871" s="7">
        <v>6.3298699999999999E-2</v>
      </c>
      <c r="L11871" s="7"/>
      <c r="M11871" s="7"/>
    </row>
    <row r="11872" spans="2:13" x14ac:dyDescent="0.25">
      <c r="B11872" s="6">
        <v>-117.8</v>
      </c>
      <c r="C11872" s="6">
        <v>45.3</v>
      </c>
      <c r="D11872" s="7">
        <v>5.9754700000000001E-2</v>
      </c>
      <c r="E11872" s="7">
        <v>0.13022700000000001</v>
      </c>
      <c r="F11872" s="7">
        <v>4.1875900000000001E-2</v>
      </c>
      <c r="H11872" s="7">
        <v>9.3987200000000007E-2</v>
      </c>
      <c r="I11872" s="7">
        <v>0.20787</v>
      </c>
      <c r="J11872" s="7">
        <v>6.3013100000000002E-2</v>
      </c>
      <c r="L11872" s="7"/>
      <c r="M11872" s="7"/>
    </row>
    <row r="11873" spans="2:13" x14ac:dyDescent="0.25">
      <c r="B11873" s="6">
        <v>-117.85</v>
      </c>
      <c r="C11873" s="6">
        <v>45.3</v>
      </c>
      <c r="D11873" s="7">
        <v>5.94914E-2</v>
      </c>
      <c r="E11873" s="7">
        <v>0.12961400000000001</v>
      </c>
      <c r="F11873" s="7">
        <v>4.1799999999999997E-2</v>
      </c>
      <c r="H11873" s="7">
        <v>9.3268900000000002E-2</v>
      </c>
      <c r="I11873" s="7">
        <v>0.20624000000000001</v>
      </c>
      <c r="J11873" s="7">
        <v>6.2771999999999994E-2</v>
      </c>
      <c r="L11873" s="7"/>
      <c r="M11873" s="7"/>
    </row>
    <row r="11874" spans="2:13" x14ac:dyDescent="0.25">
      <c r="B11874" s="6">
        <v>-117.9</v>
      </c>
      <c r="C11874" s="6">
        <v>45.3</v>
      </c>
      <c r="D11874" s="7">
        <v>5.9257499999999998E-2</v>
      </c>
      <c r="E11874" s="7">
        <v>0.12906000000000001</v>
      </c>
      <c r="F11874" s="7">
        <v>4.1741300000000002E-2</v>
      </c>
      <c r="H11874" s="7">
        <v>9.26839E-2</v>
      </c>
      <c r="I11874" s="7">
        <v>0.20488300000000001</v>
      </c>
      <c r="J11874" s="7">
        <v>6.25946E-2</v>
      </c>
      <c r="L11874" s="7"/>
      <c r="M11874" s="7"/>
    </row>
    <row r="11875" spans="2:13" x14ac:dyDescent="0.25">
      <c r="B11875" s="6">
        <v>-117.95</v>
      </c>
      <c r="C11875" s="6">
        <v>45.3</v>
      </c>
      <c r="D11875" s="7">
        <v>5.9082999999999997E-2</v>
      </c>
      <c r="E11875" s="7">
        <v>0.12862299999999999</v>
      </c>
      <c r="F11875" s="7">
        <v>4.17347E-2</v>
      </c>
      <c r="H11875" s="7">
        <v>9.2260999999999996E-2</v>
      </c>
      <c r="I11875" s="7">
        <v>0.20385700000000001</v>
      </c>
      <c r="J11875" s="7">
        <v>6.2506599999999995E-2</v>
      </c>
      <c r="L11875" s="7"/>
      <c r="M11875" s="7"/>
    </row>
    <row r="11876" spans="2:13" x14ac:dyDescent="0.25">
      <c r="B11876" s="6">
        <v>-118</v>
      </c>
      <c r="C11876" s="6">
        <v>45.3</v>
      </c>
      <c r="D11876" s="7">
        <v>5.8923000000000003E-2</v>
      </c>
      <c r="E11876" s="7">
        <v>0.12821299999999999</v>
      </c>
      <c r="F11876" s="7">
        <v>4.1724999999999998E-2</v>
      </c>
      <c r="H11876" s="7">
        <v>9.1901700000000003E-2</v>
      </c>
      <c r="I11876" s="7">
        <v>0.20296400000000001</v>
      </c>
      <c r="J11876" s="7">
        <v>6.24433E-2</v>
      </c>
      <c r="L11876" s="7"/>
      <c r="M11876" s="7"/>
    </row>
    <row r="11877" spans="2:13" x14ac:dyDescent="0.25">
      <c r="B11877" s="6">
        <v>-118.05</v>
      </c>
      <c r="C11877" s="6">
        <v>45.3</v>
      </c>
      <c r="D11877" s="7">
        <v>5.8798299999999998E-2</v>
      </c>
      <c r="E11877" s="7">
        <v>0.127862</v>
      </c>
      <c r="F11877" s="7">
        <v>4.1736799999999998E-2</v>
      </c>
      <c r="H11877" s="7">
        <v>9.1631699999999996E-2</v>
      </c>
      <c r="I11877" s="7">
        <v>0.20225399999999999</v>
      </c>
      <c r="J11877" s="7">
        <v>6.2429800000000001E-2</v>
      </c>
      <c r="L11877" s="7"/>
      <c r="M11877" s="7"/>
    </row>
    <row r="11878" spans="2:13" x14ac:dyDescent="0.25">
      <c r="B11878" s="6">
        <v>-118.1</v>
      </c>
      <c r="C11878" s="6">
        <v>45.3</v>
      </c>
      <c r="D11878" s="7">
        <v>5.8691699999999999E-2</v>
      </c>
      <c r="E11878" s="7">
        <v>0.12753100000000001</v>
      </c>
      <c r="F11878" s="7">
        <v>4.1756500000000002E-2</v>
      </c>
      <c r="H11878" s="7">
        <v>9.1418299999999994E-2</v>
      </c>
      <c r="I11878" s="7">
        <v>0.20166500000000001</v>
      </c>
      <c r="J11878" s="7">
        <v>6.2442900000000003E-2</v>
      </c>
      <c r="L11878" s="7"/>
      <c r="M11878" s="7"/>
    </row>
    <row r="11879" spans="2:13" x14ac:dyDescent="0.25">
      <c r="B11879" s="6">
        <v>-118.15</v>
      </c>
      <c r="C11879" s="6">
        <v>45.3</v>
      </c>
      <c r="D11879" s="7">
        <v>5.86109E-2</v>
      </c>
      <c r="E11879" s="7">
        <v>0.12725700000000001</v>
      </c>
      <c r="F11879" s="7">
        <v>4.1799500000000003E-2</v>
      </c>
      <c r="H11879" s="7">
        <v>9.1261999999999996E-2</v>
      </c>
      <c r="I11879" s="7">
        <v>0.20119600000000001</v>
      </c>
      <c r="J11879" s="7">
        <v>6.2498699999999997E-2</v>
      </c>
      <c r="L11879" s="7"/>
      <c r="M11879" s="7"/>
    </row>
    <row r="11880" spans="2:13" x14ac:dyDescent="0.25">
      <c r="B11880" s="6">
        <v>-118.2</v>
      </c>
      <c r="C11880" s="6">
        <v>45.3</v>
      </c>
      <c r="D11880" s="7">
        <v>5.8548200000000002E-2</v>
      </c>
      <c r="E11880" s="7">
        <v>0.127026</v>
      </c>
      <c r="F11880" s="7">
        <v>4.1850699999999998E-2</v>
      </c>
      <c r="H11880" s="7">
        <v>9.1149599999999997E-2</v>
      </c>
      <c r="I11880" s="7">
        <v>0.200825</v>
      </c>
      <c r="J11880" s="7">
        <v>6.2576099999999996E-2</v>
      </c>
      <c r="L11880" s="7"/>
      <c r="M11880" s="7"/>
    </row>
    <row r="11881" spans="2:13" x14ac:dyDescent="0.25">
      <c r="B11881" s="6">
        <v>-118.25</v>
      </c>
      <c r="C11881" s="6">
        <v>45.3</v>
      </c>
      <c r="D11881" s="7">
        <v>5.8498599999999998E-2</v>
      </c>
      <c r="E11881" s="7">
        <v>0.12682199999999999</v>
      </c>
      <c r="F11881" s="7">
        <v>4.1918200000000003E-2</v>
      </c>
      <c r="H11881" s="7">
        <v>9.1056899999999996E-2</v>
      </c>
      <c r="I11881" s="7">
        <v>0.20049600000000001</v>
      </c>
      <c r="J11881" s="7">
        <v>6.2682000000000002E-2</v>
      </c>
      <c r="L11881" s="7"/>
      <c r="M11881" s="7"/>
    </row>
    <row r="11882" spans="2:13" x14ac:dyDescent="0.25">
      <c r="B11882" s="6">
        <v>-118.3</v>
      </c>
      <c r="C11882" s="6">
        <v>45.3</v>
      </c>
      <c r="D11882" s="7">
        <v>5.8463399999999999E-2</v>
      </c>
      <c r="E11882" s="7">
        <v>0.12665399999999999</v>
      </c>
      <c r="F11882" s="7">
        <v>4.19929E-2</v>
      </c>
      <c r="H11882" s="7">
        <v>9.0992799999999999E-2</v>
      </c>
      <c r="I11882" s="7">
        <v>0.20023299999999999</v>
      </c>
      <c r="J11882" s="7">
        <v>6.2803100000000001E-2</v>
      </c>
      <c r="L11882" s="7"/>
      <c r="M11882" s="7"/>
    </row>
    <row r="11883" spans="2:13" x14ac:dyDescent="0.25">
      <c r="B11883" s="6">
        <v>-118.35</v>
      </c>
      <c r="C11883" s="6">
        <v>45.3</v>
      </c>
      <c r="D11883" s="7">
        <v>5.8433899999999997E-2</v>
      </c>
      <c r="E11883" s="7">
        <v>0.126497</v>
      </c>
      <c r="F11883" s="7">
        <v>4.2079900000000003E-2</v>
      </c>
      <c r="H11883" s="7">
        <v>9.0927599999999997E-2</v>
      </c>
      <c r="I11883" s="7">
        <v>0.19996900000000001</v>
      </c>
      <c r="J11883" s="7">
        <v>6.2944200000000006E-2</v>
      </c>
      <c r="L11883" s="7"/>
      <c r="M11883" s="7"/>
    </row>
    <row r="11884" spans="2:13" x14ac:dyDescent="0.25">
      <c r="B11884" s="6">
        <v>-118.4</v>
      </c>
      <c r="C11884" s="6">
        <v>45.3</v>
      </c>
      <c r="D11884" s="7">
        <v>5.8415300000000003E-2</v>
      </c>
      <c r="E11884" s="7">
        <v>0.12636700000000001</v>
      </c>
      <c r="F11884" s="7">
        <v>4.2172500000000002E-2</v>
      </c>
      <c r="H11884" s="7">
        <v>9.0880600000000006E-2</v>
      </c>
      <c r="I11884" s="7">
        <v>0.19974900000000001</v>
      </c>
      <c r="J11884" s="7">
        <v>6.3095700000000005E-2</v>
      </c>
      <c r="L11884" s="7"/>
      <c r="M11884" s="7"/>
    </row>
    <row r="11885" spans="2:13" x14ac:dyDescent="0.25">
      <c r="B11885" s="6">
        <v>-118.45</v>
      </c>
      <c r="C11885" s="6">
        <v>45.3</v>
      </c>
      <c r="D11885" s="7">
        <v>5.8401000000000002E-2</v>
      </c>
      <c r="E11885" s="7">
        <v>0.126247</v>
      </c>
      <c r="F11885" s="7">
        <v>4.2282800000000002E-2</v>
      </c>
      <c r="H11885" s="7">
        <v>9.08244E-2</v>
      </c>
      <c r="I11885" s="7">
        <v>0.19950899999999999</v>
      </c>
      <c r="J11885" s="7">
        <v>6.3267599999999993E-2</v>
      </c>
      <c r="L11885" s="7"/>
      <c r="M11885" s="7"/>
    </row>
    <row r="11886" spans="2:13" x14ac:dyDescent="0.25">
      <c r="B11886" s="6">
        <v>-118.5</v>
      </c>
      <c r="C11886" s="6">
        <v>45.3</v>
      </c>
      <c r="D11886" s="7">
        <v>5.8394399999999999E-2</v>
      </c>
      <c r="E11886" s="7">
        <v>0.12614700000000001</v>
      </c>
      <c r="F11886" s="7">
        <v>4.23954E-2</v>
      </c>
      <c r="H11886" s="7">
        <v>9.0779299999999993E-2</v>
      </c>
      <c r="I11886" s="7">
        <v>0.199298</v>
      </c>
      <c r="J11886" s="7">
        <v>6.3445799999999997E-2</v>
      </c>
      <c r="L11886" s="7"/>
      <c r="M11886" s="7"/>
    </row>
    <row r="11887" spans="2:13" x14ac:dyDescent="0.25">
      <c r="B11887" s="6">
        <v>-118.55</v>
      </c>
      <c r="C11887" s="6">
        <v>45.3</v>
      </c>
      <c r="D11887" s="7">
        <v>5.8396000000000003E-2</v>
      </c>
      <c r="E11887" s="7">
        <v>0.12606700000000001</v>
      </c>
      <c r="F11887" s="7">
        <v>4.25238E-2</v>
      </c>
      <c r="H11887" s="7">
        <v>9.0732699999999999E-2</v>
      </c>
      <c r="I11887" s="7">
        <v>0.19908200000000001</v>
      </c>
      <c r="J11887" s="7">
        <v>6.3645499999999994E-2</v>
      </c>
      <c r="L11887" s="7"/>
      <c r="M11887" s="7"/>
    </row>
    <row r="11888" spans="2:13" x14ac:dyDescent="0.25">
      <c r="B11888" s="6">
        <v>-118.6</v>
      </c>
      <c r="C11888" s="6">
        <v>45.3</v>
      </c>
      <c r="D11888" s="7">
        <v>5.84019E-2</v>
      </c>
      <c r="E11888" s="7">
        <v>0.126</v>
      </c>
      <c r="F11888" s="7">
        <v>4.2664599999999997E-2</v>
      </c>
      <c r="H11888" s="7">
        <v>9.0691400000000005E-2</v>
      </c>
      <c r="I11888" s="7">
        <v>0.198883</v>
      </c>
      <c r="J11888" s="7">
        <v>6.3853999999999994E-2</v>
      </c>
      <c r="L11888" s="7"/>
      <c r="M11888" s="7"/>
    </row>
    <row r="11889" spans="2:13" x14ac:dyDescent="0.25">
      <c r="B11889" s="6">
        <v>-118.65</v>
      </c>
      <c r="C11889" s="6">
        <v>45.3</v>
      </c>
      <c r="D11889" s="7">
        <v>5.8429099999999998E-2</v>
      </c>
      <c r="E11889" s="7">
        <v>0.12598300000000001</v>
      </c>
      <c r="F11889" s="7">
        <v>4.2803899999999999E-2</v>
      </c>
      <c r="H11889" s="7">
        <v>9.0671199999999993E-2</v>
      </c>
      <c r="I11889" s="7">
        <v>0.19872899999999999</v>
      </c>
      <c r="J11889" s="7">
        <v>6.4085600000000006E-2</v>
      </c>
      <c r="L11889" s="7"/>
      <c r="M11889" s="7"/>
    </row>
    <row r="11890" spans="2:13" x14ac:dyDescent="0.25">
      <c r="B11890" s="6">
        <v>-118.7</v>
      </c>
      <c r="C11890" s="6">
        <v>45.3</v>
      </c>
      <c r="D11890" s="7">
        <v>5.8461800000000001E-2</v>
      </c>
      <c r="E11890" s="7">
        <v>0.12598100000000001</v>
      </c>
      <c r="F11890" s="7">
        <v>4.29405E-2</v>
      </c>
      <c r="H11890" s="7">
        <v>9.0656799999999996E-2</v>
      </c>
      <c r="I11890" s="7">
        <v>0.19859099999999999</v>
      </c>
      <c r="J11890" s="7">
        <v>6.4301399999999995E-2</v>
      </c>
      <c r="L11890" s="7"/>
      <c r="M11890" s="7"/>
    </row>
    <row r="11891" spans="2:13" x14ac:dyDescent="0.25">
      <c r="B11891" s="6">
        <v>-118.75</v>
      </c>
      <c r="C11891" s="6">
        <v>45.3</v>
      </c>
      <c r="D11891" s="7">
        <v>5.8530600000000002E-2</v>
      </c>
      <c r="E11891" s="7">
        <v>0.12606300000000001</v>
      </c>
      <c r="F11891" s="7">
        <v>4.3107899999999998E-2</v>
      </c>
      <c r="H11891" s="7">
        <v>9.0692300000000003E-2</v>
      </c>
      <c r="I11891" s="7">
        <v>0.19856199999999999</v>
      </c>
      <c r="J11891" s="7">
        <v>6.4552200000000004E-2</v>
      </c>
      <c r="L11891" s="7"/>
      <c r="M11891" s="7"/>
    </row>
    <row r="11892" spans="2:13" x14ac:dyDescent="0.25">
      <c r="B11892" s="6">
        <v>-118.8</v>
      </c>
      <c r="C11892" s="6">
        <v>45.3</v>
      </c>
      <c r="D11892" s="7">
        <v>5.8603000000000002E-2</v>
      </c>
      <c r="E11892" s="7">
        <v>0.12615599999999999</v>
      </c>
      <c r="F11892" s="7">
        <v>4.3277000000000003E-2</v>
      </c>
      <c r="H11892" s="7">
        <v>9.0731199999999998E-2</v>
      </c>
      <c r="I11892" s="7">
        <v>0.198541</v>
      </c>
      <c r="J11892" s="7">
        <v>6.4804200000000006E-2</v>
      </c>
      <c r="L11892" s="7"/>
      <c r="M11892" s="7"/>
    </row>
    <row r="11893" spans="2:13" x14ac:dyDescent="0.25">
      <c r="B11893" s="6">
        <v>-118.85</v>
      </c>
      <c r="C11893" s="6">
        <v>45.3</v>
      </c>
      <c r="D11893" s="7">
        <v>5.8727399999999999E-2</v>
      </c>
      <c r="E11893" s="7">
        <v>0.12636800000000001</v>
      </c>
      <c r="F11893" s="7">
        <v>4.3466299999999999E-2</v>
      </c>
      <c r="H11893" s="7">
        <v>9.0851000000000001E-2</v>
      </c>
      <c r="I11893" s="7">
        <v>0.19869400000000001</v>
      </c>
      <c r="J11893" s="7">
        <v>6.5096899999999999E-2</v>
      </c>
      <c r="L11893" s="7"/>
      <c r="M11893" s="7"/>
    </row>
    <row r="11894" spans="2:13" x14ac:dyDescent="0.25">
      <c r="B11894" s="6">
        <v>-118.9</v>
      </c>
      <c r="C11894" s="6">
        <v>45.3</v>
      </c>
      <c r="D11894" s="7">
        <v>5.8853999999999997E-2</v>
      </c>
      <c r="E11894" s="7">
        <v>0.126586</v>
      </c>
      <c r="F11894" s="7">
        <v>4.36567E-2</v>
      </c>
      <c r="H11894" s="7">
        <v>9.0972600000000001E-2</v>
      </c>
      <c r="I11894" s="7">
        <v>0.198852</v>
      </c>
      <c r="J11894" s="7">
        <v>6.5390799999999999E-2</v>
      </c>
      <c r="L11894" s="7"/>
      <c r="M11894" s="7"/>
    </row>
    <row r="11895" spans="2:13" x14ac:dyDescent="0.25">
      <c r="B11895" s="6">
        <v>-118.95</v>
      </c>
      <c r="C11895" s="6">
        <v>45.3</v>
      </c>
      <c r="D11895" s="7">
        <v>5.9047700000000002E-2</v>
      </c>
      <c r="E11895" s="7">
        <v>0.12695899999999999</v>
      </c>
      <c r="F11895" s="7">
        <v>4.3876800000000001E-2</v>
      </c>
      <c r="H11895" s="7">
        <v>9.1205099999999997E-2</v>
      </c>
      <c r="I11895" s="7">
        <v>0.19925000000000001</v>
      </c>
      <c r="J11895" s="7">
        <v>6.5737100000000007E-2</v>
      </c>
      <c r="L11895" s="7"/>
      <c r="M11895" s="7"/>
    </row>
    <row r="11896" spans="2:13" x14ac:dyDescent="0.25">
      <c r="B11896" s="6">
        <v>-119</v>
      </c>
      <c r="C11896" s="6">
        <v>45.3</v>
      </c>
      <c r="D11896" s="7">
        <v>5.9242900000000001E-2</v>
      </c>
      <c r="E11896" s="7">
        <v>0.12733700000000001</v>
      </c>
      <c r="F11896" s="7">
        <v>4.4098400000000003E-2</v>
      </c>
      <c r="H11896" s="7">
        <v>9.1438699999999998E-2</v>
      </c>
      <c r="I11896" s="7">
        <v>0.199652</v>
      </c>
      <c r="J11896" s="7">
        <v>6.6084599999999993E-2</v>
      </c>
      <c r="L11896" s="7"/>
      <c r="M11896" s="7"/>
    </row>
    <row r="11897" spans="2:13" x14ac:dyDescent="0.25">
      <c r="B11897" s="6">
        <v>-119.05</v>
      </c>
      <c r="C11897" s="6">
        <v>45.3</v>
      </c>
      <c r="D11897" s="7">
        <v>5.9518000000000001E-2</v>
      </c>
      <c r="E11897" s="7">
        <v>0.12789900000000001</v>
      </c>
      <c r="F11897" s="7">
        <v>4.4354600000000001E-2</v>
      </c>
      <c r="H11897" s="7">
        <v>9.1808799999999996E-2</v>
      </c>
      <c r="I11897" s="7">
        <v>0.20035</v>
      </c>
      <c r="J11897" s="7">
        <v>6.6492099999999998E-2</v>
      </c>
      <c r="L11897" s="7"/>
      <c r="M11897" s="7"/>
    </row>
    <row r="11898" spans="2:13" x14ac:dyDescent="0.25">
      <c r="B11898" s="6">
        <v>-119.1</v>
      </c>
      <c r="C11898" s="6">
        <v>45.3</v>
      </c>
      <c r="D11898" s="7">
        <v>5.9793499999999999E-2</v>
      </c>
      <c r="E11898" s="7">
        <v>0.12842999999999999</v>
      </c>
      <c r="F11898" s="7">
        <v>4.4612800000000001E-2</v>
      </c>
      <c r="H11898" s="7">
        <v>9.2178599999999999E-2</v>
      </c>
      <c r="I11898" s="7">
        <v>0.20105000000000001</v>
      </c>
      <c r="J11898" s="7">
        <v>6.6900699999999994E-2</v>
      </c>
      <c r="L11898" s="7"/>
      <c r="M11898" s="7"/>
    </row>
    <row r="11899" spans="2:13" x14ac:dyDescent="0.25">
      <c r="B11899" s="6">
        <v>-119.15</v>
      </c>
      <c r="C11899" s="6">
        <v>45.3</v>
      </c>
      <c r="D11899" s="7">
        <v>6.0158299999999998E-2</v>
      </c>
      <c r="E11899" s="7">
        <v>0.12914600000000001</v>
      </c>
      <c r="F11899" s="7">
        <v>4.4909499999999998E-2</v>
      </c>
      <c r="H11899" s="7">
        <v>9.2704800000000004E-2</v>
      </c>
      <c r="I11899" s="7">
        <v>0.20208599999999999</v>
      </c>
      <c r="J11899" s="7">
        <v>6.7377099999999995E-2</v>
      </c>
      <c r="L11899" s="7"/>
      <c r="M11899" s="7"/>
    </row>
    <row r="11900" spans="2:13" x14ac:dyDescent="0.25">
      <c r="B11900" s="6">
        <v>-119.2</v>
      </c>
      <c r="C11900" s="6">
        <v>45.3</v>
      </c>
      <c r="D11900" s="7">
        <v>6.0523399999999998E-2</v>
      </c>
      <c r="E11900" s="7">
        <v>0.12986200000000001</v>
      </c>
      <c r="F11900" s="7">
        <v>4.5207299999999999E-2</v>
      </c>
      <c r="H11900" s="7">
        <v>9.32307E-2</v>
      </c>
      <c r="I11900" s="7">
        <v>0.203122</v>
      </c>
      <c r="J11900" s="7">
        <v>6.7853999999999998E-2</v>
      </c>
      <c r="L11900" s="7"/>
      <c r="M11900" s="7"/>
    </row>
    <row r="11901" spans="2:13" x14ac:dyDescent="0.25">
      <c r="B11901" s="6">
        <v>-119.25</v>
      </c>
      <c r="C11901" s="6">
        <v>45.3</v>
      </c>
      <c r="D11901" s="7">
        <v>6.0978400000000002E-2</v>
      </c>
      <c r="E11901" s="7">
        <v>0.130768</v>
      </c>
      <c r="F11901" s="7">
        <v>4.5544500000000002E-2</v>
      </c>
      <c r="H11901" s="7">
        <v>9.3913999999999997E-2</v>
      </c>
      <c r="I11901" s="7">
        <v>0.20449800000000001</v>
      </c>
      <c r="J11901" s="7">
        <v>6.8399500000000002E-2</v>
      </c>
      <c r="L11901" s="7"/>
      <c r="M11901" s="7"/>
    </row>
    <row r="11902" spans="2:13" x14ac:dyDescent="0.25">
      <c r="B11902" s="6">
        <v>-119.3</v>
      </c>
      <c r="C11902" s="6">
        <v>45.3</v>
      </c>
      <c r="D11902" s="7">
        <v>6.1432500000000001E-2</v>
      </c>
      <c r="E11902" s="7">
        <v>0.13167400000000001</v>
      </c>
      <c r="F11902" s="7">
        <v>4.5882899999999997E-2</v>
      </c>
      <c r="H11902" s="7">
        <v>9.4594499999999998E-2</v>
      </c>
      <c r="I11902" s="7">
        <v>0.205869</v>
      </c>
      <c r="J11902" s="7">
        <v>6.8944900000000003E-2</v>
      </c>
      <c r="L11902" s="7"/>
      <c r="M11902" s="7"/>
    </row>
    <row r="11903" spans="2:13" x14ac:dyDescent="0.25">
      <c r="B11903" s="6">
        <v>-119.35</v>
      </c>
      <c r="C11903" s="6">
        <v>45.3</v>
      </c>
      <c r="D11903" s="7">
        <v>6.1972800000000001E-2</v>
      </c>
      <c r="E11903" s="7">
        <v>0.13276099999999999</v>
      </c>
      <c r="F11903" s="7">
        <v>4.6259599999999998E-2</v>
      </c>
      <c r="H11903" s="7">
        <v>9.54261E-2</v>
      </c>
      <c r="I11903" s="7">
        <v>0.207562</v>
      </c>
      <c r="J11903" s="7">
        <v>6.9556999999999994E-2</v>
      </c>
      <c r="L11903" s="7"/>
      <c r="M11903" s="7"/>
    </row>
    <row r="11904" spans="2:13" x14ac:dyDescent="0.25">
      <c r="B11904" s="6">
        <v>-119.4</v>
      </c>
      <c r="C11904" s="6">
        <v>45.3</v>
      </c>
      <c r="D11904" s="7">
        <v>6.25135E-2</v>
      </c>
      <c r="E11904" s="7">
        <v>0.13385</v>
      </c>
      <c r="F11904" s="7">
        <v>4.6638300000000001E-2</v>
      </c>
      <c r="H11904" s="7">
        <v>9.6256700000000001E-2</v>
      </c>
      <c r="I11904" s="7">
        <v>0.20925299999999999</v>
      </c>
      <c r="J11904" s="7">
        <v>7.0170099999999999E-2</v>
      </c>
      <c r="L11904" s="7"/>
      <c r="M11904" s="7"/>
    </row>
    <row r="11905" spans="2:13" x14ac:dyDescent="0.25">
      <c r="B11905" s="6">
        <v>-119.45</v>
      </c>
      <c r="C11905" s="6">
        <v>45.3</v>
      </c>
      <c r="D11905" s="7">
        <v>6.3131900000000005E-2</v>
      </c>
      <c r="E11905" s="7">
        <v>0.135101</v>
      </c>
      <c r="F11905" s="7">
        <v>4.7052799999999999E-2</v>
      </c>
      <c r="H11905" s="7">
        <v>9.7221500000000002E-2</v>
      </c>
      <c r="I11905" s="7">
        <v>0.211228</v>
      </c>
      <c r="J11905" s="7">
        <v>7.0847099999999996E-2</v>
      </c>
      <c r="L11905" s="7"/>
      <c r="M11905" s="7"/>
    </row>
    <row r="11906" spans="2:13" x14ac:dyDescent="0.25">
      <c r="B11906" s="6">
        <v>-119.5</v>
      </c>
      <c r="C11906" s="6">
        <v>45.3</v>
      </c>
      <c r="D11906" s="7">
        <v>6.3750100000000004E-2</v>
      </c>
      <c r="E11906" s="7">
        <v>0.136352</v>
      </c>
      <c r="F11906" s="7">
        <v>4.74691E-2</v>
      </c>
      <c r="H11906" s="7">
        <v>9.8183199999999998E-2</v>
      </c>
      <c r="I11906" s="7">
        <v>0.213196</v>
      </c>
      <c r="J11906" s="7">
        <v>7.1523900000000001E-2</v>
      </c>
      <c r="L11906" s="7"/>
      <c r="M11906" s="7"/>
    </row>
    <row r="11907" spans="2:13" x14ac:dyDescent="0.25">
      <c r="B11907" s="6">
        <v>-119.55</v>
      </c>
      <c r="C11907" s="6">
        <v>45.3</v>
      </c>
      <c r="D11907" s="7">
        <v>6.4427799999999993E-2</v>
      </c>
      <c r="E11907" s="7">
        <v>0.13772699999999999</v>
      </c>
      <c r="F11907" s="7">
        <v>4.7916199999999999E-2</v>
      </c>
      <c r="H11907" s="7">
        <v>9.9244700000000005E-2</v>
      </c>
      <c r="I11907" s="7">
        <v>0.21537000000000001</v>
      </c>
      <c r="J11907" s="7">
        <v>7.2253899999999996E-2</v>
      </c>
      <c r="L11907" s="7"/>
      <c r="M11907" s="7"/>
    </row>
    <row r="11908" spans="2:13" x14ac:dyDescent="0.25">
      <c r="B11908" s="6">
        <v>-119.6</v>
      </c>
      <c r="C11908" s="6">
        <v>45.3</v>
      </c>
      <c r="D11908" s="7">
        <v>6.5105300000000005E-2</v>
      </c>
      <c r="E11908" s="7">
        <v>0.1391</v>
      </c>
      <c r="F11908" s="7">
        <v>4.8377799999999999E-2</v>
      </c>
      <c r="H11908" s="7">
        <v>0.100303</v>
      </c>
      <c r="I11908" s="7">
        <v>0.21753600000000001</v>
      </c>
      <c r="J11908" s="7">
        <v>7.2989499999999999E-2</v>
      </c>
      <c r="L11908" s="7"/>
      <c r="M11908" s="7"/>
    </row>
    <row r="11909" spans="2:13" x14ac:dyDescent="0.25">
      <c r="B11909" s="6">
        <v>-119.65</v>
      </c>
      <c r="C11909" s="6">
        <v>45.3</v>
      </c>
      <c r="D11909" s="7">
        <v>6.5822000000000006E-2</v>
      </c>
      <c r="E11909" s="7">
        <v>0.14055400000000001</v>
      </c>
      <c r="F11909" s="7">
        <v>4.88513E-2</v>
      </c>
      <c r="H11909" s="7">
        <v>0.10142</v>
      </c>
      <c r="I11909" s="7">
        <v>0.21982099999999999</v>
      </c>
      <c r="J11909" s="7">
        <v>7.3761499999999994E-2</v>
      </c>
      <c r="L11909" s="7"/>
      <c r="M11909" s="7"/>
    </row>
    <row r="11910" spans="2:13" x14ac:dyDescent="0.25">
      <c r="B11910" s="6">
        <v>-119.7</v>
      </c>
      <c r="C11910" s="6">
        <v>45.3</v>
      </c>
      <c r="D11910" s="7">
        <v>6.6538799999999995E-2</v>
      </c>
      <c r="E11910" s="7">
        <v>0.14200699999999999</v>
      </c>
      <c r="F11910" s="7">
        <v>4.9327799999999998E-2</v>
      </c>
      <c r="H11910" s="7">
        <v>0.102535</v>
      </c>
      <c r="I11910" s="7">
        <v>0.22209799999999999</v>
      </c>
      <c r="J11910" s="7">
        <v>7.45339E-2</v>
      </c>
      <c r="L11910" s="7"/>
      <c r="M11910" s="7"/>
    </row>
    <row r="11911" spans="2:13" x14ac:dyDescent="0.25">
      <c r="B11911" s="6">
        <v>-119.75</v>
      </c>
      <c r="C11911" s="6">
        <v>45.3</v>
      </c>
      <c r="D11911" s="7">
        <v>6.7273399999999997E-2</v>
      </c>
      <c r="E11911" s="7">
        <v>0.14349300000000001</v>
      </c>
      <c r="F11911" s="7">
        <v>4.9821600000000001E-2</v>
      </c>
      <c r="H11911" s="7">
        <v>0.10362399999999999</v>
      </c>
      <c r="I11911" s="7">
        <v>0.22439999999999999</v>
      </c>
      <c r="J11911" s="7">
        <v>7.5336500000000001E-2</v>
      </c>
      <c r="L11911" s="7"/>
      <c r="M11911" s="7"/>
    </row>
    <row r="11912" spans="2:13" x14ac:dyDescent="0.25">
      <c r="B11912" s="6">
        <v>-119.8</v>
      </c>
      <c r="C11912" s="6">
        <v>45.3</v>
      </c>
      <c r="D11912" s="7">
        <v>6.8007999999999999E-2</v>
      </c>
      <c r="E11912" s="7">
        <v>0.144979</v>
      </c>
      <c r="F11912" s="7">
        <v>5.0317399999999998E-2</v>
      </c>
      <c r="H11912" s="7">
        <v>0.10467700000000001</v>
      </c>
      <c r="I11912" s="7">
        <v>0.22669300000000001</v>
      </c>
      <c r="J11912" s="7">
        <v>7.6139200000000004E-2</v>
      </c>
      <c r="L11912" s="7"/>
      <c r="M11912" s="7"/>
    </row>
    <row r="11913" spans="2:13" x14ac:dyDescent="0.25">
      <c r="B11913" s="6">
        <v>-119.85</v>
      </c>
      <c r="C11913" s="6">
        <v>45.3</v>
      </c>
      <c r="D11913" s="7">
        <v>6.8737300000000001E-2</v>
      </c>
      <c r="E11913" s="7">
        <v>0.146449</v>
      </c>
      <c r="F11913" s="7">
        <v>5.0823500000000001E-2</v>
      </c>
      <c r="H11913" s="7">
        <v>0.10570300000000001</v>
      </c>
      <c r="I11913" s="7">
        <v>0.22891600000000001</v>
      </c>
      <c r="J11913" s="7">
        <v>7.69595E-2</v>
      </c>
      <c r="L11913" s="7"/>
      <c r="M11913" s="7"/>
    </row>
    <row r="11914" spans="2:13" x14ac:dyDescent="0.25">
      <c r="B11914" s="6">
        <v>-119.9</v>
      </c>
      <c r="C11914" s="6">
        <v>45.3</v>
      </c>
      <c r="D11914" s="7">
        <v>6.9466200000000006E-2</v>
      </c>
      <c r="E11914" s="7">
        <v>0.14791599999999999</v>
      </c>
      <c r="F11914" s="7">
        <v>5.1331599999999998E-2</v>
      </c>
      <c r="H11914" s="7">
        <v>0.106723</v>
      </c>
      <c r="I11914" s="7">
        <v>0.23113</v>
      </c>
      <c r="J11914" s="7">
        <v>7.7779899999999999E-2</v>
      </c>
      <c r="L11914" s="7"/>
      <c r="M11914" s="7"/>
    </row>
    <row r="11915" spans="2:13" x14ac:dyDescent="0.25">
      <c r="B11915" s="6">
        <v>-119.95</v>
      </c>
      <c r="C11915" s="6">
        <v>45.3</v>
      </c>
      <c r="D11915" s="7">
        <v>7.0174899999999998E-2</v>
      </c>
      <c r="E11915" s="7">
        <v>0.149337</v>
      </c>
      <c r="F11915" s="7">
        <v>5.1844700000000001E-2</v>
      </c>
      <c r="H11915" s="7">
        <v>0.10768800000000001</v>
      </c>
      <c r="I11915" s="7">
        <v>0.233206</v>
      </c>
      <c r="J11915" s="7">
        <v>7.8609999999999999E-2</v>
      </c>
      <c r="L11915" s="7"/>
      <c r="M11915" s="7"/>
    </row>
    <row r="11916" spans="2:13" x14ac:dyDescent="0.25">
      <c r="B11916" s="6">
        <v>-120</v>
      </c>
      <c r="C11916" s="6">
        <v>45.3</v>
      </c>
      <c r="D11916" s="7">
        <v>7.0882799999999996E-2</v>
      </c>
      <c r="E11916" s="7">
        <v>0.150753</v>
      </c>
      <c r="F11916" s="7">
        <v>5.2361199999999997E-2</v>
      </c>
      <c r="H11916" s="7">
        <v>0.10864699999999999</v>
      </c>
      <c r="I11916" s="7">
        <v>0.23527000000000001</v>
      </c>
      <c r="J11916" s="7">
        <v>7.94406E-2</v>
      </c>
      <c r="L11916" s="7"/>
      <c r="M11916" s="7"/>
    </row>
    <row r="11917" spans="2:13" x14ac:dyDescent="0.25">
      <c r="B11917" s="6">
        <v>-120.05</v>
      </c>
      <c r="C11917" s="6">
        <v>45.3</v>
      </c>
      <c r="D11917" s="7">
        <v>7.1559700000000004E-2</v>
      </c>
      <c r="E11917" s="7">
        <v>0.15210199999999999</v>
      </c>
      <c r="F11917" s="7">
        <v>5.2882199999999997E-2</v>
      </c>
      <c r="H11917" s="7">
        <v>0.10953300000000001</v>
      </c>
      <c r="I11917" s="7">
        <v>0.23716100000000001</v>
      </c>
      <c r="J11917" s="7">
        <v>8.0277299999999996E-2</v>
      </c>
      <c r="L11917" s="7"/>
      <c r="M11917" s="7"/>
    </row>
    <row r="11918" spans="2:13" x14ac:dyDescent="0.25">
      <c r="B11918" s="6">
        <v>-120.1</v>
      </c>
      <c r="C11918" s="6">
        <v>45.3</v>
      </c>
      <c r="D11918" s="7">
        <v>7.2234999999999994E-2</v>
      </c>
      <c r="E11918" s="7">
        <v>0.153446</v>
      </c>
      <c r="F11918" s="7">
        <v>5.3403800000000001E-2</v>
      </c>
      <c r="H11918" s="7">
        <v>0.110413</v>
      </c>
      <c r="I11918" s="7">
        <v>0.239039</v>
      </c>
      <c r="J11918" s="7">
        <v>8.1113500000000005E-2</v>
      </c>
      <c r="L11918" s="7"/>
      <c r="M11918" s="7"/>
    </row>
    <row r="11919" spans="2:13" x14ac:dyDescent="0.25">
      <c r="B11919" s="6">
        <v>-120.15</v>
      </c>
      <c r="C11919" s="6">
        <v>45.3</v>
      </c>
      <c r="D11919" s="7">
        <v>7.2880600000000004E-2</v>
      </c>
      <c r="E11919" s="7">
        <v>0.154723</v>
      </c>
      <c r="F11919" s="7">
        <v>5.3929199999999997E-2</v>
      </c>
      <c r="H11919" s="7">
        <v>0.111224</v>
      </c>
      <c r="I11919" s="7">
        <v>0.24074699999999999</v>
      </c>
      <c r="J11919" s="7">
        <v>8.1958000000000003E-2</v>
      </c>
      <c r="L11919" s="7"/>
      <c r="M11919" s="7"/>
    </row>
    <row r="11920" spans="2:13" x14ac:dyDescent="0.25">
      <c r="B11920" s="6">
        <v>-120.2</v>
      </c>
      <c r="C11920" s="6">
        <v>45.3</v>
      </c>
      <c r="D11920" s="7">
        <v>7.3523900000000003E-2</v>
      </c>
      <c r="E11920" s="7">
        <v>0.15599499999999999</v>
      </c>
      <c r="F11920" s="7">
        <v>5.4456499999999998E-2</v>
      </c>
      <c r="H11920" s="7">
        <v>0.112027</v>
      </c>
      <c r="I11920" s="7">
        <v>0.24244299999999999</v>
      </c>
      <c r="J11920" s="7">
        <v>8.2802000000000001E-2</v>
      </c>
      <c r="L11920" s="7"/>
      <c r="M11920" s="7"/>
    </row>
    <row r="11921" spans="2:13" x14ac:dyDescent="0.25">
      <c r="B11921" s="6">
        <v>-120.25</v>
      </c>
      <c r="C11921" s="6">
        <v>45.3</v>
      </c>
      <c r="D11921" s="7">
        <v>7.4120199999999997E-2</v>
      </c>
      <c r="E11921" s="7">
        <v>0.157224</v>
      </c>
      <c r="F11921" s="7">
        <v>5.49918E-2</v>
      </c>
      <c r="H11921" s="7">
        <v>0.11278000000000001</v>
      </c>
      <c r="I11921" s="7">
        <v>0.24401300000000001</v>
      </c>
      <c r="J11921" s="7">
        <v>8.3662899999999998E-2</v>
      </c>
      <c r="L11921" s="7"/>
      <c r="M11921" s="7"/>
    </row>
    <row r="11922" spans="2:13" x14ac:dyDescent="0.25">
      <c r="B11922" s="6">
        <v>-120.3</v>
      </c>
      <c r="C11922" s="6">
        <v>45.3</v>
      </c>
      <c r="D11922" s="7">
        <v>7.4691599999999997E-2</v>
      </c>
      <c r="E11922" s="7">
        <v>0.158447</v>
      </c>
      <c r="F11922" s="7">
        <v>5.55357E-2</v>
      </c>
      <c r="H11922" s="7">
        <v>0.113526</v>
      </c>
      <c r="I11922" s="7">
        <v>0.24557000000000001</v>
      </c>
      <c r="J11922" s="7">
        <v>8.4526900000000002E-2</v>
      </c>
      <c r="L11922" s="7"/>
      <c r="M11922" s="7"/>
    </row>
    <row r="11923" spans="2:13" x14ac:dyDescent="0.25">
      <c r="B11923" s="6">
        <v>-120.35</v>
      </c>
      <c r="C11923" s="6">
        <v>45.3</v>
      </c>
      <c r="D11923" s="7">
        <v>7.52612E-2</v>
      </c>
      <c r="E11923" s="7">
        <v>0.15967000000000001</v>
      </c>
      <c r="F11923" s="7">
        <v>5.6090099999999997E-2</v>
      </c>
      <c r="H11923" s="7">
        <v>0.11425299999999999</v>
      </c>
      <c r="I11923" s="7">
        <v>0.24707899999999999</v>
      </c>
      <c r="J11923" s="7">
        <v>8.5419400000000006E-2</v>
      </c>
      <c r="L11923" s="7"/>
      <c r="M11923" s="7"/>
    </row>
    <row r="11924" spans="2:13" x14ac:dyDescent="0.25">
      <c r="B11924" s="6">
        <v>-120.4</v>
      </c>
      <c r="C11924" s="6">
        <v>45.3</v>
      </c>
      <c r="D11924" s="7">
        <v>7.5827400000000003E-2</v>
      </c>
      <c r="E11924" s="7">
        <v>0.160887</v>
      </c>
      <c r="F11924" s="7">
        <v>5.6644899999999998E-2</v>
      </c>
      <c r="H11924" s="7">
        <v>0.11497300000000001</v>
      </c>
      <c r="I11924" s="7">
        <v>0.24857599999999999</v>
      </c>
      <c r="J11924" s="7">
        <v>8.6310799999999993E-2</v>
      </c>
      <c r="L11924" s="7"/>
      <c r="M11924" s="7"/>
    </row>
    <row r="11925" spans="2:13" x14ac:dyDescent="0.25">
      <c r="B11925" s="6">
        <v>-120.45</v>
      </c>
      <c r="C11925" s="6">
        <v>45.3</v>
      </c>
      <c r="D11925" s="7">
        <v>7.6415399999999994E-2</v>
      </c>
      <c r="E11925" s="7">
        <v>0.16216</v>
      </c>
      <c r="F11925" s="7">
        <v>5.7227E-2</v>
      </c>
      <c r="H11925" s="7">
        <v>0.115717</v>
      </c>
      <c r="I11925" s="7">
        <v>0.25012499999999999</v>
      </c>
      <c r="J11925" s="7">
        <v>8.72526E-2</v>
      </c>
      <c r="L11925" s="7"/>
      <c r="M11925" s="7"/>
    </row>
    <row r="11926" spans="2:13" x14ac:dyDescent="0.25">
      <c r="B11926" s="6">
        <v>-120.5</v>
      </c>
      <c r="C11926" s="6">
        <v>45.3</v>
      </c>
      <c r="D11926" s="7">
        <v>7.7002000000000001E-2</v>
      </c>
      <c r="E11926" s="7">
        <v>0.16343199999999999</v>
      </c>
      <c r="F11926" s="7">
        <v>5.7811899999999999E-2</v>
      </c>
      <c r="H11926" s="7">
        <v>0.116455</v>
      </c>
      <c r="I11926" s="7">
        <v>0.251664</v>
      </c>
      <c r="J11926" s="7">
        <v>8.8195800000000005E-2</v>
      </c>
      <c r="L11926" s="7"/>
      <c r="M11926" s="7"/>
    </row>
    <row r="11927" spans="2:13" x14ac:dyDescent="0.25">
      <c r="B11927" s="6">
        <v>-120.55</v>
      </c>
      <c r="C11927" s="6">
        <v>45.3</v>
      </c>
      <c r="D11927" s="7">
        <v>7.7639399999999997E-2</v>
      </c>
      <c r="E11927" s="7">
        <v>0.164829</v>
      </c>
      <c r="F11927" s="7">
        <v>5.8437099999999999E-2</v>
      </c>
      <c r="H11927" s="7">
        <v>0.117267</v>
      </c>
      <c r="I11927" s="7">
        <v>0.25337700000000002</v>
      </c>
      <c r="J11927" s="7">
        <v>8.9211299999999993E-2</v>
      </c>
      <c r="L11927" s="7"/>
      <c r="M11927" s="7"/>
    </row>
    <row r="11928" spans="2:13" x14ac:dyDescent="0.25">
      <c r="B11928" s="6">
        <v>-120.6</v>
      </c>
      <c r="C11928" s="6">
        <v>45.3</v>
      </c>
      <c r="D11928" s="7">
        <v>7.8274700000000003E-2</v>
      </c>
      <c r="E11928" s="7">
        <v>0.16622500000000001</v>
      </c>
      <c r="F11928" s="7">
        <v>5.9066500000000001E-2</v>
      </c>
      <c r="H11928" s="7">
        <v>0.118071</v>
      </c>
      <c r="I11928" s="7">
        <v>0.25507800000000003</v>
      </c>
      <c r="J11928" s="7">
        <v>9.0228600000000006E-2</v>
      </c>
      <c r="L11928" s="7"/>
      <c r="M11928" s="7"/>
    </row>
    <row r="11929" spans="2:13" x14ac:dyDescent="0.25">
      <c r="B11929" s="6">
        <v>-120.65</v>
      </c>
      <c r="C11929" s="6">
        <v>45.3</v>
      </c>
      <c r="D11929" s="7">
        <v>7.89908E-2</v>
      </c>
      <c r="E11929" s="7">
        <v>0.16781799999999999</v>
      </c>
      <c r="F11929" s="7">
        <v>5.9749200000000002E-2</v>
      </c>
      <c r="H11929" s="7">
        <v>0.119002</v>
      </c>
      <c r="I11929" s="7">
        <v>0.25707999999999998</v>
      </c>
      <c r="J11929" s="7">
        <v>9.1340699999999997E-2</v>
      </c>
      <c r="L11929" s="7"/>
      <c r="M11929" s="7"/>
    </row>
    <row r="11930" spans="2:13" x14ac:dyDescent="0.25">
      <c r="B11930" s="6">
        <v>-120.7</v>
      </c>
      <c r="C11930" s="6">
        <v>45.3</v>
      </c>
      <c r="D11930" s="7">
        <v>7.9705999999999999E-2</v>
      </c>
      <c r="E11930" s="7">
        <v>0.16941500000000001</v>
      </c>
      <c r="F11930" s="7">
        <v>6.04349E-2</v>
      </c>
      <c r="H11930" s="7">
        <v>0.119926</v>
      </c>
      <c r="I11930" s="7">
        <v>0.259071</v>
      </c>
      <c r="J11930" s="7">
        <v>9.2454800000000004E-2</v>
      </c>
      <c r="L11930" s="7"/>
      <c r="M11930" s="7"/>
    </row>
    <row r="11931" spans="2:13" x14ac:dyDescent="0.25">
      <c r="B11931" s="6">
        <v>-120.75</v>
      </c>
      <c r="C11931" s="6">
        <v>45.3</v>
      </c>
      <c r="D11931" s="7">
        <v>8.0535999999999996E-2</v>
      </c>
      <c r="E11931" s="7">
        <v>0.17128399999999999</v>
      </c>
      <c r="F11931" s="7">
        <v>6.1184299999999997E-2</v>
      </c>
      <c r="H11931" s="7">
        <v>0.12103700000000001</v>
      </c>
      <c r="I11931" s="7">
        <v>0.26150699999999999</v>
      </c>
      <c r="J11931" s="7">
        <v>9.3690800000000005E-2</v>
      </c>
      <c r="L11931" s="7"/>
      <c r="M11931" s="7"/>
    </row>
    <row r="11932" spans="2:13" x14ac:dyDescent="0.25">
      <c r="B11932" s="6">
        <v>-120.8</v>
      </c>
      <c r="C11932" s="6">
        <v>45.3</v>
      </c>
      <c r="D11932" s="7">
        <v>8.1365999999999994E-2</v>
      </c>
      <c r="E11932" s="7">
        <v>0.17316000000000001</v>
      </c>
      <c r="F11932" s="7">
        <v>6.19421E-2</v>
      </c>
      <c r="H11932" s="7">
        <v>0.12214</v>
      </c>
      <c r="I11932" s="7">
        <v>0.263934</v>
      </c>
      <c r="J11932" s="7">
        <v>9.4932199999999994E-2</v>
      </c>
      <c r="L11932" s="7"/>
      <c r="M11932" s="7"/>
    </row>
    <row r="11933" spans="2:13" x14ac:dyDescent="0.25">
      <c r="B11933" s="6">
        <v>-120.85</v>
      </c>
      <c r="C11933" s="6">
        <v>45.3</v>
      </c>
      <c r="D11933" s="7">
        <v>8.2345500000000002E-2</v>
      </c>
      <c r="E11933" s="7">
        <v>0.17539099999999999</v>
      </c>
      <c r="F11933" s="7">
        <v>6.2783599999999995E-2</v>
      </c>
      <c r="H11933" s="7">
        <v>0.12349599999999999</v>
      </c>
      <c r="I11933" s="7">
        <v>0.266959</v>
      </c>
      <c r="J11933" s="7">
        <v>9.6296599999999996E-2</v>
      </c>
      <c r="L11933" s="7"/>
      <c r="M11933" s="7"/>
    </row>
    <row r="11934" spans="2:13" x14ac:dyDescent="0.25">
      <c r="B11934" s="6">
        <v>-120.9</v>
      </c>
      <c r="C11934" s="6">
        <v>45.3</v>
      </c>
      <c r="D11934" s="7">
        <v>8.3329899999999998E-2</v>
      </c>
      <c r="E11934" s="7">
        <v>0.17764199999999999</v>
      </c>
      <c r="F11934" s="7">
        <v>6.3632300000000003E-2</v>
      </c>
      <c r="H11934" s="7">
        <v>0.124845</v>
      </c>
      <c r="I11934" s="7">
        <v>0.26998299999999997</v>
      </c>
      <c r="J11934" s="7">
        <v>9.7516800000000001E-2</v>
      </c>
      <c r="L11934" s="7"/>
      <c r="M11934" s="7"/>
    </row>
    <row r="11935" spans="2:13" x14ac:dyDescent="0.25">
      <c r="B11935" s="6">
        <v>-120.95</v>
      </c>
      <c r="C11935" s="6">
        <v>45.3</v>
      </c>
      <c r="D11935" s="7">
        <v>8.44945E-2</v>
      </c>
      <c r="E11935" s="7">
        <v>0.18031900000000001</v>
      </c>
      <c r="F11935" s="7">
        <v>6.4529900000000001E-2</v>
      </c>
      <c r="H11935" s="7">
        <v>0.126522</v>
      </c>
      <c r="I11935" s="7">
        <v>0.27376</v>
      </c>
      <c r="J11935" s="7">
        <v>9.8894399999999993E-2</v>
      </c>
      <c r="L11935" s="7"/>
      <c r="M11935" s="7"/>
    </row>
    <row r="11936" spans="2:13" x14ac:dyDescent="0.25">
      <c r="B11936" s="6">
        <v>-121</v>
      </c>
      <c r="C11936" s="6">
        <v>45.3</v>
      </c>
      <c r="D11936" s="7">
        <v>8.5671600000000001E-2</v>
      </c>
      <c r="E11936" s="7">
        <v>0.18303700000000001</v>
      </c>
      <c r="F11936" s="7">
        <v>6.5391900000000003E-2</v>
      </c>
      <c r="H11936" s="7">
        <v>0.12819800000000001</v>
      </c>
      <c r="I11936" s="7">
        <v>0.277555</v>
      </c>
      <c r="J11936" s="7">
        <v>0.10027899999999999</v>
      </c>
      <c r="L11936" s="7"/>
      <c r="M11936" s="7"/>
    </row>
    <row r="11937" spans="2:13" x14ac:dyDescent="0.25">
      <c r="B11937" s="6">
        <v>-121.05</v>
      </c>
      <c r="C11937" s="6">
        <v>45.3</v>
      </c>
      <c r="D11937" s="7">
        <v>8.7026699999999999E-2</v>
      </c>
      <c r="E11937" s="7">
        <v>0.18618499999999999</v>
      </c>
      <c r="F11937" s="7">
        <v>6.6344600000000004E-2</v>
      </c>
      <c r="H11937" s="7">
        <v>0.13019600000000001</v>
      </c>
      <c r="I11937" s="7">
        <v>0.28210400000000002</v>
      </c>
      <c r="J11937" s="7">
        <v>0.10183</v>
      </c>
      <c r="L11937" s="7"/>
      <c r="M11937" s="7"/>
    </row>
    <row r="11938" spans="2:13" x14ac:dyDescent="0.25">
      <c r="B11938" s="6">
        <v>-121.1</v>
      </c>
      <c r="C11938" s="6">
        <v>45.3</v>
      </c>
      <c r="D11938" s="7">
        <v>8.8406999999999999E-2</v>
      </c>
      <c r="E11938" s="7">
        <v>0.18940799999999999</v>
      </c>
      <c r="F11938" s="7">
        <v>6.73179E-2</v>
      </c>
      <c r="H11938" s="7">
        <v>0.13220699999999999</v>
      </c>
      <c r="I11938" s="7">
        <v>0.28671099999999999</v>
      </c>
      <c r="J11938" s="7">
        <v>0.103397</v>
      </c>
      <c r="L11938" s="7"/>
      <c r="M11938" s="7"/>
    </row>
    <row r="11939" spans="2:13" x14ac:dyDescent="0.25">
      <c r="B11939" s="6">
        <v>-121.15</v>
      </c>
      <c r="C11939" s="6">
        <v>45.3</v>
      </c>
      <c r="D11939" s="7">
        <v>8.9929800000000004E-2</v>
      </c>
      <c r="E11939" s="7">
        <v>0.19289799999999999</v>
      </c>
      <c r="F11939" s="7">
        <v>6.8364099999999997E-2</v>
      </c>
      <c r="H11939" s="7">
        <v>0.13439799999999999</v>
      </c>
      <c r="I11939" s="7">
        <v>0.29142899999999999</v>
      </c>
      <c r="J11939" s="7">
        <v>0.105085</v>
      </c>
      <c r="L11939" s="7"/>
      <c r="M11939" s="7"/>
    </row>
    <row r="11940" spans="2:13" x14ac:dyDescent="0.25">
      <c r="B11940" s="6">
        <v>-121.2</v>
      </c>
      <c r="C11940" s="6">
        <v>45.3</v>
      </c>
      <c r="D11940" s="7">
        <v>9.1497700000000001E-2</v>
      </c>
      <c r="E11940" s="7">
        <v>0.19622300000000001</v>
      </c>
      <c r="F11940" s="7">
        <v>6.9441500000000003E-2</v>
      </c>
      <c r="H11940" s="7">
        <v>0.136625</v>
      </c>
      <c r="I11940" s="7">
        <v>0.29611100000000001</v>
      </c>
      <c r="J11940" s="7">
        <v>0.10679900000000001</v>
      </c>
      <c r="L11940" s="7"/>
      <c r="M11940" s="7"/>
    </row>
    <row r="11941" spans="2:13" x14ac:dyDescent="0.25">
      <c r="B11941" s="6">
        <v>-121.25</v>
      </c>
      <c r="C11941" s="6">
        <v>45.3</v>
      </c>
      <c r="D11941" s="7">
        <v>9.3210699999999994E-2</v>
      </c>
      <c r="E11941" s="7">
        <v>0.19986699999999999</v>
      </c>
      <c r="F11941" s="7">
        <v>7.06016E-2</v>
      </c>
      <c r="H11941" s="7">
        <v>0.13903399999999999</v>
      </c>
      <c r="I11941" s="7">
        <v>0.30121500000000001</v>
      </c>
      <c r="J11941" s="7">
        <v>0.108653</v>
      </c>
      <c r="L11941" s="7"/>
      <c r="M11941" s="7"/>
    </row>
    <row r="11942" spans="2:13" x14ac:dyDescent="0.25">
      <c r="B11942" s="6">
        <v>-121.3</v>
      </c>
      <c r="C11942" s="6">
        <v>45.3</v>
      </c>
      <c r="D11942" s="7">
        <v>9.5004900000000003E-2</v>
      </c>
      <c r="E11942" s="7">
        <v>0.20366799999999999</v>
      </c>
      <c r="F11942" s="7">
        <v>7.1811100000000003E-2</v>
      </c>
      <c r="H11942" s="7">
        <v>0.14153199999999999</v>
      </c>
      <c r="I11942" s="7">
        <v>0.30652299999999999</v>
      </c>
      <c r="J11942" s="7">
        <v>0.110558</v>
      </c>
      <c r="L11942" s="7"/>
      <c r="M11942" s="7"/>
    </row>
    <row r="11943" spans="2:13" x14ac:dyDescent="0.25">
      <c r="B11943" s="6">
        <v>-121.35</v>
      </c>
      <c r="C11943" s="6">
        <v>45.3</v>
      </c>
      <c r="D11943" s="7">
        <v>9.7006700000000001E-2</v>
      </c>
      <c r="E11943" s="7">
        <v>0.207895</v>
      </c>
      <c r="F11943" s="7">
        <v>7.3135000000000006E-2</v>
      </c>
      <c r="H11943" s="7">
        <v>0.144342</v>
      </c>
      <c r="I11943" s="7">
        <v>0.31249900000000003</v>
      </c>
      <c r="J11943" s="7">
        <v>0.112659</v>
      </c>
      <c r="L11943" s="7"/>
      <c r="M11943" s="7"/>
    </row>
    <row r="11944" spans="2:13" x14ac:dyDescent="0.25">
      <c r="B11944" s="6">
        <v>-121.4</v>
      </c>
      <c r="C11944" s="6">
        <v>45.3</v>
      </c>
      <c r="D11944" s="7">
        <v>9.9160999999999999E-2</v>
      </c>
      <c r="E11944" s="7">
        <v>0.21240000000000001</v>
      </c>
      <c r="F11944" s="7">
        <v>7.4544200000000005E-2</v>
      </c>
      <c r="H11944" s="7">
        <v>0.14712900000000001</v>
      </c>
      <c r="I11944" s="7">
        <v>0.31892900000000002</v>
      </c>
      <c r="J11944" s="7">
        <v>0.114868</v>
      </c>
      <c r="L11944" s="7"/>
      <c r="M11944" s="7"/>
    </row>
    <row r="11945" spans="2:13" x14ac:dyDescent="0.25">
      <c r="B11945" s="6">
        <v>-121.45</v>
      </c>
      <c r="C11945" s="6">
        <v>45.3</v>
      </c>
      <c r="D11945" s="7">
        <v>0.10163</v>
      </c>
      <c r="E11945" s="7">
        <v>0.217504</v>
      </c>
      <c r="F11945" s="7">
        <v>7.6119500000000007E-2</v>
      </c>
      <c r="H11945" s="7">
        <v>0.15029400000000001</v>
      </c>
      <c r="I11945" s="7">
        <v>0.32642100000000002</v>
      </c>
      <c r="J11945" s="7">
        <v>0.117364</v>
      </c>
      <c r="L11945" s="7"/>
      <c r="M11945" s="7"/>
    </row>
    <row r="11946" spans="2:13" x14ac:dyDescent="0.25">
      <c r="B11946" s="6">
        <v>-121.5</v>
      </c>
      <c r="C11946" s="6">
        <v>45.3</v>
      </c>
      <c r="D11946" s="7">
        <v>0.10420699999999999</v>
      </c>
      <c r="E11946" s="7">
        <v>0.223077</v>
      </c>
      <c r="F11946" s="7">
        <v>7.7848799999999996E-2</v>
      </c>
      <c r="H11946" s="7">
        <v>0.15386</v>
      </c>
      <c r="I11946" s="7">
        <v>0.334874</v>
      </c>
      <c r="J11946" s="7">
        <v>0.120102</v>
      </c>
      <c r="L11946" s="7"/>
      <c r="M11946" s="7"/>
    </row>
    <row r="11947" spans="2:13" x14ac:dyDescent="0.25">
      <c r="B11947" s="6">
        <v>-121.55</v>
      </c>
      <c r="C11947" s="6">
        <v>45.3</v>
      </c>
      <c r="D11947" s="7">
        <v>0.107026</v>
      </c>
      <c r="E11947" s="7">
        <v>0.22955600000000001</v>
      </c>
      <c r="F11947" s="7">
        <v>7.9855300000000004E-2</v>
      </c>
      <c r="H11947" s="7">
        <v>0.15825700000000001</v>
      </c>
      <c r="I11947" s="7">
        <v>0.34526099999999998</v>
      </c>
      <c r="J11947" s="7">
        <v>0.123366</v>
      </c>
      <c r="L11947" s="7"/>
      <c r="M11947" s="7"/>
    </row>
    <row r="11948" spans="2:13" x14ac:dyDescent="0.25">
      <c r="B11948" s="6">
        <v>-121.6</v>
      </c>
      <c r="C11948" s="6">
        <v>45.3</v>
      </c>
      <c r="D11948" s="7">
        <v>0.110205</v>
      </c>
      <c r="E11948" s="7">
        <v>0.236814</v>
      </c>
      <c r="F11948" s="7">
        <v>8.2163700000000006E-2</v>
      </c>
      <c r="H11948" s="7">
        <v>0.163607</v>
      </c>
      <c r="I11948" s="7">
        <v>0.35780400000000001</v>
      </c>
      <c r="J11948" s="7">
        <v>0.12724099999999999</v>
      </c>
      <c r="L11948" s="7"/>
      <c r="M11948" s="7"/>
    </row>
    <row r="11949" spans="2:13" x14ac:dyDescent="0.25">
      <c r="B11949" s="6">
        <v>-121.65</v>
      </c>
      <c r="C11949" s="6">
        <v>45.3</v>
      </c>
      <c r="D11949" s="7">
        <v>0.11396100000000001</v>
      </c>
      <c r="E11949" s="7">
        <v>0.24529400000000001</v>
      </c>
      <c r="F11949" s="7">
        <v>8.4952100000000003E-2</v>
      </c>
      <c r="H11949" s="7">
        <v>0.170657</v>
      </c>
      <c r="I11949" s="7">
        <v>0.37406400000000001</v>
      </c>
      <c r="J11949" s="7">
        <v>0.13227</v>
      </c>
      <c r="L11949" s="7"/>
      <c r="M11949" s="7"/>
    </row>
    <row r="11950" spans="2:13" x14ac:dyDescent="0.25">
      <c r="B11950" s="6">
        <v>-121.7</v>
      </c>
      <c r="C11950" s="6">
        <v>45.3</v>
      </c>
      <c r="D11950" s="7">
        <v>0.118128</v>
      </c>
      <c r="E11950" s="7">
        <v>0.25450200000000001</v>
      </c>
      <c r="F11950" s="7">
        <v>8.8246199999999997E-2</v>
      </c>
      <c r="H11950" s="7">
        <v>0.17980399999999999</v>
      </c>
      <c r="I11950" s="7">
        <v>0.39455000000000001</v>
      </c>
      <c r="J11950" s="7">
        <v>0.13888600000000001</v>
      </c>
      <c r="L11950" s="7"/>
      <c r="M11950" s="7"/>
    </row>
    <row r="11951" spans="2:13" x14ac:dyDescent="0.25">
      <c r="B11951" s="6">
        <v>-121.75</v>
      </c>
      <c r="C11951" s="6">
        <v>45.3</v>
      </c>
      <c r="D11951" s="7">
        <v>0.122599</v>
      </c>
      <c r="E11951" s="7">
        <v>0.26417099999999999</v>
      </c>
      <c r="F11951" s="7">
        <v>9.2014899999999997E-2</v>
      </c>
      <c r="H11951" s="7">
        <v>0.191327</v>
      </c>
      <c r="I11951" s="7">
        <v>0.41944999999999999</v>
      </c>
      <c r="J11951" s="7">
        <v>0.14696300000000001</v>
      </c>
      <c r="L11951" s="7"/>
      <c r="M11951" s="7"/>
    </row>
    <row r="11952" spans="2:13" x14ac:dyDescent="0.25">
      <c r="B11952" s="6">
        <v>-121.8</v>
      </c>
      <c r="C11952" s="6">
        <v>45.3</v>
      </c>
      <c r="D11952" s="7">
        <v>0.12617999999999999</v>
      </c>
      <c r="E11952" s="7">
        <v>0.271926</v>
      </c>
      <c r="F11952" s="7">
        <v>9.5159300000000002E-2</v>
      </c>
      <c r="H11952" s="7">
        <v>0.200735</v>
      </c>
      <c r="I11952" s="7">
        <v>0.43860199999999999</v>
      </c>
      <c r="J11952" s="7">
        <v>0.15337899999999999</v>
      </c>
      <c r="L11952" s="7"/>
      <c r="M11952" s="7"/>
    </row>
    <row r="11953" spans="2:13" x14ac:dyDescent="0.25">
      <c r="B11953" s="6">
        <v>-121.85</v>
      </c>
      <c r="C11953" s="6">
        <v>45.3</v>
      </c>
      <c r="D11953" s="7">
        <v>0.12830900000000001</v>
      </c>
      <c r="E11953" s="7">
        <v>0.27695900000000001</v>
      </c>
      <c r="F11953" s="7">
        <v>9.65974E-2</v>
      </c>
      <c r="H11953" s="7">
        <v>0.20250599999999999</v>
      </c>
      <c r="I11953" s="7">
        <v>0.442575</v>
      </c>
      <c r="J11953" s="7">
        <v>0.15478</v>
      </c>
      <c r="L11953" s="7"/>
      <c r="M11953" s="7"/>
    </row>
    <row r="11954" spans="2:13" x14ac:dyDescent="0.25">
      <c r="B11954" s="6">
        <v>-121.9</v>
      </c>
      <c r="C11954" s="6">
        <v>45.3</v>
      </c>
      <c r="D11954" s="7">
        <v>0.12892999999999999</v>
      </c>
      <c r="E11954" s="7">
        <v>0.27913199999999999</v>
      </c>
      <c r="F11954" s="7">
        <v>9.6688800000000005E-2</v>
      </c>
      <c r="H11954" s="7">
        <v>0.19835900000000001</v>
      </c>
      <c r="I11954" s="7">
        <v>0.43567800000000001</v>
      </c>
      <c r="J11954" s="7">
        <v>0.152587</v>
      </c>
      <c r="L11954" s="7"/>
      <c r="M11954" s="7"/>
    </row>
    <row r="11955" spans="2:13" x14ac:dyDescent="0.25">
      <c r="B11955" s="6">
        <v>-121.95</v>
      </c>
      <c r="C11955" s="6">
        <v>45.3</v>
      </c>
      <c r="D11955" s="7">
        <v>0.12942699999999999</v>
      </c>
      <c r="E11955" s="7">
        <v>0.281053</v>
      </c>
      <c r="F11955" s="7">
        <v>9.6841499999999997E-2</v>
      </c>
      <c r="H11955" s="7">
        <v>0.195326</v>
      </c>
      <c r="I11955" s="7">
        <v>0.43047000000000002</v>
      </c>
      <c r="J11955" s="7">
        <v>0.151479</v>
      </c>
      <c r="L11955" s="7"/>
      <c r="M11955" s="7"/>
    </row>
    <row r="11956" spans="2:13" x14ac:dyDescent="0.25">
      <c r="B11956" s="6">
        <v>-122</v>
      </c>
      <c r="C11956" s="6">
        <v>45.3</v>
      </c>
      <c r="D11956" s="7">
        <v>0.13019700000000001</v>
      </c>
      <c r="E11956" s="7">
        <v>0.28343299999999999</v>
      </c>
      <c r="F11956" s="7">
        <v>9.7331100000000004E-2</v>
      </c>
      <c r="H11956" s="7">
        <v>0.19419800000000001</v>
      </c>
      <c r="I11956" s="7">
        <v>0.42833399999999999</v>
      </c>
      <c r="J11956" s="7">
        <v>0.151646</v>
      </c>
      <c r="L11956" s="7"/>
      <c r="M11956" s="7"/>
    </row>
    <row r="11957" spans="2:13" x14ac:dyDescent="0.25">
      <c r="B11957" s="6">
        <v>-122.05</v>
      </c>
      <c r="C11957" s="6">
        <v>45.3</v>
      </c>
      <c r="D11957" s="7">
        <v>0.13120699999999999</v>
      </c>
      <c r="E11957" s="7">
        <v>0.28620800000000002</v>
      </c>
      <c r="F11957" s="7">
        <v>9.8039899999999999E-2</v>
      </c>
      <c r="H11957" s="7">
        <v>0.194409</v>
      </c>
      <c r="I11957" s="7">
        <v>0.428753</v>
      </c>
      <c r="J11957" s="7">
        <v>0.152647</v>
      </c>
      <c r="L11957" s="7"/>
      <c r="M11957" s="7"/>
    </row>
    <row r="11958" spans="2:13" x14ac:dyDescent="0.25">
      <c r="B11958" s="6">
        <v>-122.1</v>
      </c>
      <c r="C11958" s="6">
        <v>45.3</v>
      </c>
      <c r="D11958" s="7">
        <v>0.13230600000000001</v>
      </c>
      <c r="E11958" s="7">
        <v>0.28884399999999999</v>
      </c>
      <c r="F11958" s="7">
        <v>9.8885299999999995E-2</v>
      </c>
      <c r="H11958" s="7">
        <v>0.19539100000000001</v>
      </c>
      <c r="I11958" s="7">
        <v>0.43055500000000002</v>
      </c>
      <c r="J11958" s="7">
        <v>0.15412600000000001</v>
      </c>
      <c r="L11958" s="7"/>
      <c r="M11958" s="7"/>
    </row>
    <row r="11959" spans="2:13" x14ac:dyDescent="0.25">
      <c r="B11959" s="6">
        <v>-122.15</v>
      </c>
      <c r="C11959" s="6">
        <v>45.3</v>
      </c>
      <c r="D11959" s="7">
        <v>0.13394700000000001</v>
      </c>
      <c r="E11959" s="7">
        <v>0.29208200000000001</v>
      </c>
      <c r="F11959" s="7">
        <v>0.100068</v>
      </c>
      <c r="H11959" s="7">
        <v>0.19786500000000001</v>
      </c>
      <c r="I11959" s="7">
        <v>0.43503900000000001</v>
      </c>
      <c r="J11959" s="7">
        <v>0.15640499999999999</v>
      </c>
      <c r="L11959" s="7"/>
      <c r="M11959" s="7"/>
    </row>
    <row r="11960" spans="2:13" x14ac:dyDescent="0.25">
      <c r="B11960" s="6">
        <v>-122.2</v>
      </c>
      <c r="C11960" s="6">
        <v>45.3</v>
      </c>
      <c r="D11960" s="7">
        <v>0.136106</v>
      </c>
      <c r="E11960" s="7">
        <v>0.29622999999999999</v>
      </c>
      <c r="F11960" s="7">
        <v>0.101561</v>
      </c>
      <c r="H11960" s="7">
        <v>0.20139000000000001</v>
      </c>
      <c r="I11960" s="7">
        <v>0.44140200000000002</v>
      </c>
      <c r="J11960" s="7">
        <v>0.15920500000000001</v>
      </c>
      <c r="L11960" s="7"/>
      <c r="M11960" s="7"/>
    </row>
    <row r="11961" spans="2:13" x14ac:dyDescent="0.25">
      <c r="B11961" s="6">
        <v>-122.25</v>
      </c>
      <c r="C11961" s="6">
        <v>45.3</v>
      </c>
      <c r="D11961" s="7">
        <v>0.13870199999999999</v>
      </c>
      <c r="E11961" s="7">
        <v>0.30117100000000002</v>
      </c>
      <c r="F11961" s="7">
        <v>0.103315</v>
      </c>
      <c r="H11961" s="7">
        <v>0.205461</v>
      </c>
      <c r="I11961" s="7">
        <v>0.44957399999999997</v>
      </c>
      <c r="J11961" s="7">
        <v>0.162546</v>
      </c>
      <c r="L11961" s="7"/>
      <c r="M11961" s="7"/>
    </row>
    <row r="11962" spans="2:13" x14ac:dyDescent="0.25">
      <c r="B11962" s="6">
        <v>-122.3</v>
      </c>
      <c r="C11962" s="6">
        <v>45.3</v>
      </c>
      <c r="D11962" s="7">
        <v>0.14169999999999999</v>
      </c>
      <c r="E11962" s="7">
        <v>0.30686099999999999</v>
      </c>
      <c r="F11962" s="7">
        <v>0.105295</v>
      </c>
      <c r="H11962" s="7">
        <v>0.20983299999999999</v>
      </c>
      <c r="I11962" s="7">
        <v>0.45899200000000001</v>
      </c>
      <c r="J11962" s="7">
        <v>0.16619700000000001</v>
      </c>
      <c r="L11962" s="7"/>
      <c r="M11962" s="7"/>
    </row>
    <row r="11963" spans="2:13" x14ac:dyDescent="0.25">
      <c r="B11963" s="6">
        <v>-122.35</v>
      </c>
      <c r="C11963" s="6">
        <v>45.3</v>
      </c>
      <c r="D11963" s="7">
        <v>0.14493800000000001</v>
      </c>
      <c r="E11963" s="7">
        <v>0.31299100000000002</v>
      </c>
      <c r="F11963" s="7">
        <v>0.107444</v>
      </c>
      <c r="H11963" s="7">
        <v>0.21460699999999999</v>
      </c>
      <c r="I11963" s="7">
        <v>0.46939700000000001</v>
      </c>
      <c r="J11963" s="7">
        <v>0.17027100000000001</v>
      </c>
      <c r="L11963" s="7"/>
      <c r="M11963" s="7"/>
    </row>
    <row r="11964" spans="2:13" x14ac:dyDescent="0.25">
      <c r="B11964" s="6">
        <v>-122.4</v>
      </c>
      <c r="C11964" s="6">
        <v>45.3</v>
      </c>
      <c r="D11964" s="7">
        <v>0.14793999999999999</v>
      </c>
      <c r="E11964" s="7">
        <v>0.319548</v>
      </c>
      <c r="F11964" s="7">
        <v>0.109761</v>
      </c>
      <c r="H11964" s="7">
        <v>0.21973999999999999</v>
      </c>
      <c r="I11964" s="7">
        <v>0.48062300000000002</v>
      </c>
      <c r="J11964" s="7">
        <v>0.17463699999999999</v>
      </c>
      <c r="L11964" s="7"/>
      <c r="M11964" s="7"/>
    </row>
    <row r="11965" spans="2:13" x14ac:dyDescent="0.25">
      <c r="B11965" s="6">
        <v>-122.45</v>
      </c>
      <c r="C11965" s="6">
        <v>45.3</v>
      </c>
      <c r="D11965" s="7">
        <v>0.15118100000000001</v>
      </c>
      <c r="E11965" s="7">
        <v>0.32666400000000001</v>
      </c>
      <c r="F11965" s="7">
        <v>0.112298</v>
      </c>
      <c r="H11965" s="7">
        <v>0.22555500000000001</v>
      </c>
      <c r="I11965" s="7">
        <v>0.493311</v>
      </c>
      <c r="J11965" s="7">
        <v>0.17955699999999999</v>
      </c>
      <c r="L11965" s="7"/>
      <c r="M11965" s="7"/>
    </row>
    <row r="11966" spans="2:13" x14ac:dyDescent="0.25">
      <c r="B11966" s="6">
        <v>-122.5</v>
      </c>
      <c r="C11966" s="6">
        <v>45.3</v>
      </c>
      <c r="D11966" s="7">
        <v>0.154423</v>
      </c>
      <c r="E11966" s="7">
        <v>0.33374700000000002</v>
      </c>
      <c r="F11966" s="7">
        <v>0.114911</v>
      </c>
      <c r="H11966" s="7">
        <v>0.231542</v>
      </c>
      <c r="I11966" s="7">
        <v>0.50625100000000001</v>
      </c>
      <c r="J11966" s="7">
        <v>0.1847</v>
      </c>
      <c r="L11966" s="7"/>
      <c r="M11966" s="7"/>
    </row>
    <row r="11967" spans="2:13" x14ac:dyDescent="0.25">
      <c r="B11967" s="6">
        <v>-122.55</v>
      </c>
      <c r="C11967" s="6">
        <v>45.3</v>
      </c>
      <c r="D11967" s="7">
        <v>0.157689</v>
      </c>
      <c r="E11967" s="7">
        <v>0.34084799999999998</v>
      </c>
      <c r="F11967" s="7">
        <v>0.117593</v>
      </c>
      <c r="H11967" s="7">
        <v>0.23785500000000001</v>
      </c>
      <c r="I11967" s="7">
        <v>0.51978599999999997</v>
      </c>
      <c r="J11967" s="7">
        <v>0.190197</v>
      </c>
      <c r="L11967" s="7"/>
      <c r="M11967" s="7"/>
    </row>
    <row r="11968" spans="2:13" x14ac:dyDescent="0.25">
      <c r="B11968" s="6">
        <v>-122.6</v>
      </c>
      <c r="C11968" s="6">
        <v>45.3</v>
      </c>
      <c r="D11968" s="7">
        <v>0.160802</v>
      </c>
      <c r="E11968" s="7">
        <v>0.34757500000000002</v>
      </c>
      <c r="F11968" s="7">
        <v>0.12021</v>
      </c>
      <c r="H11968" s="7">
        <v>0.24393500000000001</v>
      </c>
      <c r="I11968" s="7">
        <v>0.53273000000000004</v>
      </c>
      <c r="J11968" s="7">
        <v>0.19561200000000001</v>
      </c>
      <c r="L11968" s="7"/>
      <c r="M11968" s="7"/>
    </row>
    <row r="11969" spans="2:13" x14ac:dyDescent="0.25">
      <c r="B11969" s="6">
        <v>-122.65</v>
      </c>
      <c r="C11969" s="6">
        <v>45.3</v>
      </c>
      <c r="D11969" s="7">
        <v>0.16350400000000001</v>
      </c>
      <c r="E11969" s="7">
        <v>0.35331499999999999</v>
      </c>
      <c r="F11969" s="7">
        <v>0.122534</v>
      </c>
      <c r="H11969" s="7">
        <v>0.24915399999999999</v>
      </c>
      <c r="I11969" s="7">
        <v>0.54365399999999997</v>
      </c>
      <c r="J11969" s="7">
        <v>0.200515</v>
      </c>
      <c r="L11969" s="7"/>
      <c r="M11969" s="7"/>
    </row>
    <row r="11970" spans="2:13" x14ac:dyDescent="0.25">
      <c r="B11970" s="6">
        <v>-122.7</v>
      </c>
      <c r="C11970" s="6">
        <v>45.3</v>
      </c>
      <c r="D11970" s="7">
        <v>0.16581299999999999</v>
      </c>
      <c r="E11970" s="7">
        <v>0.35814800000000002</v>
      </c>
      <c r="F11970" s="7">
        <v>0.124556</v>
      </c>
      <c r="H11970" s="7">
        <v>0.25301899999999999</v>
      </c>
      <c r="I11970" s="7">
        <v>0.55162900000000004</v>
      </c>
      <c r="J11970" s="7">
        <v>0.20455200000000001</v>
      </c>
      <c r="L11970" s="7"/>
      <c r="M11970" s="7"/>
    </row>
    <row r="11971" spans="2:13" x14ac:dyDescent="0.25">
      <c r="B11971" s="6">
        <v>-122.75</v>
      </c>
      <c r="C11971" s="6">
        <v>45.3</v>
      </c>
      <c r="D11971" s="7">
        <v>0.167681</v>
      </c>
      <c r="E11971" s="7">
        <v>0.36201299999999997</v>
      </c>
      <c r="F11971" s="7">
        <v>0.12633900000000001</v>
      </c>
      <c r="H11971" s="7">
        <v>0.25623000000000001</v>
      </c>
      <c r="I11971" s="7">
        <v>0.55808199999999997</v>
      </c>
      <c r="J11971" s="7">
        <v>0.208428</v>
      </c>
      <c r="L11971" s="7"/>
      <c r="M11971" s="7"/>
    </row>
    <row r="11972" spans="2:13" x14ac:dyDescent="0.25">
      <c r="B11972" s="6">
        <v>-122.8</v>
      </c>
      <c r="C11972" s="6">
        <v>45.3</v>
      </c>
      <c r="D11972" s="7">
        <v>0.169465</v>
      </c>
      <c r="E11972" s="7">
        <v>0.36568499999999998</v>
      </c>
      <c r="F11972" s="7">
        <v>0.128138</v>
      </c>
      <c r="H11972" s="7">
        <v>0.25952799999999998</v>
      </c>
      <c r="I11972" s="7">
        <v>0.56456600000000001</v>
      </c>
      <c r="J11972" s="7">
        <v>0.21251100000000001</v>
      </c>
      <c r="L11972" s="7"/>
      <c r="M11972" s="7"/>
    </row>
    <row r="11973" spans="2:13" x14ac:dyDescent="0.25">
      <c r="B11973" s="6">
        <v>-122.85</v>
      </c>
      <c r="C11973" s="6">
        <v>45.3</v>
      </c>
      <c r="D11973" s="7">
        <v>0.17104</v>
      </c>
      <c r="E11973" s="7">
        <v>0.36888799999999999</v>
      </c>
      <c r="F11973" s="7">
        <v>0.12990199999999999</v>
      </c>
      <c r="H11973" s="7">
        <v>0.26314599999999999</v>
      </c>
      <c r="I11973" s="7">
        <v>0.57150100000000004</v>
      </c>
      <c r="J11973" s="7">
        <v>0.216895</v>
      </c>
      <c r="L11973" s="7"/>
      <c r="M11973" s="7"/>
    </row>
    <row r="11974" spans="2:13" x14ac:dyDescent="0.25">
      <c r="B11974" s="6">
        <v>-122.9</v>
      </c>
      <c r="C11974" s="6">
        <v>45.3</v>
      </c>
      <c r="D11974" s="7">
        <v>0.17256299999999999</v>
      </c>
      <c r="E11974" s="7">
        <v>0.37196899999999999</v>
      </c>
      <c r="F11974" s="7">
        <v>0.131692</v>
      </c>
      <c r="H11974" s="7">
        <v>0.26686599999999999</v>
      </c>
      <c r="I11974" s="7">
        <v>0.57852499999999996</v>
      </c>
      <c r="J11974" s="7">
        <v>0.22076699999999999</v>
      </c>
      <c r="L11974" s="7"/>
      <c r="M11974" s="7"/>
    </row>
    <row r="11975" spans="2:13" x14ac:dyDescent="0.25">
      <c r="B11975" s="6">
        <v>-122.95</v>
      </c>
      <c r="C11975" s="6">
        <v>45.3</v>
      </c>
      <c r="D11975" s="7">
        <v>0.174015</v>
      </c>
      <c r="E11975" s="7">
        <v>0.37484699999999999</v>
      </c>
      <c r="F11975" s="7">
        <v>0.13350600000000001</v>
      </c>
      <c r="H11975" s="7">
        <v>0.27111400000000002</v>
      </c>
      <c r="I11975" s="7">
        <v>0.58650999999999998</v>
      </c>
      <c r="J11975" s="7">
        <v>0.225081</v>
      </c>
      <c r="L11975" s="7"/>
      <c r="M11975" s="7"/>
    </row>
    <row r="11976" spans="2:13" x14ac:dyDescent="0.25">
      <c r="B11976" s="6">
        <v>-123</v>
      </c>
      <c r="C11976" s="6">
        <v>45.3</v>
      </c>
      <c r="D11976" s="7">
        <v>0.17555899999999999</v>
      </c>
      <c r="E11976" s="7">
        <v>0.37789</v>
      </c>
      <c r="F11976" s="7">
        <v>0.135381</v>
      </c>
      <c r="H11976" s="7">
        <v>0.27535199999999999</v>
      </c>
      <c r="I11976" s="7">
        <v>0.59445599999999998</v>
      </c>
      <c r="J11976" s="7">
        <v>0.22925699999999999</v>
      </c>
      <c r="L11976" s="7"/>
      <c r="M11976" s="7"/>
    </row>
    <row r="11977" spans="2:13" x14ac:dyDescent="0.25">
      <c r="B11977" s="6">
        <v>-123.05</v>
      </c>
      <c r="C11977" s="6">
        <v>45.3</v>
      </c>
      <c r="D11977" s="7">
        <v>0.17721799999999999</v>
      </c>
      <c r="E11977" s="7">
        <v>0.38116299999999997</v>
      </c>
      <c r="F11977" s="7">
        <v>0.137402</v>
      </c>
      <c r="H11977" s="7">
        <v>0.28043699999999999</v>
      </c>
      <c r="I11977" s="7">
        <v>0.60412999999999994</v>
      </c>
      <c r="J11977" s="7">
        <v>0.234042</v>
      </c>
      <c r="L11977" s="7"/>
      <c r="M11977" s="7"/>
    </row>
    <row r="11978" spans="2:13" x14ac:dyDescent="0.25">
      <c r="B11978" s="6">
        <v>-123.1</v>
      </c>
      <c r="C11978" s="6">
        <v>45.3</v>
      </c>
      <c r="D11978" s="7">
        <v>0.179005</v>
      </c>
      <c r="E11978" s="7">
        <v>0.38467800000000002</v>
      </c>
      <c r="F11978" s="7">
        <v>0.13958999999999999</v>
      </c>
      <c r="H11978" s="7">
        <v>0.28561599999999998</v>
      </c>
      <c r="I11978" s="7">
        <v>0.61453000000000002</v>
      </c>
      <c r="J11978" s="7">
        <v>0.23912800000000001</v>
      </c>
      <c r="L11978" s="7"/>
      <c r="M11978" s="7"/>
    </row>
    <row r="11979" spans="2:13" x14ac:dyDescent="0.25">
      <c r="B11979" s="6">
        <v>-123.15</v>
      </c>
      <c r="C11979" s="6">
        <v>45.3</v>
      </c>
      <c r="D11979" s="7">
        <v>0.18095800000000001</v>
      </c>
      <c r="E11979" s="7">
        <v>0.388542</v>
      </c>
      <c r="F11979" s="7">
        <v>0.14194100000000001</v>
      </c>
      <c r="H11979" s="7">
        <v>0.290989</v>
      </c>
      <c r="I11979" s="7">
        <v>0.62673299999999998</v>
      </c>
      <c r="J11979" s="7">
        <v>0.244864</v>
      </c>
      <c r="L11979" s="7"/>
      <c r="M11979" s="7"/>
    </row>
    <row r="11980" spans="2:13" x14ac:dyDescent="0.25">
      <c r="B11980" s="6">
        <v>-123.2</v>
      </c>
      <c r="C11980" s="6">
        <v>45.3</v>
      </c>
      <c r="D11980" s="7">
        <v>0.18310999999999999</v>
      </c>
      <c r="E11980" s="7">
        <v>0.39280700000000002</v>
      </c>
      <c r="F11980" s="7">
        <v>0.144424</v>
      </c>
      <c r="H11980" s="7">
        <v>0.29678300000000002</v>
      </c>
      <c r="I11980" s="7">
        <v>0.63993599999999995</v>
      </c>
      <c r="J11980" s="7">
        <v>0.25095800000000001</v>
      </c>
      <c r="L11980" s="7"/>
      <c r="M11980" s="7"/>
    </row>
    <row r="11981" spans="2:13" x14ac:dyDescent="0.25">
      <c r="B11981" s="6">
        <v>-123.25</v>
      </c>
      <c r="C11981" s="6">
        <v>45.3</v>
      </c>
      <c r="D11981" s="7">
        <v>0.18534999999999999</v>
      </c>
      <c r="E11981" s="7">
        <v>0.39721200000000001</v>
      </c>
      <c r="F11981" s="7">
        <v>0.146564</v>
      </c>
      <c r="H11981" s="7">
        <v>0.303093</v>
      </c>
      <c r="I11981" s="7">
        <v>0.65342</v>
      </c>
      <c r="J11981" s="7">
        <v>0.25749699999999998</v>
      </c>
      <c r="L11981" s="7"/>
      <c r="M11981" s="7"/>
    </row>
    <row r="11982" spans="2:13" x14ac:dyDescent="0.25">
      <c r="B11982" s="6">
        <v>-123.3</v>
      </c>
      <c r="C11982" s="6">
        <v>45.3</v>
      </c>
      <c r="D11982" s="7">
        <v>0.18784899999999999</v>
      </c>
      <c r="E11982" s="7">
        <v>0.40216200000000002</v>
      </c>
      <c r="F11982" s="7">
        <v>0.14890700000000001</v>
      </c>
      <c r="H11982" s="7">
        <v>0.30980099999999999</v>
      </c>
      <c r="I11982" s="7">
        <v>0.66606900000000002</v>
      </c>
      <c r="J11982" s="7">
        <v>0.26436799999999999</v>
      </c>
      <c r="L11982" s="7"/>
      <c r="M11982" s="7"/>
    </row>
    <row r="11983" spans="2:13" x14ac:dyDescent="0.25">
      <c r="B11983" s="6">
        <v>-123.35</v>
      </c>
      <c r="C11983" s="6">
        <v>45.3</v>
      </c>
      <c r="D11983" s="7">
        <v>0.19045999999999999</v>
      </c>
      <c r="E11983" s="7">
        <v>0.40727999999999998</v>
      </c>
      <c r="F11983" s="7">
        <v>0.15126300000000001</v>
      </c>
      <c r="H11983" s="7">
        <v>0.31684800000000002</v>
      </c>
      <c r="I11983" s="7">
        <v>0.679338</v>
      </c>
      <c r="J11983" s="7">
        <v>0.27156200000000003</v>
      </c>
      <c r="L11983" s="7"/>
      <c r="M11983" s="7"/>
    </row>
    <row r="11984" spans="2:13" x14ac:dyDescent="0.25">
      <c r="B11984" s="6">
        <v>-123.4</v>
      </c>
      <c r="C11984" s="6">
        <v>45.3</v>
      </c>
      <c r="D11984" s="7">
        <v>0.193303</v>
      </c>
      <c r="E11984" s="7">
        <v>0.41286099999999998</v>
      </c>
      <c r="F11984" s="7">
        <v>0.153808</v>
      </c>
      <c r="H11984" s="7">
        <v>0.32422099999999998</v>
      </c>
      <c r="I11984" s="7">
        <v>0.69318500000000005</v>
      </c>
      <c r="J11984" s="7">
        <v>0.27907199999999999</v>
      </c>
      <c r="L11984" s="7"/>
      <c r="M11984" s="7"/>
    </row>
    <row r="11985" spans="2:13" x14ac:dyDescent="0.25">
      <c r="B11985" s="6">
        <v>-123.45</v>
      </c>
      <c r="C11985" s="6">
        <v>45.3</v>
      </c>
      <c r="D11985" s="7">
        <v>0.19627800000000001</v>
      </c>
      <c r="E11985" s="7">
        <v>0.41861300000000001</v>
      </c>
      <c r="F11985" s="7">
        <v>0.15632599999999999</v>
      </c>
      <c r="H11985" s="7">
        <v>0.33179199999999998</v>
      </c>
      <c r="I11985" s="7">
        <v>0.70732600000000001</v>
      </c>
      <c r="J11985" s="7">
        <v>0.28678300000000001</v>
      </c>
      <c r="L11985" s="7"/>
      <c r="M11985" s="7"/>
    </row>
    <row r="11986" spans="2:13" x14ac:dyDescent="0.25">
      <c r="B11986" s="6">
        <v>-123.5</v>
      </c>
      <c r="C11986" s="6">
        <v>45.3</v>
      </c>
      <c r="D11986" s="7">
        <v>0.199573</v>
      </c>
      <c r="E11986" s="7">
        <v>0.42503200000000002</v>
      </c>
      <c r="F11986" s="7">
        <v>0.15906400000000001</v>
      </c>
      <c r="H11986" s="7">
        <v>0.33968199999999998</v>
      </c>
      <c r="I11986" s="7">
        <v>0.72207299999999996</v>
      </c>
      <c r="J11986" s="7">
        <v>0.29483300000000001</v>
      </c>
      <c r="L11986" s="7"/>
      <c r="M11986" s="7"/>
    </row>
    <row r="11987" spans="2:13" x14ac:dyDescent="0.25">
      <c r="B11987" s="6">
        <v>-123.55</v>
      </c>
      <c r="C11987" s="6">
        <v>45.3</v>
      </c>
      <c r="D11987" s="7">
        <v>0.20299800000000001</v>
      </c>
      <c r="E11987" s="7">
        <v>0.43153999999999998</v>
      </c>
      <c r="F11987" s="7">
        <v>0.16173100000000001</v>
      </c>
      <c r="H11987" s="7">
        <v>0.34768399999999999</v>
      </c>
      <c r="I11987" s="7">
        <v>0.736842</v>
      </c>
      <c r="J11987" s="7">
        <v>0.30296899999999999</v>
      </c>
      <c r="L11987" s="7"/>
      <c r="M11987" s="7"/>
    </row>
    <row r="11988" spans="2:13" x14ac:dyDescent="0.25">
      <c r="B11988" s="6">
        <v>-123.6</v>
      </c>
      <c r="C11988" s="6">
        <v>45.3</v>
      </c>
      <c r="D11988" s="7">
        <v>0.20610200000000001</v>
      </c>
      <c r="E11988" s="7">
        <v>0.43735299999999999</v>
      </c>
      <c r="F11988" s="7">
        <v>0.16461899999999999</v>
      </c>
      <c r="H11988" s="7">
        <v>0.35596800000000001</v>
      </c>
      <c r="I11988" s="7">
        <v>0.75212800000000002</v>
      </c>
      <c r="J11988" s="7">
        <v>0.31145400000000001</v>
      </c>
      <c r="L11988" s="7"/>
      <c r="M11988" s="7"/>
    </row>
    <row r="11989" spans="2:13" x14ac:dyDescent="0.25">
      <c r="B11989" s="6">
        <v>-123.65</v>
      </c>
      <c r="C11989" s="6">
        <v>45.3</v>
      </c>
      <c r="D11989" s="7">
        <v>0.209478</v>
      </c>
      <c r="E11989" s="7">
        <v>0.44350600000000001</v>
      </c>
      <c r="F11989" s="7">
        <v>0.16758700000000001</v>
      </c>
      <c r="H11989" s="7">
        <v>0.36549900000000002</v>
      </c>
      <c r="I11989" s="7">
        <v>0.76942100000000002</v>
      </c>
      <c r="J11989" s="7">
        <v>0.320768</v>
      </c>
      <c r="L11989" s="7"/>
      <c r="M11989" s="7"/>
    </row>
    <row r="11990" spans="2:13" x14ac:dyDescent="0.25">
      <c r="B11990" s="6">
        <v>-123.7</v>
      </c>
      <c r="C11990" s="6">
        <v>45.3</v>
      </c>
      <c r="D11990" s="7">
        <v>0.21313199999999999</v>
      </c>
      <c r="E11990" s="7">
        <v>0.45013700000000001</v>
      </c>
      <c r="F11990" s="7">
        <v>0.170817</v>
      </c>
      <c r="H11990" s="7">
        <v>0.37545499999999998</v>
      </c>
      <c r="I11990" s="7">
        <v>0.78742800000000002</v>
      </c>
      <c r="J11990" s="7">
        <v>0.32887899999999998</v>
      </c>
      <c r="L11990" s="7"/>
      <c r="M11990" s="7"/>
    </row>
    <row r="11991" spans="2:13" x14ac:dyDescent="0.25">
      <c r="B11991" s="6">
        <v>-123.75</v>
      </c>
      <c r="C11991" s="6">
        <v>45.3</v>
      </c>
      <c r="D11991" s="7">
        <v>0.21715599999999999</v>
      </c>
      <c r="E11991" s="7">
        <v>0.457376</v>
      </c>
      <c r="F11991" s="7">
        <v>0.174235</v>
      </c>
      <c r="H11991" s="7">
        <v>0.38764199999999999</v>
      </c>
      <c r="I11991" s="7">
        <v>0.80892399999999998</v>
      </c>
      <c r="J11991" s="7">
        <v>0.33708199999999999</v>
      </c>
      <c r="L11991" s="7"/>
      <c r="M11991" s="7"/>
    </row>
    <row r="11992" spans="2:13" x14ac:dyDescent="0.25">
      <c r="B11992" s="6">
        <v>-123.8</v>
      </c>
      <c r="C11992" s="6">
        <v>45.3</v>
      </c>
      <c r="D11992" s="7">
        <v>0.221414</v>
      </c>
      <c r="E11992" s="7">
        <v>0.464945</v>
      </c>
      <c r="F11992" s="7">
        <v>0.17787500000000001</v>
      </c>
      <c r="H11992" s="7">
        <v>0.39962700000000001</v>
      </c>
      <c r="I11992" s="7">
        <v>0.83100099999999999</v>
      </c>
      <c r="J11992" s="7">
        <v>0.34548699999999999</v>
      </c>
      <c r="L11992" s="7"/>
      <c r="M11992" s="7"/>
    </row>
    <row r="11993" spans="2:13" x14ac:dyDescent="0.25">
      <c r="B11993" s="6">
        <v>-123.85</v>
      </c>
      <c r="C11993" s="6">
        <v>45.3</v>
      </c>
      <c r="D11993" s="7">
        <v>0.22584799999999999</v>
      </c>
      <c r="E11993" s="7">
        <v>0.47277200000000003</v>
      </c>
      <c r="F11993" s="7">
        <v>0.181565</v>
      </c>
      <c r="H11993" s="7">
        <v>0.41146199999999999</v>
      </c>
      <c r="I11993" s="7">
        <v>0.85662199999999999</v>
      </c>
      <c r="J11993" s="7">
        <v>0.354792</v>
      </c>
      <c r="L11993" s="7"/>
      <c r="M11993" s="7"/>
    </row>
    <row r="11994" spans="2:13" x14ac:dyDescent="0.25">
      <c r="B11994" s="6">
        <v>-123.9</v>
      </c>
      <c r="C11994" s="6">
        <v>45.3</v>
      </c>
      <c r="D11994" s="7">
        <v>0.230437</v>
      </c>
      <c r="E11994" s="7">
        <v>0.480736</v>
      </c>
      <c r="F11994" s="7">
        <v>0.18537000000000001</v>
      </c>
      <c r="H11994" s="7">
        <v>0.42328399999999999</v>
      </c>
      <c r="I11994" s="7">
        <v>0.88245300000000004</v>
      </c>
      <c r="J11994" s="7">
        <v>0.364228</v>
      </c>
      <c r="L11994" s="7"/>
      <c r="M11994" s="7"/>
    </row>
    <row r="11995" spans="2:13" x14ac:dyDescent="0.25">
      <c r="B11995" s="6">
        <v>-123.95</v>
      </c>
      <c r="C11995" s="6">
        <v>45.3</v>
      </c>
      <c r="D11995" s="7">
        <v>0.23513600000000001</v>
      </c>
      <c r="E11995" s="7">
        <v>0.48883900000000002</v>
      </c>
      <c r="F11995" s="7">
        <v>0.189245</v>
      </c>
      <c r="H11995" s="7">
        <v>0.437135</v>
      </c>
      <c r="I11995" s="7">
        <v>0.91262100000000002</v>
      </c>
      <c r="J11995" s="7">
        <v>0.37471300000000002</v>
      </c>
      <c r="L11995" s="7"/>
      <c r="M11995" s="7"/>
    </row>
    <row r="11996" spans="2:13" x14ac:dyDescent="0.25">
      <c r="B11996" s="6">
        <v>-124</v>
      </c>
      <c r="C11996" s="6">
        <v>45.3</v>
      </c>
      <c r="D11996" s="7">
        <v>0.240401</v>
      </c>
      <c r="E11996" s="7">
        <v>0.49773400000000001</v>
      </c>
      <c r="F11996" s="7">
        <v>0.19353400000000001</v>
      </c>
      <c r="H11996" s="7">
        <v>0.451714</v>
      </c>
      <c r="I11996" s="7">
        <v>0.94489599999999996</v>
      </c>
      <c r="J11996" s="7">
        <v>0.38570900000000002</v>
      </c>
      <c r="L11996" s="7"/>
      <c r="M11996" s="7"/>
    </row>
    <row r="11997" spans="2:13" x14ac:dyDescent="0.25">
      <c r="B11997" s="6">
        <v>-124.05</v>
      </c>
      <c r="C11997" s="6">
        <v>45.3</v>
      </c>
      <c r="D11997" s="7">
        <v>0.245751</v>
      </c>
      <c r="E11997" s="7">
        <v>0.50675199999999998</v>
      </c>
      <c r="F11997" s="7">
        <v>0.19792299999999999</v>
      </c>
      <c r="H11997" s="7">
        <v>0.46842299999999998</v>
      </c>
      <c r="I11997" s="7">
        <v>0.97974700000000003</v>
      </c>
      <c r="J11997" s="7">
        <v>0.39774199999999998</v>
      </c>
      <c r="L11997" s="7"/>
      <c r="M11997" s="7"/>
    </row>
    <row r="11998" spans="2:13" x14ac:dyDescent="0.25">
      <c r="B11998" s="6">
        <v>-124.1</v>
      </c>
      <c r="C11998" s="6">
        <v>45.3</v>
      </c>
      <c r="D11998" s="7">
        <v>0.25185600000000002</v>
      </c>
      <c r="E11998" s="7">
        <v>0.51683100000000004</v>
      </c>
      <c r="F11998" s="7">
        <v>0.20281199999999999</v>
      </c>
      <c r="H11998" s="7">
        <v>0.48618699999999998</v>
      </c>
      <c r="I11998" s="7">
        <v>1.0092699999999999</v>
      </c>
      <c r="J11998" s="7">
        <v>0.41041</v>
      </c>
      <c r="L11998" s="7"/>
      <c r="M11998" s="7"/>
    </row>
    <row r="11999" spans="2:13" x14ac:dyDescent="0.25">
      <c r="B11999" s="6">
        <v>-124.15</v>
      </c>
      <c r="C11999" s="6">
        <v>45.3</v>
      </c>
      <c r="D11999" s="7">
        <v>0.25754899999999997</v>
      </c>
      <c r="E11999" s="7">
        <v>0.52619099999999996</v>
      </c>
      <c r="F11999" s="7">
        <v>0.207482</v>
      </c>
      <c r="H11999" s="7">
        <v>0.505108</v>
      </c>
      <c r="I11999" s="7">
        <v>1.0398499999999999</v>
      </c>
      <c r="J11999" s="7">
        <v>0.42345300000000002</v>
      </c>
      <c r="L11999" s="7"/>
      <c r="M11999" s="7"/>
    </row>
    <row r="12000" spans="2:13" x14ac:dyDescent="0.25">
      <c r="B12000" s="6">
        <v>-124.2</v>
      </c>
      <c r="C12000" s="6">
        <v>45.3</v>
      </c>
      <c r="D12000" s="7">
        <v>0.26400600000000002</v>
      </c>
      <c r="E12000" s="7">
        <v>0.536574</v>
      </c>
      <c r="F12000" s="7">
        <v>0.212641</v>
      </c>
      <c r="H12000" s="7">
        <v>0.52537</v>
      </c>
      <c r="I12000" s="7">
        <v>1.0720499999999999</v>
      </c>
      <c r="J12000" s="7">
        <v>0.43720700000000001</v>
      </c>
      <c r="L12000" s="7"/>
      <c r="M12000" s="7"/>
    </row>
    <row r="12001" spans="2:13" x14ac:dyDescent="0.25">
      <c r="B12001" s="6">
        <v>-124.25</v>
      </c>
      <c r="C12001" s="6">
        <v>45.3</v>
      </c>
      <c r="D12001" s="7">
        <v>0.26913300000000001</v>
      </c>
      <c r="E12001" s="7">
        <v>0.54467100000000002</v>
      </c>
      <c r="F12001" s="7">
        <v>0.21664700000000001</v>
      </c>
      <c r="H12001" s="7">
        <v>0.54405499999999996</v>
      </c>
      <c r="I12001" s="7">
        <v>1.10097</v>
      </c>
      <c r="J12001" s="7">
        <v>0.449629</v>
      </c>
      <c r="L12001" s="7"/>
      <c r="M12001" s="7"/>
    </row>
    <row r="12002" spans="2:13" x14ac:dyDescent="0.25">
      <c r="B12002" s="6">
        <v>-124.3</v>
      </c>
      <c r="C12002" s="6">
        <v>45.3</v>
      </c>
      <c r="D12002" s="7">
        <v>0.27485599999999999</v>
      </c>
      <c r="E12002" s="7">
        <v>0.55352500000000004</v>
      </c>
      <c r="F12002" s="7">
        <v>0.21987100000000001</v>
      </c>
      <c r="H12002" s="7">
        <v>0.56189</v>
      </c>
      <c r="I12002" s="7">
        <v>1.13134</v>
      </c>
      <c r="J12002" s="7">
        <v>0.46267799999999998</v>
      </c>
      <c r="L12002" s="7"/>
      <c r="M12002" s="7"/>
    </row>
    <row r="12003" spans="2:13" x14ac:dyDescent="0.25">
      <c r="B12003" s="6">
        <v>-124.35</v>
      </c>
      <c r="C12003" s="6">
        <v>45.3</v>
      </c>
      <c r="D12003" s="7">
        <v>0.27824300000000002</v>
      </c>
      <c r="E12003" s="7">
        <v>0.55846899999999999</v>
      </c>
      <c r="F12003" s="7">
        <v>0.22192899999999999</v>
      </c>
      <c r="H12003" s="7">
        <v>0.57211699999999999</v>
      </c>
      <c r="I12003" s="7">
        <v>1.15232</v>
      </c>
      <c r="J12003" s="7">
        <v>0.47185100000000002</v>
      </c>
      <c r="L12003" s="7"/>
      <c r="M12003" s="7"/>
    </row>
    <row r="12004" spans="2:13" x14ac:dyDescent="0.25">
      <c r="B12004" s="6">
        <v>-124.4</v>
      </c>
      <c r="C12004" s="6">
        <v>45.3</v>
      </c>
      <c r="D12004" s="7">
        <v>0.28192899999999999</v>
      </c>
      <c r="E12004" s="7">
        <v>0.56379299999999999</v>
      </c>
      <c r="F12004" s="7">
        <v>0.224103</v>
      </c>
      <c r="H12004" s="7">
        <v>0.58265500000000003</v>
      </c>
      <c r="I12004" s="7">
        <v>1.1740900000000001</v>
      </c>
      <c r="J12004" s="7">
        <v>0.48135499999999998</v>
      </c>
      <c r="L12004" s="7"/>
      <c r="M12004" s="7"/>
    </row>
    <row r="12005" spans="2:13" x14ac:dyDescent="0.25">
      <c r="B12005" s="6">
        <v>-124.45</v>
      </c>
      <c r="C12005" s="6">
        <v>45.3</v>
      </c>
      <c r="D12005" s="7">
        <v>0.28414600000000001</v>
      </c>
      <c r="E12005" s="7">
        <v>0.56691800000000003</v>
      </c>
      <c r="F12005" s="7">
        <v>0.225573</v>
      </c>
      <c r="H12005" s="7">
        <v>0.59054899999999999</v>
      </c>
      <c r="I12005" s="7">
        <v>1.1903999999999999</v>
      </c>
      <c r="J12005" s="7">
        <v>0.48810900000000002</v>
      </c>
      <c r="L12005" s="7"/>
      <c r="M12005" s="7"/>
    </row>
    <row r="12006" spans="2:13" x14ac:dyDescent="0.25">
      <c r="B12006" s="6">
        <v>-124.5</v>
      </c>
      <c r="C12006" s="6">
        <v>45.3</v>
      </c>
      <c r="D12006" s="7">
        <v>0.28591899999999998</v>
      </c>
      <c r="E12006" s="7">
        <v>0.57023400000000002</v>
      </c>
      <c r="F12006" s="7">
        <v>0.227105</v>
      </c>
      <c r="H12006" s="7">
        <v>0.59864700000000004</v>
      </c>
      <c r="I12006" s="7">
        <v>1.2072099999999999</v>
      </c>
      <c r="J12006" s="7">
        <v>0.49331000000000003</v>
      </c>
      <c r="L12006" s="7"/>
      <c r="M12006" s="7"/>
    </row>
    <row r="12007" spans="2:13" x14ac:dyDescent="0.25">
      <c r="B12007" s="6">
        <v>-124.55</v>
      </c>
      <c r="C12007" s="6">
        <v>45.3</v>
      </c>
      <c r="D12007" s="7">
        <v>0.28705399999999998</v>
      </c>
      <c r="E12007" s="7">
        <v>0.572295</v>
      </c>
      <c r="F12007" s="7">
        <v>0.22816</v>
      </c>
      <c r="H12007" s="7">
        <v>0.60463299999999998</v>
      </c>
      <c r="I12007" s="7">
        <v>1.21963</v>
      </c>
      <c r="J12007" s="7">
        <v>0.49715900000000002</v>
      </c>
      <c r="L12007" s="7"/>
      <c r="M12007" s="7"/>
    </row>
    <row r="12008" spans="2:13" x14ac:dyDescent="0.25">
      <c r="B12008" s="6">
        <v>-124.6</v>
      </c>
      <c r="C12008" s="6">
        <v>45.3</v>
      </c>
      <c r="D12008" s="7">
        <v>0.28825099999999998</v>
      </c>
      <c r="E12008" s="7">
        <v>0.57448100000000002</v>
      </c>
      <c r="F12008" s="7">
        <v>0.22925200000000001</v>
      </c>
      <c r="H12008" s="7">
        <v>0.61074200000000001</v>
      </c>
      <c r="I12008" s="7">
        <v>1.2323599999999999</v>
      </c>
      <c r="J12008" s="7">
        <v>0.50106600000000001</v>
      </c>
      <c r="L12008" s="7"/>
      <c r="M12008" s="7"/>
    </row>
    <row r="12009" spans="2:13" x14ac:dyDescent="0.25">
      <c r="B12009" s="6">
        <v>-124.65</v>
      </c>
      <c r="C12009" s="6">
        <v>45.3</v>
      </c>
      <c r="D12009" s="7">
        <v>0.289746</v>
      </c>
      <c r="E12009" s="7">
        <v>0.577484</v>
      </c>
      <c r="F12009" s="7">
        <v>0.23047999999999999</v>
      </c>
      <c r="H12009" s="7">
        <v>0.61709000000000003</v>
      </c>
      <c r="I12009" s="7">
        <v>1.2458</v>
      </c>
      <c r="J12009" s="7">
        <v>0.50509800000000005</v>
      </c>
      <c r="L12009" s="7"/>
      <c r="M12009" s="7"/>
    </row>
    <row r="12010" spans="2:13" x14ac:dyDescent="0.25">
      <c r="B12010" s="6">
        <v>-124.7</v>
      </c>
      <c r="C12010" s="6">
        <v>45.3</v>
      </c>
      <c r="D12010" s="7">
        <v>0.291356</v>
      </c>
      <c r="E12010" s="7">
        <v>0.580785</v>
      </c>
      <c r="F12010" s="7">
        <v>0.23177600000000001</v>
      </c>
      <c r="H12010" s="7">
        <v>0.62356999999999996</v>
      </c>
      <c r="I12010" s="7">
        <v>1.2595799999999999</v>
      </c>
      <c r="J12010" s="7">
        <v>0.50919499999999995</v>
      </c>
      <c r="L12010" s="7"/>
      <c r="M12010" s="7"/>
    </row>
    <row r="12011" spans="2:13" x14ac:dyDescent="0.25">
      <c r="B12011" s="6">
        <v>-124.75</v>
      </c>
      <c r="C12011" s="6">
        <v>45.3</v>
      </c>
      <c r="D12011" s="7">
        <v>0.29328900000000002</v>
      </c>
      <c r="E12011" s="7">
        <v>0.58504999999999996</v>
      </c>
      <c r="F12011" s="7">
        <v>0.23322999999999999</v>
      </c>
      <c r="H12011" s="7">
        <v>0.63031400000000004</v>
      </c>
      <c r="I12011" s="7">
        <v>1.2741400000000001</v>
      </c>
      <c r="J12011" s="7">
        <v>0.51345600000000002</v>
      </c>
      <c r="L12011" s="7"/>
      <c r="M12011" s="7"/>
    </row>
    <row r="12012" spans="2:13" x14ac:dyDescent="0.25">
      <c r="B12012" s="6">
        <v>-124.8</v>
      </c>
      <c r="C12012" s="6">
        <v>45.3</v>
      </c>
      <c r="D12012" s="7">
        <v>0.29531800000000002</v>
      </c>
      <c r="E12012" s="7">
        <v>0.58952199999999999</v>
      </c>
      <c r="F12012" s="7">
        <v>0.234734</v>
      </c>
      <c r="H12012" s="7">
        <v>0.63719899999999996</v>
      </c>
      <c r="I12012" s="7">
        <v>1.28905</v>
      </c>
      <c r="J12012" s="7">
        <v>0.51778500000000005</v>
      </c>
      <c r="L12012" s="7"/>
      <c r="M12012" s="7"/>
    </row>
    <row r="12013" spans="2:13" x14ac:dyDescent="0.25">
      <c r="B12013" s="6">
        <v>-124.85</v>
      </c>
      <c r="C12013" s="6">
        <v>45.3</v>
      </c>
      <c r="D12013" s="7">
        <v>0.29759200000000002</v>
      </c>
      <c r="E12013" s="7">
        <v>0.59470599999999996</v>
      </c>
      <c r="F12013" s="7">
        <v>0.23633899999999999</v>
      </c>
      <c r="H12013" s="7">
        <v>0.64429899999999996</v>
      </c>
      <c r="I12013" s="7">
        <v>1.30457</v>
      </c>
      <c r="J12013" s="7">
        <v>0.52224499999999996</v>
      </c>
      <c r="L12013" s="7"/>
      <c r="M12013" s="7"/>
    </row>
    <row r="12014" spans="2:13" x14ac:dyDescent="0.25">
      <c r="B12014" s="6">
        <v>-124.9</v>
      </c>
      <c r="C12014" s="6">
        <v>45.3</v>
      </c>
      <c r="D12014" s="7">
        <v>0.299979</v>
      </c>
      <c r="E12014" s="7">
        <v>0.600136</v>
      </c>
      <c r="F12014" s="7">
        <v>0.23800399999999999</v>
      </c>
      <c r="H12014" s="7">
        <v>0.65155099999999999</v>
      </c>
      <c r="I12014" s="7">
        <v>1.32046</v>
      </c>
      <c r="J12014" s="7">
        <v>0.526779</v>
      </c>
      <c r="L12014" s="7"/>
      <c r="M12014" s="7"/>
    </row>
    <row r="12015" spans="2:13" x14ac:dyDescent="0.25">
      <c r="B12015" s="6">
        <v>-124.95</v>
      </c>
      <c r="C12015" s="6">
        <v>45.3</v>
      </c>
      <c r="D12015" s="7">
        <v>0.30269499999999999</v>
      </c>
      <c r="E12015" s="7">
        <v>0.60653000000000001</v>
      </c>
      <c r="F12015" s="7">
        <v>0.239818</v>
      </c>
      <c r="H12015" s="7">
        <v>0.65900800000000004</v>
      </c>
      <c r="I12015" s="7">
        <v>1.337</v>
      </c>
      <c r="J12015" s="7">
        <v>0.53146499999999997</v>
      </c>
      <c r="L12015" s="7"/>
      <c r="M12015" s="7"/>
    </row>
    <row r="12016" spans="2:13" x14ac:dyDescent="0.25">
      <c r="B12016" s="6">
        <v>-125</v>
      </c>
      <c r="C12016" s="6">
        <v>45.3</v>
      </c>
      <c r="D12016" s="7">
        <v>0.30556899999999998</v>
      </c>
      <c r="E12016" s="7">
        <v>0.613263</v>
      </c>
      <c r="F12016" s="7">
        <v>0.24171599999999999</v>
      </c>
      <c r="H12016" s="7">
        <v>0.66663399999999995</v>
      </c>
      <c r="I12016" s="7">
        <v>1.35399</v>
      </c>
      <c r="J12016" s="7">
        <v>0.53623900000000002</v>
      </c>
      <c r="L12016" s="7"/>
      <c r="M12016" s="7"/>
    </row>
    <row r="12017" spans="2:13" x14ac:dyDescent="0.25">
      <c r="B12017" s="6">
        <v>-116.35</v>
      </c>
      <c r="C12017" s="6">
        <v>45.35</v>
      </c>
      <c r="D12017" s="7">
        <v>5.9968500000000001E-2</v>
      </c>
      <c r="E12017" s="7">
        <v>0.13190399999999999</v>
      </c>
      <c r="F12017" s="7">
        <v>4.1987400000000001E-2</v>
      </c>
      <c r="H12017" s="7">
        <v>9.2744699999999999E-2</v>
      </c>
      <c r="I12017" s="7">
        <v>0.20646700000000001</v>
      </c>
      <c r="J12017" s="7">
        <v>6.1259300000000003E-2</v>
      </c>
      <c r="L12017" s="7"/>
      <c r="M12017" s="7"/>
    </row>
    <row r="12018" spans="2:13" x14ac:dyDescent="0.25">
      <c r="B12018" s="6">
        <v>-116.4</v>
      </c>
      <c r="C12018" s="6">
        <v>45.35</v>
      </c>
      <c r="D12018" s="7">
        <v>5.9939600000000003E-2</v>
      </c>
      <c r="E12018" s="7">
        <v>0.131801</v>
      </c>
      <c r="F12018" s="7">
        <v>4.1918400000000001E-2</v>
      </c>
      <c r="H12018" s="7">
        <v>9.2830999999999997E-2</v>
      </c>
      <c r="I12018" s="7">
        <v>0.20663500000000001</v>
      </c>
      <c r="J12018" s="7">
        <v>6.1267000000000002E-2</v>
      </c>
      <c r="L12018" s="7"/>
      <c r="M12018" s="7"/>
    </row>
    <row r="12019" spans="2:13" x14ac:dyDescent="0.25">
      <c r="B12019" s="6">
        <v>-116.45</v>
      </c>
      <c r="C12019" s="6">
        <v>45.35</v>
      </c>
      <c r="D12019" s="7">
        <v>6.0019200000000002E-2</v>
      </c>
      <c r="E12019" s="7">
        <v>0.13193299999999999</v>
      </c>
      <c r="F12019" s="7">
        <v>4.18993E-2</v>
      </c>
      <c r="H12019" s="7">
        <v>9.3120800000000004E-2</v>
      </c>
      <c r="I12019" s="7">
        <v>0.20724300000000001</v>
      </c>
      <c r="J12019" s="7">
        <v>6.1365500000000003E-2</v>
      </c>
      <c r="L12019" s="7"/>
      <c r="M12019" s="7"/>
    </row>
    <row r="12020" spans="2:13" x14ac:dyDescent="0.25">
      <c r="B12020" s="6">
        <v>-116.5</v>
      </c>
      <c r="C12020" s="6">
        <v>45.35</v>
      </c>
      <c r="D12020" s="7">
        <v>6.0120399999999997E-2</v>
      </c>
      <c r="E12020" s="7">
        <v>0.13211000000000001</v>
      </c>
      <c r="F12020" s="7">
        <v>4.1889900000000001E-2</v>
      </c>
      <c r="H12020" s="7">
        <v>9.3479699999999999E-2</v>
      </c>
      <c r="I12020" s="7">
        <v>0.20799999999999999</v>
      </c>
      <c r="J12020" s="7">
        <v>6.14952E-2</v>
      </c>
      <c r="L12020" s="7"/>
      <c r="M12020" s="7"/>
    </row>
    <row r="12021" spans="2:13" x14ac:dyDescent="0.25">
      <c r="B12021" s="6">
        <v>-116.55</v>
      </c>
      <c r="C12021" s="6">
        <v>45.35</v>
      </c>
      <c r="D12021" s="7">
        <v>6.0312999999999999E-2</v>
      </c>
      <c r="E12021" s="7">
        <v>0.13248199999999999</v>
      </c>
      <c r="F12021" s="7">
        <v>4.1931299999999998E-2</v>
      </c>
      <c r="H12021" s="7">
        <v>9.4021599999999997E-2</v>
      </c>
      <c r="I12021" s="7">
        <v>0.209147</v>
      </c>
      <c r="J12021" s="7">
        <v>6.1719400000000001E-2</v>
      </c>
      <c r="L12021" s="7"/>
      <c r="M12021" s="7"/>
    </row>
    <row r="12022" spans="2:13" x14ac:dyDescent="0.25">
      <c r="B12022" s="6">
        <v>-116.6</v>
      </c>
      <c r="C12022" s="6">
        <v>45.35</v>
      </c>
      <c r="D12022" s="7">
        <v>6.0539599999999999E-2</v>
      </c>
      <c r="E12022" s="7">
        <v>0.13292300000000001</v>
      </c>
      <c r="F12022" s="7">
        <v>4.1984800000000003E-2</v>
      </c>
      <c r="H12022" s="7">
        <v>9.4680299999999995E-2</v>
      </c>
      <c r="I12022" s="7">
        <v>0.21054</v>
      </c>
      <c r="J12022" s="7">
        <v>6.1994300000000002E-2</v>
      </c>
      <c r="L12022" s="7"/>
      <c r="M12022" s="7"/>
    </row>
    <row r="12023" spans="2:13" x14ac:dyDescent="0.25">
      <c r="B12023" s="6">
        <v>-116.65</v>
      </c>
      <c r="C12023" s="6">
        <v>45.35</v>
      </c>
      <c r="D12023" s="7">
        <v>6.0857599999999998E-2</v>
      </c>
      <c r="E12023" s="7">
        <v>0.13356399999999999</v>
      </c>
      <c r="F12023" s="7">
        <v>4.20834E-2</v>
      </c>
      <c r="H12023" s="7">
        <v>9.5551800000000006E-2</v>
      </c>
      <c r="I12023" s="7">
        <v>0.212391</v>
      </c>
      <c r="J12023" s="7">
        <v>6.2369800000000003E-2</v>
      </c>
      <c r="L12023" s="7"/>
      <c r="M12023" s="7"/>
    </row>
    <row r="12024" spans="2:13" x14ac:dyDescent="0.25">
      <c r="B12024" s="6">
        <v>-116.7</v>
      </c>
      <c r="C12024" s="6">
        <v>45.35</v>
      </c>
      <c r="D12024" s="7">
        <v>6.1153600000000002E-2</v>
      </c>
      <c r="E12024" s="7">
        <v>0.13414999999999999</v>
      </c>
      <c r="F12024" s="7">
        <v>4.2173700000000001E-2</v>
      </c>
      <c r="H12024" s="7">
        <v>9.6466999999999997E-2</v>
      </c>
      <c r="I12024" s="7">
        <v>0.21431500000000001</v>
      </c>
      <c r="J12024" s="7">
        <v>6.27606E-2</v>
      </c>
      <c r="L12024" s="7"/>
      <c r="M12024" s="7"/>
    </row>
    <row r="12025" spans="2:13" x14ac:dyDescent="0.25">
      <c r="B12025" s="6">
        <v>-116.75</v>
      </c>
      <c r="C12025" s="6">
        <v>45.35</v>
      </c>
      <c r="D12025" s="7">
        <v>6.1494600000000003E-2</v>
      </c>
      <c r="E12025" s="7">
        <v>0.13483400000000001</v>
      </c>
      <c r="F12025" s="7">
        <v>4.22967E-2</v>
      </c>
      <c r="H12025" s="7">
        <v>9.7536600000000001E-2</v>
      </c>
      <c r="I12025" s="7">
        <v>0.21656700000000001</v>
      </c>
      <c r="J12025" s="7">
        <v>6.3239400000000001E-2</v>
      </c>
      <c r="L12025" s="7"/>
      <c r="M12025" s="7"/>
    </row>
    <row r="12026" spans="2:13" x14ac:dyDescent="0.25">
      <c r="B12026" s="6">
        <v>-116.8</v>
      </c>
      <c r="C12026" s="6">
        <v>45.35</v>
      </c>
      <c r="D12026" s="7">
        <v>6.18212E-2</v>
      </c>
      <c r="E12026" s="7">
        <v>0.13548399999999999</v>
      </c>
      <c r="F12026" s="7">
        <v>4.2412499999999999E-2</v>
      </c>
      <c r="H12026" s="7">
        <v>9.8702999999999999E-2</v>
      </c>
      <c r="I12026" s="7">
        <v>0.219023</v>
      </c>
      <c r="J12026" s="7">
        <v>6.3756499999999994E-2</v>
      </c>
      <c r="L12026" s="7"/>
      <c r="M12026" s="7"/>
    </row>
    <row r="12027" spans="2:13" x14ac:dyDescent="0.25">
      <c r="B12027" s="6">
        <v>-116.85</v>
      </c>
      <c r="C12027" s="6">
        <v>45.35</v>
      </c>
      <c r="D12027" s="7">
        <v>6.2134000000000002E-2</v>
      </c>
      <c r="E12027" s="7">
        <v>0.13610700000000001</v>
      </c>
      <c r="F12027" s="7">
        <v>4.2542299999999998E-2</v>
      </c>
      <c r="H12027" s="7">
        <v>9.9950200000000003E-2</v>
      </c>
      <c r="I12027" s="7">
        <v>0.22167100000000001</v>
      </c>
      <c r="J12027" s="7">
        <v>6.4322699999999997E-2</v>
      </c>
      <c r="L12027" s="7"/>
      <c r="M12027" s="7"/>
    </row>
    <row r="12028" spans="2:13" x14ac:dyDescent="0.25">
      <c r="B12028" s="6">
        <v>-116.9</v>
      </c>
      <c r="C12028" s="6">
        <v>45.35</v>
      </c>
      <c r="D12028" s="7">
        <v>6.2419500000000003E-2</v>
      </c>
      <c r="E12028" s="7">
        <v>0.13667299999999999</v>
      </c>
      <c r="F12028" s="7">
        <v>4.2653799999999999E-2</v>
      </c>
      <c r="H12028" s="7">
        <v>0.101285</v>
      </c>
      <c r="I12028" s="7">
        <v>0.224553</v>
      </c>
      <c r="J12028" s="7">
        <v>6.4909599999999998E-2</v>
      </c>
      <c r="L12028" s="7"/>
      <c r="M12028" s="7"/>
    </row>
    <row r="12029" spans="2:13" x14ac:dyDescent="0.25">
      <c r="B12029" s="6">
        <v>-116.95</v>
      </c>
      <c r="C12029" s="6">
        <v>45.35</v>
      </c>
      <c r="D12029" s="7">
        <v>6.2646999999999994E-2</v>
      </c>
      <c r="E12029" s="7">
        <v>0.13712099999999999</v>
      </c>
      <c r="F12029" s="7">
        <v>4.2766100000000001E-2</v>
      </c>
      <c r="H12029" s="7">
        <v>0.102589</v>
      </c>
      <c r="I12029" s="7">
        <v>0.22745599999999999</v>
      </c>
      <c r="J12029" s="7">
        <v>6.5538700000000005E-2</v>
      </c>
      <c r="L12029" s="7"/>
      <c r="M12029" s="7"/>
    </row>
    <row r="12030" spans="2:13" x14ac:dyDescent="0.25">
      <c r="B12030" s="6">
        <v>-117</v>
      </c>
      <c r="C12030" s="6">
        <v>45.35</v>
      </c>
      <c r="D12030" s="7">
        <v>6.2815300000000004E-2</v>
      </c>
      <c r="E12030" s="7">
        <v>0.13744500000000001</v>
      </c>
      <c r="F12030" s="7">
        <v>4.2854499999999997E-2</v>
      </c>
      <c r="H12030" s="7">
        <v>0.10378</v>
      </c>
      <c r="I12030" s="7">
        <v>0.23030600000000001</v>
      </c>
      <c r="J12030" s="7">
        <v>6.61693E-2</v>
      </c>
      <c r="L12030" s="7"/>
      <c r="M12030" s="7"/>
    </row>
    <row r="12031" spans="2:13" x14ac:dyDescent="0.25">
      <c r="B12031" s="6">
        <v>-117.05</v>
      </c>
      <c r="C12031" s="6">
        <v>45.35</v>
      </c>
      <c r="D12031" s="7">
        <v>6.2910199999999999E-2</v>
      </c>
      <c r="E12031" s="7">
        <v>0.13761399999999999</v>
      </c>
      <c r="F12031" s="7">
        <v>4.2926800000000001E-2</v>
      </c>
      <c r="H12031" s="7">
        <v>0.104822</v>
      </c>
      <c r="I12031" s="7">
        <v>0.23286999999999999</v>
      </c>
      <c r="J12031" s="7">
        <v>6.6798800000000005E-2</v>
      </c>
      <c r="L12031" s="7"/>
      <c r="M12031" s="7"/>
    </row>
    <row r="12032" spans="2:13" x14ac:dyDescent="0.25">
      <c r="B12032" s="6">
        <v>-117.1</v>
      </c>
      <c r="C12032" s="6">
        <v>45.35</v>
      </c>
      <c r="D12032" s="7">
        <v>6.2939899999999993E-2</v>
      </c>
      <c r="E12032" s="7">
        <v>0.13763900000000001</v>
      </c>
      <c r="F12032" s="7">
        <v>4.29697E-2</v>
      </c>
      <c r="H12032" s="7">
        <v>0.10559499999999999</v>
      </c>
      <c r="I12032" s="7">
        <v>0.23472499999999999</v>
      </c>
      <c r="J12032" s="7">
        <v>6.7295300000000002E-2</v>
      </c>
      <c r="L12032" s="7"/>
      <c r="M12032" s="7"/>
    </row>
    <row r="12033" spans="2:13" x14ac:dyDescent="0.25">
      <c r="B12033" s="6">
        <v>-117.15</v>
      </c>
      <c r="C12033" s="6">
        <v>45.35</v>
      </c>
      <c r="D12033" s="7">
        <v>6.2901899999999997E-2</v>
      </c>
      <c r="E12033" s="7">
        <v>0.137519</v>
      </c>
      <c r="F12033" s="7">
        <v>4.2996199999999998E-2</v>
      </c>
      <c r="H12033" s="7">
        <v>0.106129</v>
      </c>
      <c r="I12033" s="7">
        <v>0.23602699999999999</v>
      </c>
      <c r="J12033" s="7">
        <v>6.7720299999999997E-2</v>
      </c>
      <c r="L12033" s="7"/>
      <c r="M12033" s="7"/>
    </row>
    <row r="12034" spans="2:13" x14ac:dyDescent="0.25">
      <c r="B12034" s="6">
        <v>-117.2</v>
      </c>
      <c r="C12034" s="6">
        <v>45.35</v>
      </c>
      <c r="D12034" s="7">
        <v>6.2830999999999998E-2</v>
      </c>
      <c r="E12034" s="7">
        <v>0.137326</v>
      </c>
      <c r="F12034" s="7">
        <v>4.3004500000000001E-2</v>
      </c>
      <c r="H12034" s="7">
        <v>0.106512</v>
      </c>
      <c r="I12034" s="7">
        <v>0.23696800000000001</v>
      </c>
      <c r="J12034" s="7">
        <v>6.8083400000000002E-2</v>
      </c>
      <c r="L12034" s="7"/>
      <c r="M12034" s="7"/>
    </row>
    <row r="12035" spans="2:13" x14ac:dyDescent="0.25">
      <c r="B12035" s="6">
        <v>-117.25</v>
      </c>
      <c r="C12035" s="6">
        <v>45.35</v>
      </c>
      <c r="D12035" s="7">
        <v>6.2721700000000005E-2</v>
      </c>
      <c r="E12035" s="7">
        <v>0.137046</v>
      </c>
      <c r="F12035" s="7">
        <v>4.3003699999999999E-2</v>
      </c>
      <c r="H12035" s="7">
        <v>0.106657</v>
      </c>
      <c r="I12035" s="7">
        <v>0.23733299999999999</v>
      </c>
      <c r="J12035" s="7">
        <v>6.8344000000000002E-2</v>
      </c>
      <c r="L12035" s="7"/>
      <c r="M12035" s="7"/>
    </row>
    <row r="12036" spans="2:13" x14ac:dyDescent="0.25">
      <c r="B12036" s="6">
        <v>-117.3</v>
      </c>
      <c r="C12036" s="6">
        <v>45.35</v>
      </c>
      <c r="D12036" s="7">
        <v>6.2592599999999998E-2</v>
      </c>
      <c r="E12036" s="7">
        <v>0.136716</v>
      </c>
      <c r="F12036" s="7">
        <v>4.2985099999999998E-2</v>
      </c>
      <c r="H12036" s="7">
        <v>0.106599</v>
      </c>
      <c r="I12036" s="7">
        <v>0.23716100000000001</v>
      </c>
      <c r="J12036" s="7">
        <v>6.8465600000000001E-2</v>
      </c>
      <c r="L12036" s="7"/>
      <c r="M12036" s="7"/>
    </row>
    <row r="12037" spans="2:13" x14ac:dyDescent="0.25">
      <c r="B12037" s="6">
        <v>-117.35</v>
      </c>
      <c r="C12037" s="6">
        <v>45.35</v>
      </c>
      <c r="D12037" s="7">
        <v>6.2443899999999997E-2</v>
      </c>
      <c r="E12037" s="7">
        <v>0.13633200000000001</v>
      </c>
      <c r="F12037" s="7">
        <v>4.2953499999999999E-2</v>
      </c>
      <c r="H12037" s="7">
        <v>0.10614899999999999</v>
      </c>
      <c r="I12037" s="7">
        <v>0.235898</v>
      </c>
      <c r="J12037" s="7">
        <v>6.8309300000000003E-2</v>
      </c>
      <c r="L12037" s="7"/>
      <c r="M12037" s="7"/>
    </row>
    <row r="12038" spans="2:13" x14ac:dyDescent="0.25">
      <c r="B12038" s="6">
        <v>-117.4</v>
      </c>
      <c r="C12038" s="6">
        <v>45.35</v>
      </c>
      <c r="D12038" s="7">
        <v>6.22575E-2</v>
      </c>
      <c r="E12038" s="7">
        <v>0.13586300000000001</v>
      </c>
      <c r="F12038" s="7">
        <v>4.2886500000000001E-2</v>
      </c>
      <c r="H12038" s="7">
        <v>0.105199</v>
      </c>
      <c r="I12038" s="7">
        <v>0.23341000000000001</v>
      </c>
      <c r="J12038" s="7">
        <v>6.7812600000000001E-2</v>
      </c>
      <c r="L12038" s="7"/>
      <c r="M12038" s="7"/>
    </row>
    <row r="12039" spans="2:13" x14ac:dyDescent="0.25">
      <c r="B12039" s="6">
        <v>-117.45</v>
      </c>
      <c r="C12039" s="6">
        <v>45.35</v>
      </c>
      <c r="D12039" s="7">
        <v>6.2054499999999999E-2</v>
      </c>
      <c r="E12039" s="7">
        <v>0.13536200000000001</v>
      </c>
      <c r="F12039" s="7">
        <v>4.2809199999999999E-2</v>
      </c>
      <c r="H12039" s="7">
        <v>0.104001</v>
      </c>
      <c r="I12039" s="7">
        <v>0.230326</v>
      </c>
      <c r="J12039" s="7">
        <v>6.7197099999999996E-2</v>
      </c>
      <c r="L12039" s="7"/>
      <c r="M12039" s="7"/>
    </row>
    <row r="12040" spans="2:13" x14ac:dyDescent="0.25">
      <c r="B12040" s="6">
        <v>-117.5</v>
      </c>
      <c r="C12040" s="6">
        <v>45.35</v>
      </c>
      <c r="D12040" s="7">
        <v>6.1811999999999999E-2</v>
      </c>
      <c r="E12040" s="7">
        <v>0.13478399999999999</v>
      </c>
      <c r="F12040" s="7">
        <v>4.27079E-2</v>
      </c>
      <c r="H12040" s="7">
        <v>0.10263799999999999</v>
      </c>
      <c r="I12040" s="7">
        <v>0.226913</v>
      </c>
      <c r="J12040" s="7">
        <v>6.6524600000000003E-2</v>
      </c>
      <c r="L12040" s="7"/>
      <c r="M12040" s="7"/>
    </row>
    <row r="12041" spans="2:13" x14ac:dyDescent="0.25">
      <c r="B12041" s="6">
        <v>-117.55</v>
      </c>
      <c r="C12041" s="6">
        <v>45.35</v>
      </c>
      <c r="D12041" s="7">
        <v>6.1561400000000002E-2</v>
      </c>
      <c r="E12041" s="7">
        <v>0.13420099999999999</v>
      </c>
      <c r="F12041" s="7">
        <v>4.2600199999999998E-2</v>
      </c>
      <c r="H12041" s="7">
        <v>0.101176</v>
      </c>
      <c r="I12041" s="7">
        <v>0.223523</v>
      </c>
      <c r="J12041" s="7">
        <v>6.5879400000000005E-2</v>
      </c>
      <c r="L12041" s="7"/>
      <c r="M12041" s="7"/>
    </row>
    <row r="12042" spans="2:13" x14ac:dyDescent="0.25">
      <c r="B12042" s="6">
        <v>-117.6</v>
      </c>
      <c r="C12042" s="6">
        <v>45.35</v>
      </c>
      <c r="D12042" s="7">
        <v>6.1278800000000001E-2</v>
      </c>
      <c r="E12042" s="7">
        <v>0.13356199999999999</v>
      </c>
      <c r="F12042" s="7">
        <v>4.2477599999999997E-2</v>
      </c>
      <c r="H12042" s="7">
        <v>9.9713200000000002E-2</v>
      </c>
      <c r="I12042" s="7">
        <v>0.22026399999999999</v>
      </c>
      <c r="J12042" s="7">
        <v>6.5276699999999993E-2</v>
      </c>
      <c r="L12042" s="7"/>
      <c r="M12042" s="7"/>
    </row>
    <row r="12043" spans="2:13" x14ac:dyDescent="0.25">
      <c r="B12043" s="6">
        <v>-117.65</v>
      </c>
      <c r="C12043" s="6">
        <v>45.35</v>
      </c>
      <c r="D12043" s="7">
        <v>6.1004299999999997E-2</v>
      </c>
      <c r="E12043" s="7">
        <v>0.13294800000000001</v>
      </c>
      <c r="F12043" s="7">
        <v>4.2364899999999997E-2</v>
      </c>
      <c r="H12043" s="7">
        <v>9.83459E-2</v>
      </c>
      <c r="I12043" s="7">
        <v>0.217278</v>
      </c>
      <c r="J12043" s="7">
        <v>6.4743599999999998E-2</v>
      </c>
      <c r="L12043" s="7"/>
      <c r="M12043" s="7"/>
    </row>
    <row r="12044" spans="2:13" x14ac:dyDescent="0.25">
      <c r="B12044" s="6">
        <v>-117.7</v>
      </c>
      <c r="C12044" s="6">
        <v>45.35</v>
      </c>
      <c r="D12044" s="7">
        <v>6.0701900000000003E-2</v>
      </c>
      <c r="E12044" s="7">
        <v>0.13228000000000001</v>
      </c>
      <c r="F12044" s="7">
        <v>4.2242099999999998E-2</v>
      </c>
      <c r="H12044" s="7">
        <v>9.7045000000000006E-2</v>
      </c>
      <c r="I12044" s="7">
        <v>0.21446799999999999</v>
      </c>
      <c r="J12044" s="7">
        <v>6.4253299999999999E-2</v>
      </c>
      <c r="L12044" s="7"/>
      <c r="M12044" s="7"/>
    </row>
    <row r="12045" spans="2:13" x14ac:dyDescent="0.25">
      <c r="B12045" s="6">
        <v>-117.75</v>
      </c>
      <c r="C12045" s="6">
        <v>45.35</v>
      </c>
      <c r="D12045" s="7">
        <v>6.0438100000000002E-2</v>
      </c>
      <c r="E12045" s="7">
        <v>0.13169</v>
      </c>
      <c r="F12045" s="7">
        <v>4.2146900000000001E-2</v>
      </c>
      <c r="H12045" s="7">
        <v>9.5975099999999994E-2</v>
      </c>
      <c r="I12045" s="7">
        <v>0.212146</v>
      </c>
      <c r="J12045" s="7">
        <v>6.3851699999999997E-2</v>
      </c>
      <c r="L12045" s="7"/>
      <c r="M12045" s="7"/>
    </row>
    <row r="12046" spans="2:13" x14ac:dyDescent="0.25">
      <c r="B12046" s="6">
        <v>-117.8</v>
      </c>
      <c r="C12046" s="6">
        <v>45.35</v>
      </c>
      <c r="D12046" s="7">
        <v>6.0183E-2</v>
      </c>
      <c r="E12046" s="7">
        <v>0.13111500000000001</v>
      </c>
      <c r="F12046" s="7">
        <v>4.2060699999999999E-2</v>
      </c>
      <c r="H12046" s="7">
        <v>9.5063800000000004E-2</v>
      </c>
      <c r="I12046" s="7">
        <v>0.21015</v>
      </c>
      <c r="J12046" s="7">
        <v>6.3512299999999994E-2</v>
      </c>
      <c r="L12046" s="7"/>
      <c r="M12046" s="7"/>
    </row>
    <row r="12047" spans="2:13" x14ac:dyDescent="0.25">
      <c r="B12047" s="6">
        <v>-117.85</v>
      </c>
      <c r="C12047" s="6">
        <v>45.35</v>
      </c>
      <c r="D12047" s="7">
        <v>6.0009800000000002E-2</v>
      </c>
      <c r="E12047" s="7">
        <v>0.13070399999999999</v>
      </c>
      <c r="F12047" s="7">
        <v>4.2031899999999997E-2</v>
      </c>
      <c r="H12047" s="7">
        <v>9.4444700000000006E-2</v>
      </c>
      <c r="I12047" s="7">
        <v>0.20874999999999999</v>
      </c>
      <c r="J12047" s="7">
        <v>6.3335299999999997E-2</v>
      </c>
      <c r="L12047" s="7"/>
      <c r="M12047" s="7"/>
    </row>
    <row r="12048" spans="2:13" x14ac:dyDescent="0.25">
      <c r="B12048" s="6">
        <v>-117.9</v>
      </c>
      <c r="C12048" s="6">
        <v>45.35</v>
      </c>
      <c r="D12048" s="7">
        <v>5.9820600000000002E-2</v>
      </c>
      <c r="E12048" s="7">
        <v>0.13025500000000001</v>
      </c>
      <c r="F12048" s="7">
        <v>4.1988600000000001E-2</v>
      </c>
      <c r="H12048" s="7">
        <v>9.3857099999999999E-2</v>
      </c>
      <c r="I12048" s="7">
        <v>0.20740600000000001</v>
      </c>
      <c r="J12048" s="7">
        <v>6.3148599999999999E-2</v>
      </c>
      <c r="L12048" s="7"/>
      <c r="M12048" s="7"/>
    </row>
    <row r="12049" spans="2:13" x14ac:dyDescent="0.25">
      <c r="B12049" s="6">
        <v>-117.95</v>
      </c>
      <c r="C12049" s="6">
        <v>45.35</v>
      </c>
      <c r="D12049" s="7">
        <v>5.9667199999999997E-2</v>
      </c>
      <c r="E12049" s="7">
        <v>0.12987199999999999</v>
      </c>
      <c r="F12049" s="7">
        <v>4.1971899999999999E-2</v>
      </c>
      <c r="H12049" s="7">
        <v>9.3399800000000005E-2</v>
      </c>
      <c r="I12049" s="7">
        <v>0.20632300000000001</v>
      </c>
      <c r="J12049" s="7">
        <v>6.3029699999999994E-2</v>
      </c>
      <c r="L12049" s="7"/>
      <c r="M12049" s="7"/>
    </row>
    <row r="12050" spans="2:13" x14ac:dyDescent="0.25">
      <c r="B12050" s="6">
        <v>-118</v>
      </c>
      <c r="C12050" s="6">
        <v>45.35</v>
      </c>
      <c r="D12050" s="7">
        <v>5.9533000000000003E-2</v>
      </c>
      <c r="E12050" s="7">
        <v>0.129524</v>
      </c>
      <c r="F12050" s="7">
        <v>4.19818E-2</v>
      </c>
      <c r="H12050" s="7">
        <v>9.3036800000000003E-2</v>
      </c>
      <c r="I12050" s="7">
        <v>0.205431</v>
      </c>
      <c r="J12050" s="7">
        <v>6.2961299999999998E-2</v>
      </c>
      <c r="L12050" s="7"/>
      <c r="M12050" s="7"/>
    </row>
    <row r="12051" spans="2:13" x14ac:dyDescent="0.25">
      <c r="B12051" s="6">
        <v>-118.05</v>
      </c>
      <c r="C12051" s="6">
        <v>45.35</v>
      </c>
      <c r="D12051" s="7">
        <v>5.94301E-2</v>
      </c>
      <c r="E12051" s="7">
        <v>0.12923599999999999</v>
      </c>
      <c r="F12051" s="7">
        <v>4.2006700000000001E-2</v>
      </c>
      <c r="H12051" s="7">
        <v>9.2771400000000004E-2</v>
      </c>
      <c r="I12051" s="7">
        <v>0.204739</v>
      </c>
      <c r="J12051" s="7">
        <v>6.2947600000000006E-2</v>
      </c>
      <c r="L12051" s="7"/>
      <c r="M12051" s="7"/>
    </row>
    <row r="12052" spans="2:13" x14ac:dyDescent="0.25">
      <c r="B12052" s="6">
        <v>-118.1</v>
      </c>
      <c r="C12052" s="6">
        <v>45.35</v>
      </c>
      <c r="D12052" s="7">
        <v>5.9349699999999998E-2</v>
      </c>
      <c r="E12052" s="7">
        <v>0.128994</v>
      </c>
      <c r="F12052" s="7">
        <v>4.2039399999999998E-2</v>
      </c>
      <c r="H12052" s="7">
        <v>9.2581300000000005E-2</v>
      </c>
      <c r="I12052" s="7">
        <v>0.204207</v>
      </c>
      <c r="J12052" s="7">
        <v>6.2968300000000005E-2</v>
      </c>
      <c r="L12052" s="7"/>
      <c r="M12052" s="7"/>
    </row>
    <row r="12053" spans="2:13" x14ac:dyDescent="0.25">
      <c r="B12053" s="6">
        <v>-118.15</v>
      </c>
      <c r="C12053" s="6">
        <v>45.35</v>
      </c>
      <c r="D12053" s="7">
        <v>5.9285400000000002E-2</v>
      </c>
      <c r="E12053" s="7">
        <v>0.12878000000000001</v>
      </c>
      <c r="F12053" s="7">
        <v>4.2091299999999998E-2</v>
      </c>
      <c r="H12053" s="7">
        <v>9.2435900000000001E-2</v>
      </c>
      <c r="I12053" s="7">
        <v>0.203766</v>
      </c>
      <c r="J12053" s="7">
        <v>6.3028399999999998E-2</v>
      </c>
      <c r="L12053" s="7"/>
      <c r="M12053" s="7"/>
    </row>
    <row r="12054" spans="2:13" x14ac:dyDescent="0.25">
      <c r="B12054" s="6">
        <v>-118.2</v>
      </c>
      <c r="C12054" s="6">
        <v>45.35</v>
      </c>
      <c r="D12054" s="7">
        <v>5.9240300000000003E-2</v>
      </c>
      <c r="E12054" s="7">
        <v>0.128607</v>
      </c>
      <c r="F12054" s="7">
        <v>4.2152000000000002E-2</v>
      </c>
      <c r="H12054" s="7">
        <v>9.2340800000000001E-2</v>
      </c>
      <c r="I12054" s="7">
        <v>0.20343600000000001</v>
      </c>
      <c r="J12054" s="7">
        <v>6.31129E-2</v>
      </c>
      <c r="L12054" s="7"/>
      <c r="M12054" s="7"/>
    </row>
    <row r="12055" spans="2:13" x14ac:dyDescent="0.25">
      <c r="B12055" s="6">
        <v>-118.25</v>
      </c>
      <c r="C12055" s="6">
        <v>45.35</v>
      </c>
      <c r="D12055" s="7">
        <v>5.9197699999999999E-2</v>
      </c>
      <c r="E12055" s="7">
        <v>0.12843499999999999</v>
      </c>
      <c r="F12055" s="7">
        <v>4.2224699999999997E-2</v>
      </c>
      <c r="H12055" s="7">
        <v>9.2248700000000003E-2</v>
      </c>
      <c r="I12055" s="7">
        <v>0.20311100000000001</v>
      </c>
      <c r="J12055" s="7">
        <v>6.3220299999999993E-2</v>
      </c>
      <c r="L12055" s="7"/>
      <c r="M12055" s="7"/>
    </row>
    <row r="12056" spans="2:13" x14ac:dyDescent="0.25">
      <c r="B12056" s="6">
        <v>-118.3</v>
      </c>
      <c r="C12056" s="6">
        <v>45.35</v>
      </c>
      <c r="D12056" s="7">
        <v>5.9170599999999997E-2</v>
      </c>
      <c r="E12056" s="7">
        <v>0.12829699999999999</v>
      </c>
      <c r="F12056" s="7">
        <v>4.2304500000000002E-2</v>
      </c>
      <c r="H12056" s="7">
        <v>9.2189199999999999E-2</v>
      </c>
      <c r="I12056" s="7">
        <v>0.20286100000000001</v>
      </c>
      <c r="J12056" s="7">
        <v>6.3344300000000006E-2</v>
      </c>
      <c r="L12056" s="7"/>
      <c r="M12056" s="7"/>
    </row>
    <row r="12057" spans="2:13" x14ac:dyDescent="0.25">
      <c r="B12057" s="6">
        <v>-118.35</v>
      </c>
      <c r="C12057" s="6">
        <v>45.35</v>
      </c>
      <c r="D12057" s="7">
        <v>5.9140499999999999E-2</v>
      </c>
      <c r="E12057" s="7">
        <v>0.12815199999999999</v>
      </c>
      <c r="F12057" s="7">
        <v>4.2395299999999997E-2</v>
      </c>
      <c r="H12057" s="7">
        <v>9.2113799999999996E-2</v>
      </c>
      <c r="I12057" s="7">
        <v>0.20257800000000001</v>
      </c>
      <c r="J12057" s="7">
        <v>6.3485100000000003E-2</v>
      </c>
      <c r="L12057" s="7"/>
      <c r="M12057" s="7"/>
    </row>
    <row r="12058" spans="2:13" x14ac:dyDescent="0.25">
      <c r="B12058" s="6">
        <v>-118.4</v>
      </c>
      <c r="C12058" s="6">
        <v>45.35</v>
      </c>
      <c r="D12058" s="7">
        <v>5.91227E-2</v>
      </c>
      <c r="E12058" s="7">
        <v>0.12803400000000001</v>
      </c>
      <c r="F12058" s="7">
        <v>4.2491899999999999E-2</v>
      </c>
      <c r="H12058" s="7">
        <v>9.20594E-2</v>
      </c>
      <c r="I12058" s="7">
        <v>0.202344</v>
      </c>
      <c r="J12058" s="7">
        <v>6.3637700000000005E-2</v>
      </c>
      <c r="L12058" s="7"/>
      <c r="M12058" s="7"/>
    </row>
    <row r="12059" spans="2:13" x14ac:dyDescent="0.25">
      <c r="B12059" s="6">
        <v>-118.45</v>
      </c>
      <c r="C12059" s="6">
        <v>45.35</v>
      </c>
      <c r="D12059" s="7">
        <v>5.9102500000000002E-2</v>
      </c>
      <c r="E12059" s="7">
        <v>0.12790399999999999</v>
      </c>
      <c r="F12059" s="7">
        <v>4.2602599999999997E-2</v>
      </c>
      <c r="H12059" s="7">
        <v>9.1983200000000001E-2</v>
      </c>
      <c r="I12059" s="7">
        <v>0.20206399999999999</v>
      </c>
      <c r="J12059" s="7">
        <v>6.3806399999999999E-2</v>
      </c>
      <c r="L12059" s="7"/>
      <c r="M12059" s="7"/>
    </row>
    <row r="12060" spans="2:13" x14ac:dyDescent="0.25">
      <c r="B12060" s="6">
        <v>-118.5</v>
      </c>
      <c r="C12060" s="6">
        <v>45.35</v>
      </c>
      <c r="D12060" s="7">
        <v>5.9090999999999998E-2</v>
      </c>
      <c r="E12060" s="7">
        <v>0.12779399999999999</v>
      </c>
      <c r="F12060" s="7">
        <v>4.2716400000000002E-2</v>
      </c>
      <c r="H12060" s="7">
        <v>9.1919899999999999E-2</v>
      </c>
      <c r="I12060" s="7">
        <v>0.20181499999999999</v>
      </c>
      <c r="J12060" s="7">
        <v>6.3983300000000007E-2</v>
      </c>
      <c r="L12060" s="7"/>
      <c r="M12060" s="7"/>
    </row>
    <row r="12061" spans="2:13" x14ac:dyDescent="0.25">
      <c r="B12061" s="6">
        <v>-118.55</v>
      </c>
      <c r="C12061" s="6">
        <v>45.35</v>
      </c>
      <c r="D12061" s="7">
        <v>5.9084699999999997E-2</v>
      </c>
      <c r="E12061" s="7">
        <v>0.127696</v>
      </c>
      <c r="F12061" s="7">
        <v>4.2835499999999999E-2</v>
      </c>
      <c r="H12061" s="7">
        <v>9.18485E-2</v>
      </c>
      <c r="I12061" s="7">
        <v>0.201548</v>
      </c>
      <c r="J12061" s="7">
        <v>6.4173099999999997E-2</v>
      </c>
      <c r="L12061" s="7"/>
      <c r="M12061" s="7"/>
    </row>
    <row r="12062" spans="2:13" x14ac:dyDescent="0.25">
      <c r="B12062" s="6">
        <v>-118.6</v>
      </c>
      <c r="C12062" s="6">
        <v>45.35</v>
      </c>
      <c r="D12062" s="7">
        <v>5.9082799999999998E-2</v>
      </c>
      <c r="E12062" s="7">
        <v>0.127612</v>
      </c>
      <c r="F12062" s="7">
        <v>4.2955599999999997E-2</v>
      </c>
      <c r="H12062" s="7">
        <v>9.1782500000000003E-2</v>
      </c>
      <c r="I12062" s="7">
        <v>0.201298</v>
      </c>
      <c r="J12062" s="7">
        <v>6.4356700000000003E-2</v>
      </c>
      <c r="L12062" s="7"/>
      <c r="M12062" s="7"/>
    </row>
    <row r="12063" spans="2:13" x14ac:dyDescent="0.25">
      <c r="B12063" s="6">
        <v>-118.65</v>
      </c>
      <c r="C12063" s="6">
        <v>45.35</v>
      </c>
      <c r="D12063" s="7">
        <v>5.9099100000000002E-2</v>
      </c>
      <c r="E12063" s="7">
        <v>0.12757099999999999</v>
      </c>
      <c r="F12063" s="7">
        <v>4.3092999999999999E-2</v>
      </c>
      <c r="H12063" s="7">
        <v>9.1732599999999997E-2</v>
      </c>
      <c r="I12063" s="7">
        <v>0.20108200000000001</v>
      </c>
      <c r="J12063" s="7">
        <v>6.4563999999999996E-2</v>
      </c>
      <c r="L12063" s="7"/>
      <c r="M12063" s="7"/>
    </row>
    <row r="12064" spans="2:13" x14ac:dyDescent="0.25">
      <c r="B12064" s="6">
        <v>-118.7</v>
      </c>
      <c r="C12064" s="6">
        <v>45.35</v>
      </c>
      <c r="D12064" s="7">
        <v>5.9121300000000002E-2</v>
      </c>
      <c r="E12064" s="7">
        <v>0.12754599999999999</v>
      </c>
      <c r="F12064" s="7">
        <v>4.3227000000000002E-2</v>
      </c>
      <c r="H12064" s="7">
        <v>9.1689099999999996E-2</v>
      </c>
      <c r="I12064" s="7">
        <v>0.20088300000000001</v>
      </c>
      <c r="J12064" s="7">
        <v>6.4772300000000005E-2</v>
      </c>
      <c r="L12064" s="7"/>
      <c r="M12064" s="7"/>
    </row>
    <row r="12065" spans="2:13" x14ac:dyDescent="0.25">
      <c r="B12065" s="6">
        <v>-118.75</v>
      </c>
      <c r="C12065" s="6">
        <v>45.35</v>
      </c>
      <c r="D12065" s="7">
        <v>5.9180499999999997E-2</v>
      </c>
      <c r="E12065" s="7">
        <v>0.127609</v>
      </c>
      <c r="F12065" s="7">
        <v>4.3396799999999999E-2</v>
      </c>
      <c r="H12065" s="7">
        <v>9.1697100000000004E-2</v>
      </c>
      <c r="I12065" s="7">
        <v>0.200797</v>
      </c>
      <c r="J12065" s="7">
        <v>6.5019499999999994E-2</v>
      </c>
      <c r="L12065" s="7"/>
      <c r="M12065" s="7"/>
    </row>
    <row r="12066" spans="2:13" x14ac:dyDescent="0.25">
      <c r="B12066" s="6">
        <v>-118.8</v>
      </c>
      <c r="C12066" s="6">
        <v>45.35</v>
      </c>
      <c r="D12066" s="7">
        <v>5.9243400000000002E-2</v>
      </c>
      <c r="E12066" s="7">
        <v>0.12768199999999999</v>
      </c>
      <c r="F12066" s="7">
        <v>4.3562900000000002E-2</v>
      </c>
      <c r="H12066" s="7">
        <v>9.1708799999999993E-2</v>
      </c>
      <c r="I12066" s="7">
        <v>0.20072000000000001</v>
      </c>
      <c r="J12066" s="7">
        <v>6.5266500000000005E-2</v>
      </c>
      <c r="L12066" s="7"/>
      <c r="M12066" s="7"/>
    </row>
    <row r="12067" spans="2:13" x14ac:dyDescent="0.25">
      <c r="B12067" s="6">
        <v>-118.85</v>
      </c>
      <c r="C12067" s="6">
        <v>45.35</v>
      </c>
      <c r="D12067" s="7">
        <v>5.9361499999999998E-2</v>
      </c>
      <c r="E12067" s="7">
        <v>0.127882</v>
      </c>
      <c r="F12067" s="7">
        <v>4.3754399999999999E-2</v>
      </c>
      <c r="H12067" s="7">
        <v>9.1807399999999997E-2</v>
      </c>
      <c r="I12067" s="7">
        <v>0.20083000000000001</v>
      </c>
      <c r="J12067" s="7">
        <v>6.5557000000000004E-2</v>
      </c>
      <c r="L12067" s="7"/>
      <c r="M12067" s="7"/>
    </row>
    <row r="12068" spans="2:13" x14ac:dyDescent="0.25">
      <c r="B12068" s="6">
        <v>-118.9</v>
      </c>
      <c r="C12068" s="6">
        <v>45.35</v>
      </c>
      <c r="D12068" s="7">
        <v>5.9481600000000003E-2</v>
      </c>
      <c r="E12068" s="7">
        <v>0.128082</v>
      </c>
      <c r="F12068" s="7">
        <v>4.3945600000000001E-2</v>
      </c>
      <c r="H12068" s="7">
        <v>9.1908100000000006E-2</v>
      </c>
      <c r="I12068" s="7">
        <v>0.20094500000000001</v>
      </c>
      <c r="J12068" s="7">
        <v>6.5847900000000001E-2</v>
      </c>
      <c r="L12068" s="7"/>
      <c r="M12068" s="7"/>
    </row>
    <row r="12069" spans="2:13" x14ac:dyDescent="0.25">
      <c r="B12069" s="6">
        <v>-118.95</v>
      </c>
      <c r="C12069" s="6">
        <v>45.35</v>
      </c>
      <c r="D12069" s="7">
        <v>5.9673999999999998E-2</v>
      </c>
      <c r="E12069" s="7">
        <v>0.12842799999999999</v>
      </c>
      <c r="F12069" s="7">
        <v>4.4172500000000003E-2</v>
      </c>
      <c r="H12069" s="7">
        <v>9.21294E-2</v>
      </c>
      <c r="I12069" s="7">
        <v>0.201321</v>
      </c>
      <c r="J12069" s="7">
        <v>6.6195100000000007E-2</v>
      </c>
      <c r="L12069" s="7"/>
      <c r="M12069" s="7"/>
    </row>
    <row r="12070" spans="2:13" x14ac:dyDescent="0.25">
      <c r="B12070" s="6">
        <v>-119</v>
      </c>
      <c r="C12070" s="6">
        <v>45.35</v>
      </c>
      <c r="D12070" s="7">
        <v>5.9867700000000003E-2</v>
      </c>
      <c r="E12070" s="7">
        <v>0.128777</v>
      </c>
      <c r="F12070" s="7">
        <v>4.4398199999999999E-2</v>
      </c>
      <c r="H12070" s="7">
        <v>9.2352100000000006E-2</v>
      </c>
      <c r="I12070" s="7">
        <v>0.20170099999999999</v>
      </c>
      <c r="J12070" s="7">
        <v>6.6542699999999996E-2</v>
      </c>
      <c r="L12070" s="7"/>
      <c r="M12070" s="7"/>
    </row>
    <row r="12071" spans="2:13" x14ac:dyDescent="0.25">
      <c r="B12071" s="6">
        <v>-119.05</v>
      </c>
      <c r="C12071" s="6">
        <v>45.35</v>
      </c>
      <c r="D12071" s="7">
        <v>6.01475E-2</v>
      </c>
      <c r="E12071" s="7">
        <v>0.12931000000000001</v>
      </c>
      <c r="F12071" s="7">
        <v>4.4659400000000002E-2</v>
      </c>
      <c r="H12071" s="7">
        <v>9.2723200000000006E-2</v>
      </c>
      <c r="I12071" s="7">
        <v>0.202403</v>
      </c>
      <c r="J12071" s="7">
        <v>6.6954299999999994E-2</v>
      </c>
      <c r="L12071" s="7"/>
      <c r="M12071" s="7"/>
    </row>
    <row r="12072" spans="2:13" x14ac:dyDescent="0.25">
      <c r="B12072" s="6">
        <v>-119.1</v>
      </c>
      <c r="C12072" s="6">
        <v>45.35</v>
      </c>
      <c r="D12072" s="7">
        <v>6.0428700000000002E-2</v>
      </c>
      <c r="E12072" s="7">
        <v>0.12984699999999999</v>
      </c>
      <c r="F12072" s="7">
        <v>4.4922400000000001E-2</v>
      </c>
      <c r="H12072" s="7">
        <v>9.3096899999999996E-2</v>
      </c>
      <c r="I12072" s="7">
        <v>0.20311100000000001</v>
      </c>
      <c r="J12072" s="7">
        <v>6.7367899999999994E-2</v>
      </c>
      <c r="L12072" s="7"/>
      <c r="M12072" s="7"/>
    </row>
    <row r="12073" spans="2:13" x14ac:dyDescent="0.25">
      <c r="B12073" s="6">
        <v>-119.15</v>
      </c>
      <c r="C12073" s="6">
        <v>45.35</v>
      </c>
      <c r="D12073" s="7">
        <v>6.0803799999999998E-2</v>
      </c>
      <c r="E12073" s="7">
        <v>0.13058400000000001</v>
      </c>
      <c r="F12073" s="7">
        <v>4.5225799999999997E-2</v>
      </c>
      <c r="H12073" s="7">
        <v>9.3635999999999997E-2</v>
      </c>
      <c r="I12073" s="7">
        <v>0.204175</v>
      </c>
      <c r="J12073" s="7">
        <v>6.7851599999999998E-2</v>
      </c>
      <c r="L12073" s="7"/>
      <c r="M12073" s="7"/>
    </row>
    <row r="12074" spans="2:13" x14ac:dyDescent="0.25">
      <c r="B12074" s="6">
        <v>-119.2</v>
      </c>
      <c r="C12074" s="6">
        <v>45.35</v>
      </c>
      <c r="D12074" s="7">
        <v>6.11779E-2</v>
      </c>
      <c r="E12074" s="7">
        <v>0.13131999999999999</v>
      </c>
      <c r="F12074" s="7">
        <v>4.5529899999999998E-2</v>
      </c>
      <c r="H12074" s="7">
        <v>9.4172500000000006E-2</v>
      </c>
      <c r="I12074" s="7">
        <v>0.205235</v>
      </c>
      <c r="J12074" s="7">
        <v>6.8334699999999998E-2</v>
      </c>
      <c r="L12074" s="7"/>
      <c r="M12074" s="7"/>
    </row>
    <row r="12075" spans="2:13" x14ac:dyDescent="0.25">
      <c r="B12075" s="6">
        <v>-119.25</v>
      </c>
      <c r="C12075" s="6">
        <v>45.35</v>
      </c>
      <c r="D12075" s="7">
        <v>6.1646899999999998E-2</v>
      </c>
      <c r="E12075" s="7">
        <v>0.13225700000000001</v>
      </c>
      <c r="F12075" s="7">
        <v>4.5874400000000003E-2</v>
      </c>
      <c r="H12075" s="7">
        <v>9.4875699999999993E-2</v>
      </c>
      <c r="I12075" s="7">
        <v>0.206654</v>
      </c>
      <c r="J12075" s="7">
        <v>6.8889099999999995E-2</v>
      </c>
      <c r="L12075" s="7"/>
      <c r="M12075" s="7"/>
    </row>
    <row r="12076" spans="2:13" x14ac:dyDescent="0.25">
      <c r="B12076" s="6">
        <v>-119.3</v>
      </c>
      <c r="C12076" s="6">
        <v>45.35</v>
      </c>
      <c r="D12076" s="7">
        <v>6.2115499999999997E-2</v>
      </c>
      <c r="E12076" s="7">
        <v>0.13319300000000001</v>
      </c>
      <c r="F12076" s="7">
        <v>4.6220400000000002E-2</v>
      </c>
      <c r="H12076" s="7">
        <v>9.5576999999999995E-2</v>
      </c>
      <c r="I12076" s="7">
        <v>0.20807</v>
      </c>
      <c r="J12076" s="7">
        <v>6.9443699999999997E-2</v>
      </c>
      <c r="L12076" s="7"/>
      <c r="M12076" s="7"/>
    </row>
    <row r="12077" spans="2:13" x14ac:dyDescent="0.25">
      <c r="B12077" s="6">
        <v>-119.35</v>
      </c>
      <c r="C12077" s="6">
        <v>45.35</v>
      </c>
      <c r="D12077" s="7">
        <v>6.2674599999999997E-2</v>
      </c>
      <c r="E12077" s="7">
        <v>0.13431999999999999</v>
      </c>
      <c r="F12077" s="7">
        <v>4.6605899999999999E-2</v>
      </c>
      <c r="H12077" s="7">
        <v>9.6437300000000004E-2</v>
      </c>
      <c r="I12077" s="7">
        <v>0.20982300000000001</v>
      </c>
      <c r="J12077" s="7">
        <v>7.0067699999999997E-2</v>
      </c>
      <c r="L12077" s="7"/>
      <c r="M12077" s="7"/>
    </row>
    <row r="12078" spans="2:13" x14ac:dyDescent="0.25">
      <c r="B12078" s="6">
        <v>-119.4</v>
      </c>
      <c r="C12078" s="6">
        <v>45.35</v>
      </c>
      <c r="D12078" s="7">
        <v>6.3235700000000006E-2</v>
      </c>
      <c r="E12078" s="7">
        <v>0.13545099999999999</v>
      </c>
      <c r="F12078" s="7">
        <v>4.6994000000000001E-2</v>
      </c>
      <c r="H12078" s="7">
        <v>9.7299300000000005E-2</v>
      </c>
      <c r="I12078" s="7">
        <v>0.21158099999999999</v>
      </c>
      <c r="J12078" s="7">
        <v>7.0694099999999996E-2</v>
      </c>
      <c r="L12078" s="7"/>
      <c r="M12078" s="7"/>
    </row>
    <row r="12079" spans="2:13" x14ac:dyDescent="0.25">
      <c r="B12079" s="6">
        <v>-119.45</v>
      </c>
      <c r="C12079" s="6">
        <v>45.35</v>
      </c>
      <c r="D12079" s="7">
        <v>6.3872600000000002E-2</v>
      </c>
      <c r="E12079" s="7">
        <v>0.136741</v>
      </c>
      <c r="F12079" s="7">
        <v>4.7417500000000001E-2</v>
      </c>
      <c r="H12079" s="7">
        <v>9.8292199999999996E-2</v>
      </c>
      <c r="I12079" s="7">
        <v>0.213614</v>
      </c>
      <c r="J12079" s="7">
        <v>7.1382699999999993E-2</v>
      </c>
      <c r="L12079" s="7"/>
      <c r="M12079" s="7"/>
    </row>
    <row r="12080" spans="2:13" x14ac:dyDescent="0.25">
      <c r="B12080" s="6">
        <v>-119.5</v>
      </c>
      <c r="C12080" s="6">
        <v>45.35</v>
      </c>
      <c r="D12080" s="7">
        <v>6.4508899999999994E-2</v>
      </c>
      <c r="E12080" s="7">
        <v>0.13803000000000001</v>
      </c>
      <c r="F12080" s="7">
        <v>4.7855500000000002E-2</v>
      </c>
      <c r="H12080" s="7">
        <v>9.9281700000000001E-2</v>
      </c>
      <c r="I12080" s="7">
        <v>0.215641</v>
      </c>
      <c r="J12080" s="7">
        <v>7.2077199999999994E-2</v>
      </c>
      <c r="L12080" s="7"/>
      <c r="M12080" s="7"/>
    </row>
    <row r="12081" spans="2:13" x14ac:dyDescent="0.25">
      <c r="B12081" s="6">
        <v>-119.55</v>
      </c>
      <c r="C12081" s="6">
        <v>45.35</v>
      </c>
      <c r="D12081" s="7">
        <v>6.5202200000000002E-2</v>
      </c>
      <c r="E12081" s="7">
        <v>0.13943700000000001</v>
      </c>
      <c r="F12081" s="7">
        <v>4.83115E-2</v>
      </c>
      <c r="H12081" s="7">
        <v>0.100366</v>
      </c>
      <c r="I12081" s="7">
        <v>0.217864</v>
      </c>
      <c r="J12081" s="7">
        <v>7.2817699999999999E-2</v>
      </c>
      <c r="L12081" s="7"/>
      <c r="M12081" s="7"/>
    </row>
    <row r="12082" spans="2:13" x14ac:dyDescent="0.25">
      <c r="B12082" s="6">
        <v>-119.6</v>
      </c>
      <c r="C12082" s="6">
        <v>45.35</v>
      </c>
      <c r="D12082" s="7">
        <v>6.5895499999999996E-2</v>
      </c>
      <c r="E12082" s="7">
        <v>0.140844</v>
      </c>
      <c r="F12082" s="7">
        <v>4.8769699999999999E-2</v>
      </c>
      <c r="H12082" s="7">
        <v>0.101447</v>
      </c>
      <c r="I12082" s="7">
        <v>0.220079</v>
      </c>
      <c r="J12082" s="7">
        <v>7.3558299999999993E-2</v>
      </c>
      <c r="L12082" s="7"/>
      <c r="M12082" s="7"/>
    </row>
    <row r="12083" spans="2:13" x14ac:dyDescent="0.25">
      <c r="B12083" s="6">
        <v>-119.65</v>
      </c>
      <c r="C12083" s="6">
        <v>45.35</v>
      </c>
      <c r="D12083" s="7">
        <v>6.6623799999999997E-2</v>
      </c>
      <c r="E12083" s="7">
        <v>0.142321</v>
      </c>
      <c r="F12083" s="7">
        <v>4.9250599999999999E-2</v>
      </c>
      <c r="H12083" s="7">
        <v>0.10258</v>
      </c>
      <c r="I12083" s="7">
        <v>0.22239400000000001</v>
      </c>
      <c r="J12083" s="7">
        <v>7.4338500000000002E-2</v>
      </c>
      <c r="L12083" s="7"/>
      <c r="M12083" s="7"/>
    </row>
    <row r="12084" spans="2:13" x14ac:dyDescent="0.25">
      <c r="B12084" s="6">
        <v>-119.7</v>
      </c>
      <c r="C12084" s="6">
        <v>45.35</v>
      </c>
      <c r="D12084" s="7">
        <v>6.7352999999999996E-2</v>
      </c>
      <c r="E12084" s="7">
        <v>0.14379900000000001</v>
      </c>
      <c r="F12084" s="7">
        <v>4.9733699999999999E-2</v>
      </c>
      <c r="H12084" s="7">
        <v>0.10366400000000001</v>
      </c>
      <c r="I12084" s="7">
        <v>0.22470300000000001</v>
      </c>
      <c r="J12084" s="7">
        <v>7.51193E-2</v>
      </c>
      <c r="L12084" s="7"/>
      <c r="M12084" s="7"/>
    </row>
    <row r="12085" spans="2:13" x14ac:dyDescent="0.25">
      <c r="B12085" s="6">
        <v>-119.75</v>
      </c>
      <c r="C12085" s="6">
        <v>45.35</v>
      </c>
      <c r="D12085" s="7">
        <v>6.8092700000000006E-2</v>
      </c>
      <c r="E12085" s="7">
        <v>0.14529500000000001</v>
      </c>
      <c r="F12085" s="7">
        <v>5.02318E-2</v>
      </c>
      <c r="H12085" s="7">
        <v>0.104724</v>
      </c>
      <c r="I12085" s="7">
        <v>0.22700799999999999</v>
      </c>
      <c r="J12085" s="7">
        <v>7.5926099999999996E-2</v>
      </c>
      <c r="L12085" s="7"/>
      <c r="M12085" s="7"/>
    </row>
    <row r="12086" spans="2:13" x14ac:dyDescent="0.25">
      <c r="B12086" s="6">
        <v>-119.8</v>
      </c>
      <c r="C12086" s="6">
        <v>45.35</v>
      </c>
      <c r="D12086" s="7">
        <v>6.8832000000000004E-2</v>
      </c>
      <c r="E12086" s="7">
        <v>0.14679</v>
      </c>
      <c r="F12086" s="7">
        <v>5.0731400000000003E-2</v>
      </c>
      <c r="H12086" s="7">
        <v>0.105777</v>
      </c>
      <c r="I12086" s="7">
        <v>0.22930400000000001</v>
      </c>
      <c r="J12086" s="7">
        <v>7.6732700000000001E-2</v>
      </c>
      <c r="L12086" s="7"/>
      <c r="M12086" s="7"/>
    </row>
    <row r="12087" spans="2:13" x14ac:dyDescent="0.25">
      <c r="B12087" s="6">
        <v>-119.85</v>
      </c>
      <c r="C12087" s="6">
        <v>45.35</v>
      </c>
      <c r="D12087" s="7">
        <v>6.9557999999999995E-2</v>
      </c>
      <c r="E12087" s="7">
        <v>0.14825199999999999</v>
      </c>
      <c r="F12087" s="7">
        <v>5.1239399999999997E-2</v>
      </c>
      <c r="H12087" s="7">
        <v>0.106789</v>
      </c>
      <c r="I12087" s="7">
        <v>0.23149600000000001</v>
      </c>
      <c r="J12087" s="7">
        <v>7.7552499999999996E-2</v>
      </c>
      <c r="L12087" s="7"/>
      <c r="M12087" s="7"/>
    </row>
    <row r="12088" spans="2:13" x14ac:dyDescent="0.25">
      <c r="B12088" s="6">
        <v>-119.9</v>
      </c>
      <c r="C12088" s="6">
        <v>45.35</v>
      </c>
      <c r="D12088" s="7">
        <v>7.0283600000000002E-2</v>
      </c>
      <c r="E12088" s="7">
        <v>0.14971200000000001</v>
      </c>
      <c r="F12088" s="7">
        <v>5.1748299999999997E-2</v>
      </c>
      <c r="H12088" s="7">
        <v>0.107795</v>
      </c>
      <c r="I12088" s="7">
        <v>0.233679</v>
      </c>
      <c r="J12088" s="7">
        <v>7.8371899999999994E-2</v>
      </c>
      <c r="L12088" s="7"/>
      <c r="M12088" s="7"/>
    </row>
    <row r="12089" spans="2:13" x14ac:dyDescent="0.25">
      <c r="B12089" s="6">
        <v>-119.95</v>
      </c>
      <c r="C12089" s="6">
        <v>45.35</v>
      </c>
      <c r="D12089" s="7">
        <v>7.0980399999999999E-2</v>
      </c>
      <c r="E12089" s="7">
        <v>0.15110599999999999</v>
      </c>
      <c r="F12089" s="7">
        <v>5.2263200000000003E-2</v>
      </c>
      <c r="H12089" s="7">
        <v>0.10873099999999999</v>
      </c>
      <c r="I12089" s="7">
        <v>0.23569000000000001</v>
      </c>
      <c r="J12089" s="7">
        <v>7.9197199999999995E-2</v>
      </c>
      <c r="L12089" s="7"/>
      <c r="M12089" s="7"/>
    </row>
    <row r="12090" spans="2:13" x14ac:dyDescent="0.25">
      <c r="B12090" s="6">
        <v>-120</v>
      </c>
      <c r="C12090" s="6">
        <v>45.35</v>
      </c>
      <c r="D12090" s="7">
        <v>7.1675900000000001E-2</v>
      </c>
      <c r="E12090" s="7">
        <v>0.15249699999999999</v>
      </c>
      <c r="F12090" s="7">
        <v>5.2779E-2</v>
      </c>
      <c r="H12090" s="7">
        <v>0.10966099999999999</v>
      </c>
      <c r="I12090" s="7">
        <v>0.23768900000000001</v>
      </c>
      <c r="J12090" s="7">
        <v>8.0022200000000002E-2</v>
      </c>
      <c r="L12090" s="7"/>
      <c r="M12090" s="7"/>
    </row>
    <row r="12091" spans="2:13" x14ac:dyDescent="0.25">
      <c r="B12091" s="6">
        <v>-120.05</v>
      </c>
      <c r="C12091" s="6">
        <v>45.35</v>
      </c>
      <c r="D12091" s="7">
        <v>7.2332599999999997E-2</v>
      </c>
      <c r="E12091" s="7">
        <v>0.15380199999999999</v>
      </c>
      <c r="F12091" s="7">
        <v>5.3295299999999997E-2</v>
      </c>
      <c r="H12091" s="7">
        <v>0.11050500000000001</v>
      </c>
      <c r="I12091" s="7">
        <v>0.239482</v>
      </c>
      <c r="J12091" s="7">
        <v>8.0848699999999996E-2</v>
      </c>
      <c r="L12091" s="7"/>
      <c r="M12091" s="7"/>
    </row>
    <row r="12092" spans="2:13" x14ac:dyDescent="0.25">
      <c r="B12092" s="6">
        <v>-120.1</v>
      </c>
      <c r="C12092" s="6">
        <v>45.35</v>
      </c>
      <c r="D12092" s="7">
        <v>7.29876E-2</v>
      </c>
      <c r="E12092" s="7">
        <v>0.15510199999999999</v>
      </c>
      <c r="F12092" s="7">
        <v>5.3813399999999997E-2</v>
      </c>
      <c r="H12092" s="7">
        <v>0.111343</v>
      </c>
      <c r="I12092" s="7">
        <v>0.24126300000000001</v>
      </c>
      <c r="J12092" s="7">
        <v>8.1674899999999995E-2</v>
      </c>
      <c r="L12092" s="7"/>
      <c r="M12092" s="7"/>
    </row>
    <row r="12093" spans="2:13" x14ac:dyDescent="0.25">
      <c r="B12093" s="6">
        <v>-120.15</v>
      </c>
      <c r="C12093" s="6">
        <v>45.35</v>
      </c>
      <c r="D12093" s="7">
        <v>7.3606099999999994E-2</v>
      </c>
      <c r="E12093" s="7">
        <v>0.15632299999999999</v>
      </c>
      <c r="F12093" s="7">
        <v>5.4339499999999999E-2</v>
      </c>
      <c r="H12093" s="7">
        <v>0.11210000000000001</v>
      </c>
      <c r="I12093" s="7">
        <v>0.24284900000000001</v>
      </c>
      <c r="J12093" s="7">
        <v>8.2508999999999999E-2</v>
      </c>
      <c r="L12093" s="7"/>
      <c r="M12093" s="7"/>
    </row>
    <row r="12094" spans="2:13" x14ac:dyDescent="0.25">
      <c r="B12094" s="6">
        <v>-120.2</v>
      </c>
      <c r="C12094" s="6">
        <v>45.35</v>
      </c>
      <c r="D12094" s="7">
        <v>7.4189400000000003E-2</v>
      </c>
      <c r="E12094" s="7">
        <v>0.15753700000000001</v>
      </c>
      <c r="F12094" s="7">
        <v>5.4863099999999998E-2</v>
      </c>
      <c r="H12094" s="7">
        <v>0.11285100000000001</v>
      </c>
      <c r="I12094" s="7">
        <v>0.244423</v>
      </c>
      <c r="J12094" s="7">
        <v>8.33401E-2</v>
      </c>
      <c r="L12094" s="7"/>
      <c r="M12094" s="7"/>
    </row>
    <row r="12095" spans="2:13" x14ac:dyDescent="0.25">
      <c r="B12095" s="6">
        <v>-120.25</v>
      </c>
      <c r="C12095" s="6">
        <v>45.35</v>
      </c>
      <c r="D12095" s="7">
        <v>7.4734800000000004E-2</v>
      </c>
      <c r="E12095" s="7">
        <v>0.15870000000000001</v>
      </c>
      <c r="F12095" s="7">
        <v>5.5390500000000002E-2</v>
      </c>
      <c r="H12095" s="7">
        <v>0.11354499999999999</v>
      </c>
      <c r="I12095" s="7">
        <v>0.24585699999999999</v>
      </c>
      <c r="J12095" s="7">
        <v>8.4184499999999995E-2</v>
      </c>
      <c r="L12095" s="7"/>
      <c r="M12095" s="7"/>
    </row>
    <row r="12096" spans="2:13" x14ac:dyDescent="0.25">
      <c r="B12096" s="6">
        <v>-120.3</v>
      </c>
      <c r="C12096" s="6">
        <v>45.35</v>
      </c>
      <c r="D12096" s="7">
        <v>7.5276399999999993E-2</v>
      </c>
      <c r="E12096" s="7">
        <v>0.159857</v>
      </c>
      <c r="F12096" s="7">
        <v>5.5922300000000001E-2</v>
      </c>
      <c r="H12096" s="7">
        <v>0.114233</v>
      </c>
      <c r="I12096" s="7">
        <v>0.247278</v>
      </c>
      <c r="J12096" s="7">
        <v>8.5029599999999997E-2</v>
      </c>
      <c r="L12096" s="7"/>
      <c r="M12096" s="7"/>
    </row>
    <row r="12097" spans="2:13" x14ac:dyDescent="0.25">
      <c r="B12097" s="6">
        <v>-120.35</v>
      </c>
      <c r="C12097" s="6">
        <v>45.35</v>
      </c>
      <c r="D12097" s="7">
        <v>7.58157E-2</v>
      </c>
      <c r="E12097" s="7">
        <v>0.16101299999999999</v>
      </c>
      <c r="F12097" s="7">
        <v>5.6467999999999997E-2</v>
      </c>
      <c r="H12097" s="7">
        <v>0.114901</v>
      </c>
      <c r="I12097" s="7">
        <v>0.24865000000000001</v>
      </c>
      <c r="J12097" s="7">
        <v>8.5904700000000001E-2</v>
      </c>
      <c r="L12097" s="7"/>
      <c r="M12097" s="7"/>
    </row>
    <row r="12098" spans="2:13" x14ac:dyDescent="0.25">
      <c r="B12098" s="6">
        <v>-120.4</v>
      </c>
      <c r="C12098" s="6">
        <v>45.35</v>
      </c>
      <c r="D12098" s="7">
        <v>7.6351600000000006E-2</v>
      </c>
      <c r="E12098" s="7">
        <v>0.162163</v>
      </c>
      <c r="F12098" s="7">
        <v>5.7015299999999998E-2</v>
      </c>
      <c r="H12098" s="7">
        <v>0.115563</v>
      </c>
      <c r="I12098" s="7">
        <v>0.25001099999999998</v>
      </c>
      <c r="J12098" s="7">
        <v>8.6779499999999996E-2</v>
      </c>
      <c r="L12098" s="7"/>
      <c r="M12098" s="7"/>
    </row>
    <row r="12099" spans="2:13" x14ac:dyDescent="0.25">
      <c r="B12099" s="6">
        <v>-120.45</v>
      </c>
      <c r="C12099" s="6">
        <v>45.35</v>
      </c>
      <c r="D12099" s="7">
        <v>7.6911999999999994E-2</v>
      </c>
      <c r="E12099" s="7">
        <v>0.16337499999999999</v>
      </c>
      <c r="F12099" s="7">
        <v>5.7591400000000001E-2</v>
      </c>
      <c r="H12099" s="7">
        <v>0.116254</v>
      </c>
      <c r="I12099" s="7">
        <v>0.25143399999999999</v>
      </c>
      <c r="J12099" s="7">
        <v>8.7706300000000001E-2</v>
      </c>
      <c r="L12099" s="7"/>
      <c r="M12099" s="7"/>
    </row>
    <row r="12100" spans="2:13" x14ac:dyDescent="0.25">
      <c r="B12100" s="6">
        <v>-120.5</v>
      </c>
      <c r="C12100" s="6">
        <v>45.35</v>
      </c>
      <c r="D12100" s="7">
        <v>7.7470999999999998E-2</v>
      </c>
      <c r="E12100" s="7">
        <v>0.16458600000000001</v>
      </c>
      <c r="F12100" s="7">
        <v>5.8172099999999997E-2</v>
      </c>
      <c r="H12100" s="7">
        <v>0.116938</v>
      </c>
      <c r="I12100" s="7">
        <v>0.25284800000000002</v>
      </c>
      <c r="J12100" s="7">
        <v>8.8635199999999997E-2</v>
      </c>
      <c r="L12100" s="7"/>
      <c r="M12100" s="7"/>
    </row>
    <row r="12101" spans="2:13" x14ac:dyDescent="0.25">
      <c r="B12101" s="6">
        <v>-120.55</v>
      </c>
      <c r="C12101" s="6">
        <v>45.35</v>
      </c>
      <c r="D12101" s="7">
        <v>7.8086299999999997E-2</v>
      </c>
      <c r="E12101" s="7">
        <v>0.165934</v>
      </c>
      <c r="F12101" s="7">
        <v>5.8792499999999998E-2</v>
      </c>
      <c r="H12101" s="7">
        <v>0.11770600000000001</v>
      </c>
      <c r="I12101" s="7">
        <v>0.25445800000000002</v>
      </c>
      <c r="J12101" s="7">
        <v>8.9639499999999997E-2</v>
      </c>
      <c r="L12101" s="7"/>
      <c r="M12101" s="7"/>
    </row>
    <row r="12102" spans="2:13" x14ac:dyDescent="0.25">
      <c r="B12102" s="6">
        <v>-120.6</v>
      </c>
      <c r="C12102" s="6">
        <v>45.35</v>
      </c>
      <c r="D12102" s="7">
        <v>7.8699699999999997E-2</v>
      </c>
      <c r="E12102" s="7">
        <v>0.16728299999999999</v>
      </c>
      <c r="F12102" s="7">
        <v>5.9417400000000002E-2</v>
      </c>
      <c r="H12102" s="7">
        <v>0.118468</v>
      </c>
      <c r="I12102" s="7">
        <v>0.25605699999999998</v>
      </c>
      <c r="J12102" s="7">
        <v>9.0645799999999999E-2</v>
      </c>
      <c r="L12102" s="7"/>
      <c r="M12102" s="7"/>
    </row>
    <row r="12103" spans="2:13" x14ac:dyDescent="0.25">
      <c r="B12103" s="6">
        <v>-120.65</v>
      </c>
      <c r="C12103" s="6">
        <v>45.35</v>
      </c>
      <c r="D12103" s="7">
        <v>7.94015E-2</v>
      </c>
      <c r="E12103" s="7">
        <v>0.168846</v>
      </c>
      <c r="F12103" s="7">
        <v>6.00949E-2</v>
      </c>
      <c r="H12103" s="7">
        <v>0.119369</v>
      </c>
      <c r="I12103" s="7">
        <v>0.257988</v>
      </c>
      <c r="J12103" s="7">
        <v>9.1750499999999999E-2</v>
      </c>
      <c r="L12103" s="7"/>
      <c r="M12103" s="7"/>
    </row>
    <row r="12104" spans="2:13" x14ac:dyDescent="0.25">
      <c r="B12104" s="6">
        <v>-120.7</v>
      </c>
      <c r="C12104" s="6">
        <v>45.35</v>
      </c>
      <c r="D12104" s="7">
        <v>8.0102400000000004E-2</v>
      </c>
      <c r="E12104" s="7">
        <v>0.17041300000000001</v>
      </c>
      <c r="F12104" s="7">
        <v>6.0779100000000003E-2</v>
      </c>
      <c r="H12104" s="7">
        <v>0.12026199999999999</v>
      </c>
      <c r="I12104" s="7">
        <v>0.25990999999999997</v>
      </c>
      <c r="J12104" s="7">
        <v>9.2858700000000002E-2</v>
      </c>
      <c r="L12104" s="7"/>
      <c r="M12104" s="7"/>
    </row>
    <row r="12105" spans="2:13" x14ac:dyDescent="0.25">
      <c r="B12105" s="6">
        <v>-120.75</v>
      </c>
      <c r="C12105" s="6">
        <v>45.35</v>
      </c>
      <c r="D12105" s="7">
        <v>8.0926399999999996E-2</v>
      </c>
      <c r="E12105" s="7">
        <v>0.17227200000000001</v>
      </c>
      <c r="F12105" s="7">
        <v>6.15302E-2</v>
      </c>
      <c r="H12105" s="7">
        <v>0.12135799999999999</v>
      </c>
      <c r="I12105" s="7">
        <v>0.26231199999999999</v>
      </c>
      <c r="J12105" s="7">
        <v>9.40941E-2</v>
      </c>
      <c r="L12105" s="7"/>
      <c r="M12105" s="7"/>
    </row>
    <row r="12106" spans="2:13" x14ac:dyDescent="0.25">
      <c r="B12106" s="6">
        <v>-120.8</v>
      </c>
      <c r="C12106" s="6">
        <v>45.35</v>
      </c>
      <c r="D12106" s="7">
        <v>8.1750900000000001E-2</v>
      </c>
      <c r="E12106" s="7">
        <v>0.17413899999999999</v>
      </c>
      <c r="F12106" s="7">
        <v>6.2289299999999999E-2</v>
      </c>
      <c r="H12106" s="7">
        <v>0.122446</v>
      </c>
      <c r="I12106" s="7">
        <v>0.26470500000000002</v>
      </c>
      <c r="J12106" s="7">
        <v>9.5335100000000006E-2</v>
      </c>
      <c r="L12106" s="7"/>
      <c r="M12106" s="7"/>
    </row>
    <row r="12107" spans="2:13" x14ac:dyDescent="0.25">
      <c r="B12107" s="6">
        <v>-120.85</v>
      </c>
      <c r="C12107" s="6">
        <v>45.35</v>
      </c>
      <c r="D12107" s="7">
        <v>8.2733899999999999E-2</v>
      </c>
      <c r="E12107" s="7">
        <v>0.17638300000000001</v>
      </c>
      <c r="F12107" s="7">
        <v>6.3134899999999994E-2</v>
      </c>
      <c r="H12107" s="7">
        <v>0.12380099999999999</v>
      </c>
      <c r="I12107" s="7">
        <v>0.267731</v>
      </c>
      <c r="J12107" s="7">
        <v>9.6653100000000006E-2</v>
      </c>
      <c r="L12107" s="7"/>
      <c r="M12107" s="7"/>
    </row>
    <row r="12108" spans="2:13" x14ac:dyDescent="0.25">
      <c r="B12108" s="6">
        <v>-120.9</v>
      </c>
      <c r="C12108" s="6">
        <v>45.35</v>
      </c>
      <c r="D12108" s="7">
        <v>8.3722400000000002E-2</v>
      </c>
      <c r="E12108" s="7">
        <v>0.178648</v>
      </c>
      <c r="F12108" s="7">
        <v>6.3993800000000003E-2</v>
      </c>
      <c r="H12108" s="7">
        <v>0.12515100000000001</v>
      </c>
      <c r="I12108" s="7">
        <v>0.270758</v>
      </c>
      <c r="J12108" s="7">
        <v>9.78797E-2</v>
      </c>
      <c r="L12108" s="7"/>
      <c r="M12108" s="7"/>
    </row>
    <row r="12109" spans="2:13" x14ac:dyDescent="0.25">
      <c r="B12109" s="6">
        <v>-120.95</v>
      </c>
      <c r="C12109" s="6">
        <v>45.35</v>
      </c>
      <c r="D12109" s="7">
        <v>8.4899699999999995E-2</v>
      </c>
      <c r="E12109" s="7">
        <v>0.18136099999999999</v>
      </c>
      <c r="F12109" s="7">
        <v>6.4860299999999996E-2</v>
      </c>
      <c r="H12109" s="7">
        <v>0.12684100000000001</v>
      </c>
      <c r="I12109" s="7">
        <v>0.27457199999999998</v>
      </c>
      <c r="J12109" s="7">
        <v>9.9266400000000005E-2</v>
      </c>
      <c r="L12109" s="7"/>
      <c r="M12109" s="7"/>
    </row>
    <row r="12110" spans="2:13" x14ac:dyDescent="0.25">
      <c r="B12110" s="6">
        <v>-121</v>
      </c>
      <c r="C12110" s="6">
        <v>45.35</v>
      </c>
      <c r="D12110" s="7">
        <v>8.6091000000000001E-2</v>
      </c>
      <c r="E12110" s="7">
        <v>0.184119</v>
      </c>
      <c r="F12110" s="7">
        <v>6.5732499999999999E-2</v>
      </c>
      <c r="H12110" s="7">
        <v>0.12853300000000001</v>
      </c>
      <c r="I12110" s="7">
        <v>0.27840999999999999</v>
      </c>
      <c r="J12110" s="7">
        <v>0.100662</v>
      </c>
      <c r="L12110" s="7"/>
      <c r="M12110" s="7"/>
    </row>
    <row r="12111" spans="2:13" x14ac:dyDescent="0.25">
      <c r="B12111" s="6">
        <v>-121.05</v>
      </c>
      <c r="C12111" s="6">
        <v>45.35</v>
      </c>
      <c r="D12111" s="7">
        <v>8.7470300000000001E-2</v>
      </c>
      <c r="E12111" s="7">
        <v>0.187331</v>
      </c>
      <c r="F12111" s="7">
        <v>6.6701200000000002E-2</v>
      </c>
      <c r="H12111" s="7">
        <v>0.13055900000000001</v>
      </c>
      <c r="I12111" s="7">
        <v>0.28303600000000001</v>
      </c>
      <c r="J12111" s="7">
        <v>0.102231</v>
      </c>
      <c r="L12111" s="7"/>
      <c r="M12111" s="7"/>
    </row>
    <row r="12112" spans="2:13" x14ac:dyDescent="0.25">
      <c r="B12112" s="6">
        <v>-121.1</v>
      </c>
      <c r="C12112" s="6">
        <v>45.35</v>
      </c>
      <c r="D12112" s="7">
        <v>8.8877899999999996E-2</v>
      </c>
      <c r="E12112" s="7">
        <v>0.19062799999999999</v>
      </c>
      <c r="F12112" s="7">
        <v>6.7690200000000006E-2</v>
      </c>
      <c r="H12112" s="7">
        <v>0.132602</v>
      </c>
      <c r="I12112" s="7">
        <v>0.28773300000000002</v>
      </c>
      <c r="J12112" s="7">
        <v>0.10381600000000001</v>
      </c>
      <c r="L12112" s="7"/>
      <c r="M12112" s="7"/>
    </row>
    <row r="12113" spans="2:13" x14ac:dyDescent="0.25">
      <c r="B12113" s="6">
        <v>-121.15</v>
      </c>
      <c r="C12113" s="6">
        <v>45.35</v>
      </c>
      <c r="D12113" s="7">
        <v>9.0439199999999997E-2</v>
      </c>
      <c r="E12113" s="7">
        <v>0.19408500000000001</v>
      </c>
      <c r="F12113" s="7">
        <v>6.8756399999999995E-2</v>
      </c>
      <c r="H12113" s="7">
        <v>0.13484299999999999</v>
      </c>
      <c r="I12113" s="7">
        <v>0.29247200000000001</v>
      </c>
      <c r="J12113" s="7">
        <v>0.105529</v>
      </c>
      <c r="L12113" s="7"/>
      <c r="M12113" s="7"/>
    </row>
    <row r="12114" spans="2:13" x14ac:dyDescent="0.25">
      <c r="B12114" s="6">
        <v>-121.2</v>
      </c>
      <c r="C12114" s="6">
        <v>45.35</v>
      </c>
      <c r="D12114" s="7">
        <v>9.20517E-2</v>
      </c>
      <c r="E12114" s="7">
        <v>0.19751299999999999</v>
      </c>
      <c r="F12114" s="7">
        <v>6.9856600000000005E-2</v>
      </c>
      <c r="H12114" s="7">
        <v>0.137127</v>
      </c>
      <c r="I12114" s="7">
        <v>0.29729699999999998</v>
      </c>
      <c r="J12114" s="7">
        <v>0.10727399999999999</v>
      </c>
      <c r="L12114" s="7"/>
      <c r="M12114" s="7"/>
    </row>
    <row r="12115" spans="2:13" x14ac:dyDescent="0.25">
      <c r="B12115" s="6">
        <v>-121.25</v>
      </c>
      <c r="C12115" s="6">
        <v>45.35</v>
      </c>
      <c r="D12115" s="7">
        <v>9.3828599999999998E-2</v>
      </c>
      <c r="E12115" s="7">
        <v>0.201298</v>
      </c>
      <c r="F12115" s="7">
        <v>7.1047799999999994E-2</v>
      </c>
      <c r="H12115" s="7">
        <v>0.139623</v>
      </c>
      <c r="I12115" s="7">
        <v>0.30260900000000002</v>
      </c>
      <c r="J12115" s="7">
        <v>0.109169</v>
      </c>
      <c r="L12115" s="7"/>
      <c r="M12115" s="7"/>
    </row>
    <row r="12116" spans="2:13" x14ac:dyDescent="0.25">
      <c r="B12116" s="6">
        <v>-121.3</v>
      </c>
      <c r="C12116" s="6">
        <v>45.35</v>
      </c>
      <c r="D12116" s="7">
        <v>9.5702400000000007E-2</v>
      </c>
      <c r="E12116" s="7">
        <v>0.20527100000000001</v>
      </c>
      <c r="F12116" s="7">
        <v>7.2296200000000005E-2</v>
      </c>
      <c r="H12116" s="7">
        <v>0.142234</v>
      </c>
      <c r="I12116" s="7">
        <v>0.30818200000000001</v>
      </c>
      <c r="J12116" s="7">
        <v>0.111128</v>
      </c>
      <c r="L12116" s="7"/>
      <c r="M12116" s="7"/>
    </row>
    <row r="12117" spans="2:13" x14ac:dyDescent="0.25">
      <c r="B12117" s="6">
        <v>-121.35</v>
      </c>
      <c r="C12117" s="6">
        <v>45.35</v>
      </c>
      <c r="D12117" s="7">
        <v>9.7813800000000006E-2</v>
      </c>
      <c r="E12117" s="7">
        <v>0.20972499999999999</v>
      </c>
      <c r="F12117" s="7">
        <v>7.3672199999999993E-2</v>
      </c>
      <c r="H12117" s="7">
        <v>0.14518900000000001</v>
      </c>
      <c r="I12117" s="7">
        <v>0.31453100000000001</v>
      </c>
      <c r="J12117" s="7">
        <v>0.113303</v>
      </c>
      <c r="L12117" s="7"/>
      <c r="M12117" s="7"/>
    </row>
    <row r="12118" spans="2:13" x14ac:dyDescent="0.25">
      <c r="B12118" s="6">
        <v>-121.4</v>
      </c>
      <c r="C12118" s="6">
        <v>45.35</v>
      </c>
      <c r="D12118" s="7">
        <v>0.100109</v>
      </c>
      <c r="E12118" s="7">
        <v>0.21451100000000001</v>
      </c>
      <c r="F12118" s="7">
        <v>7.5149499999999994E-2</v>
      </c>
      <c r="H12118" s="7">
        <v>0.14810999999999999</v>
      </c>
      <c r="I12118" s="7">
        <v>0.32145899999999999</v>
      </c>
      <c r="J12118" s="7">
        <v>0.115615</v>
      </c>
      <c r="L12118" s="7"/>
      <c r="M12118" s="7"/>
    </row>
    <row r="12119" spans="2:13" x14ac:dyDescent="0.25">
      <c r="B12119" s="6">
        <v>-121.45</v>
      </c>
      <c r="C12119" s="6">
        <v>45.35</v>
      </c>
      <c r="D12119" s="7">
        <v>0.10277600000000001</v>
      </c>
      <c r="E12119" s="7">
        <v>0.22</v>
      </c>
      <c r="F12119" s="7">
        <v>7.6821399999999998E-2</v>
      </c>
      <c r="H12119" s="7">
        <v>0.15157300000000001</v>
      </c>
      <c r="I12119" s="7">
        <v>0.32968700000000001</v>
      </c>
      <c r="J12119" s="7">
        <v>0.118269</v>
      </c>
      <c r="L12119" s="7"/>
      <c r="M12119" s="7"/>
    </row>
    <row r="12120" spans="2:13" x14ac:dyDescent="0.25">
      <c r="B12120" s="6">
        <v>-121.5</v>
      </c>
      <c r="C12120" s="6">
        <v>45.35</v>
      </c>
      <c r="D12120" s="7">
        <v>0.105445</v>
      </c>
      <c r="E12120" s="7">
        <v>0.226079</v>
      </c>
      <c r="F12120" s="7">
        <v>7.8687900000000005E-2</v>
      </c>
      <c r="H12120" s="7">
        <v>0.155588</v>
      </c>
      <c r="I12120" s="7">
        <v>0.33922600000000003</v>
      </c>
      <c r="J12120" s="7">
        <v>0.121253</v>
      </c>
      <c r="L12120" s="7"/>
      <c r="M12120" s="7"/>
    </row>
    <row r="12121" spans="2:13" x14ac:dyDescent="0.25">
      <c r="B12121" s="6">
        <v>-121.55</v>
      </c>
      <c r="C12121" s="6">
        <v>45.35</v>
      </c>
      <c r="D12121" s="7">
        <v>0.10854999999999999</v>
      </c>
      <c r="E12121" s="7">
        <v>0.23319500000000001</v>
      </c>
      <c r="F12121" s="7">
        <v>8.0883200000000002E-2</v>
      </c>
      <c r="H12121" s="7">
        <v>0.16065599999999999</v>
      </c>
      <c r="I12121" s="7">
        <v>0.35118899999999997</v>
      </c>
      <c r="J12121" s="7">
        <v>0.124898</v>
      </c>
      <c r="L12121" s="7"/>
      <c r="M12121" s="7"/>
    </row>
    <row r="12122" spans="2:13" x14ac:dyDescent="0.25">
      <c r="B12122" s="6">
        <v>-121.6</v>
      </c>
      <c r="C12122" s="6">
        <v>45.35</v>
      </c>
      <c r="D12122" s="7">
        <v>0.112064</v>
      </c>
      <c r="E12122" s="7">
        <v>0.24115800000000001</v>
      </c>
      <c r="F12122" s="7">
        <v>8.3437700000000004E-2</v>
      </c>
      <c r="H12122" s="7">
        <v>0.16698499999999999</v>
      </c>
      <c r="I12122" s="7">
        <v>0.36593199999999998</v>
      </c>
      <c r="J12122" s="7">
        <v>0.12936600000000001</v>
      </c>
      <c r="L12122" s="7"/>
      <c r="M12122" s="7"/>
    </row>
    <row r="12123" spans="2:13" x14ac:dyDescent="0.25">
      <c r="B12123" s="6">
        <v>-121.65</v>
      </c>
      <c r="C12123" s="6">
        <v>45.35</v>
      </c>
      <c r="D12123" s="7">
        <v>0.116189</v>
      </c>
      <c r="E12123" s="7">
        <v>0.25033899999999998</v>
      </c>
      <c r="F12123" s="7">
        <v>8.6548100000000003E-2</v>
      </c>
      <c r="H12123" s="7">
        <v>0.17555799999999999</v>
      </c>
      <c r="I12123" s="7">
        <v>0.38537900000000003</v>
      </c>
      <c r="J12123" s="7">
        <v>0.13538500000000001</v>
      </c>
      <c r="L12123" s="7"/>
      <c r="M12123" s="7"/>
    </row>
    <row r="12124" spans="2:13" x14ac:dyDescent="0.25">
      <c r="B12124" s="6">
        <v>-121.7</v>
      </c>
      <c r="C12124" s="6">
        <v>45.35</v>
      </c>
      <c r="D12124" s="7">
        <v>0.120641</v>
      </c>
      <c r="E12124" s="7">
        <v>0.25999100000000003</v>
      </c>
      <c r="F12124" s="7">
        <v>9.0147699999999997E-2</v>
      </c>
      <c r="H12124" s="7">
        <v>0.186607</v>
      </c>
      <c r="I12124" s="7">
        <v>0.40947299999999998</v>
      </c>
      <c r="J12124" s="7">
        <v>0.143315</v>
      </c>
      <c r="L12124" s="7"/>
      <c r="M12124" s="7"/>
    </row>
    <row r="12125" spans="2:13" x14ac:dyDescent="0.25">
      <c r="B12125" s="6">
        <v>-121.75</v>
      </c>
      <c r="C12125" s="6">
        <v>45.35</v>
      </c>
      <c r="D12125" s="7">
        <v>0.12507799999999999</v>
      </c>
      <c r="E12125" s="7">
        <v>0.26948800000000001</v>
      </c>
      <c r="F12125" s="7">
        <v>9.4030699999999995E-2</v>
      </c>
      <c r="H12125" s="7">
        <v>0.19977800000000001</v>
      </c>
      <c r="I12125" s="7">
        <v>0.43662400000000001</v>
      </c>
      <c r="J12125" s="7">
        <v>0.15187400000000001</v>
      </c>
      <c r="L12125" s="7"/>
      <c r="M12125" s="7"/>
    </row>
    <row r="12126" spans="2:13" x14ac:dyDescent="0.25">
      <c r="B12126" s="6">
        <v>-121.8</v>
      </c>
      <c r="C12126" s="6">
        <v>45.35</v>
      </c>
      <c r="D12126" s="7">
        <v>0.12854499999999999</v>
      </c>
      <c r="E12126" s="7">
        <v>0.27712599999999998</v>
      </c>
      <c r="F12126" s="7">
        <v>9.7114900000000004E-2</v>
      </c>
      <c r="H12126" s="7">
        <v>0.209871</v>
      </c>
      <c r="I12126" s="7">
        <v>0.45801500000000001</v>
      </c>
      <c r="J12126" s="7">
        <v>0.159584</v>
      </c>
      <c r="L12126" s="7"/>
      <c r="M12126" s="7"/>
    </row>
    <row r="12127" spans="2:13" x14ac:dyDescent="0.25">
      <c r="B12127" s="6">
        <v>-121.85</v>
      </c>
      <c r="C12127" s="6">
        <v>45.35</v>
      </c>
      <c r="D12127" s="7">
        <v>0.13128600000000001</v>
      </c>
      <c r="E12127" s="7">
        <v>0.283364</v>
      </c>
      <c r="F12127" s="7">
        <v>9.9092700000000006E-2</v>
      </c>
      <c r="H12127" s="7">
        <v>0.21419199999999999</v>
      </c>
      <c r="I12127" s="7">
        <v>0.46754400000000002</v>
      </c>
      <c r="J12127" s="7">
        <v>0.163408</v>
      </c>
      <c r="L12127" s="7"/>
      <c r="M12127" s="7"/>
    </row>
    <row r="12128" spans="2:13" x14ac:dyDescent="0.25">
      <c r="B12128" s="6">
        <v>-121.9</v>
      </c>
      <c r="C12128" s="6">
        <v>45.35</v>
      </c>
      <c r="D12128" s="7">
        <v>0.13306000000000001</v>
      </c>
      <c r="E12128" s="7">
        <v>0.28770200000000001</v>
      </c>
      <c r="F12128" s="7">
        <v>9.9876300000000001E-2</v>
      </c>
      <c r="H12128" s="7">
        <v>0.211649</v>
      </c>
      <c r="I12128" s="7">
        <v>0.46240199999999998</v>
      </c>
      <c r="J12128" s="7">
        <v>0.16165599999999999</v>
      </c>
      <c r="L12128" s="7"/>
      <c r="M12128" s="7"/>
    </row>
    <row r="12129" spans="2:13" x14ac:dyDescent="0.25">
      <c r="B12129" s="6">
        <v>-121.95</v>
      </c>
      <c r="C12129" s="6">
        <v>45.35</v>
      </c>
      <c r="D12129" s="7">
        <v>0.13454099999999999</v>
      </c>
      <c r="E12129" s="7">
        <v>0.29142000000000001</v>
      </c>
      <c r="F12129" s="7">
        <v>0.10034999999999999</v>
      </c>
      <c r="H12129" s="7">
        <v>0.20894399999999999</v>
      </c>
      <c r="I12129" s="7">
        <v>0.45763300000000001</v>
      </c>
      <c r="J12129" s="7">
        <v>0.159779</v>
      </c>
      <c r="L12129" s="7"/>
      <c r="M12129" s="7"/>
    </row>
    <row r="12130" spans="2:13" x14ac:dyDescent="0.25">
      <c r="B12130" s="6">
        <v>-122</v>
      </c>
      <c r="C12130" s="6">
        <v>45.35</v>
      </c>
      <c r="D12130" s="7">
        <v>0.13506000000000001</v>
      </c>
      <c r="E12130" s="7">
        <v>0.29327900000000001</v>
      </c>
      <c r="F12130" s="7">
        <v>0.100297</v>
      </c>
      <c r="H12130" s="7">
        <v>0.204874</v>
      </c>
      <c r="I12130" s="7">
        <v>0.44980599999999998</v>
      </c>
      <c r="J12130" s="7">
        <v>0.157447</v>
      </c>
      <c r="L12130" s="7"/>
      <c r="M12130" s="7"/>
    </row>
    <row r="12131" spans="2:13" x14ac:dyDescent="0.25">
      <c r="B12131" s="6">
        <v>-122.05</v>
      </c>
      <c r="C12131" s="6">
        <v>45.35</v>
      </c>
      <c r="D12131" s="7">
        <v>0.13512099999999999</v>
      </c>
      <c r="E12131" s="7">
        <v>0.29418499999999997</v>
      </c>
      <c r="F12131" s="7">
        <v>0.10016799999999999</v>
      </c>
      <c r="H12131" s="7">
        <v>0.20127600000000001</v>
      </c>
      <c r="I12131" s="7">
        <v>0.44302399999999997</v>
      </c>
      <c r="J12131" s="7">
        <v>0.15601999999999999</v>
      </c>
      <c r="L12131" s="7"/>
      <c r="M12131" s="7"/>
    </row>
    <row r="12132" spans="2:13" x14ac:dyDescent="0.25">
      <c r="B12132" s="6">
        <v>-122.1</v>
      </c>
      <c r="C12132" s="6">
        <v>45.35</v>
      </c>
      <c r="D12132" s="7">
        <v>0.13552900000000001</v>
      </c>
      <c r="E12132" s="7">
        <v>0.29544700000000002</v>
      </c>
      <c r="F12132" s="7">
        <v>0.100519</v>
      </c>
      <c r="H12132" s="7">
        <v>0.20008799999999999</v>
      </c>
      <c r="I12132" s="7">
        <v>0.44067200000000001</v>
      </c>
      <c r="J12132" s="7">
        <v>0.15634200000000001</v>
      </c>
      <c r="L12132" s="7"/>
      <c r="M12132" s="7"/>
    </row>
    <row r="12133" spans="2:13" x14ac:dyDescent="0.25">
      <c r="B12133" s="6">
        <v>-122.15</v>
      </c>
      <c r="C12133" s="6">
        <v>45.35</v>
      </c>
      <c r="D12133" s="7">
        <v>0.13682900000000001</v>
      </c>
      <c r="E12133" s="7">
        <v>0.29813400000000001</v>
      </c>
      <c r="F12133" s="7">
        <v>0.10147299999999999</v>
      </c>
      <c r="H12133" s="7">
        <v>0.201652</v>
      </c>
      <c r="I12133" s="7">
        <v>0.44321700000000003</v>
      </c>
      <c r="J12133" s="7">
        <v>0.15814700000000001</v>
      </c>
      <c r="L12133" s="7"/>
      <c r="M12133" s="7"/>
    </row>
    <row r="12134" spans="2:13" x14ac:dyDescent="0.25">
      <c r="B12134" s="6">
        <v>-122.2</v>
      </c>
      <c r="C12134" s="6">
        <v>45.35</v>
      </c>
      <c r="D12134" s="7">
        <v>0.138955</v>
      </c>
      <c r="E12134" s="7">
        <v>0.30225400000000002</v>
      </c>
      <c r="F12134" s="7">
        <v>0.102922</v>
      </c>
      <c r="H12134" s="7">
        <v>0.204758</v>
      </c>
      <c r="I12134" s="7">
        <v>0.449243</v>
      </c>
      <c r="J12134" s="7">
        <v>0.16084100000000001</v>
      </c>
      <c r="L12134" s="7"/>
      <c r="M12134" s="7"/>
    </row>
    <row r="12135" spans="2:13" x14ac:dyDescent="0.25">
      <c r="B12135" s="6">
        <v>-122.25</v>
      </c>
      <c r="C12135" s="6">
        <v>45.35</v>
      </c>
      <c r="D12135" s="7">
        <v>0.14172599999999999</v>
      </c>
      <c r="E12135" s="7">
        <v>0.30753000000000003</v>
      </c>
      <c r="F12135" s="7">
        <v>0.104743</v>
      </c>
      <c r="H12135" s="7">
        <v>0.20879400000000001</v>
      </c>
      <c r="I12135" s="7">
        <v>0.45784000000000002</v>
      </c>
      <c r="J12135" s="7">
        <v>0.16425699999999999</v>
      </c>
      <c r="L12135" s="7"/>
      <c r="M12135" s="7"/>
    </row>
    <row r="12136" spans="2:13" x14ac:dyDescent="0.25">
      <c r="B12136" s="6">
        <v>-122.3</v>
      </c>
      <c r="C12136" s="6">
        <v>45.35</v>
      </c>
      <c r="D12136" s="7">
        <v>0.145036</v>
      </c>
      <c r="E12136" s="7">
        <v>0.31378400000000001</v>
      </c>
      <c r="F12136" s="7">
        <v>0.106853</v>
      </c>
      <c r="H12136" s="7">
        <v>0.213504</v>
      </c>
      <c r="I12136" s="7">
        <v>0.46809899999999999</v>
      </c>
      <c r="J12136" s="7">
        <v>0.16806099999999999</v>
      </c>
      <c r="L12136" s="7"/>
      <c r="M12136" s="7"/>
    </row>
    <row r="12137" spans="2:13" x14ac:dyDescent="0.25">
      <c r="B12137" s="6">
        <v>-122.35</v>
      </c>
      <c r="C12137" s="6">
        <v>45.35</v>
      </c>
      <c r="D12137" s="7">
        <v>0.14816599999999999</v>
      </c>
      <c r="E12137" s="7">
        <v>0.32064199999999998</v>
      </c>
      <c r="F12137" s="7">
        <v>0.109192</v>
      </c>
      <c r="H12137" s="7">
        <v>0.21879899999999999</v>
      </c>
      <c r="I12137" s="7">
        <v>0.479763</v>
      </c>
      <c r="J12137" s="7">
        <v>0.17242399999999999</v>
      </c>
      <c r="L12137" s="7"/>
      <c r="M12137" s="7"/>
    </row>
    <row r="12138" spans="2:13" x14ac:dyDescent="0.25">
      <c r="B12138" s="6">
        <v>-122.4</v>
      </c>
      <c r="C12138" s="6">
        <v>45.35</v>
      </c>
      <c r="D12138" s="7">
        <v>0.151558</v>
      </c>
      <c r="E12138" s="7">
        <v>0.3281</v>
      </c>
      <c r="F12138" s="7">
        <v>0.11176899999999999</v>
      </c>
      <c r="H12138" s="7">
        <v>0.22467100000000001</v>
      </c>
      <c r="I12138" s="7">
        <v>0.492724</v>
      </c>
      <c r="J12138" s="7">
        <v>0.177256</v>
      </c>
      <c r="L12138" s="7"/>
      <c r="M12138" s="7"/>
    </row>
    <row r="12139" spans="2:13" x14ac:dyDescent="0.25">
      <c r="B12139" s="6">
        <v>-122.45</v>
      </c>
      <c r="C12139" s="6">
        <v>45.35</v>
      </c>
      <c r="D12139" s="7">
        <v>0.15523100000000001</v>
      </c>
      <c r="E12139" s="7">
        <v>0.33617200000000003</v>
      </c>
      <c r="F12139" s="7">
        <v>0.114632</v>
      </c>
      <c r="H12139" s="7">
        <v>0.231547</v>
      </c>
      <c r="I12139" s="7">
        <v>0.50777700000000003</v>
      </c>
      <c r="J12139" s="7">
        <v>0.182921</v>
      </c>
      <c r="L12139" s="7"/>
      <c r="M12139" s="7"/>
    </row>
    <row r="12140" spans="2:13" x14ac:dyDescent="0.25">
      <c r="B12140" s="6">
        <v>-122.5</v>
      </c>
      <c r="C12140" s="6">
        <v>45.35</v>
      </c>
      <c r="D12140" s="7">
        <v>0.15886600000000001</v>
      </c>
      <c r="E12140" s="7">
        <v>0.34414600000000001</v>
      </c>
      <c r="F12140" s="7">
        <v>0.117588</v>
      </c>
      <c r="H12140" s="7">
        <v>0.238736</v>
      </c>
      <c r="I12140" s="7">
        <v>0.52333099999999999</v>
      </c>
      <c r="J12140" s="7">
        <v>0.18903</v>
      </c>
      <c r="L12140" s="7"/>
      <c r="M12140" s="7"/>
    </row>
    <row r="12141" spans="2:13" x14ac:dyDescent="0.25">
      <c r="B12141" s="6">
        <v>-122.55</v>
      </c>
      <c r="C12141" s="6">
        <v>45.35</v>
      </c>
      <c r="D12141" s="7">
        <v>0.16229499999999999</v>
      </c>
      <c r="E12141" s="7">
        <v>0.35161999999999999</v>
      </c>
      <c r="F12141" s="7">
        <v>0.120489</v>
      </c>
      <c r="H12141" s="7">
        <v>0.245916</v>
      </c>
      <c r="I12141" s="7">
        <v>0.53864500000000004</v>
      </c>
      <c r="J12141" s="7">
        <v>0.195352</v>
      </c>
      <c r="L12141" s="7"/>
      <c r="M12141" s="7"/>
    </row>
    <row r="12142" spans="2:13" x14ac:dyDescent="0.25">
      <c r="B12142" s="6">
        <v>-122.6</v>
      </c>
      <c r="C12142" s="6">
        <v>45.35</v>
      </c>
      <c r="D12142" s="7">
        <v>0.16516600000000001</v>
      </c>
      <c r="E12142" s="7">
        <v>0.35786400000000002</v>
      </c>
      <c r="F12142" s="7">
        <v>0.12303699999999999</v>
      </c>
      <c r="H12142" s="7">
        <v>0.251944</v>
      </c>
      <c r="I12142" s="7">
        <v>0.55137100000000006</v>
      </c>
      <c r="J12142" s="7">
        <v>0.20102500000000001</v>
      </c>
      <c r="L12142" s="7"/>
      <c r="M12142" s="7"/>
    </row>
    <row r="12143" spans="2:13" x14ac:dyDescent="0.25">
      <c r="B12143" s="6">
        <v>-122.65</v>
      </c>
      <c r="C12143" s="6">
        <v>45.35</v>
      </c>
      <c r="D12143" s="7">
        <v>0.167319</v>
      </c>
      <c r="E12143" s="7">
        <v>0.36242799999999997</v>
      </c>
      <c r="F12143" s="7">
        <v>0.124996</v>
      </c>
      <c r="H12143" s="7">
        <v>0.25615300000000002</v>
      </c>
      <c r="I12143" s="7">
        <v>0.55993700000000002</v>
      </c>
      <c r="J12143" s="7">
        <v>0.20527599999999999</v>
      </c>
      <c r="L12143" s="7"/>
      <c r="M12143" s="7"/>
    </row>
    <row r="12144" spans="2:13" x14ac:dyDescent="0.25">
      <c r="B12144" s="6">
        <v>-122.7</v>
      </c>
      <c r="C12144" s="6">
        <v>45.35</v>
      </c>
      <c r="D12144" s="7">
        <v>0.16902300000000001</v>
      </c>
      <c r="E12144" s="7">
        <v>0.365898</v>
      </c>
      <c r="F12144" s="7">
        <v>0.12654499999999999</v>
      </c>
      <c r="H12144" s="7">
        <v>0.258685</v>
      </c>
      <c r="I12144" s="7">
        <v>0.56473700000000004</v>
      </c>
      <c r="J12144" s="7">
        <v>0.20823800000000001</v>
      </c>
      <c r="L12144" s="7"/>
      <c r="M12144" s="7"/>
    </row>
    <row r="12145" spans="2:13" x14ac:dyDescent="0.25">
      <c r="B12145" s="6">
        <v>-122.75</v>
      </c>
      <c r="C12145" s="6">
        <v>45.35</v>
      </c>
      <c r="D12145" s="7">
        <v>0.17049500000000001</v>
      </c>
      <c r="E12145" s="7">
        <v>0.36879200000000001</v>
      </c>
      <c r="F12145" s="7">
        <v>0.128026</v>
      </c>
      <c r="H12145" s="7">
        <v>0.26107200000000003</v>
      </c>
      <c r="I12145" s="7">
        <v>0.56913999999999998</v>
      </c>
      <c r="J12145" s="7">
        <v>0.21143100000000001</v>
      </c>
      <c r="L12145" s="7"/>
      <c r="M12145" s="7"/>
    </row>
    <row r="12146" spans="2:13" x14ac:dyDescent="0.25">
      <c r="B12146" s="6">
        <v>-122.8</v>
      </c>
      <c r="C12146" s="6">
        <v>45.35</v>
      </c>
      <c r="D12146" s="7">
        <v>0.17169100000000001</v>
      </c>
      <c r="E12146" s="7">
        <v>0.37111499999999997</v>
      </c>
      <c r="F12146" s="7">
        <v>0.12934799999999999</v>
      </c>
      <c r="H12146" s="7">
        <v>0.26269599999999999</v>
      </c>
      <c r="I12146" s="7">
        <v>0.57198899999999997</v>
      </c>
      <c r="J12146" s="7">
        <v>0.21437400000000001</v>
      </c>
      <c r="L12146" s="7"/>
      <c r="M12146" s="7"/>
    </row>
    <row r="12147" spans="2:13" x14ac:dyDescent="0.25">
      <c r="B12147" s="6">
        <v>-122.85</v>
      </c>
      <c r="C12147" s="6">
        <v>45.35</v>
      </c>
      <c r="D12147" s="7">
        <v>0.17280899999999999</v>
      </c>
      <c r="E12147" s="7">
        <v>0.37329200000000001</v>
      </c>
      <c r="F12147" s="7">
        <v>0.130744</v>
      </c>
      <c r="H12147" s="7">
        <v>0.26505600000000001</v>
      </c>
      <c r="I12147" s="7">
        <v>0.57624900000000001</v>
      </c>
      <c r="J12147" s="7">
        <v>0.21768899999999999</v>
      </c>
      <c r="L12147" s="7"/>
      <c r="M12147" s="7"/>
    </row>
    <row r="12148" spans="2:13" x14ac:dyDescent="0.25">
      <c r="B12148" s="6">
        <v>-122.9</v>
      </c>
      <c r="C12148" s="6">
        <v>45.35</v>
      </c>
      <c r="D12148" s="7">
        <v>0.17401900000000001</v>
      </c>
      <c r="E12148" s="7">
        <v>0.375639</v>
      </c>
      <c r="F12148" s="7">
        <v>0.13231999999999999</v>
      </c>
      <c r="H12148" s="7">
        <v>0.26817000000000002</v>
      </c>
      <c r="I12148" s="7">
        <v>0.581897</v>
      </c>
      <c r="J12148" s="7">
        <v>0.221244</v>
      </c>
      <c r="L12148" s="7"/>
      <c r="M12148" s="7"/>
    </row>
    <row r="12149" spans="2:13" x14ac:dyDescent="0.25">
      <c r="B12149" s="6">
        <v>-122.95</v>
      </c>
      <c r="C12149" s="6">
        <v>45.35</v>
      </c>
      <c r="D12149" s="7">
        <v>0.17532800000000001</v>
      </c>
      <c r="E12149" s="7">
        <v>0.37814599999999998</v>
      </c>
      <c r="F12149" s="7">
        <v>0.13408500000000001</v>
      </c>
      <c r="H12149" s="7">
        <v>0.27238800000000002</v>
      </c>
      <c r="I12149" s="7">
        <v>0.58969899999999997</v>
      </c>
      <c r="J12149" s="7">
        <v>0.22561600000000001</v>
      </c>
      <c r="L12149" s="7"/>
      <c r="M12149" s="7"/>
    </row>
    <row r="12150" spans="2:13" x14ac:dyDescent="0.25">
      <c r="B12150" s="6">
        <v>-123</v>
      </c>
      <c r="C12150" s="6">
        <v>45.35</v>
      </c>
      <c r="D12150" s="7">
        <v>0.17688899999999999</v>
      </c>
      <c r="E12150" s="7">
        <v>0.38116899999999998</v>
      </c>
      <c r="F12150" s="7">
        <v>0.13608100000000001</v>
      </c>
      <c r="H12150" s="7">
        <v>0.277175</v>
      </c>
      <c r="I12150" s="7">
        <v>0.59868900000000003</v>
      </c>
      <c r="J12150" s="7">
        <v>0.23033600000000001</v>
      </c>
      <c r="L12150" s="7"/>
      <c r="M12150" s="7"/>
    </row>
    <row r="12151" spans="2:13" x14ac:dyDescent="0.25">
      <c r="B12151" s="6">
        <v>-123.05</v>
      </c>
      <c r="C12151" s="6">
        <v>45.35</v>
      </c>
      <c r="D12151" s="7">
        <v>0.17855399999999999</v>
      </c>
      <c r="E12151" s="7">
        <v>0.38439200000000001</v>
      </c>
      <c r="F12151" s="7">
        <v>0.138159</v>
      </c>
      <c r="H12151" s="7">
        <v>0.28246900000000003</v>
      </c>
      <c r="I12151" s="7">
        <v>0.60871299999999995</v>
      </c>
      <c r="J12151" s="7">
        <v>0.235267</v>
      </c>
      <c r="L12151" s="7"/>
      <c r="M12151" s="7"/>
    </row>
    <row r="12152" spans="2:13" x14ac:dyDescent="0.25">
      <c r="B12152" s="6">
        <v>-123.1</v>
      </c>
      <c r="C12152" s="6">
        <v>45.35</v>
      </c>
      <c r="D12152" s="7">
        <v>0.180341</v>
      </c>
      <c r="E12152" s="7">
        <v>0.38787500000000003</v>
      </c>
      <c r="F12152" s="7">
        <v>0.14036000000000001</v>
      </c>
      <c r="H12152" s="7">
        <v>0.28731499999999999</v>
      </c>
      <c r="I12152" s="7">
        <v>0.61906000000000005</v>
      </c>
      <c r="J12152" s="7">
        <v>0.24030099999999999</v>
      </c>
      <c r="L12152" s="7"/>
      <c r="M12152" s="7"/>
    </row>
    <row r="12153" spans="2:13" x14ac:dyDescent="0.25">
      <c r="B12153" s="6">
        <v>-123.15</v>
      </c>
      <c r="C12153" s="6">
        <v>45.35</v>
      </c>
      <c r="D12153" s="7">
        <v>0.18207200000000001</v>
      </c>
      <c r="E12153" s="7">
        <v>0.39118700000000001</v>
      </c>
      <c r="F12153" s="7">
        <v>0.14257900000000001</v>
      </c>
      <c r="H12153" s="7">
        <v>0.29242099999999999</v>
      </c>
      <c r="I12153" s="7">
        <v>0.63051500000000005</v>
      </c>
      <c r="J12153" s="7">
        <v>0.24588199999999999</v>
      </c>
      <c r="L12153" s="7"/>
      <c r="M12153" s="7"/>
    </row>
    <row r="12154" spans="2:13" x14ac:dyDescent="0.25">
      <c r="B12154" s="6">
        <v>-123.2</v>
      </c>
      <c r="C12154" s="6">
        <v>45.35</v>
      </c>
      <c r="D12154" s="7">
        <v>0.18404999999999999</v>
      </c>
      <c r="E12154" s="7">
        <v>0.39505600000000002</v>
      </c>
      <c r="F12154" s="7">
        <v>0.144846</v>
      </c>
      <c r="H12154" s="7">
        <v>0.29793799999999998</v>
      </c>
      <c r="I12154" s="7">
        <v>0.64301799999999998</v>
      </c>
      <c r="J12154" s="7">
        <v>0.25183499999999998</v>
      </c>
      <c r="L12154" s="7"/>
      <c r="M12154" s="7"/>
    </row>
    <row r="12155" spans="2:13" x14ac:dyDescent="0.25">
      <c r="B12155" s="6">
        <v>-123.25</v>
      </c>
      <c r="C12155" s="6">
        <v>45.35</v>
      </c>
      <c r="D12155" s="7">
        <v>0.186117</v>
      </c>
      <c r="E12155" s="7">
        <v>0.39907700000000002</v>
      </c>
      <c r="F12155" s="7">
        <v>0.14688999999999999</v>
      </c>
      <c r="H12155" s="7">
        <v>0.303981</v>
      </c>
      <c r="I12155" s="7">
        <v>0.65538300000000005</v>
      </c>
      <c r="J12155" s="7">
        <v>0.25825300000000001</v>
      </c>
      <c r="L12155" s="7"/>
      <c r="M12155" s="7"/>
    </row>
    <row r="12156" spans="2:13" x14ac:dyDescent="0.25">
      <c r="B12156" s="6">
        <v>-123.3</v>
      </c>
      <c r="C12156" s="6">
        <v>45.35</v>
      </c>
      <c r="D12156" s="7">
        <v>0.188392</v>
      </c>
      <c r="E12156" s="7">
        <v>0.40352399999999999</v>
      </c>
      <c r="F12156" s="7">
        <v>0.149119</v>
      </c>
      <c r="H12156" s="7">
        <v>0.31041400000000002</v>
      </c>
      <c r="I12156" s="7">
        <v>0.66740299999999997</v>
      </c>
      <c r="J12156" s="7">
        <v>0.26501200000000003</v>
      </c>
      <c r="L12156" s="7"/>
      <c r="M12156" s="7"/>
    </row>
    <row r="12157" spans="2:13" x14ac:dyDescent="0.25">
      <c r="B12157" s="6">
        <v>-123.35</v>
      </c>
      <c r="C12157" s="6">
        <v>45.35</v>
      </c>
      <c r="D12157" s="7">
        <v>0.190803</v>
      </c>
      <c r="E12157" s="7">
        <v>0.40817700000000001</v>
      </c>
      <c r="F12157" s="7">
        <v>0.15137300000000001</v>
      </c>
      <c r="H12157" s="7">
        <v>0.31724999999999998</v>
      </c>
      <c r="I12157" s="7">
        <v>0.68016399999999999</v>
      </c>
      <c r="J12157" s="7">
        <v>0.27211999999999997</v>
      </c>
      <c r="L12157" s="7"/>
      <c r="M12157" s="7"/>
    </row>
    <row r="12158" spans="2:13" x14ac:dyDescent="0.25">
      <c r="B12158" s="6">
        <v>-123.4</v>
      </c>
      <c r="C12158" s="6">
        <v>45.35</v>
      </c>
      <c r="D12158" s="7">
        <v>0.19348399999999999</v>
      </c>
      <c r="E12158" s="7">
        <v>0.413381</v>
      </c>
      <c r="F12158" s="7">
        <v>0.153839</v>
      </c>
      <c r="H12158" s="7">
        <v>0.32446999999999998</v>
      </c>
      <c r="I12158" s="7">
        <v>0.69364599999999998</v>
      </c>
      <c r="J12158" s="7">
        <v>0.27957700000000002</v>
      </c>
      <c r="L12158" s="7"/>
      <c r="M12158" s="7"/>
    </row>
    <row r="12159" spans="2:13" x14ac:dyDescent="0.25">
      <c r="B12159" s="6">
        <v>-123.45</v>
      </c>
      <c r="C12159" s="6">
        <v>45.35</v>
      </c>
      <c r="D12159" s="7">
        <v>0.19633200000000001</v>
      </c>
      <c r="E12159" s="7">
        <v>0.418827</v>
      </c>
      <c r="F12159" s="7">
        <v>0.15629299999999999</v>
      </c>
      <c r="H12159" s="7">
        <v>0.33193099999999998</v>
      </c>
      <c r="I12159" s="7">
        <v>0.70751200000000003</v>
      </c>
      <c r="J12159" s="7">
        <v>0.28724100000000002</v>
      </c>
      <c r="L12159" s="7"/>
      <c r="M12159" s="7"/>
    </row>
    <row r="12160" spans="2:13" x14ac:dyDescent="0.25">
      <c r="B12160" s="6">
        <v>-123.5</v>
      </c>
      <c r="C12160" s="6">
        <v>45.35</v>
      </c>
      <c r="D12160" s="7">
        <v>0.19947400000000001</v>
      </c>
      <c r="E12160" s="7">
        <v>0.42484699999999997</v>
      </c>
      <c r="F12160" s="7">
        <v>0.15895799999999999</v>
      </c>
      <c r="H12160" s="7">
        <v>0.33971400000000002</v>
      </c>
      <c r="I12160" s="7">
        <v>0.72197500000000003</v>
      </c>
      <c r="J12160" s="7">
        <v>0.29524800000000001</v>
      </c>
      <c r="L12160" s="7"/>
      <c r="M12160" s="7"/>
    </row>
    <row r="12161" spans="2:13" x14ac:dyDescent="0.25">
      <c r="B12161" s="6">
        <v>-123.55</v>
      </c>
      <c r="C12161" s="6">
        <v>45.35</v>
      </c>
      <c r="D12161" s="7">
        <v>0.202822</v>
      </c>
      <c r="E12161" s="7">
        <v>0.431141</v>
      </c>
      <c r="F12161" s="7">
        <v>0.161583</v>
      </c>
      <c r="H12161" s="7">
        <v>0.34771999999999997</v>
      </c>
      <c r="I12161" s="7">
        <v>0.736703</v>
      </c>
      <c r="J12161" s="7">
        <v>0.30338300000000001</v>
      </c>
      <c r="L12161" s="7"/>
      <c r="M12161" s="7"/>
    </row>
    <row r="12162" spans="2:13" x14ac:dyDescent="0.25">
      <c r="B12162" s="6">
        <v>-123.6</v>
      </c>
      <c r="C12162" s="6">
        <v>45.35</v>
      </c>
      <c r="D12162" s="7">
        <v>0.20592299999999999</v>
      </c>
      <c r="E12162" s="7">
        <v>0.43691099999999999</v>
      </c>
      <c r="F12162" s="7">
        <v>0.16444500000000001</v>
      </c>
      <c r="H12162" s="7">
        <v>0.35605999999999999</v>
      </c>
      <c r="I12162" s="7">
        <v>0.75205599999999995</v>
      </c>
      <c r="J12162" s="7">
        <v>0.31189299999999998</v>
      </c>
      <c r="L12162" s="7"/>
      <c r="M12162" s="7"/>
    </row>
    <row r="12163" spans="2:13" x14ac:dyDescent="0.25">
      <c r="B12163" s="6">
        <v>-123.65</v>
      </c>
      <c r="C12163" s="6">
        <v>45.35</v>
      </c>
      <c r="D12163" s="7">
        <v>0.20931</v>
      </c>
      <c r="E12163" s="7">
        <v>0.44304199999999999</v>
      </c>
      <c r="F12163" s="7">
        <v>0.16742499999999999</v>
      </c>
      <c r="H12163" s="7">
        <v>0.36582500000000001</v>
      </c>
      <c r="I12163" s="7">
        <v>0.76973999999999998</v>
      </c>
      <c r="J12163" s="7">
        <v>0.321328</v>
      </c>
      <c r="L12163" s="7"/>
      <c r="M12163" s="7"/>
    </row>
    <row r="12164" spans="2:13" x14ac:dyDescent="0.25">
      <c r="B12164" s="6">
        <v>-123.7</v>
      </c>
      <c r="C12164" s="6">
        <v>45.35</v>
      </c>
      <c r="D12164" s="7">
        <v>0.213036</v>
      </c>
      <c r="E12164" s="7">
        <v>0.44974900000000001</v>
      </c>
      <c r="F12164" s="7">
        <v>0.17072499999999999</v>
      </c>
      <c r="H12164" s="7">
        <v>0.37621300000000002</v>
      </c>
      <c r="I12164" s="7">
        <v>0.78848600000000002</v>
      </c>
      <c r="J12164" s="7">
        <v>0.32946700000000001</v>
      </c>
      <c r="L12164" s="7"/>
      <c r="M12164" s="7"/>
    </row>
    <row r="12165" spans="2:13" x14ac:dyDescent="0.25">
      <c r="B12165" s="6">
        <v>-123.75</v>
      </c>
      <c r="C12165" s="6">
        <v>45.35</v>
      </c>
      <c r="D12165" s="7">
        <v>0.21718299999999999</v>
      </c>
      <c r="E12165" s="7">
        <v>0.45715099999999997</v>
      </c>
      <c r="F12165" s="7">
        <v>0.174294</v>
      </c>
      <c r="H12165" s="7">
        <v>0.389156</v>
      </c>
      <c r="I12165" s="7">
        <v>0.81125199999999997</v>
      </c>
      <c r="J12165" s="7">
        <v>0.33797100000000002</v>
      </c>
      <c r="L12165" s="7"/>
      <c r="M12165" s="7"/>
    </row>
    <row r="12166" spans="2:13" x14ac:dyDescent="0.25">
      <c r="B12166" s="6">
        <v>-123.8</v>
      </c>
      <c r="C12166" s="6">
        <v>45.35</v>
      </c>
      <c r="D12166" s="7">
        <v>0.221604</v>
      </c>
      <c r="E12166" s="7">
        <v>0.46493699999999999</v>
      </c>
      <c r="F12166" s="7">
        <v>0.17815300000000001</v>
      </c>
      <c r="H12166" s="7">
        <v>0.40167399999999998</v>
      </c>
      <c r="I12166" s="7">
        <v>0.83510300000000004</v>
      </c>
      <c r="J12166" s="7">
        <v>0.34685500000000002</v>
      </c>
      <c r="L12166" s="7"/>
      <c r="M12166" s="7"/>
    </row>
    <row r="12167" spans="2:13" x14ac:dyDescent="0.25">
      <c r="B12167" s="6">
        <v>-123.85</v>
      </c>
      <c r="C12167" s="6">
        <v>45.35</v>
      </c>
      <c r="D12167" s="7">
        <v>0.22603200000000001</v>
      </c>
      <c r="E12167" s="7">
        <v>0.47269699999999998</v>
      </c>
      <c r="F12167" s="7">
        <v>0.18188399999999999</v>
      </c>
      <c r="H12167" s="7">
        <v>0.41380899999999998</v>
      </c>
      <c r="I12167" s="7">
        <v>0.86144200000000004</v>
      </c>
      <c r="J12167" s="7">
        <v>0.35631699999999999</v>
      </c>
      <c r="L12167" s="7"/>
      <c r="M12167" s="7"/>
    </row>
    <row r="12168" spans="2:13" x14ac:dyDescent="0.25">
      <c r="B12168" s="6">
        <v>-123.9</v>
      </c>
      <c r="C12168" s="6">
        <v>45.35</v>
      </c>
      <c r="D12168" s="7">
        <v>0.23035700000000001</v>
      </c>
      <c r="E12168" s="7">
        <v>0.48017399999999999</v>
      </c>
      <c r="F12168" s="7">
        <v>0.185418</v>
      </c>
      <c r="H12168" s="7">
        <v>0.42507200000000001</v>
      </c>
      <c r="I12168" s="7">
        <v>0.88606799999999997</v>
      </c>
      <c r="J12168" s="7">
        <v>0.36532999999999999</v>
      </c>
      <c r="L12168" s="7"/>
      <c r="M12168" s="7"/>
    </row>
    <row r="12169" spans="2:13" x14ac:dyDescent="0.25">
      <c r="B12169" s="6">
        <v>-123.95</v>
      </c>
      <c r="C12169" s="6">
        <v>45.35</v>
      </c>
      <c r="D12169" s="7">
        <v>0.23478599999999999</v>
      </c>
      <c r="E12169" s="7">
        <v>0.487815</v>
      </c>
      <c r="F12169" s="7">
        <v>0.18904399999999999</v>
      </c>
      <c r="H12169" s="7">
        <v>0.43842900000000001</v>
      </c>
      <c r="I12169" s="7">
        <v>0.91514399999999996</v>
      </c>
      <c r="J12169" s="7">
        <v>0.37546800000000002</v>
      </c>
      <c r="L12169" s="7"/>
      <c r="M12169" s="7"/>
    </row>
    <row r="12170" spans="2:13" x14ac:dyDescent="0.25">
      <c r="B12170" s="6">
        <v>-124</v>
      </c>
      <c r="C12170" s="6">
        <v>45.35</v>
      </c>
      <c r="D12170" s="7">
        <v>0.239735</v>
      </c>
      <c r="E12170" s="7">
        <v>0.49617699999999998</v>
      </c>
      <c r="F12170" s="7">
        <v>0.193082</v>
      </c>
      <c r="H12170" s="7">
        <v>0.452654</v>
      </c>
      <c r="I12170" s="7">
        <v>0.94650599999999996</v>
      </c>
      <c r="J12170" s="7">
        <v>0.38621800000000001</v>
      </c>
      <c r="L12170" s="7"/>
      <c r="M12170" s="7"/>
    </row>
    <row r="12171" spans="2:13" x14ac:dyDescent="0.25">
      <c r="B12171" s="6">
        <v>-124.05</v>
      </c>
      <c r="C12171" s="6">
        <v>45.35</v>
      </c>
      <c r="D12171" s="7">
        <v>0.244703</v>
      </c>
      <c r="E12171" s="7">
        <v>0.50455099999999997</v>
      </c>
      <c r="F12171" s="7">
        <v>0.197209</v>
      </c>
      <c r="H12171" s="7">
        <v>0.46893299999999999</v>
      </c>
      <c r="I12171" s="7">
        <v>0.98010299999999995</v>
      </c>
      <c r="J12171" s="7">
        <v>0.39796199999999998</v>
      </c>
      <c r="L12171" s="7"/>
      <c r="M12171" s="7"/>
    </row>
    <row r="12172" spans="2:13" x14ac:dyDescent="0.25">
      <c r="B12172" s="6">
        <v>-124.1</v>
      </c>
      <c r="C12172" s="6">
        <v>45.35</v>
      </c>
      <c r="D12172" s="7">
        <v>0.25037599999999999</v>
      </c>
      <c r="E12172" s="7">
        <v>0.51390499999999995</v>
      </c>
      <c r="F12172" s="7">
        <v>0.201825</v>
      </c>
      <c r="H12172" s="7">
        <v>0.486344</v>
      </c>
      <c r="I12172" s="7">
        <v>1.0088600000000001</v>
      </c>
      <c r="J12172" s="7">
        <v>0.41037299999999999</v>
      </c>
      <c r="L12172" s="7"/>
      <c r="M12172" s="7"/>
    </row>
    <row r="12173" spans="2:13" x14ac:dyDescent="0.25">
      <c r="B12173" s="6">
        <v>-124.15</v>
      </c>
      <c r="C12173" s="6">
        <v>45.35</v>
      </c>
      <c r="D12173" s="7">
        <v>0.25553700000000001</v>
      </c>
      <c r="E12173" s="7">
        <v>0.52235399999999998</v>
      </c>
      <c r="F12173" s="7">
        <v>0.20615800000000001</v>
      </c>
      <c r="H12173" s="7">
        <v>0.50456400000000001</v>
      </c>
      <c r="I12173" s="7">
        <v>1.03817</v>
      </c>
      <c r="J12173" s="7">
        <v>0.42294700000000002</v>
      </c>
      <c r="L12173" s="7"/>
      <c r="M12173" s="7"/>
    </row>
    <row r="12174" spans="2:13" x14ac:dyDescent="0.25">
      <c r="B12174" s="6">
        <v>-124.2</v>
      </c>
      <c r="C12174" s="6">
        <v>45.35</v>
      </c>
      <c r="D12174" s="7">
        <v>0.26137199999999999</v>
      </c>
      <c r="E12174" s="7">
        <v>0.53168300000000002</v>
      </c>
      <c r="F12174" s="7">
        <v>0.21093899999999999</v>
      </c>
      <c r="H12174" s="7">
        <v>0.52409300000000003</v>
      </c>
      <c r="I12174" s="7">
        <v>1.0690599999999999</v>
      </c>
      <c r="J12174" s="7">
        <v>0.43620700000000001</v>
      </c>
      <c r="L12174" s="7"/>
      <c r="M12174" s="7"/>
    </row>
    <row r="12175" spans="2:13" x14ac:dyDescent="0.25">
      <c r="B12175" s="6">
        <v>-124.25</v>
      </c>
      <c r="C12175" s="6">
        <v>45.35</v>
      </c>
      <c r="D12175" s="7">
        <v>0.26578299999999999</v>
      </c>
      <c r="E12175" s="7">
        <v>0.53852900000000004</v>
      </c>
      <c r="F12175" s="7">
        <v>0.21476799999999999</v>
      </c>
      <c r="H12175" s="7">
        <v>0.54147800000000001</v>
      </c>
      <c r="I12175" s="7">
        <v>1.0958399999999999</v>
      </c>
      <c r="J12175" s="7">
        <v>0.44778499999999999</v>
      </c>
      <c r="L12175" s="7"/>
      <c r="M12175" s="7"/>
    </row>
    <row r="12176" spans="2:13" x14ac:dyDescent="0.25">
      <c r="B12176" s="6">
        <v>-124.3</v>
      </c>
      <c r="C12176" s="6">
        <v>45.35</v>
      </c>
      <c r="D12176" s="7">
        <v>0.27072499999999999</v>
      </c>
      <c r="E12176" s="7">
        <v>0.54605400000000004</v>
      </c>
      <c r="F12176" s="7">
        <v>0.21803500000000001</v>
      </c>
      <c r="H12176" s="7">
        <v>0.55896299999999999</v>
      </c>
      <c r="I12176" s="7">
        <v>1.1239699999999999</v>
      </c>
      <c r="J12176" s="7">
        <v>0.459928</v>
      </c>
      <c r="L12176" s="7"/>
      <c r="M12176" s="7"/>
    </row>
    <row r="12177" spans="2:13" x14ac:dyDescent="0.25">
      <c r="B12177" s="6">
        <v>-124.35</v>
      </c>
      <c r="C12177" s="6">
        <v>45.35</v>
      </c>
      <c r="D12177" s="7">
        <v>0.27362799999999998</v>
      </c>
      <c r="E12177" s="7">
        <v>0.55017000000000005</v>
      </c>
      <c r="F12177" s="7">
        <v>0.219889</v>
      </c>
      <c r="H12177" s="7">
        <v>0.56859499999999996</v>
      </c>
      <c r="I12177" s="7">
        <v>1.14361</v>
      </c>
      <c r="J12177" s="7">
        <v>0.46855000000000002</v>
      </c>
      <c r="L12177" s="7"/>
      <c r="M12177" s="7"/>
    </row>
    <row r="12178" spans="2:13" x14ac:dyDescent="0.25">
      <c r="B12178" s="6">
        <v>-124.4</v>
      </c>
      <c r="C12178" s="6">
        <v>45.35</v>
      </c>
      <c r="D12178" s="7">
        <v>0.276812</v>
      </c>
      <c r="E12178" s="7">
        <v>0.55465900000000001</v>
      </c>
      <c r="F12178" s="7">
        <v>0.221856</v>
      </c>
      <c r="H12178" s="7">
        <v>0.57851799999999998</v>
      </c>
      <c r="I12178" s="7">
        <v>1.1639900000000001</v>
      </c>
      <c r="J12178" s="7">
        <v>0.47747400000000001</v>
      </c>
      <c r="L12178" s="7"/>
      <c r="M12178" s="7"/>
    </row>
    <row r="12179" spans="2:13" x14ac:dyDescent="0.25">
      <c r="B12179" s="6">
        <v>-124.45</v>
      </c>
      <c r="C12179" s="6">
        <v>45.35</v>
      </c>
      <c r="D12179" s="7">
        <v>0.27884700000000001</v>
      </c>
      <c r="E12179" s="7">
        <v>0.55737499999999995</v>
      </c>
      <c r="F12179" s="7">
        <v>0.22323299999999999</v>
      </c>
      <c r="H12179" s="7">
        <v>0.58625099999999997</v>
      </c>
      <c r="I12179" s="7">
        <v>1.1798900000000001</v>
      </c>
      <c r="J12179" s="7">
        <v>0.48452099999999998</v>
      </c>
      <c r="L12179" s="7"/>
      <c r="M12179" s="7"/>
    </row>
    <row r="12180" spans="2:13" x14ac:dyDescent="0.25">
      <c r="B12180" s="6">
        <v>-124.5</v>
      </c>
      <c r="C12180" s="6">
        <v>45.35</v>
      </c>
      <c r="D12180" s="7">
        <v>0.28103099999999998</v>
      </c>
      <c r="E12180" s="7">
        <v>0.56029099999999998</v>
      </c>
      <c r="F12180" s="7">
        <v>0.22467400000000001</v>
      </c>
      <c r="H12180" s="7">
        <v>0.59418700000000002</v>
      </c>
      <c r="I12180" s="7">
        <v>1.19628</v>
      </c>
      <c r="J12180" s="7">
        <v>0.49035200000000001</v>
      </c>
      <c r="L12180" s="7"/>
      <c r="M12180" s="7"/>
    </row>
    <row r="12181" spans="2:13" x14ac:dyDescent="0.25">
      <c r="B12181" s="6">
        <v>-124.55</v>
      </c>
      <c r="C12181" s="6">
        <v>45.35</v>
      </c>
      <c r="D12181" s="7">
        <v>0.28242200000000001</v>
      </c>
      <c r="E12181" s="7">
        <v>0.56206299999999998</v>
      </c>
      <c r="F12181" s="7">
        <v>0.225662</v>
      </c>
      <c r="H12181" s="7">
        <v>0.60009199999999996</v>
      </c>
      <c r="I12181" s="7">
        <v>1.2084900000000001</v>
      </c>
      <c r="J12181" s="7">
        <v>0.49414200000000003</v>
      </c>
      <c r="L12181" s="7"/>
      <c r="M12181" s="7"/>
    </row>
    <row r="12182" spans="2:13" x14ac:dyDescent="0.25">
      <c r="B12182" s="6">
        <v>-124.6</v>
      </c>
      <c r="C12182" s="6">
        <v>45.35</v>
      </c>
      <c r="D12182" s="7">
        <v>0.28389599999999998</v>
      </c>
      <c r="E12182" s="7">
        <v>0.56396000000000002</v>
      </c>
      <c r="F12182" s="7">
        <v>0.226687</v>
      </c>
      <c r="H12182" s="7">
        <v>0.60611800000000005</v>
      </c>
      <c r="I12182" s="7">
        <v>1.22098</v>
      </c>
      <c r="J12182" s="7">
        <v>0.49798999999999999</v>
      </c>
      <c r="L12182" s="7"/>
      <c r="M12182" s="7"/>
    </row>
    <row r="12183" spans="2:13" x14ac:dyDescent="0.25">
      <c r="B12183" s="6">
        <v>-124.65</v>
      </c>
      <c r="C12183" s="6">
        <v>45.35</v>
      </c>
      <c r="D12183" s="7">
        <v>0.285302</v>
      </c>
      <c r="E12183" s="7">
        <v>0.56670100000000001</v>
      </c>
      <c r="F12183" s="7">
        <v>0.227852</v>
      </c>
      <c r="H12183" s="7">
        <v>0.612371</v>
      </c>
      <c r="I12183" s="7">
        <v>1.23417</v>
      </c>
      <c r="J12183" s="7">
        <v>0.50196499999999999</v>
      </c>
      <c r="L12183" s="7"/>
      <c r="M12183" s="7"/>
    </row>
    <row r="12184" spans="2:13" x14ac:dyDescent="0.25">
      <c r="B12184" s="6">
        <v>-124.7</v>
      </c>
      <c r="C12184" s="6">
        <v>45.35</v>
      </c>
      <c r="D12184" s="7">
        <v>0.286773</v>
      </c>
      <c r="E12184" s="7">
        <v>0.56968399999999997</v>
      </c>
      <c r="F12184" s="7">
        <v>0.229075</v>
      </c>
      <c r="H12184" s="7">
        <v>0.618753</v>
      </c>
      <c r="I12184" s="7">
        <v>1.2476799999999999</v>
      </c>
      <c r="J12184" s="7">
        <v>0.50600100000000003</v>
      </c>
      <c r="L12184" s="7"/>
      <c r="M12184" s="7"/>
    </row>
    <row r="12185" spans="2:13" x14ac:dyDescent="0.25">
      <c r="B12185" s="6">
        <v>-124.75</v>
      </c>
      <c r="C12185" s="6">
        <v>45.35</v>
      </c>
      <c r="D12185" s="7">
        <v>0.288524</v>
      </c>
      <c r="E12185" s="7">
        <v>0.57348699999999997</v>
      </c>
      <c r="F12185" s="7">
        <v>0.23042499999999999</v>
      </c>
      <c r="H12185" s="7">
        <v>0.62538800000000005</v>
      </c>
      <c r="I12185" s="7">
        <v>1.26193</v>
      </c>
      <c r="J12185" s="7">
        <v>0.51019199999999998</v>
      </c>
      <c r="L12185" s="7"/>
      <c r="M12185" s="7"/>
    </row>
    <row r="12186" spans="2:13" x14ac:dyDescent="0.25">
      <c r="B12186" s="6">
        <v>-124.8</v>
      </c>
      <c r="C12186" s="6">
        <v>45.35</v>
      </c>
      <c r="D12186" s="7">
        <v>0.29035</v>
      </c>
      <c r="E12186" s="7">
        <v>0.57744399999999996</v>
      </c>
      <c r="F12186" s="7">
        <v>0.23181499999999999</v>
      </c>
      <c r="H12186" s="7">
        <v>0.632162</v>
      </c>
      <c r="I12186" s="7">
        <v>1.27651</v>
      </c>
      <c r="J12186" s="7">
        <v>0.51444800000000002</v>
      </c>
      <c r="L12186" s="7"/>
      <c r="M12186" s="7"/>
    </row>
    <row r="12187" spans="2:13" x14ac:dyDescent="0.25">
      <c r="B12187" s="6">
        <v>-124.85</v>
      </c>
      <c r="C12187" s="6">
        <v>45.35</v>
      </c>
      <c r="D12187" s="7">
        <v>0.29240300000000002</v>
      </c>
      <c r="E12187" s="7">
        <v>0.58207900000000001</v>
      </c>
      <c r="F12187" s="7">
        <v>0.23329800000000001</v>
      </c>
      <c r="H12187" s="7">
        <v>0.63914099999999996</v>
      </c>
      <c r="I12187" s="7">
        <v>1.2916799999999999</v>
      </c>
      <c r="J12187" s="7">
        <v>0.51883400000000002</v>
      </c>
      <c r="L12187" s="7"/>
      <c r="M12187" s="7"/>
    </row>
    <row r="12188" spans="2:13" x14ac:dyDescent="0.25">
      <c r="B12188" s="6">
        <v>-124.9</v>
      </c>
      <c r="C12188" s="6">
        <v>45.35</v>
      </c>
      <c r="D12188" s="7">
        <v>0.29459099999999999</v>
      </c>
      <c r="E12188" s="7">
        <v>0.58705300000000005</v>
      </c>
      <c r="F12188" s="7">
        <v>0.23485900000000001</v>
      </c>
      <c r="H12188" s="7">
        <v>0.64627199999999996</v>
      </c>
      <c r="I12188" s="7">
        <v>1.3072299999999999</v>
      </c>
      <c r="J12188" s="7">
        <v>0.52329400000000004</v>
      </c>
      <c r="L12188" s="7"/>
      <c r="M12188" s="7"/>
    </row>
    <row r="12189" spans="2:13" x14ac:dyDescent="0.25">
      <c r="B12189" s="6">
        <v>-124.95</v>
      </c>
      <c r="C12189" s="6">
        <v>45.35</v>
      </c>
      <c r="D12189" s="7">
        <v>0.29703000000000002</v>
      </c>
      <c r="E12189" s="7">
        <v>0.592777</v>
      </c>
      <c r="F12189" s="7">
        <v>0.23652300000000001</v>
      </c>
      <c r="H12189" s="7">
        <v>0.65359699999999998</v>
      </c>
      <c r="I12189" s="7">
        <v>1.3233699999999999</v>
      </c>
      <c r="J12189" s="7">
        <v>0.52789200000000003</v>
      </c>
      <c r="L12189" s="7"/>
      <c r="M12189" s="7"/>
    </row>
    <row r="12190" spans="2:13" x14ac:dyDescent="0.25">
      <c r="B12190" s="6">
        <v>-125</v>
      </c>
      <c r="C12190" s="6">
        <v>45.35</v>
      </c>
      <c r="D12190" s="7">
        <v>0.29958899999999999</v>
      </c>
      <c r="E12190" s="7">
        <v>0.59874700000000003</v>
      </c>
      <c r="F12190" s="7">
        <v>0.23824999999999999</v>
      </c>
      <c r="H12190" s="7">
        <v>0.661084</v>
      </c>
      <c r="I12190" s="7">
        <v>1.33992</v>
      </c>
      <c r="J12190" s="7">
        <v>0.53256899999999996</v>
      </c>
      <c r="L12190" s="7"/>
      <c r="M12190" s="7"/>
    </row>
    <row r="12191" spans="2:13" x14ac:dyDescent="0.25">
      <c r="B12191" s="6">
        <v>-116.35</v>
      </c>
      <c r="C12191" s="6">
        <v>45.4</v>
      </c>
      <c r="D12191" s="7">
        <v>5.85636E-2</v>
      </c>
      <c r="E12191" s="7">
        <v>0.12873799999999999</v>
      </c>
      <c r="F12191" s="7">
        <v>4.1321400000000001E-2</v>
      </c>
      <c r="H12191" s="7">
        <v>9.0619599999999995E-2</v>
      </c>
      <c r="I12191" s="7">
        <v>0.20169799999999999</v>
      </c>
      <c r="J12191" s="7">
        <v>6.0243100000000001E-2</v>
      </c>
      <c r="L12191" s="7"/>
      <c r="M12191" s="7"/>
    </row>
    <row r="12192" spans="2:13" x14ac:dyDescent="0.25">
      <c r="B12192" s="6">
        <v>-116.4</v>
      </c>
      <c r="C12192" s="6">
        <v>45.4</v>
      </c>
      <c r="D12192" s="7">
        <v>5.8574899999999999E-2</v>
      </c>
      <c r="E12192" s="7">
        <v>0.12873100000000001</v>
      </c>
      <c r="F12192" s="7">
        <v>4.1271599999999999E-2</v>
      </c>
      <c r="H12192" s="7">
        <v>9.0754000000000001E-2</v>
      </c>
      <c r="I12192" s="7">
        <v>0.20197999999999999</v>
      </c>
      <c r="J12192" s="7">
        <v>6.0276400000000001E-2</v>
      </c>
      <c r="L12192" s="7"/>
      <c r="M12192" s="7"/>
    </row>
    <row r="12193" spans="2:13" x14ac:dyDescent="0.25">
      <c r="B12193" s="6">
        <v>-116.45</v>
      </c>
      <c r="C12193" s="6">
        <v>45.4</v>
      </c>
      <c r="D12193" s="7">
        <v>5.86794E-2</v>
      </c>
      <c r="E12193" s="7">
        <v>0.12892600000000001</v>
      </c>
      <c r="F12193" s="7">
        <v>4.1266400000000002E-2</v>
      </c>
      <c r="H12193" s="7">
        <v>9.10633E-2</v>
      </c>
      <c r="I12193" s="7">
        <v>0.20264399999999999</v>
      </c>
      <c r="J12193" s="7">
        <v>6.0390300000000001E-2</v>
      </c>
      <c r="L12193" s="7"/>
      <c r="M12193" s="7"/>
    </row>
    <row r="12194" spans="2:13" x14ac:dyDescent="0.25">
      <c r="B12194" s="6">
        <v>-116.5</v>
      </c>
      <c r="C12194" s="6">
        <v>45.4</v>
      </c>
      <c r="D12194" s="7">
        <v>5.8804599999999999E-2</v>
      </c>
      <c r="E12194" s="7">
        <v>0.129165</v>
      </c>
      <c r="F12194" s="7">
        <v>4.1271000000000002E-2</v>
      </c>
      <c r="H12194" s="7">
        <v>9.1439599999999996E-2</v>
      </c>
      <c r="I12194" s="7">
        <v>0.20345199999999999</v>
      </c>
      <c r="J12194" s="7">
        <v>6.0534900000000003E-2</v>
      </c>
      <c r="L12194" s="7"/>
      <c r="M12194" s="7"/>
    </row>
    <row r="12195" spans="2:13" x14ac:dyDescent="0.25">
      <c r="B12195" s="6">
        <v>-116.55</v>
      </c>
      <c r="C12195" s="6">
        <v>45.4</v>
      </c>
      <c r="D12195" s="7">
        <v>5.9012200000000001E-2</v>
      </c>
      <c r="E12195" s="7">
        <v>0.129575</v>
      </c>
      <c r="F12195" s="7">
        <v>4.13262E-2</v>
      </c>
      <c r="H12195" s="7">
        <v>9.1980199999999998E-2</v>
      </c>
      <c r="I12195" s="7">
        <v>0.20460999999999999</v>
      </c>
      <c r="J12195" s="7">
        <v>6.0774399999999999E-2</v>
      </c>
      <c r="L12195" s="7"/>
      <c r="M12195" s="7"/>
    </row>
    <row r="12196" spans="2:13" x14ac:dyDescent="0.25">
      <c r="B12196" s="6">
        <v>-116.6</v>
      </c>
      <c r="C12196" s="6">
        <v>45.4</v>
      </c>
      <c r="D12196" s="7">
        <v>5.9254099999999997E-2</v>
      </c>
      <c r="E12196" s="7">
        <v>0.130056</v>
      </c>
      <c r="F12196" s="7">
        <v>4.1398200000000003E-2</v>
      </c>
      <c r="H12196" s="7">
        <v>9.2639899999999997E-2</v>
      </c>
      <c r="I12196" s="7">
        <v>0.20601900000000001</v>
      </c>
      <c r="J12196" s="7">
        <v>6.1066700000000002E-2</v>
      </c>
      <c r="L12196" s="7"/>
      <c r="M12196" s="7"/>
    </row>
    <row r="12197" spans="2:13" x14ac:dyDescent="0.25">
      <c r="B12197" s="6">
        <v>-116.65</v>
      </c>
      <c r="C12197" s="6">
        <v>45.4</v>
      </c>
      <c r="D12197" s="7">
        <v>5.9538199999999999E-2</v>
      </c>
      <c r="E12197" s="7">
        <v>0.130629</v>
      </c>
      <c r="F12197" s="7">
        <v>4.1489199999999997E-2</v>
      </c>
      <c r="H12197" s="7">
        <v>9.3416299999999994E-2</v>
      </c>
      <c r="I12197" s="7">
        <v>0.207675</v>
      </c>
      <c r="J12197" s="7">
        <v>6.1410800000000001E-2</v>
      </c>
      <c r="L12197" s="7"/>
      <c r="M12197" s="7"/>
    </row>
    <row r="12198" spans="2:13" x14ac:dyDescent="0.25">
      <c r="B12198" s="6">
        <v>-116.7</v>
      </c>
      <c r="C12198" s="6">
        <v>45.4</v>
      </c>
      <c r="D12198" s="7">
        <v>5.9881999999999998E-2</v>
      </c>
      <c r="E12198" s="7">
        <v>0.131325</v>
      </c>
      <c r="F12198" s="7">
        <v>4.1607400000000003E-2</v>
      </c>
      <c r="H12198" s="7">
        <v>9.44049E-2</v>
      </c>
      <c r="I12198" s="7">
        <v>0.209781</v>
      </c>
      <c r="J12198" s="7">
        <v>6.1848199999999999E-2</v>
      </c>
      <c r="L12198" s="7"/>
      <c r="M12198" s="7"/>
    </row>
    <row r="12199" spans="2:13" x14ac:dyDescent="0.25">
      <c r="B12199" s="6">
        <v>-116.75</v>
      </c>
      <c r="C12199" s="6">
        <v>45.4</v>
      </c>
      <c r="D12199" s="7">
        <v>6.02298E-2</v>
      </c>
      <c r="E12199" s="7">
        <v>0.13202700000000001</v>
      </c>
      <c r="F12199" s="7">
        <v>4.1740399999999997E-2</v>
      </c>
      <c r="H12199" s="7">
        <v>9.5467300000000005E-2</v>
      </c>
      <c r="I12199" s="7">
        <v>0.212031</v>
      </c>
      <c r="J12199" s="7">
        <v>6.23359E-2</v>
      </c>
      <c r="L12199" s="7"/>
      <c r="M12199" s="7"/>
    </row>
    <row r="12200" spans="2:13" x14ac:dyDescent="0.25">
      <c r="B12200" s="6">
        <v>-116.8</v>
      </c>
      <c r="C12200" s="6">
        <v>45.4</v>
      </c>
      <c r="D12200" s="7">
        <v>6.0562299999999999E-2</v>
      </c>
      <c r="E12200" s="7">
        <v>0.13269</v>
      </c>
      <c r="F12200" s="7">
        <v>4.18696E-2</v>
      </c>
      <c r="H12200" s="7">
        <v>9.6620300000000006E-2</v>
      </c>
      <c r="I12200" s="7">
        <v>0.21446599999999999</v>
      </c>
      <c r="J12200" s="7">
        <v>6.2862600000000005E-2</v>
      </c>
      <c r="L12200" s="7"/>
      <c r="M12200" s="7"/>
    </row>
    <row r="12201" spans="2:13" x14ac:dyDescent="0.25">
      <c r="B12201" s="6">
        <v>-116.85</v>
      </c>
      <c r="C12201" s="6">
        <v>45.4</v>
      </c>
      <c r="D12201" s="7">
        <v>6.0887299999999998E-2</v>
      </c>
      <c r="E12201" s="7">
        <v>0.13333800000000001</v>
      </c>
      <c r="F12201" s="7">
        <v>4.2011300000000001E-2</v>
      </c>
      <c r="H12201" s="7">
        <v>9.7859600000000005E-2</v>
      </c>
      <c r="I12201" s="7">
        <v>0.21709800000000001</v>
      </c>
      <c r="J12201" s="7">
        <v>6.3450300000000001E-2</v>
      </c>
      <c r="L12201" s="7"/>
      <c r="M12201" s="7"/>
    </row>
    <row r="12202" spans="2:13" x14ac:dyDescent="0.25">
      <c r="B12202" s="6">
        <v>-116.9</v>
      </c>
      <c r="C12202" s="6">
        <v>45.4</v>
      </c>
      <c r="D12202" s="7">
        <v>6.1188800000000002E-2</v>
      </c>
      <c r="E12202" s="7">
        <v>0.133933</v>
      </c>
      <c r="F12202" s="7">
        <v>4.2142300000000001E-2</v>
      </c>
      <c r="H12202" s="7">
        <v>9.9184599999999998E-2</v>
      </c>
      <c r="I12202" s="7">
        <v>0.219942</v>
      </c>
      <c r="J12202" s="7">
        <v>6.4074199999999998E-2</v>
      </c>
      <c r="L12202" s="7"/>
      <c r="M12202" s="7"/>
    </row>
    <row r="12203" spans="2:13" x14ac:dyDescent="0.25">
      <c r="B12203" s="6">
        <v>-116.95</v>
      </c>
      <c r="C12203" s="6">
        <v>45.4</v>
      </c>
      <c r="D12203" s="7">
        <v>6.1445E-2</v>
      </c>
      <c r="E12203" s="7">
        <v>0.134434</v>
      </c>
      <c r="F12203" s="7">
        <v>4.22622E-2</v>
      </c>
      <c r="H12203" s="7">
        <v>0.100482</v>
      </c>
      <c r="I12203" s="7">
        <v>0.222778</v>
      </c>
      <c r="J12203" s="7">
        <v>6.4687900000000007E-2</v>
      </c>
      <c r="L12203" s="7"/>
      <c r="M12203" s="7"/>
    </row>
    <row r="12204" spans="2:13" x14ac:dyDescent="0.25">
      <c r="B12204" s="6">
        <v>-117</v>
      </c>
      <c r="C12204" s="6">
        <v>45.4</v>
      </c>
      <c r="D12204" s="7">
        <v>6.1655599999999998E-2</v>
      </c>
      <c r="E12204" s="7">
        <v>0.13483800000000001</v>
      </c>
      <c r="F12204" s="7">
        <v>4.2374799999999997E-2</v>
      </c>
      <c r="H12204" s="7">
        <v>0.101747</v>
      </c>
      <c r="I12204" s="7">
        <v>0.225603</v>
      </c>
      <c r="J12204" s="7">
        <v>6.5314399999999995E-2</v>
      </c>
      <c r="L12204" s="7"/>
      <c r="M12204" s="7"/>
    </row>
    <row r="12205" spans="2:13" x14ac:dyDescent="0.25">
      <c r="B12205" s="6">
        <v>-117.05</v>
      </c>
      <c r="C12205" s="6">
        <v>45.4</v>
      </c>
      <c r="D12205" s="7">
        <v>6.1795999999999997E-2</v>
      </c>
      <c r="E12205" s="7">
        <v>0.13509699999999999</v>
      </c>
      <c r="F12205" s="7">
        <v>4.2468400000000003E-2</v>
      </c>
      <c r="H12205" s="7">
        <v>0.10278900000000001</v>
      </c>
      <c r="I12205" s="7">
        <v>0.22798299999999999</v>
      </c>
      <c r="J12205" s="7">
        <v>6.5886200000000006E-2</v>
      </c>
      <c r="L12205" s="7"/>
      <c r="M12205" s="7"/>
    </row>
    <row r="12206" spans="2:13" x14ac:dyDescent="0.25">
      <c r="B12206" s="6">
        <v>-117.1</v>
      </c>
      <c r="C12206" s="6">
        <v>45.4</v>
      </c>
      <c r="D12206" s="7">
        <v>6.1887600000000001E-2</v>
      </c>
      <c r="E12206" s="7">
        <v>0.13525200000000001</v>
      </c>
      <c r="F12206" s="7">
        <v>4.2535799999999999E-2</v>
      </c>
      <c r="H12206" s="7">
        <v>0.10367800000000001</v>
      </c>
      <c r="I12206" s="7">
        <v>0.23013600000000001</v>
      </c>
      <c r="J12206" s="7">
        <v>6.6421900000000006E-2</v>
      </c>
      <c r="L12206" s="7"/>
      <c r="M12206" s="7"/>
    </row>
    <row r="12207" spans="2:13" x14ac:dyDescent="0.25">
      <c r="B12207" s="6">
        <v>-117.15</v>
      </c>
      <c r="C12207" s="6">
        <v>45.4</v>
      </c>
      <c r="D12207" s="7">
        <v>6.1940200000000001E-2</v>
      </c>
      <c r="E12207" s="7">
        <v>0.135329</v>
      </c>
      <c r="F12207" s="7">
        <v>4.2608500000000001E-2</v>
      </c>
      <c r="H12207" s="7">
        <v>0.10453999999999999</v>
      </c>
      <c r="I12207" s="7">
        <v>0.23228599999999999</v>
      </c>
      <c r="J12207" s="7">
        <v>6.70293E-2</v>
      </c>
      <c r="L12207" s="7"/>
      <c r="M12207" s="7"/>
    </row>
    <row r="12208" spans="2:13" x14ac:dyDescent="0.25">
      <c r="B12208" s="6">
        <v>-117.2</v>
      </c>
      <c r="C12208" s="6">
        <v>45.4</v>
      </c>
      <c r="D12208" s="7">
        <v>6.1938500000000001E-2</v>
      </c>
      <c r="E12208" s="7">
        <v>0.13528799999999999</v>
      </c>
      <c r="F12208" s="7">
        <v>4.2646000000000003E-2</v>
      </c>
      <c r="H12208" s="7">
        <v>0.105032</v>
      </c>
      <c r="I12208" s="7">
        <v>0.233513</v>
      </c>
      <c r="J12208" s="7">
        <v>6.7441799999999996E-2</v>
      </c>
      <c r="L12208" s="7"/>
      <c r="M12208" s="7"/>
    </row>
    <row r="12209" spans="2:13" x14ac:dyDescent="0.25">
      <c r="B12209" s="6">
        <v>-117.25</v>
      </c>
      <c r="C12209" s="6">
        <v>45.4</v>
      </c>
      <c r="D12209" s="7">
        <v>6.1912500000000002E-2</v>
      </c>
      <c r="E12209" s="7">
        <v>0.13519800000000001</v>
      </c>
      <c r="F12209" s="7">
        <v>4.26816E-2</v>
      </c>
      <c r="H12209" s="7">
        <v>0.105369</v>
      </c>
      <c r="I12209" s="7">
        <v>0.23441400000000001</v>
      </c>
      <c r="J12209" s="7">
        <v>6.7826600000000001E-2</v>
      </c>
      <c r="L12209" s="7"/>
      <c r="M12209" s="7"/>
    </row>
    <row r="12210" spans="2:13" x14ac:dyDescent="0.25">
      <c r="B12210" s="6">
        <v>-117.3</v>
      </c>
      <c r="C12210" s="6">
        <v>45.4</v>
      </c>
      <c r="D12210" s="7">
        <v>6.1868199999999998E-2</v>
      </c>
      <c r="E12210" s="7">
        <v>0.13506399999999999</v>
      </c>
      <c r="F12210" s="7">
        <v>4.27033E-2</v>
      </c>
      <c r="H12210" s="7">
        <v>0.105532</v>
      </c>
      <c r="I12210" s="7">
        <v>0.23488400000000001</v>
      </c>
      <c r="J12210" s="7">
        <v>6.8125500000000005E-2</v>
      </c>
      <c r="L12210" s="7"/>
      <c r="M12210" s="7"/>
    </row>
    <row r="12211" spans="2:13" x14ac:dyDescent="0.25">
      <c r="B12211" s="6">
        <v>-117.35</v>
      </c>
      <c r="C12211" s="6">
        <v>45.4</v>
      </c>
      <c r="D12211" s="7">
        <v>6.1823099999999999E-2</v>
      </c>
      <c r="E12211" s="7">
        <v>0.13492299999999999</v>
      </c>
      <c r="F12211" s="7">
        <v>4.2723400000000002E-2</v>
      </c>
      <c r="H12211" s="7">
        <v>0.105485</v>
      </c>
      <c r="I12211" s="7">
        <v>0.23472899999999999</v>
      </c>
      <c r="J12211" s="7">
        <v>6.8260600000000005E-2</v>
      </c>
      <c r="L12211" s="7"/>
      <c r="M12211" s="7"/>
    </row>
    <row r="12212" spans="2:13" x14ac:dyDescent="0.25">
      <c r="B12212" s="6">
        <v>-117.4</v>
      </c>
      <c r="C12212" s="6">
        <v>45.4</v>
      </c>
      <c r="D12212" s="7">
        <v>6.1765800000000003E-2</v>
      </c>
      <c r="E12212" s="7">
        <v>0.134746</v>
      </c>
      <c r="F12212" s="7">
        <v>4.2725100000000002E-2</v>
      </c>
      <c r="H12212" s="7">
        <v>0.105155</v>
      </c>
      <c r="I12212" s="7">
        <v>0.23371800000000001</v>
      </c>
      <c r="J12212" s="7">
        <v>6.8143999999999996E-2</v>
      </c>
      <c r="L12212" s="7"/>
      <c r="M12212" s="7"/>
    </row>
    <row r="12213" spans="2:13" x14ac:dyDescent="0.25">
      <c r="B12213" s="6">
        <v>-117.45</v>
      </c>
      <c r="C12213" s="6">
        <v>45.4</v>
      </c>
      <c r="D12213" s="7">
        <v>6.1714600000000001E-2</v>
      </c>
      <c r="E12213" s="7">
        <v>0.13458200000000001</v>
      </c>
      <c r="F12213" s="7">
        <v>4.2722999999999997E-2</v>
      </c>
      <c r="H12213" s="7">
        <v>0.10453</v>
      </c>
      <c r="I12213" s="7">
        <v>0.23196600000000001</v>
      </c>
      <c r="J12213" s="7">
        <v>6.7797700000000002E-2</v>
      </c>
      <c r="L12213" s="7"/>
      <c r="M12213" s="7"/>
    </row>
    <row r="12214" spans="2:13" x14ac:dyDescent="0.25">
      <c r="B12214" s="6">
        <v>-117.5</v>
      </c>
      <c r="C12214" s="6">
        <v>45.4</v>
      </c>
      <c r="D12214" s="7">
        <v>6.1627399999999999E-2</v>
      </c>
      <c r="E12214" s="7">
        <v>0.13434299999999999</v>
      </c>
      <c r="F12214" s="7">
        <v>4.2691100000000003E-2</v>
      </c>
      <c r="H12214" s="7">
        <v>0.103562</v>
      </c>
      <c r="I12214" s="7">
        <v>0.22936799999999999</v>
      </c>
      <c r="J12214" s="7">
        <v>6.7250099999999993E-2</v>
      </c>
      <c r="L12214" s="7"/>
      <c r="M12214" s="7"/>
    </row>
    <row r="12215" spans="2:13" x14ac:dyDescent="0.25">
      <c r="B12215" s="6">
        <v>-117.55</v>
      </c>
      <c r="C12215" s="6">
        <v>45.4</v>
      </c>
      <c r="D12215" s="7">
        <v>6.1530700000000001E-2</v>
      </c>
      <c r="E12215" s="7">
        <v>0.13408900000000001</v>
      </c>
      <c r="F12215" s="7">
        <v>4.26466E-2</v>
      </c>
      <c r="H12215" s="7">
        <v>0.102407</v>
      </c>
      <c r="I12215" s="7">
        <v>0.22640299999999999</v>
      </c>
      <c r="J12215" s="7">
        <v>6.6638000000000003E-2</v>
      </c>
      <c r="L12215" s="7"/>
      <c r="M12215" s="7"/>
    </row>
    <row r="12216" spans="2:13" x14ac:dyDescent="0.25">
      <c r="B12216" s="6">
        <v>-117.6</v>
      </c>
      <c r="C12216" s="6">
        <v>45.4</v>
      </c>
      <c r="D12216" s="7">
        <v>6.1372700000000002E-2</v>
      </c>
      <c r="E12216" s="7">
        <v>0.133714</v>
      </c>
      <c r="F12216" s="7">
        <v>4.2566800000000002E-2</v>
      </c>
      <c r="H12216" s="7">
        <v>0.100994</v>
      </c>
      <c r="I12216" s="7">
        <v>0.22306500000000001</v>
      </c>
      <c r="J12216" s="7">
        <v>6.5966200000000003E-2</v>
      </c>
      <c r="L12216" s="7"/>
      <c r="M12216" s="7"/>
    </row>
    <row r="12217" spans="2:13" x14ac:dyDescent="0.25">
      <c r="B12217" s="6">
        <v>-117.65</v>
      </c>
      <c r="C12217" s="6">
        <v>45.4</v>
      </c>
      <c r="D12217" s="7">
        <v>6.1203399999999998E-2</v>
      </c>
      <c r="E12217" s="7">
        <v>0.133326</v>
      </c>
      <c r="F12217" s="7">
        <v>4.2487700000000003E-2</v>
      </c>
      <c r="H12217" s="7">
        <v>9.9605200000000005E-2</v>
      </c>
      <c r="I12217" s="7">
        <v>0.219943</v>
      </c>
      <c r="J12217" s="7">
        <v>6.5366099999999996E-2</v>
      </c>
      <c r="L12217" s="7"/>
      <c r="M12217" s="7"/>
    </row>
    <row r="12218" spans="2:13" x14ac:dyDescent="0.25">
      <c r="B12218" s="6">
        <v>-117.7</v>
      </c>
      <c r="C12218" s="6">
        <v>45.4</v>
      </c>
      <c r="D12218" s="7">
        <v>6.10015E-2</v>
      </c>
      <c r="E12218" s="7">
        <v>0.13287599999999999</v>
      </c>
      <c r="F12218" s="7">
        <v>4.2398499999999999E-2</v>
      </c>
      <c r="H12218" s="7">
        <v>9.8302200000000006E-2</v>
      </c>
      <c r="I12218" s="7">
        <v>0.21709800000000001</v>
      </c>
      <c r="J12218" s="7">
        <v>6.4841899999999994E-2</v>
      </c>
      <c r="L12218" s="7"/>
      <c r="M12218" s="7"/>
    </row>
    <row r="12219" spans="2:13" x14ac:dyDescent="0.25">
      <c r="B12219" s="6">
        <v>-117.75</v>
      </c>
      <c r="C12219" s="6">
        <v>45.4</v>
      </c>
      <c r="D12219" s="7">
        <v>6.0831900000000001E-2</v>
      </c>
      <c r="E12219" s="7">
        <v>0.132492</v>
      </c>
      <c r="F12219" s="7">
        <v>4.2339099999999998E-2</v>
      </c>
      <c r="H12219" s="7">
        <v>9.7262100000000004E-2</v>
      </c>
      <c r="I12219" s="7">
        <v>0.214841</v>
      </c>
      <c r="J12219" s="7">
        <v>6.4456399999999997E-2</v>
      </c>
      <c r="L12219" s="7"/>
      <c r="M12219" s="7"/>
    </row>
    <row r="12220" spans="2:13" x14ac:dyDescent="0.25">
      <c r="B12220" s="6">
        <v>-117.8</v>
      </c>
      <c r="C12220" s="6">
        <v>45.4</v>
      </c>
      <c r="D12220" s="7">
        <v>6.0658200000000002E-2</v>
      </c>
      <c r="E12220" s="7">
        <v>0.13209899999999999</v>
      </c>
      <c r="F12220" s="7">
        <v>4.2283800000000003E-2</v>
      </c>
      <c r="H12220" s="7">
        <v>9.6370200000000003E-2</v>
      </c>
      <c r="I12220" s="7">
        <v>0.21290100000000001</v>
      </c>
      <c r="J12220" s="7">
        <v>6.4143099999999995E-2</v>
      </c>
      <c r="L12220" s="7"/>
      <c r="M12220" s="7"/>
    </row>
    <row r="12221" spans="2:13" x14ac:dyDescent="0.25">
      <c r="B12221" s="6">
        <v>-117.85</v>
      </c>
      <c r="C12221" s="6">
        <v>45.4</v>
      </c>
      <c r="D12221" s="7">
        <v>6.05044E-2</v>
      </c>
      <c r="E12221" s="7">
        <v>0.13174</v>
      </c>
      <c r="F12221" s="7">
        <v>4.2247800000000002E-2</v>
      </c>
      <c r="H12221" s="7">
        <v>9.5628199999999997E-2</v>
      </c>
      <c r="I12221" s="7">
        <v>0.21126200000000001</v>
      </c>
      <c r="J12221" s="7">
        <v>6.3881400000000005E-2</v>
      </c>
      <c r="L12221" s="7"/>
      <c r="M12221" s="7"/>
    </row>
    <row r="12222" spans="2:13" x14ac:dyDescent="0.25">
      <c r="B12222" s="6">
        <v>-117.9</v>
      </c>
      <c r="C12222" s="6">
        <v>45.4</v>
      </c>
      <c r="D12222" s="7">
        <v>6.0367400000000002E-2</v>
      </c>
      <c r="E12222" s="7">
        <v>0.131411</v>
      </c>
      <c r="F12222" s="7">
        <v>4.2231200000000003E-2</v>
      </c>
      <c r="H12222" s="7">
        <v>9.5037099999999999E-2</v>
      </c>
      <c r="I12222" s="7">
        <v>0.209925</v>
      </c>
      <c r="J12222" s="7">
        <v>6.3704499999999997E-2</v>
      </c>
      <c r="L12222" s="7"/>
      <c r="M12222" s="7"/>
    </row>
    <row r="12223" spans="2:13" x14ac:dyDescent="0.25">
      <c r="B12223" s="6">
        <v>-117.95</v>
      </c>
      <c r="C12223" s="6">
        <v>45.4</v>
      </c>
      <c r="D12223" s="7">
        <v>6.0245800000000002E-2</v>
      </c>
      <c r="E12223" s="7">
        <v>0.131104</v>
      </c>
      <c r="F12223" s="7">
        <v>4.2225199999999997E-2</v>
      </c>
      <c r="H12223" s="7">
        <v>9.4560900000000003E-2</v>
      </c>
      <c r="I12223" s="7">
        <v>0.208818</v>
      </c>
      <c r="J12223" s="7">
        <v>6.3570100000000004E-2</v>
      </c>
      <c r="L12223" s="7"/>
      <c r="M12223" s="7"/>
    </row>
    <row r="12224" spans="2:13" x14ac:dyDescent="0.25">
      <c r="B12224" s="6">
        <v>-118</v>
      </c>
      <c r="C12224" s="6">
        <v>45.4</v>
      </c>
      <c r="D12224" s="7">
        <v>6.0147100000000002E-2</v>
      </c>
      <c r="E12224" s="7">
        <v>0.13084000000000001</v>
      </c>
      <c r="F12224" s="7">
        <v>4.2232600000000002E-2</v>
      </c>
      <c r="H12224" s="7">
        <v>9.4209799999999996E-2</v>
      </c>
      <c r="I12224" s="7">
        <v>0.20796600000000001</v>
      </c>
      <c r="J12224" s="7">
        <v>6.3494400000000006E-2</v>
      </c>
      <c r="L12224" s="7"/>
      <c r="M12224" s="7"/>
    </row>
    <row r="12225" spans="2:13" x14ac:dyDescent="0.25">
      <c r="B12225" s="6">
        <v>-118.05</v>
      </c>
      <c r="C12225" s="6">
        <v>45.4</v>
      </c>
      <c r="D12225" s="7">
        <v>6.0069299999999999E-2</v>
      </c>
      <c r="E12225" s="7">
        <v>0.13061200000000001</v>
      </c>
      <c r="F12225" s="7">
        <v>4.2279900000000002E-2</v>
      </c>
      <c r="H12225" s="7">
        <v>9.3951300000000001E-2</v>
      </c>
      <c r="I12225" s="7">
        <v>0.20729900000000001</v>
      </c>
      <c r="J12225" s="7">
        <v>6.3485700000000006E-2</v>
      </c>
      <c r="L12225" s="7"/>
      <c r="M12225" s="7"/>
    </row>
    <row r="12226" spans="2:13" x14ac:dyDescent="0.25">
      <c r="B12226" s="6">
        <v>-118.1</v>
      </c>
      <c r="C12226" s="6">
        <v>45.4</v>
      </c>
      <c r="D12226" s="7">
        <v>6.0014600000000001E-2</v>
      </c>
      <c r="E12226" s="7">
        <v>0.13042999999999999</v>
      </c>
      <c r="F12226" s="7">
        <v>4.2325399999999999E-2</v>
      </c>
      <c r="H12226" s="7">
        <v>9.3779500000000002E-2</v>
      </c>
      <c r="I12226" s="7">
        <v>0.206814</v>
      </c>
      <c r="J12226" s="7">
        <v>6.3511399999999996E-2</v>
      </c>
      <c r="L12226" s="7"/>
      <c r="M12226" s="7"/>
    </row>
    <row r="12227" spans="2:13" x14ac:dyDescent="0.25">
      <c r="B12227" s="6">
        <v>-118.15</v>
      </c>
      <c r="C12227" s="6">
        <v>45.4</v>
      </c>
      <c r="D12227" s="7">
        <v>5.9964400000000001E-2</v>
      </c>
      <c r="E12227" s="7">
        <v>0.13025100000000001</v>
      </c>
      <c r="F12227" s="7">
        <v>4.2385300000000001E-2</v>
      </c>
      <c r="H12227" s="7">
        <v>9.3638200000000005E-2</v>
      </c>
      <c r="I12227" s="7">
        <v>0.20638799999999999</v>
      </c>
      <c r="J12227" s="7">
        <v>6.3572500000000004E-2</v>
      </c>
      <c r="L12227" s="7"/>
      <c r="M12227" s="7"/>
    </row>
    <row r="12228" spans="2:13" x14ac:dyDescent="0.25">
      <c r="B12228" s="6">
        <v>-118.2</v>
      </c>
      <c r="C12228" s="6">
        <v>45.4</v>
      </c>
      <c r="D12228" s="7">
        <v>5.9934899999999999E-2</v>
      </c>
      <c r="E12228" s="7">
        <v>0.13011500000000001</v>
      </c>
      <c r="F12228" s="7">
        <v>4.24555E-2</v>
      </c>
      <c r="H12228" s="7">
        <v>9.3555799999999995E-2</v>
      </c>
      <c r="I12228" s="7">
        <v>0.20609</v>
      </c>
      <c r="J12228" s="7">
        <v>6.3662200000000002E-2</v>
      </c>
      <c r="L12228" s="7"/>
      <c r="M12228" s="7"/>
    </row>
    <row r="12229" spans="2:13" x14ac:dyDescent="0.25">
      <c r="B12229" s="6">
        <v>-118.25</v>
      </c>
      <c r="C12229" s="6">
        <v>45.4</v>
      </c>
      <c r="D12229" s="7">
        <v>5.9899399999999998E-2</v>
      </c>
      <c r="E12229" s="7">
        <v>0.12996199999999999</v>
      </c>
      <c r="F12229" s="7">
        <v>4.2532899999999998E-2</v>
      </c>
      <c r="H12229" s="7">
        <v>9.34638E-2</v>
      </c>
      <c r="I12229" s="7">
        <v>0.20577000000000001</v>
      </c>
      <c r="J12229" s="7">
        <v>6.3770599999999997E-2</v>
      </c>
      <c r="L12229" s="7"/>
      <c r="M12229" s="7"/>
    </row>
    <row r="12230" spans="2:13" x14ac:dyDescent="0.25">
      <c r="B12230" s="6">
        <v>-118.3</v>
      </c>
      <c r="C12230" s="6">
        <v>45.4</v>
      </c>
      <c r="D12230" s="7">
        <v>5.9881299999999998E-2</v>
      </c>
      <c r="E12230" s="7">
        <v>0.12984699999999999</v>
      </c>
      <c r="F12230" s="7">
        <v>4.2618700000000002E-2</v>
      </c>
      <c r="H12230" s="7">
        <v>9.3410400000000005E-2</v>
      </c>
      <c r="I12230" s="7">
        <v>0.205536</v>
      </c>
      <c r="J12230" s="7">
        <v>6.3898700000000003E-2</v>
      </c>
      <c r="L12230" s="7"/>
      <c r="M12230" s="7"/>
    </row>
    <row r="12231" spans="2:13" x14ac:dyDescent="0.25">
      <c r="B12231" s="6">
        <v>-118.35</v>
      </c>
      <c r="C12231" s="6">
        <v>45.4</v>
      </c>
      <c r="D12231" s="7">
        <v>5.9851500000000002E-2</v>
      </c>
      <c r="E12231" s="7">
        <v>0.12970499999999999</v>
      </c>
      <c r="F12231" s="7">
        <v>4.2712899999999998E-2</v>
      </c>
      <c r="H12231" s="7">
        <v>9.3325400000000003E-2</v>
      </c>
      <c r="I12231" s="7">
        <v>0.205236</v>
      </c>
      <c r="J12231" s="7">
        <v>6.4040399999999997E-2</v>
      </c>
      <c r="L12231" s="7"/>
      <c r="M12231" s="7"/>
    </row>
    <row r="12232" spans="2:13" x14ac:dyDescent="0.25">
      <c r="B12232" s="6">
        <v>-118.4</v>
      </c>
      <c r="C12232" s="6">
        <v>45.4</v>
      </c>
      <c r="D12232" s="7">
        <v>5.9835199999999998E-2</v>
      </c>
      <c r="E12232" s="7">
        <v>0.12959300000000001</v>
      </c>
      <c r="F12232" s="7">
        <v>4.2805000000000003E-2</v>
      </c>
      <c r="H12232" s="7">
        <v>9.3264299999999994E-2</v>
      </c>
      <c r="I12232" s="7">
        <v>0.20499100000000001</v>
      </c>
      <c r="J12232" s="7">
        <v>6.4186800000000002E-2</v>
      </c>
      <c r="L12232" s="7"/>
      <c r="M12232" s="7"/>
    </row>
    <row r="12233" spans="2:13" x14ac:dyDescent="0.25">
      <c r="B12233" s="6">
        <v>-118.45</v>
      </c>
      <c r="C12233" s="6">
        <v>45.4</v>
      </c>
      <c r="D12233" s="7">
        <v>5.9809800000000003E-2</v>
      </c>
      <c r="E12233" s="7">
        <v>0.12946099999999999</v>
      </c>
      <c r="F12233" s="7">
        <v>4.2908300000000003E-2</v>
      </c>
      <c r="H12233" s="7">
        <v>9.3169100000000005E-2</v>
      </c>
      <c r="I12233" s="7">
        <v>0.20467299999999999</v>
      </c>
      <c r="J12233" s="7">
        <v>6.43397E-2</v>
      </c>
      <c r="L12233" s="7"/>
      <c r="M12233" s="7"/>
    </row>
    <row r="12234" spans="2:13" x14ac:dyDescent="0.25">
      <c r="B12234" s="6">
        <v>-118.5</v>
      </c>
      <c r="C12234" s="6">
        <v>45.4</v>
      </c>
      <c r="D12234" s="7">
        <v>5.9794199999999999E-2</v>
      </c>
      <c r="E12234" s="7">
        <v>0.12935199999999999</v>
      </c>
      <c r="F12234" s="7">
        <v>4.30158E-2</v>
      </c>
      <c r="H12234" s="7">
        <v>9.3087900000000001E-2</v>
      </c>
      <c r="I12234" s="7">
        <v>0.20438899999999999</v>
      </c>
      <c r="J12234" s="7">
        <v>6.4500299999999997E-2</v>
      </c>
      <c r="L12234" s="7"/>
      <c r="M12234" s="7"/>
    </row>
    <row r="12235" spans="2:13" x14ac:dyDescent="0.25">
      <c r="B12235" s="6">
        <v>-118.55</v>
      </c>
      <c r="C12235" s="6">
        <v>45.4</v>
      </c>
      <c r="D12235" s="7">
        <v>5.9779800000000001E-2</v>
      </c>
      <c r="E12235" s="7">
        <v>0.129246</v>
      </c>
      <c r="F12235" s="7">
        <v>4.31338E-2</v>
      </c>
      <c r="H12235" s="7">
        <v>9.2990900000000001E-2</v>
      </c>
      <c r="I12235" s="7">
        <v>0.204069</v>
      </c>
      <c r="J12235" s="7">
        <v>6.4675399999999994E-2</v>
      </c>
      <c r="L12235" s="7"/>
      <c r="M12235" s="7"/>
    </row>
    <row r="12236" spans="2:13" x14ac:dyDescent="0.25">
      <c r="B12236" s="6">
        <v>-118.6</v>
      </c>
      <c r="C12236" s="6">
        <v>45.4</v>
      </c>
      <c r="D12236" s="7">
        <v>5.9771299999999999E-2</v>
      </c>
      <c r="E12236" s="7">
        <v>0.12915499999999999</v>
      </c>
      <c r="F12236" s="7">
        <v>4.3255099999999998E-2</v>
      </c>
      <c r="H12236" s="7">
        <v>9.2901200000000003E-2</v>
      </c>
      <c r="I12236" s="7">
        <v>0.20377000000000001</v>
      </c>
      <c r="J12236" s="7">
        <v>6.4855300000000005E-2</v>
      </c>
      <c r="L12236" s="7"/>
      <c r="M12236" s="7"/>
    </row>
    <row r="12237" spans="2:13" x14ac:dyDescent="0.25">
      <c r="B12237" s="6">
        <v>-118.65</v>
      </c>
      <c r="C12237" s="6">
        <v>45.4</v>
      </c>
      <c r="D12237" s="7">
        <v>5.9777200000000003E-2</v>
      </c>
      <c r="E12237" s="7">
        <v>0.12909699999999999</v>
      </c>
      <c r="F12237" s="7">
        <v>4.3381999999999997E-2</v>
      </c>
      <c r="H12237" s="7">
        <v>9.2821299999999995E-2</v>
      </c>
      <c r="I12237" s="7">
        <v>0.20349200000000001</v>
      </c>
      <c r="J12237" s="7">
        <v>6.5053200000000005E-2</v>
      </c>
      <c r="L12237" s="7"/>
      <c r="M12237" s="7"/>
    </row>
    <row r="12238" spans="2:13" x14ac:dyDescent="0.25">
      <c r="B12238" s="6">
        <v>-118.7</v>
      </c>
      <c r="C12238" s="6">
        <v>45.4</v>
      </c>
      <c r="D12238" s="7">
        <v>5.9789000000000002E-2</v>
      </c>
      <c r="E12238" s="7">
        <v>0.129054</v>
      </c>
      <c r="F12238" s="7">
        <v>4.3522600000000002E-2</v>
      </c>
      <c r="H12238" s="7">
        <v>9.2747999999999997E-2</v>
      </c>
      <c r="I12238" s="7">
        <v>0.20323099999999999</v>
      </c>
      <c r="J12238" s="7">
        <v>6.5258499999999997E-2</v>
      </c>
      <c r="L12238" s="7"/>
      <c r="M12238" s="7"/>
    </row>
    <row r="12239" spans="2:13" x14ac:dyDescent="0.25">
      <c r="B12239" s="6">
        <v>-118.75</v>
      </c>
      <c r="C12239" s="6">
        <v>45.4</v>
      </c>
      <c r="D12239" s="7">
        <v>5.9839000000000003E-2</v>
      </c>
      <c r="E12239" s="7">
        <v>0.12909300000000001</v>
      </c>
      <c r="F12239" s="7">
        <v>4.3686000000000003E-2</v>
      </c>
      <c r="H12239" s="7">
        <v>9.2727900000000002E-2</v>
      </c>
      <c r="I12239" s="7">
        <v>0.20308599999999999</v>
      </c>
      <c r="J12239" s="7">
        <v>6.5498100000000004E-2</v>
      </c>
      <c r="L12239" s="7"/>
      <c r="M12239" s="7"/>
    </row>
    <row r="12240" spans="2:13" x14ac:dyDescent="0.25">
      <c r="B12240" s="6">
        <v>-118.8</v>
      </c>
      <c r="C12240" s="6">
        <v>45.4</v>
      </c>
      <c r="D12240" s="7">
        <v>5.9892500000000001E-2</v>
      </c>
      <c r="E12240" s="7">
        <v>0.12914300000000001</v>
      </c>
      <c r="F12240" s="7">
        <v>4.3854299999999999E-2</v>
      </c>
      <c r="H12240" s="7">
        <v>9.2711500000000002E-2</v>
      </c>
      <c r="I12240" s="7">
        <v>0.20295199999999999</v>
      </c>
      <c r="J12240" s="7">
        <v>6.5740900000000005E-2</v>
      </c>
      <c r="L12240" s="7"/>
      <c r="M12240" s="7"/>
    </row>
    <row r="12241" spans="2:13" x14ac:dyDescent="0.25">
      <c r="B12241" s="6">
        <v>-118.85</v>
      </c>
      <c r="C12241" s="6">
        <v>45.4</v>
      </c>
      <c r="D12241" s="7">
        <v>6.0004200000000001E-2</v>
      </c>
      <c r="E12241" s="7">
        <v>0.12931699999999999</v>
      </c>
      <c r="F12241" s="7">
        <v>4.40498E-2</v>
      </c>
      <c r="H12241" s="7">
        <v>9.2787900000000006E-2</v>
      </c>
      <c r="I12241" s="7">
        <v>0.203016</v>
      </c>
      <c r="J12241" s="7">
        <v>6.6029500000000005E-2</v>
      </c>
      <c r="L12241" s="7"/>
      <c r="M12241" s="7"/>
    </row>
    <row r="12242" spans="2:13" x14ac:dyDescent="0.25">
      <c r="B12242" s="6">
        <v>-118.9</v>
      </c>
      <c r="C12242" s="6">
        <v>45.4</v>
      </c>
      <c r="D12242" s="7">
        <v>6.0118100000000001E-2</v>
      </c>
      <c r="E12242" s="7">
        <v>0.129496</v>
      </c>
      <c r="F12242" s="7">
        <v>4.4245100000000002E-2</v>
      </c>
      <c r="H12242" s="7">
        <v>9.2866799999999999E-2</v>
      </c>
      <c r="I12242" s="7">
        <v>0.20308699999999999</v>
      </c>
      <c r="J12242" s="7">
        <v>6.6318699999999994E-2</v>
      </c>
      <c r="L12242" s="7"/>
      <c r="M12242" s="7"/>
    </row>
    <row r="12243" spans="2:13" x14ac:dyDescent="0.25">
      <c r="B12243" s="6">
        <v>-118.95</v>
      </c>
      <c r="C12243" s="6">
        <v>45.4</v>
      </c>
      <c r="D12243" s="7">
        <v>6.03092E-2</v>
      </c>
      <c r="E12243" s="7">
        <v>0.12984000000000001</v>
      </c>
      <c r="F12243" s="7">
        <v>4.4472699999999997E-2</v>
      </c>
      <c r="H12243" s="7">
        <v>9.3076199999999998E-2</v>
      </c>
      <c r="I12243" s="7">
        <v>0.20343900000000001</v>
      </c>
      <c r="J12243" s="7">
        <v>6.66654E-2</v>
      </c>
      <c r="L12243" s="7"/>
      <c r="M12243" s="7"/>
    </row>
    <row r="12244" spans="2:13" x14ac:dyDescent="0.25">
      <c r="B12244" s="6">
        <v>-119</v>
      </c>
      <c r="C12244" s="6">
        <v>45.4</v>
      </c>
      <c r="D12244" s="7">
        <v>6.0501600000000003E-2</v>
      </c>
      <c r="E12244" s="7">
        <v>0.130188</v>
      </c>
      <c r="F12244" s="7">
        <v>4.4699999999999997E-2</v>
      </c>
      <c r="H12244" s="7">
        <v>9.3287200000000001E-2</v>
      </c>
      <c r="I12244" s="7">
        <v>0.203796</v>
      </c>
      <c r="J12244" s="7">
        <v>6.70124E-2</v>
      </c>
      <c r="L12244" s="7"/>
      <c r="M12244" s="7"/>
    </row>
    <row r="12245" spans="2:13" x14ac:dyDescent="0.25">
      <c r="B12245" s="6">
        <v>-119.05</v>
      </c>
      <c r="C12245" s="6">
        <v>45.4</v>
      </c>
      <c r="D12245" s="7">
        <v>6.0787500000000001E-2</v>
      </c>
      <c r="E12245" s="7">
        <v>0.13073499999999999</v>
      </c>
      <c r="F12245" s="7">
        <v>4.4966899999999997E-2</v>
      </c>
      <c r="H12245" s="7">
        <v>9.3662099999999998E-2</v>
      </c>
      <c r="I12245" s="7">
        <v>0.20450699999999999</v>
      </c>
      <c r="J12245" s="7">
        <v>6.74294E-2</v>
      </c>
      <c r="L12245" s="7"/>
      <c r="M12245" s="7"/>
    </row>
    <row r="12246" spans="2:13" x14ac:dyDescent="0.25">
      <c r="B12246" s="6">
        <v>-119.1</v>
      </c>
      <c r="C12246" s="6">
        <v>45.4</v>
      </c>
      <c r="D12246" s="7">
        <v>6.1073500000000003E-2</v>
      </c>
      <c r="E12246" s="7">
        <v>0.13128300000000001</v>
      </c>
      <c r="F12246" s="7">
        <v>4.5235299999999999E-2</v>
      </c>
      <c r="H12246" s="7">
        <v>9.4037399999999993E-2</v>
      </c>
      <c r="I12246" s="7">
        <v>0.20522000000000001</v>
      </c>
      <c r="J12246" s="7">
        <v>6.7847299999999999E-2</v>
      </c>
      <c r="L12246" s="7"/>
      <c r="M12246" s="7"/>
    </row>
    <row r="12247" spans="2:13" x14ac:dyDescent="0.25">
      <c r="B12247" s="6">
        <v>-119.15</v>
      </c>
      <c r="C12247" s="6">
        <v>45.4</v>
      </c>
      <c r="D12247" s="7">
        <v>6.1457699999999997E-2</v>
      </c>
      <c r="E12247" s="7">
        <v>0.13203999999999999</v>
      </c>
      <c r="F12247" s="7">
        <v>4.5545299999999997E-2</v>
      </c>
      <c r="H12247" s="7">
        <v>9.4585699999999995E-2</v>
      </c>
      <c r="I12247" s="7">
        <v>0.20630399999999999</v>
      </c>
      <c r="J12247" s="7">
        <v>6.8336599999999997E-2</v>
      </c>
      <c r="L12247" s="7"/>
      <c r="M12247" s="7"/>
    </row>
    <row r="12248" spans="2:13" x14ac:dyDescent="0.25">
      <c r="B12248" s="6">
        <v>-119.2</v>
      </c>
      <c r="C12248" s="6">
        <v>45.4</v>
      </c>
      <c r="D12248" s="7">
        <v>6.1840399999999997E-2</v>
      </c>
      <c r="E12248" s="7">
        <v>0.132794</v>
      </c>
      <c r="F12248" s="7">
        <v>4.5858400000000001E-2</v>
      </c>
      <c r="H12248" s="7">
        <v>9.5130699999999999E-2</v>
      </c>
      <c r="I12248" s="7">
        <v>0.20738300000000001</v>
      </c>
      <c r="J12248" s="7">
        <v>6.8825800000000006E-2</v>
      </c>
      <c r="L12248" s="7"/>
      <c r="M12248" s="7"/>
    </row>
    <row r="12249" spans="2:13" x14ac:dyDescent="0.25">
      <c r="B12249" s="6">
        <v>-119.25</v>
      </c>
      <c r="C12249" s="6">
        <v>45.4</v>
      </c>
      <c r="D12249" s="7">
        <v>6.2323099999999999E-2</v>
      </c>
      <c r="E12249" s="7">
        <v>0.13375999999999999</v>
      </c>
      <c r="F12249" s="7">
        <v>4.6210399999999999E-2</v>
      </c>
      <c r="H12249" s="7">
        <v>9.5852199999999999E-2</v>
      </c>
      <c r="I12249" s="7">
        <v>0.208841</v>
      </c>
      <c r="J12249" s="7">
        <v>6.9388900000000003E-2</v>
      </c>
      <c r="L12249" s="7"/>
      <c r="M12249" s="7"/>
    </row>
    <row r="12250" spans="2:13" x14ac:dyDescent="0.25">
      <c r="B12250" s="6">
        <v>-119.3</v>
      </c>
      <c r="C12250" s="6">
        <v>45.4</v>
      </c>
      <c r="D12250" s="7">
        <v>6.2805600000000003E-2</v>
      </c>
      <c r="E12250" s="7">
        <v>0.13472600000000001</v>
      </c>
      <c r="F12250" s="7">
        <v>4.6563800000000002E-2</v>
      </c>
      <c r="H12250" s="7">
        <v>9.6572400000000003E-2</v>
      </c>
      <c r="I12250" s="7">
        <v>0.21029800000000001</v>
      </c>
      <c r="J12250" s="7">
        <v>6.9952200000000006E-2</v>
      </c>
      <c r="L12250" s="7"/>
      <c r="M12250" s="7"/>
    </row>
    <row r="12251" spans="2:13" x14ac:dyDescent="0.25">
      <c r="B12251" s="6">
        <v>-119.35</v>
      </c>
      <c r="C12251" s="6">
        <v>45.4</v>
      </c>
      <c r="D12251" s="7">
        <v>6.3383999999999996E-2</v>
      </c>
      <c r="E12251" s="7">
        <v>0.13589399999999999</v>
      </c>
      <c r="F12251" s="7">
        <v>4.6958899999999998E-2</v>
      </c>
      <c r="H12251" s="7">
        <v>9.7461800000000001E-2</v>
      </c>
      <c r="I12251" s="7">
        <v>0.212113</v>
      </c>
      <c r="J12251" s="7">
        <v>7.0589299999999994E-2</v>
      </c>
      <c r="L12251" s="7"/>
      <c r="M12251" s="7"/>
    </row>
    <row r="12252" spans="2:13" x14ac:dyDescent="0.25">
      <c r="B12252" s="6">
        <v>-119.4</v>
      </c>
      <c r="C12252" s="6">
        <v>45.4</v>
      </c>
      <c r="D12252" s="7">
        <v>6.3962199999999997E-2</v>
      </c>
      <c r="E12252" s="7">
        <v>0.13706099999999999</v>
      </c>
      <c r="F12252" s="7">
        <v>4.7355500000000002E-2</v>
      </c>
      <c r="H12252" s="7">
        <v>9.8349199999999998E-2</v>
      </c>
      <c r="I12252" s="7">
        <v>0.213925</v>
      </c>
      <c r="J12252" s="7">
        <v>7.1226800000000007E-2</v>
      </c>
      <c r="L12252" s="7"/>
      <c r="M12252" s="7"/>
    </row>
    <row r="12253" spans="2:13" x14ac:dyDescent="0.25">
      <c r="B12253" s="6">
        <v>-119.45</v>
      </c>
      <c r="C12253" s="6">
        <v>45.4</v>
      </c>
      <c r="D12253" s="7">
        <v>6.4617599999999997E-2</v>
      </c>
      <c r="E12253" s="7">
        <v>0.13839000000000001</v>
      </c>
      <c r="F12253" s="7">
        <v>4.7801299999999998E-2</v>
      </c>
      <c r="H12253" s="7">
        <v>9.9369499999999999E-2</v>
      </c>
      <c r="I12253" s="7">
        <v>0.21601600000000001</v>
      </c>
      <c r="J12253" s="7">
        <v>7.1932700000000002E-2</v>
      </c>
      <c r="L12253" s="7"/>
      <c r="M12253" s="7"/>
    </row>
    <row r="12254" spans="2:13" x14ac:dyDescent="0.25">
      <c r="B12254" s="6">
        <v>-119.5</v>
      </c>
      <c r="C12254" s="6">
        <v>45.4</v>
      </c>
      <c r="D12254" s="7">
        <v>6.5272399999999994E-2</v>
      </c>
      <c r="E12254" s="7">
        <v>0.13971800000000001</v>
      </c>
      <c r="F12254" s="7">
        <v>4.8236599999999998E-2</v>
      </c>
      <c r="H12254" s="7">
        <v>0.100386</v>
      </c>
      <c r="I12254" s="7">
        <v>0.21809999999999999</v>
      </c>
      <c r="J12254" s="7">
        <v>7.2632600000000005E-2</v>
      </c>
      <c r="L12254" s="7"/>
      <c r="M12254" s="7"/>
    </row>
    <row r="12255" spans="2:13" x14ac:dyDescent="0.25">
      <c r="B12255" s="6">
        <v>-119.55</v>
      </c>
      <c r="C12255" s="6">
        <v>45.4</v>
      </c>
      <c r="D12255" s="7">
        <v>6.5982399999999997E-2</v>
      </c>
      <c r="E12255" s="7">
        <v>0.14115900000000001</v>
      </c>
      <c r="F12255" s="7">
        <v>4.87012E-2</v>
      </c>
      <c r="H12255" s="7">
        <v>0.101494</v>
      </c>
      <c r="I12255" s="7">
        <v>0.22037000000000001</v>
      </c>
      <c r="J12255" s="7">
        <v>7.3383199999999996E-2</v>
      </c>
      <c r="L12255" s="7"/>
      <c r="M12255" s="7"/>
    </row>
    <row r="12256" spans="2:13" x14ac:dyDescent="0.25">
      <c r="B12256" s="6">
        <v>-119.6</v>
      </c>
      <c r="C12256" s="6">
        <v>45.4</v>
      </c>
      <c r="D12256" s="7">
        <v>6.6691799999999996E-2</v>
      </c>
      <c r="E12256" s="7">
        <v>0.142599</v>
      </c>
      <c r="F12256" s="7">
        <v>4.9167099999999998E-2</v>
      </c>
      <c r="H12256" s="7">
        <v>0.10259799999999999</v>
      </c>
      <c r="I12256" s="7">
        <v>0.222634</v>
      </c>
      <c r="J12256" s="7">
        <v>7.4133699999999997E-2</v>
      </c>
      <c r="L12256" s="7"/>
      <c r="M12256" s="7"/>
    </row>
    <row r="12257" spans="2:13" x14ac:dyDescent="0.25">
      <c r="B12257" s="6">
        <v>-119.65</v>
      </c>
      <c r="C12257" s="6">
        <v>45.4</v>
      </c>
      <c r="D12257" s="7">
        <v>6.7432099999999995E-2</v>
      </c>
      <c r="E12257" s="7">
        <v>0.14410000000000001</v>
      </c>
      <c r="F12257" s="7">
        <v>4.9654299999999998E-2</v>
      </c>
      <c r="H12257" s="7">
        <v>0.103698</v>
      </c>
      <c r="I12257" s="7">
        <v>0.22497800000000001</v>
      </c>
      <c r="J12257" s="7">
        <v>7.4921699999999994E-2</v>
      </c>
      <c r="L12257" s="7"/>
      <c r="M12257" s="7"/>
    </row>
    <row r="12258" spans="2:13" x14ac:dyDescent="0.25">
      <c r="B12258" s="6">
        <v>-119.7</v>
      </c>
      <c r="C12258" s="6">
        <v>45.4</v>
      </c>
      <c r="D12258" s="7">
        <v>6.8173399999999995E-2</v>
      </c>
      <c r="E12258" s="7">
        <v>0.14560400000000001</v>
      </c>
      <c r="F12258" s="7">
        <v>5.0144000000000001E-2</v>
      </c>
      <c r="H12258" s="7">
        <v>0.104768</v>
      </c>
      <c r="I12258" s="7">
        <v>0.22731899999999999</v>
      </c>
      <c r="J12258" s="7">
        <v>7.5710799999999995E-2</v>
      </c>
      <c r="L12258" s="7"/>
      <c r="M12258" s="7"/>
    </row>
    <row r="12259" spans="2:13" x14ac:dyDescent="0.25">
      <c r="B12259" s="6">
        <v>-119.75</v>
      </c>
      <c r="C12259" s="6">
        <v>45.4</v>
      </c>
      <c r="D12259" s="7">
        <v>6.8917300000000001E-2</v>
      </c>
      <c r="E12259" s="7">
        <v>0.14710799999999999</v>
      </c>
      <c r="F12259" s="7">
        <v>5.0645999999999997E-2</v>
      </c>
      <c r="H12259" s="7">
        <v>0.105826</v>
      </c>
      <c r="I12259" s="7">
        <v>0.22962299999999999</v>
      </c>
      <c r="J12259" s="7">
        <v>7.6521199999999998E-2</v>
      </c>
      <c r="L12259" s="7"/>
      <c r="M12259" s="7"/>
    </row>
    <row r="12260" spans="2:13" x14ac:dyDescent="0.25">
      <c r="B12260" s="6">
        <v>-119.8</v>
      </c>
      <c r="C12260" s="6">
        <v>45.4</v>
      </c>
      <c r="D12260" s="7">
        <v>6.9660799999999995E-2</v>
      </c>
      <c r="E12260" s="7">
        <v>0.14860999999999999</v>
      </c>
      <c r="F12260" s="7">
        <v>5.1149899999999998E-2</v>
      </c>
      <c r="H12260" s="7">
        <v>0.106879</v>
      </c>
      <c r="I12260" s="7">
        <v>0.23191899999999999</v>
      </c>
      <c r="J12260" s="7">
        <v>7.7331499999999997E-2</v>
      </c>
      <c r="L12260" s="7"/>
      <c r="M12260" s="7"/>
    </row>
    <row r="12261" spans="2:13" x14ac:dyDescent="0.25">
      <c r="B12261" s="6">
        <v>-119.85</v>
      </c>
      <c r="C12261" s="6">
        <v>45.4</v>
      </c>
      <c r="D12261" s="7">
        <v>7.0383299999999996E-2</v>
      </c>
      <c r="E12261" s="7">
        <v>0.150063</v>
      </c>
      <c r="F12261" s="7">
        <v>5.1660999999999999E-2</v>
      </c>
      <c r="H12261" s="7">
        <v>0.107876</v>
      </c>
      <c r="I12261" s="7">
        <v>0.23407900000000001</v>
      </c>
      <c r="J12261" s="7">
        <v>7.8150700000000003E-2</v>
      </c>
      <c r="L12261" s="7"/>
      <c r="M12261" s="7"/>
    </row>
    <row r="12262" spans="2:13" x14ac:dyDescent="0.25">
      <c r="B12262" s="6">
        <v>-119.9</v>
      </c>
      <c r="C12262" s="6">
        <v>45.4</v>
      </c>
      <c r="D12262" s="7">
        <v>7.1104899999999999E-2</v>
      </c>
      <c r="E12262" s="7">
        <v>0.15151400000000001</v>
      </c>
      <c r="F12262" s="7">
        <v>5.2172000000000003E-2</v>
      </c>
      <c r="H12262" s="7">
        <v>0.10886700000000001</v>
      </c>
      <c r="I12262" s="7">
        <v>0.23623</v>
      </c>
      <c r="J12262" s="7">
        <v>7.8969300000000006E-2</v>
      </c>
      <c r="L12262" s="7"/>
      <c r="M12262" s="7"/>
    </row>
    <row r="12263" spans="2:13" x14ac:dyDescent="0.25">
      <c r="B12263" s="6">
        <v>-119.95</v>
      </c>
      <c r="C12263" s="6">
        <v>45.4</v>
      </c>
      <c r="D12263" s="7">
        <v>7.1788900000000003E-2</v>
      </c>
      <c r="E12263" s="7">
        <v>0.15288099999999999</v>
      </c>
      <c r="F12263" s="7">
        <v>5.2684599999999998E-2</v>
      </c>
      <c r="H12263" s="7">
        <v>0.109773</v>
      </c>
      <c r="I12263" s="7">
        <v>0.23817199999999999</v>
      </c>
      <c r="J12263" s="7">
        <v>7.9788600000000001E-2</v>
      </c>
      <c r="L12263" s="7"/>
      <c r="M12263" s="7"/>
    </row>
    <row r="12264" spans="2:13" x14ac:dyDescent="0.25">
      <c r="B12264" s="6">
        <v>-120</v>
      </c>
      <c r="C12264" s="6">
        <v>45.4</v>
      </c>
      <c r="D12264" s="7">
        <v>7.2471900000000006E-2</v>
      </c>
      <c r="E12264" s="7">
        <v>0.15424399999999999</v>
      </c>
      <c r="F12264" s="7">
        <v>5.3199000000000003E-2</v>
      </c>
      <c r="H12264" s="7">
        <v>0.11067399999999999</v>
      </c>
      <c r="I12264" s="7">
        <v>0.24010500000000001</v>
      </c>
      <c r="J12264" s="7">
        <v>8.0607799999999993E-2</v>
      </c>
      <c r="L12264" s="7"/>
      <c r="M12264" s="7"/>
    </row>
    <row r="12265" spans="2:13" x14ac:dyDescent="0.25">
      <c r="B12265" s="6">
        <v>-120.05</v>
      </c>
      <c r="C12265" s="6">
        <v>45.4</v>
      </c>
      <c r="D12265" s="7">
        <v>7.3108400000000004E-2</v>
      </c>
      <c r="E12265" s="7">
        <v>0.15550600000000001</v>
      </c>
      <c r="F12265" s="7">
        <v>5.3718299999999997E-2</v>
      </c>
      <c r="H12265" s="7">
        <v>0.11147600000000001</v>
      </c>
      <c r="I12265" s="7">
        <v>0.24180099999999999</v>
      </c>
      <c r="J12265" s="7">
        <v>8.1428E-2</v>
      </c>
      <c r="L12265" s="7"/>
      <c r="M12265" s="7"/>
    </row>
    <row r="12266" spans="2:13" x14ac:dyDescent="0.25">
      <c r="B12266" s="6">
        <v>-120.1</v>
      </c>
      <c r="C12266" s="6">
        <v>45.4</v>
      </c>
      <c r="D12266" s="7">
        <v>7.3742699999999994E-2</v>
      </c>
      <c r="E12266" s="7">
        <v>0.15676200000000001</v>
      </c>
      <c r="F12266" s="7">
        <v>5.4234699999999997E-2</v>
      </c>
      <c r="H12266" s="7">
        <v>0.112272</v>
      </c>
      <c r="I12266" s="7">
        <v>0.24348500000000001</v>
      </c>
      <c r="J12266" s="7">
        <v>8.2244800000000007E-2</v>
      </c>
      <c r="L12266" s="7"/>
      <c r="M12266" s="7"/>
    </row>
    <row r="12267" spans="2:13" x14ac:dyDescent="0.25">
      <c r="B12267" s="6">
        <v>-120.15</v>
      </c>
      <c r="C12267" s="6">
        <v>45.4</v>
      </c>
      <c r="D12267" s="7">
        <v>7.4292899999999995E-2</v>
      </c>
      <c r="E12267" s="7">
        <v>0.15792400000000001</v>
      </c>
      <c r="F12267" s="7">
        <v>5.4751000000000001E-2</v>
      </c>
      <c r="H12267" s="7">
        <v>0.11297699999999999</v>
      </c>
      <c r="I12267" s="7">
        <v>0.244949</v>
      </c>
      <c r="J12267" s="7">
        <v>8.30626E-2</v>
      </c>
      <c r="L12267" s="7"/>
      <c r="M12267" s="7"/>
    </row>
    <row r="12268" spans="2:13" x14ac:dyDescent="0.25">
      <c r="B12268" s="6">
        <v>-120.2</v>
      </c>
      <c r="C12268" s="6">
        <v>45.4</v>
      </c>
      <c r="D12268" s="7">
        <v>7.4834999999999999E-2</v>
      </c>
      <c r="E12268" s="7">
        <v>0.15908</v>
      </c>
      <c r="F12268" s="7">
        <v>5.52659E-2</v>
      </c>
      <c r="H12268" s="7">
        <v>0.113675</v>
      </c>
      <c r="I12268" s="7">
        <v>0.24640200000000001</v>
      </c>
      <c r="J12268" s="7">
        <v>8.38782E-2</v>
      </c>
      <c r="L12268" s="7"/>
      <c r="M12268" s="7"/>
    </row>
    <row r="12269" spans="2:13" x14ac:dyDescent="0.25">
      <c r="B12269" s="6">
        <v>-120.25</v>
      </c>
      <c r="C12269" s="6">
        <v>45.4</v>
      </c>
      <c r="D12269" s="7">
        <v>7.5350399999999998E-2</v>
      </c>
      <c r="E12269" s="7">
        <v>0.16017700000000001</v>
      </c>
      <c r="F12269" s="7">
        <v>5.5787099999999999E-2</v>
      </c>
      <c r="H12269" s="7">
        <v>0.114311</v>
      </c>
      <c r="I12269" s="7">
        <v>0.2477</v>
      </c>
      <c r="J12269" s="7">
        <v>8.4706799999999999E-2</v>
      </c>
      <c r="L12269" s="7"/>
      <c r="M12269" s="7"/>
    </row>
    <row r="12270" spans="2:13" x14ac:dyDescent="0.25">
      <c r="B12270" s="6">
        <v>-120.3</v>
      </c>
      <c r="C12270" s="6">
        <v>45.4</v>
      </c>
      <c r="D12270" s="7">
        <v>7.5862100000000002E-2</v>
      </c>
      <c r="E12270" s="7">
        <v>0.16126799999999999</v>
      </c>
      <c r="F12270" s="7">
        <v>5.63086E-2</v>
      </c>
      <c r="H12270" s="7">
        <v>0.11494</v>
      </c>
      <c r="I12270" s="7">
        <v>0.24898600000000001</v>
      </c>
      <c r="J12270" s="7">
        <v>8.5534100000000002E-2</v>
      </c>
      <c r="L12270" s="7"/>
      <c r="M12270" s="7"/>
    </row>
    <row r="12271" spans="2:13" x14ac:dyDescent="0.25">
      <c r="B12271" s="6">
        <v>-120.35</v>
      </c>
      <c r="C12271" s="6">
        <v>45.4</v>
      </c>
      <c r="D12271" s="7">
        <v>7.63707E-2</v>
      </c>
      <c r="E12271" s="7">
        <v>0.162355</v>
      </c>
      <c r="F12271" s="7">
        <v>5.68479E-2</v>
      </c>
      <c r="H12271" s="7">
        <v>0.11555</v>
      </c>
      <c r="I12271" s="7">
        <v>0.25022100000000003</v>
      </c>
      <c r="J12271" s="7">
        <v>8.6392899999999995E-2</v>
      </c>
      <c r="L12271" s="7"/>
      <c r="M12271" s="7"/>
    </row>
    <row r="12272" spans="2:13" x14ac:dyDescent="0.25">
      <c r="B12272" s="6">
        <v>-120.4</v>
      </c>
      <c r="C12272" s="6">
        <v>45.4</v>
      </c>
      <c r="D12272" s="7">
        <v>7.6876200000000006E-2</v>
      </c>
      <c r="E12272" s="7">
        <v>0.163438</v>
      </c>
      <c r="F12272" s="7">
        <v>5.7390400000000001E-2</v>
      </c>
      <c r="H12272" s="7">
        <v>0.11615399999999999</v>
      </c>
      <c r="I12272" s="7">
        <v>0.25144499999999997</v>
      </c>
      <c r="J12272" s="7">
        <v>8.7251999999999996E-2</v>
      </c>
      <c r="L12272" s="7"/>
      <c r="M12272" s="7"/>
    </row>
    <row r="12273" spans="2:13" x14ac:dyDescent="0.25">
      <c r="B12273" s="6">
        <v>-120.45</v>
      </c>
      <c r="C12273" s="6">
        <v>45.4</v>
      </c>
      <c r="D12273" s="7">
        <v>7.7408699999999997E-2</v>
      </c>
      <c r="E12273" s="7">
        <v>0.16458700000000001</v>
      </c>
      <c r="F12273" s="7">
        <v>5.7960100000000001E-2</v>
      </c>
      <c r="H12273" s="7">
        <v>0.11679</v>
      </c>
      <c r="I12273" s="7">
        <v>0.25274200000000002</v>
      </c>
      <c r="J12273" s="7">
        <v>8.8163599999999995E-2</v>
      </c>
      <c r="L12273" s="7"/>
      <c r="M12273" s="7"/>
    </row>
    <row r="12274" spans="2:13" x14ac:dyDescent="0.25">
      <c r="B12274" s="6">
        <v>-120.5</v>
      </c>
      <c r="C12274" s="6">
        <v>45.4</v>
      </c>
      <c r="D12274" s="7">
        <v>7.7939800000000004E-2</v>
      </c>
      <c r="E12274" s="7">
        <v>0.16573599999999999</v>
      </c>
      <c r="F12274" s="7">
        <v>5.8533799999999997E-2</v>
      </c>
      <c r="H12274" s="7">
        <v>0.117422</v>
      </c>
      <c r="I12274" s="7">
        <v>0.25403100000000001</v>
      </c>
      <c r="J12274" s="7">
        <v>8.9076900000000001E-2</v>
      </c>
      <c r="L12274" s="7"/>
      <c r="M12274" s="7"/>
    </row>
    <row r="12275" spans="2:13" x14ac:dyDescent="0.25">
      <c r="B12275" s="6">
        <v>-120.55</v>
      </c>
      <c r="C12275" s="6">
        <v>45.4</v>
      </c>
      <c r="D12275" s="7">
        <v>7.85328E-2</v>
      </c>
      <c r="E12275" s="7">
        <v>0.16703599999999999</v>
      </c>
      <c r="F12275" s="7">
        <v>5.9149399999999998E-2</v>
      </c>
      <c r="H12275" s="7">
        <v>0.118147</v>
      </c>
      <c r="I12275" s="7">
        <v>0.25553900000000002</v>
      </c>
      <c r="J12275" s="7">
        <v>9.0069999999999997E-2</v>
      </c>
      <c r="L12275" s="7"/>
      <c r="M12275" s="7"/>
    </row>
    <row r="12276" spans="2:13" x14ac:dyDescent="0.25">
      <c r="B12276" s="6">
        <v>-120.6</v>
      </c>
      <c r="C12276" s="6">
        <v>45.4</v>
      </c>
      <c r="D12276" s="7">
        <v>7.9124200000000006E-2</v>
      </c>
      <c r="E12276" s="7">
        <v>0.16833600000000001</v>
      </c>
      <c r="F12276" s="7">
        <v>5.97694E-2</v>
      </c>
      <c r="H12276" s="7">
        <v>0.118865</v>
      </c>
      <c r="I12276" s="7">
        <v>0.25703799999999999</v>
      </c>
      <c r="J12276" s="7">
        <v>9.1065099999999996E-2</v>
      </c>
      <c r="L12276" s="7"/>
      <c r="M12276" s="7"/>
    </row>
    <row r="12277" spans="2:13" x14ac:dyDescent="0.25">
      <c r="B12277" s="6">
        <v>-120.65</v>
      </c>
      <c r="C12277" s="6">
        <v>45.4</v>
      </c>
      <c r="D12277" s="7">
        <v>7.9811300000000002E-2</v>
      </c>
      <c r="E12277" s="7">
        <v>0.16986899999999999</v>
      </c>
      <c r="F12277" s="7">
        <v>6.04453E-2</v>
      </c>
      <c r="H12277" s="7">
        <v>0.119736</v>
      </c>
      <c r="I12277" s="7">
        <v>0.25889800000000002</v>
      </c>
      <c r="J12277" s="7">
        <v>9.2163800000000004E-2</v>
      </c>
      <c r="L12277" s="7"/>
      <c r="M12277" s="7"/>
    </row>
    <row r="12278" spans="2:13" x14ac:dyDescent="0.25">
      <c r="B12278" s="6">
        <v>-120.7</v>
      </c>
      <c r="C12278" s="6">
        <v>45.4</v>
      </c>
      <c r="D12278" s="7">
        <v>8.0497399999999997E-2</v>
      </c>
      <c r="E12278" s="7">
        <v>0.171403</v>
      </c>
      <c r="F12278" s="7">
        <v>6.1127300000000002E-2</v>
      </c>
      <c r="H12278" s="7">
        <v>0.120599</v>
      </c>
      <c r="I12278" s="7">
        <v>0.26074900000000001</v>
      </c>
      <c r="J12278" s="7">
        <v>9.3265799999999996E-2</v>
      </c>
      <c r="L12278" s="7"/>
      <c r="M12278" s="7"/>
    </row>
    <row r="12279" spans="2:13" x14ac:dyDescent="0.25">
      <c r="B12279" s="6">
        <v>-120.75</v>
      </c>
      <c r="C12279" s="6">
        <v>45.4</v>
      </c>
      <c r="D12279" s="7">
        <v>8.1315100000000001E-2</v>
      </c>
      <c r="E12279" s="7">
        <v>0.17325099999999999</v>
      </c>
      <c r="F12279" s="7">
        <v>6.1880299999999999E-2</v>
      </c>
      <c r="H12279" s="7">
        <v>0.121679</v>
      </c>
      <c r="I12279" s="7">
        <v>0.26311499999999999</v>
      </c>
      <c r="J12279" s="7">
        <v>9.4500299999999995E-2</v>
      </c>
      <c r="L12279" s="7"/>
      <c r="M12279" s="7"/>
    </row>
    <row r="12280" spans="2:13" x14ac:dyDescent="0.25">
      <c r="B12280" s="6">
        <v>-120.8</v>
      </c>
      <c r="C12280" s="6">
        <v>45.4</v>
      </c>
      <c r="D12280" s="7">
        <v>8.2133200000000003E-2</v>
      </c>
      <c r="E12280" s="7">
        <v>0.17510500000000001</v>
      </c>
      <c r="F12280" s="7">
        <v>6.2640500000000002E-2</v>
      </c>
      <c r="H12280" s="7">
        <v>0.122752</v>
      </c>
      <c r="I12280" s="7">
        <v>0.26547300000000001</v>
      </c>
      <c r="J12280" s="7">
        <v>9.5740199999999998E-2</v>
      </c>
      <c r="L12280" s="7"/>
      <c r="M12280" s="7"/>
    </row>
    <row r="12281" spans="2:13" x14ac:dyDescent="0.25">
      <c r="B12281" s="6">
        <v>-120.85</v>
      </c>
      <c r="C12281" s="6">
        <v>45.4</v>
      </c>
      <c r="D12281" s="7">
        <v>8.3118499999999998E-2</v>
      </c>
      <c r="E12281" s="7">
        <v>0.17735799999999999</v>
      </c>
      <c r="F12281" s="7">
        <v>6.3487500000000002E-2</v>
      </c>
      <c r="H12281" s="7">
        <v>0.12410599999999999</v>
      </c>
      <c r="I12281" s="7">
        <v>0.26849800000000001</v>
      </c>
      <c r="J12281" s="7">
        <v>9.7010700000000005E-2</v>
      </c>
      <c r="L12281" s="7"/>
      <c r="M12281" s="7"/>
    </row>
    <row r="12282" spans="2:13" x14ac:dyDescent="0.25">
      <c r="B12282" s="6">
        <v>-120.9</v>
      </c>
      <c r="C12282" s="6">
        <v>45.4</v>
      </c>
      <c r="D12282" s="7">
        <v>8.4109400000000001E-2</v>
      </c>
      <c r="E12282" s="7">
        <v>0.17963299999999999</v>
      </c>
      <c r="F12282" s="7">
        <v>6.4324699999999999E-2</v>
      </c>
      <c r="H12282" s="7">
        <v>0.12545600000000001</v>
      </c>
      <c r="I12282" s="7">
        <v>0.27152399999999999</v>
      </c>
      <c r="J12282" s="7">
        <v>9.8241499999999995E-2</v>
      </c>
      <c r="L12282" s="7"/>
      <c r="M12282" s="7"/>
    </row>
    <row r="12283" spans="2:13" x14ac:dyDescent="0.25">
      <c r="B12283" s="6">
        <v>-120.95</v>
      </c>
      <c r="C12283" s="6">
        <v>45.4</v>
      </c>
      <c r="D12283" s="7">
        <v>8.5296999999999998E-2</v>
      </c>
      <c r="E12283" s="7">
        <v>0.18237400000000001</v>
      </c>
      <c r="F12283" s="7">
        <v>6.5187899999999993E-2</v>
      </c>
      <c r="H12283" s="7">
        <v>0.12715699999999999</v>
      </c>
      <c r="I12283" s="7">
        <v>0.275368</v>
      </c>
      <c r="J12283" s="7">
        <v>9.9636799999999998E-2</v>
      </c>
      <c r="L12283" s="7"/>
      <c r="M12283" s="7"/>
    </row>
    <row r="12284" spans="2:13" x14ac:dyDescent="0.25">
      <c r="B12284" s="6">
        <v>-121</v>
      </c>
      <c r="C12284" s="6">
        <v>45.4</v>
      </c>
      <c r="D12284" s="7">
        <v>8.6499300000000001E-2</v>
      </c>
      <c r="E12284" s="7">
        <v>0.18516199999999999</v>
      </c>
      <c r="F12284" s="7">
        <v>6.6068100000000005E-2</v>
      </c>
      <c r="H12284" s="7">
        <v>0.128861</v>
      </c>
      <c r="I12284" s="7">
        <v>0.27923900000000001</v>
      </c>
      <c r="J12284" s="7">
        <v>0.10104100000000001</v>
      </c>
      <c r="L12284" s="7"/>
      <c r="M12284" s="7"/>
    </row>
    <row r="12285" spans="2:13" x14ac:dyDescent="0.25">
      <c r="B12285" s="6">
        <v>-121.05</v>
      </c>
      <c r="C12285" s="6">
        <v>45.4</v>
      </c>
      <c r="D12285" s="7">
        <v>8.7898500000000004E-2</v>
      </c>
      <c r="E12285" s="7">
        <v>0.18842700000000001</v>
      </c>
      <c r="F12285" s="7">
        <v>6.7050299999999993E-2</v>
      </c>
      <c r="H12285" s="7">
        <v>0.130913</v>
      </c>
      <c r="I12285" s="7">
        <v>0.28392899999999999</v>
      </c>
      <c r="J12285" s="7">
        <v>0.102626</v>
      </c>
      <c r="L12285" s="7"/>
      <c r="M12285" s="7"/>
    </row>
    <row r="12286" spans="2:13" x14ac:dyDescent="0.25">
      <c r="B12286" s="6">
        <v>-121.1</v>
      </c>
      <c r="C12286" s="6">
        <v>45.4</v>
      </c>
      <c r="D12286" s="7">
        <v>8.9328000000000005E-2</v>
      </c>
      <c r="E12286" s="7">
        <v>0.19178200000000001</v>
      </c>
      <c r="F12286" s="7">
        <v>6.8051899999999999E-2</v>
      </c>
      <c r="H12286" s="7">
        <v>0.13298299999999999</v>
      </c>
      <c r="I12286" s="7">
        <v>0.288632</v>
      </c>
      <c r="J12286" s="7">
        <v>0.104228</v>
      </c>
      <c r="L12286" s="7"/>
      <c r="M12286" s="7"/>
    </row>
    <row r="12287" spans="2:13" x14ac:dyDescent="0.25">
      <c r="B12287" s="6">
        <v>-121.15</v>
      </c>
      <c r="C12287" s="6">
        <v>45.4</v>
      </c>
      <c r="D12287" s="7">
        <v>9.0921299999999997E-2</v>
      </c>
      <c r="E12287" s="7">
        <v>0.19519700000000001</v>
      </c>
      <c r="F12287" s="7">
        <v>6.9134699999999993E-2</v>
      </c>
      <c r="H12287" s="7">
        <v>0.135266</v>
      </c>
      <c r="I12287" s="7">
        <v>0.29344599999999998</v>
      </c>
      <c r="J12287" s="7">
        <v>0.105962</v>
      </c>
      <c r="L12287" s="7"/>
      <c r="M12287" s="7"/>
    </row>
    <row r="12288" spans="2:13" x14ac:dyDescent="0.25">
      <c r="B12288" s="6">
        <v>-121.2</v>
      </c>
      <c r="C12288" s="6">
        <v>45.4</v>
      </c>
      <c r="D12288" s="7">
        <v>9.257E-2</v>
      </c>
      <c r="E12288" s="7">
        <v>0.19870599999999999</v>
      </c>
      <c r="F12288" s="7">
        <v>7.0253700000000002E-2</v>
      </c>
      <c r="H12288" s="7">
        <v>0.137599</v>
      </c>
      <c r="I12288" s="7">
        <v>0.29838599999999998</v>
      </c>
      <c r="J12288" s="7">
        <v>0.10773099999999999</v>
      </c>
      <c r="L12288" s="7"/>
      <c r="M12288" s="7"/>
    </row>
    <row r="12289" spans="2:13" x14ac:dyDescent="0.25">
      <c r="B12289" s="6">
        <v>-121.25</v>
      </c>
      <c r="C12289" s="6">
        <v>45.4</v>
      </c>
      <c r="D12289" s="7">
        <v>9.4396999999999995E-2</v>
      </c>
      <c r="E12289" s="7">
        <v>0.202599</v>
      </c>
      <c r="F12289" s="7">
        <v>7.1468799999999999E-2</v>
      </c>
      <c r="H12289" s="7">
        <v>0.14016700000000001</v>
      </c>
      <c r="I12289" s="7">
        <v>0.30386400000000002</v>
      </c>
      <c r="J12289" s="7">
        <v>0.10965999999999999</v>
      </c>
      <c r="L12289" s="7"/>
      <c r="M12289" s="7"/>
    </row>
    <row r="12290" spans="2:13" x14ac:dyDescent="0.25">
      <c r="B12290" s="6">
        <v>-121.3</v>
      </c>
      <c r="C12290" s="6">
        <v>45.4</v>
      </c>
      <c r="D12290" s="7">
        <v>9.6328300000000006E-2</v>
      </c>
      <c r="E12290" s="7">
        <v>0.20669399999999999</v>
      </c>
      <c r="F12290" s="7">
        <v>7.2745000000000004E-2</v>
      </c>
      <c r="H12290" s="7">
        <v>0.14286299999999999</v>
      </c>
      <c r="I12290" s="7">
        <v>0.30963400000000002</v>
      </c>
      <c r="J12290" s="7">
        <v>0.11166</v>
      </c>
      <c r="L12290" s="7"/>
      <c r="M12290" s="7"/>
    </row>
    <row r="12291" spans="2:13" x14ac:dyDescent="0.25">
      <c r="B12291" s="6">
        <v>-121.35</v>
      </c>
      <c r="C12291" s="6">
        <v>45.4</v>
      </c>
      <c r="D12291" s="7">
        <v>9.8518800000000004E-2</v>
      </c>
      <c r="E12291" s="7">
        <v>0.21131</v>
      </c>
      <c r="F12291" s="7">
        <v>7.4158500000000002E-2</v>
      </c>
      <c r="H12291" s="7">
        <v>0.14587</v>
      </c>
      <c r="I12291" s="7">
        <v>0.31625799999999998</v>
      </c>
      <c r="J12291" s="7">
        <v>0.11389100000000001</v>
      </c>
      <c r="L12291" s="7"/>
      <c r="M12291" s="7"/>
    </row>
    <row r="12292" spans="2:13" x14ac:dyDescent="0.25">
      <c r="B12292" s="6">
        <v>-121.4</v>
      </c>
      <c r="C12292" s="6">
        <v>45.4</v>
      </c>
      <c r="D12292" s="7">
        <v>0.100913</v>
      </c>
      <c r="E12292" s="7">
        <v>0.21629399999999999</v>
      </c>
      <c r="F12292" s="7">
        <v>7.5684000000000001E-2</v>
      </c>
      <c r="H12292" s="7">
        <v>0.14893899999999999</v>
      </c>
      <c r="I12292" s="7">
        <v>0.32354899999999998</v>
      </c>
      <c r="J12292" s="7">
        <v>0.116281</v>
      </c>
      <c r="L12292" s="7"/>
      <c r="M12292" s="7"/>
    </row>
    <row r="12293" spans="2:13" x14ac:dyDescent="0.25">
      <c r="B12293" s="6">
        <v>-121.45</v>
      </c>
      <c r="C12293" s="6">
        <v>45.4</v>
      </c>
      <c r="D12293" s="7">
        <v>0.103627</v>
      </c>
      <c r="E12293" s="7">
        <v>0.22203500000000001</v>
      </c>
      <c r="F12293" s="7">
        <v>7.7419399999999999E-2</v>
      </c>
      <c r="H12293" s="7">
        <v>0.152611</v>
      </c>
      <c r="I12293" s="7">
        <v>0.332287</v>
      </c>
      <c r="J12293" s="7">
        <v>0.119046</v>
      </c>
      <c r="L12293" s="7"/>
      <c r="M12293" s="7"/>
    </row>
    <row r="12294" spans="2:13" x14ac:dyDescent="0.25">
      <c r="B12294" s="6">
        <v>-121.5</v>
      </c>
      <c r="C12294" s="6">
        <v>45.4</v>
      </c>
      <c r="D12294" s="7">
        <v>0.106395</v>
      </c>
      <c r="E12294" s="7">
        <v>0.22840299999999999</v>
      </c>
      <c r="F12294" s="7">
        <v>7.9365599999999994E-2</v>
      </c>
      <c r="H12294" s="7">
        <v>0.15690899999999999</v>
      </c>
      <c r="I12294" s="7">
        <v>0.34250700000000001</v>
      </c>
      <c r="J12294" s="7">
        <v>0.122192</v>
      </c>
      <c r="L12294" s="7"/>
      <c r="M12294" s="7"/>
    </row>
    <row r="12295" spans="2:13" x14ac:dyDescent="0.25">
      <c r="B12295" s="6">
        <v>-121.55</v>
      </c>
      <c r="C12295" s="6">
        <v>45.4</v>
      </c>
      <c r="D12295" s="7">
        <v>0.109662</v>
      </c>
      <c r="E12295" s="7">
        <v>0.235877</v>
      </c>
      <c r="F12295" s="7">
        <v>8.1667900000000002E-2</v>
      </c>
      <c r="H12295" s="7">
        <v>0.16240599999999999</v>
      </c>
      <c r="I12295" s="7">
        <v>0.35547600000000001</v>
      </c>
      <c r="J12295" s="7">
        <v>0.12609000000000001</v>
      </c>
      <c r="L12295" s="7"/>
      <c r="M12295" s="7"/>
    </row>
    <row r="12296" spans="2:13" x14ac:dyDescent="0.25">
      <c r="B12296" s="6">
        <v>-121.6</v>
      </c>
      <c r="C12296" s="6">
        <v>45.4</v>
      </c>
      <c r="D12296" s="7">
        <v>0.113356</v>
      </c>
      <c r="E12296" s="7">
        <v>0.244202</v>
      </c>
      <c r="F12296" s="7">
        <v>8.4357000000000001E-2</v>
      </c>
      <c r="H12296" s="7">
        <v>0.16942499999999999</v>
      </c>
      <c r="I12296" s="7">
        <v>0.371749</v>
      </c>
      <c r="J12296" s="7">
        <v>0.13098699999999999</v>
      </c>
      <c r="L12296" s="7"/>
      <c r="M12296" s="7"/>
    </row>
    <row r="12297" spans="2:13" x14ac:dyDescent="0.25">
      <c r="B12297" s="6">
        <v>-121.65</v>
      </c>
      <c r="C12297" s="6">
        <v>45.4</v>
      </c>
      <c r="D12297" s="7">
        <v>0.11757099999999999</v>
      </c>
      <c r="E12297" s="7">
        <v>0.25350699999999998</v>
      </c>
      <c r="F12297" s="7">
        <v>8.7508000000000002E-2</v>
      </c>
      <c r="H12297" s="7">
        <v>0.178647</v>
      </c>
      <c r="I12297" s="7">
        <v>0.39249800000000001</v>
      </c>
      <c r="J12297" s="7">
        <v>0.137352</v>
      </c>
      <c r="L12297" s="7"/>
      <c r="M12297" s="7"/>
    </row>
    <row r="12298" spans="2:13" x14ac:dyDescent="0.25">
      <c r="B12298" s="6">
        <v>-121.7</v>
      </c>
      <c r="C12298" s="6">
        <v>45.4</v>
      </c>
      <c r="D12298" s="7">
        <v>0.121751</v>
      </c>
      <c r="E12298" s="7">
        <v>0.26255000000000001</v>
      </c>
      <c r="F12298" s="7">
        <v>9.0818800000000005E-2</v>
      </c>
      <c r="H12298" s="7">
        <v>0.189275</v>
      </c>
      <c r="I12298" s="7">
        <v>0.41544300000000001</v>
      </c>
      <c r="J12298" s="7">
        <v>0.14466899999999999</v>
      </c>
      <c r="L12298" s="7"/>
      <c r="M12298" s="7"/>
    </row>
    <row r="12299" spans="2:13" x14ac:dyDescent="0.25">
      <c r="B12299" s="6">
        <v>-121.75</v>
      </c>
      <c r="C12299" s="6">
        <v>45.4</v>
      </c>
      <c r="D12299" s="7">
        <v>0.125892</v>
      </c>
      <c r="E12299" s="7">
        <v>0.271534</v>
      </c>
      <c r="F12299" s="7">
        <v>9.4252600000000006E-2</v>
      </c>
      <c r="H12299" s="7">
        <v>0.200708</v>
      </c>
      <c r="I12299" s="7">
        <v>0.43926100000000001</v>
      </c>
      <c r="J12299" s="7">
        <v>0.15160499999999999</v>
      </c>
      <c r="L12299" s="7"/>
      <c r="M12299" s="7"/>
    </row>
    <row r="12300" spans="2:13" x14ac:dyDescent="0.25">
      <c r="B12300" s="6">
        <v>-121.8</v>
      </c>
      <c r="C12300" s="6">
        <v>45.4</v>
      </c>
      <c r="D12300" s="7">
        <v>0.12895699999999999</v>
      </c>
      <c r="E12300" s="7">
        <v>0.27837299999999998</v>
      </c>
      <c r="F12300" s="7">
        <v>9.6732899999999997E-2</v>
      </c>
      <c r="H12300" s="7">
        <v>0.20705200000000001</v>
      </c>
      <c r="I12300" s="7">
        <v>0.45270300000000002</v>
      </c>
      <c r="J12300" s="7">
        <v>0.15631600000000001</v>
      </c>
      <c r="L12300" s="7"/>
      <c r="M12300" s="7"/>
    </row>
    <row r="12301" spans="2:13" x14ac:dyDescent="0.25">
      <c r="B12301" s="6">
        <v>-121.85</v>
      </c>
      <c r="C12301" s="6">
        <v>45.4</v>
      </c>
      <c r="D12301" s="7">
        <v>0.13209899999999999</v>
      </c>
      <c r="E12301" s="7">
        <v>0.28545700000000002</v>
      </c>
      <c r="F12301" s="7">
        <v>9.9082699999999996E-2</v>
      </c>
      <c r="H12301" s="7">
        <v>0.213229</v>
      </c>
      <c r="I12301" s="7">
        <v>0.46611399999999997</v>
      </c>
      <c r="J12301" s="7">
        <v>0.16141</v>
      </c>
      <c r="L12301" s="7"/>
      <c r="M12301" s="7"/>
    </row>
    <row r="12302" spans="2:13" x14ac:dyDescent="0.25">
      <c r="B12302" s="6">
        <v>-121.9</v>
      </c>
      <c r="C12302" s="6">
        <v>45.4</v>
      </c>
      <c r="D12302" s="7">
        <v>0.13514300000000001</v>
      </c>
      <c r="E12302" s="7">
        <v>0.292211</v>
      </c>
      <c r="F12302" s="7">
        <v>0.10136199999999999</v>
      </c>
      <c r="H12302" s="7">
        <v>0.21868699999999999</v>
      </c>
      <c r="I12302" s="7">
        <v>0.47802299999999998</v>
      </c>
      <c r="J12302" s="7">
        <v>0.16614100000000001</v>
      </c>
      <c r="L12302" s="7"/>
      <c r="M12302" s="7"/>
    </row>
    <row r="12303" spans="2:13" x14ac:dyDescent="0.25">
      <c r="B12303" s="6">
        <v>-121.95</v>
      </c>
      <c r="C12303" s="6">
        <v>45.4</v>
      </c>
      <c r="D12303" s="7">
        <v>0.137049</v>
      </c>
      <c r="E12303" s="7">
        <v>0.29651100000000002</v>
      </c>
      <c r="F12303" s="7">
        <v>0.102117</v>
      </c>
      <c r="H12303" s="7">
        <v>0.215368</v>
      </c>
      <c r="I12303" s="7">
        <v>0.47136699999999998</v>
      </c>
      <c r="J12303" s="7">
        <v>0.16426499999999999</v>
      </c>
      <c r="L12303" s="7"/>
      <c r="M12303" s="7"/>
    </row>
    <row r="12304" spans="2:13" x14ac:dyDescent="0.25">
      <c r="B12304" s="6">
        <v>-122</v>
      </c>
      <c r="C12304" s="6">
        <v>45.4</v>
      </c>
      <c r="D12304" s="7">
        <v>0.13735800000000001</v>
      </c>
      <c r="E12304" s="7">
        <v>0.29793599999999998</v>
      </c>
      <c r="F12304" s="7">
        <v>0.101614</v>
      </c>
      <c r="H12304" s="7">
        <v>0.20874799999999999</v>
      </c>
      <c r="I12304" s="7">
        <v>0.45846900000000002</v>
      </c>
      <c r="J12304" s="7">
        <v>0.159856</v>
      </c>
      <c r="L12304" s="7"/>
      <c r="M12304" s="7"/>
    </row>
    <row r="12305" spans="2:13" x14ac:dyDescent="0.25">
      <c r="B12305" s="6">
        <v>-122.05</v>
      </c>
      <c r="C12305" s="6">
        <v>45.4</v>
      </c>
      <c r="D12305" s="7">
        <v>0.13722799999999999</v>
      </c>
      <c r="E12305" s="7">
        <v>0.29850599999999999</v>
      </c>
      <c r="F12305" s="7">
        <v>0.101234</v>
      </c>
      <c r="H12305" s="7">
        <v>0.20422799999999999</v>
      </c>
      <c r="I12305" s="7">
        <v>0.44935900000000001</v>
      </c>
      <c r="J12305" s="7">
        <v>0.157555</v>
      </c>
      <c r="L12305" s="7"/>
      <c r="M12305" s="7"/>
    </row>
    <row r="12306" spans="2:13" x14ac:dyDescent="0.25">
      <c r="B12306" s="6">
        <v>-122.1</v>
      </c>
      <c r="C12306" s="6">
        <v>45.4</v>
      </c>
      <c r="D12306" s="7">
        <v>0.13761300000000001</v>
      </c>
      <c r="E12306" s="7">
        <v>0.29977700000000002</v>
      </c>
      <c r="F12306" s="7">
        <v>0.101523</v>
      </c>
      <c r="H12306" s="7">
        <v>0.20288300000000001</v>
      </c>
      <c r="I12306" s="7">
        <v>0.44647300000000001</v>
      </c>
      <c r="J12306" s="7">
        <v>0.15765699999999999</v>
      </c>
      <c r="L12306" s="7"/>
      <c r="M12306" s="7"/>
    </row>
    <row r="12307" spans="2:13" x14ac:dyDescent="0.25">
      <c r="B12307" s="6">
        <v>-122.15</v>
      </c>
      <c r="C12307" s="6">
        <v>45.4</v>
      </c>
      <c r="D12307" s="7">
        <v>0.13905400000000001</v>
      </c>
      <c r="E12307" s="7">
        <v>0.30277999999999999</v>
      </c>
      <c r="F12307" s="7">
        <v>0.102537</v>
      </c>
      <c r="H12307" s="7">
        <v>0.204398</v>
      </c>
      <c r="I12307" s="7">
        <v>0.449409</v>
      </c>
      <c r="J12307" s="7">
        <v>0.15953400000000001</v>
      </c>
      <c r="L12307" s="7"/>
      <c r="M12307" s="7"/>
    </row>
    <row r="12308" spans="2:13" x14ac:dyDescent="0.25">
      <c r="B12308" s="6">
        <v>-122.2</v>
      </c>
      <c r="C12308" s="6">
        <v>45.4</v>
      </c>
      <c r="D12308" s="7">
        <v>0.14149999999999999</v>
      </c>
      <c r="E12308" s="7">
        <v>0.307535</v>
      </c>
      <c r="F12308" s="7">
        <v>0.104145</v>
      </c>
      <c r="H12308" s="7">
        <v>0.207791</v>
      </c>
      <c r="I12308" s="7">
        <v>0.45654299999999998</v>
      </c>
      <c r="J12308" s="7">
        <v>0.162498</v>
      </c>
      <c r="L12308" s="7"/>
      <c r="M12308" s="7"/>
    </row>
    <row r="12309" spans="2:13" x14ac:dyDescent="0.25">
      <c r="B12309" s="6">
        <v>-122.25</v>
      </c>
      <c r="C12309" s="6">
        <v>45.4</v>
      </c>
      <c r="D12309" s="7">
        <v>0.14476900000000001</v>
      </c>
      <c r="E12309" s="7">
        <v>0.31374600000000002</v>
      </c>
      <c r="F12309" s="7">
        <v>0.106207</v>
      </c>
      <c r="H12309" s="7">
        <v>0.21249799999999999</v>
      </c>
      <c r="I12309" s="7">
        <v>0.46676000000000001</v>
      </c>
      <c r="J12309" s="7">
        <v>0.166267</v>
      </c>
      <c r="L12309" s="7"/>
      <c r="M12309" s="7"/>
    </row>
    <row r="12310" spans="2:13" x14ac:dyDescent="0.25">
      <c r="B12310" s="6">
        <v>-122.3</v>
      </c>
      <c r="C12310" s="6">
        <v>45.4</v>
      </c>
      <c r="D12310" s="7">
        <v>0.148259</v>
      </c>
      <c r="E12310" s="7">
        <v>0.32128200000000001</v>
      </c>
      <c r="F12310" s="7">
        <v>0.10864799999999999</v>
      </c>
      <c r="H12310" s="7">
        <v>0.21810399999999999</v>
      </c>
      <c r="I12310" s="7">
        <v>0.47915799999999997</v>
      </c>
      <c r="J12310" s="7">
        <v>0.17047300000000001</v>
      </c>
      <c r="L12310" s="7"/>
      <c r="M12310" s="7"/>
    </row>
    <row r="12311" spans="2:13" x14ac:dyDescent="0.25">
      <c r="B12311" s="6">
        <v>-122.35</v>
      </c>
      <c r="C12311" s="6">
        <v>45.4</v>
      </c>
      <c r="D12311" s="7">
        <v>0.15201200000000001</v>
      </c>
      <c r="E12311" s="7">
        <v>0.32946999999999999</v>
      </c>
      <c r="F12311" s="7">
        <v>0.11136799999999999</v>
      </c>
      <c r="H12311" s="7">
        <v>0.224494</v>
      </c>
      <c r="I12311" s="7">
        <v>0.49333700000000003</v>
      </c>
      <c r="J12311" s="7">
        <v>0.175403</v>
      </c>
      <c r="L12311" s="7"/>
      <c r="M12311" s="7"/>
    </row>
    <row r="12312" spans="2:13" x14ac:dyDescent="0.25">
      <c r="B12312" s="6">
        <v>-122.4</v>
      </c>
      <c r="C12312" s="6">
        <v>45.4</v>
      </c>
      <c r="D12312" s="7">
        <v>0.15609000000000001</v>
      </c>
      <c r="E12312" s="7">
        <v>0.33838699999999999</v>
      </c>
      <c r="F12312" s="7">
        <v>0.114397</v>
      </c>
      <c r="H12312" s="7">
        <v>0.231739</v>
      </c>
      <c r="I12312" s="7">
        <v>0.50936300000000001</v>
      </c>
      <c r="J12312" s="7">
        <v>0.181001</v>
      </c>
      <c r="L12312" s="7"/>
      <c r="M12312" s="7"/>
    </row>
    <row r="12313" spans="2:13" x14ac:dyDescent="0.25">
      <c r="B12313" s="6">
        <v>-122.45</v>
      </c>
      <c r="C12313" s="6">
        <v>45.4</v>
      </c>
      <c r="D12313" s="7">
        <v>0.16023799999999999</v>
      </c>
      <c r="E12313" s="7">
        <v>0.34742699999999999</v>
      </c>
      <c r="F12313" s="7">
        <v>0.11761000000000001</v>
      </c>
      <c r="H12313" s="7">
        <v>0.23982200000000001</v>
      </c>
      <c r="I12313" s="7">
        <v>0.52697000000000005</v>
      </c>
      <c r="J12313" s="7">
        <v>0.187391</v>
      </c>
      <c r="L12313" s="7"/>
      <c r="M12313" s="7"/>
    </row>
    <row r="12314" spans="2:13" x14ac:dyDescent="0.25">
      <c r="B12314" s="6">
        <v>-122.5</v>
      </c>
      <c r="C12314" s="6">
        <v>45.4</v>
      </c>
      <c r="D12314" s="7">
        <v>0.16436000000000001</v>
      </c>
      <c r="E12314" s="7">
        <v>0.35641</v>
      </c>
      <c r="F12314" s="7">
        <v>0.120917</v>
      </c>
      <c r="H12314" s="7">
        <v>0.24820400000000001</v>
      </c>
      <c r="I12314" s="7">
        <v>0.54509300000000005</v>
      </c>
      <c r="J12314" s="7">
        <v>0.19422800000000001</v>
      </c>
      <c r="L12314" s="7"/>
      <c r="M12314" s="7"/>
    </row>
    <row r="12315" spans="2:13" x14ac:dyDescent="0.25">
      <c r="B12315" s="6">
        <v>-122.55</v>
      </c>
      <c r="C12315" s="6">
        <v>45.4</v>
      </c>
      <c r="D12315" s="7">
        <v>0.168016</v>
      </c>
      <c r="E12315" s="7">
        <v>0.36436600000000002</v>
      </c>
      <c r="F12315" s="7">
        <v>0.12398099999999999</v>
      </c>
      <c r="H12315" s="7">
        <v>0.25589800000000001</v>
      </c>
      <c r="I12315" s="7">
        <v>0.56154099999999996</v>
      </c>
      <c r="J12315" s="7">
        <v>0.20094100000000001</v>
      </c>
      <c r="L12315" s="7"/>
      <c r="M12315" s="7"/>
    </row>
    <row r="12316" spans="2:13" x14ac:dyDescent="0.25">
      <c r="B12316" s="6">
        <v>-122.6</v>
      </c>
      <c r="C12316" s="6">
        <v>45.4</v>
      </c>
      <c r="D12316" s="7">
        <v>0.17041500000000001</v>
      </c>
      <c r="E12316" s="7">
        <v>0.36968800000000002</v>
      </c>
      <c r="F12316" s="7">
        <v>0.126192</v>
      </c>
      <c r="H12316" s="7">
        <v>0.26074000000000003</v>
      </c>
      <c r="I12316" s="7">
        <v>0.571797</v>
      </c>
      <c r="J12316" s="7">
        <v>0.20604700000000001</v>
      </c>
      <c r="L12316" s="7"/>
      <c r="M12316" s="7"/>
    </row>
    <row r="12317" spans="2:13" x14ac:dyDescent="0.25">
      <c r="B12317" s="6">
        <v>-122.65</v>
      </c>
      <c r="C12317" s="6">
        <v>45.4</v>
      </c>
      <c r="D12317" s="7">
        <v>0.17164699999999999</v>
      </c>
      <c r="E12317" s="7">
        <v>0.372415</v>
      </c>
      <c r="F12317" s="7">
        <v>0.127662</v>
      </c>
      <c r="H12317" s="7">
        <v>0.26345400000000002</v>
      </c>
      <c r="I12317" s="7">
        <v>0.57700700000000005</v>
      </c>
      <c r="J12317" s="7">
        <v>0.20994599999999999</v>
      </c>
      <c r="L12317" s="7"/>
      <c r="M12317" s="7"/>
    </row>
    <row r="12318" spans="2:13" x14ac:dyDescent="0.25">
      <c r="B12318" s="6">
        <v>-122.7</v>
      </c>
      <c r="C12318" s="6">
        <v>45.4</v>
      </c>
      <c r="D12318" s="7">
        <v>0.17261000000000001</v>
      </c>
      <c r="E12318" s="7">
        <v>0.37434299999999998</v>
      </c>
      <c r="F12318" s="7">
        <v>0.12887399999999999</v>
      </c>
      <c r="H12318" s="7">
        <v>0.26545800000000003</v>
      </c>
      <c r="I12318" s="7">
        <v>0.58033599999999996</v>
      </c>
      <c r="J12318" s="7">
        <v>0.212974</v>
      </c>
      <c r="L12318" s="7"/>
      <c r="M12318" s="7"/>
    </row>
    <row r="12319" spans="2:13" x14ac:dyDescent="0.25">
      <c r="B12319" s="6">
        <v>-122.75</v>
      </c>
      <c r="C12319" s="6">
        <v>45.4</v>
      </c>
      <c r="D12319" s="7">
        <v>0.17316799999999999</v>
      </c>
      <c r="E12319" s="7">
        <v>0.375197</v>
      </c>
      <c r="F12319" s="7">
        <v>0.12965499999999999</v>
      </c>
      <c r="H12319" s="7">
        <v>0.26569700000000002</v>
      </c>
      <c r="I12319" s="7">
        <v>0.57974700000000001</v>
      </c>
      <c r="J12319" s="7">
        <v>0.21457399999999999</v>
      </c>
      <c r="L12319" s="7"/>
      <c r="M12319" s="7"/>
    </row>
    <row r="12320" spans="2:13" x14ac:dyDescent="0.25">
      <c r="B12320" s="6">
        <v>-122.8</v>
      </c>
      <c r="C12320" s="6">
        <v>45.4</v>
      </c>
      <c r="D12320" s="7">
        <v>0.173878</v>
      </c>
      <c r="E12320" s="7">
        <v>0.37640000000000001</v>
      </c>
      <c r="F12320" s="7">
        <v>0.13059100000000001</v>
      </c>
      <c r="H12320" s="7">
        <v>0.26616499999999998</v>
      </c>
      <c r="I12320" s="7">
        <v>0.57997100000000001</v>
      </c>
      <c r="J12320" s="7">
        <v>0.21648500000000001</v>
      </c>
      <c r="L12320" s="7"/>
      <c r="M12320" s="7"/>
    </row>
    <row r="12321" spans="2:13" x14ac:dyDescent="0.25">
      <c r="B12321" s="6">
        <v>-122.85</v>
      </c>
      <c r="C12321" s="6">
        <v>45.4</v>
      </c>
      <c r="D12321" s="7">
        <v>0.17463200000000001</v>
      </c>
      <c r="E12321" s="7">
        <v>0.37770100000000001</v>
      </c>
      <c r="F12321" s="7">
        <v>0.131721</v>
      </c>
      <c r="H12321" s="7">
        <v>0.26771499999999998</v>
      </c>
      <c r="I12321" s="7">
        <v>0.58237799999999995</v>
      </c>
      <c r="J12321" s="7">
        <v>0.219001</v>
      </c>
      <c r="L12321" s="7"/>
      <c r="M12321" s="7"/>
    </row>
    <row r="12322" spans="2:13" x14ac:dyDescent="0.25">
      <c r="B12322" s="6">
        <v>-122.9</v>
      </c>
      <c r="C12322" s="6">
        <v>45.4</v>
      </c>
      <c r="D12322" s="7">
        <v>0.175732</v>
      </c>
      <c r="E12322" s="7">
        <v>0.379743</v>
      </c>
      <c r="F12322" s="7">
        <v>0.13321</v>
      </c>
      <c r="H12322" s="7">
        <v>0.27049000000000001</v>
      </c>
      <c r="I12322" s="7">
        <v>0.587287</v>
      </c>
      <c r="J12322" s="7">
        <v>0.22232499999999999</v>
      </c>
      <c r="L12322" s="7"/>
      <c r="M12322" s="7"/>
    </row>
    <row r="12323" spans="2:13" x14ac:dyDescent="0.25">
      <c r="B12323" s="6">
        <v>-122.95</v>
      </c>
      <c r="C12323" s="6">
        <v>45.4</v>
      </c>
      <c r="D12323" s="7">
        <v>0.17704700000000001</v>
      </c>
      <c r="E12323" s="7">
        <v>0.38221300000000002</v>
      </c>
      <c r="F12323" s="7">
        <v>0.134991</v>
      </c>
      <c r="H12323" s="7">
        <v>0.27467200000000003</v>
      </c>
      <c r="I12323" s="7">
        <v>0.59501499999999996</v>
      </c>
      <c r="J12323" s="7">
        <v>0.22664200000000001</v>
      </c>
      <c r="L12323" s="7"/>
      <c r="M12323" s="7"/>
    </row>
    <row r="12324" spans="2:13" x14ac:dyDescent="0.25">
      <c r="B12324" s="6">
        <v>-123</v>
      </c>
      <c r="C12324" s="6">
        <v>45.4</v>
      </c>
      <c r="D12324" s="7">
        <v>0.178588</v>
      </c>
      <c r="E12324" s="7">
        <v>0.38514799999999999</v>
      </c>
      <c r="F12324" s="7">
        <v>0.137019</v>
      </c>
      <c r="H12324" s="7">
        <v>0.27956500000000001</v>
      </c>
      <c r="I12324" s="7">
        <v>0.60417200000000004</v>
      </c>
      <c r="J12324" s="7">
        <v>0.23146700000000001</v>
      </c>
      <c r="L12324" s="7"/>
      <c r="M12324" s="7"/>
    </row>
    <row r="12325" spans="2:13" x14ac:dyDescent="0.25">
      <c r="B12325" s="6">
        <v>-123.05</v>
      </c>
      <c r="C12325" s="6">
        <v>45.4</v>
      </c>
      <c r="D12325" s="7">
        <v>0.180232</v>
      </c>
      <c r="E12325" s="7">
        <v>0.38828000000000001</v>
      </c>
      <c r="F12325" s="7">
        <v>0.139185</v>
      </c>
      <c r="H12325" s="7">
        <v>0.285082</v>
      </c>
      <c r="I12325" s="7">
        <v>0.61495900000000003</v>
      </c>
      <c r="J12325" s="7">
        <v>0.23686199999999999</v>
      </c>
      <c r="L12325" s="7"/>
      <c r="M12325" s="7"/>
    </row>
    <row r="12326" spans="2:13" x14ac:dyDescent="0.25">
      <c r="B12326" s="6">
        <v>-123.1</v>
      </c>
      <c r="C12326" s="6">
        <v>45.4</v>
      </c>
      <c r="D12326" s="7">
        <v>0.18191499999999999</v>
      </c>
      <c r="E12326" s="7">
        <v>0.39147300000000002</v>
      </c>
      <c r="F12326" s="7">
        <v>0.141379</v>
      </c>
      <c r="H12326" s="7">
        <v>0.28976000000000002</v>
      </c>
      <c r="I12326" s="7">
        <v>0.62533799999999995</v>
      </c>
      <c r="J12326" s="7">
        <v>0.24198800000000001</v>
      </c>
      <c r="L12326" s="7"/>
      <c r="M12326" s="7"/>
    </row>
    <row r="12327" spans="2:13" x14ac:dyDescent="0.25">
      <c r="B12327" s="6">
        <v>-123.15</v>
      </c>
      <c r="C12327" s="6">
        <v>45.4</v>
      </c>
      <c r="D12327" s="7">
        <v>0.183613</v>
      </c>
      <c r="E12327" s="7">
        <v>0.39471000000000001</v>
      </c>
      <c r="F12327" s="7">
        <v>0.14358199999999999</v>
      </c>
      <c r="H12327" s="7">
        <v>0.29475499999999999</v>
      </c>
      <c r="I12327" s="7">
        <v>0.63656999999999997</v>
      </c>
      <c r="J12327" s="7">
        <v>0.24748700000000001</v>
      </c>
      <c r="L12327" s="7"/>
      <c r="M12327" s="7"/>
    </row>
    <row r="12328" spans="2:13" x14ac:dyDescent="0.25">
      <c r="B12328" s="6">
        <v>-123.2</v>
      </c>
      <c r="C12328" s="6">
        <v>45.4</v>
      </c>
      <c r="D12328" s="7">
        <v>0.18535499999999999</v>
      </c>
      <c r="E12328" s="7">
        <v>0.39805800000000002</v>
      </c>
      <c r="F12328" s="7">
        <v>0.14551800000000001</v>
      </c>
      <c r="H12328" s="7">
        <v>0.29981099999999999</v>
      </c>
      <c r="I12328" s="7">
        <v>0.64794399999999996</v>
      </c>
      <c r="J12328" s="7">
        <v>0.25315900000000002</v>
      </c>
      <c r="L12328" s="7"/>
      <c r="M12328" s="7"/>
    </row>
    <row r="12329" spans="2:13" x14ac:dyDescent="0.25">
      <c r="B12329" s="6">
        <v>-123.25</v>
      </c>
      <c r="C12329" s="6">
        <v>45.4</v>
      </c>
      <c r="D12329" s="7">
        <v>0.187081</v>
      </c>
      <c r="E12329" s="7">
        <v>0.40131699999999998</v>
      </c>
      <c r="F12329" s="7">
        <v>0.14735799999999999</v>
      </c>
      <c r="H12329" s="7">
        <v>0.30529400000000001</v>
      </c>
      <c r="I12329" s="7">
        <v>0.65822800000000004</v>
      </c>
      <c r="J12329" s="7">
        <v>0.25926399999999999</v>
      </c>
      <c r="L12329" s="7"/>
      <c r="M12329" s="7"/>
    </row>
    <row r="12330" spans="2:13" x14ac:dyDescent="0.25">
      <c r="B12330" s="6">
        <v>-123.3</v>
      </c>
      <c r="C12330" s="6">
        <v>45.4</v>
      </c>
      <c r="D12330" s="7">
        <v>0.18906300000000001</v>
      </c>
      <c r="E12330" s="7">
        <v>0.40512300000000001</v>
      </c>
      <c r="F12330" s="7">
        <v>0.14941599999999999</v>
      </c>
      <c r="H12330" s="7">
        <v>0.31126599999999999</v>
      </c>
      <c r="I12330" s="7">
        <v>0.66924799999999995</v>
      </c>
      <c r="J12330" s="7">
        <v>0.265791</v>
      </c>
      <c r="L12330" s="7"/>
      <c r="M12330" s="7"/>
    </row>
    <row r="12331" spans="2:13" x14ac:dyDescent="0.25">
      <c r="B12331" s="6">
        <v>-123.35</v>
      </c>
      <c r="C12331" s="6">
        <v>45.4</v>
      </c>
      <c r="D12331" s="7">
        <v>0.19122400000000001</v>
      </c>
      <c r="E12331" s="7">
        <v>0.409221</v>
      </c>
      <c r="F12331" s="7">
        <v>0.151532</v>
      </c>
      <c r="H12331" s="7">
        <v>0.31778099999999998</v>
      </c>
      <c r="I12331" s="7">
        <v>0.68127499999999996</v>
      </c>
      <c r="J12331" s="7">
        <v>0.27274900000000002</v>
      </c>
      <c r="L12331" s="7"/>
      <c r="M12331" s="7"/>
    </row>
    <row r="12332" spans="2:13" x14ac:dyDescent="0.25">
      <c r="B12332" s="6">
        <v>-123.4</v>
      </c>
      <c r="C12332" s="6">
        <v>45.4</v>
      </c>
      <c r="D12332" s="7">
        <v>0.193716</v>
      </c>
      <c r="E12332" s="7">
        <v>0.41398699999999999</v>
      </c>
      <c r="F12332" s="7">
        <v>0.15390200000000001</v>
      </c>
      <c r="H12332" s="7">
        <v>0.324799</v>
      </c>
      <c r="I12332" s="7">
        <v>0.69428100000000004</v>
      </c>
      <c r="J12332" s="7">
        <v>0.28012799999999999</v>
      </c>
      <c r="L12332" s="7"/>
      <c r="M12332" s="7"/>
    </row>
    <row r="12333" spans="2:13" x14ac:dyDescent="0.25">
      <c r="B12333" s="6">
        <v>-123.45</v>
      </c>
      <c r="C12333" s="6">
        <v>45.4</v>
      </c>
      <c r="D12333" s="7">
        <v>0.19641900000000001</v>
      </c>
      <c r="E12333" s="7">
        <v>0.41908899999999999</v>
      </c>
      <c r="F12333" s="7">
        <v>0.156279</v>
      </c>
      <c r="H12333" s="7">
        <v>0.33211600000000002</v>
      </c>
      <c r="I12333" s="7">
        <v>0.70780299999999996</v>
      </c>
      <c r="J12333" s="7">
        <v>0.28772700000000001</v>
      </c>
      <c r="L12333" s="7"/>
      <c r="M12333" s="7"/>
    </row>
    <row r="12334" spans="2:13" x14ac:dyDescent="0.25">
      <c r="B12334" s="6">
        <v>-123.5</v>
      </c>
      <c r="C12334" s="6">
        <v>45.4</v>
      </c>
      <c r="D12334" s="7">
        <v>0.19942599999999999</v>
      </c>
      <c r="E12334" s="7">
        <v>0.42477900000000002</v>
      </c>
      <c r="F12334" s="7">
        <v>0.15887599999999999</v>
      </c>
      <c r="H12334" s="7">
        <v>0.33978700000000001</v>
      </c>
      <c r="I12334" s="7">
        <v>0.72198899999999999</v>
      </c>
      <c r="J12334" s="7">
        <v>0.29568699999999998</v>
      </c>
      <c r="L12334" s="7"/>
      <c r="M12334" s="7"/>
    </row>
    <row r="12335" spans="2:13" x14ac:dyDescent="0.25">
      <c r="B12335" s="6">
        <v>-123.55</v>
      </c>
      <c r="C12335" s="6">
        <v>45.4</v>
      </c>
      <c r="D12335" s="7">
        <v>0.20264299999999999</v>
      </c>
      <c r="E12335" s="7">
        <v>0.43073</v>
      </c>
      <c r="F12335" s="7">
        <v>0.16143299999999999</v>
      </c>
      <c r="H12335" s="7">
        <v>0.34776099999999999</v>
      </c>
      <c r="I12335" s="7">
        <v>0.73657399999999995</v>
      </c>
      <c r="J12335" s="7">
        <v>0.30380299999999999</v>
      </c>
      <c r="L12335" s="7"/>
      <c r="M12335" s="7"/>
    </row>
    <row r="12336" spans="2:13" x14ac:dyDescent="0.25">
      <c r="B12336" s="6">
        <v>-123.6</v>
      </c>
      <c r="C12336" s="6">
        <v>45.4</v>
      </c>
      <c r="D12336" s="7">
        <v>0.205729</v>
      </c>
      <c r="E12336" s="7">
        <v>0.43643500000000002</v>
      </c>
      <c r="F12336" s="7">
        <v>0.164266</v>
      </c>
      <c r="H12336" s="7">
        <v>0.356157</v>
      </c>
      <c r="I12336" s="7">
        <v>0.75199099999999997</v>
      </c>
      <c r="J12336" s="7">
        <v>0.31234299999999998</v>
      </c>
      <c r="L12336" s="7"/>
      <c r="M12336" s="7"/>
    </row>
    <row r="12337" spans="2:13" x14ac:dyDescent="0.25">
      <c r="B12337" s="6">
        <v>-123.65</v>
      </c>
      <c r="C12337" s="6">
        <v>45.4</v>
      </c>
      <c r="D12337" s="7">
        <v>0.20910400000000001</v>
      </c>
      <c r="E12337" s="7">
        <v>0.44249699999999997</v>
      </c>
      <c r="F12337" s="7">
        <v>0.16724800000000001</v>
      </c>
      <c r="H12337" s="7">
        <v>0.36616700000000002</v>
      </c>
      <c r="I12337" s="7">
        <v>0.77006600000000003</v>
      </c>
      <c r="J12337" s="7">
        <v>0.32190999999999997</v>
      </c>
      <c r="L12337" s="7"/>
      <c r="M12337" s="7"/>
    </row>
    <row r="12338" spans="2:13" x14ac:dyDescent="0.25">
      <c r="B12338" s="6">
        <v>-123.7</v>
      </c>
      <c r="C12338" s="6">
        <v>45.4</v>
      </c>
      <c r="D12338" s="7">
        <v>0.212838</v>
      </c>
      <c r="E12338" s="7">
        <v>0.449152</v>
      </c>
      <c r="F12338" s="7">
        <v>0.17058200000000001</v>
      </c>
      <c r="H12338" s="7">
        <v>0.37697999999999998</v>
      </c>
      <c r="I12338" s="7">
        <v>0.78948200000000002</v>
      </c>
      <c r="J12338" s="7">
        <v>0.33007700000000001</v>
      </c>
      <c r="L12338" s="7"/>
      <c r="M12338" s="7"/>
    </row>
    <row r="12339" spans="2:13" x14ac:dyDescent="0.25">
      <c r="B12339" s="6">
        <v>-123.75</v>
      </c>
      <c r="C12339" s="6">
        <v>45.4</v>
      </c>
      <c r="D12339" s="7">
        <v>0.216969</v>
      </c>
      <c r="E12339" s="7">
        <v>0.45645999999999998</v>
      </c>
      <c r="F12339" s="7">
        <v>0.174204</v>
      </c>
      <c r="H12339" s="7">
        <v>0.39054899999999998</v>
      </c>
      <c r="I12339" s="7">
        <v>0.81318199999999996</v>
      </c>
      <c r="J12339" s="7">
        <v>0.33884999999999998</v>
      </c>
      <c r="L12339" s="7"/>
      <c r="M12339" s="7"/>
    </row>
    <row r="12340" spans="2:13" x14ac:dyDescent="0.25">
      <c r="B12340" s="6">
        <v>-123.8</v>
      </c>
      <c r="C12340" s="6">
        <v>45.4</v>
      </c>
      <c r="D12340" s="7">
        <v>0.22137000000000001</v>
      </c>
      <c r="E12340" s="7">
        <v>0.46415099999999998</v>
      </c>
      <c r="F12340" s="7">
        <v>0.17815500000000001</v>
      </c>
      <c r="H12340" s="7">
        <v>0.40351399999999998</v>
      </c>
      <c r="I12340" s="7">
        <v>0.83846200000000004</v>
      </c>
      <c r="J12340" s="7">
        <v>0.34822700000000001</v>
      </c>
      <c r="L12340" s="7"/>
      <c r="M12340" s="7"/>
    </row>
    <row r="12341" spans="2:13" x14ac:dyDescent="0.25">
      <c r="B12341" s="6">
        <v>-123.85</v>
      </c>
      <c r="C12341" s="6">
        <v>45.4</v>
      </c>
      <c r="D12341" s="7">
        <v>0.22577800000000001</v>
      </c>
      <c r="E12341" s="7">
        <v>0.47184199999999998</v>
      </c>
      <c r="F12341" s="7">
        <v>0.181979</v>
      </c>
      <c r="H12341" s="7">
        <v>0.416294</v>
      </c>
      <c r="I12341" s="7">
        <v>0.86618499999999998</v>
      </c>
      <c r="J12341" s="7">
        <v>0.35813899999999999</v>
      </c>
      <c r="L12341" s="7"/>
      <c r="M12341" s="7"/>
    </row>
    <row r="12342" spans="2:13" x14ac:dyDescent="0.25">
      <c r="B12342" s="6">
        <v>-123.9</v>
      </c>
      <c r="C12342" s="6">
        <v>45.4</v>
      </c>
      <c r="D12342" s="7">
        <v>0.230181</v>
      </c>
      <c r="E12342" s="7">
        <v>0.47938599999999998</v>
      </c>
      <c r="F12342" s="7">
        <v>0.185583</v>
      </c>
      <c r="H12342" s="7">
        <v>0.42766300000000002</v>
      </c>
      <c r="I12342" s="7">
        <v>0.89114400000000005</v>
      </c>
      <c r="J12342" s="7">
        <v>0.36710599999999999</v>
      </c>
      <c r="L12342" s="7"/>
      <c r="M12342" s="7"/>
    </row>
    <row r="12343" spans="2:13" x14ac:dyDescent="0.25">
      <c r="B12343" s="6">
        <v>-123.95</v>
      </c>
      <c r="C12343" s="6">
        <v>45.4</v>
      </c>
      <c r="D12343" s="7">
        <v>0.234597</v>
      </c>
      <c r="E12343" s="7">
        <v>0.48699399999999998</v>
      </c>
      <c r="F12343" s="7">
        <v>0.18914800000000001</v>
      </c>
      <c r="H12343" s="7">
        <v>0.44075399999999998</v>
      </c>
      <c r="I12343" s="7">
        <v>0.91987799999999997</v>
      </c>
      <c r="J12343" s="7">
        <v>0.37690800000000002</v>
      </c>
      <c r="L12343" s="7"/>
      <c r="M12343" s="7"/>
    </row>
    <row r="12344" spans="2:13" x14ac:dyDescent="0.25">
      <c r="B12344" s="6">
        <v>-124</v>
      </c>
      <c r="C12344" s="6">
        <v>45.4</v>
      </c>
      <c r="D12344" s="7">
        <v>0.23940400000000001</v>
      </c>
      <c r="E12344" s="7">
        <v>0.49512800000000001</v>
      </c>
      <c r="F12344" s="7">
        <v>0.19301599999999999</v>
      </c>
      <c r="H12344" s="7">
        <v>0.45455400000000001</v>
      </c>
      <c r="I12344" s="7">
        <v>0.95043599999999995</v>
      </c>
      <c r="J12344" s="7">
        <v>0.38728499999999999</v>
      </c>
      <c r="L12344" s="7"/>
      <c r="M12344" s="7"/>
    </row>
    <row r="12345" spans="2:13" x14ac:dyDescent="0.25">
      <c r="B12345" s="6">
        <v>-124.05</v>
      </c>
      <c r="C12345" s="6">
        <v>45.4</v>
      </c>
      <c r="D12345" s="7">
        <v>0.24407000000000001</v>
      </c>
      <c r="E12345" s="7">
        <v>0.50301799999999997</v>
      </c>
      <c r="F12345" s="7">
        <v>0.19688</v>
      </c>
      <c r="H12345" s="7">
        <v>0.47020899999999999</v>
      </c>
      <c r="I12345" s="7">
        <v>0.98198600000000003</v>
      </c>
      <c r="J12345" s="7">
        <v>0.39859099999999997</v>
      </c>
      <c r="L12345" s="7"/>
      <c r="M12345" s="7"/>
    </row>
    <row r="12346" spans="2:13" x14ac:dyDescent="0.25">
      <c r="B12346" s="6">
        <v>-124.1</v>
      </c>
      <c r="C12346" s="6">
        <v>45.4</v>
      </c>
      <c r="D12346" s="7">
        <v>0.24931800000000001</v>
      </c>
      <c r="E12346" s="7">
        <v>0.51168800000000003</v>
      </c>
      <c r="F12346" s="7">
        <v>0.201181</v>
      </c>
      <c r="H12346" s="7">
        <v>0.48704399999999998</v>
      </c>
      <c r="I12346" s="7">
        <v>1.0096000000000001</v>
      </c>
      <c r="J12346" s="7">
        <v>0.41061199999999998</v>
      </c>
      <c r="L12346" s="7"/>
      <c r="M12346" s="7"/>
    </row>
    <row r="12347" spans="2:13" x14ac:dyDescent="0.25">
      <c r="B12347" s="6">
        <v>-124.15</v>
      </c>
      <c r="C12347" s="6">
        <v>45.4</v>
      </c>
      <c r="D12347" s="7">
        <v>0.253884</v>
      </c>
      <c r="E12347" s="7">
        <v>0.519154</v>
      </c>
      <c r="F12347" s="7">
        <v>0.205097</v>
      </c>
      <c r="H12347" s="7">
        <v>0.50434100000000004</v>
      </c>
      <c r="I12347" s="7">
        <v>1.03722</v>
      </c>
      <c r="J12347" s="7">
        <v>0.422601</v>
      </c>
      <c r="L12347" s="7"/>
      <c r="M12347" s="7"/>
    </row>
    <row r="12348" spans="2:13" x14ac:dyDescent="0.25">
      <c r="B12348" s="6">
        <v>-124.2</v>
      </c>
      <c r="C12348" s="6">
        <v>45.4</v>
      </c>
      <c r="D12348" s="7">
        <v>0.25895800000000002</v>
      </c>
      <c r="E12348" s="7">
        <v>0.52721600000000002</v>
      </c>
      <c r="F12348" s="7">
        <v>0.20939199999999999</v>
      </c>
      <c r="H12348" s="7">
        <v>0.52294300000000005</v>
      </c>
      <c r="I12348" s="7">
        <v>1.0664</v>
      </c>
      <c r="J12348" s="7">
        <v>0.43527199999999999</v>
      </c>
      <c r="L12348" s="7"/>
      <c r="M12348" s="7"/>
    </row>
    <row r="12349" spans="2:13" x14ac:dyDescent="0.25">
      <c r="B12349" s="6">
        <v>-124.25</v>
      </c>
      <c r="C12349" s="6">
        <v>45.4</v>
      </c>
      <c r="D12349" s="7">
        <v>0.26257999999999998</v>
      </c>
      <c r="E12349" s="7">
        <v>0.53270799999999996</v>
      </c>
      <c r="F12349" s="7">
        <v>0.212704</v>
      </c>
      <c r="H12349" s="7">
        <v>0.53893599999999997</v>
      </c>
      <c r="I12349" s="7">
        <v>1.09083</v>
      </c>
      <c r="J12349" s="7">
        <v>0.445965</v>
      </c>
      <c r="L12349" s="7"/>
      <c r="M12349" s="7"/>
    </row>
    <row r="12350" spans="2:13" x14ac:dyDescent="0.25">
      <c r="B12350" s="6">
        <v>-124.3</v>
      </c>
      <c r="C12350" s="6">
        <v>45.4</v>
      </c>
      <c r="D12350" s="7">
        <v>0.26672200000000001</v>
      </c>
      <c r="E12350" s="7">
        <v>0.53888499999999995</v>
      </c>
      <c r="F12350" s="7">
        <v>0.21626200000000001</v>
      </c>
      <c r="H12350" s="7">
        <v>0.55603100000000005</v>
      </c>
      <c r="I12350" s="7">
        <v>1.11663</v>
      </c>
      <c r="J12350" s="7">
        <v>0.45719100000000001</v>
      </c>
      <c r="L12350" s="7"/>
      <c r="M12350" s="7"/>
    </row>
    <row r="12351" spans="2:13" x14ac:dyDescent="0.25">
      <c r="B12351" s="6">
        <v>-124.35</v>
      </c>
      <c r="C12351" s="6">
        <v>45.4</v>
      </c>
      <c r="D12351" s="7">
        <v>0.26914199999999999</v>
      </c>
      <c r="E12351" s="7">
        <v>0.54218100000000002</v>
      </c>
      <c r="F12351" s="7">
        <v>0.21791199999999999</v>
      </c>
      <c r="H12351" s="7">
        <v>0.56506100000000004</v>
      </c>
      <c r="I12351" s="7">
        <v>1.1349</v>
      </c>
      <c r="J12351" s="7">
        <v>0.46526000000000001</v>
      </c>
      <c r="L12351" s="7"/>
      <c r="M12351" s="7"/>
    </row>
    <row r="12352" spans="2:13" x14ac:dyDescent="0.25">
      <c r="B12352" s="6">
        <v>-124.4</v>
      </c>
      <c r="C12352" s="6">
        <v>45.4</v>
      </c>
      <c r="D12352" s="7">
        <v>0.27184000000000003</v>
      </c>
      <c r="E12352" s="7">
        <v>0.54586800000000002</v>
      </c>
      <c r="F12352" s="7">
        <v>0.21967700000000001</v>
      </c>
      <c r="H12352" s="7">
        <v>0.57436699999999996</v>
      </c>
      <c r="I12352" s="7">
        <v>1.1538999999999999</v>
      </c>
      <c r="J12352" s="7">
        <v>0.47360999999999998</v>
      </c>
      <c r="L12352" s="7"/>
      <c r="M12352" s="7"/>
    </row>
    <row r="12353" spans="2:13" x14ac:dyDescent="0.25">
      <c r="B12353" s="6">
        <v>-124.45</v>
      </c>
      <c r="C12353" s="6">
        <v>45.4</v>
      </c>
      <c r="D12353" s="7">
        <v>0.27365200000000001</v>
      </c>
      <c r="E12353" s="7">
        <v>0.54820999999999998</v>
      </c>
      <c r="F12353" s="7">
        <v>0.220971</v>
      </c>
      <c r="H12353" s="7">
        <v>0.58194000000000001</v>
      </c>
      <c r="I12353" s="7">
        <v>1.1693899999999999</v>
      </c>
      <c r="J12353" s="7">
        <v>0.480485</v>
      </c>
      <c r="L12353" s="7"/>
      <c r="M12353" s="7"/>
    </row>
    <row r="12354" spans="2:13" x14ac:dyDescent="0.25">
      <c r="B12354" s="6">
        <v>-124.5</v>
      </c>
      <c r="C12354" s="6">
        <v>45.4</v>
      </c>
      <c r="D12354" s="7">
        <v>0.27561600000000003</v>
      </c>
      <c r="E12354" s="7">
        <v>0.55076999999999998</v>
      </c>
      <c r="F12354" s="7">
        <v>0.222329</v>
      </c>
      <c r="H12354" s="7">
        <v>0.58971300000000004</v>
      </c>
      <c r="I12354" s="7">
        <v>1.1853800000000001</v>
      </c>
      <c r="J12354" s="7">
        <v>0.48739300000000002</v>
      </c>
      <c r="L12354" s="7"/>
      <c r="M12354" s="7"/>
    </row>
    <row r="12355" spans="2:13" x14ac:dyDescent="0.25">
      <c r="B12355" s="6">
        <v>-124.55</v>
      </c>
      <c r="C12355" s="6">
        <v>45.4</v>
      </c>
      <c r="D12355" s="7">
        <v>0.27685700000000002</v>
      </c>
      <c r="E12355" s="7">
        <v>0.55229399999999995</v>
      </c>
      <c r="F12355" s="7">
        <v>0.22325800000000001</v>
      </c>
      <c r="H12355" s="7">
        <v>0.59553699999999998</v>
      </c>
      <c r="I12355" s="7">
        <v>1.19737</v>
      </c>
      <c r="J12355" s="7">
        <v>0.49112499999999998</v>
      </c>
      <c r="L12355" s="7"/>
      <c r="M12355" s="7"/>
    </row>
    <row r="12356" spans="2:13" x14ac:dyDescent="0.25">
      <c r="B12356" s="6">
        <v>-124.6</v>
      </c>
      <c r="C12356" s="6">
        <v>45.4</v>
      </c>
      <c r="D12356" s="7">
        <v>0.27818399999999999</v>
      </c>
      <c r="E12356" s="7">
        <v>0.55395899999999998</v>
      </c>
      <c r="F12356" s="7">
        <v>0.22422800000000001</v>
      </c>
      <c r="H12356" s="7">
        <v>0.60148100000000004</v>
      </c>
      <c r="I12356" s="7">
        <v>1.20964</v>
      </c>
      <c r="J12356" s="7">
        <v>0.49491499999999999</v>
      </c>
      <c r="L12356" s="7"/>
      <c r="M12356" s="7"/>
    </row>
    <row r="12357" spans="2:13" x14ac:dyDescent="0.25">
      <c r="B12357" s="6">
        <v>-124.65</v>
      </c>
      <c r="C12357" s="6">
        <v>45.4</v>
      </c>
      <c r="D12357" s="7">
        <v>0.27992</v>
      </c>
      <c r="E12357" s="7">
        <v>0.55647500000000005</v>
      </c>
      <c r="F12357" s="7">
        <v>0.22533800000000001</v>
      </c>
      <c r="H12357" s="7">
        <v>0.60763900000000004</v>
      </c>
      <c r="I12357" s="7">
        <v>1.22258</v>
      </c>
      <c r="J12357" s="7">
        <v>0.498832</v>
      </c>
      <c r="L12357" s="7"/>
      <c r="M12357" s="7"/>
    </row>
    <row r="12358" spans="2:13" x14ac:dyDescent="0.25">
      <c r="B12358" s="6">
        <v>-124.7</v>
      </c>
      <c r="C12358" s="6">
        <v>45.4</v>
      </c>
      <c r="D12358" s="7">
        <v>0.28174300000000002</v>
      </c>
      <c r="E12358" s="7">
        <v>0.55912499999999998</v>
      </c>
      <c r="F12358" s="7">
        <v>0.22648599999999999</v>
      </c>
      <c r="H12358" s="7">
        <v>0.61392400000000003</v>
      </c>
      <c r="I12358" s="7">
        <v>1.23583</v>
      </c>
      <c r="J12358" s="7">
        <v>0.50280899999999995</v>
      </c>
      <c r="L12358" s="7"/>
      <c r="M12358" s="7"/>
    </row>
    <row r="12359" spans="2:13" x14ac:dyDescent="0.25">
      <c r="B12359" s="6">
        <v>-124.75</v>
      </c>
      <c r="C12359" s="6">
        <v>45.4</v>
      </c>
      <c r="D12359" s="7">
        <v>0.283941</v>
      </c>
      <c r="E12359" s="7">
        <v>0.56257800000000002</v>
      </c>
      <c r="F12359" s="7">
        <v>0.22775500000000001</v>
      </c>
      <c r="H12359" s="7">
        <v>0.62045600000000001</v>
      </c>
      <c r="I12359" s="7">
        <v>1.24979</v>
      </c>
      <c r="J12359" s="7">
        <v>0.50693500000000002</v>
      </c>
      <c r="L12359" s="7"/>
      <c r="M12359" s="7"/>
    </row>
    <row r="12360" spans="2:13" x14ac:dyDescent="0.25">
      <c r="B12360" s="6">
        <v>-124.8</v>
      </c>
      <c r="C12360" s="6">
        <v>45.4</v>
      </c>
      <c r="D12360" s="7">
        <v>0.28563100000000002</v>
      </c>
      <c r="E12360" s="7">
        <v>0.56616</v>
      </c>
      <c r="F12360" s="7">
        <v>0.22906000000000001</v>
      </c>
      <c r="H12360" s="7">
        <v>0.62712500000000004</v>
      </c>
      <c r="I12360" s="7">
        <v>1.26407</v>
      </c>
      <c r="J12360" s="7">
        <v>0.51112400000000002</v>
      </c>
      <c r="L12360" s="7"/>
      <c r="M12360" s="7"/>
    </row>
    <row r="12361" spans="2:13" x14ac:dyDescent="0.25">
      <c r="B12361" s="6">
        <v>-124.85</v>
      </c>
      <c r="C12361" s="6">
        <v>45.4</v>
      </c>
      <c r="D12361" s="7">
        <v>0.28754200000000002</v>
      </c>
      <c r="E12361" s="7">
        <v>0.57048100000000002</v>
      </c>
      <c r="F12361" s="7">
        <v>0.23046800000000001</v>
      </c>
      <c r="H12361" s="7">
        <v>0.63399300000000003</v>
      </c>
      <c r="I12361" s="7">
        <v>1.27894</v>
      </c>
      <c r="J12361" s="7">
        <v>0.51544299999999998</v>
      </c>
      <c r="L12361" s="7"/>
      <c r="M12361" s="7"/>
    </row>
    <row r="12362" spans="2:13" x14ac:dyDescent="0.25">
      <c r="B12362" s="6">
        <v>-124.9</v>
      </c>
      <c r="C12362" s="6">
        <v>45.4</v>
      </c>
      <c r="D12362" s="7">
        <v>0.289547</v>
      </c>
      <c r="E12362" s="7">
        <v>0.57501800000000003</v>
      </c>
      <c r="F12362" s="7">
        <v>0.231929</v>
      </c>
      <c r="H12362" s="7">
        <v>0.64100800000000002</v>
      </c>
      <c r="I12362" s="7">
        <v>1.2941800000000001</v>
      </c>
      <c r="J12362" s="7">
        <v>0.51983400000000002</v>
      </c>
      <c r="L12362" s="7"/>
      <c r="M12362" s="7"/>
    </row>
    <row r="12363" spans="2:13" x14ac:dyDescent="0.25">
      <c r="B12363" s="6">
        <v>-124.95</v>
      </c>
      <c r="C12363" s="6">
        <v>45.4</v>
      </c>
      <c r="D12363" s="7">
        <v>0.29178199999999999</v>
      </c>
      <c r="E12363" s="7">
        <v>0.58025599999999999</v>
      </c>
      <c r="F12363" s="7">
        <v>0.23348099999999999</v>
      </c>
      <c r="H12363" s="7">
        <v>0.64821300000000004</v>
      </c>
      <c r="I12363" s="7">
        <v>1.3099700000000001</v>
      </c>
      <c r="J12363" s="7">
        <v>0.52435200000000004</v>
      </c>
      <c r="L12363" s="7"/>
      <c r="M12363" s="7"/>
    </row>
    <row r="12364" spans="2:13" x14ac:dyDescent="0.25">
      <c r="B12364" s="6">
        <v>-125</v>
      </c>
      <c r="C12364" s="6">
        <v>45.4</v>
      </c>
      <c r="D12364" s="7">
        <v>0.294101</v>
      </c>
      <c r="E12364" s="7">
        <v>0.58565</v>
      </c>
      <c r="F12364" s="7">
        <v>0.23507800000000001</v>
      </c>
      <c r="H12364" s="7">
        <v>0.65557399999999999</v>
      </c>
      <c r="I12364" s="7">
        <v>1.3261499999999999</v>
      </c>
      <c r="J12364" s="7">
        <v>0.528945</v>
      </c>
      <c r="L12364" s="7"/>
      <c r="M12364" s="7"/>
    </row>
    <row r="12365" spans="2:13" x14ac:dyDescent="0.25">
      <c r="B12365" s="6">
        <v>-116.35</v>
      </c>
      <c r="C12365" s="6">
        <v>45.45</v>
      </c>
      <c r="D12365" s="7">
        <v>5.7370200000000003E-2</v>
      </c>
      <c r="E12365" s="7">
        <v>0.125893</v>
      </c>
      <c r="F12365" s="7">
        <v>4.0748899999999998E-2</v>
      </c>
      <c r="H12365" s="7">
        <v>8.8867199999999993E-2</v>
      </c>
      <c r="I12365" s="7">
        <v>0.19772899999999999</v>
      </c>
      <c r="J12365" s="7">
        <v>5.93804E-2</v>
      </c>
      <c r="L12365" s="7"/>
      <c r="M12365" s="7"/>
    </row>
    <row r="12366" spans="2:13" x14ac:dyDescent="0.25">
      <c r="B12366" s="6">
        <v>-116.4</v>
      </c>
      <c r="C12366" s="6">
        <v>45.45</v>
      </c>
      <c r="D12366" s="7">
        <v>5.7407300000000001E-2</v>
      </c>
      <c r="E12366" s="7">
        <v>0.125947</v>
      </c>
      <c r="F12366" s="7">
        <v>4.0713300000000001E-2</v>
      </c>
      <c r="H12366" s="7">
        <v>8.9026400000000006E-2</v>
      </c>
      <c r="I12366" s="7">
        <v>0.198072</v>
      </c>
      <c r="J12366" s="7">
        <v>5.9430200000000002E-2</v>
      </c>
      <c r="L12366" s="7"/>
      <c r="M12366" s="7"/>
    </row>
    <row r="12367" spans="2:13" x14ac:dyDescent="0.25">
      <c r="B12367" s="6">
        <v>-116.45</v>
      </c>
      <c r="C12367" s="6">
        <v>45.45</v>
      </c>
      <c r="D12367" s="7">
        <v>5.75255E-2</v>
      </c>
      <c r="E12367" s="7">
        <v>0.126191</v>
      </c>
      <c r="F12367" s="7">
        <v>4.0717200000000002E-2</v>
      </c>
      <c r="H12367" s="7">
        <v>8.9336499999999999E-2</v>
      </c>
      <c r="I12367" s="7">
        <v>0.19874700000000001</v>
      </c>
      <c r="J12367" s="7">
        <v>5.9551100000000003E-2</v>
      </c>
      <c r="L12367" s="7"/>
      <c r="M12367" s="7"/>
    </row>
    <row r="12368" spans="2:13" x14ac:dyDescent="0.25">
      <c r="B12368" s="6">
        <v>-116.5</v>
      </c>
      <c r="C12368" s="6">
        <v>45.45</v>
      </c>
      <c r="D12368" s="7">
        <v>5.7663499999999999E-2</v>
      </c>
      <c r="E12368" s="7">
        <v>0.12648100000000001</v>
      </c>
      <c r="F12368" s="7">
        <v>4.07316E-2</v>
      </c>
      <c r="H12368" s="7">
        <v>8.9709300000000006E-2</v>
      </c>
      <c r="I12368" s="7">
        <v>0.19955800000000001</v>
      </c>
      <c r="J12368" s="7">
        <v>5.9701600000000001E-2</v>
      </c>
      <c r="L12368" s="7"/>
      <c r="M12368" s="7"/>
    </row>
    <row r="12369" spans="2:13" x14ac:dyDescent="0.25">
      <c r="B12369" s="6">
        <v>-116.55</v>
      </c>
      <c r="C12369" s="6">
        <v>45.45</v>
      </c>
      <c r="D12369" s="7">
        <v>5.78737E-2</v>
      </c>
      <c r="E12369" s="7">
        <v>0.12693699999999999</v>
      </c>
      <c r="F12369" s="7">
        <v>4.0785200000000001E-2</v>
      </c>
      <c r="H12369" s="7">
        <v>9.0227500000000002E-2</v>
      </c>
      <c r="I12369" s="7">
        <v>0.200681</v>
      </c>
      <c r="J12369" s="7">
        <v>5.99313E-2</v>
      </c>
      <c r="L12369" s="7"/>
      <c r="M12369" s="7"/>
    </row>
    <row r="12370" spans="2:13" x14ac:dyDescent="0.25">
      <c r="B12370" s="6">
        <v>-116.6</v>
      </c>
      <c r="C12370" s="6">
        <v>45.45</v>
      </c>
      <c r="D12370" s="7">
        <v>5.8117099999999998E-2</v>
      </c>
      <c r="E12370" s="7">
        <v>0.127468</v>
      </c>
      <c r="F12370" s="7">
        <v>4.0856900000000002E-2</v>
      </c>
      <c r="H12370" s="7">
        <v>9.0859800000000004E-2</v>
      </c>
      <c r="I12370" s="7">
        <v>0.202047</v>
      </c>
      <c r="J12370" s="7">
        <v>6.0212399999999999E-2</v>
      </c>
      <c r="L12370" s="7"/>
      <c r="M12370" s="7"/>
    </row>
    <row r="12371" spans="2:13" x14ac:dyDescent="0.25">
      <c r="B12371" s="6">
        <v>-116.65</v>
      </c>
      <c r="C12371" s="6">
        <v>45.45</v>
      </c>
      <c r="D12371" s="7">
        <v>5.8399300000000001E-2</v>
      </c>
      <c r="E12371" s="7">
        <v>0.128084</v>
      </c>
      <c r="F12371" s="7">
        <v>4.09507E-2</v>
      </c>
      <c r="H12371" s="7">
        <v>9.1596399999999994E-2</v>
      </c>
      <c r="I12371" s="7">
        <v>0.20363200000000001</v>
      </c>
      <c r="J12371" s="7">
        <v>6.0546599999999999E-2</v>
      </c>
      <c r="L12371" s="7"/>
      <c r="M12371" s="7"/>
    </row>
    <row r="12372" spans="2:13" x14ac:dyDescent="0.25">
      <c r="B12372" s="6">
        <v>-116.7</v>
      </c>
      <c r="C12372" s="6">
        <v>45.45</v>
      </c>
      <c r="D12372" s="7">
        <v>5.8739800000000002E-2</v>
      </c>
      <c r="E12372" s="7">
        <v>0.128778</v>
      </c>
      <c r="F12372" s="7">
        <v>4.1071499999999997E-2</v>
      </c>
      <c r="H12372" s="7">
        <v>9.2535800000000001E-2</v>
      </c>
      <c r="I12372" s="7">
        <v>0.205647</v>
      </c>
      <c r="J12372" s="7">
        <v>6.0970400000000001E-2</v>
      </c>
      <c r="L12372" s="7"/>
      <c r="M12372" s="7"/>
    </row>
    <row r="12373" spans="2:13" x14ac:dyDescent="0.25">
      <c r="B12373" s="6">
        <v>-116.75</v>
      </c>
      <c r="C12373" s="6">
        <v>45.45</v>
      </c>
      <c r="D12373" s="7">
        <v>5.9084400000000002E-2</v>
      </c>
      <c r="E12373" s="7">
        <v>0.12947800000000001</v>
      </c>
      <c r="F12373" s="7">
        <v>4.1207100000000003E-2</v>
      </c>
      <c r="H12373" s="7">
        <v>9.3540700000000004E-2</v>
      </c>
      <c r="I12373" s="7">
        <v>0.207784</v>
      </c>
      <c r="J12373" s="7">
        <v>6.1440700000000001E-2</v>
      </c>
      <c r="L12373" s="7"/>
      <c r="M12373" s="7"/>
    </row>
    <row r="12374" spans="2:13" x14ac:dyDescent="0.25">
      <c r="B12374" s="6">
        <v>-116.8</v>
      </c>
      <c r="C12374" s="6">
        <v>45.45</v>
      </c>
      <c r="D12374" s="7">
        <v>5.9414700000000001E-2</v>
      </c>
      <c r="E12374" s="7">
        <v>0.130138</v>
      </c>
      <c r="F12374" s="7">
        <v>4.1339500000000001E-2</v>
      </c>
      <c r="H12374" s="7">
        <v>9.4622700000000004E-2</v>
      </c>
      <c r="I12374" s="7">
        <v>0.21007100000000001</v>
      </c>
      <c r="J12374" s="7">
        <v>6.1944899999999997E-2</v>
      </c>
      <c r="L12374" s="7"/>
      <c r="M12374" s="7"/>
    </row>
    <row r="12375" spans="2:13" x14ac:dyDescent="0.25">
      <c r="B12375" s="6">
        <v>-116.85</v>
      </c>
      <c r="C12375" s="6">
        <v>45.45</v>
      </c>
      <c r="D12375" s="7">
        <v>5.9742999999999997E-2</v>
      </c>
      <c r="E12375" s="7">
        <v>0.13079199999999999</v>
      </c>
      <c r="F12375" s="7">
        <v>4.1485000000000001E-2</v>
      </c>
      <c r="H12375" s="7">
        <v>9.5776799999999995E-2</v>
      </c>
      <c r="I12375" s="7">
        <v>0.21251100000000001</v>
      </c>
      <c r="J12375" s="7">
        <v>6.2500600000000003E-2</v>
      </c>
      <c r="L12375" s="7"/>
      <c r="M12375" s="7"/>
    </row>
    <row r="12376" spans="2:13" x14ac:dyDescent="0.25">
      <c r="B12376" s="6">
        <v>-116.9</v>
      </c>
      <c r="C12376" s="6">
        <v>45.45</v>
      </c>
      <c r="D12376" s="7">
        <v>6.00498E-2</v>
      </c>
      <c r="E12376" s="7">
        <v>0.13139600000000001</v>
      </c>
      <c r="F12376" s="7">
        <v>4.1623500000000001E-2</v>
      </c>
      <c r="H12376" s="7">
        <v>9.6990099999999996E-2</v>
      </c>
      <c r="I12376" s="7">
        <v>0.215082</v>
      </c>
      <c r="J12376" s="7">
        <v>6.3081399999999996E-2</v>
      </c>
      <c r="L12376" s="7"/>
      <c r="M12376" s="7"/>
    </row>
    <row r="12377" spans="2:13" x14ac:dyDescent="0.25">
      <c r="B12377" s="6">
        <v>-116.95</v>
      </c>
      <c r="C12377" s="6">
        <v>45.45</v>
      </c>
      <c r="D12377" s="7">
        <v>6.0327800000000001E-2</v>
      </c>
      <c r="E12377" s="7">
        <v>0.131936</v>
      </c>
      <c r="F12377" s="7">
        <v>4.1764500000000003E-2</v>
      </c>
      <c r="H12377" s="7">
        <v>9.8184400000000005E-2</v>
      </c>
      <c r="I12377" s="7">
        <v>0.21762400000000001</v>
      </c>
      <c r="J12377" s="7">
        <v>6.3680100000000003E-2</v>
      </c>
      <c r="L12377" s="7"/>
      <c r="M12377" s="7"/>
    </row>
    <row r="12378" spans="2:13" x14ac:dyDescent="0.25">
      <c r="B12378" s="6">
        <v>-117</v>
      </c>
      <c r="C12378" s="6">
        <v>45.45</v>
      </c>
      <c r="D12378" s="7">
        <v>6.0564E-2</v>
      </c>
      <c r="E12378" s="7">
        <v>0.132386</v>
      </c>
      <c r="F12378" s="7">
        <v>4.1890499999999997E-2</v>
      </c>
      <c r="H12378" s="7">
        <v>9.9324999999999997E-2</v>
      </c>
      <c r="I12378" s="7">
        <v>0.22007099999999999</v>
      </c>
      <c r="J12378" s="7">
        <v>6.4249899999999999E-2</v>
      </c>
      <c r="L12378" s="7"/>
      <c r="M12378" s="7"/>
    </row>
    <row r="12379" spans="2:13" x14ac:dyDescent="0.25">
      <c r="B12379" s="6">
        <v>-117.05</v>
      </c>
      <c r="C12379" s="6">
        <v>45.45</v>
      </c>
      <c r="D12379" s="7">
        <v>6.0758E-2</v>
      </c>
      <c r="E12379" s="7">
        <v>0.13275300000000001</v>
      </c>
      <c r="F12379" s="7">
        <v>4.1996800000000001E-2</v>
      </c>
      <c r="H12379" s="7">
        <v>0.100401</v>
      </c>
      <c r="I12379" s="7">
        <v>0.22243599999999999</v>
      </c>
      <c r="J12379" s="7">
        <v>6.4802299999999993E-2</v>
      </c>
      <c r="L12379" s="7"/>
      <c r="M12379" s="7"/>
    </row>
    <row r="12380" spans="2:13" x14ac:dyDescent="0.25">
      <c r="B12380" s="6">
        <v>-117.1</v>
      </c>
      <c r="C12380" s="6">
        <v>45.45</v>
      </c>
      <c r="D12380" s="7">
        <v>6.0922900000000002E-2</v>
      </c>
      <c r="E12380" s="7">
        <v>0.13306000000000001</v>
      </c>
      <c r="F12380" s="7">
        <v>4.2103399999999999E-2</v>
      </c>
      <c r="H12380" s="7">
        <v>0.10148500000000001</v>
      </c>
      <c r="I12380" s="7">
        <v>0.224886</v>
      </c>
      <c r="J12380" s="7">
        <v>6.5391099999999994E-2</v>
      </c>
      <c r="L12380" s="7"/>
      <c r="M12380" s="7"/>
    </row>
    <row r="12381" spans="2:13" x14ac:dyDescent="0.25">
      <c r="B12381" s="6">
        <v>-117.15</v>
      </c>
      <c r="C12381" s="6">
        <v>45.45</v>
      </c>
      <c r="D12381" s="7">
        <v>6.1046999999999997E-2</v>
      </c>
      <c r="E12381" s="7">
        <v>0.13328799999999999</v>
      </c>
      <c r="F12381" s="7">
        <v>4.2197199999999997E-2</v>
      </c>
      <c r="H12381" s="7">
        <v>0.1024</v>
      </c>
      <c r="I12381" s="7">
        <v>0.227046</v>
      </c>
      <c r="J12381" s="7">
        <v>6.5947599999999995E-2</v>
      </c>
      <c r="L12381" s="7"/>
      <c r="M12381" s="7"/>
    </row>
    <row r="12382" spans="2:13" x14ac:dyDescent="0.25">
      <c r="B12382" s="6">
        <v>-117.2</v>
      </c>
      <c r="C12382" s="6">
        <v>45.45</v>
      </c>
      <c r="D12382" s="7">
        <v>6.1149000000000002E-2</v>
      </c>
      <c r="E12382" s="7">
        <v>0.13347600000000001</v>
      </c>
      <c r="F12382" s="7">
        <v>4.22885E-2</v>
      </c>
      <c r="H12382" s="7">
        <v>0.103295</v>
      </c>
      <c r="I12382" s="7">
        <v>0.22931599999999999</v>
      </c>
      <c r="J12382" s="7">
        <v>6.6561300000000004E-2</v>
      </c>
      <c r="L12382" s="7"/>
      <c r="M12382" s="7"/>
    </row>
    <row r="12383" spans="2:13" x14ac:dyDescent="0.25">
      <c r="B12383" s="6">
        <v>-117.25</v>
      </c>
      <c r="C12383" s="6">
        <v>45.45</v>
      </c>
      <c r="D12383" s="7">
        <v>6.12363E-2</v>
      </c>
      <c r="E12383" s="7">
        <v>0.133634</v>
      </c>
      <c r="F12383" s="7">
        <v>4.23848E-2</v>
      </c>
      <c r="H12383" s="7">
        <v>0.104103</v>
      </c>
      <c r="I12383" s="7">
        <v>0.23141999999999999</v>
      </c>
      <c r="J12383" s="7">
        <v>6.7222299999999999E-2</v>
      </c>
      <c r="L12383" s="7"/>
      <c r="M12383" s="7"/>
    </row>
    <row r="12384" spans="2:13" x14ac:dyDescent="0.25">
      <c r="B12384" s="6">
        <v>-117.3</v>
      </c>
      <c r="C12384" s="6">
        <v>45.45</v>
      </c>
      <c r="D12384" s="7">
        <v>6.1277699999999997E-2</v>
      </c>
      <c r="E12384" s="7">
        <v>0.13369500000000001</v>
      </c>
      <c r="F12384" s="7">
        <v>4.2442300000000002E-2</v>
      </c>
      <c r="H12384" s="7">
        <v>0.104435</v>
      </c>
      <c r="I12384" s="7">
        <v>0.23232</v>
      </c>
      <c r="J12384" s="7">
        <v>6.7594199999999993E-2</v>
      </c>
      <c r="L12384" s="7"/>
      <c r="M12384" s="7"/>
    </row>
    <row r="12385" spans="2:13" x14ac:dyDescent="0.25">
      <c r="B12385" s="6">
        <v>-117.35</v>
      </c>
      <c r="C12385" s="6">
        <v>45.45</v>
      </c>
      <c r="D12385" s="7">
        <v>6.1332400000000002E-2</v>
      </c>
      <c r="E12385" s="7">
        <v>0.13378399999999999</v>
      </c>
      <c r="F12385" s="7">
        <v>4.2507299999999998E-2</v>
      </c>
      <c r="H12385" s="7">
        <v>0.10466499999999999</v>
      </c>
      <c r="I12385" s="7">
        <v>0.232929</v>
      </c>
      <c r="J12385" s="7">
        <v>6.7913699999999994E-2</v>
      </c>
      <c r="L12385" s="7"/>
      <c r="M12385" s="7"/>
    </row>
    <row r="12386" spans="2:13" x14ac:dyDescent="0.25">
      <c r="B12386" s="6">
        <v>-117.4</v>
      </c>
      <c r="C12386" s="6">
        <v>45.45</v>
      </c>
      <c r="D12386" s="7">
        <v>6.1379499999999997E-2</v>
      </c>
      <c r="E12386" s="7">
        <v>0.133852</v>
      </c>
      <c r="F12386" s="7">
        <v>4.2559600000000003E-2</v>
      </c>
      <c r="H12386" s="7">
        <v>0.104717</v>
      </c>
      <c r="I12386" s="7">
        <v>0.23300299999999999</v>
      </c>
      <c r="J12386" s="7">
        <v>6.8075499999999997E-2</v>
      </c>
      <c r="L12386" s="7"/>
      <c r="M12386" s="7"/>
    </row>
    <row r="12387" spans="2:13" x14ac:dyDescent="0.25">
      <c r="B12387" s="6">
        <v>-117.45</v>
      </c>
      <c r="C12387" s="6">
        <v>45.45</v>
      </c>
      <c r="D12387" s="7">
        <v>6.1453599999999997E-2</v>
      </c>
      <c r="E12387" s="7">
        <v>0.13397100000000001</v>
      </c>
      <c r="F12387" s="7">
        <v>4.2619799999999999E-2</v>
      </c>
      <c r="H12387" s="7">
        <v>0.10463</v>
      </c>
      <c r="I12387" s="7">
        <v>0.23252999999999999</v>
      </c>
      <c r="J12387" s="7">
        <v>6.8077700000000005E-2</v>
      </c>
      <c r="L12387" s="7"/>
      <c r="M12387" s="7"/>
    </row>
    <row r="12388" spans="2:13" x14ac:dyDescent="0.25">
      <c r="B12388" s="6">
        <v>-117.5</v>
      </c>
      <c r="C12388" s="6">
        <v>45.45</v>
      </c>
      <c r="D12388" s="7">
        <v>6.1506400000000003E-2</v>
      </c>
      <c r="E12388" s="7">
        <v>0.134044</v>
      </c>
      <c r="F12388" s="7">
        <v>4.2655999999999999E-2</v>
      </c>
      <c r="H12388" s="7">
        <v>0.104204</v>
      </c>
      <c r="I12388" s="7">
        <v>0.231211</v>
      </c>
      <c r="J12388" s="7">
        <v>6.7800200000000005E-2</v>
      </c>
      <c r="L12388" s="7"/>
      <c r="M12388" s="7"/>
    </row>
    <row r="12389" spans="2:13" x14ac:dyDescent="0.25">
      <c r="B12389" s="6">
        <v>-117.55</v>
      </c>
      <c r="C12389" s="6">
        <v>45.45</v>
      </c>
      <c r="D12389" s="7">
        <v>6.1554699999999997E-2</v>
      </c>
      <c r="E12389" s="7">
        <v>0.134106</v>
      </c>
      <c r="F12389" s="7">
        <v>4.26775E-2</v>
      </c>
      <c r="H12389" s="7">
        <v>0.103424</v>
      </c>
      <c r="I12389" s="7">
        <v>0.228989</v>
      </c>
      <c r="J12389" s="7">
        <v>6.7300100000000002E-2</v>
      </c>
      <c r="L12389" s="7"/>
      <c r="M12389" s="7"/>
    </row>
    <row r="12390" spans="2:13" x14ac:dyDescent="0.25">
      <c r="B12390" s="6">
        <v>-117.6</v>
      </c>
      <c r="C12390" s="6">
        <v>45.45</v>
      </c>
      <c r="D12390" s="7">
        <v>6.1543100000000003E-2</v>
      </c>
      <c r="E12390" s="7">
        <v>0.134046</v>
      </c>
      <c r="F12390" s="7">
        <v>4.2660900000000002E-2</v>
      </c>
      <c r="H12390" s="7">
        <v>0.102324</v>
      </c>
      <c r="I12390" s="7">
        <v>0.226131</v>
      </c>
      <c r="J12390" s="7">
        <v>6.6679699999999995E-2</v>
      </c>
      <c r="L12390" s="7"/>
      <c r="M12390" s="7"/>
    </row>
    <row r="12391" spans="2:13" x14ac:dyDescent="0.25">
      <c r="B12391" s="6">
        <v>-117.65</v>
      </c>
      <c r="C12391" s="6">
        <v>45.45</v>
      </c>
      <c r="D12391" s="7">
        <v>6.15162E-2</v>
      </c>
      <c r="E12391" s="7">
        <v>0.13396</v>
      </c>
      <c r="F12391" s="7">
        <v>4.2639099999999999E-2</v>
      </c>
      <c r="H12391" s="7">
        <v>0.101143</v>
      </c>
      <c r="I12391" s="7">
        <v>0.223304</v>
      </c>
      <c r="J12391" s="7">
        <v>6.60993E-2</v>
      </c>
      <c r="L12391" s="7"/>
      <c r="M12391" s="7"/>
    </row>
    <row r="12392" spans="2:13" x14ac:dyDescent="0.25">
      <c r="B12392" s="6">
        <v>-117.7</v>
      </c>
      <c r="C12392" s="6">
        <v>45.45</v>
      </c>
      <c r="D12392" s="7">
        <v>6.1450200000000003E-2</v>
      </c>
      <c r="E12392" s="7">
        <v>0.133798</v>
      </c>
      <c r="F12392" s="7">
        <v>4.2604400000000001E-2</v>
      </c>
      <c r="H12392" s="7">
        <v>0.100012</v>
      </c>
      <c r="I12392" s="7">
        <v>0.220746</v>
      </c>
      <c r="J12392" s="7">
        <v>6.5604300000000004E-2</v>
      </c>
      <c r="L12392" s="7"/>
      <c r="M12392" s="7"/>
    </row>
    <row r="12393" spans="2:13" x14ac:dyDescent="0.25">
      <c r="B12393" s="6">
        <v>-117.75</v>
      </c>
      <c r="C12393" s="6">
        <v>45.45</v>
      </c>
      <c r="D12393" s="7">
        <v>6.1369899999999998E-2</v>
      </c>
      <c r="E12393" s="7">
        <v>0.133607</v>
      </c>
      <c r="F12393" s="7">
        <v>4.2573E-2</v>
      </c>
      <c r="H12393" s="7">
        <v>9.8931000000000005E-2</v>
      </c>
      <c r="I12393" s="7">
        <v>0.218361</v>
      </c>
      <c r="J12393" s="7">
        <v>6.5163399999999996E-2</v>
      </c>
      <c r="L12393" s="7"/>
      <c r="M12393" s="7"/>
    </row>
    <row r="12394" spans="2:13" x14ac:dyDescent="0.25">
      <c r="B12394" s="6">
        <v>-117.8</v>
      </c>
      <c r="C12394" s="6">
        <v>45.45</v>
      </c>
      <c r="D12394" s="7">
        <v>6.12626E-2</v>
      </c>
      <c r="E12394" s="7">
        <v>0.13336000000000001</v>
      </c>
      <c r="F12394" s="7">
        <v>4.2536200000000003E-2</v>
      </c>
      <c r="H12394" s="7">
        <v>9.7957799999999998E-2</v>
      </c>
      <c r="I12394" s="7">
        <v>0.21624399999999999</v>
      </c>
      <c r="J12394" s="7">
        <v>6.47895E-2</v>
      </c>
      <c r="L12394" s="7"/>
      <c r="M12394" s="7"/>
    </row>
    <row r="12395" spans="2:13" x14ac:dyDescent="0.25">
      <c r="B12395" s="6">
        <v>-117.85</v>
      </c>
      <c r="C12395" s="6">
        <v>45.45</v>
      </c>
      <c r="D12395" s="7">
        <v>6.1170700000000001E-2</v>
      </c>
      <c r="E12395" s="7">
        <v>0.13313900000000001</v>
      </c>
      <c r="F12395" s="7">
        <v>4.2520700000000002E-2</v>
      </c>
      <c r="H12395" s="7">
        <v>9.7188099999999999E-2</v>
      </c>
      <c r="I12395" s="7">
        <v>0.214556</v>
      </c>
      <c r="J12395" s="7">
        <v>6.4519400000000005E-2</v>
      </c>
      <c r="L12395" s="7"/>
      <c r="M12395" s="7"/>
    </row>
    <row r="12396" spans="2:13" x14ac:dyDescent="0.25">
      <c r="B12396" s="6">
        <v>-117.9</v>
      </c>
      <c r="C12396" s="6">
        <v>45.45</v>
      </c>
      <c r="D12396" s="7">
        <v>6.1085800000000003E-2</v>
      </c>
      <c r="E12396" s="7">
        <v>0.13292799999999999</v>
      </c>
      <c r="F12396" s="7">
        <v>4.2514299999999998E-2</v>
      </c>
      <c r="H12396" s="7">
        <v>9.6587400000000004E-2</v>
      </c>
      <c r="I12396" s="7">
        <v>0.21321799999999999</v>
      </c>
      <c r="J12396" s="7">
        <v>6.4325800000000002E-2</v>
      </c>
      <c r="L12396" s="7"/>
      <c r="M12396" s="7"/>
    </row>
    <row r="12397" spans="2:13" x14ac:dyDescent="0.25">
      <c r="B12397" s="6">
        <v>-117.95</v>
      </c>
      <c r="C12397" s="6">
        <v>45.45</v>
      </c>
      <c r="D12397" s="7">
        <v>6.1018799999999998E-2</v>
      </c>
      <c r="E12397" s="7">
        <v>0.132744</v>
      </c>
      <c r="F12397" s="7">
        <v>4.2537600000000002E-2</v>
      </c>
      <c r="H12397" s="7">
        <v>9.6139199999999994E-2</v>
      </c>
      <c r="I12397" s="7">
        <v>0.21218100000000001</v>
      </c>
      <c r="J12397" s="7">
        <v>6.4225099999999993E-2</v>
      </c>
      <c r="L12397" s="7"/>
      <c r="M12397" s="7"/>
    </row>
    <row r="12398" spans="2:13" x14ac:dyDescent="0.25">
      <c r="B12398" s="6">
        <v>-118</v>
      </c>
      <c r="C12398" s="6">
        <v>45.45</v>
      </c>
      <c r="D12398" s="7">
        <v>6.0963700000000003E-2</v>
      </c>
      <c r="E12398" s="7">
        <v>0.13258</v>
      </c>
      <c r="F12398" s="7">
        <v>4.2562099999999999E-2</v>
      </c>
      <c r="H12398" s="7">
        <v>9.5809099999999994E-2</v>
      </c>
      <c r="I12398" s="7">
        <v>0.21138899999999999</v>
      </c>
      <c r="J12398" s="7">
        <v>6.41573E-2</v>
      </c>
      <c r="L12398" s="7"/>
      <c r="M12398" s="7"/>
    </row>
    <row r="12399" spans="2:13" x14ac:dyDescent="0.25">
      <c r="B12399" s="6">
        <v>-118.05</v>
      </c>
      <c r="C12399" s="6">
        <v>45.45</v>
      </c>
      <c r="D12399" s="7">
        <v>6.0923199999999997E-2</v>
      </c>
      <c r="E12399" s="7">
        <v>0.132438</v>
      </c>
      <c r="F12399" s="7">
        <v>4.2608699999999999E-2</v>
      </c>
      <c r="H12399" s="7">
        <v>9.5576400000000006E-2</v>
      </c>
      <c r="I12399" s="7">
        <v>0.21079100000000001</v>
      </c>
      <c r="J12399" s="7">
        <v>6.4148700000000003E-2</v>
      </c>
      <c r="L12399" s="7"/>
      <c r="M12399" s="7"/>
    </row>
    <row r="12400" spans="2:13" x14ac:dyDescent="0.25">
      <c r="B12400" s="6">
        <v>-118.1</v>
      </c>
      <c r="C12400" s="6">
        <v>45.45</v>
      </c>
      <c r="D12400" s="7">
        <v>6.0899300000000003E-2</v>
      </c>
      <c r="E12400" s="7">
        <v>0.132326</v>
      </c>
      <c r="F12400" s="7">
        <v>4.2667200000000002E-2</v>
      </c>
      <c r="H12400" s="7">
        <v>9.5431000000000002E-2</v>
      </c>
      <c r="I12400" s="7">
        <v>0.210373</v>
      </c>
      <c r="J12400" s="7">
        <v>6.4178299999999994E-2</v>
      </c>
      <c r="L12400" s="7"/>
      <c r="M12400" s="7"/>
    </row>
    <row r="12401" spans="2:13" x14ac:dyDescent="0.25">
      <c r="B12401" s="6">
        <v>-118.15</v>
      </c>
      <c r="C12401" s="6">
        <v>45.45</v>
      </c>
      <c r="D12401" s="7">
        <v>6.0868600000000002E-2</v>
      </c>
      <c r="E12401" s="7">
        <v>0.13219400000000001</v>
      </c>
      <c r="F12401" s="7">
        <v>4.2746399999999997E-2</v>
      </c>
      <c r="H12401" s="7">
        <v>9.5304600000000003E-2</v>
      </c>
      <c r="I12401" s="7">
        <v>0.20998700000000001</v>
      </c>
      <c r="J12401" s="7">
        <v>6.4243700000000001E-2</v>
      </c>
      <c r="L12401" s="7"/>
      <c r="M12401" s="7"/>
    </row>
    <row r="12402" spans="2:13" x14ac:dyDescent="0.25">
      <c r="B12402" s="6">
        <v>-118.2</v>
      </c>
      <c r="C12402" s="6">
        <v>45.45</v>
      </c>
      <c r="D12402" s="7">
        <v>6.0861499999999999E-2</v>
      </c>
      <c r="E12402" s="7">
        <v>0.132109</v>
      </c>
      <c r="F12402" s="7">
        <v>4.2819500000000003E-2</v>
      </c>
      <c r="H12402" s="7">
        <v>9.5248100000000002E-2</v>
      </c>
      <c r="I12402" s="7">
        <v>0.20975199999999999</v>
      </c>
      <c r="J12402" s="7">
        <v>6.4334100000000005E-2</v>
      </c>
      <c r="L12402" s="7"/>
      <c r="M12402" s="7"/>
    </row>
    <row r="12403" spans="2:13" x14ac:dyDescent="0.25">
      <c r="B12403" s="6">
        <v>-118.25</v>
      </c>
      <c r="C12403" s="6">
        <v>45.45</v>
      </c>
      <c r="D12403" s="7">
        <v>6.0835300000000002E-2</v>
      </c>
      <c r="E12403" s="7">
        <v>0.13198099999999999</v>
      </c>
      <c r="F12403" s="7">
        <v>4.2896999999999998E-2</v>
      </c>
      <c r="H12403" s="7">
        <v>9.5161499999999996E-2</v>
      </c>
      <c r="I12403" s="7">
        <v>0.20945</v>
      </c>
      <c r="J12403" s="7">
        <v>6.4437999999999995E-2</v>
      </c>
      <c r="L12403" s="7"/>
      <c r="M12403" s="7"/>
    </row>
    <row r="12404" spans="2:13" x14ac:dyDescent="0.25">
      <c r="B12404" s="6">
        <v>-118.3</v>
      </c>
      <c r="C12404" s="6">
        <v>45.45</v>
      </c>
      <c r="D12404" s="7">
        <v>6.0828599999999997E-2</v>
      </c>
      <c r="E12404" s="7">
        <v>0.13189300000000001</v>
      </c>
      <c r="F12404" s="7">
        <v>4.2982699999999999E-2</v>
      </c>
      <c r="H12404" s="7">
        <v>9.5118499999999995E-2</v>
      </c>
      <c r="I12404" s="7">
        <v>0.20924499999999999</v>
      </c>
      <c r="J12404" s="7">
        <v>6.4561900000000005E-2</v>
      </c>
      <c r="L12404" s="7"/>
      <c r="M12404" s="7"/>
    </row>
    <row r="12405" spans="2:13" x14ac:dyDescent="0.25">
      <c r="B12405" s="6">
        <v>-118.35</v>
      </c>
      <c r="C12405" s="6">
        <v>45.45</v>
      </c>
      <c r="D12405" s="7">
        <v>6.0797999999999998E-2</v>
      </c>
      <c r="E12405" s="7">
        <v>0.13175300000000001</v>
      </c>
      <c r="F12405" s="7">
        <v>4.3073800000000002E-2</v>
      </c>
      <c r="H12405" s="7">
        <v>9.5021700000000001E-2</v>
      </c>
      <c r="I12405" s="7">
        <v>0.208925</v>
      </c>
      <c r="J12405" s="7">
        <v>6.46925E-2</v>
      </c>
      <c r="L12405" s="7"/>
      <c r="M12405" s="7"/>
    </row>
    <row r="12406" spans="2:13" x14ac:dyDescent="0.25">
      <c r="B12406" s="6">
        <v>-118.4</v>
      </c>
      <c r="C12406" s="6">
        <v>45.45</v>
      </c>
      <c r="D12406" s="7">
        <v>6.0775299999999997E-2</v>
      </c>
      <c r="E12406" s="7">
        <v>0.131631</v>
      </c>
      <c r="F12406" s="7">
        <v>4.3168100000000001E-2</v>
      </c>
      <c r="H12406" s="7">
        <v>9.4937599999999997E-2</v>
      </c>
      <c r="I12406" s="7">
        <v>0.20863499999999999</v>
      </c>
      <c r="J12406" s="7">
        <v>6.4829700000000004E-2</v>
      </c>
      <c r="L12406" s="7"/>
      <c r="M12406" s="7"/>
    </row>
    <row r="12407" spans="2:13" x14ac:dyDescent="0.25">
      <c r="B12407" s="6">
        <v>-118.45</v>
      </c>
      <c r="C12407" s="6">
        <v>45.45</v>
      </c>
      <c r="D12407" s="7">
        <v>6.0740299999999997E-2</v>
      </c>
      <c r="E12407" s="7">
        <v>0.13148199999999999</v>
      </c>
      <c r="F12407" s="7">
        <v>4.3272199999999997E-2</v>
      </c>
      <c r="H12407" s="7">
        <v>9.4812999999999995E-2</v>
      </c>
      <c r="I12407" s="7">
        <v>0.208258</v>
      </c>
      <c r="J12407" s="7">
        <v>6.4978499999999995E-2</v>
      </c>
      <c r="L12407" s="7"/>
      <c r="M12407" s="7"/>
    </row>
    <row r="12408" spans="2:13" x14ac:dyDescent="0.25">
      <c r="B12408" s="6">
        <v>-118.5</v>
      </c>
      <c r="C12408" s="6">
        <v>45.45</v>
      </c>
      <c r="D12408" s="7">
        <v>6.0715699999999997E-2</v>
      </c>
      <c r="E12408" s="7">
        <v>0.131357</v>
      </c>
      <c r="F12408" s="7">
        <v>4.33809E-2</v>
      </c>
      <c r="H12408" s="7">
        <v>9.4702999999999996E-2</v>
      </c>
      <c r="I12408" s="7">
        <v>0.20791599999999999</v>
      </c>
      <c r="J12408" s="7">
        <v>6.5134999999999998E-2</v>
      </c>
      <c r="L12408" s="7"/>
      <c r="M12408" s="7"/>
    </row>
    <row r="12409" spans="2:13" x14ac:dyDescent="0.25">
      <c r="B12409" s="6">
        <v>-118.55</v>
      </c>
      <c r="C12409" s="6">
        <v>45.45</v>
      </c>
      <c r="D12409" s="7">
        <v>6.06849E-2</v>
      </c>
      <c r="E12409" s="7">
        <v>0.131219</v>
      </c>
      <c r="F12409" s="7">
        <v>4.3497599999999997E-2</v>
      </c>
      <c r="H12409" s="7">
        <v>9.4561800000000001E-2</v>
      </c>
      <c r="I12409" s="7">
        <v>0.207506</v>
      </c>
      <c r="J12409" s="7">
        <v>6.5301600000000001E-2</v>
      </c>
      <c r="L12409" s="7"/>
      <c r="M12409" s="7"/>
    </row>
    <row r="12410" spans="2:13" x14ac:dyDescent="0.25">
      <c r="B12410" s="6">
        <v>-118.6</v>
      </c>
      <c r="C12410" s="6">
        <v>45.45</v>
      </c>
      <c r="D12410" s="7">
        <v>6.0660699999999998E-2</v>
      </c>
      <c r="E12410" s="7">
        <v>0.13109699999999999</v>
      </c>
      <c r="F12410" s="7">
        <v>4.3617400000000001E-2</v>
      </c>
      <c r="H12410" s="7">
        <v>9.4428399999999996E-2</v>
      </c>
      <c r="I12410" s="7">
        <v>0.207117</v>
      </c>
      <c r="J12410" s="7">
        <v>6.5473000000000003E-2</v>
      </c>
      <c r="L12410" s="7"/>
      <c r="M12410" s="7"/>
    </row>
    <row r="12411" spans="2:13" x14ac:dyDescent="0.25">
      <c r="B12411" s="6">
        <v>-118.65</v>
      </c>
      <c r="C12411" s="6">
        <v>45.45</v>
      </c>
      <c r="D12411" s="7">
        <v>6.06475E-2</v>
      </c>
      <c r="E12411" s="7">
        <v>0.13100000000000001</v>
      </c>
      <c r="F12411" s="7">
        <v>4.3741000000000002E-2</v>
      </c>
      <c r="H12411" s="7">
        <v>9.4297699999999998E-2</v>
      </c>
      <c r="I12411" s="7">
        <v>0.206734</v>
      </c>
      <c r="J12411" s="7">
        <v>6.5659700000000001E-2</v>
      </c>
      <c r="L12411" s="7"/>
      <c r="M12411" s="7"/>
    </row>
    <row r="12412" spans="2:13" x14ac:dyDescent="0.25">
      <c r="B12412" s="6">
        <v>-118.7</v>
      </c>
      <c r="C12412" s="6">
        <v>45.45</v>
      </c>
      <c r="D12412" s="7">
        <v>6.0639400000000003E-2</v>
      </c>
      <c r="E12412" s="7">
        <v>0.13091700000000001</v>
      </c>
      <c r="F12412" s="7">
        <v>4.38792E-2</v>
      </c>
      <c r="H12412" s="7">
        <v>9.4172400000000003E-2</v>
      </c>
      <c r="I12412" s="7">
        <v>0.20636599999999999</v>
      </c>
      <c r="J12412" s="7">
        <v>6.5853999999999996E-2</v>
      </c>
      <c r="L12412" s="7"/>
      <c r="M12412" s="7"/>
    </row>
    <row r="12413" spans="2:13" x14ac:dyDescent="0.25">
      <c r="B12413" s="6">
        <v>-118.75</v>
      </c>
      <c r="C12413" s="6">
        <v>45.45</v>
      </c>
      <c r="D12413" s="7">
        <v>6.06697E-2</v>
      </c>
      <c r="E12413" s="7">
        <v>0.130916</v>
      </c>
      <c r="F12413" s="7">
        <v>4.4039099999999998E-2</v>
      </c>
      <c r="H12413" s="7">
        <v>9.4101099999999993E-2</v>
      </c>
      <c r="I12413" s="7">
        <v>0.20611299999999999</v>
      </c>
      <c r="J12413" s="7">
        <v>6.6082000000000002E-2</v>
      </c>
      <c r="L12413" s="7"/>
      <c r="M12413" s="7"/>
    </row>
    <row r="12414" spans="2:13" x14ac:dyDescent="0.25">
      <c r="B12414" s="6">
        <v>-118.8</v>
      </c>
      <c r="C12414" s="6">
        <v>45.45</v>
      </c>
      <c r="D12414" s="7">
        <v>6.0703500000000001E-2</v>
      </c>
      <c r="E12414" s="7">
        <v>0.13092500000000001</v>
      </c>
      <c r="F12414" s="7">
        <v>4.4200999999999997E-2</v>
      </c>
      <c r="H12414" s="7">
        <v>9.4033400000000003E-2</v>
      </c>
      <c r="I12414" s="7">
        <v>0.205872</v>
      </c>
      <c r="J12414" s="7">
        <v>6.6311999999999996E-2</v>
      </c>
      <c r="L12414" s="7"/>
      <c r="M12414" s="7"/>
    </row>
    <row r="12415" spans="2:13" x14ac:dyDescent="0.25">
      <c r="B12415" s="6">
        <v>-118.85</v>
      </c>
      <c r="C12415" s="6">
        <v>45.45</v>
      </c>
      <c r="D12415" s="7">
        <v>6.0799899999999997E-2</v>
      </c>
      <c r="E12415" s="7">
        <v>0.13106799999999999</v>
      </c>
      <c r="F12415" s="7">
        <v>4.4389600000000001E-2</v>
      </c>
      <c r="H12415" s="7">
        <v>9.4067499999999998E-2</v>
      </c>
      <c r="I12415" s="7">
        <v>0.205849</v>
      </c>
      <c r="J12415" s="7">
        <v>6.6589599999999999E-2</v>
      </c>
      <c r="L12415" s="7"/>
      <c r="M12415" s="7"/>
    </row>
    <row r="12416" spans="2:13" x14ac:dyDescent="0.25">
      <c r="B12416" s="6">
        <v>-118.9</v>
      </c>
      <c r="C12416" s="6">
        <v>45.45</v>
      </c>
      <c r="D12416" s="7">
        <v>6.0898500000000001E-2</v>
      </c>
      <c r="E12416" s="7">
        <v>0.131216</v>
      </c>
      <c r="F12416" s="7">
        <v>4.4585100000000003E-2</v>
      </c>
      <c r="H12416" s="7">
        <v>9.4104699999999999E-2</v>
      </c>
      <c r="I12416" s="7">
        <v>0.20583299999999999</v>
      </c>
      <c r="J12416" s="7">
        <v>6.6871299999999995E-2</v>
      </c>
      <c r="L12416" s="7"/>
      <c r="M12416" s="7"/>
    </row>
    <row r="12417" spans="2:13" x14ac:dyDescent="0.25">
      <c r="B12417" s="6">
        <v>-118.95</v>
      </c>
      <c r="C12417" s="6">
        <v>45.45</v>
      </c>
      <c r="D12417" s="7">
        <v>6.10809E-2</v>
      </c>
      <c r="E12417" s="7">
        <v>0.13154399999999999</v>
      </c>
      <c r="F12417" s="7">
        <v>4.4819100000000001E-2</v>
      </c>
      <c r="H12417" s="7">
        <v>9.4285900000000006E-2</v>
      </c>
      <c r="I12417" s="7">
        <v>0.206127</v>
      </c>
      <c r="J12417" s="7">
        <v>6.7215700000000003E-2</v>
      </c>
      <c r="L12417" s="7"/>
      <c r="M12417" s="7"/>
    </row>
    <row r="12418" spans="2:13" x14ac:dyDescent="0.25">
      <c r="B12418" s="6">
        <v>-119</v>
      </c>
      <c r="C12418" s="6">
        <v>45.45</v>
      </c>
      <c r="D12418" s="7">
        <v>6.1266399999999999E-2</v>
      </c>
      <c r="E12418" s="7">
        <v>0.131878</v>
      </c>
      <c r="F12418" s="7">
        <v>4.5048100000000001E-2</v>
      </c>
      <c r="H12418" s="7">
        <v>9.44744E-2</v>
      </c>
      <c r="I12418" s="7">
        <v>0.20643700000000001</v>
      </c>
      <c r="J12418" s="7">
        <v>6.7560999999999996E-2</v>
      </c>
      <c r="L12418" s="7"/>
      <c r="M12418" s="7"/>
    </row>
    <row r="12419" spans="2:13" x14ac:dyDescent="0.25">
      <c r="B12419" s="6">
        <v>-119.05</v>
      </c>
      <c r="C12419" s="6">
        <v>45.45</v>
      </c>
      <c r="D12419" s="7">
        <v>6.1551399999999999E-2</v>
      </c>
      <c r="E12419" s="7">
        <v>0.13242399999999999</v>
      </c>
      <c r="F12419" s="7">
        <v>4.53198E-2</v>
      </c>
      <c r="H12419" s="7">
        <v>9.4838699999999998E-2</v>
      </c>
      <c r="I12419" s="7">
        <v>0.207126</v>
      </c>
      <c r="J12419" s="7">
        <v>6.7979300000000006E-2</v>
      </c>
      <c r="L12419" s="7"/>
      <c r="M12419" s="7"/>
    </row>
    <row r="12420" spans="2:13" x14ac:dyDescent="0.25">
      <c r="B12420" s="6">
        <v>-119.1</v>
      </c>
      <c r="C12420" s="6">
        <v>45.45</v>
      </c>
      <c r="D12420" s="7">
        <v>6.1834699999999999E-2</v>
      </c>
      <c r="E12420" s="7">
        <v>0.132967</v>
      </c>
      <c r="F12420" s="7">
        <v>4.5590199999999997E-2</v>
      </c>
      <c r="H12420" s="7">
        <v>9.5198900000000003E-2</v>
      </c>
      <c r="I12420" s="7">
        <v>0.20780699999999999</v>
      </c>
      <c r="J12420" s="7">
        <v>6.8395700000000004E-2</v>
      </c>
      <c r="L12420" s="7"/>
      <c r="M12420" s="7"/>
    </row>
    <row r="12421" spans="2:13" x14ac:dyDescent="0.25">
      <c r="B12421" s="6">
        <v>-119.15</v>
      </c>
      <c r="C12421" s="6">
        <v>45.45</v>
      </c>
      <c r="D12421" s="7">
        <v>6.2224099999999997E-2</v>
      </c>
      <c r="E12421" s="7">
        <v>0.13373499999999999</v>
      </c>
      <c r="F12421" s="7">
        <v>4.5903899999999997E-2</v>
      </c>
      <c r="H12421" s="7">
        <v>9.5748E-2</v>
      </c>
      <c r="I12421" s="7">
        <v>0.208893</v>
      </c>
      <c r="J12421" s="7">
        <v>6.8887799999999999E-2</v>
      </c>
      <c r="L12421" s="7"/>
      <c r="M12421" s="7"/>
    </row>
    <row r="12422" spans="2:13" x14ac:dyDescent="0.25">
      <c r="B12422" s="6">
        <v>-119.2</v>
      </c>
      <c r="C12422" s="6">
        <v>45.45</v>
      </c>
      <c r="D12422" s="7">
        <v>6.2612000000000001E-2</v>
      </c>
      <c r="E12422" s="7">
        <v>0.13450000000000001</v>
      </c>
      <c r="F12422" s="7">
        <v>4.6218099999999998E-2</v>
      </c>
      <c r="H12422" s="7">
        <v>9.6294299999999999E-2</v>
      </c>
      <c r="I12422" s="7">
        <v>0.20997499999999999</v>
      </c>
      <c r="J12422" s="7">
        <v>6.9379399999999994E-2</v>
      </c>
      <c r="L12422" s="7"/>
      <c r="M12422" s="7"/>
    </row>
    <row r="12423" spans="2:13" x14ac:dyDescent="0.25">
      <c r="B12423" s="6">
        <v>-119.25</v>
      </c>
      <c r="C12423" s="6">
        <v>45.45</v>
      </c>
      <c r="D12423" s="7">
        <v>6.3106999999999996E-2</v>
      </c>
      <c r="E12423" s="7">
        <v>0.135491</v>
      </c>
      <c r="F12423" s="7">
        <v>4.6577100000000003E-2</v>
      </c>
      <c r="H12423" s="7">
        <v>9.7031300000000001E-2</v>
      </c>
      <c r="I12423" s="7">
        <v>0.21146599999999999</v>
      </c>
      <c r="J12423" s="7">
        <v>6.9950300000000007E-2</v>
      </c>
      <c r="L12423" s="7"/>
      <c r="M12423" s="7"/>
    </row>
    <row r="12424" spans="2:13" x14ac:dyDescent="0.25">
      <c r="B12424" s="6">
        <v>-119.3</v>
      </c>
      <c r="C12424" s="6">
        <v>45.45</v>
      </c>
      <c r="D12424" s="7">
        <v>6.3603599999999996E-2</v>
      </c>
      <c r="E12424" s="7">
        <v>0.136487</v>
      </c>
      <c r="F12424" s="7">
        <v>4.6938599999999997E-2</v>
      </c>
      <c r="H12424" s="7">
        <v>9.7771399999999994E-2</v>
      </c>
      <c r="I12424" s="7">
        <v>0.21296399999999999</v>
      </c>
      <c r="J12424" s="7">
        <v>7.0523600000000006E-2</v>
      </c>
      <c r="L12424" s="7"/>
      <c r="M12424" s="7"/>
    </row>
    <row r="12425" spans="2:13" x14ac:dyDescent="0.25">
      <c r="B12425" s="6">
        <v>-119.35</v>
      </c>
      <c r="C12425" s="6">
        <v>45.45</v>
      </c>
      <c r="D12425" s="7">
        <v>6.4198900000000003E-2</v>
      </c>
      <c r="E12425" s="7">
        <v>0.13769000000000001</v>
      </c>
      <c r="F12425" s="7">
        <v>4.7355899999999999E-2</v>
      </c>
      <c r="H12425" s="7">
        <v>9.8686399999999994E-2</v>
      </c>
      <c r="I12425" s="7">
        <v>0.214833</v>
      </c>
      <c r="J12425" s="7">
        <v>7.1178000000000005E-2</v>
      </c>
      <c r="L12425" s="7"/>
      <c r="M12425" s="7"/>
    </row>
    <row r="12426" spans="2:13" x14ac:dyDescent="0.25">
      <c r="B12426" s="6">
        <v>-119.4</v>
      </c>
      <c r="C12426" s="6">
        <v>45.45</v>
      </c>
      <c r="D12426" s="7">
        <v>6.4793400000000001E-2</v>
      </c>
      <c r="E12426" s="7">
        <v>0.13889099999999999</v>
      </c>
      <c r="F12426" s="7">
        <v>4.7762600000000002E-2</v>
      </c>
      <c r="H12426" s="7">
        <v>9.9598400000000004E-2</v>
      </c>
      <c r="I12426" s="7">
        <v>0.216695</v>
      </c>
      <c r="J12426" s="7">
        <v>7.1826000000000001E-2</v>
      </c>
      <c r="L12426" s="7"/>
      <c r="M12426" s="7"/>
    </row>
    <row r="12427" spans="2:13" x14ac:dyDescent="0.25">
      <c r="B12427" s="6">
        <v>-119.45</v>
      </c>
      <c r="C12427" s="6">
        <v>45.45</v>
      </c>
      <c r="D12427" s="7">
        <v>6.54666E-2</v>
      </c>
      <c r="E12427" s="7">
        <v>0.14025699999999999</v>
      </c>
      <c r="F12427" s="7">
        <v>4.8207600000000003E-2</v>
      </c>
      <c r="H12427" s="7">
        <v>0.100646</v>
      </c>
      <c r="I12427" s="7">
        <v>0.21884300000000001</v>
      </c>
      <c r="J12427" s="7">
        <v>7.2538099999999994E-2</v>
      </c>
      <c r="L12427" s="7"/>
      <c r="M12427" s="7"/>
    </row>
    <row r="12428" spans="2:13" x14ac:dyDescent="0.25">
      <c r="B12428" s="6">
        <v>-119.5</v>
      </c>
      <c r="C12428" s="6">
        <v>45.45</v>
      </c>
      <c r="D12428" s="7">
        <v>6.6139500000000004E-2</v>
      </c>
      <c r="E12428" s="7">
        <v>0.141621</v>
      </c>
      <c r="F12428" s="7">
        <v>4.8651100000000003E-2</v>
      </c>
      <c r="H12428" s="7">
        <v>0.101692</v>
      </c>
      <c r="I12428" s="7">
        <v>0.22098599999999999</v>
      </c>
      <c r="J12428" s="7">
        <v>7.3249300000000003E-2</v>
      </c>
      <c r="L12428" s="7"/>
      <c r="M12428" s="7"/>
    </row>
    <row r="12429" spans="2:13" x14ac:dyDescent="0.25">
      <c r="B12429" s="6">
        <v>-119.55</v>
      </c>
      <c r="C12429" s="6">
        <v>45.45</v>
      </c>
      <c r="D12429" s="7">
        <v>6.6866300000000004E-2</v>
      </c>
      <c r="E12429" s="7">
        <v>0.143097</v>
      </c>
      <c r="F12429" s="7">
        <v>4.9124099999999997E-2</v>
      </c>
      <c r="H12429" s="7">
        <v>0.102825</v>
      </c>
      <c r="I12429" s="7">
        <v>0.22330800000000001</v>
      </c>
      <c r="J12429" s="7">
        <v>7.4010400000000004E-2</v>
      </c>
      <c r="L12429" s="7"/>
      <c r="M12429" s="7"/>
    </row>
    <row r="12430" spans="2:13" x14ac:dyDescent="0.25">
      <c r="B12430" s="6">
        <v>-119.6</v>
      </c>
      <c r="C12430" s="6">
        <v>45.45</v>
      </c>
      <c r="D12430" s="7">
        <v>6.7593299999999995E-2</v>
      </c>
      <c r="E12430" s="7">
        <v>0.14457300000000001</v>
      </c>
      <c r="F12430" s="7">
        <v>4.9598299999999998E-2</v>
      </c>
      <c r="H12430" s="7">
        <v>0.103894</v>
      </c>
      <c r="I12430" s="7">
        <v>0.22562599999999999</v>
      </c>
      <c r="J12430" s="7">
        <v>7.4771900000000002E-2</v>
      </c>
      <c r="L12430" s="7"/>
      <c r="M12430" s="7"/>
    </row>
    <row r="12431" spans="2:13" x14ac:dyDescent="0.25">
      <c r="B12431" s="6">
        <v>-119.65</v>
      </c>
      <c r="C12431" s="6">
        <v>45.45</v>
      </c>
      <c r="D12431" s="7">
        <v>6.8347599999999994E-2</v>
      </c>
      <c r="E12431" s="7">
        <v>0.14610300000000001</v>
      </c>
      <c r="F12431" s="7">
        <v>5.0092900000000003E-2</v>
      </c>
      <c r="H12431" s="7">
        <v>0.10498300000000001</v>
      </c>
      <c r="I12431" s="7">
        <v>0.22800599999999999</v>
      </c>
      <c r="J12431" s="7">
        <v>7.5568999999999997E-2</v>
      </c>
      <c r="L12431" s="7"/>
      <c r="M12431" s="7"/>
    </row>
    <row r="12432" spans="2:13" x14ac:dyDescent="0.25">
      <c r="B12432" s="6">
        <v>-119.7</v>
      </c>
      <c r="C12432" s="6">
        <v>45.45</v>
      </c>
      <c r="D12432" s="7">
        <v>6.9100800000000004E-2</v>
      </c>
      <c r="E12432" s="7">
        <v>0.14762900000000001</v>
      </c>
      <c r="F12432" s="7">
        <v>5.0589200000000001E-2</v>
      </c>
      <c r="H12432" s="7">
        <v>0.10606599999999999</v>
      </c>
      <c r="I12432" s="7">
        <v>0.230377</v>
      </c>
      <c r="J12432" s="7">
        <v>7.6366100000000006E-2</v>
      </c>
      <c r="L12432" s="7"/>
      <c r="M12432" s="7"/>
    </row>
    <row r="12433" spans="2:13" x14ac:dyDescent="0.25">
      <c r="B12433" s="6">
        <v>-119.75</v>
      </c>
      <c r="C12433" s="6">
        <v>45.45</v>
      </c>
      <c r="D12433" s="7">
        <v>6.9847500000000007E-2</v>
      </c>
      <c r="E12433" s="7">
        <v>0.14913799999999999</v>
      </c>
      <c r="F12433" s="7">
        <v>5.1095300000000003E-2</v>
      </c>
      <c r="H12433" s="7">
        <v>0.10712000000000001</v>
      </c>
      <c r="I12433" s="7">
        <v>0.23267399999999999</v>
      </c>
      <c r="J12433" s="7">
        <v>7.71791E-2</v>
      </c>
      <c r="L12433" s="7"/>
      <c r="M12433" s="7"/>
    </row>
    <row r="12434" spans="2:13" x14ac:dyDescent="0.25">
      <c r="B12434" s="6">
        <v>-119.8</v>
      </c>
      <c r="C12434" s="6">
        <v>45.45</v>
      </c>
      <c r="D12434" s="7">
        <v>7.0594000000000004E-2</v>
      </c>
      <c r="E12434" s="7">
        <v>0.150645</v>
      </c>
      <c r="F12434" s="7">
        <v>5.1604799999999999E-2</v>
      </c>
      <c r="H12434" s="7">
        <v>0.10817</v>
      </c>
      <c r="I12434" s="7">
        <v>0.23496400000000001</v>
      </c>
      <c r="J12434" s="7">
        <v>7.7992800000000001E-2</v>
      </c>
      <c r="L12434" s="7"/>
      <c r="M12434" s="7"/>
    </row>
    <row r="12435" spans="2:13" x14ac:dyDescent="0.25">
      <c r="B12435" s="6">
        <v>-119.85</v>
      </c>
      <c r="C12435" s="6">
        <v>45.45</v>
      </c>
      <c r="D12435" s="7">
        <v>7.1307999999999996E-2</v>
      </c>
      <c r="E12435" s="7">
        <v>0.15207999999999999</v>
      </c>
      <c r="F12435" s="7">
        <v>5.2114300000000002E-2</v>
      </c>
      <c r="H12435" s="7">
        <v>0.109143</v>
      </c>
      <c r="I12435" s="7">
        <v>0.237072</v>
      </c>
      <c r="J12435" s="7">
        <v>7.8808100000000006E-2</v>
      </c>
      <c r="L12435" s="7"/>
      <c r="M12435" s="7"/>
    </row>
    <row r="12436" spans="2:13" x14ac:dyDescent="0.25">
      <c r="B12436" s="6">
        <v>-119.9</v>
      </c>
      <c r="C12436" s="6">
        <v>45.45</v>
      </c>
      <c r="D12436" s="7">
        <v>7.2020899999999999E-2</v>
      </c>
      <c r="E12436" s="7">
        <v>0.15351100000000001</v>
      </c>
      <c r="F12436" s="7">
        <v>5.2632900000000003E-2</v>
      </c>
      <c r="H12436" s="7">
        <v>0.110112</v>
      </c>
      <c r="I12436" s="7">
        <v>0.23916999999999999</v>
      </c>
      <c r="J12436" s="7">
        <v>7.96269E-2</v>
      </c>
      <c r="L12436" s="7"/>
      <c r="M12436" s="7"/>
    </row>
    <row r="12437" spans="2:13" x14ac:dyDescent="0.25">
      <c r="B12437" s="6">
        <v>-119.95</v>
      </c>
      <c r="C12437" s="6">
        <v>45.45</v>
      </c>
      <c r="D12437" s="7">
        <v>7.2684700000000005E-2</v>
      </c>
      <c r="E12437" s="7">
        <v>0.154834</v>
      </c>
      <c r="F12437" s="7">
        <v>5.3144799999999999E-2</v>
      </c>
      <c r="H12437" s="7">
        <v>0.110974</v>
      </c>
      <c r="I12437" s="7">
        <v>0.24101300000000001</v>
      </c>
      <c r="J12437" s="7">
        <v>8.0437400000000006E-2</v>
      </c>
      <c r="L12437" s="7"/>
      <c r="M12437" s="7"/>
    </row>
    <row r="12438" spans="2:13" x14ac:dyDescent="0.25">
      <c r="B12438" s="6">
        <v>-120</v>
      </c>
      <c r="C12438" s="6">
        <v>45.45</v>
      </c>
      <c r="D12438" s="7">
        <v>7.3348899999999995E-2</v>
      </c>
      <c r="E12438" s="7">
        <v>0.15615699999999999</v>
      </c>
      <c r="F12438" s="7">
        <v>5.3657999999999997E-2</v>
      </c>
      <c r="H12438" s="7">
        <v>0.111834</v>
      </c>
      <c r="I12438" s="7">
        <v>0.24285200000000001</v>
      </c>
      <c r="J12438" s="7">
        <v>8.1248100000000004E-2</v>
      </c>
      <c r="L12438" s="7"/>
      <c r="M12438" s="7"/>
    </row>
    <row r="12439" spans="2:13" x14ac:dyDescent="0.25">
      <c r="B12439" s="6">
        <v>-120.05</v>
      </c>
      <c r="C12439" s="6">
        <v>45.45</v>
      </c>
      <c r="D12439" s="7">
        <v>7.3943700000000001E-2</v>
      </c>
      <c r="E12439" s="7">
        <v>0.15735499999999999</v>
      </c>
      <c r="F12439" s="7">
        <v>5.4164900000000002E-2</v>
      </c>
      <c r="H12439" s="7">
        <v>0.112576</v>
      </c>
      <c r="I12439" s="7">
        <v>0.24440899999999999</v>
      </c>
      <c r="J12439" s="7">
        <v>8.2048999999999997E-2</v>
      </c>
      <c r="L12439" s="7"/>
      <c r="M12439" s="7"/>
    </row>
    <row r="12440" spans="2:13" x14ac:dyDescent="0.25">
      <c r="B12440" s="6">
        <v>-120.1</v>
      </c>
      <c r="C12440" s="6">
        <v>45.45</v>
      </c>
      <c r="D12440" s="7">
        <v>7.4501800000000007E-2</v>
      </c>
      <c r="E12440" s="7">
        <v>0.15854699999999999</v>
      </c>
      <c r="F12440" s="7">
        <v>5.4672499999999999E-2</v>
      </c>
      <c r="H12440" s="7">
        <v>0.113311</v>
      </c>
      <c r="I12440" s="7">
        <v>0.24595600000000001</v>
      </c>
      <c r="J12440" s="7">
        <v>8.2848599999999994E-2</v>
      </c>
      <c r="L12440" s="7"/>
      <c r="M12440" s="7"/>
    </row>
    <row r="12441" spans="2:13" x14ac:dyDescent="0.25">
      <c r="B12441" s="6">
        <v>-120.15</v>
      </c>
      <c r="C12441" s="6">
        <v>45.45</v>
      </c>
      <c r="D12441" s="7">
        <v>7.5010900000000005E-2</v>
      </c>
      <c r="E12441" s="7">
        <v>0.15962799999999999</v>
      </c>
      <c r="F12441" s="7">
        <v>5.5177499999999997E-2</v>
      </c>
      <c r="H12441" s="7">
        <v>0.113942</v>
      </c>
      <c r="I12441" s="7">
        <v>0.247249</v>
      </c>
      <c r="J12441" s="7">
        <v>8.3644200000000002E-2</v>
      </c>
      <c r="L12441" s="7"/>
      <c r="M12441" s="7"/>
    </row>
    <row r="12442" spans="2:13" x14ac:dyDescent="0.25">
      <c r="B12442" s="6">
        <v>-120.2</v>
      </c>
      <c r="C12442" s="6">
        <v>45.45</v>
      </c>
      <c r="D12442" s="7">
        <v>7.5516299999999995E-2</v>
      </c>
      <c r="E12442" s="7">
        <v>0.16070200000000001</v>
      </c>
      <c r="F12442" s="7">
        <v>5.5683299999999998E-2</v>
      </c>
      <c r="H12442" s="7">
        <v>0.114568</v>
      </c>
      <c r="I12442" s="7">
        <v>0.248532</v>
      </c>
      <c r="J12442" s="7">
        <v>8.4438600000000003E-2</v>
      </c>
      <c r="L12442" s="7"/>
      <c r="M12442" s="7"/>
    </row>
    <row r="12443" spans="2:13" x14ac:dyDescent="0.25">
      <c r="B12443" s="6">
        <v>-120.25</v>
      </c>
      <c r="C12443" s="6">
        <v>45.45</v>
      </c>
      <c r="D12443" s="7">
        <v>7.5990500000000002E-2</v>
      </c>
      <c r="E12443" s="7">
        <v>0.16170799999999999</v>
      </c>
      <c r="F12443" s="7">
        <v>5.61935E-2</v>
      </c>
      <c r="H12443" s="7">
        <v>0.115122</v>
      </c>
      <c r="I12443" s="7">
        <v>0.249641</v>
      </c>
      <c r="J12443" s="7">
        <v>8.5243299999999994E-2</v>
      </c>
      <c r="L12443" s="7"/>
      <c r="M12443" s="7"/>
    </row>
    <row r="12444" spans="2:13" x14ac:dyDescent="0.25">
      <c r="B12444" s="6">
        <v>-120.3</v>
      </c>
      <c r="C12444" s="6">
        <v>45.45</v>
      </c>
      <c r="D12444" s="7">
        <v>7.6460899999999998E-2</v>
      </c>
      <c r="E12444" s="7">
        <v>0.16270699999999999</v>
      </c>
      <c r="F12444" s="7">
        <v>5.6706800000000002E-2</v>
      </c>
      <c r="H12444" s="7">
        <v>0.115671</v>
      </c>
      <c r="I12444" s="7">
        <v>0.25074000000000002</v>
      </c>
      <c r="J12444" s="7">
        <v>8.6047899999999997E-2</v>
      </c>
      <c r="L12444" s="7"/>
      <c r="M12444" s="7"/>
    </row>
    <row r="12445" spans="2:13" x14ac:dyDescent="0.25">
      <c r="B12445" s="6">
        <v>-120.35</v>
      </c>
      <c r="C12445" s="6">
        <v>45.45</v>
      </c>
      <c r="D12445" s="7">
        <v>7.6927599999999999E-2</v>
      </c>
      <c r="E12445" s="7">
        <v>0.16370100000000001</v>
      </c>
      <c r="F12445" s="7">
        <v>5.7235500000000002E-2</v>
      </c>
      <c r="H12445" s="7">
        <v>0.116198</v>
      </c>
      <c r="I12445" s="7">
        <v>0.25178400000000001</v>
      </c>
      <c r="J12445" s="7">
        <v>8.6882500000000001E-2</v>
      </c>
      <c r="L12445" s="7"/>
      <c r="M12445" s="7"/>
    </row>
    <row r="12446" spans="2:13" x14ac:dyDescent="0.25">
      <c r="B12446" s="6">
        <v>-120.4</v>
      </c>
      <c r="C12446" s="6">
        <v>45.45</v>
      </c>
      <c r="D12446" s="7">
        <v>7.7391199999999993E-2</v>
      </c>
      <c r="E12446" s="7">
        <v>0.164691</v>
      </c>
      <c r="F12446" s="7">
        <v>5.77663E-2</v>
      </c>
      <c r="H12446" s="7">
        <v>0.11672</v>
      </c>
      <c r="I12446" s="7">
        <v>0.25281799999999999</v>
      </c>
      <c r="J12446" s="7">
        <v>8.7716699999999995E-2</v>
      </c>
      <c r="L12446" s="7"/>
      <c r="M12446" s="7"/>
    </row>
    <row r="12447" spans="2:13" x14ac:dyDescent="0.25">
      <c r="B12447" s="6">
        <v>-120.45</v>
      </c>
      <c r="C12447" s="6">
        <v>45.45</v>
      </c>
      <c r="D12447" s="7">
        <v>7.7885099999999999E-2</v>
      </c>
      <c r="E12447" s="7">
        <v>0.16575500000000001</v>
      </c>
      <c r="F12447" s="7">
        <v>5.8325700000000001E-2</v>
      </c>
      <c r="H12447" s="7">
        <v>0.117281</v>
      </c>
      <c r="I12447" s="7">
        <v>0.253938</v>
      </c>
      <c r="J12447" s="7">
        <v>8.8605900000000001E-2</v>
      </c>
      <c r="L12447" s="7"/>
      <c r="M12447" s="7"/>
    </row>
    <row r="12448" spans="2:13" x14ac:dyDescent="0.25">
      <c r="B12448" s="6">
        <v>-120.5</v>
      </c>
      <c r="C12448" s="6">
        <v>45.45</v>
      </c>
      <c r="D12448" s="7">
        <v>7.8377299999999997E-2</v>
      </c>
      <c r="E12448" s="7">
        <v>0.16681799999999999</v>
      </c>
      <c r="F12448" s="7">
        <v>5.8888599999999999E-2</v>
      </c>
      <c r="H12448" s="7">
        <v>0.117837</v>
      </c>
      <c r="I12448" s="7">
        <v>0.255052</v>
      </c>
      <c r="J12448" s="7">
        <v>8.9496400000000004E-2</v>
      </c>
      <c r="L12448" s="7"/>
      <c r="M12448" s="7"/>
    </row>
    <row r="12449" spans="2:13" x14ac:dyDescent="0.25">
      <c r="B12449" s="6">
        <v>-120.55</v>
      </c>
      <c r="C12449" s="6">
        <v>45.45</v>
      </c>
      <c r="D12449" s="7">
        <v>7.8939099999999998E-2</v>
      </c>
      <c r="E12449" s="7">
        <v>0.168049</v>
      </c>
      <c r="F12449" s="7">
        <v>5.9496500000000001E-2</v>
      </c>
      <c r="H12449" s="7">
        <v>0.11849899999999999</v>
      </c>
      <c r="I12449" s="7">
        <v>0.256415</v>
      </c>
      <c r="J12449" s="7">
        <v>9.0471099999999999E-2</v>
      </c>
      <c r="L12449" s="7"/>
      <c r="M12449" s="7"/>
    </row>
    <row r="12450" spans="2:13" x14ac:dyDescent="0.25">
      <c r="B12450" s="6">
        <v>-120.6</v>
      </c>
      <c r="C12450" s="6">
        <v>45.45</v>
      </c>
      <c r="D12450" s="7">
        <v>7.9499399999999998E-2</v>
      </c>
      <c r="E12450" s="7">
        <v>0.16928099999999999</v>
      </c>
      <c r="F12450" s="7">
        <v>6.0108599999999998E-2</v>
      </c>
      <c r="H12450" s="7">
        <v>0.119156</v>
      </c>
      <c r="I12450" s="7">
        <v>0.25777099999999997</v>
      </c>
      <c r="J12450" s="7">
        <v>9.1447799999999996E-2</v>
      </c>
      <c r="L12450" s="7"/>
      <c r="M12450" s="7"/>
    </row>
    <row r="12451" spans="2:13" x14ac:dyDescent="0.25">
      <c r="B12451" s="6">
        <v>-120.65</v>
      </c>
      <c r="C12451" s="6">
        <v>45.45</v>
      </c>
      <c r="D12451" s="7">
        <v>8.0164399999999997E-2</v>
      </c>
      <c r="E12451" s="7">
        <v>0.170765</v>
      </c>
      <c r="F12451" s="7">
        <v>6.07802E-2</v>
      </c>
      <c r="H12451" s="7">
        <v>0.119981</v>
      </c>
      <c r="I12451" s="7">
        <v>0.25952599999999998</v>
      </c>
      <c r="J12451" s="7">
        <v>9.25348E-2</v>
      </c>
      <c r="L12451" s="7"/>
      <c r="M12451" s="7"/>
    </row>
    <row r="12452" spans="2:13" x14ac:dyDescent="0.25">
      <c r="B12452" s="6">
        <v>-120.7</v>
      </c>
      <c r="C12452" s="6">
        <v>45.45</v>
      </c>
      <c r="D12452" s="7">
        <v>8.0828300000000006E-2</v>
      </c>
      <c r="E12452" s="7">
        <v>0.17225199999999999</v>
      </c>
      <c r="F12452" s="7">
        <v>6.1457400000000002E-2</v>
      </c>
      <c r="H12452" s="7">
        <v>0.120799</v>
      </c>
      <c r="I12452" s="7">
        <v>0.26127099999999998</v>
      </c>
      <c r="J12452" s="7">
        <v>9.3624799999999994E-2</v>
      </c>
      <c r="L12452" s="7"/>
      <c r="M12452" s="7"/>
    </row>
    <row r="12453" spans="2:13" x14ac:dyDescent="0.25">
      <c r="B12453" s="6">
        <v>-120.75</v>
      </c>
      <c r="C12453" s="6">
        <v>45.45</v>
      </c>
      <c r="D12453" s="7">
        <v>8.1633600000000001E-2</v>
      </c>
      <c r="E12453" s="7">
        <v>0.17407400000000001</v>
      </c>
      <c r="F12453" s="7">
        <v>6.2209599999999997E-2</v>
      </c>
      <c r="H12453" s="7">
        <v>0.121852</v>
      </c>
      <c r="I12453" s="7">
        <v>0.26357399999999997</v>
      </c>
      <c r="J12453" s="7">
        <v>9.4853499999999993E-2</v>
      </c>
      <c r="L12453" s="7"/>
      <c r="M12453" s="7"/>
    </row>
    <row r="12454" spans="2:13" x14ac:dyDescent="0.25">
      <c r="B12454" s="6">
        <v>-120.8</v>
      </c>
      <c r="C12454" s="6">
        <v>45.45</v>
      </c>
      <c r="D12454" s="7">
        <v>8.2439200000000004E-2</v>
      </c>
      <c r="E12454" s="7">
        <v>0.175904</v>
      </c>
      <c r="F12454" s="7">
        <v>6.2968499999999997E-2</v>
      </c>
      <c r="H12454" s="7">
        <v>0.12289700000000001</v>
      </c>
      <c r="I12454" s="7">
        <v>0.26586900000000002</v>
      </c>
      <c r="J12454" s="7">
        <v>9.60873E-2</v>
      </c>
      <c r="L12454" s="7"/>
      <c r="M12454" s="7"/>
    </row>
    <row r="12455" spans="2:13" x14ac:dyDescent="0.25">
      <c r="B12455" s="6">
        <v>-120.85</v>
      </c>
      <c r="C12455" s="6">
        <v>45.45</v>
      </c>
      <c r="D12455" s="7">
        <v>8.3423200000000003E-2</v>
      </c>
      <c r="E12455" s="7">
        <v>0.17815600000000001</v>
      </c>
      <c r="F12455" s="7">
        <v>6.3818899999999998E-2</v>
      </c>
      <c r="H12455" s="7">
        <v>0.124246</v>
      </c>
      <c r="I12455" s="7">
        <v>0.26887800000000001</v>
      </c>
      <c r="J12455" s="7">
        <v>9.7317200000000006E-2</v>
      </c>
      <c r="L12455" s="7"/>
      <c r="M12455" s="7"/>
    </row>
    <row r="12456" spans="2:13" x14ac:dyDescent="0.25">
      <c r="B12456" s="6">
        <v>-120.9</v>
      </c>
      <c r="C12456" s="6">
        <v>45.45</v>
      </c>
      <c r="D12456" s="7">
        <v>8.4412399999999999E-2</v>
      </c>
      <c r="E12456" s="7">
        <v>0.18043000000000001</v>
      </c>
      <c r="F12456" s="7">
        <v>6.4625000000000002E-2</v>
      </c>
      <c r="H12456" s="7">
        <v>0.12558900000000001</v>
      </c>
      <c r="I12456" s="7">
        <v>0.27188899999999999</v>
      </c>
      <c r="J12456" s="7">
        <v>9.8550200000000004E-2</v>
      </c>
      <c r="L12456" s="7"/>
      <c r="M12456" s="7"/>
    </row>
    <row r="12457" spans="2:13" x14ac:dyDescent="0.25">
      <c r="B12457" s="6">
        <v>-120.95</v>
      </c>
      <c r="C12457" s="6">
        <v>45.45</v>
      </c>
      <c r="D12457" s="7">
        <v>8.5606199999999993E-2</v>
      </c>
      <c r="E12457" s="7">
        <v>0.18318899999999999</v>
      </c>
      <c r="F12457" s="7">
        <v>6.54946E-2</v>
      </c>
      <c r="H12457" s="7">
        <v>0.12729599999999999</v>
      </c>
      <c r="I12457" s="7">
        <v>0.27574500000000002</v>
      </c>
      <c r="J12457" s="7">
        <v>9.9952299999999994E-2</v>
      </c>
      <c r="L12457" s="7"/>
      <c r="M12457" s="7"/>
    </row>
    <row r="12458" spans="2:13" x14ac:dyDescent="0.25">
      <c r="B12458" s="6">
        <v>-121</v>
      </c>
      <c r="C12458" s="6">
        <v>45.45</v>
      </c>
      <c r="D12458" s="7">
        <v>8.6814299999999997E-2</v>
      </c>
      <c r="E12458" s="7">
        <v>0.18599399999999999</v>
      </c>
      <c r="F12458" s="7">
        <v>6.6380499999999995E-2</v>
      </c>
      <c r="H12458" s="7">
        <v>0.12900500000000001</v>
      </c>
      <c r="I12458" s="7">
        <v>0.27962700000000001</v>
      </c>
      <c r="J12458" s="7">
        <v>0.101364</v>
      </c>
      <c r="L12458" s="7"/>
      <c r="M12458" s="7"/>
    </row>
    <row r="12459" spans="2:13" x14ac:dyDescent="0.25">
      <c r="B12459" s="6">
        <v>-121.05</v>
      </c>
      <c r="C12459" s="6">
        <v>45.45</v>
      </c>
      <c r="D12459" s="7">
        <v>8.8223099999999999E-2</v>
      </c>
      <c r="E12459" s="7">
        <v>0.18928500000000001</v>
      </c>
      <c r="F12459" s="7">
        <v>6.7366400000000007E-2</v>
      </c>
      <c r="H12459" s="7">
        <v>0.13106200000000001</v>
      </c>
      <c r="I12459" s="7">
        <v>0.28433599999999998</v>
      </c>
      <c r="J12459" s="7">
        <v>0.102955</v>
      </c>
      <c r="L12459" s="7"/>
      <c r="M12459" s="7"/>
    </row>
    <row r="12460" spans="2:13" x14ac:dyDescent="0.25">
      <c r="B12460" s="6">
        <v>-121.1</v>
      </c>
      <c r="C12460" s="6">
        <v>45.45</v>
      </c>
      <c r="D12460" s="7">
        <v>8.9661699999999997E-2</v>
      </c>
      <c r="E12460" s="7">
        <v>0.19259999999999999</v>
      </c>
      <c r="F12460" s="7">
        <v>6.8377099999999996E-2</v>
      </c>
      <c r="H12460" s="7">
        <v>0.13313800000000001</v>
      </c>
      <c r="I12460" s="7">
        <v>0.28901700000000002</v>
      </c>
      <c r="J12460" s="7">
        <v>0.10456600000000001</v>
      </c>
      <c r="L12460" s="7"/>
      <c r="M12460" s="7"/>
    </row>
    <row r="12461" spans="2:13" x14ac:dyDescent="0.25">
      <c r="B12461" s="6">
        <v>-121.15</v>
      </c>
      <c r="C12461" s="6">
        <v>45.45</v>
      </c>
      <c r="D12461" s="7">
        <v>9.1271400000000003E-2</v>
      </c>
      <c r="E12461" s="7">
        <v>0.19603400000000001</v>
      </c>
      <c r="F12461" s="7">
        <v>6.9470299999999999E-2</v>
      </c>
      <c r="H12461" s="7">
        <v>0.135439</v>
      </c>
      <c r="I12461" s="7">
        <v>0.29387799999999997</v>
      </c>
      <c r="J12461" s="7">
        <v>0.10631400000000001</v>
      </c>
      <c r="L12461" s="7"/>
      <c r="M12461" s="7"/>
    </row>
    <row r="12462" spans="2:13" x14ac:dyDescent="0.25">
      <c r="B12462" s="6">
        <v>-121.2</v>
      </c>
      <c r="C12462" s="6">
        <v>45.45</v>
      </c>
      <c r="D12462" s="7">
        <v>9.2936500000000005E-2</v>
      </c>
      <c r="E12462" s="7">
        <v>0.19958200000000001</v>
      </c>
      <c r="F12462" s="7">
        <v>7.0599800000000004E-2</v>
      </c>
      <c r="H12462" s="7">
        <v>0.13779</v>
      </c>
      <c r="I12462" s="7">
        <v>0.29886499999999999</v>
      </c>
      <c r="J12462" s="7">
        <v>0.108096</v>
      </c>
      <c r="L12462" s="7"/>
      <c r="M12462" s="7"/>
    </row>
    <row r="12463" spans="2:13" x14ac:dyDescent="0.25">
      <c r="B12463" s="6">
        <v>-121.25</v>
      </c>
      <c r="C12463" s="6">
        <v>45.45</v>
      </c>
      <c r="D12463" s="7">
        <v>9.4792600000000005E-2</v>
      </c>
      <c r="E12463" s="7">
        <v>0.20354</v>
      </c>
      <c r="F12463" s="7">
        <v>7.1830699999999997E-2</v>
      </c>
      <c r="H12463" s="7">
        <v>0.140401</v>
      </c>
      <c r="I12463" s="7">
        <v>0.30443900000000002</v>
      </c>
      <c r="J12463" s="7">
        <v>0.11004800000000001</v>
      </c>
      <c r="L12463" s="7"/>
      <c r="M12463" s="7"/>
    </row>
    <row r="12464" spans="2:13" x14ac:dyDescent="0.25">
      <c r="B12464" s="6">
        <v>-121.3</v>
      </c>
      <c r="C12464" s="6">
        <v>45.45</v>
      </c>
      <c r="D12464" s="7">
        <v>9.6752299999999999E-2</v>
      </c>
      <c r="E12464" s="7">
        <v>0.20769599999999999</v>
      </c>
      <c r="F12464" s="7">
        <v>7.3122199999999998E-2</v>
      </c>
      <c r="H12464" s="7">
        <v>0.14314099999999999</v>
      </c>
      <c r="I12464" s="7">
        <v>0.31030400000000002</v>
      </c>
      <c r="J12464" s="7">
        <v>0.11207</v>
      </c>
      <c r="L12464" s="7"/>
      <c r="M12464" s="7"/>
    </row>
    <row r="12465" spans="2:13" x14ac:dyDescent="0.25">
      <c r="B12465" s="6">
        <v>-121.35</v>
      </c>
      <c r="C12465" s="6">
        <v>45.45</v>
      </c>
      <c r="D12465" s="7">
        <v>9.8977599999999999E-2</v>
      </c>
      <c r="E12465" s="7">
        <v>0.21238499999999999</v>
      </c>
      <c r="F12465" s="7">
        <v>7.4552499999999994E-2</v>
      </c>
      <c r="H12465" s="7">
        <v>0.146176</v>
      </c>
      <c r="I12465" s="7">
        <v>0.31705499999999998</v>
      </c>
      <c r="J12465" s="7">
        <v>0.11433</v>
      </c>
      <c r="L12465" s="7"/>
      <c r="M12465" s="7"/>
    </row>
    <row r="12466" spans="2:13" x14ac:dyDescent="0.25">
      <c r="B12466" s="6">
        <v>-121.4</v>
      </c>
      <c r="C12466" s="6">
        <v>45.45</v>
      </c>
      <c r="D12466" s="7">
        <v>0.101395</v>
      </c>
      <c r="E12466" s="7">
        <v>0.217421</v>
      </c>
      <c r="F12466" s="7">
        <v>7.6092199999999999E-2</v>
      </c>
      <c r="H12466" s="7">
        <v>0.14929100000000001</v>
      </c>
      <c r="I12466" s="7">
        <v>0.32445000000000002</v>
      </c>
      <c r="J12466" s="7">
        <v>0.116746</v>
      </c>
      <c r="L12466" s="7"/>
      <c r="M12466" s="7"/>
    </row>
    <row r="12467" spans="2:13" x14ac:dyDescent="0.25">
      <c r="B12467" s="6">
        <v>-121.45</v>
      </c>
      <c r="C12467" s="6">
        <v>45.45</v>
      </c>
      <c r="D12467" s="7">
        <v>0.104074</v>
      </c>
      <c r="E12467" s="7">
        <v>0.22321099999999999</v>
      </c>
      <c r="F12467" s="7">
        <v>7.7838500000000005E-2</v>
      </c>
      <c r="H12467" s="7">
        <v>0.15301600000000001</v>
      </c>
      <c r="I12467" s="7">
        <v>0.33330300000000002</v>
      </c>
      <c r="J12467" s="7">
        <v>0.119542</v>
      </c>
      <c r="L12467" s="7"/>
      <c r="M12467" s="7"/>
    </row>
    <row r="12468" spans="2:13" x14ac:dyDescent="0.25">
      <c r="B12468" s="6">
        <v>-121.5</v>
      </c>
      <c r="C12468" s="6">
        <v>45.45</v>
      </c>
      <c r="D12468" s="7">
        <v>0.106835</v>
      </c>
      <c r="E12468" s="7">
        <v>0.229574</v>
      </c>
      <c r="F12468" s="7">
        <v>7.9781900000000003E-2</v>
      </c>
      <c r="H12468" s="7">
        <v>0.157335</v>
      </c>
      <c r="I12468" s="7">
        <v>0.34356100000000001</v>
      </c>
      <c r="J12468" s="7">
        <v>0.122707</v>
      </c>
      <c r="L12468" s="7"/>
      <c r="M12468" s="7"/>
    </row>
    <row r="12469" spans="2:13" x14ac:dyDescent="0.25">
      <c r="B12469" s="6">
        <v>-121.55</v>
      </c>
      <c r="C12469" s="6">
        <v>45.45</v>
      </c>
      <c r="D12469" s="7">
        <v>0.110039</v>
      </c>
      <c r="E12469" s="7">
        <v>0.23691699999999999</v>
      </c>
      <c r="F12469" s="7">
        <v>8.2043099999999994E-2</v>
      </c>
      <c r="H12469" s="7">
        <v>0.16275400000000001</v>
      </c>
      <c r="I12469" s="7">
        <v>0.356327</v>
      </c>
      <c r="J12469" s="7">
        <v>0.126577</v>
      </c>
      <c r="L12469" s="7"/>
      <c r="M12469" s="7"/>
    </row>
    <row r="12470" spans="2:13" x14ac:dyDescent="0.25">
      <c r="B12470" s="6">
        <v>-121.6</v>
      </c>
      <c r="C12470" s="6">
        <v>45.45</v>
      </c>
      <c r="D12470" s="7">
        <v>0.11353100000000001</v>
      </c>
      <c r="E12470" s="7">
        <v>0.24481800000000001</v>
      </c>
      <c r="F12470" s="7">
        <v>8.4574899999999995E-2</v>
      </c>
      <c r="H12470" s="7">
        <v>0.16927500000000001</v>
      </c>
      <c r="I12470" s="7">
        <v>0.37146000000000001</v>
      </c>
      <c r="J12470" s="7">
        <v>0.131185</v>
      </c>
      <c r="L12470" s="7"/>
      <c r="M12470" s="7"/>
    </row>
    <row r="12471" spans="2:13" x14ac:dyDescent="0.25">
      <c r="B12471" s="6">
        <v>-121.65</v>
      </c>
      <c r="C12471" s="6">
        <v>45.45</v>
      </c>
      <c r="D12471" s="7">
        <v>0.117338</v>
      </c>
      <c r="E12471" s="7">
        <v>0.25330399999999997</v>
      </c>
      <c r="F12471" s="7">
        <v>8.7370600000000007E-2</v>
      </c>
      <c r="H12471" s="7">
        <v>0.177117</v>
      </c>
      <c r="I12471" s="7">
        <v>0.38922800000000002</v>
      </c>
      <c r="J12471" s="7">
        <v>0.136684</v>
      </c>
      <c r="L12471" s="7"/>
      <c r="M12471" s="7"/>
    </row>
    <row r="12472" spans="2:13" x14ac:dyDescent="0.25">
      <c r="B12472" s="6">
        <v>-121.7</v>
      </c>
      <c r="C12472" s="6">
        <v>45.45</v>
      </c>
      <c r="D12472" s="7">
        <v>0.121028</v>
      </c>
      <c r="E12472" s="7">
        <v>0.26145400000000002</v>
      </c>
      <c r="F12472" s="7">
        <v>9.0172000000000002E-2</v>
      </c>
      <c r="H12472" s="7">
        <v>0.18528700000000001</v>
      </c>
      <c r="I12472" s="7">
        <v>0.40732099999999999</v>
      </c>
      <c r="J12472" s="7">
        <v>0.142432</v>
      </c>
      <c r="L12472" s="7"/>
      <c r="M12472" s="7"/>
    </row>
    <row r="12473" spans="2:13" x14ac:dyDescent="0.25">
      <c r="B12473" s="6">
        <v>-121.75</v>
      </c>
      <c r="C12473" s="6">
        <v>45.45</v>
      </c>
      <c r="D12473" s="7">
        <v>0.124463</v>
      </c>
      <c r="E12473" s="7">
        <v>0.26908700000000002</v>
      </c>
      <c r="F12473" s="7">
        <v>9.2759800000000003E-2</v>
      </c>
      <c r="H12473" s="7">
        <v>0.19239000000000001</v>
      </c>
      <c r="I12473" s="7">
        <v>0.422931</v>
      </c>
      <c r="J12473" s="7">
        <v>0.14702599999999999</v>
      </c>
      <c r="L12473" s="7"/>
      <c r="M12473" s="7"/>
    </row>
    <row r="12474" spans="2:13" x14ac:dyDescent="0.25">
      <c r="B12474" s="6">
        <v>-121.8</v>
      </c>
      <c r="C12474" s="6">
        <v>45.45</v>
      </c>
      <c r="D12474" s="7">
        <v>0.128442</v>
      </c>
      <c r="E12474" s="7">
        <v>0.27782600000000002</v>
      </c>
      <c r="F12474" s="7">
        <v>9.5860799999999996E-2</v>
      </c>
      <c r="H12474" s="7">
        <v>0.20157</v>
      </c>
      <c r="I12474" s="7">
        <v>0.44198300000000001</v>
      </c>
      <c r="J12474" s="7">
        <v>0.15246699999999999</v>
      </c>
      <c r="L12474" s="7"/>
      <c r="M12474" s="7"/>
    </row>
    <row r="12475" spans="2:13" x14ac:dyDescent="0.25">
      <c r="B12475" s="6">
        <v>-121.85</v>
      </c>
      <c r="C12475" s="6">
        <v>45.45</v>
      </c>
      <c r="D12475" s="7">
        <v>0.131997</v>
      </c>
      <c r="E12475" s="7">
        <v>0.28573700000000002</v>
      </c>
      <c r="F12475" s="7">
        <v>9.8365900000000006E-2</v>
      </c>
      <c r="H12475" s="7">
        <v>0.20862</v>
      </c>
      <c r="I12475" s="7">
        <v>0.45708399999999999</v>
      </c>
      <c r="J12475" s="7">
        <v>0.157524</v>
      </c>
      <c r="L12475" s="7"/>
      <c r="M12475" s="7"/>
    </row>
    <row r="12476" spans="2:13" x14ac:dyDescent="0.25">
      <c r="B12476" s="6">
        <v>-121.9</v>
      </c>
      <c r="C12476" s="6">
        <v>45.45</v>
      </c>
      <c r="D12476" s="7">
        <v>0.13412499999999999</v>
      </c>
      <c r="E12476" s="7">
        <v>0.29072300000000001</v>
      </c>
      <c r="F12476" s="7">
        <v>9.9666199999999996E-2</v>
      </c>
      <c r="H12476" s="7">
        <v>0.20869099999999999</v>
      </c>
      <c r="I12476" s="7">
        <v>0.45742699999999997</v>
      </c>
      <c r="J12476" s="7">
        <v>0.15850900000000001</v>
      </c>
      <c r="L12476" s="7"/>
      <c r="M12476" s="7"/>
    </row>
    <row r="12477" spans="2:13" x14ac:dyDescent="0.25">
      <c r="B12477" s="6">
        <v>-121.95</v>
      </c>
      <c r="C12477" s="6">
        <v>45.45</v>
      </c>
      <c r="D12477" s="7">
        <v>0.135492</v>
      </c>
      <c r="E12477" s="7">
        <v>0.294186</v>
      </c>
      <c r="F12477" s="7">
        <v>0.10029200000000001</v>
      </c>
      <c r="H12477" s="7">
        <v>0.206319</v>
      </c>
      <c r="I12477" s="7">
        <v>0.45308500000000002</v>
      </c>
      <c r="J12477" s="7">
        <v>0.157639</v>
      </c>
      <c r="L12477" s="7"/>
      <c r="M12477" s="7"/>
    </row>
    <row r="12478" spans="2:13" x14ac:dyDescent="0.25">
      <c r="B12478" s="6">
        <v>-122</v>
      </c>
      <c r="C12478" s="6">
        <v>45.45</v>
      </c>
      <c r="D12478" s="7">
        <v>0.13605900000000001</v>
      </c>
      <c r="E12478" s="7">
        <v>0.29607499999999998</v>
      </c>
      <c r="F12478" s="7">
        <v>0.10045900000000001</v>
      </c>
      <c r="H12478" s="7">
        <v>0.203429</v>
      </c>
      <c r="I12478" s="7">
        <v>0.44749</v>
      </c>
      <c r="J12478" s="7">
        <v>0.156442</v>
      </c>
      <c r="L12478" s="7"/>
      <c r="M12478" s="7"/>
    </row>
    <row r="12479" spans="2:13" x14ac:dyDescent="0.25">
      <c r="B12479" s="6">
        <v>-122.05</v>
      </c>
      <c r="C12479" s="6">
        <v>45.45</v>
      </c>
      <c r="D12479" s="7">
        <v>0.136821</v>
      </c>
      <c r="E12479" s="7">
        <v>0.29816799999999999</v>
      </c>
      <c r="F12479" s="7">
        <v>0.10086100000000001</v>
      </c>
      <c r="H12479" s="7">
        <v>0.202103</v>
      </c>
      <c r="I12479" s="7">
        <v>0.445156</v>
      </c>
      <c r="J12479" s="7">
        <v>0.15645800000000001</v>
      </c>
      <c r="L12479" s="7"/>
      <c r="M12479" s="7"/>
    </row>
    <row r="12480" spans="2:13" x14ac:dyDescent="0.25">
      <c r="B12480" s="6">
        <v>-122.1</v>
      </c>
      <c r="C12480" s="6">
        <v>45.45</v>
      </c>
      <c r="D12480" s="7">
        <v>0.138074</v>
      </c>
      <c r="E12480" s="7">
        <v>0.30096099999999998</v>
      </c>
      <c r="F12480" s="7">
        <v>0.10170999999999999</v>
      </c>
      <c r="H12480" s="7">
        <v>0.202906</v>
      </c>
      <c r="I12480" s="7">
        <v>0.446579</v>
      </c>
      <c r="J12480" s="7">
        <v>0.157775</v>
      </c>
      <c r="L12480" s="7"/>
      <c r="M12480" s="7"/>
    </row>
    <row r="12481" spans="2:13" x14ac:dyDescent="0.25">
      <c r="B12481" s="6">
        <v>-122.15</v>
      </c>
      <c r="C12481" s="6">
        <v>45.45</v>
      </c>
      <c r="D12481" s="7">
        <v>0.140183</v>
      </c>
      <c r="E12481" s="7">
        <v>0.305199</v>
      </c>
      <c r="F12481" s="7">
        <v>0.10309599999999999</v>
      </c>
      <c r="H12481" s="7">
        <v>0.20561399999999999</v>
      </c>
      <c r="I12481" s="7">
        <v>0.45221699999999998</v>
      </c>
      <c r="J12481" s="7">
        <v>0.16031699999999999</v>
      </c>
      <c r="L12481" s="7"/>
      <c r="M12481" s="7"/>
    </row>
    <row r="12482" spans="2:13" x14ac:dyDescent="0.25">
      <c r="B12482" s="6">
        <v>-122.2</v>
      </c>
      <c r="C12482" s="6">
        <v>45.45</v>
      </c>
      <c r="D12482" s="7">
        <v>0.14324799999999999</v>
      </c>
      <c r="E12482" s="7">
        <v>0.31114000000000003</v>
      </c>
      <c r="F12482" s="7">
        <v>0.105033</v>
      </c>
      <c r="H12482" s="7">
        <v>0.209976</v>
      </c>
      <c r="I12482" s="7">
        <v>0.46164699999999997</v>
      </c>
      <c r="J12482" s="7">
        <v>0.16384099999999999</v>
      </c>
      <c r="L12482" s="7"/>
      <c r="M12482" s="7"/>
    </row>
    <row r="12483" spans="2:13" x14ac:dyDescent="0.25">
      <c r="B12483" s="6">
        <v>-122.25</v>
      </c>
      <c r="C12483" s="6">
        <v>45.45</v>
      </c>
      <c r="D12483" s="7">
        <v>0.14694299999999999</v>
      </c>
      <c r="E12483" s="7">
        <v>0.31873499999999999</v>
      </c>
      <c r="F12483" s="7">
        <v>0.10749400000000001</v>
      </c>
      <c r="H12483" s="7">
        <v>0.21584600000000001</v>
      </c>
      <c r="I12483" s="7">
        <v>0.474601</v>
      </c>
      <c r="J12483" s="7">
        <v>0.16830600000000001</v>
      </c>
      <c r="L12483" s="7"/>
      <c r="M12483" s="7"/>
    </row>
    <row r="12484" spans="2:13" x14ac:dyDescent="0.25">
      <c r="B12484" s="6">
        <v>-122.3</v>
      </c>
      <c r="C12484" s="6">
        <v>45.45</v>
      </c>
      <c r="D12484" s="7">
        <v>0.15126700000000001</v>
      </c>
      <c r="E12484" s="7">
        <v>0.32811200000000001</v>
      </c>
      <c r="F12484" s="7">
        <v>0.1105</v>
      </c>
      <c r="H12484" s="7">
        <v>0.22320499999999999</v>
      </c>
      <c r="I12484" s="7">
        <v>0.49089899999999997</v>
      </c>
      <c r="J12484" s="7">
        <v>0.17346500000000001</v>
      </c>
      <c r="L12484" s="7"/>
      <c r="M12484" s="7"/>
    </row>
    <row r="12485" spans="2:13" x14ac:dyDescent="0.25">
      <c r="B12485" s="6">
        <v>-122.35</v>
      </c>
      <c r="C12485" s="6">
        <v>45.45</v>
      </c>
      <c r="D12485" s="7">
        <v>0.15618199999999999</v>
      </c>
      <c r="E12485" s="7">
        <v>0.33869300000000002</v>
      </c>
      <c r="F12485" s="7">
        <v>0.114068</v>
      </c>
      <c r="H12485" s="7">
        <v>0.23242699999999999</v>
      </c>
      <c r="I12485" s="7">
        <v>0.51108699999999996</v>
      </c>
      <c r="J12485" s="7">
        <v>0.18001500000000001</v>
      </c>
      <c r="L12485" s="7"/>
      <c r="M12485" s="7"/>
    </row>
    <row r="12486" spans="2:13" x14ac:dyDescent="0.25">
      <c r="B12486" s="6">
        <v>-122.4</v>
      </c>
      <c r="C12486" s="6">
        <v>45.45</v>
      </c>
      <c r="D12486" s="7">
        <v>0.161111</v>
      </c>
      <c r="E12486" s="7">
        <v>0.34929199999999999</v>
      </c>
      <c r="F12486" s="7">
        <v>0.117814</v>
      </c>
      <c r="H12486" s="7">
        <v>0.24229999999999999</v>
      </c>
      <c r="I12486" s="7">
        <v>0.53239899999999996</v>
      </c>
      <c r="J12486" s="7">
        <v>0.187277</v>
      </c>
      <c r="L12486" s="7"/>
      <c r="M12486" s="7"/>
    </row>
    <row r="12487" spans="2:13" x14ac:dyDescent="0.25">
      <c r="B12487" s="6">
        <v>-122.45</v>
      </c>
      <c r="C12487" s="6">
        <v>45.45</v>
      </c>
      <c r="D12487" s="7">
        <v>0.165718</v>
      </c>
      <c r="E12487" s="7">
        <v>0.359184</v>
      </c>
      <c r="F12487" s="7">
        <v>0.121476</v>
      </c>
      <c r="H12487" s="7">
        <v>0.25217099999999998</v>
      </c>
      <c r="I12487" s="7">
        <v>0.55343200000000004</v>
      </c>
      <c r="J12487" s="7">
        <v>0.19490099999999999</v>
      </c>
      <c r="L12487" s="7"/>
      <c r="M12487" s="7"/>
    </row>
    <row r="12488" spans="2:13" x14ac:dyDescent="0.25">
      <c r="B12488" s="6">
        <v>-122.5</v>
      </c>
      <c r="C12488" s="6">
        <v>45.45</v>
      </c>
      <c r="D12488" s="7">
        <v>0.170213</v>
      </c>
      <c r="E12488" s="7">
        <v>0.36884299999999998</v>
      </c>
      <c r="F12488" s="7">
        <v>0.125163</v>
      </c>
      <c r="H12488" s="7">
        <v>0.26211899999999999</v>
      </c>
      <c r="I12488" s="7">
        <v>0.57452599999999998</v>
      </c>
      <c r="J12488" s="7">
        <v>0.20282500000000001</v>
      </c>
      <c r="L12488" s="7"/>
      <c r="M12488" s="7"/>
    </row>
    <row r="12489" spans="2:13" x14ac:dyDescent="0.25">
      <c r="B12489" s="6">
        <v>-122.55</v>
      </c>
      <c r="C12489" s="6">
        <v>45.45</v>
      </c>
      <c r="D12489" s="7">
        <v>0.17405300000000001</v>
      </c>
      <c r="E12489" s="7">
        <v>0.37711699999999998</v>
      </c>
      <c r="F12489" s="7">
        <v>0.12836700000000001</v>
      </c>
      <c r="H12489" s="7">
        <v>0.27036300000000002</v>
      </c>
      <c r="I12489" s="7">
        <v>0.59202699999999997</v>
      </c>
      <c r="J12489" s="7">
        <v>0.20984900000000001</v>
      </c>
      <c r="L12489" s="7"/>
      <c r="M12489" s="7"/>
    </row>
    <row r="12490" spans="2:13" x14ac:dyDescent="0.25">
      <c r="B12490" s="6">
        <v>-122.6</v>
      </c>
      <c r="C12490" s="6">
        <v>45.45</v>
      </c>
      <c r="D12490" s="7">
        <v>0.175626</v>
      </c>
      <c r="E12490" s="7">
        <v>0.38083499999999998</v>
      </c>
      <c r="F12490" s="7">
        <v>0.12970599999999999</v>
      </c>
      <c r="H12490" s="7">
        <v>0.271532</v>
      </c>
      <c r="I12490" s="7">
        <v>0.59506300000000001</v>
      </c>
      <c r="J12490" s="7">
        <v>0.21241699999999999</v>
      </c>
      <c r="L12490" s="7"/>
      <c r="M12490" s="7"/>
    </row>
    <row r="12491" spans="2:13" x14ac:dyDescent="0.25">
      <c r="B12491" s="6">
        <v>-122.65</v>
      </c>
      <c r="C12491" s="6">
        <v>45.45</v>
      </c>
      <c r="D12491" s="7">
        <v>0.175347</v>
      </c>
      <c r="E12491" s="7">
        <v>0.38067200000000001</v>
      </c>
      <c r="F12491" s="7">
        <v>0.12995200000000001</v>
      </c>
      <c r="H12491" s="7">
        <v>0.26984399999999997</v>
      </c>
      <c r="I12491" s="7">
        <v>0.591584</v>
      </c>
      <c r="J12491" s="7">
        <v>0.21378800000000001</v>
      </c>
      <c r="L12491" s="7"/>
      <c r="M12491" s="7"/>
    </row>
    <row r="12492" spans="2:13" x14ac:dyDescent="0.25">
      <c r="B12492" s="6">
        <v>-122.7</v>
      </c>
      <c r="C12492" s="6">
        <v>45.45</v>
      </c>
      <c r="D12492" s="7">
        <v>0.17518500000000001</v>
      </c>
      <c r="E12492" s="7">
        <v>0.38034899999999999</v>
      </c>
      <c r="F12492" s="7">
        <v>0.13042300000000001</v>
      </c>
      <c r="H12492" s="7">
        <v>0.26948100000000003</v>
      </c>
      <c r="I12492" s="7">
        <v>0.58985600000000005</v>
      </c>
      <c r="J12492" s="7">
        <v>0.21568499999999999</v>
      </c>
      <c r="L12492" s="7"/>
      <c r="M12492" s="7"/>
    </row>
    <row r="12493" spans="2:13" x14ac:dyDescent="0.25">
      <c r="B12493" s="6">
        <v>-122.75</v>
      </c>
      <c r="C12493" s="6">
        <v>45.45</v>
      </c>
      <c r="D12493" s="7">
        <v>0.175402</v>
      </c>
      <c r="E12493" s="7">
        <v>0.38049100000000002</v>
      </c>
      <c r="F12493" s="7">
        <v>0.13115199999999999</v>
      </c>
      <c r="H12493" s="7">
        <v>0.27026099999999997</v>
      </c>
      <c r="I12493" s="7">
        <v>0.59017500000000001</v>
      </c>
      <c r="J12493" s="7">
        <v>0.21762799999999999</v>
      </c>
      <c r="L12493" s="7"/>
      <c r="M12493" s="7"/>
    </row>
    <row r="12494" spans="2:13" x14ac:dyDescent="0.25">
      <c r="B12494" s="6">
        <v>-122.8</v>
      </c>
      <c r="C12494" s="6">
        <v>45.45</v>
      </c>
      <c r="D12494" s="7">
        <v>0.175735</v>
      </c>
      <c r="E12494" s="7">
        <v>0.38078899999999999</v>
      </c>
      <c r="F12494" s="7">
        <v>0.13184499999999999</v>
      </c>
      <c r="H12494" s="7">
        <v>0.270098</v>
      </c>
      <c r="I12494" s="7">
        <v>0.58862700000000001</v>
      </c>
      <c r="J12494" s="7">
        <v>0.21884999999999999</v>
      </c>
      <c r="L12494" s="7"/>
      <c r="M12494" s="7"/>
    </row>
    <row r="12495" spans="2:13" x14ac:dyDescent="0.25">
      <c r="B12495" s="6">
        <v>-122.85</v>
      </c>
      <c r="C12495" s="6">
        <v>45.45</v>
      </c>
      <c r="D12495" s="7">
        <v>0.17657300000000001</v>
      </c>
      <c r="E12495" s="7">
        <v>0.382164</v>
      </c>
      <c r="F12495" s="7">
        <v>0.133081</v>
      </c>
      <c r="H12495" s="7">
        <v>0.271984</v>
      </c>
      <c r="I12495" s="7">
        <v>0.59157300000000002</v>
      </c>
      <c r="J12495" s="7">
        <v>0.221521</v>
      </c>
      <c r="L12495" s="7"/>
      <c r="M12495" s="7"/>
    </row>
    <row r="12496" spans="2:13" x14ac:dyDescent="0.25">
      <c r="B12496" s="6">
        <v>-122.9</v>
      </c>
      <c r="C12496" s="6">
        <v>45.45</v>
      </c>
      <c r="D12496" s="7">
        <v>0.17769199999999999</v>
      </c>
      <c r="E12496" s="7">
        <v>0.38417699999999999</v>
      </c>
      <c r="F12496" s="7">
        <v>0.134572</v>
      </c>
      <c r="H12496" s="7">
        <v>0.27457300000000001</v>
      </c>
      <c r="I12496" s="7">
        <v>0.59608399999999995</v>
      </c>
      <c r="J12496" s="7">
        <v>0.22465399999999999</v>
      </c>
      <c r="L12496" s="7"/>
      <c r="M12496" s="7"/>
    </row>
    <row r="12497" spans="2:13" x14ac:dyDescent="0.25">
      <c r="B12497" s="6">
        <v>-122.95</v>
      </c>
      <c r="C12497" s="6">
        <v>45.45</v>
      </c>
      <c r="D12497" s="7">
        <v>0.178896</v>
      </c>
      <c r="E12497" s="7">
        <v>0.38638099999999997</v>
      </c>
      <c r="F12497" s="7">
        <v>0.13622500000000001</v>
      </c>
      <c r="H12497" s="7">
        <v>0.27814899999999998</v>
      </c>
      <c r="I12497" s="7">
        <v>0.60260800000000003</v>
      </c>
      <c r="J12497" s="7">
        <v>0.22853799999999999</v>
      </c>
      <c r="L12497" s="7"/>
      <c r="M12497" s="7"/>
    </row>
    <row r="12498" spans="2:13" x14ac:dyDescent="0.25">
      <c r="B12498" s="6">
        <v>-123</v>
      </c>
      <c r="C12498" s="6">
        <v>45.45</v>
      </c>
      <c r="D12498" s="7">
        <v>0.18027499999999999</v>
      </c>
      <c r="E12498" s="7">
        <v>0.38894800000000002</v>
      </c>
      <c r="F12498" s="7">
        <v>0.13811699999999999</v>
      </c>
      <c r="H12498" s="7">
        <v>0.28254600000000002</v>
      </c>
      <c r="I12498" s="7">
        <v>0.610734</v>
      </c>
      <c r="J12498" s="7">
        <v>0.23303699999999999</v>
      </c>
      <c r="L12498" s="7"/>
      <c r="M12498" s="7"/>
    </row>
    <row r="12499" spans="2:13" x14ac:dyDescent="0.25">
      <c r="B12499" s="6">
        <v>-123.05</v>
      </c>
      <c r="C12499" s="6">
        <v>45.45</v>
      </c>
      <c r="D12499" s="7">
        <v>0.18182300000000001</v>
      </c>
      <c r="E12499" s="7">
        <v>0.39184999999999998</v>
      </c>
      <c r="F12499" s="7">
        <v>0.140269</v>
      </c>
      <c r="H12499" s="7">
        <v>0.287657</v>
      </c>
      <c r="I12499" s="7">
        <v>0.62154399999999999</v>
      </c>
      <c r="J12499" s="7">
        <v>0.23857600000000001</v>
      </c>
      <c r="L12499" s="7"/>
      <c r="M12499" s="7"/>
    </row>
    <row r="12500" spans="2:13" x14ac:dyDescent="0.25">
      <c r="B12500" s="6">
        <v>-123.1</v>
      </c>
      <c r="C12500" s="6">
        <v>45.45</v>
      </c>
      <c r="D12500" s="7">
        <v>0.183479</v>
      </c>
      <c r="E12500" s="7">
        <v>0.39496700000000001</v>
      </c>
      <c r="F12500" s="7">
        <v>0.142569</v>
      </c>
      <c r="H12500" s="7">
        <v>0.29282200000000003</v>
      </c>
      <c r="I12500" s="7">
        <v>0.63292700000000002</v>
      </c>
      <c r="J12500" s="7">
        <v>0.24432899999999999</v>
      </c>
      <c r="L12500" s="7"/>
      <c r="M12500" s="7"/>
    </row>
    <row r="12501" spans="2:13" x14ac:dyDescent="0.25">
      <c r="B12501" s="6">
        <v>-123.15</v>
      </c>
      <c r="C12501" s="6">
        <v>45.45</v>
      </c>
      <c r="D12501" s="7">
        <v>0.185028</v>
      </c>
      <c r="E12501" s="7">
        <v>0.39785100000000001</v>
      </c>
      <c r="F12501" s="7">
        <v>0.14457100000000001</v>
      </c>
      <c r="H12501" s="7">
        <v>0.29772599999999999</v>
      </c>
      <c r="I12501" s="7">
        <v>0.64380999999999999</v>
      </c>
      <c r="J12501" s="7">
        <v>0.249801</v>
      </c>
      <c r="L12501" s="7"/>
      <c r="M12501" s="7"/>
    </row>
    <row r="12502" spans="2:13" x14ac:dyDescent="0.25">
      <c r="B12502" s="6">
        <v>-123.2</v>
      </c>
      <c r="C12502" s="6">
        <v>45.45</v>
      </c>
      <c r="D12502" s="7">
        <v>0.1865</v>
      </c>
      <c r="E12502" s="7">
        <v>0.40061099999999999</v>
      </c>
      <c r="F12502" s="7">
        <v>0.14621999999999999</v>
      </c>
      <c r="H12502" s="7">
        <v>0.30205500000000002</v>
      </c>
      <c r="I12502" s="7">
        <v>0.65268999999999999</v>
      </c>
      <c r="J12502" s="7">
        <v>0.254884</v>
      </c>
      <c r="L12502" s="7"/>
      <c r="M12502" s="7"/>
    </row>
    <row r="12503" spans="2:13" x14ac:dyDescent="0.25">
      <c r="B12503" s="6">
        <v>-123.25</v>
      </c>
      <c r="C12503" s="6">
        <v>45.45</v>
      </c>
      <c r="D12503" s="7">
        <v>0.18797</v>
      </c>
      <c r="E12503" s="7">
        <v>0.40335100000000002</v>
      </c>
      <c r="F12503" s="7">
        <v>0.14784</v>
      </c>
      <c r="H12503" s="7">
        <v>0.30674699999999999</v>
      </c>
      <c r="I12503" s="7">
        <v>0.66127999999999998</v>
      </c>
      <c r="J12503" s="7">
        <v>0.26041199999999998</v>
      </c>
      <c r="L12503" s="7"/>
      <c r="M12503" s="7"/>
    </row>
    <row r="12504" spans="2:13" x14ac:dyDescent="0.25">
      <c r="B12504" s="6">
        <v>-123.3</v>
      </c>
      <c r="C12504" s="6">
        <v>45.45</v>
      </c>
      <c r="D12504" s="7">
        <v>0.18962000000000001</v>
      </c>
      <c r="E12504" s="7">
        <v>0.40642499999999998</v>
      </c>
      <c r="F12504" s="7">
        <v>0.14967900000000001</v>
      </c>
      <c r="H12504" s="7">
        <v>0.31210900000000003</v>
      </c>
      <c r="I12504" s="7">
        <v>0.67102899999999999</v>
      </c>
      <c r="J12504" s="7">
        <v>0.26656200000000002</v>
      </c>
      <c r="L12504" s="7"/>
      <c r="M12504" s="7"/>
    </row>
    <row r="12505" spans="2:13" x14ac:dyDescent="0.25">
      <c r="B12505" s="6">
        <v>-123.35</v>
      </c>
      <c r="C12505" s="6">
        <v>45.45</v>
      </c>
      <c r="D12505" s="7">
        <v>0.19157299999999999</v>
      </c>
      <c r="E12505" s="7">
        <v>0.41007199999999999</v>
      </c>
      <c r="F12505" s="7">
        <v>0.15165799999999999</v>
      </c>
      <c r="H12505" s="7">
        <v>0.318274</v>
      </c>
      <c r="I12505" s="7">
        <v>0.68230999999999997</v>
      </c>
      <c r="J12505" s="7">
        <v>0.27332600000000001</v>
      </c>
      <c r="L12505" s="7"/>
      <c r="M12505" s="7"/>
    </row>
    <row r="12506" spans="2:13" x14ac:dyDescent="0.25">
      <c r="B12506" s="6">
        <v>-123.4</v>
      </c>
      <c r="C12506" s="6">
        <v>45.45</v>
      </c>
      <c r="D12506" s="7">
        <v>0.19384199999999999</v>
      </c>
      <c r="E12506" s="7">
        <v>0.41435699999999998</v>
      </c>
      <c r="F12506" s="7">
        <v>0.153894</v>
      </c>
      <c r="H12506" s="7">
        <v>0.32499499999999998</v>
      </c>
      <c r="I12506" s="7">
        <v>0.69465399999999999</v>
      </c>
      <c r="J12506" s="7">
        <v>0.28055600000000003</v>
      </c>
      <c r="L12506" s="7"/>
      <c r="M12506" s="7"/>
    </row>
    <row r="12507" spans="2:13" x14ac:dyDescent="0.25">
      <c r="B12507" s="6">
        <v>-123.45</v>
      </c>
      <c r="C12507" s="6">
        <v>45.45</v>
      </c>
      <c r="D12507" s="7">
        <v>0.19630900000000001</v>
      </c>
      <c r="E12507" s="7">
        <v>0.41891699999999998</v>
      </c>
      <c r="F12507" s="7">
        <v>0.156138</v>
      </c>
      <c r="H12507" s="7">
        <v>0.33206999999999998</v>
      </c>
      <c r="I12507" s="7">
        <v>0.70759499999999997</v>
      </c>
      <c r="J12507" s="7">
        <v>0.28802</v>
      </c>
      <c r="L12507" s="7"/>
      <c r="M12507" s="7"/>
    </row>
    <row r="12508" spans="2:13" x14ac:dyDescent="0.25">
      <c r="B12508" s="6">
        <v>-123.5</v>
      </c>
      <c r="C12508" s="6">
        <v>45.45</v>
      </c>
      <c r="D12508" s="7">
        <v>0.19912199999999999</v>
      </c>
      <c r="E12508" s="7">
        <v>0.424147</v>
      </c>
      <c r="F12508" s="7">
        <v>0.15862799999999999</v>
      </c>
      <c r="H12508" s="7">
        <v>0.33957300000000001</v>
      </c>
      <c r="I12508" s="7">
        <v>0.72136800000000001</v>
      </c>
      <c r="J12508" s="7">
        <v>0.29588399999999998</v>
      </c>
      <c r="L12508" s="7"/>
      <c r="M12508" s="7"/>
    </row>
    <row r="12509" spans="2:13" x14ac:dyDescent="0.25">
      <c r="B12509" s="6">
        <v>-123.55</v>
      </c>
      <c r="C12509" s="6">
        <v>45.45</v>
      </c>
      <c r="D12509" s="7">
        <v>0.20222599999999999</v>
      </c>
      <c r="E12509" s="7">
        <v>0.429836</v>
      </c>
      <c r="F12509" s="7">
        <v>0.16112199999999999</v>
      </c>
      <c r="H12509" s="7">
        <v>0.34754099999999999</v>
      </c>
      <c r="I12509" s="7">
        <v>0.73587000000000002</v>
      </c>
      <c r="J12509" s="7">
        <v>0.30398999999999998</v>
      </c>
      <c r="L12509" s="7"/>
      <c r="M12509" s="7"/>
    </row>
    <row r="12510" spans="2:13" x14ac:dyDescent="0.25">
      <c r="B12510" s="6">
        <v>-123.6</v>
      </c>
      <c r="C12510" s="6">
        <v>45.45</v>
      </c>
      <c r="D12510" s="7">
        <v>0.20527400000000001</v>
      </c>
      <c r="E12510" s="7">
        <v>0.435444</v>
      </c>
      <c r="F12510" s="7">
        <v>0.163885</v>
      </c>
      <c r="H12510" s="7">
        <v>0.35594999999999999</v>
      </c>
      <c r="I12510" s="7">
        <v>0.75121899999999997</v>
      </c>
      <c r="J12510" s="7">
        <v>0.31253199999999998</v>
      </c>
      <c r="L12510" s="7"/>
      <c r="M12510" s="7"/>
    </row>
    <row r="12511" spans="2:13" x14ac:dyDescent="0.25">
      <c r="B12511" s="6">
        <v>-123.65</v>
      </c>
      <c r="C12511" s="6">
        <v>45.45</v>
      </c>
      <c r="D12511" s="7">
        <v>0.208593</v>
      </c>
      <c r="E12511" s="7">
        <v>0.44136599999999998</v>
      </c>
      <c r="F12511" s="7">
        <v>0.16682900000000001</v>
      </c>
      <c r="H12511" s="7">
        <v>0.36610799999999999</v>
      </c>
      <c r="I12511" s="7">
        <v>0.76951099999999995</v>
      </c>
      <c r="J12511" s="7">
        <v>0.32217800000000002</v>
      </c>
      <c r="L12511" s="7"/>
      <c r="M12511" s="7"/>
    </row>
    <row r="12512" spans="2:13" x14ac:dyDescent="0.25">
      <c r="B12512" s="6">
        <v>-123.7</v>
      </c>
      <c r="C12512" s="6">
        <v>45.45</v>
      </c>
      <c r="D12512" s="7">
        <v>0.212286</v>
      </c>
      <c r="E12512" s="7">
        <v>0.44790000000000002</v>
      </c>
      <c r="F12512" s="7">
        <v>0.17013300000000001</v>
      </c>
      <c r="H12512" s="7">
        <v>0.37716899999999998</v>
      </c>
      <c r="I12512" s="7">
        <v>0.78932500000000005</v>
      </c>
      <c r="J12512" s="7">
        <v>0.33036900000000002</v>
      </c>
      <c r="L12512" s="7"/>
      <c r="M12512" s="7"/>
    </row>
    <row r="12513" spans="2:13" x14ac:dyDescent="0.25">
      <c r="B12513" s="6">
        <v>-123.75</v>
      </c>
      <c r="C12513" s="6">
        <v>45.45</v>
      </c>
      <c r="D12513" s="7">
        <v>0.21629899999999999</v>
      </c>
      <c r="E12513" s="7">
        <v>0.45496199999999998</v>
      </c>
      <c r="F12513" s="7">
        <v>0.173652</v>
      </c>
      <c r="H12513" s="7">
        <v>0.39095299999999999</v>
      </c>
      <c r="I12513" s="7">
        <v>0.81331399999999998</v>
      </c>
      <c r="J12513" s="7">
        <v>0.339169</v>
      </c>
      <c r="L12513" s="7"/>
      <c r="M12513" s="7"/>
    </row>
    <row r="12514" spans="2:13" x14ac:dyDescent="0.25">
      <c r="B12514" s="6">
        <v>-123.8</v>
      </c>
      <c r="C12514" s="6">
        <v>45.45</v>
      </c>
      <c r="D12514" s="7">
        <v>0.22056700000000001</v>
      </c>
      <c r="E12514" s="7">
        <v>0.46240700000000001</v>
      </c>
      <c r="F12514" s="7">
        <v>0.17743500000000001</v>
      </c>
      <c r="H12514" s="7">
        <v>0.40374199999999999</v>
      </c>
      <c r="I12514" s="7">
        <v>0.83841100000000002</v>
      </c>
      <c r="J12514" s="7">
        <v>0.34829100000000002</v>
      </c>
      <c r="L12514" s="7"/>
      <c r="M12514" s="7"/>
    </row>
    <row r="12515" spans="2:13" x14ac:dyDescent="0.25">
      <c r="B12515" s="6">
        <v>-123.85</v>
      </c>
      <c r="C12515" s="6">
        <v>45.45</v>
      </c>
      <c r="D12515" s="7">
        <v>0.22480600000000001</v>
      </c>
      <c r="E12515" s="7">
        <v>0.469775</v>
      </c>
      <c r="F12515" s="7">
        <v>0.18112300000000001</v>
      </c>
      <c r="H12515" s="7">
        <v>0.416294</v>
      </c>
      <c r="I12515" s="7">
        <v>0.86551800000000001</v>
      </c>
      <c r="J12515" s="7">
        <v>0.35799300000000001</v>
      </c>
      <c r="L12515" s="7"/>
      <c r="M12515" s="7"/>
    </row>
    <row r="12516" spans="2:13" x14ac:dyDescent="0.25">
      <c r="B12516" s="6">
        <v>-123.9</v>
      </c>
      <c r="C12516" s="6">
        <v>45.45</v>
      </c>
      <c r="D12516" s="7">
        <v>0.22941900000000001</v>
      </c>
      <c r="E12516" s="7">
        <v>0.47767500000000002</v>
      </c>
      <c r="F12516" s="7">
        <v>0.18507699999999999</v>
      </c>
      <c r="H12516" s="7">
        <v>0.42910999999999999</v>
      </c>
      <c r="I12516" s="7">
        <v>0.89356800000000003</v>
      </c>
      <c r="J12516" s="7">
        <v>0.36796099999999998</v>
      </c>
      <c r="L12516" s="7"/>
      <c r="M12516" s="7"/>
    </row>
    <row r="12517" spans="2:13" x14ac:dyDescent="0.25">
      <c r="B12517" s="6">
        <v>-123.95</v>
      </c>
      <c r="C12517" s="6">
        <v>45.45</v>
      </c>
      <c r="D12517" s="7">
        <v>0.2341</v>
      </c>
      <c r="E12517" s="7">
        <v>0.48567900000000003</v>
      </c>
      <c r="F12517" s="7">
        <v>0.18904299999999999</v>
      </c>
      <c r="H12517" s="7">
        <v>0.44347900000000001</v>
      </c>
      <c r="I12517" s="7">
        <v>0.92510800000000004</v>
      </c>
      <c r="J12517" s="7">
        <v>0.37866100000000003</v>
      </c>
      <c r="L12517" s="7"/>
      <c r="M12517" s="7"/>
    </row>
    <row r="12518" spans="2:13" x14ac:dyDescent="0.25">
      <c r="B12518" s="6">
        <v>-124</v>
      </c>
      <c r="C12518" s="6">
        <v>45.45</v>
      </c>
      <c r="D12518" s="7">
        <v>0.23910200000000001</v>
      </c>
      <c r="E12518" s="7">
        <v>0.49408000000000002</v>
      </c>
      <c r="F12518" s="7">
        <v>0.19311900000000001</v>
      </c>
      <c r="H12518" s="7">
        <v>0.45768999999999999</v>
      </c>
      <c r="I12518" s="7">
        <v>0.95682299999999998</v>
      </c>
      <c r="J12518" s="7">
        <v>0.38921699999999998</v>
      </c>
      <c r="L12518" s="7"/>
      <c r="M12518" s="7"/>
    </row>
    <row r="12519" spans="2:13" x14ac:dyDescent="0.25">
      <c r="B12519" s="6">
        <v>-124.05</v>
      </c>
      <c r="C12519" s="6">
        <v>45.45</v>
      </c>
      <c r="D12519" s="7">
        <v>0.243756</v>
      </c>
      <c r="E12519" s="7">
        <v>0.50192700000000001</v>
      </c>
      <c r="F12519" s="7">
        <v>0.19692799999999999</v>
      </c>
      <c r="H12519" s="7">
        <v>0.47299600000000003</v>
      </c>
      <c r="I12519" s="7">
        <v>0.986371</v>
      </c>
      <c r="J12519" s="7">
        <v>0.40012799999999998</v>
      </c>
      <c r="L12519" s="7"/>
      <c r="M12519" s="7"/>
    </row>
    <row r="12520" spans="2:13" x14ac:dyDescent="0.25">
      <c r="B12520" s="6">
        <v>-124.1</v>
      </c>
      <c r="C12520" s="6">
        <v>45.45</v>
      </c>
      <c r="D12520" s="7">
        <v>0.24873999999999999</v>
      </c>
      <c r="E12520" s="7">
        <v>0.51017500000000005</v>
      </c>
      <c r="F12520" s="7">
        <v>0.20094600000000001</v>
      </c>
      <c r="H12520" s="7">
        <v>0.489033</v>
      </c>
      <c r="I12520" s="7">
        <v>1.0126299999999999</v>
      </c>
      <c r="J12520" s="7">
        <v>0.41153800000000001</v>
      </c>
      <c r="L12520" s="7"/>
      <c r="M12520" s="7"/>
    </row>
    <row r="12521" spans="2:13" x14ac:dyDescent="0.25">
      <c r="B12521" s="6">
        <v>-124.15</v>
      </c>
      <c r="C12521" s="6">
        <v>45.45</v>
      </c>
      <c r="D12521" s="7">
        <v>0.25253399999999998</v>
      </c>
      <c r="E12521" s="7">
        <v>0.51638300000000004</v>
      </c>
      <c r="F12521" s="7">
        <v>0.204208</v>
      </c>
      <c r="H12521" s="7">
        <v>0.50475499999999995</v>
      </c>
      <c r="I12521" s="7">
        <v>1.0374000000000001</v>
      </c>
      <c r="J12521" s="7">
        <v>0.422537</v>
      </c>
      <c r="L12521" s="7"/>
      <c r="M12521" s="7"/>
    </row>
    <row r="12522" spans="2:13" x14ac:dyDescent="0.25">
      <c r="B12522" s="6">
        <v>-124.2</v>
      </c>
      <c r="C12522" s="6">
        <v>45.45</v>
      </c>
      <c r="D12522" s="7">
        <v>0.25679200000000002</v>
      </c>
      <c r="E12522" s="7">
        <v>0.52311399999999997</v>
      </c>
      <c r="F12522" s="7">
        <v>0.20791000000000001</v>
      </c>
      <c r="H12522" s="7">
        <v>0.522142</v>
      </c>
      <c r="I12522" s="7">
        <v>1.06433</v>
      </c>
      <c r="J12522" s="7">
        <v>0.43445899999999998</v>
      </c>
      <c r="L12522" s="7"/>
      <c r="M12522" s="7"/>
    </row>
    <row r="12523" spans="2:13" x14ac:dyDescent="0.25">
      <c r="B12523" s="6">
        <v>-124.25</v>
      </c>
      <c r="C12523" s="6">
        <v>45.45</v>
      </c>
      <c r="D12523" s="7">
        <v>0.25964599999999999</v>
      </c>
      <c r="E12523" s="7">
        <v>0.527308</v>
      </c>
      <c r="F12523" s="7">
        <v>0.21068999999999999</v>
      </c>
      <c r="H12523" s="7">
        <v>0.536721</v>
      </c>
      <c r="I12523" s="7">
        <v>1.08633</v>
      </c>
      <c r="J12523" s="7">
        <v>0.44424799999999998</v>
      </c>
      <c r="L12523" s="7"/>
      <c r="M12523" s="7"/>
    </row>
    <row r="12524" spans="2:13" x14ac:dyDescent="0.25">
      <c r="B12524" s="6">
        <v>-124.3</v>
      </c>
      <c r="C12524" s="6">
        <v>45.45</v>
      </c>
      <c r="D12524" s="7">
        <v>0.26305499999999998</v>
      </c>
      <c r="E12524" s="7">
        <v>0.53225100000000003</v>
      </c>
      <c r="F12524" s="7">
        <v>0.21387900000000001</v>
      </c>
      <c r="H12524" s="7">
        <v>0.55242800000000003</v>
      </c>
      <c r="I12524" s="7">
        <v>1.1098600000000001</v>
      </c>
      <c r="J12524" s="7">
        <v>0.45457599999999998</v>
      </c>
      <c r="L12524" s="7"/>
      <c r="M12524" s="7"/>
    </row>
    <row r="12525" spans="2:13" x14ac:dyDescent="0.25">
      <c r="B12525" s="6">
        <v>-124.35</v>
      </c>
      <c r="C12525" s="6">
        <v>45.45</v>
      </c>
      <c r="D12525" s="7">
        <v>0.26514399999999999</v>
      </c>
      <c r="E12525" s="7">
        <v>0.53499799999999997</v>
      </c>
      <c r="F12525" s="7">
        <v>0.216059</v>
      </c>
      <c r="H12525" s="7">
        <v>0.56214600000000003</v>
      </c>
      <c r="I12525" s="7">
        <v>1.1274999999999999</v>
      </c>
      <c r="J12525" s="7">
        <v>0.462391</v>
      </c>
      <c r="L12525" s="7"/>
      <c r="M12525" s="7"/>
    </row>
    <row r="12526" spans="2:13" x14ac:dyDescent="0.25">
      <c r="B12526" s="6">
        <v>-124.4</v>
      </c>
      <c r="C12526" s="6">
        <v>45.45</v>
      </c>
      <c r="D12526" s="7">
        <v>0.26752799999999999</v>
      </c>
      <c r="E12526" s="7">
        <v>0.53817499999999996</v>
      </c>
      <c r="F12526" s="7">
        <v>0.21770400000000001</v>
      </c>
      <c r="H12526" s="7">
        <v>0.57119799999999998</v>
      </c>
      <c r="I12526" s="7">
        <v>1.1458900000000001</v>
      </c>
      <c r="J12526" s="7">
        <v>0.47048699999999999</v>
      </c>
      <c r="L12526" s="7"/>
      <c r="M12526" s="7"/>
    </row>
    <row r="12527" spans="2:13" x14ac:dyDescent="0.25">
      <c r="B12527" s="6">
        <v>-124.45</v>
      </c>
      <c r="C12527" s="6">
        <v>45.45</v>
      </c>
      <c r="D12527" s="7">
        <v>0.26914399999999999</v>
      </c>
      <c r="E12527" s="7">
        <v>0.54018999999999995</v>
      </c>
      <c r="F12527" s="7">
        <v>0.21892400000000001</v>
      </c>
      <c r="H12527" s="7">
        <v>0.57862100000000005</v>
      </c>
      <c r="I12527" s="7">
        <v>1.1610199999999999</v>
      </c>
      <c r="J12527" s="7">
        <v>0.47720000000000001</v>
      </c>
      <c r="L12527" s="7"/>
      <c r="M12527" s="7"/>
    </row>
    <row r="12528" spans="2:13" x14ac:dyDescent="0.25">
      <c r="B12528" s="6">
        <v>-124.5</v>
      </c>
      <c r="C12528" s="6">
        <v>45.45</v>
      </c>
      <c r="D12528" s="7">
        <v>0.27091399999999999</v>
      </c>
      <c r="E12528" s="7">
        <v>0.54244000000000003</v>
      </c>
      <c r="F12528" s="7">
        <v>0.22020899999999999</v>
      </c>
      <c r="H12528" s="7">
        <v>0.58624100000000001</v>
      </c>
      <c r="I12528" s="7">
        <v>1.17665</v>
      </c>
      <c r="J12528" s="7">
        <v>0.48410599999999998</v>
      </c>
      <c r="L12528" s="7"/>
      <c r="M12528" s="7"/>
    </row>
    <row r="12529" spans="2:13" x14ac:dyDescent="0.25">
      <c r="B12529" s="6">
        <v>-124.55</v>
      </c>
      <c r="C12529" s="6">
        <v>45.45</v>
      </c>
      <c r="D12529" s="7">
        <v>0.27204099999999998</v>
      </c>
      <c r="E12529" s="7">
        <v>0.54376800000000003</v>
      </c>
      <c r="F12529" s="7">
        <v>0.22109200000000001</v>
      </c>
      <c r="H12529" s="7">
        <v>0.59200200000000003</v>
      </c>
      <c r="I12529" s="7">
        <v>1.1884699999999999</v>
      </c>
      <c r="J12529" s="7">
        <v>0.48864600000000002</v>
      </c>
      <c r="L12529" s="7"/>
      <c r="M12529" s="7"/>
    </row>
    <row r="12530" spans="2:13" x14ac:dyDescent="0.25">
      <c r="B12530" s="6">
        <v>-124.6</v>
      </c>
      <c r="C12530" s="6">
        <v>45.45</v>
      </c>
      <c r="D12530" s="7">
        <v>0.27325899999999997</v>
      </c>
      <c r="E12530" s="7">
        <v>0.54526300000000005</v>
      </c>
      <c r="F12530" s="7">
        <v>0.22202</v>
      </c>
      <c r="H12530" s="7">
        <v>0.59788300000000005</v>
      </c>
      <c r="I12530" s="7">
        <v>1.20058</v>
      </c>
      <c r="J12530" s="7">
        <v>0.49239100000000002</v>
      </c>
      <c r="L12530" s="7"/>
      <c r="M12530" s="7"/>
    </row>
    <row r="12531" spans="2:13" x14ac:dyDescent="0.25">
      <c r="B12531" s="6">
        <v>-124.65</v>
      </c>
      <c r="C12531" s="6">
        <v>45.45</v>
      </c>
      <c r="D12531" s="7">
        <v>0.27485700000000002</v>
      </c>
      <c r="E12531" s="7">
        <v>0.54753700000000005</v>
      </c>
      <c r="F12531" s="7">
        <v>0.223076</v>
      </c>
      <c r="H12531" s="7">
        <v>0.60397500000000004</v>
      </c>
      <c r="I12531" s="7">
        <v>1.2133499999999999</v>
      </c>
      <c r="J12531" s="7">
        <v>0.49626900000000002</v>
      </c>
      <c r="L12531" s="7"/>
      <c r="M12531" s="7"/>
    </row>
    <row r="12532" spans="2:13" x14ac:dyDescent="0.25">
      <c r="B12532" s="6">
        <v>-124.7</v>
      </c>
      <c r="C12532" s="6">
        <v>45.45</v>
      </c>
      <c r="D12532" s="7">
        <v>0.276532</v>
      </c>
      <c r="E12532" s="7">
        <v>0.54992700000000005</v>
      </c>
      <c r="F12532" s="7">
        <v>0.224166</v>
      </c>
      <c r="H12532" s="7">
        <v>0.61019299999999999</v>
      </c>
      <c r="I12532" s="7">
        <v>1.2264200000000001</v>
      </c>
      <c r="J12532" s="7">
        <v>0.50020500000000001</v>
      </c>
      <c r="L12532" s="7"/>
      <c r="M12532" s="7"/>
    </row>
    <row r="12533" spans="2:13" x14ac:dyDescent="0.25">
      <c r="B12533" s="6">
        <v>-124.75</v>
      </c>
      <c r="C12533" s="6">
        <v>45.45</v>
      </c>
      <c r="D12533" s="7">
        <v>0.27856799999999998</v>
      </c>
      <c r="E12533" s="7">
        <v>0.553087</v>
      </c>
      <c r="F12533" s="7">
        <v>0.22537099999999999</v>
      </c>
      <c r="H12533" s="7">
        <v>0.61665099999999995</v>
      </c>
      <c r="I12533" s="7">
        <v>1.24017</v>
      </c>
      <c r="J12533" s="7">
        <v>0.50427900000000003</v>
      </c>
      <c r="L12533" s="7"/>
      <c r="M12533" s="7"/>
    </row>
    <row r="12534" spans="2:13" x14ac:dyDescent="0.25">
      <c r="B12534" s="6">
        <v>-124.8</v>
      </c>
      <c r="C12534" s="6">
        <v>45.45</v>
      </c>
      <c r="D12534" s="7">
        <v>0.280692</v>
      </c>
      <c r="E12534" s="7">
        <v>0.55638500000000002</v>
      </c>
      <c r="F12534" s="7">
        <v>0.22661300000000001</v>
      </c>
      <c r="H12534" s="7">
        <v>0.62324299999999999</v>
      </c>
      <c r="I12534" s="7">
        <v>1.2542500000000001</v>
      </c>
      <c r="J12534" s="7">
        <v>0.50841700000000001</v>
      </c>
      <c r="L12534" s="7"/>
      <c r="M12534" s="7"/>
    </row>
    <row r="12535" spans="2:13" x14ac:dyDescent="0.25">
      <c r="B12535" s="6">
        <v>-124.85</v>
      </c>
      <c r="C12535" s="6">
        <v>45.45</v>
      </c>
      <c r="D12535" s="7">
        <v>0.28312300000000001</v>
      </c>
      <c r="E12535" s="7">
        <v>0.56039600000000001</v>
      </c>
      <c r="F12535" s="7">
        <v>0.22795299999999999</v>
      </c>
      <c r="H12535" s="7">
        <v>0.63002800000000003</v>
      </c>
      <c r="I12535" s="7">
        <v>1.2688900000000001</v>
      </c>
      <c r="J12535" s="7">
        <v>0.51268199999999997</v>
      </c>
      <c r="L12535" s="7"/>
      <c r="M12535" s="7"/>
    </row>
    <row r="12536" spans="2:13" x14ac:dyDescent="0.25">
      <c r="B12536" s="6">
        <v>-124.9</v>
      </c>
      <c r="C12536" s="6">
        <v>45.45</v>
      </c>
      <c r="D12536" s="7">
        <v>0.285215</v>
      </c>
      <c r="E12536" s="7">
        <v>0.56456799999999996</v>
      </c>
      <c r="F12536" s="7">
        <v>0.22933600000000001</v>
      </c>
      <c r="H12536" s="7">
        <v>0.63695599999999997</v>
      </c>
      <c r="I12536" s="7">
        <v>1.28389</v>
      </c>
      <c r="J12536" s="7">
        <v>0.51701600000000003</v>
      </c>
      <c r="L12536" s="7"/>
      <c r="M12536" s="7"/>
    </row>
    <row r="12537" spans="2:13" x14ac:dyDescent="0.25">
      <c r="B12537" s="6">
        <v>-124.95</v>
      </c>
      <c r="C12537" s="6">
        <v>45.45</v>
      </c>
      <c r="D12537" s="7">
        <v>0.28728199999999998</v>
      </c>
      <c r="E12537" s="7">
        <v>0.56938800000000001</v>
      </c>
      <c r="F12537" s="7">
        <v>0.230798</v>
      </c>
      <c r="H12537" s="7">
        <v>0.64407199999999998</v>
      </c>
      <c r="I12537" s="7">
        <v>1.29942</v>
      </c>
      <c r="J12537" s="7">
        <v>0.52147699999999997</v>
      </c>
      <c r="L12537" s="7"/>
      <c r="M12537" s="7"/>
    </row>
    <row r="12538" spans="2:13" x14ac:dyDescent="0.25">
      <c r="B12538" s="6">
        <v>-125</v>
      </c>
      <c r="C12538" s="6">
        <v>45.45</v>
      </c>
      <c r="D12538" s="7">
        <v>0.28941899999999998</v>
      </c>
      <c r="E12538" s="7">
        <v>0.57432700000000003</v>
      </c>
      <c r="F12538" s="7">
        <v>0.232296</v>
      </c>
      <c r="H12538" s="7">
        <v>0.65134300000000001</v>
      </c>
      <c r="I12538" s="7">
        <v>1.3153300000000001</v>
      </c>
      <c r="J12538" s="7">
        <v>0.52601299999999995</v>
      </c>
      <c r="L12538" s="7"/>
      <c r="M12538" s="7"/>
    </row>
    <row r="12539" spans="2:13" x14ac:dyDescent="0.25">
      <c r="B12539" s="6">
        <v>-116.35</v>
      </c>
      <c r="C12539" s="6">
        <v>45.5</v>
      </c>
      <c r="D12539" s="7">
        <v>5.6166599999999997E-2</v>
      </c>
      <c r="E12539" s="7">
        <v>0.122979</v>
      </c>
      <c r="F12539" s="7">
        <v>4.0177900000000003E-2</v>
      </c>
      <c r="H12539" s="7">
        <v>8.7095900000000004E-2</v>
      </c>
      <c r="I12539" s="7">
        <v>0.193712</v>
      </c>
      <c r="J12539" s="7">
        <v>5.8517E-2</v>
      </c>
      <c r="L12539" s="7"/>
      <c r="M12539" s="7"/>
    </row>
    <row r="12540" spans="2:13" x14ac:dyDescent="0.25">
      <c r="B12540" s="6">
        <v>-116.4</v>
      </c>
      <c r="C12540" s="6">
        <v>45.5</v>
      </c>
      <c r="D12540" s="7">
        <v>5.62292E-2</v>
      </c>
      <c r="E12540" s="7">
        <v>0.12309199999999999</v>
      </c>
      <c r="F12540" s="7">
        <v>4.0155700000000003E-2</v>
      </c>
      <c r="H12540" s="7">
        <v>8.7278999999999995E-2</v>
      </c>
      <c r="I12540" s="7">
        <v>0.19411400000000001</v>
      </c>
      <c r="J12540" s="7">
        <v>5.8581800000000003E-2</v>
      </c>
      <c r="L12540" s="7"/>
      <c r="M12540" s="7"/>
    </row>
    <row r="12541" spans="2:13" x14ac:dyDescent="0.25">
      <c r="B12541" s="6">
        <v>-116.45</v>
      </c>
      <c r="C12541" s="6">
        <v>45.5</v>
      </c>
      <c r="D12541" s="7">
        <v>5.6360399999999998E-2</v>
      </c>
      <c r="E12541" s="7">
        <v>0.123366</v>
      </c>
      <c r="F12541" s="7">
        <v>4.01672E-2</v>
      </c>
      <c r="H12541" s="7">
        <v>8.7587499999999999E-2</v>
      </c>
      <c r="I12541" s="7">
        <v>0.19479299999999999</v>
      </c>
      <c r="J12541" s="7">
        <v>5.87074E-2</v>
      </c>
      <c r="L12541" s="7"/>
      <c r="M12541" s="7"/>
    </row>
    <row r="12542" spans="2:13" x14ac:dyDescent="0.25">
      <c r="B12542" s="6">
        <v>-116.5</v>
      </c>
      <c r="C12542" s="6">
        <v>45.5</v>
      </c>
      <c r="D12542" s="7">
        <v>5.65096E-2</v>
      </c>
      <c r="E12542" s="7">
        <v>0.123682</v>
      </c>
      <c r="F12542" s="7">
        <v>4.0188300000000003E-2</v>
      </c>
      <c r="H12542" s="7">
        <v>8.7951699999999994E-2</v>
      </c>
      <c r="I12542" s="7">
        <v>0.19559499999999999</v>
      </c>
      <c r="J12542" s="7">
        <v>5.8859700000000001E-2</v>
      </c>
      <c r="L12542" s="7"/>
      <c r="M12542" s="7"/>
    </row>
    <row r="12543" spans="2:13" x14ac:dyDescent="0.25">
      <c r="B12543" s="6">
        <v>-116.55</v>
      </c>
      <c r="C12543" s="6">
        <v>45.5</v>
      </c>
      <c r="D12543" s="7">
        <v>5.6719899999999997E-2</v>
      </c>
      <c r="E12543" s="7">
        <v>0.124142</v>
      </c>
      <c r="F12543" s="7">
        <v>4.0239799999999999E-2</v>
      </c>
      <c r="H12543" s="7">
        <v>8.8438199999999995E-2</v>
      </c>
      <c r="I12543" s="7">
        <v>0.196663</v>
      </c>
      <c r="J12543" s="7">
        <v>5.9074799999999997E-2</v>
      </c>
      <c r="L12543" s="7"/>
      <c r="M12543" s="7"/>
    </row>
    <row r="12544" spans="2:13" x14ac:dyDescent="0.25">
      <c r="B12544" s="6">
        <v>-116.6</v>
      </c>
      <c r="C12544" s="6">
        <v>45.5</v>
      </c>
      <c r="D12544" s="7">
        <v>5.6960900000000002E-2</v>
      </c>
      <c r="E12544" s="7">
        <v>0.12467300000000001</v>
      </c>
      <c r="F12544" s="7">
        <v>4.03086E-2</v>
      </c>
      <c r="H12544" s="7">
        <v>8.9027400000000007E-2</v>
      </c>
      <c r="I12544" s="7">
        <v>0.19795199999999999</v>
      </c>
      <c r="J12544" s="7">
        <v>5.9336699999999999E-2</v>
      </c>
      <c r="L12544" s="7"/>
      <c r="M12544" s="7"/>
    </row>
    <row r="12545" spans="2:13" x14ac:dyDescent="0.25">
      <c r="B12545" s="6">
        <v>-116.65</v>
      </c>
      <c r="C12545" s="6">
        <v>45.5</v>
      </c>
      <c r="D12545" s="7">
        <v>5.72364E-2</v>
      </c>
      <c r="E12545" s="7">
        <v>0.12528400000000001</v>
      </c>
      <c r="F12545" s="7">
        <v>4.0401199999999998E-2</v>
      </c>
      <c r="H12545" s="7">
        <v>8.97033E-2</v>
      </c>
      <c r="I12545" s="7">
        <v>0.19941900000000001</v>
      </c>
      <c r="J12545" s="7">
        <v>5.9649399999999998E-2</v>
      </c>
      <c r="L12545" s="7"/>
      <c r="M12545" s="7"/>
    </row>
    <row r="12546" spans="2:13" x14ac:dyDescent="0.25">
      <c r="B12546" s="6">
        <v>-116.7</v>
      </c>
      <c r="C12546" s="6">
        <v>45.5</v>
      </c>
      <c r="D12546" s="7">
        <v>5.7524899999999997E-2</v>
      </c>
      <c r="E12546" s="7">
        <v>0.12592100000000001</v>
      </c>
      <c r="F12546" s="7">
        <v>4.0502200000000002E-2</v>
      </c>
      <c r="H12546" s="7">
        <v>9.0464600000000006E-2</v>
      </c>
      <c r="I12546" s="7">
        <v>0.20105899999999999</v>
      </c>
      <c r="J12546" s="7">
        <v>6.0001800000000001E-2</v>
      </c>
      <c r="L12546" s="7"/>
      <c r="M12546" s="7"/>
    </row>
    <row r="12547" spans="2:13" x14ac:dyDescent="0.25">
      <c r="B12547" s="6">
        <v>-116.75</v>
      </c>
      <c r="C12547" s="6">
        <v>45.5</v>
      </c>
      <c r="D12547" s="7">
        <v>5.7888000000000002E-2</v>
      </c>
      <c r="E12547" s="7">
        <v>0.12672700000000001</v>
      </c>
      <c r="F12547" s="7">
        <v>4.06474E-2</v>
      </c>
      <c r="H12547" s="7">
        <v>9.1436299999999998E-2</v>
      </c>
      <c r="I12547" s="7">
        <v>0.20314699999999999</v>
      </c>
      <c r="J12547" s="7">
        <v>6.0462299999999997E-2</v>
      </c>
      <c r="L12547" s="7"/>
      <c r="M12547" s="7"/>
    </row>
    <row r="12548" spans="2:13" x14ac:dyDescent="0.25">
      <c r="B12548" s="6">
        <v>-116.8</v>
      </c>
      <c r="C12548" s="6">
        <v>45.5</v>
      </c>
      <c r="D12548" s="7">
        <v>5.8223700000000003E-2</v>
      </c>
      <c r="E12548" s="7">
        <v>0.12745899999999999</v>
      </c>
      <c r="F12548" s="7">
        <v>4.0783899999999998E-2</v>
      </c>
      <c r="H12548" s="7">
        <v>9.2428999999999997E-2</v>
      </c>
      <c r="I12548" s="7">
        <v>0.20525599999999999</v>
      </c>
      <c r="J12548" s="7">
        <v>6.0932899999999998E-2</v>
      </c>
      <c r="L12548" s="7"/>
      <c r="M12548" s="7"/>
    </row>
    <row r="12549" spans="2:13" x14ac:dyDescent="0.25">
      <c r="B12549" s="6">
        <v>-116.85</v>
      </c>
      <c r="C12549" s="6">
        <v>45.5</v>
      </c>
      <c r="D12549" s="7">
        <v>5.8549299999999999E-2</v>
      </c>
      <c r="E12549" s="7">
        <v>0.12814999999999999</v>
      </c>
      <c r="F12549" s="7">
        <v>4.0928399999999997E-2</v>
      </c>
      <c r="H12549" s="7">
        <v>9.3450199999999997E-2</v>
      </c>
      <c r="I12549" s="7">
        <v>0.20741000000000001</v>
      </c>
      <c r="J12549" s="7">
        <v>6.1432800000000003E-2</v>
      </c>
      <c r="L12549" s="7"/>
      <c r="M12549" s="7"/>
    </row>
    <row r="12550" spans="2:13" x14ac:dyDescent="0.25">
      <c r="B12550" s="6">
        <v>-116.9</v>
      </c>
      <c r="C12550" s="6">
        <v>45.5</v>
      </c>
      <c r="D12550" s="7">
        <v>5.88558E-2</v>
      </c>
      <c r="E12550" s="7">
        <v>0.12875500000000001</v>
      </c>
      <c r="F12550" s="7">
        <v>4.10663E-2</v>
      </c>
      <c r="H12550" s="7">
        <v>9.4501600000000005E-2</v>
      </c>
      <c r="I12550" s="7">
        <v>0.209618</v>
      </c>
      <c r="J12550" s="7">
        <v>6.1944300000000001E-2</v>
      </c>
      <c r="L12550" s="7"/>
      <c r="M12550" s="7"/>
    </row>
    <row r="12551" spans="2:13" x14ac:dyDescent="0.25">
      <c r="B12551" s="6">
        <v>-116.95</v>
      </c>
      <c r="C12551" s="6">
        <v>45.5</v>
      </c>
      <c r="D12551" s="7">
        <v>5.9146799999999999E-2</v>
      </c>
      <c r="E12551" s="7">
        <v>0.12932099999999999</v>
      </c>
      <c r="F12551" s="7">
        <v>4.1218900000000003E-2</v>
      </c>
      <c r="H12551" s="7">
        <v>9.5532800000000001E-2</v>
      </c>
      <c r="I12551" s="7">
        <v>0.21177399999999999</v>
      </c>
      <c r="J12551" s="7">
        <v>6.24795E-2</v>
      </c>
      <c r="L12551" s="7"/>
      <c r="M12551" s="7"/>
    </row>
    <row r="12552" spans="2:13" x14ac:dyDescent="0.25">
      <c r="B12552" s="6">
        <v>-117</v>
      </c>
      <c r="C12552" s="6">
        <v>45.5</v>
      </c>
      <c r="D12552" s="7">
        <v>5.94096E-2</v>
      </c>
      <c r="E12552" s="7">
        <v>0.12982399999999999</v>
      </c>
      <c r="F12552" s="7">
        <v>4.1356999999999998E-2</v>
      </c>
      <c r="H12552" s="7">
        <v>9.6564399999999995E-2</v>
      </c>
      <c r="I12552" s="7">
        <v>0.21393699999999999</v>
      </c>
      <c r="J12552" s="7">
        <v>6.3013E-2</v>
      </c>
      <c r="L12552" s="7"/>
      <c r="M12552" s="7"/>
    </row>
    <row r="12553" spans="2:13" x14ac:dyDescent="0.25">
      <c r="B12553" s="6">
        <v>-117.05</v>
      </c>
      <c r="C12553" s="6">
        <v>45.5</v>
      </c>
      <c r="D12553" s="7">
        <v>5.9661499999999999E-2</v>
      </c>
      <c r="E12553" s="7">
        <v>0.13031200000000001</v>
      </c>
      <c r="F12553" s="7">
        <v>4.1497199999999998E-2</v>
      </c>
      <c r="H12553" s="7">
        <v>9.7640900000000003E-2</v>
      </c>
      <c r="I12553" s="7">
        <v>0.216224</v>
      </c>
      <c r="J12553" s="7">
        <v>6.3575699999999999E-2</v>
      </c>
      <c r="L12553" s="7"/>
      <c r="M12553" s="7"/>
    </row>
    <row r="12554" spans="2:13" x14ac:dyDescent="0.25">
      <c r="B12554" s="6">
        <v>-117.1</v>
      </c>
      <c r="C12554" s="6">
        <v>45.5</v>
      </c>
      <c r="D12554" s="7">
        <v>5.98997E-2</v>
      </c>
      <c r="E12554" s="7">
        <v>0.130771</v>
      </c>
      <c r="F12554" s="7">
        <v>4.1624300000000003E-2</v>
      </c>
      <c r="H12554" s="7">
        <v>9.8800200000000005E-2</v>
      </c>
      <c r="I12554" s="7">
        <v>0.21873999999999999</v>
      </c>
      <c r="J12554" s="7">
        <v>6.4177300000000007E-2</v>
      </c>
      <c r="L12554" s="7"/>
      <c r="M12554" s="7"/>
    </row>
    <row r="12555" spans="2:13" x14ac:dyDescent="0.25">
      <c r="B12555" s="6">
        <v>-117.15</v>
      </c>
      <c r="C12555" s="6">
        <v>45.5</v>
      </c>
      <c r="D12555" s="7">
        <v>6.0149500000000002E-2</v>
      </c>
      <c r="E12555" s="7">
        <v>0.13125999999999999</v>
      </c>
      <c r="F12555" s="7">
        <v>4.1788899999999997E-2</v>
      </c>
      <c r="H12555" s="7">
        <v>0.100179</v>
      </c>
      <c r="I12555" s="7">
        <v>0.221856</v>
      </c>
      <c r="J12555" s="7">
        <v>6.4932299999999998E-2</v>
      </c>
      <c r="L12555" s="7"/>
      <c r="M12555" s="7"/>
    </row>
    <row r="12556" spans="2:13" x14ac:dyDescent="0.25">
      <c r="B12556" s="6">
        <v>-117.2</v>
      </c>
      <c r="C12556" s="6">
        <v>45.5</v>
      </c>
      <c r="D12556" s="7">
        <v>6.0342100000000003E-2</v>
      </c>
      <c r="E12556" s="7">
        <v>0.131637</v>
      </c>
      <c r="F12556" s="7">
        <v>4.19186E-2</v>
      </c>
      <c r="H12556" s="7">
        <v>0.101273</v>
      </c>
      <c r="I12556" s="7">
        <v>0.22442300000000001</v>
      </c>
      <c r="J12556" s="7">
        <v>6.5577200000000002E-2</v>
      </c>
      <c r="L12556" s="7"/>
      <c r="M12556" s="7"/>
    </row>
    <row r="12557" spans="2:13" x14ac:dyDescent="0.25">
      <c r="B12557" s="6">
        <v>-117.25</v>
      </c>
      <c r="C12557" s="6">
        <v>45.5</v>
      </c>
      <c r="D12557" s="7">
        <v>6.0517599999999998E-2</v>
      </c>
      <c r="E12557" s="7">
        <v>0.13198599999999999</v>
      </c>
      <c r="F12557" s="7">
        <v>4.20407E-2</v>
      </c>
      <c r="H12557" s="7">
        <v>0.102176</v>
      </c>
      <c r="I12557" s="7">
        <v>0.22666700000000001</v>
      </c>
      <c r="J12557" s="7">
        <v>6.6184400000000004E-2</v>
      </c>
      <c r="L12557" s="7"/>
      <c r="M12557" s="7"/>
    </row>
    <row r="12558" spans="2:13" x14ac:dyDescent="0.25">
      <c r="B12558" s="6">
        <v>-117.3</v>
      </c>
      <c r="C12558" s="6">
        <v>45.5</v>
      </c>
      <c r="D12558" s="7">
        <v>6.0681300000000001E-2</v>
      </c>
      <c r="E12558" s="7">
        <v>0.13231200000000001</v>
      </c>
      <c r="F12558" s="7">
        <v>4.2165500000000002E-2</v>
      </c>
      <c r="H12558" s="7">
        <v>0.10304099999999999</v>
      </c>
      <c r="I12558" s="7">
        <v>0.22892499999999999</v>
      </c>
      <c r="J12558" s="7">
        <v>6.6857799999999995E-2</v>
      </c>
      <c r="L12558" s="7"/>
      <c r="M12558" s="7"/>
    </row>
    <row r="12559" spans="2:13" x14ac:dyDescent="0.25">
      <c r="B12559" s="6">
        <v>-117.35</v>
      </c>
      <c r="C12559" s="6">
        <v>45.5</v>
      </c>
      <c r="D12559" s="7">
        <v>6.0836399999999999E-2</v>
      </c>
      <c r="E12559" s="7">
        <v>0.132628</v>
      </c>
      <c r="F12559" s="7">
        <v>4.2271900000000001E-2</v>
      </c>
      <c r="H12559" s="7">
        <v>0.103507</v>
      </c>
      <c r="I12559" s="7">
        <v>0.230099</v>
      </c>
      <c r="J12559" s="7">
        <v>6.7270499999999997E-2</v>
      </c>
      <c r="L12559" s="7"/>
      <c r="M12559" s="7"/>
    </row>
    <row r="12560" spans="2:13" x14ac:dyDescent="0.25">
      <c r="B12560" s="6">
        <v>-117.4</v>
      </c>
      <c r="C12560" s="6">
        <v>45.5</v>
      </c>
      <c r="D12560" s="7">
        <v>6.0982799999999997E-2</v>
      </c>
      <c r="E12560" s="7">
        <v>0.13292399999999999</v>
      </c>
      <c r="F12560" s="7">
        <v>4.23696E-2</v>
      </c>
      <c r="H12560" s="7">
        <v>0.10384500000000001</v>
      </c>
      <c r="I12560" s="7">
        <v>0.23093900000000001</v>
      </c>
      <c r="J12560" s="7">
        <v>6.7610699999999996E-2</v>
      </c>
      <c r="L12560" s="7"/>
      <c r="M12560" s="7"/>
    </row>
    <row r="12561" spans="2:13" x14ac:dyDescent="0.25">
      <c r="B12561" s="6">
        <v>-117.45</v>
      </c>
      <c r="C12561" s="6">
        <v>45.5</v>
      </c>
      <c r="D12561" s="7">
        <v>6.1159400000000003E-2</v>
      </c>
      <c r="E12561" s="7">
        <v>0.13328300000000001</v>
      </c>
      <c r="F12561" s="7">
        <v>4.2475699999999998E-2</v>
      </c>
      <c r="H12561" s="7">
        <v>0.10407</v>
      </c>
      <c r="I12561" s="7">
        <v>0.23139000000000001</v>
      </c>
      <c r="J12561" s="7">
        <v>6.7835900000000005E-2</v>
      </c>
      <c r="L12561" s="7"/>
      <c r="M12561" s="7"/>
    </row>
    <row r="12562" spans="2:13" x14ac:dyDescent="0.25">
      <c r="B12562" s="6">
        <v>-117.5</v>
      </c>
      <c r="C12562" s="6">
        <v>45.5</v>
      </c>
      <c r="D12562" s="7">
        <v>6.1322599999999998E-2</v>
      </c>
      <c r="E12562" s="7">
        <v>0.133607</v>
      </c>
      <c r="F12562" s="7">
        <v>4.2565400000000003E-2</v>
      </c>
      <c r="H12562" s="7">
        <v>0.10406799999999999</v>
      </c>
      <c r="I12562" s="7">
        <v>0.231101</v>
      </c>
      <c r="J12562" s="7">
        <v>6.7855799999999994E-2</v>
      </c>
      <c r="L12562" s="7"/>
      <c r="M12562" s="7"/>
    </row>
    <row r="12563" spans="2:13" x14ac:dyDescent="0.25">
      <c r="B12563" s="6">
        <v>-117.55</v>
      </c>
      <c r="C12563" s="6">
        <v>45.5</v>
      </c>
      <c r="D12563" s="7">
        <v>6.1503000000000002E-2</v>
      </c>
      <c r="E12563" s="7">
        <v>0.133966</v>
      </c>
      <c r="F12563" s="7">
        <v>4.2653400000000001E-2</v>
      </c>
      <c r="H12563" s="7">
        <v>0.103838</v>
      </c>
      <c r="I12563" s="7">
        <v>0.23022599999999999</v>
      </c>
      <c r="J12563" s="7">
        <v>6.7660399999999996E-2</v>
      </c>
      <c r="L12563" s="7"/>
      <c r="M12563" s="7"/>
    </row>
    <row r="12564" spans="2:13" x14ac:dyDescent="0.25">
      <c r="B12564" s="6">
        <v>-117.6</v>
      </c>
      <c r="C12564" s="6">
        <v>45.5</v>
      </c>
      <c r="D12564" s="7">
        <v>6.1637499999999998E-2</v>
      </c>
      <c r="E12564" s="7">
        <v>0.13422799999999999</v>
      </c>
      <c r="F12564" s="7">
        <v>4.2708700000000002E-2</v>
      </c>
      <c r="H12564" s="7">
        <v>0.10324700000000001</v>
      </c>
      <c r="I12564" s="7">
        <v>0.22848599999999999</v>
      </c>
      <c r="J12564" s="7">
        <v>6.7260399999999998E-2</v>
      </c>
      <c r="L12564" s="7"/>
      <c r="M12564" s="7"/>
    </row>
    <row r="12565" spans="2:13" x14ac:dyDescent="0.25">
      <c r="B12565" s="6">
        <v>-117.65</v>
      </c>
      <c r="C12565" s="6">
        <v>45.5</v>
      </c>
      <c r="D12565" s="7">
        <v>6.1754000000000003E-2</v>
      </c>
      <c r="E12565" s="7">
        <v>0.13444999999999999</v>
      </c>
      <c r="F12565" s="7">
        <v>4.2748899999999999E-2</v>
      </c>
      <c r="H12565" s="7">
        <v>0.102424</v>
      </c>
      <c r="I12565" s="7">
        <v>0.22628000000000001</v>
      </c>
      <c r="J12565" s="7">
        <v>6.6771399999999995E-2</v>
      </c>
      <c r="L12565" s="7"/>
      <c r="M12565" s="7"/>
    </row>
    <row r="12566" spans="2:13" x14ac:dyDescent="0.25">
      <c r="B12566" s="6">
        <v>-117.7</v>
      </c>
      <c r="C12566" s="6">
        <v>45.5</v>
      </c>
      <c r="D12566" s="7">
        <v>6.1803499999999997E-2</v>
      </c>
      <c r="E12566" s="7">
        <v>0.13453399999999999</v>
      </c>
      <c r="F12566" s="7">
        <v>4.2755000000000001E-2</v>
      </c>
      <c r="H12566" s="7">
        <v>0.10138</v>
      </c>
      <c r="I12566" s="7">
        <v>0.22375400000000001</v>
      </c>
      <c r="J12566" s="7">
        <v>6.6238099999999994E-2</v>
      </c>
      <c r="L12566" s="7"/>
      <c r="M12566" s="7"/>
    </row>
    <row r="12567" spans="2:13" x14ac:dyDescent="0.25">
      <c r="B12567" s="6">
        <v>-117.75</v>
      </c>
      <c r="C12567" s="6">
        <v>45.5</v>
      </c>
      <c r="D12567" s="7">
        <v>6.1827699999999999E-2</v>
      </c>
      <c r="E12567" s="7">
        <v>0.13456399999999999</v>
      </c>
      <c r="F12567" s="7">
        <v>4.2760600000000003E-2</v>
      </c>
      <c r="H12567" s="7">
        <v>0.10036299999999999</v>
      </c>
      <c r="I12567" s="7">
        <v>0.22142500000000001</v>
      </c>
      <c r="J12567" s="7">
        <v>6.5777100000000005E-2</v>
      </c>
      <c r="L12567" s="7"/>
      <c r="M12567" s="7"/>
    </row>
    <row r="12568" spans="2:13" x14ac:dyDescent="0.25">
      <c r="B12568" s="6">
        <v>-117.8</v>
      </c>
      <c r="C12568" s="6">
        <v>45.5</v>
      </c>
      <c r="D12568" s="7">
        <v>6.18159E-2</v>
      </c>
      <c r="E12568" s="7">
        <v>0.134521</v>
      </c>
      <c r="F12568" s="7">
        <v>4.2757900000000001E-2</v>
      </c>
      <c r="H12568" s="7">
        <v>9.9442199999999994E-2</v>
      </c>
      <c r="I12568" s="7">
        <v>0.219385</v>
      </c>
      <c r="J12568" s="7">
        <v>6.5395200000000001E-2</v>
      </c>
      <c r="L12568" s="7"/>
      <c r="M12568" s="7"/>
    </row>
    <row r="12569" spans="2:13" x14ac:dyDescent="0.25">
      <c r="B12569" s="6">
        <v>-117.85</v>
      </c>
      <c r="C12569" s="6">
        <v>45.5</v>
      </c>
      <c r="D12569" s="7">
        <v>6.1801099999999998E-2</v>
      </c>
      <c r="E12569" s="7">
        <v>0.134467</v>
      </c>
      <c r="F12569" s="7">
        <v>4.2769399999999999E-2</v>
      </c>
      <c r="H12569" s="7">
        <v>9.8696300000000001E-2</v>
      </c>
      <c r="I12569" s="7">
        <v>0.21773899999999999</v>
      </c>
      <c r="J12569" s="7">
        <v>6.5116300000000002E-2</v>
      </c>
      <c r="L12569" s="7"/>
      <c r="M12569" s="7"/>
    </row>
    <row r="12570" spans="2:13" x14ac:dyDescent="0.25">
      <c r="B12570" s="6">
        <v>-117.9</v>
      </c>
      <c r="C12570" s="6">
        <v>45.5</v>
      </c>
      <c r="D12570" s="7">
        <v>6.1781799999999998E-2</v>
      </c>
      <c r="E12570" s="7">
        <v>0.13439899999999999</v>
      </c>
      <c r="F12570" s="7">
        <v>4.2785299999999998E-2</v>
      </c>
      <c r="H12570" s="7">
        <v>9.8112099999999994E-2</v>
      </c>
      <c r="I12570" s="7">
        <v>0.216443</v>
      </c>
      <c r="J12570" s="7">
        <v>6.4916100000000004E-2</v>
      </c>
      <c r="L12570" s="7"/>
      <c r="M12570" s="7"/>
    </row>
    <row r="12571" spans="2:13" x14ac:dyDescent="0.25">
      <c r="B12571" s="6">
        <v>-117.95</v>
      </c>
      <c r="C12571" s="6">
        <v>45.5</v>
      </c>
      <c r="D12571" s="7">
        <v>6.1770899999999997E-2</v>
      </c>
      <c r="E12571" s="7">
        <v>0.13433999999999999</v>
      </c>
      <c r="F12571" s="7">
        <v>4.2820200000000003E-2</v>
      </c>
      <c r="H12571" s="7">
        <v>9.7685800000000003E-2</v>
      </c>
      <c r="I12571" s="7">
        <v>0.21546999999999999</v>
      </c>
      <c r="J12571" s="7">
        <v>6.4800999999999997E-2</v>
      </c>
      <c r="L12571" s="7"/>
      <c r="M12571" s="7"/>
    </row>
    <row r="12572" spans="2:13" x14ac:dyDescent="0.25">
      <c r="B12572" s="6">
        <v>-118</v>
      </c>
      <c r="C12572" s="6">
        <v>45.5</v>
      </c>
      <c r="D12572" s="7">
        <v>6.1756900000000003E-2</v>
      </c>
      <c r="E12572" s="7">
        <v>0.134268</v>
      </c>
      <c r="F12572" s="7">
        <v>4.28628E-2</v>
      </c>
      <c r="H12572" s="7">
        <v>9.7372399999999998E-2</v>
      </c>
      <c r="I12572" s="7">
        <v>0.214721</v>
      </c>
      <c r="J12572" s="7">
        <v>6.4746399999999996E-2</v>
      </c>
      <c r="L12572" s="7"/>
      <c r="M12572" s="7"/>
    </row>
    <row r="12573" spans="2:13" x14ac:dyDescent="0.25">
      <c r="B12573" s="6">
        <v>-118.05</v>
      </c>
      <c r="C12573" s="6">
        <v>45.5</v>
      </c>
      <c r="D12573" s="7">
        <v>6.1744E-2</v>
      </c>
      <c r="E12573" s="7">
        <v>0.13419</v>
      </c>
      <c r="F12573" s="7">
        <v>4.2915700000000001E-2</v>
      </c>
      <c r="H12573" s="7">
        <v>9.7149799999999994E-2</v>
      </c>
      <c r="I12573" s="7">
        <v>0.21415699999999999</v>
      </c>
      <c r="J12573" s="7">
        <v>6.4737799999999998E-2</v>
      </c>
      <c r="L12573" s="7"/>
      <c r="M12573" s="7"/>
    </row>
    <row r="12574" spans="2:13" x14ac:dyDescent="0.25">
      <c r="B12574" s="6">
        <v>-118.1</v>
      </c>
      <c r="C12574" s="6">
        <v>45.5</v>
      </c>
      <c r="D12574" s="7">
        <v>6.1757699999999999E-2</v>
      </c>
      <c r="E12574" s="7">
        <v>0.134163</v>
      </c>
      <c r="F12574" s="7">
        <v>4.2983800000000003E-2</v>
      </c>
      <c r="H12574" s="7">
        <v>9.7048300000000004E-2</v>
      </c>
      <c r="I12574" s="7">
        <v>0.21384400000000001</v>
      </c>
      <c r="J12574" s="7">
        <v>6.4781900000000003E-2</v>
      </c>
      <c r="L12574" s="7"/>
      <c r="M12574" s="7"/>
    </row>
    <row r="12575" spans="2:13" x14ac:dyDescent="0.25">
      <c r="B12575" s="6">
        <v>-118.15</v>
      </c>
      <c r="C12575" s="6">
        <v>45.5</v>
      </c>
      <c r="D12575" s="7">
        <v>6.17522E-2</v>
      </c>
      <c r="E12575" s="7">
        <v>0.13408900000000001</v>
      </c>
      <c r="F12575" s="7">
        <v>4.3056700000000003E-2</v>
      </c>
      <c r="H12575" s="7">
        <v>9.6950900000000007E-2</v>
      </c>
      <c r="I12575" s="7">
        <v>0.213532</v>
      </c>
      <c r="J12575" s="7">
        <v>6.4853400000000005E-2</v>
      </c>
      <c r="L12575" s="7"/>
      <c r="M12575" s="7"/>
    </row>
    <row r="12576" spans="2:13" x14ac:dyDescent="0.25">
      <c r="B12576" s="6">
        <v>-118.2</v>
      </c>
      <c r="C12576" s="6">
        <v>45.5</v>
      </c>
      <c r="D12576" s="7">
        <v>6.1771800000000002E-2</v>
      </c>
      <c r="E12576" s="7">
        <v>0.13406599999999999</v>
      </c>
      <c r="F12576" s="7">
        <v>4.3153999999999998E-2</v>
      </c>
      <c r="H12576" s="7">
        <v>9.6931699999999996E-2</v>
      </c>
      <c r="I12576" s="7">
        <v>0.21338599999999999</v>
      </c>
      <c r="J12576" s="7">
        <v>6.4963599999999996E-2</v>
      </c>
      <c r="L12576" s="7"/>
      <c r="M12576" s="7"/>
    </row>
    <row r="12577" spans="2:13" x14ac:dyDescent="0.25">
      <c r="B12577" s="6">
        <v>-118.25</v>
      </c>
      <c r="C12577" s="6">
        <v>45.5</v>
      </c>
      <c r="D12577" s="7">
        <v>6.17592E-2</v>
      </c>
      <c r="E12577" s="7">
        <v>0.13397000000000001</v>
      </c>
      <c r="F12577" s="7">
        <v>4.3240800000000003E-2</v>
      </c>
      <c r="H12577" s="7">
        <v>9.6860100000000005E-2</v>
      </c>
      <c r="I12577" s="7">
        <v>0.21312500000000001</v>
      </c>
      <c r="J12577" s="7">
        <v>6.5077200000000002E-2</v>
      </c>
      <c r="L12577" s="7"/>
      <c r="M12577" s="7"/>
    </row>
    <row r="12578" spans="2:13" x14ac:dyDescent="0.25">
      <c r="B12578" s="6">
        <v>-118.3</v>
      </c>
      <c r="C12578" s="6">
        <v>45.5</v>
      </c>
      <c r="D12578" s="7">
        <v>6.1767500000000003E-2</v>
      </c>
      <c r="E12578" s="7">
        <v>0.13391900000000001</v>
      </c>
      <c r="F12578" s="7">
        <v>4.3336199999999998E-2</v>
      </c>
      <c r="H12578" s="7">
        <v>9.6835199999999996E-2</v>
      </c>
      <c r="I12578" s="7">
        <v>0.21296499999999999</v>
      </c>
      <c r="J12578" s="7">
        <v>6.5211500000000006E-2</v>
      </c>
      <c r="L12578" s="7"/>
      <c r="M12578" s="7"/>
    </row>
    <row r="12579" spans="2:13" x14ac:dyDescent="0.25">
      <c r="B12579" s="6">
        <v>-118.35</v>
      </c>
      <c r="C12579" s="6">
        <v>45.5</v>
      </c>
      <c r="D12579" s="7">
        <v>6.1750199999999998E-2</v>
      </c>
      <c r="E12579" s="7">
        <v>0.13381100000000001</v>
      </c>
      <c r="F12579" s="7">
        <v>4.3438499999999998E-2</v>
      </c>
      <c r="H12579" s="7">
        <v>9.6752000000000005E-2</v>
      </c>
      <c r="I12579" s="7">
        <v>0.21268100000000001</v>
      </c>
      <c r="J12579" s="7">
        <v>6.5355099999999999E-2</v>
      </c>
      <c r="L12579" s="7"/>
      <c r="M12579" s="7"/>
    </row>
    <row r="12580" spans="2:13" x14ac:dyDescent="0.25">
      <c r="B12580" s="6">
        <v>-118.4</v>
      </c>
      <c r="C12580" s="6">
        <v>45.5</v>
      </c>
      <c r="D12580" s="7">
        <v>6.17377E-2</v>
      </c>
      <c r="E12580" s="7">
        <v>0.133714</v>
      </c>
      <c r="F12580" s="7">
        <v>4.3541799999999999E-2</v>
      </c>
      <c r="H12580" s="7">
        <v>9.6676499999999999E-2</v>
      </c>
      <c r="I12580" s="7">
        <v>0.21241599999999999</v>
      </c>
      <c r="J12580" s="7">
        <v>6.5502299999999999E-2</v>
      </c>
      <c r="L12580" s="7"/>
      <c r="M12580" s="7"/>
    </row>
    <row r="12581" spans="2:13" x14ac:dyDescent="0.25">
      <c r="B12581" s="6">
        <v>-118.45</v>
      </c>
      <c r="C12581" s="6">
        <v>45.5</v>
      </c>
      <c r="D12581" s="7">
        <v>6.1694899999999997E-2</v>
      </c>
      <c r="E12581" s="7">
        <v>0.133552</v>
      </c>
      <c r="F12581" s="7">
        <v>4.3647699999999998E-2</v>
      </c>
      <c r="H12581" s="7">
        <v>9.6525399999999997E-2</v>
      </c>
      <c r="I12581" s="7">
        <v>0.21198700000000001</v>
      </c>
      <c r="J12581" s="7">
        <v>6.5648300000000007E-2</v>
      </c>
      <c r="L12581" s="7"/>
      <c r="M12581" s="7"/>
    </row>
    <row r="12582" spans="2:13" x14ac:dyDescent="0.25">
      <c r="B12582" s="6">
        <v>-118.5</v>
      </c>
      <c r="C12582" s="6">
        <v>45.5</v>
      </c>
      <c r="D12582" s="7">
        <v>6.16559E-2</v>
      </c>
      <c r="E12582" s="7">
        <v>0.13339899999999999</v>
      </c>
      <c r="F12582" s="7">
        <v>4.3755000000000002E-2</v>
      </c>
      <c r="H12582" s="7">
        <v>9.6375199999999994E-2</v>
      </c>
      <c r="I12582" s="7">
        <v>0.211562</v>
      </c>
      <c r="J12582" s="7">
        <v>6.5795900000000004E-2</v>
      </c>
      <c r="L12582" s="7"/>
      <c r="M12582" s="7"/>
    </row>
    <row r="12583" spans="2:13" x14ac:dyDescent="0.25">
      <c r="B12583" s="6">
        <v>-118.55</v>
      </c>
      <c r="C12583" s="6">
        <v>45.5</v>
      </c>
      <c r="D12583" s="7">
        <v>6.1610199999999997E-2</v>
      </c>
      <c r="E12583" s="7">
        <v>0.13323199999999999</v>
      </c>
      <c r="F12583" s="7">
        <v>4.3871E-2</v>
      </c>
      <c r="H12583" s="7">
        <v>9.6192100000000003E-2</v>
      </c>
      <c r="I12583" s="7">
        <v>0.211066</v>
      </c>
      <c r="J12583" s="7">
        <v>6.5955100000000003E-2</v>
      </c>
      <c r="L12583" s="7"/>
      <c r="M12583" s="7"/>
    </row>
    <row r="12584" spans="2:13" x14ac:dyDescent="0.25">
      <c r="B12584" s="6">
        <v>-118.6</v>
      </c>
      <c r="C12584" s="6">
        <v>45.5</v>
      </c>
      <c r="D12584" s="7">
        <v>6.1558099999999998E-2</v>
      </c>
      <c r="E12584" s="7">
        <v>0.133053</v>
      </c>
      <c r="F12584" s="7">
        <v>4.3974899999999997E-2</v>
      </c>
      <c r="H12584" s="7">
        <v>9.5990699999999998E-2</v>
      </c>
      <c r="I12584" s="7">
        <v>0.210533</v>
      </c>
      <c r="J12584" s="7">
        <v>6.6103599999999998E-2</v>
      </c>
      <c r="L12584" s="7"/>
      <c r="M12584" s="7"/>
    </row>
    <row r="12585" spans="2:13" x14ac:dyDescent="0.25">
      <c r="B12585" s="6">
        <v>-118.65</v>
      </c>
      <c r="C12585" s="6">
        <v>45.5</v>
      </c>
      <c r="D12585" s="7">
        <v>6.1526699999999997E-2</v>
      </c>
      <c r="E12585" s="7">
        <v>0.13292000000000001</v>
      </c>
      <c r="F12585" s="7">
        <v>4.4107E-2</v>
      </c>
      <c r="H12585" s="7">
        <v>9.5809599999999995E-2</v>
      </c>
      <c r="I12585" s="7">
        <v>0.21004600000000001</v>
      </c>
      <c r="J12585" s="7">
        <v>6.6283800000000004E-2</v>
      </c>
      <c r="L12585" s="7"/>
      <c r="M12585" s="7"/>
    </row>
    <row r="12586" spans="2:13" x14ac:dyDescent="0.25">
      <c r="B12586" s="6">
        <v>-118.7</v>
      </c>
      <c r="C12586" s="6">
        <v>45.5</v>
      </c>
      <c r="D12586" s="7">
        <v>6.14993E-2</v>
      </c>
      <c r="E12586" s="7">
        <v>0.132798</v>
      </c>
      <c r="F12586" s="7">
        <v>4.42431E-2</v>
      </c>
      <c r="H12586" s="7">
        <v>9.5632400000000006E-2</v>
      </c>
      <c r="I12586" s="7">
        <v>0.20957000000000001</v>
      </c>
      <c r="J12586" s="7">
        <v>6.6467200000000004E-2</v>
      </c>
      <c r="L12586" s="7"/>
      <c r="M12586" s="7"/>
    </row>
    <row r="12587" spans="2:13" x14ac:dyDescent="0.25">
      <c r="B12587" s="6">
        <v>-118.75</v>
      </c>
      <c r="C12587" s="6">
        <v>45.5</v>
      </c>
      <c r="D12587" s="7">
        <v>6.1510599999999999E-2</v>
      </c>
      <c r="E12587" s="7">
        <v>0.13275799999999999</v>
      </c>
      <c r="F12587" s="7">
        <v>4.4399099999999997E-2</v>
      </c>
      <c r="H12587" s="7">
        <v>9.5509700000000003E-2</v>
      </c>
      <c r="I12587" s="7">
        <v>0.20921100000000001</v>
      </c>
      <c r="J12587" s="7">
        <v>6.6683500000000007E-2</v>
      </c>
      <c r="L12587" s="7"/>
      <c r="M12587" s="7"/>
    </row>
    <row r="12588" spans="2:13" x14ac:dyDescent="0.25">
      <c r="B12588" s="6">
        <v>-118.8</v>
      </c>
      <c r="C12588" s="6">
        <v>45.5</v>
      </c>
      <c r="D12588" s="7">
        <v>6.1525299999999998E-2</v>
      </c>
      <c r="E12588" s="7">
        <v>0.13272800000000001</v>
      </c>
      <c r="F12588" s="7">
        <v>4.4557100000000002E-2</v>
      </c>
      <c r="H12588" s="7">
        <v>9.5390699999999995E-2</v>
      </c>
      <c r="I12588" s="7">
        <v>0.20886199999999999</v>
      </c>
      <c r="J12588" s="7">
        <v>6.6901699999999995E-2</v>
      </c>
      <c r="L12588" s="7"/>
      <c r="M12588" s="7"/>
    </row>
    <row r="12589" spans="2:13" x14ac:dyDescent="0.25">
      <c r="B12589" s="6">
        <v>-118.85</v>
      </c>
      <c r="C12589" s="6">
        <v>45.5</v>
      </c>
      <c r="D12589" s="7">
        <v>6.1607000000000002E-2</v>
      </c>
      <c r="E12589" s="7">
        <v>0.13284099999999999</v>
      </c>
      <c r="F12589" s="7">
        <v>4.4744699999999998E-2</v>
      </c>
      <c r="H12589" s="7">
        <v>9.5382800000000004E-2</v>
      </c>
      <c r="I12589" s="7">
        <v>0.20875199999999999</v>
      </c>
      <c r="J12589" s="7">
        <v>6.7170900000000006E-2</v>
      </c>
      <c r="L12589" s="7"/>
      <c r="M12589" s="7"/>
    </row>
    <row r="12590" spans="2:13" x14ac:dyDescent="0.25">
      <c r="B12590" s="6">
        <v>-118.9</v>
      </c>
      <c r="C12590" s="6">
        <v>45.5</v>
      </c>
      <c r="D12590" s="7">
        <v>6.16909E-2</v>
      </c>
      <c r="E12590" s="7">
        <v>0.13295999999999999</v>
      </c>
      <c r="F12590" s="7">
        <v>4.4937600000000001E-2</v>
      </c>
      <c r="H12590" s="7">
        <v>9.5378599999999994E-2</v>
      </c>
      <c r="I12590" s="7">
        <v>0.208651</v>
      </c>
      <c r="J12590" s="7">
        <v>6.7443699999999995E-2</v>
      </c>
      <c r="L12590" s="7"/>
      <c r="M12590" s="7"/>
    </row>
    <row r="12591" spans="2:13" x14ac:dyDescent="0.25">
      <c r="B12591" s="6">
        <v>-118.95</v>
      </c>
      <c r="C12591" s="6">
        <v>45.5</v>
      </c>
      <c r="D12591" s="7">
        <v>6.1867900000000003E-2</v>
      </c>
      <c r="E12591" s="7">
        <v>0.13327700000000001</v>
      </c>
      <c r="F12591" s="7">
        <v>4.5165299999999999E-2</v>
      </c>
      <c r="H12591" s="7">
        <v>9.5539700000000005E-2</v>
      </c>
      <c r="I12591" s="7">
        <v>0.20890400000000001</v>
      </c>
      <c r="J12591" s="7">
        <v>6.77841E-2</v>
      </c>
      <c r="L12591" s="7"/>
      <c r="M12591" s="7"/>
    </row>
    <row r="12592" spans="2:13" x14ac:dyDescent="0.25">
      <c r="B12592" s="6">
        <v>-119</v>
      </c>
      <c r="C12592" s="6">
        <v>45.5</v>
      </c>
      <c r="D12592" s="7">
        <v>6.2045599999999999E-2</v>
      </c>
      <c r="E12592" s="7">
        <v>0.13359599999999999</v>
      </c>
      <c r="F12592" s="7">
        <v>4.5400200000000002E-2</v>
      </c>
      <c r="H12592" s="7">
        <v>9.5702800000000005E-2</v>
      </c>
      <c r="I12592" s="7">
        <v>0.20916199999999999</v>
      </c>
      <c r="J12592" s="7">
        <v>6.8128300000000003E-2</v>
      </c>
      <c r="L12592" s="7"/>
      <c r="M12592" s="7"/>
    </row>
    <row r="12593" spans="2:13" x14ac:dyDescent="0.25">
      <c r="B12593" s="6">
        <v>-119.05</v>
      </c>
      <c r="C12593" s="6">
        <v>45.5</v>
      </c>
      <c r="D12593" s="7">
        <v>6.23282E-2</v>
      </c>
      <c r="E12593" s="7">
        <v>0.13413800000000001</v>
      </c>
      <c r="F12593" s="7">
        <v>4.5674100000000002E-2</v>
      </c>
      <c r="H12593" s="7">
        <v>9.60506E-2</v>
      </c>
      <c r="I12593" s="7">
        <v>0.209816</v>
      </c>
      <c r="J12593" s="7">
        <v>6.85447E-2</v>
      </c>
      <c r="L12593" s="7"/>
      <c r="M12593" s="7"/>
    </row>
    <row r="12594" spans="2:13" x14ac:dyDescent="0.25">
      <c r="B12594" s="6">
        <v>-119.1</v>
      </c>
      <c r="C12594" s="6">
        <v>45.5</v>
      </c>
      <c r="D12594" s="7">
        <v>6.2608499999999997E-2</v>
      </c>
      <c r="E12594" s="7">
        <v>0.13467499999999999</v>
      </c>
      <c r="F12594" s="7">
        <v>4.5951199999999998E-2</v>
      </c>
      <c r="H12594" s="7">
        <v>9.6393400000000004E-2</v>
      </c>
      <c r="I12594" s="7">
        <v>0.21046100000000001</v>
      </c>
      <c r="J12594" s="7">
        <v>6.8960499999999994E-2</v>
      </c>
      <c r="L12594" s="7"/>
      <c r="M12594" s="7"/>
    </row>
    <row r="12595" spans="2:13" x14ac:dyDescent="0.25">
      <c r="B12595" s="6">
        <v>-119.15</v>
      </c>
      <c r="C12595" s="6">
        <v>45.5</v>
      </c>
      <c r="D12595" s="7">
        <v>6.3003100000000006E-2</v>
      </c>
      <c r="E12595" s="7">
        <v>0.13545399999999999</v>
      </c>
      <c r="F12595" s="7">
        <v>4.6269600000000001E-2</v>
      </c>
      <c r="H12595" s="7">
        <v>9.6941299999999994E-2</v>
      </c>
      <c r="I12595" s="7">
        <v>0.21154500000000001</v>
      </c>
      <c r="J12595" s="7">
        <v>6.9455100000000006E-2</v>
      </c>
      <c r="L12595" s="7"/>
      <c r="M12595" s="7"/>
    </row>
    <row r="12596" spans="2:13" x14ac:dyDescent="0.25">
      <c r="B12596" s="6">
        <v>-119.2</v>
      </c>
      <c r="C12596" s="6">
        <v>45.5</v>
      </c>
      <c r="D12596" s="7">
        <v>6.3396499999999995E-2</v>
      </c>
      <c r="E12596" s="7">
        <v>0.13623099999999999</v>
      </c>
      <c r="F12596" s="7">
        <v>4.6590600000000003E-2</v>
      </c>
      <c r="H12596" s="7">
        <v>9.7487599999999994E-2</v>
      </c>
      <c r="I12596" s="7">
        <v>0.21262700000000001</v>
      </c>
      <c r="J12596" s="7">
        <v>6.9950300000000007E-2</v>
      </c>
      <c r="L12596" s="7"/>
      <c r="M12596" s="7"/>
    </row>
    <row r="12597" spans="2:13" x14ac:dyDescent="0.25">
      <c r="B12597" s="6">
        <v>-119.25</v>
      </c>
      <c r="C12597" s="6">
        <v>45.5</v>
      </c>
      <c r="D12597" s="7">
        <v>6.3905000000000003E-2</v>
      </c>
      <c r="E12597" s="7">
        <v>0.13725100000000001</v>
      </c>
      <c r="F12597" s="7">
        <v>4.6970900000000003E-2</v>
      </c>
      <c r="H12597" s="7">
        <v>9.8241300000000004E-2</v>
      </c>
      <c r="I12597" s="7">
        <v>0.21415300000000001</v>
      </c>
      <c r="J12597" s="7">
        <v>7.0536199999999993E-2</v>
      </c>
      <c r="L12597" s="7"/>
      <c r="M12597" s="7"/>
    </row>
    <row r="12598" spans="2:13" x14ac:dyDescent="0.25">
      <c r="B12598" s="6">
        <v>-119.3</v>
      </c>
      <c r="C12598" s="6">
        <v>45.5</v>
      </c>
      <c r="D12598" s="7">
        <v>6.4414700000000005E-2</v>
      </c>
      <c r="E12598" s="7">
        <v>0.13827400000000001</v>
      </c>
      <c r="F12598" s="7">
        <v>4.7340699999999999E-2</v>
      </c>
      <c r="H12598" s="7">
        <v>9.8998000000000003E-2</v>
      </c>
      <c r="I12598" s="7">
        <v>0.21568499999999999</v>
      </c>
      <c r="J12598" s="7">
        <v>7.1118200000000006E-2</v>
      </c>
      <c r="L12598" s="7"/>
      <c r="M12598" s="7"/>
    </row>
    <row r="12599" spans="2:13" x14ac:dyDescent="0.25">
      <c r="B12599" s="6">
        <v>-119.35</v>
      </c>
      <c r="C12599" s="6">
        <v>45.5</v>
      </c>
      <c r="D12599" s="7">
        <v>6.5026E-2</v>
      </c>
      <c r="E12599" s="7">
        <v>0.13951</v>
      </c>
      <c r="F12599" s="7">
        <v>4.7753799999999999E-2</v>
      </c>
      <c r="H12599" s="7">
        <v>9.9934899999999993E-2</v>
      </c>
      <c r="I12599" s="7">
        <v>0.21759899999999999</v>
      </c>
      <c r="J12599" s="7">
        <v>7.1775699999999998E-2</v>
      </c>
      <c r="L12599" s="7"/>
      <c r="M12599" s="7"/>
    </row>
    <row r="12600" spans="2:13" x14ac:dyDescent="0.25">
      <c r="B12600" s="6">
        <v>-119.4</v>
      </c>
      <c r="C12600" s="6">
        <v>45.5</v>
      </c>
      <c r="D12600" s="7">
        <v>6.5636E-2</v>
      </c>
      <c r="E12600" s="7">
        <v>0.14074300000000001</v>
      </c>
      <c r="F12600" s="7">
        <v>4.8168099999999998E-2</v>
      </c>
      <c r="H12600" s="7">
        <v>0.100869</v>
      </c>
      <c r="I12600" s="7">
        <v>0.21950700000000001</v>
      </c>
      <c r="J12600" s="7">
        <v>7.2432800000000006E-2</v>
      </c>
      <c r="L12600" s="7"/>
      <c r="M12600" s="7"/>
    </row>
    <row r="12601" spans="2:13" x14ac:dyDescent="0.25">
      <c r="B12601" s="6">
        <v>-119.45</v>
      </c>
      <c r="C12601" s="6">
        <v>45.5</v>
      </c>
      <c r="D12601" s="7">
        <v>6.6326399999999994E-2</v>
      </c>
      <c r="E12601" s="7">
        <v>0.14214499999999999</v>
      </c>
      <c r="F12601" s="7">
        <v>4.8618700000000001E-2</v>
      </c>
      <c r="H12601" s="7">
        <v>0.101941</v>
      </c>
      <c r="I12601" s="7">
        <v>0.22170599999999999</v>
      </c>
      <c r="J12601" s="7">
        <v>7.3154300000000005E-2</v>
      </c>
      <c r="L12601" s="7"/>
      <c r="M12601" s="7"/>
    </row>
    <row r="12602" spans="2:13" x14ac:dyDescent="0.25">
      <c r="B12602" s="6">
        <v>-119.5</v>
      </c>
      <c r="C12602" s="6">
        <v>45.5</v>
      </c>
      <c r="D12602" s="7">
        <v>6.7016900000000004E-2</v>
      </c>
      <c r="E12602" s="7">
        <v>0.14354600000000001</v>
      </c>
      <c r="F12602" s="7">
        <v>4.9070500000000003E-2</v>
      </c>
      <c r="H12602" s="7">
        <v>0.10301200000000001</v>
      </c>
      <c r="I12602" s="7">
        <v>0.22390299999999999</v>
      </c>
      <c r="J12602" s="7">
        <v>7.38761E-2</v>
      </c>
      <c r="L12602" s="7"/>
      <c r="M12602" s="7"/>
    </row>
    <row r="12603" spans="2:13" x14ac:dyDescent="0.25">
      <c r="B12603" s="6">
        <v>-119.55</v>
      </c>
      <c r="C12603" s="6">
        <v>45.5</v>
      </c>
      <c r="D12603" s="7">
        <v>6.77595E-2</v>
      </c>
      <c r="E12603" s="7">
        <v>0.14505399999999999</v>
      </c>
      <c r="F12603" s="7">
        <v>4.9550400000000001E-2</v>
      </c>
      <c r="H12603" s="7">
        <v>0.104093</v>
      </c>
      <c r="I12603" s="7">
        <v>0.226271</v>
      </c>
      <c r="J12603" s="7">
        <v>7.4646699999999996E-2</v>
      </c>
      <c r="L12603" s="7"/>
      <c r="M12603" s="7"/>
    </row>
    <row r="12604" spans="2:13" x14ac:dyDescent="0.25">
      <c r="B12604" s="6">
        <v>-119.6</v>
      </c>
      <c r="C12604" s="6">
        <v>45.5</v>
      </c>
      <c r="D12604" s="7">
        <v>6.8504899999999994E-2</v>
      </c>
      <c r="E12604" s="7">
        <v>0.146567</v>
      </c>
      <c r="F12604" s="7">
        <v>5.00332E-2</v>
      </c>
      <c r="H12604" s="7">
        <v>0.105175</v>
      </c>
      <c r="I12604" s="7">
        <v>0.22864399999999999</v>
      </c>
      <c r="J12604" s="7">
        <v>7.5420000000000001E-2</v>
      </c>
      <c r="L12604" s="7"/>
      <c r="M12604" s="7"/>
    </row>
    <row r="12605" spans="2:13" x14ac:dyDescent="0.25">
      <c r="B12605" s="6">
        <v>-119.65</v>
      </c>
      <c r="C12605" s="6">
        <v>45.5</v>
      </c>
      <c r="D12605" s="7">
        <v>6.9269999999999998E-2</v>
      </c>
      <c r="E12605" s="7">
        <v>0.148119</v>
      </c>
      <c r="F12605" s="7">
        <v>5.0534500000000003E-2</v>
      </c>
      <c r="H12605" s="7">
        <v>0.10627399999999999</v>
      </c>
      <c r="I12605" s="7">
        <v>0.23105000000000001</v>
      </c>
      <c r="J12605" s="7">
        <v>7.6224399999999998E-2</v>
      </c>
      <c r="L12605" s="7"/>
      <c r="M12605" s="7"/>
    </row>
    <row r="12606" spans="2:13" x14ac:dyDescent="0.25">
      <c r="B12606" s="6">
        <v>-119.7</v>
      </c>
      <c r="C12606" s="6">
        <v>45.5</v>
      </c>
      <c r="D12606" s="7">
        <v>7.0034700000000005E-2</v>
      </c>
      <c r="E12606" s="7">
        <v>0.149669</v>
      </c>
      <c r="F12606" s="7">
        <v>5.1039099999999997E-2</v>
      </c>
      <c r="H12606" s="7">
        <v>0.10736900000000001</v>
      </c>
      <c r="I12606" s="7">
        <v>0.23345099999999999</v>
      </c>
      <c r="J12606" s="7">
        <v>7.7029E-2</v>
      </c>
      <c r="L12606" s="7"/>
      <c r="M12606" s="7"/>
    </row>
    <row r="12607" spans="2:13" x14ac:dyDescent="0.25">
      <c r="B12607" s="6">
        <v>-119.75</v>
      </c>
      <c r="C12607" s="6">
        <v>45.5</v>
      </c>
      <c r="D12607" s="7">
        <v>7.0785000000000001E-2</v>
      </c>
      <c r="E12607" s="7">
        <v>0.15118300000000001</v>
      </c>
      <c r="F12607" s="7">
        <v>5.15491E-2</v>
      </c>
      <c r="H12607" s="7">
        <v>0.10842</v>
      </c>
      <c r="I12607" s="7">
        <v>0.23574100000000001</v>
      </c>
      <c r="J12607" s="7">
        <v>7.7844499999999997E-2</v>
      </c>
      <c r="L12607" s="7"/>
      <c r="M12607" s="7"/>
    </row>
    <row r="12608" spans="2:13" x14ac:dyDescent="0.25">
      <c r="B12608" s="6">
        <v>-119.8</v>
      </c>
      <c r="C12608" s="6">
        <v>45.5</v>
      </c>
      <c r="D12608" s="7">
        <v>7.1534600000000004E-2</v>
      </c>
      <c r="E12608" s="7">
        <v>0.152696</v>
      </c>
      <c r="F12608" s="7">
        <v>5.20667E-2</v>
      </c>
      <c r="H12608" s="7">
        <v>0.10946599999999999</v>
      </c>
      <c r="I12608" s="7">
        <v>0.23802499999999999</v>
      </c>
      <c r="J12608" s="7">
        <v>7.8664100000000001E-2</v>
      </c>
      <c r="L12608" s="7"/>
      <c r="M12608" s="7"/>
    </row>
    <row r="12609" spans="2:13" x14ac:dyDescent="0.25">
      <c r="B12609" s="6">
        <v>-119.85</v>
      </c>
      <c r="C12609" s="6">
        <v>45.5</v>
      </c>
      <c r="D12609" s="7">
        <v>7.2239999999999999E-2</v>
      </c>
      <c r="E12609" s="7">
        <v>0.154111</v>
      </c>
      <c r="F12609" s="7">
        <v>5.2579099999999997E-2</v>
      </c>
      <c r="H12609" s="7">
        <v>0.110416</v>
      </c>
      <c r="I12609" s="7">
        <v>0.24007800000000001</v>
      </c>
      <c r="J12609" s="7">
        <v>7.9476400000000003E-2</v>
      </c>
      <c r="L12609" s="7"/>
      <c r="M12609" s="7"/>
    </row>
    <row r="12610" spans="2:13" x14ac:dyDescent="0.25">
      <c r="B12610" s="6">
        <v>-119.9</v>
      </c>
      <c r="C12610" s="6">
        <v>45.5</v>
      </c>
      <c r="D12610" s="7">
        <v>7.2944300000000004E-2</v>
      </c>
      <c r="E12610" s="7">
        <v>0.15552299999999999</v>
      </c>
      <c r="F12610" s="7">
        <v>5.3093799999999997E-2</v>
      </c>
      <c r="H12610" s="7">
        <v>0.11136</v>
      </c>
      <c r="I12610" s="7">
        <v>0.242123</v>
      </c>
      <c r="J12610" s="7">
        <v>8.0288899999999996E-2</v>
      </c>
      <c r="L12610" s="7"/>
      <c r="M12610" s="7"/>
    </row>
    <row r="12611" spans="2:13" x14ac:dyDescent="0.25">
      <c r="B12611" s="6">
        <v>-119.95</v>
      </c>
      <c r="C12611" s="6">
        <v>45.5</v>
      </c>
      <c r="D12611" s="7">
        <v>7.3588899999999999E-2</v>
      </c>
      <c r="E12611" s="7">
        <v>0.156804</v>
      </c>
      <c r="F12611" s="7">
        <v>5.3600599999999998E-2</v>
      </c>
      <c r="H12611" s="7">
        <v>0.112181</v>
      </c>
      <c r="I12611" s="7">
        <v>0.24387</v>
      </c>
      <c r="J12611" s="7">
        <v>8.1088599999999997E-2</v>
      </c>
      <c r="L12611" s="7"/>
      <c r="M12611" s="7"/>
    </row>
    <row r="12612" spans="2:13" x14ac:dyDescent="0.25">
      <c r="B12612" s="6">
        <v>-120</v>
      </c>
      <c r="C12612" s="6">
        <v>45.5</v>
      </c>
      <c r="D12612" s="7">
        <v>7.4200799999999997E-2</v>
      </c>
      <c r="E12612" s="7">
        <v>0.158084</v>
      </c>
      <c r="F12612" s="7">
        <v>5.4111199999999998E-2</v>
      </c>
      <c r="H12612" s="7">
        <v>0.112998</v>
      </c>
      <c r="I12612" s="7">
        <v>0.245611</v>
      </c>
      <c r="J12612" s="7">
        <v>8.1889000000000003E-2</v>
      </c>
      <c r="L12612" s="7"/>
      <c r="M12612" s="7"/>
    </row>
    <row r="12613" spans="2:13" x14ac:dyDescent="0.25">
      <c r="B12613" s="6">
        <v>-120.05</v>
      </c>
      <c r="C12613" s="6">
        <v>45.5</v>
      </c>
      <c r="D12613" s="7">
        <v>7.4732900000000005E-2</v>
      </c>
      <c r="E12613" s="7">
        <v>0.159216</v>
      </c>
      <c r="F12613" s="7">
        <v>5.4611699999999999E-2</v>
      </c>
      <c r="H12613" s="7">
        <v>0.113679</v>
      </c>
      <c r="I12613" s="7">
        <v>0.247029</v>
      </c>
      <c r="J12613" s="7">
        <v>8.2673800000000006E-2</v>
      </c>
      <c r="L12613" s="7"/>
      <c r="M12613" s="7"/>
    </row>
    <row r="12614" spans="2:13" x14ac:dyDescent="0.25">
      <c r="B12614" s="6">
        <v>-120.1</v>
      </c>
      <c r="C12614" s="6">
        <v>45.5</v>
      </c>
      <c r="D12614" s="7">
        <v>7.5261400000000006E-2</v>
      </c>
      <c r="E12614" s="7">
        <v>0.16034300000000001</v>
      </c>
      <c r="F12614" s="7">
        <v>5.5112700000000001E-2</v>
      </c>
      <c r="H12614" s="7">
        <v>0.114355</v>
      </c>
      <c r="I12614" s="7">
        <v>0.24843699999999999</v>
      </c>
      <c r="J12614" s="7">
        <v>8.3457299999999998E-2</v>
      </c>
      <c r="L12614" s="7"/>
      <c r="M12614" s="7"/>
    </row>
    <row r="12615" spans="2:13" x14ac:dyDescent="0.25">
      <c r="B12615" s="6">
        <v>-120.15</v>
      </c>
      <c r="C12615" s="6">
        <v>45.5</v>
      </c>
      <c r="D12615" s="7">
        <v>7.5733200000000001E-2</v>
      </c>
      <c r="E12615" s="7">
        <v>0.16134100000000001</v>
      </c>
      <c r="F12615" s="7">
        <v>5.5607799999999999E-2</v>
      </c>
      <c r="H12615" s="7">
        <v>0.114912</v>
      </c>
      <c r="I12615" s="7">
        <v>0.249559</v>
      </c>
      <c r="J12615" s="7">
        <v>8.4231399999999998E-2</v>
      </c>
      <c r="L12615" s="7"/>
      <c r="M12615" s="7"/>
    </row>
    <row r="12616" spans="2:13" x14ac:dyDescent="0.25">
      <c r="B12616" s="6">
        <v>-120.2</v>
      </c>
      <c r="C12616" s="6">
        <v>45.5</v>
      </c>
      <c r="D12616" s="7">
        <v>7.6201099999999994E-2</v>
      </c>
      <c r="E12616" s="7">
        <v>0.162332</v>
      </c>
      <c r="F12616" s="7">
        <v>5.61054E-2</v>
      </c>
      <c r="H12616" s="7">
        <v>0.115463</v>
      </c>
      <c r="I12616" s="7">
        <v>0.25067099999999998</v>
      </c>
      <c r="J12616" s="7">
        <v>8.5004899999999994E-2</v>
      </c>
      <c r="L12616" s="7"/>
      <c r="M12616" s="7"/>
    </row>
    <row r="12617" spans="2:13" x14ac:dyDescent="0.25">
      <c r="B12617" s="6">
        <v>-120.25</v>
      </c>
      <c r="C12617" s="6">
        <v>45.5</v>
      </c>
      <c r="D12617" s="7">
        <v>7.6633699999999999E-2</v>
      </c>
      <c r="E12617" s="7">
        <v>0.163245</v>
      </c>
      <c r="F12617" s="7">
        <v>5.6606499999999997E-2</v>
      </c>
      <c r="H12617" s="7">
        <v>0.115936</v>
      </c>
      <c r="I12617" s="7">
        <v>0.25159100000000001</v>
      </c>
      <c r="J12617" s="7">
        <v>8.5786500000000002E-2</v>
      </c>
      <c r="L12617" s="7"/>
      <c r="M12617" s="7"/>
    </row>
    <row r="12618" spans="2:13" x14ac:dyDescent="0.25">
      <c r="B12618" s="6">
        <v>-120.3</v>
      </c>
      <c r="C12618" s="6">
        <v>45.5</v>
      </c>
      <c r="D12618" s="7">
        <v>7.7062599999999995E-2</v>
      </c>
      <c r="E12618" s="7">
        <v>0.16415099999999999</v>
      </c>
      <c r="F12618" s="7">
        <v>5.7108699999999998E-2</v>
      </c>
      <c r="H12618" s="7">
        <v>0.11640399999999999</v>
      </c>
      <c r="I12618" s="7">
        <v>0.25250299999999998</v>
      </c>
      <c r="J12618" s="7">
        <v>8.6566900000000002E-2</v>
      </c>
      <c r="L12618" s="7"/>
      <c r="M12618" s="7"/>
    </row>
    <row r="12619" spans="2:13" x14ac:dyDescent="0.25">
      <c r="B12619" s="6">
        <v>-120.35</v>
      </c>
      <c r="C12619" s="6">
        <v>45.5</v>
      </c>
      <c r="D12619" s="7">
        <v>7.7487E-2</v>
      </c>
      <c r="E12619" s="7">
        <v>0.165051</v>
      </c>
      <c r="F12619" s="7">
        <v>5.7625799999999998E-2</v>
      </c>
      <c r="H12619" s="7">
        <v>0.11685</v>
      </c>
      <c r="I12619" s="7">
        <v>0.253355</v>
      </c>
      <c r="J12619" s="7">
        <v>8.7376700000000002E-2</v>
      </c>
      <c r="L12619" s="7"/>
      <c r="M12619" s="7"/>
    </row>
    <row r="12620" spans="2:13" x14ac:dyDescent="0.25">
      <c r="B12620" s="6">
        <v>-120.4</v>
      </c>
      <c r="C12620" s="6">
        <v>45.5</v>
      </c>
      <c r="D12620" s="7">
        <v>7.7908500000000006E-2</v>
      </c>
      <c r="E12620" s="7">
        <v>0.16594600000000001</v>
      </c>
      <c r="F12620" s="7">
        <v>5.8144599999999998E-2</v>
      </c>
      <c r="H12620" s="7">
        <v>0.11729000000000001</v>
      </c>
      <c r="I12620" s="7">
        <v>0.25419799999999998</v>
      </c>
      <c r="J12620" s="7">
        <v>8.8185799999999995E-2</v>
      </c>
      <c r="L12620" s="7"/>
      <c r="M12620" s="7"/>
    </row>
    <row r="12621" spans="2:13" x14ac:dyDescent="0.25">
      <c r="B12621" s="6">
        <v>-120.45</v>
      </c>
      <c r="C12621" s="6">
        <v>45.5</v>
      </c>
      <c r="D12621" s="7">
        <v>7.8363500000000003E-2</v>
      </c>
      <c r="E12621" s="7">
        <v>0.16692499999999999</v>
      </c>
      <c r="F12621" s="7">
        <v>5.8693700000000001E-2</v>
      </c>
      <c r="H12621" s="7">
        <v>0.11777600000000001</v>
      </c>
      <c r="I12621" s="7">
        <v>0.25514399999999998</v>
      </c>
      <c r="J12621" s="7">
        <v>8.9052599999999996E-2</v>
      </c>
      <c r="L12621" s="7"/>
      <c r="M12621" s="7"/>
    </row>
    <row r="12622" spans="2:13" x14ac:dyDescent="0.25">
      <c r="B12622" s="6">
        <v>-120.5</v>
      </c>
      <c r="C12622" s="6">
        <v>45.5</v>
      </c>
      <c r="D12622" s="7">
        <v>7.8816399999999995E-2</v>
      </c>
      <c r="E12622" s="7">
        <v>0.16789999999999999</v>
      </c>
      <c r="F12622" s="7">
        <v>5.9244400000000003E-2</v>
      </c>
      <c r="H12622" s="7">
        <v>0.118256</v>
      </c>
      <c r="I12622" s="7">
        <v>0.25608199999999998</v>
      </c>
      <c r="J12622" s="7">
        <v>8.9919700000000005E-2</v>
      </c>
      <c r="L12622" s="7"/>
      <c r="M12622" s="7"/>
    </row>
    <row r="12623" spans="2:13" x14ac:dyDescent="0.25">
      <c r="B12623" s="6">
        <v>-120.55</v>
      </c>
      <c r="C12623" s="6">
        <v>45.5</v>
      </c>
      <c r="D12623" s="7">
        <v>7.9346399999999997E-2</v>
      </c>
      <c r="E12623" s="7">
        <v>0.16906099999999999</v>
      </c>
      <c r="F12623" s="7">
        <v>5.9844399999999999E-2</v>
      </c>
      <c r="H12623" s="7">
        <v>0.118856</v>
      </c>
      <c r="I12623" s="7">
        <v>0.25729999999999997</v>
      </c>
      <c r="J12623" s="7">
        <v>9.0875800000000007E-2</v>
      </c>
      <c r="L12623" s="7"/>
      <c r="M12623" s="7"/>
    </row>
    <row r="12624" spans="2:13" x14ac:dyDescent="0.25">
      <c r="B12624" s="6">
        <v>-120.6</v>
      </c>
      <c r="C12624" s="6">
        <v>45.5</v>
      </c>
      <c r="D12624" s="7">
        <v>7.9875299999999996E-2</v>
      </c>
      <c r="E12624" s="7">
        <v>0.17022300000000001</v>
      </c>
      <c r="F12624" s="7">
        <v>6.0448500000000002E-2</v>
      </c>
      <c r="H12624" s="7">
        <v>0.119451</v>
      </c>
      <c r="I12624" s="7">
        <v>0.25851200000000002</v>
      </c>
      <c r="J12624" s="7">
        <v>9.1833999999999999E-2</v>
      </c>
      <c r="L12624" s="7"/>
      <c r="M12624" s="7"/>
    </row>
    <row r="12625" spans="2:13" x14ac:dyDescent="0.25">
      <c r="B12625" s="6">
        <v>-120.65</v>
      </c>
      <c r="C12625" s="6">
        <v>45.5</v>
      </c>
      <c r="D12625" s="7">
        <v>8.0517599999999995E-2</v>
      </c>
      <c r="E12625" s="7">
        <v>0.17165800000000001</v>
      </c>
      <c r="F12625" s="7">
        <v>6.1115500000000003E-2</v>
      </c>
      <c r="H12625" s="7">
        <v>0.120231</v>
      </c>
      <c r="I12625" s="7">
        <v>0.26016099999999998</v>
      </c>
      <c r="J12625" s="7">
        <v>9.2909199999999997E-2</v>
      </c>
      <c r="L12625" s="7"/>
      <c r="M12625" s="7"/>
    </row>
    <row r="12626" spans="2:13" x14ac:dyDescent="0.25">
      <c r="B12626" s="6">
        <v>-120.7</v>
      </c>
      <c r="C12626" s="6">
        <v>45.5</v>
      </c>
      <c r="D12626" s="7">
        <v>8.1158499999999995E-2</v>
      </c>
      <c r="E12626" s="7">
        <v>0.173094</v>
      </c>
      <c r="F12626" s="7">
        <v>6.1787399999999999E-2</v>
      </c>
      <c r="H12626" s="7">
        <v>0.121003</v>
      </c>
      <c r="I12626" s="7">
        <v>0.26180100000000001</v>
      </c>
      <c r="J12626" s="7">
        <v>9.3986899999999998E-2</v>
      </c>
      <c r="L12626" s="7"/>
      <c r="M12626" s="7"/>
    </row>
    <row r="12627" spans="2:13" x14ac:dyDescent="0.25">
      <c r="B12627" s="6">
        <v>-120.75</v>
      </c>
      <c r="C12627" s="6">
        <v>45.5</v>
      </c>
      <c r="D12627" s="7">
        <v>8.1951099999999999E-2</v>
      </c>
      <c r="E12627" s="7">
        <v>0.17488999999999999</v>
      </c>
      <c r="F12627" s="7">
        <v>6.2537899999999993E-2</v>
      </c>
      <c r="H12627" s="7">
        <v>0.122029</v>
      </c>
      <c r="I12627" s="7">
        <v>0.26404</v>
      </c>
      <c r="J12627" s="7">
        <v>9.5209500000000002E-2</v>
      </c>
      <c r="L12627" s="7"/>
      <c r="M12627" s="7"/>
    </row>
    <row r="12628" spans="2:13" x14ac:dyDescent="0.25">
      <c r="B12628" s="6">
        <v>-120.8</v>
      </c>
      <c r="C12628" s="6">
        <v>45.5</v>
      </c>
      <c r="D12628" s="7">
        <v>8.2743200000000003E-2</v>
      </c>
      <c r="E12628" s="7">
        <v>0.17669099999999999</v>
      </c>
      <c r="F12628" s="7">
        <v>6.3295900000000002E-2</v>
      </c>
      <c r="H12628" s="7">
        <v>0.123047</v>
      </c>
      <c r="I12628" s="7">
        <v>0.26627000000000001</v>
      </c>
      <c r="J12628" s="7">
        <v>9.6395300000000003E-2</v>
      </c>
      <c r="L12628" s="7"/>
      <c r="M12628" s="7"/>
    </row>
    <row r="12629" spans="2:13" x14ac:dyDescent="0.25">
      <c r="B12629" s="6">
        <v>-120.85</v>
      </c>
      <c r="C12629" s="6">
        <v>45.5</v>
      </c>
      <c r="D12629" s="7">
        <v>8.3724499999999993E-2</v>
      </c>
      <c r="E12629" s="7">
        <v>0.17893899999999999</v>
      </c>
      <c r="F12629" s="7">
        <v>6.4143900000000004E-2</v>
      </c>
      <c r="H12629" s="7">
        <v>0.124388</v>
      </c>
      <c r="I12629" s="7">
        <v>0.26926099999999997</v>
      </c>
      <c r="J12629" s="7">
        <v>9.7625199999999995E-2</v>
      </c>
      <c r="L12629" s="7"/>
      <c r="M12629" s="7"/>
    </row>
    <row r="12630" spans="2:13" x14ac:dyDescent="0.25">
      <c r="B12630" s="6">
        <v>-120.9</v>
      </c>
      <c r="C12630" s="6">
        <v>45.5</v>
      </c>
      <c r="D12630" s="7">
        <v>8.4710099999999997E-2</v>
      </c>
      <c r="E12630" s="7">
        <v>0.181205</v>
      </c>
      <c r="F12630" s="7">
        <v>6.49232E-2</v>
      </c>
      <c r="H12630" s="7">
        <v>0.125724</v>
      </c>
      <c r="I12630" s="7">
        <v>0.27224999999999999</v>
      </c>
      <c r="J12630" s="7">
        <v>9.8859199999999994E-2</v>
      </c>
      <c r="L12630" s="7"/>
      <c r="M12630" s="7"/>
    </row>
    <row r="12631" spans="2:13" x14ac:dyDescent="0.25">
      <c r="B12631" s="6">
        <v>-120.95</v>
      </c>
      <c r="C12631" s="6">
        <v>45.5</v>
      </c>
      <c r="D12631" s="7">
        <v>8.5907200000000003E-2</v>
      </c>
      <c r="E12631" s="7">
        <v>0.183974</v>
      </c>
      <c r="F12631" s="7">
        <v>6.5797499999999995E-2</v>
      </c>
      <c r="H12631" s="7">
        <v>0.12743299999999999</v>
      </c>
      <c r="I12631" s="7">
        <v>0.27611000000000002</v>
      </c>
      <c r="J12631" s="7">
        <v>0.100267</v>
      </c>
      <c r="L12631" s="7"/>
      <c r="M12631" s="7"/>
    </row>
    <row r="12632" spans="2:13" x14ac:dyDescent="0.25">
      <c r="B12632" s="6">
        <v>-121</v>
      </c>
      <c r="C12632" s="6">
        <v>45.5</v>
      </c>
      <c r="D12632" s="7">
        <v>8.7117299999999995E-2</v>
      </c>
      <c r="E12632" s="7">
        <v>0.18678400000000001</v>
      </c>
      <c r="F12632" s="7">
        <v>6.6685900000000006E-2</v>
      </c>
      <c r="H12632" s="7">
        <v>0.12914400000000001</v>
      </c>
      <c r="I12632" s="7">
        <v>0.27999099999999999</v>
      </c>
      <c r="J12632" s="7">
        <v>0.10168199999999999</v>
      </c>
      <c r="L12632" s="7"/>
      <c r="M12632" s="7"/>
    </row>
    <row r="12633" spans="2:13" x14ac:dyDescent="0.25">
      <c r="B12633" s="6">
        <v>-121.05</v>
      </c>
      <c r="C12633" s="6">
        <v>45.5</v>
      </c>
      <c r="D12633" s="7">
        <v>8.8529999999999998E-2</v>
      </c>
      <c r="E12633" s="7">
        <v>0.190086</v>
      </c>
      <c r="F12633" s="7">
        <v>6.7678100000000005E-2</v>
      </c>
      <c r="H12633" s="7">
        <v>0.13120100000000001</v>
      </c>
      <c r="I12633" s="7">
        <v>0.28470099999999998</v>
      </c>
      <c r="J12633" s="7">
        <v>0.103279</v>
      </c>
      <c r="L12633" s="7"/>
      <c r="M12633" s="7"/>
    </row>
    <row r="12634" spans="2:13" x14ac:dyDescent="0.25">
      <c r="B12634" s="6">
        <v>-121.1</v>
      </c>
      <c r="C12634" s="6">
        <v>45.5</v>
      </c>
      <c r="D12634" s="7">
        <v>8.9969800000000003E-2</v>
      </c>
      <c r="E12634" s="7">
        <v>0.193326</v>
      </c>
      <c r="F12634" s="7">
        <v>6.8690299999999996E-2</v>
      </c>
      <c r="H12634" s="7">
        <v>0.133275</v>
      </c>
      <c r="I12634" s="7">
        <v>0.28934100000000001</v>
      </c>
      <c r="J12634" s="7">
        <v>0.104893</v>
      </c>
      <c r="L12634" s="7"/>
      <c r="M12634" s="7"/>
    </row>
    <row r="12635" spans="2:13" x14ac:dyDescent="0.25">
      <c r="B12635" s="6">
        <v>-121.15</v>
      </c>
      <c r="C12635" s="6">
        <v>45.5</v>
      </c>
      <c r="D12635" s="7">
        <v>9.1584899999999997E-2</v>
      </c>
      <c r="E12635" s="7">
        <v>0.196772</v>
      </c>
      <c r="F12635" s="7">
        <v>6.9789500000000004E-2</v>
      </c>
      <c r="H12635" s="7">
        <v>0.13558100000000001</v>
      </c>
      <c r="I12635" s="7">
        <v>0.294213</v>
      </c>
      <c r="J12635" s="7">
        <v>0.10664800000000001</v>
      </c>
      <c r="L12635" s="7"/>
      <c r="M12635" s="7"/>
    </row>
    <row r="12636" spans="2:13" x14ac:dyDescent="0.25">
      <c r="B12636" s="6">
        <v>-121.2</v>
      </c>
      <c r="C12636" s="6">
        <v>45.5</v>
      </c>
      <c r="D12636" s="7">
        <v>9.3250299999999994E-2</v>
      </c>
      <c r="E12636" s="7">
        <v>0.200322</v>
      </c>
      <c r="F12636" s="7">
        <v>7.0921200000000004E-2</v>
      </c>
      <c r="H12636" s="7">
        <v>0.137931</v>
      </c>
      <c r="I12636" s="7">
        <v>0.29919499999999999</v>
      </c>
      <c r="J12636" s="7">
        <v>0.108435</v>
      </c>
      <c r="L12636" s="7"/>
      <c r="M12636" s="7"/>
    </row>
    <row r="12637" spans="2:13" x14ac:dyDescent="0.25">
      <c r="B12637" s="6">
        <v>-121.25</v>
      </c>
      <c r="C12637" s="6">
        <v>45.5</v>
      </c>
      <c r="D12637" s="7">
        <v>9.5111399999999999E-2</v>
      </c>
      <c r="E12637" s="7">
        <v>0.204291</v>
      </c>
      <c r="F12637" s="7">
        <v>7.2155200000000003E-2</v>
      </c>
      <c r="H12637" s="7">
        <v>0.14055300000000001</v>
      </c>
      <c r="I12637" s="7">
        <v>0.304784</v>
      </c>
      <c r="J12637" s="7">
        <v>0.11039300000000001</v>
      </c>
      <c r="L12637" s="7"/>
      <c r="M12637" s="7"/>
    </row>
    <row r="12638" spans="2:13" x14ac:dyDescent="0.25">
      <c r="B12638" s="6">
        <v>-121.3</v>
      </c>
      <c r="C12638" s="6">
        <v>45.5</v>
      </c>
      <c r="D12638" s="7">
        <v>9.7064999999999999E-2</v>
      </c>
      <c r="E12638" s="7">
        <v>0.20843500000000001</v>
      </c>
      <c r="F12638" s="7">
        <v>7.3444599999999999E-2</v>
      </c>
      <c r="H12638" s="7">
        <v>0.143289</v>
      </c>
      <c r="I12638" s="7">
        <v>0.31062600000000001</v>
      </c>
      <c r="J12638" s="7">
        <v>0.112414</v>
      </c>
      <c r="L12638" s="7"/>
      <c r="M12638" s="7"/>
    </row>
    <row r="12639" spans="2:13" x14ac:dyDescent="0.25">
      <c r="B12639" s="6">
        <v>-121.35</v>
      </c>
      <c r="C12639" s="6">
        <v>45.5</v>
      </c>
      <c r="D12639" s="7">
        <v>9.9279300000000001E-2</v>
      </c>
      <c r="E12639" s="7">
        <v>0.21310599999999999</v>
      </c>
      <c r="F12639" s="7">
        <v>7.4868900000000002E-2</v>
      </c>
      <c r="H12639" s="7">
        <v>0.14630000000000001</v>
      </c>
      <c r="I12639" s="7">
        <v>0.31733899999999998</v>
      </c>
      <c r="J12639" s="7">
        <v>0.11466899999999999</v>
      </c>
      <c r="L12639" s="7"/>
      <c r="M12639" s="7"/>
    </row>
    <row r="12640" spans="2:13" x14ac:dyDescent="0.25">
      <c r="B12640" s="6">
        <v>-121.4</v>
      </c>
      <c r="C12640" s="6">
        <v>45.5</v>
      </c>
      <c r="D12640" s="7">
        <v>0.101656</v>
      </c>
      <c r="E12640" s="7">
        <v>0.21806500000000001</v>
      </c>
      <c r="F12640" s="7">
        <v>7.6385700000000001E-2</v>
      </c>
      <c r="H12640" s="7">
        <v>0.14935999999999999</v>
      </c>
      <c r="I12640" s="7">
        <v>0.32458100000000001</v>
      </c>
      <c r="J12640" s="7">
        <v>0.11705599999999999</v>
      </c>
      <c r="L12640" s="7"/>
      <c r="M12640" s="7"/>
    </row>
    <row r="12641" spans="2:13" x14ac:dyDescent="0.25">
      <c r="B12641" s="6">
        <v>-121.45</v>
      </c>
      <c r="C12641" s="6">
        <v>45.5</v>
      </c>
      <c r="D12641" s="7">
        <v>0.104228</v>
      </c>
      <c r="E12641" s="7">
        <v>0.223695</v>
      </c>
      <c r="F12641" s="7">
        <v>7.8084399999999998E-2</v>
      </c>
      <c r="H12641" s="7">
        <v>0.15295300000000001</v>
      </c>
      <c r="I12641" s="7">
        <v>0.33309499999999997</v>
      </c>
      <c r="J12641" s="7">
        <v>0.119782</v>
      </c>
      <c r="L12641" s="7"/>
      <c r="M12641" s="7"/>
    </row>
    <row r="12642" spans="2:13" x14ac:dyDescent="0.25">
      <c r="B12642" s="6">
        <v>-121.5</v>
      </c>
      <c r="C12642" s="6">
        <v>45.5</v>
      </c>
      <c r="D12642" s="7">
        <v>0.106836</v>
      </c>
      <c r="E12642" s="7">
        <v>0.22972699999999999</v>
      </c>
      <c r="F12642" s="7">
        <v>7.9927899999999996E-2</v>
      </c>
      <c r="H12642" s="7">
        <v>0.15696199999999999</v>
      </c>
      <c r="I12642" s="7">
        <v>0.34259699999999998</v>
      </c>
      <c r="J12642" s="7">
        <v>0.122778</v>
      </c>
      <c r="L12642" s="7"/>
      <c r="M12642" s="7"/>
    </row>
    <row r="12643" spans="2:13" x14ac:dyDescent="0.25">
      <c r="B12643" s="6">
        <v>-121.55</v>
      </c>
      <c r="C12643" s="6">
        <v>45.5</v>
      </c>
      <c r="D12643" s="7">
        <v>0.109782</v>
      </c>
      <c r="E12643" s="7">
        <v>0.23651700000000001</v>
      </c>
      <c r="F12643" s="7">
        <v>8.2008700000000004E-2</v>
      </c>
      <c r="H12643" s="7">
        <v>0.16178400000000001</v>
      </c>
      <c r="I12643" s="7">
        <v>0.35394199999999998</v>
      </c>
      <c r="J12643" s="7">
        <v>0.126307</v>
      </c>
      <c r="L12643" s="7"/>
      <c r="M12643" s="7"/>
    </row>
    <row r="12644" spans="2:13" x14ac:dyDescent="0.25">
      <c r="B12644" s="6">
        <v>-121.6</v>
      </c>
      <c r="C12644" s="6">
        <v>45.5</v>
      </c>
      <c r="D12644" s="7">
        <v>0.11285100000000001</v>
      </c>
      <c r="E12644" s="7">
        <v>0.24354300000000001</v>
      </c>
      <c r="F12644" s="7">
        <v>8.4220400000000001E-2</v>
      </c>
      <c r="H12644" s="7">
        <v>0.16711999999999999</v>
      </c>
      <c r="I12644" s="7">
        <v>0.366371</v>
      </c>
      <c r="J12644" s="7">
        <v>0.13020399999999999</v>
      </c>
      <c r="L12644" s="7"/>
      <c r="M12644" s="7"/>
    </row>
    <row r="12645" spans="2:13" x14ac:dyDescent="0.25">
      <c r="B12645" s="6">
        <v>-121.65</v>
      </c>
      <c r="C12645" s="6">
        <v>45.5</v>
      </c>
      <c r="D12645" s="7">
        <v>0.116007</v>
      </c>
      <c r="E12645" s="7">
        <v>0.250747</v>
      </c>
      <c r="F12645" s="7">
        <v>8.6498800000000001E-2</v>
      </c>
      <c r="H12645" s="7">
        <v>0.17272599999999999</v>
      </c>
      <c r="I12645" s="7">
        <v>0.37930599999999998</v>
      </c>
      <c r="J12645" s="7">
        <v>0.13431499999999999</v>
      </c>
      <c r="L12645" s="7"/>
      <c r="M12645" s="7"/>
    </row>
    <row r="12646" spans="2:13" x14ac:dyDescent="0.25">
      <c r="B12646" s="6">
        <v>-121.7</v>
      </c>
      <c r="C12646" s="6">
        <v>45.5</v>
      </c>
      <c r="D12646" s="7">
        <v>0.119312</v>
      </c>
      <c r="E12646" s="7">
        <v>0.25825300000000001</v>
      </c>
      <c r="F12646" s="7">
        <v>8.8912599999999994E-2</v>
      </c>
      <c r="H12646" s="7">
        <v>0.17882899999999999</v>
      </c>
      <c r="I12646" s="7">
        <v>0.393318</v>
      </c>
      <c r="J12646" s="7">
        <v>0.13871900000000001</v>
      </c>
      <c r="L12646" s="7"/>
      <c r="M12646" s="7"/>
    </row>
    <row r="12647" spans="2:13" x14ac:dyDescent="0.25">
      <c r="B12647" s="6">
        <v>-121.75</v>
      </c>
      <c r="C12647" s="6">
        <v>45.5</v>
      </c>
      <c r="D12647" s="7">
        <v>0.122867</v>
      </c>
      <c r="E12647" s="7">
        <v>0.26625799999999999</v>
      </c>
      <c r="F12647" s="7">
        <v>9.1490299999999997E-2</v>
      </c>
      <c r="H12647" s="7">
        <v>0.18545</v>
      </c>
      <c r="I12647" s="7">
        <v>0.40838000000000002</v>
      </c>
      <c r="J12647" s="7">
        <v>0.14355699999999999</v>
      </c>
      <c r="L12647" s="7"/>
      <c r="M12647" s="7"/>
    </row>
    <row r="12648" spans="2:13" x14ac:dyDescent="0.25">
      <c r="B12648" s="6">
        <v>-121.8</v>
      </c>
      <c r="C12648" s="6">
        <v>45.5</v>
      </c>
      <c r="D12648" s="7">
        <v>0.12657499999999999</v>
      </c>
      <c r="E12648" s="7">
        <v>0.27451700000000001</v>
      </c>
      <c r="F12648" s="7">
        <v>9.4231599999999999E-2</v>
      </c>
      <c r="H12648" s="7">
        <v>0.19278300000000001</v>
      </c>
      <c r="I12648" s="7">
        <v>0.424738</v>
      </c>
      <c r="J12648" s="7">
        <v>0.14807000000000001</v>
      </c>
      <c r="L12648" s="7"/>
      <c r="M12648" s="7"/>
    </row>
    <row r="12649" spans="2:13" x14ac:dyDescent="0.25">
      <c r="B12649" s="6">
        <v>-121.85</v>
      </c>
      <c r="C12649" s="6">
        <v>45.5</v>
      </c>
      <c r="D12649" s="7">
        <v>0.129723</v>
      </c>
      <c r="E12649" s="7">
        <v>0.281752</v>
      </c>
      <c r="F12649" s="7">
        <v>9.6438599999999999E-2</v>
      </c>
      <c r="H12649" s="7">
        <v>0.19758400000000001</v>
      </c>
      <c r="I12649" s="7">
        <v>0.43527700000000003</v>
      </c>
      <c r="J12649" s="7">
        <v>0.15123200000000001</v>
      </c>
      <c r="L12649" s="7"/>
      <c r="M12649" s="7"/>
    </row>
    <row r="12650" spans="2:13" x14ac:dyDescent="0.25">
      <c r="B12650" s="6">
        <v>-121.9</v>
      </c>
      <c r="C12650" s="6">
        <v>45.5</v>
      </c>
      <c r="D12650" s="7">
        <v>0.13167699999999999</v>
      </c>
      <c r="E12650" s="7">
        <v>0.28675600000000001</v>
      </c>
      <c r="F12650" s="7">
        <v>9.7643199999999999E-2</v>
      </c>
      <c r="H12650" s="7">
        <v>0.19830999999999999</v>
      </c>
      <c r="I12650" s="7">
        <v>0.43729099999999999</v>
      </c>
      <c r="J12650" s="7">
        <v>0.15232000000000001</v>
      </c>
      <c r="L12650" s="7"/>
      <c r="M12650" s="7"/>
    </row>
    <row r="12651" spans="2:13" x14ac:dyDescent="0.25">
      <c r="B12651" s="6">
        <v>-121.95</v>
      </c>
      <c r="C12651" s="6">
        <v>45.5</v>
      </c>
      <c r="D12651" s="7">
        <v>0.13303799999999999</v>
      </c>
      <c r="E12651" s="7">
        <v>0.29023700000000002</v>
      </c>
      <c r="F12651" s="7">
        <v>9.8447599999999996E-2</v>
      </c>
      <c r="H12651" s="7">
        <v>0.19788900000000001</v>
      </c>
      <c r="I12651" s="7">
        <v>0.43687999999999999</v>
      </c>
      <c r="J12651" s="7">
        <v>0.15284300000000001</v>
      </c>
      <c r="L12651" s="7"/>
      <c r="M12651" s="7"/>
    </row>
    <row r="12652" spans="2:13" x14ac:dyDescent="0.25">
      <c r="B12652" s="6">
        <v>-122</v>
      </c>
      <c r="C12652" s="6">
        <v>45.5</v>
      </c>
      <c r="D12652" s="7">
        <v>0.134128</v>
      </c>
      <c r="E12652" s="7">
        <v>0.29289900000000002</v>
      </c>
      <c r="F12652" s="7">
        <v>9.9147200000000005E-2</v>
      </c>
      <c r="H12652" s="7">
        <v>0.197634</v>
      </c>
      <c r="I12652" s="7">
        <v>0.436504</v>
      </c>
      <c r="J12652" s="7">
        <v>0.15351600000000001</v>
      </c>
      <c r="L12652" s="7"/>
      <c r="M12652" s="7"/>
    </row>
    <row r="12653" spans="2:13" x14ac:dyDescent="0.25">
      <c r="B12653" s="6">
        <v>-122.05</v>
      </c>
      <c r="C12653" s="6">
        <v>45.5</v>
      </c>
      <c r="D12653" s="7">
        <v>0.13563900000000001</v>
      </c>
      <c r="E12653" s="7">
        <v>0.29617599999999999</v>
      </c>
      <c r="F12653" s="7">
        <v>0.100118</v>
      </c>
      <c r="H12653" s="7">
        <v>0.19898099999999999</v>
      </c>
      <c r="I12653" s="7">
        <v>0.438915</v>
      </c>
      <c r="J12653" s="7">
        <v>0.15503600000000001</v>
      </c>
      <c r="L12653" s="7"/>
      <c r="M12653" s="7"/>
    </row>
    <row r="12654" spans="2:13" x14ac:dyDescent="0.25">
      <c r="B12654" s="6">
        <v>-122.1</v>
      </c>
      <c r="C12654" s="6">
        <v>45.5</v>
      </c>
      <c r="D12654" s="7">
        <v>0.137682</v>
      </c>
      <c r="E12654" s="7">
        <v>0.30033599999999999</v>
      </c>
      <c r="F12654" s="7">
        <v>0.101442</v>
      </c>
      <c r="H12654" s="7">
        <v>0.20175799999999999</v>
      </c>
      <c r="I12654" s="7">
        <v>0.444017</v>
      </c>
      <c r="J12654" s="7">
        <v>0.15731400000000001</v>
      </c>
      <c r="L12654" s="7"/>
      <c r="M12654" s="7"/>
    </row>
    <row r="12655" spans="2:13" x14ac:dyDescent="0.25">
      <c r="B12655" s="6">
        <v>-122.15</v>
      </c>
      <c r="C12655" s="6">
        <v>45.5</v>
      </c>
      <c r="D12655" s="7">
        <v>0.14047100000000001</v>
      </c>
      <c r="E12655" s="7">
        <v>0.30582700000000002</v>
      </c>
      <c r="F12655" s="7">
        <v>0.103184</v>
      </c>
      <c r="H12655" s="7">
        <v>0.205735</v>
      </c>
      <c r="I12655" s="7">
        <v>0.45222400000000001</v>
      </c>
      <c r="J12655" s="7">
        <v>0.160411</v>
      </c>
      <c r="L12655" s="7"/>
      <c r="M12655" s="7"/>
    </row>
    <row r="12656" spans="2:13" x14ac:dyDescent="0.25">
      <c r="B12656" s="6">
        <v>-122.2</v>
      </c>
      <c r="C12656" s="6">
        <v>45.5</v>
      </c>
      <c r="D12656" s="7">
        <v>0.14408299999999999</v>
      </c>
      <c r="E12656" s="7">
        <v>0.31280799999999997</v>
      </c>
      <c r="F12656" s="7">
        <v>0.105394</v>
      </c>
      <c r="H12656" s="7">
        <v>0.21086199999999999</v>
      </c>
      <c r="I12656" s="7">
        <v>0.46348200000000001</v>
      </c>
      <c r="J12656" s="7">
        <v>0.16429199999999999</v>
      </c>
      <c r="L12656" s="7"/>
      <c r="M12656" s="7"/>
    </row>
    <row r="12657" spans="2:13" x14ac:dyDescent="0.25">
      <c r="B12657" s="6">
        <v>-122.25</v>
      </c>
      <c r="C12657" s="6">
        <v>45.5</v>
      </c>
      <c r="D12657" s="7">
        <v>0.14813299999999999</v>
      </c>
      <c r="E12657" s="7">
        <v>0.32145299999999999</v>
      </c>
      <c r="F12657" s="7">
        <v>0.108151</v>
      </c>
      <c r="H12657" s="7">
        <v>0.21762500000000001</v>
      </c>
      <c r="I12657" s="7">
        <v>0.47852</v>
      </c>
      <c r="J12657" s="7">
        <v>0.16929900000000001</v>
      </c>
      <c r="L12657" s="7"/>
      <c r="M12657" s="7"/>
    </row>
    <row r="12658" spans="2:13" x14ac:dyDescent="0.25">
      <c r="B12658" s="6">
        <v>-122.3</v>
      </c>
      <c r="C12658" s="6">
        <v>45.5</v>
      </c>
      <c r="D12658" s="7">
        <v>0.15301699999999999</v>
      </c>
      <c r="E12658" s="7">
        <v>0.332069</v>
      </c>
      <c r="F12658" s="7">
        <v>0.111596</v>
      </c>
      <c r="H12658" s="7">
        <v>0.226464</v>
      </c>
      <c r="I12658" s="7">
        <v>0.49809300000000001</v>
      </c>
      <c r="J12658" s="7">
        <v>0.17554800000000001</v>
      </c>
      <c r="L12658" s="7"/>
      <c r="M12658" s="7"/>
    </row>
    <row r="12659" spans="2:13" x14ac:dyDescent="0.25">
      <c r="B12659" s="6">
        <v>-122.35</v>
      </c>
      <c r="C12659" s="6">
        <v>45.5</v>
      </c>
      <c r="D12659" s="7">
        <v>0.15871299999999999</v>
      </c>
      <c r="E12659" s="7">
        <v>0.34425600000000001</v>
      </c>
      <c r="F12659" s="7">
        <v>0.11582099999999999</v>
      </c>
      <c r="H12659" s="7">
        <v>0.23812800000000001</v>
      </c>
      <c r="I12659" s="7">
        <v>0.52327800000000002</v>
      </c>
      <c r="J12659" s="7">
        <v>0.18368899999999999</v>
      </c>
      <c r="L12659" s="7"/>
      <c r="M12659" s="7"/>
    </row>
    <row r="12660" spans="2:13" x14ac:dyDescent="0.25">
      <c r="B12660" s="6">
        <v>-122.4</v>
      </c>
      <c r="C12660" s="6">
        <v>45.5</v>
      </c>
      <c r="D12660" s="7">
        <v>0.164691</v>
      </c>
      <c r="E12660" s="7">
        <v>0.35695399999999999</v>
      </c>
      <c r="F12660" s="7">
        <v>0.120647</v>
      </c>
      <c r="H12660" s="7">
        <v>0.25250499999999998</v>
      </c>
      <c r="I12660" s="7">
        <v>0.55349999999999999</v>
      </c>
      <c r="J12660" s="7">
        <v>0.19421099999999999</v>
      </c>
      <c r="L12660" s="7"/>
      <c r="M12660" s="7"/>
    </row>
    <row r="12661" spans="2:13" x14ac:dyDescent="0.25">
      <c r="B12661" s="6">
        <v>-122.45</v>
      </c>
      <c r="C12661" s="6">
        <v>45.5</v>
      </c>
      <c r="D12661" s="7">
        <v>0.16933799999999999</v>
      </c>
      <c r="E12661" s="7">
        <v>0.36706499999999997</v>
      </c>
      <c r="F12661" s="7">
        <v>0.124421</v>
      </c>
      <c r="H12661" s="7">
        <v>0.264237</v>
      </c>
      <c r="I12661" s="7">
        <v>0.57855299999999998</v>
      </c>
      <c r="J12661" s="7">
        <v>0.20305799999999999</v>
      </c>
      <c r="L12661" s="7"/>
      <c r="M12661" s="7"/>
    </row>
    <row r="12662" spans="2:13" x14ac:dyDescent="0.25">
      <c r="B12662" s="6">
        <v>-122.5</v>
      </c>
      <c r="C12662" s="6">
        <v>45.5</v>
      </c>
      <c r="D12662" s="7">
        <v>0.17276</v>
      </c>
      <c r="E12662" s="7">
        <v>0.37451899999999999</v>
      </c>
      <c r="F12662" s="7">
        <v>0.12695500000000001</v>
      </c>
      <c r="H12662" s="7">
        <v>0.26987800000000001</v>
      </c>
      <c r="I12662" s="7">
        <v>0.59091099999999996</v>
      </c>
      <c r="J12662" s="7">
        <v>0.207561</v>
      </c>
      <c r="L12662" s="7"/>
      <c r="M12662" s="7"/>
    </row>
    <row r="12663" spans="2:13" x14ac:dyDescent="0.25">
      <c r="B12663" s="6">
        <v>-122.55</v>
      </c>
      <c r="C12663" s="6">
        <v>45.5</v>
      </c>
      <c r="D12663" s="7">
        <v>0.17649400000000001</v>
      </c>
      <c r="E12663" s="7">
        <v>0.38257799999999997</v>
      </c>
      <c r="F12663" s="7">
        <v>0.12995300000000001</v>
      </c>
      <c r="H12663" s="7">
        <v>0.27740500000000001</v>
      </c>
      <c r="I12663" s="7">
        <v>0.607012</v>
      </c>
      <c r="J12663" s="7">
        <v>0.21382999999999999</v>
      </c>
      <c r="L12663" s="7"/>
      <c r="M12663" s="7"/>
    </row>
    <row r="12664" spans="2:13" x14ac:dyDescent="0.25">
      <c r="B12664" s="6">
        <v>-122.6</v>
      </c>
      <c r="C12664" s="6">
        <v>45.5</v>
      </c>
      <c r="D12664" s="7">
        <v>0.177534</v>
      </c>
      <c r="E12664" s="7">
        <v>0.38506099999999999</v>
      </c>
      <c r="F12664" s="7">
        <v>0.13073100000000001</v>
      </c>
      <c r="H12664" s="7">
        <v>0.27488400000000002</v>
      </c>
      <c r="I12664" s="7">
        <v>0.60228700000000002</v>
      </c>
      <c r="J12664" s="7">
        <v>0.214089</v>
      </c>
      <c r="L12664" s="7"/>
      <c r="M12664" s="7"/>
    </row>
    <row r="12665" spans="2:13" x14ac:dyDescent="0.25">
      <c r="B12665" s="6">
        <v>-122.65</v>
      </c>
      <c r="C12665" s="6">
        <v>45.5</v>
      </c>
      <c r="D12665" s="7">
        <v>0.177014</v>
      </c>
      <c r="E12665" s="7">
        <v>0.38445800000000002</v>
      </c>
      <c r="F12665" s="7">
        <v>0.130805</v>
      </c>
      <c r="H12665" s="7">
        <v>0.27202300000000001</v>
      </c>
      <c r="I12665" s="7">
        <v>0.596549</v>
      </c>
      <c r="J12665" s="7">
        <v>0.21501899999999999</v>
      </c>
      <c r="L12665" s="7"/>
      <c r="M12665" s="7"/>
    </row>
    <row r="12666" spans="2:13" x14ac:dyDescent="0.25">
      <c r="B12666" s="6">
        <v>-122.7</v>
      </c>
      <c r="C12666" s="6">
        <v>45.5</v>
      </c>
      <c r="D12666" s="7">
        <v>0.17663699999999999</v>
      </c>
      <c r="E12666" s="7">
        <v>0.38383</v>
      </c>
      <c r="F12666" s="7">
        <v>0.13123399999999999</v>
      </c>
      <c r="H12666" s="7">
        <v>0.27159699999999998</v>
      </c>
      <c r="I12666" s="7">
        <v>0.59493600000000002</v>
      </c>
      <c r="J12666" s="7">
        <v>0.21715200000000001</v>
      </c>
      <c r="L12666" s="7"/>
      <c r="M12666" s="7"/>
    </row>
    <row r="12667" spans="2:13" x14ac:dyDescent="0.25">
      <c r="B12667" s="6">
        <v>-122.75</v>
      </c>
      <c r="C12667" s="6">
        <v>45.5</v>
      </c>
      <c r="D12667" s="7">
        <v>0.17680499999999999</v>
      </c>
      <c r="E12667" s="7">
        <v>0.38389699999999999</v>
      </c>
      <c r="F12667" s="7">
        <v>0.132108</v>
      </c>
      <c r="H12667" s="7">
        <v>0.27311000000000002</v>
      </c>
      <c r="I12667" s="7">
        <v>0.59665100000000004</v>
      </c>
      <c r="J12667" s="7">
        <v>0.219777</v>
      </c>
      <c r="L12667" s="7"/>
      <c r="M12667" s="7"/>
    </row>
    <row r="12668" spans="2:13" x14ac:dyDescent="0.25">
      <c r="B12668" s="6">
        <v>-122.8</v>
      </c>
      <c r="C12668" s="6">
        <v>45.5</v>
      </c>
      <c r="D12668" s="7">
        <v>0.177652</v>
      </c>
      <c r="E12668" s="7">
        <v>0.38520599999999999</v>
      </c>
      <c r="F12668" s="7">
        <v>0.13339899999999999</v>
      </c>
      <c r="H12668" s="7">
        <v>0.27572999999999998</v>
      </c>
      <c r="I12668" s="7">
        <v>0.60067199999999998</v>
      </c>
      <c r="J12668" s="7">
        <v>0.22265399999999999</v>
      </c>
      <c r="L12668" s="7"/>
      <c r="M12668" s="7"/>
    </row>
    <row r="12669" spans="2:13" x14ac:dyDescent="0.25">
      <c r="B12669" s="6">
        <v>-122.85</v>
      </c>
      <c r="C12669" s="6">
        <v>45.5</v>
      </c>
      <c r="D12669" s="7">
        <v>0.178457</v>
      </c>
      <c r="E12669" s="7">
        <v>0.38640099999999999</v>
      </c>
      <c r="F12669" s="7">
        <v>0.134598</v>
      </c>
      <c r="H12669" s="7">
        <v>0.27754000000000001</v>
      </c>
      <c r="I12669" s="7">
        <v>0.60311199999999998</v>
      </c>
      <c r="J12669" s="7">
        <v>0.22509199999999999</v>
      </c>
      <c r="L12669" s="7"/>
      <c r="M12669" s="7"/>
    </row>
    <row r="12670" spans="2:13" x14ac:dyDescent="0.25">
      <c r="B12670" s="6">
        <v>-122.9</v>
      </c>
      <c r="C12670" s="6">
        <v>45.5</v>
      </c>
      <c r="D12670" s="7">
        <v>0.179645</v>
      </c>
      <c r="E12670" s="7">
        <v>0.38847900000000002</v>
      </c>
      <c r="F12670" s="7">
        <v>0.136132</v>
      </c>
      <c r="H12670" s="7">
        <v>0.28003099999999997</v>
      </c>
      <c r="I12670" s="7">
        <v>0.60736400000000001</v>
      </c>
      <c r="J12670" s="7">
        <v>0.228099</v>
      </c>
      <c r="L12670" s="7"/>
      <c r="M12670" s="7"/>
    </row>
    <row r="12671" spans="2:13" x14ac:dyDescent="0.25">
      <c r="B12671" s="6">
        <v>-122.95</v>
      </c>
      <c r="C12671" s="6">
        <v>45.5</v>
      </c>
      <c r="D12671" s="7">
        <v>0.18068600000000001</v>
      </c>
      <c r="E12671" s="7">
        <v>0.39031500000000002</v>
      </c>
      <c r="F12671" s="7">
        <v>0.13755700000000001</v>
      </c>
      <c r="H12671" s="7">
        <v>0.282503</v>
      </c>
      <c r="I12671" s="7">
        <v>0.61170899999999995</v>
      </c>
      <c r="J12671" s="7">
        <v>0.23113800000000001</v>
      </c>
      <c r="L12671" s="7"/>
      <c r="M12671" s="7"/>
    </row>
    <row r="12672" spans="2:13" x14ac:dyDescent="0.25">
      <c r="B12672" s="6">
        <v>-123</v>
      </c>
      <c r="C12672" s="6">
        <v>45.5</v>
      </c>
      <c r="D12672" s="7">
        <v>0.18185000000000001</v>
      </c>
      <c r="E12672" s="7">
        <v>0.39245200000000002</v>
      </c>
      <c r="F12672" s="7">
        <v>0.139181</v>
      </c>
      <c r="H12672" s="7">
        <v>0.28544999999999998</v>
      </c>
      <c r="I12672" s="7">
        <v>0.61754500000000001</v>
      </c>
      <c r="J12672" s="7">
        <v>0.234815</v>
      </c>
      <c r="L12672" s="7"/>
      <c r="M12672" s="7"/>
    </row>
    <row r="12673" spans="2:13" x14ac:dyDescent="0.25">
      <c r="B12673" s="6">
        <v>-123.05</v>
      </c>
      <c r="C12673" s="6">
        <v>45.5</v>
      </c>
      <c r="D12673" s="7">
        <v>0.183196</v>
      </c>
      <c r="E12673" s="7">
        <v>0.39493499999999998</v>
      </c>
      <c r="F12673" s="7">
        <v>0.14116200000000001</v>
      </c>
      <c r="H12673" s="7">
        <v>0.28980099999999998</v>
      </c>
      <c r="I12673" s="7">
        <v>0.62708399999999997</v>
      </c>
      <c r="J12673" s="7">
        <v>0.24000299999999999</v>
      </c>
      <c r="L12673" s="7"/>
      <c r="M12673" s="7"/>
    </row>
    <row r="12674" spans="2:13" x14ac:dyDescent="0.25">
      <c r="B12674" s="6">
        <v>-123.1</v>
      </c>
      <c r="C12674" s="6">
        <v>45.5</v>
      </c>
      <c r="D12674" s="7">
        <v>0.184701</v>
      </c>
      <c r="E12674" s="7">
        <v>0.39772800000000003</v>
      </c>
      <c r="F12674" s="7">
        <v>0.143433</v>
      </c>
      <c r="H12674" s="7">
        <v>0.29506900000000003</v>
      </c>
      <c r="I12674" s="7">
        <v>0.63852399999999998</v>
      </c>
      <c r="J12674" s="7">
        <v>0.246089</v>
      </c>
      <c r="L12674" s="7"/>
      <c r="M12674" s="7"/>
    </row>
    <row r="12675" spans="2:13" x14ac:dyDescent="0.25">
      <c r="B12675" s="6">
        <v>-123.15</v>
      </c>
      <c r="C12675" s="6">
        <v>45.5</v>
      </c>
      <c r="D12675" s="7">
        <v>0.18610099999999999</v>
      </c>
      <c r="E12675" s="7">
        <v>0.400285</v>
      </c>
      <c r="F12675" s="7">
        <v>0.145258</v>
      </c>
      <c r="H12675" s="7">
        <v>0.30015999999999998</v>
      </c>
      <c r="I12675" s="7">
        <v>0.64947600000000005</v>
      </c>
      <c r="J12675" s="7">
        <v>0.251946</v>
      </c>
      <c r="L12675" s="7"/>
      <c r="M12675" s="7"/>
    </row>
    <row r="12676" spans="2:13" x14ac:dyDescent="0.25">
      <c r="B12676" s="6">
        <v>-123.2</v>
      </c>
      <c r="C12676" s="6">
        <v>45.5</v>
      </c>
      <c r="D12676" s="7">
        <v>0.18740200000000001</v>
      </c>
      <c r="E12676" s="7">
        <v>0.402646</v>
      </c>
      <c r="F12676" s="7">
        <v>0.14680199999999999</v>
      </c>
      <c r="H12676" s="7">
        <v>0.30414600000000003</v>
      </c>
      <c r="I12676" s="7">
        <v>0.65674500000000002</v>
      </c>
      <c r="J12676" s="7">
        <v>0.25669799999999998</v>
      </c>
      <c r="L12676" s="7"/>
      <c r="M12676" s="7"/>
    </row>
    <row r="12677" spans="2:13" x14ac:dyDescent="0.25">
      <c r="B12677" s="6">
        <v>-123.25</v>
      </c>
      <c r="C12677" s="6">
        <v>45.5</v>
      </c>
      <c r="D12677" s="7">
        <v>0.188772</v>
      </c>
      <c r="E12677" s="7">
        <v>0.40513700000000002</v>
      </c>
      <c r="F12677" s="7">
        <v>0.148341</v>
      </c>
      <c r="H12677" s="7">
        <v>0.30852099999999999</v>
      </c>
      <c r="I12677" s="7">
        <v>0.66475799999999996</v>
      </c>
      <c r="J12677" s="7">
        <v>0.26189899999999999</v>
      </c>
      <c r="L12677" s="7"/>
      <c r="M12677" s="7"/>
    </row>
    <row r="12678" spans="2:13" x14ac:dyDescent="0.25">
      <c r="B12678" s="6">
        <v>-123.3</v>
      </c>
      <c r="C12678" s="6">
        <v>45.5</v>
      </c>
      <c r="D12678" s="7">
        <v>0.19031400000000001</v>
      </c>
      <c r="E12678" s="7">
        <v>0.40799099999999999</v>
      </c>
      <c r="F12678" s="7">
        <v>0.15006800000000001</v>
      </c>
      <c r="H12678" s="7">
        <v>0.31342100000000001</v>
      </c>
      <c r="I12678" s="7">
        <v>0.67368600000000001</v>
      </c>
      <c r="J12678" s="7">
        <v>0.26767299999999999</v>
      </c>
      <c r="L12678" s="7"/>
      <c r="M12678" s="7"/>
    </row>
    <row r="12679" spans="2:13" x14ac:dyDescent="0.25">
      <c r="B12679" s="6">
        <v>-123.35</v>
      </c>
      <c r="C12679" s="6">
        <v>45.5</v>
      </c>
      <c r="D12679" s="7">
        <v>0.19195000000000001</v>
      </c>
      <c r="E12679" s="7">
        <v>0.41093400000000002</v>
      </c>
      <c r="F12679" s="7">
        <v>0.15182699999999999</v>
      </c>
      <c r="H12679" s="7">
        <v>0.31898100000000001</v>
      </c>
      <c r="I12679" s="7">
        <v>0.68372299999999997</v>
      </c>
      <c r="J12679" s="7">
        <v>0.27404699999999999</v>
      </c>
      <c r="L12679" s="7"/>
      <c r="M12679" s="7"/>
    </row>
    <row r="12680" spans="2:13" x14ac:dyDescent="0.25">
      <c r="B12680" s="6">
        <v>-123.4</v>
      </c>
      <c r="C12680" s="6">
        <v>45.5</v>
      </c>
      <c r="D12680" s="7">
        <v>0.193913</v>
      </c>
      <c r="E12680" s="7">
        <v>0.414551</v>
      </c>
      <c r="F12680" s="7">
        <v>0.15386900000000001</v>
      </c>
      <c r="H12680" s="7">
        <v>0.32523999999999997</v>
      </c>
      <c r="I12680" s="7">
        <v>0.69506699999999999</v>
      </c>
      <c r="J12680" s="7">
        <v>0.28101799999999999</v>
      </c>
      <c r="L12680" s="7"/>
      <c r="M12680" s="7"/>
    </row>
    <row r="12681" spans="2:13" x14ac:dyDescent="0.25">
      <c r="B12681" s="6">
        <v>-123.45</v>
      </c>
      <c r="C12681" s="6">
        <v>45.5</v>
      </c>
      <c r="D12681" s="7">
        <v>0.196157</v>
      </c>
      <c r="E12681" s="7">
        <v>0.41861700000000002</v>
      </c>
      <c r="F12681" s="7">
        <v>0.155976</v>
      </c>
      <c r="H12681" s="7">
        <v>0.33203199999999999</v>
      </c>
      <c r="I12681" s="7">
        <v>0.70736900000000003</v>
      </c>
      <c r="J12681" s="7">
        <v>0.28831699999999999</v>
      </c>
      <c r="L12681" s="7"/>
      <c r="M12681" s="7"/>
    </row>
    <row r="12682" spans="2:13" x14ac:dyDescent="0.25">
      <c r="B12682" s="6">
        <v>-123.5</v>
      </c>
      <c r="C12682" s="6">
        <v>45.5</v>
      </c>
      <c r="D12682" s="7">
        <v>0.19875799999999999</v>
      </c>
      <c r="E12682" s="7">
        <v>0.42335699999999998</v>
      </c>
      <c r="F12682" s="7">
        <v>0.15834699999999999</v>
      </c>
      <c r="H12682" s="7">
        <v>0.33933400000000002</v>
      </c>
      <c r="I12682" s="7">
        <v>0.72065699999999999</v>
      </c>
      <c r="J12682" s="7">
        <v>0.296068</v>
      </c>
      <c r="L12682" s="7"/>
      <c r="M12682" s="7"/>
    </row>
    <row r="12683" spans="2:13" x14ac:dyDescent="0.25">
      <c r="B12683" s="6">
        <v>-123.55</v>
      </c>
      <c r="C12683" s="6">
        <v>45.5</v>
      </c>
      <c r="D12683" s="7">
        <v>0.201686</v>
      </c>
      <c r="E12683" s="7">
        <v>0.428647</v>
      </c>
      <c r="F12683" s="7">
        <v>0.160746</v>
      </c>
      <c r="H12683" s="7">
        <v>0.34723100000000001</v>
      </c>
      <c r="I12683" s="7">
        <v>0.73491700000000004</v>
      </c>
      <c r="J12683" s="7">
        <v>0.30413099999999998</v>
      </c>
      <c r="L12683" s="7"/>
      <c r="M12683" s="7"/>
    </row>
    <row r="12684" spans="2:13" x14ac:dyDescent="0.25">
      <c r="B12684" s="6">
        <v>-123.6</v>
      </c>
      <c r="C12684" s="6">
        <v>45.5</v>
      </c>
      <c r="D12684" s="7">
        <v>0.20469300000000001</v>
      </c>
      <c r="E12684" s="7">
        <v>0.43420300000000001</v>
      </c>
      <c r="F12684" s="7">
        <v>0.163415</v>
      </c>
      <c r="H12684" s="7">
        <v>0.355568</v>
      </c>
      <c r="I12684" s="7">
        <v>0.75003299999999995</v>
      </c>
      <c r="J12684" s="7">
        <v>0.31262899999999999</v>
      </c>
      <c r="L12684" s="7"/>
      <c r="M12684" s="7"/>
    </row>
    <row r="12685" spans="2:13" x14ac:dyDescent="0.25">
      <c r="B12685" s="6">
        <v>-123.65</v>
      </c>
      <c r="C12685" s="6">
        <v>45.5</v>
      </c>
      <c r="D12685" s="7">
        <v>0.20780899999999999</v>
      </c>
      <c r="E12685" s="7">
        <v>0.43970100000000001</v>
      </c>
      <c r="F12685" s="7">
        <v>0.166215</v>
      </c>
      <c r="H12685" s="7">
        <v>0.36559700000000001</v>
      </c>
      <c r="I12685" s="7">
        <v>0.76793800000000001</v>
      </c>
      <c r="J12685" s="7">
        <v>0.32219500000000001</v>
      </c>
      <c r="L12685" s="7"/>
      <c r="M12685" s="7"/>
    </row>
    <row r="12686" spans="2:13" x14ac:dyDescent="0.25">
      <c r="B12686" s="6">
        <v>-123.7</v>
      </c>
      <c r="C12686" s="6">
        <v>45.5</v>
      </c>
      <c r="D12686" s="7">
        <v>0.21127399999999999</v>
      </c>
      <c r="E12686" s="7">
        <v>0.44579600000000003</v>
      </c>
      <c r="F12686" s="7">
        <v>0.169321</v>
      </c>
      <c r="H12686" s="7">
        <v>0.376301</v>
      </c>
      <c r="I12686" s="7">
        <v>0.78698900000000005</v>
      </c>
      <c r="J12686" s="7">
        <v>0.330202</v>
      </c>
      <c r="L12686" s="7"/>
      <c r="M12686" s="7"/>
    </row>
    <row r="12687" spans="2:13" x14ac:dyDescent="0.25">
      <c r="B12687" s="6">
        <v>-123.75</v>
      </c>
      <c r="C12687" s="6">
        <v>45.5</v>
      </c>
      <c r="D12687" s="7">
        <v>0.21498400000000001</v>
      </c>
      <c r="E12687" s="7">
        <v>0.45230700000000001</v>
      </c>
      <c r="F12687" s="7">
        <v>0.17254700000000001</v>
      </c>
      <c r="H12687" s="7">
        <v>0.38924799999999998</v>
      </c>
      <c r="I12687" s="7">
        <v>0.80942599999999998</v>
      </c>
      <c r="J12687" s="7">
        <v>0.33858899999999997</v>
      </c>
      <c r="L12687" s="7"/>
      <c r="M12687" s="7"/>
    </row>
    <row r="12688" spans="2:13" x14ac:dyDescent="0.25">
      <c r="B12688" s="6">
        <v>-123.8</v>
      </c>
      <c r="C12688" s="6">
        <v>45.5</v>
      </c>
      <c r="D12688" s="7">
        <v>0.21901899999999999</v>
      </c>
      <c r="E12688" s="7">
        <v>0.45931</v>
      </c>
      <c r="F12688" s="7">
        <v>0.17605899999999999</v>
      </c>
      <c r="H12688" s="7">
        <v>0.40177800000000002</v>
      </c>
      <c r="I12688" s="7">
        <v>0.83307600000000004</v>
      </c>
      <c r="J12688" s="7">
        <v>0.34731299999999998</v>
      </c>
      <c r="L12688" s="7"/>
      <c r="M12688" s="7"/>
    </row>
    <row r="12689" spans="2:13" x14ac:dyDescent="0.25">
      <c r="B12689" s="6">
        <v>-123.85</v>
      </c>
      <c r="C12689" s="6">
        <v>45.5</v>
      </c>
      <c r="D12689" s="7">
        <v>0.22331300000000001</v>
      </c>
      <c r="E12689" s="7">
        <v>0.466775</v>
      </c>
      <c r="F12689" s="7">
        <v>0.17976800000000001</v>
      </c>
      <c r="H12689" s="7">
        <v>0.41474800000000001</v>
      </c>
      <c r="I12689" s="7">
        <v>0.86115900000000001</v>
      </c>
      <c r="J12689" s="7">
        <v>0.35709999999999997</v>
      </c>
      <c r="L12689" s="7"/>
      <c r="M12689" s="7"/>
    </row>
    <row r="12690" spans="2:13" x14ac:dyDescent="0.25">
      <c r="B12690" s="6">
        <v>-123.9</v>
      </c>
      <c r="C12690" s="6">
        <v>45.5</v>
      </c>
      <c r="D12690" s="7">
        <v>0.228127</v>
      </c>
      <c r="E12690" s="7">
        <v>0.47503400000000001</v>
      </c>
      <c r="F12690" s="7">
        <v>0.18390500000000001</v>
      </c>
      <c r="H12690" s="7">
        <v>0.42848199999999997</v>
      </c>
      <c r="I12690" s="7">
        <v>0.89140600000000003</v>
      </c>
      <c r="J12690" s="7">
        <v>0.36740400000000001</v>
      </c>
      <c r="L12690" s="7"/>
      <c r="M12690" s="7"/>
    </row>
    <row r="12691" spans="2:13" x14ac:dyDescent="0.25">
      <c r="B12691" s="6">
        <v>-123.95</v>
      </c>
      <c r="C12691" s="6">
        <v>45.5</v>
      </c>
      <c r="D12691" s="7">
        <v>0.23277600000000001</v>
      </c>
      <c r="E12691" s="7">
        <v>0.48299399999999998</v>
      </c>
      <c r="F12691" s="7">
        <v>0.18792900000000001</v>
      </c>
      <c r="H12691" s="7">
        <v>0.44340000000000002</v>
      </c>
      <c r="I12691" s="7">
        <v>0.92416900000000002</v>
      </c>
      <c r="J12691" s="7">
        <v>0.37835299999999999</v>
      </c>
      <c r="L12691" s="7"/>
      <c r="M12691" s="7"/>
    </row>
    <row r="12692" spans="2:13" x14ac:dyDescent="0.25">
      <c r="B12692" s="6">
        <v>-124</v>
      </c>
      <c r="C12692" s="6">
        <v>45.5</v>
      </c>
      <c r="D12692" s="7">
        <v>0.23791599999999999</v>
      </c>
      <c r="E12692" s="7">
        <v>0.49163200000000001</v>
      </c>
      <c r="F12692" s="7">
        <v>0.19229399999999999</v>
      </c>
      <c r="H12692" s="7">
        <v>0.45894600000000002</v>
      </c>
      <c r="I12692" s="7">
        <v>0.95875900000000003</v>
      </c>
      <c r="J12692" s="7">
        <v>0.389741</v>
      </c>
      <c r="L12692" s="7"/>
      <c r="M12692" s="7"/>
    </row>
    <row r="12693" spans="2:13" x14ac:dyDescent="0.25">
      <c r="B12693" s="6">
        <v>-124.05</v>
      </c>
      <c r="C12693" s="6">
        <v>45.5</v>
      </c>
      <c r="D12693" s="7">
        <v>0.24260699999999999</v>
      </c>
      <c r="E12693" s="7">
        <v>0.49946499999999999</v>
      </c>
      <c r="F12693" s="7">
        <v>0.19630300000000001</v>
      </c>
      <c r="H12693" s="7">
        <v>0.474831</v>
      </c>
      <c r="I12693" s="7">
        <v>0.98865899999999995</v>
      </c>
      <c r="J12693" s="7">
        <v>0.40113300000000002</v>
      </c>
      <c r="L12693" s="7"/>
      <c r="M12693" s="7"/>
    </row>
    <row r="12694" spans="2:13" x14ac:dyDescent="0.25">
      <c r="B12694" s="6">
        <v>-124.1</v>
      </c>
      <c r="C12694" s="6">
        <v>45.5</v>
      </c>
      <c r="D12694" s="7">
        <v>0.24720800000000001</v>
      </c>
      <c r="E12694" s="7">
        <v>0.50705100000000003</v>
      </c>
      <c r="F12694" s="7">
        <v>0.20000699999999999</v>
      </c>
      <c r="H12694" s="7">
        <v>0.48994300000000002</v>
      </c>
      <c r="I12694" s="7">
        <v>1.01332</v>
      </c>
      <c r="J12694" s="7">
        <v>0.41190199999999999</v>
      </c>
      <c r="L12694" s="7"/>
      <c r="M12694" s="7"/>
    </row>
    <row r="12695" spans="2:13" x14ac:dyDescent="0.25">
      <c r="B12695" s="6">
        <v>-124.15</v>
      </c>
      <c r="C12695" s="6">
        <v>45.5</v>
      </c>
      <c r="D12695" s="7">
        <v>0.250473</v>
      </c>
      <c r="E12695" s="7">
        <v>0.51238300000000003</v>
      </c>
      <c r="F12695" s="7">
        <v>0.202843</v>
      </c>
      <c r="H12695" s="7">
        <v>0.50454600000000005</v>
      </c>
      <c r="I12695" s="7">
        <v>1.0361499999999999</v>
      </c>
      <c r="J12695" s="7">
        <v>0.422157</v>
      </c>
      <c r="L12695" s="7"/>
      <c r="M12695" s="7"/>
    </row>
    <row r="12696" spans="2:13" x14ac:dyDescent="0.25">
      <c r="B12696" s="6">
        <v>-124.2</v>
      </c>
      <c r="C12696" s="6">
        <v>45.5</v>
      </c>
      <c r="D12696" s="7">
        <v>0.25418499999999999</v>
      </c>
      <c r="E12696" s="7">
        <v>0.51822100000000004</v>
      </c>
      <c r="F12696" s="7">
        <v>0.20616599999999999</v>
      </c>
      <c r="H12696" s="7">
        <v>0.521069</v>
      </c>
      <c r="I12696" s="7">
        <v>1.0615600000000001</v>
      </c>
      <c r="J12696" s="7">
        <v>0.43351000000000001</v>
      </c>
      <c r="L12696" s="7"/>
      <c r="M12696" s="7"/>
    </row>
    <row r="12697" spans="2:13" x14ac:dyDescent="0.25">
      <c r="B12697" s="6">
        <v>-124.25</v>
      </c>
      <c r="C12697" s="6">
        <v>45.5</v>
      </c>
      <c r="D12697" s="7">
        <v>0.25647700000000001</v>
      </c>
      <c r="E12697" s="7">
        <v>0.52146999999999999</v>
      </c>
      <c r="F12697" s="7">
        <v>0.20855399999999999</v>
      </c>
      <c r="H12697" s="7">
        <v>0.53438799999999997</v>
      </c>
      <c r="I12697" s="7">
        <v>1.08151</v>
      </c>
      <c r="J12697" s="7">
        <v>0.44247399999999998</v>
      </c>
      <c r="L12697" s="7"/>
      <c r="M12697" s="7"/>
    </row>
    <row r="12698" spans="2:13" x14ac:dyDescent="0.25">
      <c r="B12698" s="6">
        <v>-124.3</v>
      </c>
      <c r="C12698" s="6">
        <v>45.5</v>
      </c>
      <c r="D12698" s="7">
        <v>0.25929000000000002</v>
      </c>
      <c r="E12698" s="7">
        <v>0.52542699999999998</v>
      </c>
      <c r="F12698" s="7">
        <v>0.211336</v>
      </c>
      <c r="H12698" s="7">
        <v>0.54876199999999997</v>
      </c>
      <c r="I12698" s="7">
        <v>1.1029500000000001</v>
      </c>
      <c r="J12698" s="7">
        <v>0.45194000000000001</v>
      </c>
      <c r="L12698" s="7"/>
      <c r="M12698" s="7"/>
    </row>
    <row r="12699" spans="2:13" x14ac:dyDescent="0.25">
      <c r="B12699" s="6">
        <v>-124.35</v>
      </c>
      <c r="C12699" s="6">
        <v>45.5</v>
      </c>
      <c r="D12699" s="7">
        <v>0.26112299999999999</v>
      </c>
      <c r="E12699" s="7">
        <v>0.52777200000000002</v>
      </c>
      <c r="F12699" s="7">
        <v>0.21338399999999999</v>
      </c>
      <c r="H12699" s="7">
        <v>0.55920700000000001</v>
      </c>
      <c r="I12699" s="7">
        <v>1.12002</v>
      </c>
      <c r="J12699" s="7">
        <v>0.45951500000000001</v>
      </c>
      <c r="L12699" s="7"/>
      <c r="M12699" s="7"/>
    </row>
    <row r="12700" spans="2:13" x14ac:dyDescent="0.25">
      <c r="B12700" s="6">
        <v>-124.4</v>
      </c>
      <c r="C12700" s="6">
        <v>45.5</v>
      </c>
      <c r="D12700" s="7">
        <v>0.26323999999999997</v>
      </c>
      <c r="E12700" s="7">
        <v>0.53054000000000001</v>
      </c>
      <c r="F12700" s="7">
        <v>0.21563299999999999</v>
      </c>
      <c r="H12700" s="7">
        <v>0.56801199999999996</v>
      </c>
      <c r="I12700" s="7">
        <v>1.13784</v>
      </c>
      <c r="J12700" s="7">
        <v>0.46736299999999997</v>
      </c>
      <c r="L12700" s="7"/>
      <c r="M12700" s="7"/>
    </row>
    <row r="12701" spans="2:13" x14ac:dyDescent="0.25">
      <c r="B12701" s="6">
        <v>-124.45</v>
      </c>
      <c r="C12701" s="6">
        <v>45.5</v>
      </c>
      <c r="D12701" s="7">
        <v>0.26468799999999998</v>
      </c>
      <c r="E12701" s="7">
        <v>0.53229400000000004</v>
      </c>
      <c r="F12701" s="7">
        <v>0.21690599999999999</v>
      </c>
      <c r="H12701" s="7">
        <v>0.57528699999999999</v>
      </c>
      <c r="I12701" s="7">
        <v>1.15262</v>
      </c>
      <c r="J12701" s="7">
        <v>0.47391699999999998</v>
      </c>
      <c r="L12701" s="7"/>
      <c r="M12701" s="7"/>
    </row>
    <row r="12702" spans="2:13" x14ac:dyDescent="0.25">
      <c r="B12702" s="6">
        <v>-124.5</v>
      </c>
      <c r="C12702" s="6">
        <v>45.5</v>
      </c>
      <c r="D12702" s="7">
        <v>0.26628499999999999</v>
      </c>
      <c r="E12702" s="7">
        <v>0.53428399999999998</v>
      </c>
      <c r="F12702" s="7">
        <v>0.21812699999999999</v>
      </c>
      <c r="H12702" s="7">
        <v>0.58275699999999997</v>
      </c>
      <c r="I12702" s="7">
        <v>1.1678999999999999</v>
      </c>
      <c r="J12702" s="7">
        <v>0.480659</v>
      </c>
      <c r="L12702" s="7"/>
      <c r="M12702" s="7"/>
    </row>
    <row r="12703" spans="2:13" x14ac:dyDescent="0.25">
      <c r="B12703" s="6">
        <v>-124.55</v>
      </c>
      <c r="C12703" s="6">
        <v>45.5</v>
      </c>
      <c r="D12703" s="7">
        <v>0.26731500000000002</v>
      </c>
      <c r="E12703" s="7">
        <v>0.53546899999999997</v>
      </c>
      <c r="F12703" s="7">
        <v>0.218975</v>
      </c>
      <c r="H12703" s="7">
        <v>0.58845599999999998</v>
      </c>
      <c r="I12703" s="7">
        <v>1.1795599999999999</v>
      </c>
      <c r="J12703" s="7">
        <v>0.48581099999999999</v>
      </c>
      <c r="L12703" s="7"/>
      <c r="M12703" s="7"/>
    </row>
    <row r="12704" spans="2:13" x14ac:dyDescent="0.25">
      <c r="B12704" s="6">
        <v>-124.6</v>
      </c>
      <c r="C12704" s="6">
        <v>45.5</v>
      </c>
      <c r="D12704" s="7">
        <v>0.26841900000000002</v>
      </c>
      <c r="E12704" s="7">
        <v>0.53677699999999995</v>
      </c>
      <c r="F12704" s="7">
        <v>0.219858</v>
      </c>
      <c r="H12704" s="7">
        <v>0.59427300000000005</v>
      </c>
      <c r="I12704" s="7">
        <v>1.1915100000000001</v>
      </c>
      <c r="J12704" s="7">
        <v>0.48986200000000002</v>
      </c>
      <c r="L12704" s="7"/>
      <c r="M12704" s="7"/>
    </row>
    <row r="12705" spans="2:13" x14ac:dyDescent="0.25">
      <c r="B12705" s="6">
        <v>-124.65</v>
      </c>
      <c r="C12705" s="6">
        <v>45.5</v>
      </c>
      <c r="D12705" s="7">
        <v>0.26989200000000002</v>
      </c>
      <c r="E12705" s="7">
        <v>0.53884600000000005</v>
      </c>
      <c r="F12705" s="7">
        <v>0.22086600000000001</v>
      </c>
      <c r="H12705" s="7">
        <v>0.60029900000000003</v>
      </c>
      <c r="I12705" s="7">
        <v>1.20411</v>
      </c>
      <c r="J12705" s="7">
        <v>0.493701</v>
      </c>
      <c r="L12705" s="7"/>
      <c r="M12705" s="7"/>
    </row>
    <row r="12706" spans="2:13" x14ac:dyDescent="0.25">
      <c r="B12706" s="6">
        <v>-124.7</v>
      </c>
      <c r="C12706" s="6">
        <v>45.5</v>
      </c>
      <c r="D12706" s="7">
        <v>0.27143699999999998</v>
      </c>
      <c r="E12706" s="7">
        <v>0.54102099999999997</v>
      </c>
      <c r="F12706" s="7">
        <v>0.22190599999999999</v>
      </c>
      <c r="H12706" s="7">
        <v>0.60645000000000004</v>
      </c>
      <c r="I12706" s="7">
        <v>1.2170099999999999</v>
      </c>
      <c r="J12706" s="7">
        <v>0.49759799999999998</v>
      </c>
      <c r="L12706" s="7"/>
      <c r="M12706" s="7"/>
    </row>
    <row r="12707" spans="2:13" x14ac:dyDescent="0.25">
      <c r="B12707" s="6">
        <v>-124.75</v>
      </c>
      <c r="C12707" s="6">
        <v>45.5</v>
      </c>
      <c r="D12707" s="7">
        <v>0.27332899999999999</v>
      </c>
      <c r="E12707" s="7">
        <v>0.543937</v>
      </c>
      <c r="F12707" s="7">
        <v>0.223056</v>
      </c>
      <c r="H12707" s="7">
        <v>0.61283500000000002</v>
      </c>
      <c r="I12707" s="7">
        <v>1.2305699999999999</v>
      </c>
      <c r="J12707" s="7">
        <v>0.50162099999999998</v>
      </c>
      <c r="L12707" s="7"/>
      <c r="M12707" s="7"/>
    </row>
    <row r="12708" spans="2:13" x14ac:dyDescent="0.25">
      <c r="B12708" s="6">
        <v>-124.8</v>
      </c>
      <c r="C12708" s="6">
        <v>45.5</v>
      </c>
      <c r="D12708" s="7">
        <v>0.275312</v>
      </c>
      <c r="E12708" s="7">
        <v>0.54700700000000002</v>
      </c>
      <c r="F12708" s="7">
        <v>0.224247</v>
      </c>
      <c r="H12708" s="7">
        <v>0.61935200000000001</v>
      </c>
      <c r="I12708" s="7">
        <v>1.24444</v>
      </c>
      <c r="J12708" s="7">
        <v>0.50570800000000005</v>
      </c>
      <c r="L12708" s="7"/>
      <c r="M12708" s="7"/>
    </row>
    <row r="12709" spans="2:13" x14ac:dyDescent="0.25">
      <c r="B12709" s="6">
        <v>-124.85</v>
      </c>
      <c r="C12709" s="6">
        <v>45.5</v>
      </c>
      <c r="D12709" s="7">
        <v>0.27758300000000002</v>
      </c>
      <c r="E12709" s="7">
        <v>0.55073300000000003</v>
      </c>
      <c r="F12709" s="7">
        <v>0.225523</v>
      </c>
      <c r="H12709" s="7">
        <v>0.62605299999999997</v>
      </c>
      <c r="I12709" s="7">
        <v>1.2588600000000001</v>
      </c>
      <c r="J12709" s="7">
        <v>0.50991900000000001</v>
      </c>
      <c r="L12709" s="7"/>
      <c r="M12709" s="7"/>
    </row>
    <row r="12710" spans="2:13" x14ac:dyDescent="0.25">
      <c r="B12710" s="6">
        <v>-124.9</v>
      </c>
      <c r="C12710" s="6">
        <v>45.5</v>
      </c>
      <c r="D12710" s="7">
        <v>0.27993899999999999</v>
      </c>
      <c r="E12710" s="7">
        <v>0.554593</v>
      </c>
      <c r="F12710" s="7">
        <v>0.22683800000000001</v>
      </c>
      <c r="H12710" s="7">
        <v>0.63289600000000001</v>
      </c>
      <c r="I12710" s="7">
        <v>1.27363</v>
      </c>
      <c r="J12710" s="7">
        <v>0.51419800000000004</v>
      </c>
      <c r="L12710" s="7"/>
      <c r="M12710" s="7"/>
    </row>
    <row r="12711" spans="2:13" x14ac:dyDescent="0.25">
      <c r="B12711" s="6">
        <v>-124.95</v>
      </c>
      <c r="C12711" s="6">
        <v>45.5</v>
      </c>
      <c r="D12711" s="7">
        <v>0.282551</v>
      </c>
      <c r="E12711" s="7">
        <v>0.55906299999999998</v>
      </c>
      <c r="F12711" s="7">
        <v>0.22822300000000001</v>
      </c>
      <c r="H12711" s="7">
        <v>0.63992499999999997</v>
      </c>
      <c r="I12711" s="7">
        <v>1.28891</v>
      </c>
      <c r="J12711" s="7">
        <v>0.51860499999999998</v>
      </c>
      <c r="L12711" s="7"/>
      <c r="M12711" s="7"/>
    </row>
    <row r="12712" spans="2:13" x14ac:dyDescent="0.25">
      <c r="B12712" s="6">
        <v>-125</v>
      </c>
      <c r="C12712" s="6">
        <v>45.5</v>
      </c>
      <c r="D12712" s="7">
        <v>0.28491699999999998</v>
      </c>
      <c r="E12712" s="7">
        <v>0.56363799999999997</v>
      </c>
      <c r="F12712" s="7">
        <v>0.22964200000000001</v>
      </c>
      <c r="H12712" s="7">
        <v>0.64710800000000002</v>
      </c>
      <c r="I12712" s="7">
        <v>1.3045599999999999</v>
      </c>
      <c r="J12712" s="7">
        <v>0.52308500000000002</v>
      </c>
      <c r="L12712" s="7"/>
      <c r="M12712" s="7"/>
    </row>
    <row r="12713" spans="2:13" x14ac:dyDescent="0.25">
      <c r="B12713" s="6">
        <v>-116.35</v>
      </c>
      <c r="C12713" s="6">
        <v>45.55</v>
      </c>
      <c r="D12713" s="7">
        <v>5.51805E-2</v>
      </c>
      <c r="E12713" s="7">
        <v>0.120587</v>
      </c>
      <c r="F12713" s="7">
        <v>3.9692999999999999E-2</v>
      </c>
      <c r="H12713" s="7">
        <v>8.5698499999999997E-2</v>
      </c>
      <c r="I12713" s="7">
        <v>0.190418</v>
      </c>
      <c r="J12713" s="7">
        <v>5.7795800000000001E-2</v>
      </c>
      <c r="L12713" s="7"/>
      <c r="M12713" s="7"/>
    </row>
    <row r="12714" spans="2:13" x14ac:dyDescent="0.25">
      <c r="B12714" s="6">
        <v>-116.4</v>
      </c>
      <c r="C12714" s="6">
        <v>45.55</v>
      </c>
      <c r="D12714" s="7">
        <v>5.5257500000000001E-2</v>
      </c>
      <c r="E12714" s="7">
        <v>0.12073299999999999</v>
      </c>
      <c r="F12714" s="7">
        <v>3.9679399999999997E-2</v>
      </c>
      <c r="H12714" s="7">
        <v>8.5886699999999996E-2</v>
      </c>
      <c r="I12714" s="7">
        <v>0.19086</v>
      </c>
      <c r="J12714" s="7">
        <v>5.7867200000000001E-2</v>
      </c>
      <c r="L12714" s="7"/>
      <c r="M12714" s="7"/>
    </row>
    <row r="12715" spans="2:13" x14ac:dyDescent="0.25">
      <c r="B12715" s="6">
        <v>-116.45</v>
      </c>
      <c r="C12715" s="6">
        <v>45.55</v>
      </c>
      <c r="D12715" s="7">
        <v>5.5394499999999999E-2</v>
      </c>
      <c r="E12715" s="7">
        <v>0.121019</v>
      </c>
      <c r="F12715" s="7">
        <v>3.9695500000000002E-2</v>
      </c>
      <c r="H12715" s="7">
        <v>8.6181800000000003E-2</v>
      </c>
      <c r="I12715" s="7">
        <v>0.19156000000000001</v>
      </c>
      <c r="J12715" s="7">
        <v>5.7992000000000002E-2</v>
      </c>
      <c r="L12715" s="7"/>
      <c r="M12715" s="7"/>
    </row>
    <row r="12716" spans="2:13" x14ac:dyDescent="0.25">
      <c r="B12716" s="6">
        <v>-116.5</v>
      </c>
      <c r="C12716" s="6">
        <v>45.55</v>
      </c>
      <c r="D12716" s="7">
        <v>5.55468E-2</v>
      </c>
      <c r="E12716" s="7">
        <v>0.12134200000000001</v>
      </c>
      <c r="F12716" s="7">
        <v>3.9716899999999999E-2</v>
      </c>
      <c r="H12716" s="7">
        <v>8.6523699999999995E-2</v>
      </c>
      <c r="I12716" s="7">
        <v>0.19234799999999999</v>
      </c>
      <c r="J12716" s="7">
        <v>5.8138599999999999E-2</v>
      </c>
      <c r="L12716" s="7"/>
      <c r="M12716" s="7"/>
    </row>
    <row r="12717" spans="2:13" x14ac:dyDescent="0.25">
      <c r="B12717" s="6">
        <v>-116.55</v>
      </c>
      <c r="C12717" s="6">
        <v>45.55</v>
      </c>
      <c r="D12717" s="7">
        <v>5.5752599999999999E-2</v>
      </c>
      <c r="E12717" s="7">
        <v>0.121791</v>
      </c>
      <c r="F12717" s="7">
        <v>3.9771300000000002E-2</v>
      </c>
      <c r="H12717" s="7">
        <v>8.6969099999999994E-2</v>
      </c>
      <c r="I12717" s="7">
        <v>0.19333400000000001</v>
      </c>
      <c r="J12717" s="7">
        <v>5.8340900000000001E-2</v>
      </c>
      <c r="L12717" s="7"/>
      <c r="M12717" s="7"/>
    </row>
    <row r="12718" spans="2:13" x14ac:dyDescent="0.25">
      <c r="B12718" s="6">
        <v>-116.6</v>
      </c>
      <c r="C12718" s="6">
        <v>45.55</v>
      </c>
      <c r="D12718" s="7">
        <v>5.5973099999999998E-2</v>
      </c>
      <c r="E12718" s="7">
        <v>0.12227499999999999</v>
      </c>
      <c r="F12718" s="7">
        <v>3.9832699999999999E-2</v>
      </c>
      <c r="H12718" s="7">
        <v>8.7472499999999995E-2</v>
      </c>
      <c r="I12718" s="7">
        <v>0.194443</v>
      </c>
      <c r="J12718" s="7">
        <v>5.8569999999999997E-2</v>
      </c>
      <c r="L12718" s="7"/>
      <c r="M12718" s="7"/>
    </row>
    <row r="12719" spans="2:13" x14ac:dyDescent="0.25">
      <c r="B12719" s="6">
        <v>-116.65</v>
      </c>
      <c r="C12719" s="6">
        <v>45.55</v>
      </c>
      <c r="D12719" s="7">
        <v>5.6250599999999998E-2</v>
      </c>
      <c r="E12719" s="7">
        <v>0.122893</v>
      </c>
      <c r="F12719" s="7">
        <v>3.9927499999999998E-2</v>
      </c>
      <c r="H12719" s="7">
        <v>8.8106000000000004E-2</v>
      </c>
      <c r="I12719" s="7">
        <v>0.19583300000000001</v>
      </c>
      <c r="J12719" s="7">
        <v>5.8868299999999998E-2</v>
      </c>
      <c r="L12719" s="7"/>
      <c r="M12719" s="7"/>
    </row>
    <row r="12720" spans="2:13" x14ac:dyDescent="0.25">
      <c r="B12720" s="6">
        <v>-116.7</v>
      </c>
      <c r="C12720" s="6">
        <v>45.55</v>
      </c>
      <c r="D12720" s="7">
        <v>5.6524999999999999E-2</v>
      </c>
      <c r="E12720" s="7">
        <v>0.123502</v>
      </c>
      <c r="F12720" s="7">
        <v>4.00229E-2</v>
      </c>
      <c r="H12720" s="7">
        <v>8.8774099999999995E-2</v>
      </c>
      <c r="I12720" s="7">
        <v>0.19728599999999999</v>
      </c>
      <c r="J12720" s="7">
        <v>5.9183399999999997E-2</v>
      </c>
      <c r="L12720" s="7"/>
      <c r="M12720" s="7"/>
    </row>
    <row r="12721" spans="2:13" x14ac:dyDescent="0.25">
      <c r="B12721" s="6">
        <v>-116.75</v>
      </c>
      <c r="C12721" s="6">
        <v>45.55</v>
      </c>
      <c r="D12721" s="7">
        <v>5.68298E-2</v>
      </c>
      <c r="E12721" s="7">
        <v>0.124181</v>
      </c>
      <c r="F12721" s="7">
        <v>4.0142900000000002E-2</v>
      </c>
      <c r="H12721" s="7">
        <v>8.9524800000000002E-2</v>
      </c>
      <c r="I12721" s="7">
        <v>0.198906</v>
      </c>
      <c r="J12721" s="7">
        <v>5.9550800000000001E-2</v>
      </c>
      <c r="L12721" s="7"/>
      <c r="M12721" s="7"/>
    </row>
    <row r="12722" spans="2:13" x14ac:dyDescent="0.25">
      <c r="B12722" s="6">
        <v>-116.8</v>
      </c>
      <c r="C12722" s="6">
        <v>45.55</v>
      </c>
      <c r="D12722" s="7">
        <v>5.7178600000000003E-2</v>
      </c>
      <c r="E12722" s="7">
        <v>0.124955</v>
      </c>
      <c r="F12722" s="7">
        <v>4.0284500000000001E-2</v>
      </c>
      <c r="H12722" s="7">
        <v>9.0446299999999993E-2</v>
      </c>
      <c r="I12722" s="7">
        <v>0.20088500000000001</v>
      </c>
      <c r="J12722" s="7">
        <v>5.9991599999999999E-2</v>
      </c>
      <c r="L12722" s="7"/>
      <c r="M12722" s="7"/>
    </row>
    <row r="12723" spans="2:13" x14ac:dyDescent="0.25">
      <c r="B12723" s="6">
        <v>-116.85</v>
      </c>
      <c r="C12723" s="6">
        <v>45.55</v>
      </c>
      <c r="D12723" s="7">
        <v>5.7495200000000003E-2</v>
      </c>
      <c r="E12723" s="7">
        <v>0.12565100000000001</v>
      </c>
      <c r="F12723" s="7">
        <v>4.0423300000000002E-2</v>
      </c>
      <c r="H12723" s="7">
        <v>9.1312299999999999E-2</v>
      </c>
      <c r="I12723" s="7">
        <v>0.20272100000000001</v>
      </c>
      <c r="J12723" s="7">
        <v>6.0423999999999999E-2</v>
      </c>
      <c r="L12723" s="7"/>
      <c r="M12723" s="7"/>
    </row>
    <row r="12724" spans="2:13" x14ac:dyDescent="0.25">
      <c r="B12724" s="6">
        <v>-116.9</v>
      </c>
      <c r="C12724" s="6">
        <v>45.55</v>
      </c>
      <c r="D12724" s="7">
        <v>5.7811099999999997E-2</v>
      </c>
      <c r="E12724" s="7">
        <v>0.126336</v>
      </c>
      <c r="F12724" s="7">
        <v>4.0562099999999997E-2</v>
      </c>
      <c r="H12724" s="7">
        <v>9.2231499999999994E-2</v>
      </c>
      <c r="I12724" s="7">
        <v>0.20465700000000001</v>
      </c>
      <c r="J12724" s="7">
        <v>6.0876800000000002E-2</v>
      </c>
      <c r="L12724" s="7"/>
      <c r="M12724" s="7"/>
    </row>
    <row r="12725" spans="2:13" x14ac:dyDescent="0.25">
      <c r="B12725" s="6">
        <v>-116.95</v>
      </c>
      <c r="C12725" s="6">
        <v>45.55</v>
      </c>
      <c r="D12725" s="7">
        <v>5.8112700000000003E-2</v>
      </c>
      <c r="E12725" s="7">
        <v>0.12698000000000001</v>
      </c>
      <c r="F12725" s="7">
        <v>4.0711700000000003E-2</v>
      </c>
      <c r="H12725" s="7">
        <v>9.3137999999999999E-2</v>
      </c>
      <c r="I12725" s="7">
        <v>0.20655000000000001</v>
      </c>
      <c r="J12725" s="7">
        <v>6.1348600000000003E-2</v>
      </c>
      <c r="L12725" s="7"/>
      <c r="M12725" s="7"/>
    </row>
    <row r="12726" spans="2:13" x14ac:dyDescent="0.25">
      <c r="B12726" s="6">
        <v>-117</v>
      </c>
      <c r="C12726" s="6">
        <v>45.55</v>
      </c>
      <c r="D12726" s="7">
        <v>5.8408500000000002E-2</v>
      </c>
      <c r="E12726" s="7">
        <v>0.12760099999999999</v>
      </c>
      <c r="F12726" s="7">
        <v>4.0861399999999999E-2</v>
      </c>
      <c r="H12726" s="7">
        <v>9.4115299999999999E-2</v>
      </c>
      <c r="I12726" s="7">
        <v>0.20858499999999999</v>
      </c>
      <c r="J12726" s="7">
        <v>6.18545E-2</v>
      </c>
      <c r="L12726" s="7"/>
      <c r="M12726" s="7"/>
    </row>
    <row r="12727" spans="2:13" x14ac:dyDescent="0.25">
      <c r="B12727" s="6">
        <v>-117.05</v>
      </c>
      <c r="C12727" s="6">
        <v>45.55</v>
      </c>
      <c r="D12727" s="7">
        <v>5.8740500000000001E-2</v>
      </c>
      <c r="E12727" s="7">
        <v>0.12828200000000001</v>
      </c>
      <c r="F12727" s="7">
        <v>4.10388E-2</v>
      </c>
      <c r="H12727" s="7">
        <v>9.5317499999999999E-2</v>
      </c>
      <c r="I12727" s="7">
        <v>0.21111199999999999</v>
      </c>
      <c r="J12727" s="7">
        <v>6.2478300000000001E-2</v>
      </c>
      <c r="L12727" s="7"/>
      <c r="M12727" s="7"/>
    </row>
    <row r="12728" spans="2:13" x14ac:dyDescent="0.25">
      <c r="B12728" s="6">
        <v>-117.1</v>
      </c>
      <c r="C12728" s="6">
        <v>45.55</v>
      </c>
      <c r="D12728" s="7">
        <v>5.9060700000000001E-2</v>
      </c>
      <c r="E12728" s="7">
        <v>0.128912</v>
      </c>
      <c r="F12728" s="7">
        <v>4.1211400000000002E-2</v>
      </c>
      <c r="H12728" s="7">
        <v>9.66114E-2</v>
      </c>
      <c r="I12728" s="7">
        <v>0.213863</v>
      </c>
      <c r="J12728" s="7">
        <v>6.3147900000000007E-2</v>
      </c>
      <c r="L12728" s="7"/>
      <c r="M12728" s="7"/>
    </row>
    <row r="12729" spans="2:13" x14ac:dyDescent="0.25">
      <c r="B12729" s="6">
        <v>-117.15</v>
      </c>
      <c r="C12729" s="6">
        <v>45.55</v>
      </c>
      <c r="D12729" s="7">
        <v>5.9371500000000001E-2</v>
      </c>
      <c r="E12729" s="7">
        <v>0.12953000000000001</v>
      </c>
      <c r="F12729" s="7">
        <v>4.1379199999999998E-2</v>
      </c>
      <c r="H12729" s="7">
        <v>9.7884100000000002E-2</v>
      </c>
      <c r="I12729" s="7">
        <v>0.216616</v>
      </c>
      <c r="J12729" s="7">
        <v>6.3819299999999995E-2</v>
      </c>
      <c r="L12729" s="7"/>
      <c r="M12729" s="7"/>
    </row>
    <row r="12730" spans="2:13" x14ac:dyDescent="0.25">
      <c r="B12730" s="6">
        <v>-117.2</v>
      </c>
      <c r="C12730" s="6">
        <v>45.55</v>
      </c>
      <c r="D12730" s="7">
        <v>5.9660999999999999E-2</v>
      </c>
      <c r="E12730" s="7">
        <v>0.130106</v>
      </c>
      <c r="F12730" s="7">
        <v>4.1555000000000002E-2</v>
      </c>
      <c r="H12730" s="7">
        <v>9.9204700000000007E-2</v>
      </c>
      <c r="I12730" s="7">
        <v>0.21957099999999999</v>
      </c>
      <c r="J12730" s="7">
        <v>6.4541299999999996E-2</v>
      </c>
      <c r="L12730" s="7"/>
      <c r="M12730" s="7"/>
    </row>
    <row r="12731" spans="2:13" x14ac:dyDescent="0.25">
      <c r="B12731" s="6">
        <v>-117.25</v>
      </c>
      <c r="C12731" s="6">
        <v>45.55</v>
      </c>
      <c r="D12731" s="7">
        <v>5.9945400000000003E-2</v>
      </c>
      <c r="E12731" s="7">
        <v>0.130685</v>
      </c>
      <c r="F12731" s="7">
        <v>4.1725999999999999E-2</v>
      </c>
      <c r="H12731" s="7">
        <v>0.10037699999999999</v>
      </c>
      <c r="I12731" s="7">
        <v>0.22225200000000001</v>
      </c>
      <c r="J12731" s="7">
        <v>6.5204499999999999E-2</v>
      </c>
      <c r="L12731" s="7"/>
      <c r="M12731" s="7"/>
    </row>
    <row r="12732" spans="2:13" x14ac:dyDescent="0.25">
      <c r="B12732" s="6">
        <v>-117.3</v>
      </c>
      <c r="C12732" s="6">
        <v>45.55</v>
      </c>
      <c r="D12732" s="7">
        <v>6.0199099999999998E-2</v>
      </c>
      <c r="E12732" s="7">
        <v>0.13120699999999999</v>
      </c>
      <c r="F12732" s="7">
        <v>4.1876200000000002E-2</v>
      </c>
      <c r="H12732" s="7">
        <v>0.10138900000000001</v>
      </c>
      <c r="I12732" s="7">
        <v>0.22467899999999999</v>
      </c>
      <c r="J12732" s="7">
        <v>6.5825900000000007E-2</v>
      </c>
      <c r="L12732" s="7"/>
      <c r="M12732" s="7"/>
    </row>
    <row r="12733" spans="2:13" x14ac:dyDescent="0.25">
      <c r="B12733" s="6">
        <v>-117.35</v>
      </c>
      <c r="C12733" s="6">
        <v>45.55</v>
      </c>
      <c r="D12733" s="7">
        <v>6.0476700000000001E-2</v>
      </c>
      <c r="E12733" s="7">
        <v>0.13178599999999999</v>
      </c>
      <c r="F12733" s="7">
        <v>4.20484E-2</v>
      </c>
      <c r="H12733" s="7">
        <v>0.102312</v>
      </c>
      <c r="I12733" s="7">
        <v>0.22697800000000001</v>
      </c>
      <c r="J12733" s="7">
        <v>6.6461500000000007E-2</v>
      </c>
      <c r="L12733" s="7"/>
      <c r="M12733" s="7"/>
    </row>
    <row r="12734" spans="2:13" x14ac:dyDescent="0.25">
      <c r="B12734" s="6">
        <v>-117.4</v>
      </c>
      <c r="C12734" s="6">
        <v>45.55</v>
      </c>
      <c r="D12734" s="7">
        <v>6.0733799999999998E-2</v>
      </c>
      <c r="E12734" s="7">
        <v>0.132324</v>
      </c>
      <c r="F12734" s="7">
        <v>4.2208000000000002E-2</v>
      </c>
      <c r="H12734" s="7">
        <v>0.103051</v>
      </c>
      <c r="I12734" s="7">
        <v>0.22884299999999999</v>
      </c>
      <c r="J12734" s="7">
        <v>6.70404E-2</v>
      </c>
      <c r="L12734" s="7"/>
      <c r="M12734" s="7"/>
    </row>
    <row r="12735" spans="2:13" x14ac:dyDescent="0.25">
      <c r="B12735" s="6">
        <v>-117.45</v>
      </c>
      <c r="C12735" s="6">
        <v>45.55</v>
      </c>
      <c r="D12735" s="7">
        <v>6.1005900000000002E-2</v>
      </c>
      <c r="E12735" s="7">
        <v>0.13290099999999999</v>
      </c>
      <c r="F12735" s="7">
        <v>4.2354799999999998E-2</v>
      </c>
      <c r="H12735" s="7">
        <v>0.103522</v>
      </c>
      <c r="I12735" s="7">
        <v>0.22995199999999999</v>
      </c>
      <c r="J12735" s="7">
        <v>6.7407900000000007E-2</v>
      </c>
      <c r="L12735" s="7"/>
      <c r="M12735" s="7"/>
    </row>
    <row r="12736" spans="2:13" x14ac:dyDescent="0.25">
      <c r="B12736" s="6">
        <v>-117.5</v>
      </c>
      <c r="C12736" s="6">
        <v>45.55</v>
      </c>
      <c r="D12736" s="7">
        <v>6.1258199999999999E-2</v>
      </c>
      <c r="E12736" s="7">
        <v>0.133434</v>
      </c>
      <c r="F12736" s="7">
        <v>4.2483800000000002E-2</v>
      </c>
      <c r="H12736" s="7">
        <v>0.103759</v>
      </c>
      <c r="I12736" s="7">
        <v>0.230411</v>
      </c>
      <c r="J12736" s="7">
        <v>6.76012E-2</v>
      </c>
      <c r="L12736" s="7"/>
      <c r="M12736" s="7"/>
    </row>
    <row r="12737" spans="2:13" x14ac:dyDescent="0.25">
      <c r="B12737" s="6">
        <v>-117.55</v>
      </c>
      <c r="C12737" s="6">
        <v>45.55</v>
      </c>
      <c r="D12737" s="7">
        <v>6.15425E-2</v>
      </c>
      <c r="E12737" s="7">
        <v>0.13403100000000001</v>
      </c>
      <c r="F12737" s="7">
        <v>4.2621899999999997E-2</v>
      </c>
      <c r="H12737" s="7">
        <v>0.10391400000000001</v>
      </c>
      <c r="I12737" s="7">
        <v>0.230568</v>
      </c>
      <c r="J12737" s="7">
        <v>6.7686999999999997E-2</v>
      </c>
      <c r="L12737" s="7"/>
      <c r="M12737" s="7"/>
    </row>
    <row r="12738" spans="2:13" x14ac:dyDescent="0.25">
      <c r="B12738" s="6">
        <v>-117.6</v>
      </c>
      <c r="C12738" s="6">
        <v>45.55</v>
      </c>
      <c r="D12738" s="7">
        <v>6.1793500000000001E-2</v>
      </c>
      <c r="E12738" s="7">
        <v>0.13455</v>
      </c>
      <c r="F12738" s="7">
        <v>4.2732300000000001E-2</v>
      </c>
      <c r="H12738" s="7">
        <v>0.103745</v>
      </c>
      <c r="I12738" s="7">
        <v>0.229822</v>
      </c>
      <c r="J12738" s="7">
        <v>6.7524799999999996E-2</v>
      </c>
      <c r="L12738" s="7"/>
      <c r="M12738" s="7"/>
    </row>
    <row r="12739" spans="2:13" x14ac:dyDescent="0.25">
      <c r="B12739" s="6">
        <v>-117.65</v>
      </c>
      <c r="C12739" s="6">
        <v>45.55</v>
      </c>
      <c r="D12739" s="7">
        <v>6.2036599999999997E-2</v>
      </c>
      <c r="E12739" s="7">
        <v>0.135049</v>
      </c>
      <c r="F12739" s="7">
        <v>4.283E-2</v>
      </c>
      <c r="H12739" s="7">
        <v>0.103311</v>
      </c>
      <c r="I12739" s="7">
        <v>0.22845099999999999</v>
      </c>
      <c r="J12739" s="7">
        <v>6.7196500000000006E-2</v>
      </c>
      <c r="L12739" s="7"/>
      <c r="M12739" s="7"/>
    </row>
    <row r="12740" spans="2:13" x14ac:dyDescent="0.25">
      <c r="B12740" s="6">
        <v>-117.7</v>
      </c>
      <c r="C12740" s="6">
        <v>45.55</v>
      </c>
      <c r="D12740" s="7">
        <v>6.22143E-2</v>
      </c>
      <c r="E12740" s="7">
        <v>0.135407</v>
      </c>
      <c r="F12740" s="7">
        <v>4.2890699999999997E-2</v>
      </c>
      <c r="H12740" s="7">
        <v>0.102599</v>
      </c>
      <c r="I12740" s="7">
        <v>0.226524</v>
      </c>
      <c r="J12740" s="7">
        <v>6.67624E-2</v>
      </c>
      <c r="L12740" s="7"/>
      <c r="M12740" s="7"/>
    </row>
    <row r="12741" spans="2:13" x14ac:dyDescent="0.25">
      <c r="B12741" s="6">
        <v>-117.75</v>
      </c>
      <c r="C12741" s="6">
        <v>45.55</v>
      </c>
      <c r="D12741" s="7">
        <v>6.2361100000000003E-2</v>
      </c>
      <c r="E12741" s="7">
        <v>0.13569700000000001</v>
      </c>
      <c r="F12741" s="7">
        <v>4.2943099999999998E-2</v>
      </c>
      <c r="H12741" s="7">
        <v>0.10181</v>
      </c>
      <c r="I12741" s="7">
        <v>0.224583</v>
      </c>
      <c r="J12741" s="7">
        <v>6.63546E-2</v>
      </c>
      <c r="L12741" s="7"/>
      <c r="M12741" s="7"/>
    </row>
    <row r="12742" spans="2:13" x14ac:dyDescent="0.25">
      <c r="B12742" s="6">
        <v>-117.8</v>
      </c>
      <c r="C12742" s="6">
        <v>45.55</v>
      </c>
      <c r="D12742" s="7">
        <v>6.2453300000000003E-2</v>
      </c>
      <c r="E12742" s="7">
        <v>0.13587199999999999</v>
      </c>
      <c r="F12742" s="7">
        <v>4.2976100000000003E-2</v>
      </c>
      <c r="H12742" s="7">
        <v>0.10100099999999999</v>
      </c>
      <c r="I12742" s="7">
        <v>0.222715</v>
      </c>
      <c r="J12742" s="7">
        <v>6.59835E-2</v>
      </c>
      <c r="L12742" s="7"/>
      <c r="M12742" s="7"/>
    </row>
    <row r="12743" spans="2:13" x14ac:dyDescent="0.25">
      <c r="B12743" s="6">
        <v>-117.85</v>
      </c>
      <c r="C12743" s="6">
        <v>45.55</v>
      </c>
      <c r="D12743" s="7">
        <v>6.2519900000000003E-2</v>
      </c>
      <c r="E12743" s="7">
        <v>0.135988</v>
      </c>
      <c r="F12743" s="7">
        <v>4.3013500000000003E-2</v>
      </c>
      <c r="H12743" s="7">
        <v>0.10030600000000001</v>
      </c>
      <c r="I12743" s="7">
        <v>0.22114400000000001</v>
      </c>
      <c r="J12743" s="7">
        <v>6.5699900000000006E-2</v>
      </c>
      <c r="L12743" s="7"/>
      <c r="M12743" s="7"/>
    </row>
    <row r="12744" spans="2:13" x14ac:dyDescent="0.25">
      <c r="B12744" s="6">
        <v>-117.9</v>
      </c>
      <c r="C12744" s="6">
        <v>45.55</v>
      </c>
      <c r="D12744" s="7">
        <v>6.2583799999999995E-2</v>
      </c>
      <c r="E12744" s="7">
        <v>0.136097</v>
      </c>
      <c r="F12744" s="7">
        <v>4.3057199999999997E-2</v>
      </c>
      <c r="H12744" s="7">
        <v>9.9796200000000002E-2</v>
      </c>
      <c r="I12744" s="7">
        <v>0.219999</v>
      </c>
      <c r="J12744" s="7">
        <v>6.5512799999999996E-2</v>
      </c>
      <c r="L12744" s="7"/>
      <c r="M12744" s="7"/>
    </row>
    <row r="12745" spans="2:13" x14ac:dyDescent="0.25">
      <c r="B12745" s="6">
        <v>-117.95</v>
      </c>
      <c r="C12745" s="6">
        <v>45.55</v>
      </c>
      <c r="D12745" s="7">
        <v>6.2626200000000007E-2</v>
      </c>
      <c r="E12745" s="7">
        <v>0.136153</v>
      </c>
      <c r="F12745" s="7">
        <v>4.3110599999999999E-2</v>
      </c>
      <c r="H12745" s="7">
        <v>9.9407599999999999E-2</v>
      </c>
      <c r="I12745" s="7">
        <v>0.219109</v>
      </c>
      <c r="J12745" s="7">
        <v>6.5403000000000003E-2</v>
      </c>
      <c r="L12745" s="7"/>
      <c r="M12745" s="7"/>
    </row>
    <row r="12746" spans="2:13" x14ac:dyDescent="0.25">
      <c r="B12746" s="6">
        <v>-118</v>
      </c>
      <c r="C12746" s="6">
        <v>45.55</v>
      </c>
      <c r="D12746" s="7">
        <v>6.2666600000000003E-2</v>
      </c>
      <c r="E12746" s="7">
        <v>0.13619899999999999</v>
      </c>
      <c r="F12746" s="7">
        <v>4.3172500000000003E-2</v>
      </c>
      <c r="H12746" s="7">
        <v>9.9155699999999999E-2</v>
      </c>
      <c r="I12746" s="7">
        <v>0.218499</v>
      </c>
      <c r="J12746" s="7">
        <v>6.5364699999999998E-2</v>
      </c>
      <c r="L12746" s="7"/>
      <c r="M12746" s="7"/>
    </row>
    <row r="12747" spans="2:13" x14ac:dyDescent="0.25">
      <c r="B12747" s="6">
        <v>-118.05</v>
      </c>
      <c r="C12747" s="6">
        <v>45.55</v>
      </c>
      <c r="D12747" s="7">
        <v>6.2702999999999995E-2</v>
      </c>
      <c r="E12747" s="7">
        <v>0.13622899999999999</v>
      </c>
      <c r="F12747" s="7">
        <v>4.3245499999999999E-2</v>
      </c>
      <c r="H12747" s="7">
        <v>9.9002900000000005E-2</v>
      </c>
      <c r="I12747" s="7">
        <v>0.21809600000000001</v>
      </c>
      <c r="J12747" s="7">
        <v>6.5381400000000006E-2</v>
      </c>
      <c r="L12747" s="7"/>
      <c r="M12747" s="7"/>
    </row>
    <row r="12748" spans="2:13" x14ac:dyDescent="0.25">
      <c r="B12748" s="6">
        <v>-118.1</v>
      </c>
      <c r="C12748" s="6">
        <v>45.55</v>
      </c>
      <c r="D12748" s="7">
        <v>6.2766799999999998E-2</v>
      </c>
      <c r="E12748" s="7">
        <v>0.13631299999999999</v>
      </c>
      <c r="F12748" s="7">
        <v>4.33319E-2</v>
      </c>
      <c r="H12748" s="7">
        <v>9.8981700000000006E-2</v>
      </c>
      <c r="I12748" s="7">
        <v>0.217968</v>
      </c>
      <c r="J12748" s="7">
        <v>6.5454300000000007E-2</v>
      </c>
      <c r="L12748" s="7"/>
      <c r="M12748" s="7"/>
    </row>
    <row r="12749" spans="2:13" x14ac:dyDescent="0.25">
      <c r="B12749" s="6">
        <v>-118.15</v>
      </c>
      <c r="C12749" s="6">
        <v>45.55</v>
      </c>
      <c r="D12749" s="7">
        <v>6.2794900000000001E-2</v>
      </c>
      <c r="E12749" s="7">
        <v>0.13631499999999999</v>
      </c>
      <c r="F12749" s="7">
        <v>4.3421800000000003E-2</v>
      </c>
      <c r="H12749" s="7">
        <v>9.8938300000000007E-2</v>
      </c>
      <c r="I12749" s="7">
        <v>0.21778500000000001</v>
      </c>
      <c r="J12749" s="7">
        <v>6.55496E-2</v>
      </c>
      <c r="L12749" s="7"/>
      <c r="M12749" s="7"/>
    </row>
    <row r="12750" spans="2:13" x14ac:dyDescent="0.25">
      <c r="B12750" s="6">
        <v>-118.2</v>
      </c>
      <c r="C12750" s="6">
        <v>45.55</v>
      </c>
      <c r="D12750" s="7">
        <v>6.2849699999999994E-2</v>
      </c>
      <c r="E12750" s="7">
        <v>0.13637099999999999</v>
      </c>
      <c r="F12750" s="7">
        <v>4.3521400000000002E-2</v>
      </c>
      <c r="H12750" s="7">
        <v>9.8977399999999993E-2</v>
      </c>
      <c r="I12750" s="7">
        <v>0.217774</v>
      </c>
      <c r="J12750" s="7">
        <v>6.5678399999999998E-2</v>
      </c>
      <c r="L12750" s="7"/>
      <c r="M12750" s="7"/>
    </row>
    <row r="12751" spans="2:13" x14ac:dyDescent="0.25">
      <c r="B12751" s="6">
        <v>-118.25</v>
      </c>
      <c r="C12751" s="6">
        <v>45.55</v>
      </c>
      <c r="D12751" s="7">
        <v>6.2866699999999998E-2</v>
      </c>
      <c r="E12751" s="7">
        <v>0.13634299999999999</v>
      </c>
      <c r="F12751" s="7">
        <v>4.3635500000000001E-2</v>
      </c>
      <c r="H12751" s="7">
        <v>9.8952600000000002E-2</v>
      </c>
      <c r="I12751" s="7">
        <v>0.21762500000000001</v>
      </c>
      <c r="J12751" s="7">
        <v>6.5821400000000002E-2</v>
      </c>
      <c r="L12751" s="7"/>
      <c r="M12751" s="7"/>
    </row>
    <row r="12752" spans="2:13" x14ac:dyDescent="0.25">
      <c r="B12752" s="6">
        <v>-118.3</v>
      </c>
      <c r="C12752" s="6">
        <v>45.55</v>
      </c>
      <c r="D12752" s="7">
        <v>6.2894599999999995E-2</v>
      </c>
      <c r="E12752" s="7">
        <v>0.13633700000000001</v>
      </c>
      <c r="F12752" s="7">
        <v>4.3742999999999997E-2</v>
      </c>
      <c r="H12752" s="7">
        <v>9.8956500000000003E-2</v>
      </c>
      <c r="I12752" s="7">
        <v>0.21753400000000001</v>
      </c>
      <c r="J12752" s="7">
        <v>6.5971100000000005E-2</v>
      </c>
      <c r="L12752" s="7"/>
      <c r="M12752" s="7"/>
    </row>
    <row r="12753" spans="2:13" x14ac:dyDescent="0.25">
      <c r="B12753" s="6">
        <v>-118.35</v>
      </c>
      <c r="C12753" s="6">
        <v>45.55</v>
      </c>
      <c r="D12753" s="7">
        <v>6.28687E-2</v>
      </c>
      <c r="E12753" s="7">
        <v>0.136215</v>
      </c>
      <c r="F12753" s="7">
        <v>4.38471E-2</v>
      </c>
      <c r="H12753" s="7">
        <v>9.8847400000000002E-2</v>
      </c>
      <c r="I12753" s="7">
        <v>0.21720100000000001</v>
      </c>
      <c r="J12753" s="7">
        <v>6.6110600000000005E-2</v>
      </c>
      <c r="L12753" s="7"/>
      <c r="M12753" s="7"/>
    </row>
    <row r="12754" spans="2:13" x14ac:dyDescent="0.25">
      <c r="B12754" s="6">
        <v>-118.4</v>
      </c>
      <c r="C12754" s="6">
        <v>45.55</v>
      </c>
      <c r="D12754" s="7">
        <v>6.2858700000000003E-2</v>
      </c>
      <c r="E12754" s="7">
        <v>0.136128</v>
      </c>
      <c r="F12754" s="7">
        <v>4.3957099999999999E-2</v>
      </c>
      <c r="H12754" s="7">
        <v>9.8763500000000004E-2</v>
      </c>
      <c r="I12754" s="7">
        <v>0.21692400000000001</v>
      </c>
      <c r="J12754" s="7">
        <v>6.6261799999999996E-2</v>
      </c>
      <c r="L12754" s="7"/>
      <c r="M12754" s="7"/>
    </row>
    <row r="12755" spans="2:13" x14ac:dyDescent="0.25">
      <c r="B12755" s="6">
        <v>-118.45</v>
      </c>
      <c r="C12755" s="6">
        <v>45.55</v>
      </c>
      <c r="D12755" s="7">
        <v>6.2804799999999994E-2</v>
      </c>
      <c r="E12755" s="7">
        <v>0.13594500000000001</v>
      </c>
      <c r="F12755" s="7">
        <v>4.4064800000000001E-2</v>
      </c>
      <c r="H12755" s="7">
        <v>9.8577200000000004E-2</v>
      </c>
      <c r="I12755" s="7">
        <v>0.21642600000000001</v>
      </c>
      <c r="J12755" s="7">
        <v>6.6404400000000002E-2</v>
      </c>
      <c r="L12755" s="7"/>
      <c r="M12755" s="7"/>
    </row>
    <row r="12756" spans="2:13" x14ac:dyDescent="0.25">
      <c r="B12756" s="6">
        <v>-118.5</v>
      </c>
      <c r="C12756" s="6">
        <v>45.55</v>
      </c>
      <c r="D12756" s="7">
        <v>6.2761700000000004E-2</v>
      </c>
      <c r="E12756" s="7">
        <v>0.13578699999999999</v>
      </c>
      <c r="F12756" s="7">
        <v>4.4176800000000002E-2</v>
      </c>
      <c r="H12756" s="7">
        <v>9.84043E-2</v>
      </c>
      <c r="I12756" s="7">
        <v>0.21595900000000001</v>
      </c>
      <c r="J12756" s="7">
        <v>6.6553899999999999E-2</v>
      </c>
      <c r="L12756" s="7"/>
      <c r="M12756" s="7"/>
    </row>
    <row r="12757" spans="2:13" x14ac:dyDescent="0.25">
      <c r="B12757" s="6">
        <v>-118.55</v>
      </c>
      <c r="C12757" s="6">
        <v>45.55</v>
      </c>
      <c r="D12757" s="7">
        <v>6.2687300000000001E-2</v>
      </c>
      <c r="E12757" s="7">
        <v>0.13556199999999999</v>
      </c>
      <c r="F12757" s="7">
        <v>4.4277700000000003E-2</v>
      </c>
      <c r="H12757" s="7">
        <v>9.8149E-2</v>
      </c>
      <c r="I12757" s="7">
        <v>0.215313</v>
      </c>
      <c r="J12757" s="7">
        <v>6.6692100000000004E-2</v>
      </c>
      <c r="L12757" s="7"/>
      <c r="M12757" s="7"/>
    </row>
    <row r="12758" spans="2:13" x14ac:dyDescent="0.25">
      <c r="B12758" s="6">
        <v>-118.6</v>
      </c>
      <c r="C12758" s="6">
        <v>45.55</v>
      </c>
      <c r="D12758" s="7">
        <v>6.2627299999999997E-2</v>
      </c>
      <c r="E12758" s="7">
        <v>0.13536899999999999</v>
      </c>
      <c r="F12758" s="7">
        <v>4.43956E-2</v>
      </c>
      <c r="H12758" s="7">
        <v>9.79159E-2</v>
      </c>
      <c r="I12758" s="7">
        <v>0.21471899999999999</v>
      </c>
      <c r="J12758" s="7">
        <v>6.6844899999999999E-2</v>
      </c>
      <c r="L12758" s="7"/>
      <c r="M12758" s="7"/>
    </row>
    <row r="12759" spans="2:13" x14ac:dyDescent="0.25">
      <c r="B12759" s="6">
        <v>-118.65</v>
      </c>
      <c r="C12759" s="6">
        <v>45.55</v>
      </c>
      <c r="D12759" s="7">
        <v>6.2571100000000004E-2</v>
      </c>
      <c r="E12759" s="7">
        <v>0.135186</v>
      </c>
      <c r="F12759" s="7">
        <v>4.4524800000000003E-2</v>
      </c>
      <c r="H12759" s="7">
        <v>9.7669599999999995E-2</v>
      </c>
      <c r="I12759" s="7">
        <v>0.21409500000000001</v>
      </c>
      <c r="J12759" s="7">
        <v>6.7011500000000002E-2</v>
      </c>
      <c r="L12759" s="7"/>
      <c r="M12759" s="7"/>
    </row>
    <row r="12760" spans="2:13" x14ac:dyDescent="0.25">
      <c r="B12760" s="6">
        <v>-118.7</v>
      </c>
      <c r="C12760" s="6">
        <v>45.55</v>
      </c>
      <c r="D12760" s="7">
        <v>6.2518000000000004E-2</v>
      </c>
      <c r="E12760" s="7">
        <v>0.13501099999999999</v>
      </c>
      <c r="F12760" s="7">
        <v>4.46557E-2</v>
      </c>
      <c r="H12760" s="7">
        <v>9.7425499999999998E-2</v>
      </c>
      <c r="I12760" s="7">
        <v>0.213481</v>
      </c>
      <c r="J12760" s="7">
        <v>6.7180000000000004E-2</v>
      </c>
      <c r="L12760" s="7"/>
      <c r="M12760" s="7"/>
    </row>
    <row r="12761" spans="2:13" x14ac:dyDescent="0.25">
      <c r="B12761" s="6">
        <v>-118.75</v>
      </c>
      <c r="C12761" s="6">
        <v>45.55</v>
      </c>
      <c r="D12761" s="7">
        <v>6.2488799999999997E-2</v>
      </c>
      <c r="E12761" s="7">
        <v>0.13488800000000001</v>
      </c>
      <c r="F12761" s="7">
        <v>4.48034E-2</v>
      </c>
      <c r="H12761" s="7">
        <v>9.7203200000000003E-2</v>
      </c>
      <c r="I12761" s="7">
        <v>0.21291099999999999</v>
      </c>
      <c r="J12761" s="7">
        <v>6.7368399999999995E-2</v>
      </c>
      <c r="L12761" s="7"/>
      <c r="M12761" s="7"/>
    </row>
    <row r="12762" spans="2:13" x14ac:dyDescent="0.25">
      <c r="B12762" s="6">
        <v>-118.8</v>
      </c>
      <c r="C12762" s="6">
        <v>45.55</v>
      </c>
      <c r="D12762" s="7">
        <v>6.2477499999999998E-2</v>
      </c>
      <c r="E12762" s="7">
        <v>0.13480500000000001</v>
      </c>
      <c r="F12762" s="7">
        <v>4.49571E-2</v>
      </c>
      <c r="H12762" s="7">
        <v>9.7017000000000006E-2</v>
      </c>
      <c r="I12762" s="7">
        <v>0.212423</v>
      </c>
      <c r="J12762" s="7">
        <v>6.7571300000000001E-2</v>
      </c>
      <c r="L12762" s="7"/>
      <c r="M12762" s="7"/>
    </row>
    <row r="12763" spans="2:13" x14ac:dyDescent="0.25">
      <c r="B12763" s="6">
        <v>-118.85</v>
      </c>
      <c r="C12763" s="6">
        <v>45.55</v>
      </c>
      <c r="D12763" s="7">
        <v>6.2538499999999997E-2</v>
      </c>
      <c r="E12763" s="7">
        <v>0.13487499999999999</v>
      </c>
      <c r="F12763" s="7">
        <v>4.5142500000000002E-2</v>
      </c>
      <c r="H12763" s="7">
        <v>9.6953300000000006E-2</v>
      </c>
      <c r="I12763" s="7">
        <v>0.212197</v>
      </c>
      <c r="J12763" s="7">
        <v>6.7829100000000003E-2</v>
      </c>
      <c r="L12763" s="7"/>
      <c r="M12763" s="7"/>
    </row>
    <row r="12764" spans="2:13" x14ac:dyDescent="0.25">
      <c r="B12764" s="6">
        <v>-118.9</v>
      </c>
      <c r="C12764" s="6">
        <v>45.55</v>
      </c>
      <c r="D12764" s="7">
        <v>6.2604499999999993E-2</v>
      </c>
      <c r="E12764" s="7">
        <v>0.13495799999999999</v>
      </c>
      <c r="F12764" s="7">
        <v>4.5330599999999999E-2</v>
      </c>
      <c r="H12764" s="7">
        <v>9.6904699999999996E-2</v>
      </c>
      <c r="I12764" s="7">
        <v>0.212004</v>
      </c>
      <c r="J12764" s="7">
        <v>6.8094100000000005E-2</v>
      </c>
      <c r="L12764" s="7"/>
      <c r="M12764" s="7"/>
    </row>
    <row r="12765" spans="2:13" x14ac:dyDescent="0.25">
      <c r="B12765" s="6">
        <v>-118.95</v>
      </c>
      <c r="C12765" s="6">
        <v>45.55</v>
      </c>
      <c r="D12765" s="7">
        <v>6.2769900000000003E-2</v>
      </c>
      <c r="E12765" s="7">
        <v>0.13525100000000001</v>
      </c>
      <c r="F12765" s="7">
        <v>4.55606E-2</v>
      </c>
      <c r="H12765" s="7">
        <v>9.7031400000000004E-2</v>
      </c>
      <c r="I12765" s="7">
        <v>0.21218600000000001</v>
      </c>
      <c r="J12765" s="7">
        <v>6.8430400000000002E-2</v>
      </c>
      <c r="L12765" s="7"/>
      <c r="M12765" s="7"/>
    </row>
    <row r="12766" spans="2:13" x14ac:dyDescent="0.25">
      <c r="B12766" s="6">
        <v>-119</v>
      </c>
      <c r="C12766" s="6">
        <v>45.55</v>
      </c>
      <c r="D12766" s="7">
        <v>6.2932799999999997E-2</v>
      </c>
      <c r="E12766" s="7">
        <v>0.13553999999999999</v>
      </c>
      <c r="F12766" s="7">
        <v>4.5788299999999997E-2</v>
      </c>
      <c r="H12766" s="7">
        <v>9.7150799999999995E-2</v>
      </c>
      <c r="I12766" s="7">
        <v>0.21235399999999999</v>
      </c>
      <c r="J12766" s="7">
        <v>6.8762799999999999E-2</v>
      </c>
      <c r="L12766" s="7"/>
      <c r="M12766" s="7"/>
    </row>
    <row r="12767" spans="2:13" x14ac:dyDescent="0.25">
      <c r="B12767" s="6">
        <v>-119.05</v>
      </c>
      <c r="C12767" s="6">
        <v>45.55</v>
      </c>
      <c r="D12767" s="7">
        <v>6.3210299999999997E-2</v>
      </c>
      <c r="E12767" s="7">
        <v>0.136071</v>
      </c>
      <c r="F12767" s="7">
        <v>4.6067900000000002E-2</v>
      </c>
      <c r="H12767" s="7">
        <v>9.7475000000000006E-2</v>
      </c>
      <c r="I12767" s="7">
        <v>0.21295900000000001</v>
      </c>
      <c r="J12767" s="7">
        <v>6.9177000000000002E-2</v>
      </c>
      <c r="L12767" s="7"/>
      <c r="M12767" s="7"/>
    </row>
    <row r="12768" spans="2:13" x14ac:dyDescent="0.25">
      <c r="B12768" s="6">
        <v>-119.1</v>
      </c>
      <c r="C12768" s="6">
        <v>45.55</v>
      </c>
      <c r="D12768" s="7">
        <v>6.3484899999999997E-2</v>
      </c>
      <c r="E12768" s="7">
        <v>0.136597</v>
      </c>
      <c r="F12768" s="7">
        <v>4.6341500000000001E-2</v>
      </c>
      <c r="H12768" s="7">
        <v>9.7793400000000003E-2</v>
      </c>
      <c r="I12768" s="7">
        <v>0.21355199999999999</v>
      </c>
      <c r="J12768" s="7">
        <v>6.9586300000000004E-2</v>
      </c>
      <c r="L12768" s="7"/>
      <c r="M12768" s="7"/>
    </row>
    <row r="12769" spans="2:13" x14ac:dyDescent="0.25">
      <c r="B12769" s="6">
        <v>-119.15</v>
      </c>
      <c r="C12769" s="6">
        <v>45.55</v>
      </c>
      <c r="D12769" s="7">
        <v>6.3884099999999999E-2</v>
      </c>
      <c r="E12769" s="7">
        <v>0.13738500000000001</v>
      </c>
      <c r="F12769" s="7">
        <v>4.6665900000000003E-2</v>
      </c>
      <c r="H12769" s="7">
        <v>9.8338499999999995E-2</v>
      </c>
      <c r="I12769" s="7">
        <v>0.21462999999999999</v>
      </c>
      <c r="J12769" s="7">
        <v>7.0083699999999999E-2</v>
      </c>
      <c r="L12769" s="7"/>
      <c r="M12769" s="7"/>
    </row>
    <row r="12770" spans="2:13" x14ac:dyDescent="0.25">
      <c r="B12770" s="6">
        <v>-119.2</v>
      </c>
      <c r="C12770" s="6">
        <v>45.55</v>
      </c>
      <c r="D12770" s="7">
        <v>6.4282300000000001E-2</v>
      </c>
      <c r="E12770" s="7">
        <v>0.13817199999999999</v>
      </c>
      <c r="F12770" s="7">
        <v>4.70036E-2</v>
      </c>
      <c r="H12770" s="7">
        <v>9.8882700000000004E-2</v>
      </c>
      <c r="I12770" s="7">
        <v>0.21570700000000001</v>
      </c>
      <c r="J12770" s="7">
        <v>7.0587300000000006E-2</v>
      </c>
      <c r="L12770" s="7"/>
      <c r="M12770" s="7"/>
    </row>
    <row r="12771" spans="2:13" x14ac:dyDescent="0.25">
      <c r="B12771" s="6">
        <v>-119.25</v>
      </c>
      <c r="C12771" s="6">
        <v>45.55</v>
      </c>
      <c r="D12771" s="7">
        <v>6.4807199999999995E-2</v>
      </c>
      <c r="E12771" s="7">
        <v>0.13922599999999999</v>
      </c>
      <c r="F12771" s="7">
        <v>4.7385200000000002E-2</v>
      </c>
      <c r="H12771" s="7">
        <v>9.9659399999999995E-2</v>
      </c>
      <c r="I12771" s="7">
        <v>0.21728</v>
      </c>
      <c r="J12771" s="7">
        <v>7.1179699999999999E-2</v>
      </c>
      <c r="L12771" s="7"/>
      <c r="M12771" s="7"/>
    </row>
    <row r="12772" spans="2:13" x14ac:dyDescent="0.25">
      <c r="B12772" s="6">
        <v>-119.3</v>
      </c>
      <c r="C12772" s="6">
        <v>45.55</v>
      </c>
      <c r="D12772" s="7">
        <v>6.5329700000000004E-2</v>
      </c>
      <c r="E12772" s="7">
        <v>0.14027500000000001</v>
      </c>
      <c r="F12772" s="7">
        <v>4.7763E-2</v>
      </c>
      <c r="H12772" s="7">
        <v>0.10043100000000001</v>
      </c>
      <c r="I12772" s="7">
        <v>0.21884400000000001</v>
      </c>
      <c r="J12772" s="7">
        <v>7.1769100000000002E-2</v>
      </c>
      <c r="L12772" s="7"/>
      <c r="M12772" s="7"/>
    </row>
    <row r="12773" spans="2:13" x14ac:dyDescent="0.25">
      <c r="B12773" s="6">
        <v>-119.35</v>
      </c>
      <c r="C12773" s="6">
        <v>45.55</v>
      </c>
      <c r="D12773" s="7">
        <v>6.5959500000000004E-2</v>
      </c>
      <c r="E12773" s="7">
        <v>0.14154900000000001</v>
      </c>
      <c r="F12773" s="7">
        <v>4.8185199999999997E-2</v>
      </c>
      <c r="H12773" s="7">
        <v>0.101395</v>
      </c>
      <c r="I12773" s="7">
        <v>0.22081300000000001</v>
      </c>
      <c r="J12773" s="7">
        <v>7.2437199999999993E-2</v>
      </c>
      <c r="L12773" s="7"/>
      <c r="M12773" s="7"/>
    </row>
    <row r="12774" spans="2:13" x14ac:dyDescent="0.25">
      <c r="B12774" s="6">
        <v>-119.4</v>
      </c>
      <c r="C12774" s="6">
        <v>45.55</v>
      </c>
      <c r="D12774" s="7">
        <v>6.6587599999999997E-2</v>
      </c>
      <c r="E12774" s="7">
        <v>0.14282</v>
      </c>
      <c r="F12774" s="7">
        <v>4.8609199999999998E-2</v>
      </c>
      <c r="H12774" s="7">
        <v>0.102356</v>
      </c>
      <c r="I12774" s="7">
        <v>0.222776</v>
      </c>
      <c r="J12774" s="7">
        <v>7.3105199999999995E-2</v>
      </c>
      <c r="L12774" s="7"/>
      <c r="M12774" s="7"/>
    </row>
    <row r="12775" spans="2:13" x14ac:dyDescent="0.25">
      <c r="B12775" s="6">
        <v>-119.45</v>
      </c>
      <c r="C12775" s="6">
        <v>45.55</v>
      </c>
      <c r="D12775" s="7">
        <v>6.7299100000000001E-2</v>
      </c>
      <c r="E12775" s="7">
        <v>0.144264</v>
      </c>
      <c r="F12775" s="7">
        <v>4.9069300000000003E-2</v>
      </c>
      <c r="H12775" s="7">
        <v>0.103432</v>
      </c>
      <c r="I12775" s="7">
        <v>0.22504299999999999</v>
      </c>
      <c r="J12775" s="7">
        <v>7.3838899999999999E-2</v>
      </c>
      <c r="L12775" s="7"/>
      <c r="M12775" s="7"/>
    </row>
    <row r="12776" spans="2:13" x14ac:dyDescent="0.25">
      <c r="B12776" s="6">
        <v>-119.5</v>
      </c>
      <c r="C12776" s="6">
        <v>45.55</v>
      </c>
      <c r="D12776" s="7">
        <v>6.8010699999999993E-2</v>
      </c>
      <c r="E12776" s="7">
        <v>0.14570900000000001</v>
      </c>
      <c r="F12776" s="7">
        <v>4.9530600000000001E-2</v>
      </c>
      <c r="H12776" s="7">
        <v>0.104465</v>
      </c>
      <c r="I12776" s="7">
        <v>0.22731000000000001</v>
      </c>
      <c r="J12776" s="7">
        <v>7.4573299999999995E-2</v>
      </c>
      <c r="L12776" s="7"/>
      <c r="M12776" s="7"/>
    </row>
    <row r="12777" spans="2:13" x14ac:dyDescent="0.25">
      <c r="B12777" s="6">
        <v>-119.55</v>
      </c>
      <c r="C12777" s="6">
        <v>45.55</v>
      </c>
      <c r="D12777" s="7">
        <v>6.8775299999999998E-2</v>
      </c>
      <c r="E12777" s="7">
        <v>0.147262</v>
      </c>
      <c r="F12777" s="7">
        <v>5.00209E-2</v>
      </c>
      <c r="H12777" s="7">
        <v>0.105577</v>
      </c>
      <c r="I12777" s="7">
        <v>0.22974900000000001</v>
      </c>
      <c r="J12777" s="7">
        <v>7.5357999999999994E-2</v>
      </c>
      <c r="L12777" s="7"/>
      <c r="M12777" s="7"/>
    </row>
    <row r="12778" spans="2:13" x14ac:dyDescent="0.25">
      <c r="B12778" s="6">
        <v>-119.6</v>
      </c>
      <c r="C12778" s="6">
        <v>45.55</v>
      </c>
      <c r="D12778" s="7">
        <v>6.9541699999999998E-2</v>
      </c>
      <c r="E12778" s="7">
        <v>0.14881800000000001</v>
      </c>
      <c r="F12778" s="7">
        <v>5.0513500000000003E-2</v>
      </c>
      <c r="H12778" s="7">
        <v>0.10668800000000001</v>
      </c>
      <c r="I12778" s="7">
        <v>0.23219200000000001</v>
      </c>
      <c r="J12778" s="7">
        <v>7.6144600000000007E-2</v>
      </c>
      <c r="L12778" s="7"/>
      <c r="M12778" s="7"/>
    </row>
    <row r="12779" spans="2:13" x14ac:dyDescent="0.25">
      <c r="B12779" s="6">
        <v>-119.65</v>
      </c>
      <c r="C12779" s="6">
        <v>45.55</v>
      </c>
      <c r="D12779" s="7">
        <v>7.03207E-2</v>
      </c>
      <c r="E12779" s="7">
        <v>0.150397</v>
      </c>
      <c r="F12779" s="7">
        <v>5.1023499999999999E-2</v>
      </c>
      <c r="H12779" s="7">
        <v>0.107804</v>
      </c>
      <c r="I12779" s="7">
        <v>0.23463700000000001</v>
      </c>
      <c r="J12779" s="7">
        <v>7.6958100000000002E-2</v>
      </c>
      <c r="L12779" s="7"/>
      <c r="M12779" s="7"/>
    </row>
    <row r="12780" spans="2:13" x14ac:dyDescent="0.25">
      <c r="B12780" s="6">
        <v>-119.7</v>
      </c>
      <c r="C12780" s="6">
        <v>45.55</v>
      </c>
      <c r="D12780" s="7">
        <v>7.1099999999999997E-2</v>
      </c>
      <c r="E12780" s="7">
        <v>0.151977</v>
      </c>
      <c r="F12780" s="7">
        <v>5.1540099999999998E-2</v>
      </c>
      <c r="H12780" s="7">
        <v>0.108917</v>
      </c>
      <c r="I12780" s="7">
        <v>0.23708000000000001</v>
      </c>
      <c r="J12780" s="7">
        <v>7.7775800000000006E-2</v>
      </c>
      <c r="L12780" s="7"/>
      <c r="M12780" s="7"/>
    </row>
    <row r="12781" spans="2:13" x14ac:dyDescent="0.25">
      <c r="B12781" s="6">
        <v>-119.75</v>
      </c>
      <c r="C12781" s="6">
        <v>45.55</v>
      </c>
      <c r="D12781" s="7">
        <v>7.1854299999999996E-2</v>
      </c>
      <c r="E12781" s="7">
        <v>0.153498</v>
      </c>
      <c r="F12781" s="7">
        <v>5.2057100000000002E-2</v>
      </c>
      <c r="H12781" s="7">
        <v>0.10996599999999999</v>
      </c>
      <c r="I12781" s="7">
        <v>0.239369</v>
      </c>
      <c r="J12781" s="7">
        <v>7.8596100000000002E-2</v>
      </c>
      <c r="L12781" s="7"/>
      <c r="M12781" s="7"/>
    </row>
    <row r="12782" spans="2:13" x14ac:dyDescent="0.25">
      <c r="B12782" s="6">
        <v>-119.8</v>
      </c>
      <c r="C12782" s="6">
        <v>45.55</v>
      </c>
      <c r="D12782" s="7">
        <v>7.2608000000000006E-2</v>
      </c>
      <c r="E12782" s="7">
        <v>0.15501799999999999</v>
      </c>
      <c r="F12782" s="7">
        <v>5.2574799999999998E-2</v>
      </c>
      <c r="H12782" s="7">
        <v>0.111012</v>
      </c>
      <c r="I12782" s="7">
        <v>0.24165200000000001</v>
      </c>
      <c r="J12782" s="7">
        <v>7.9416299999999995E-2</v>
      </c>
      <c r="L12782" s="7"/>
      <c r="M12782" s="7"/>
    </row>
    <row r="12783" spans="2:13" x14ac:dyDescent="0.25">
      <c r="B12783" s="6">
        <v>-119.85</v>
      </c>
      <c r="C12783" s="6">
        <v>45.55</v>
      </c>
      <c r="D12783" s="7">
        <v>7.3304900000000006E-2</v>
      </c>
      <c r="E12783" s="7">
        <v>0.156413</v>
      </c>
      <c r="F12783" s="7">
        <v>5.3085E-2</v>
      </c>
      <c r="H12783" s="7">
        <v>0.111938</v>
      </c>
      <c r="I12783" s="7">
        <v>0.24365000000000001</v>
      </c>
      <c r="J12783" s="7">
        <v>8.0222799999999997E-2</v>
      </c>
      <c r="L12783" s="7"/>
      <c r="M12783" s="7"/>
    </row>
    <row r="12784" spans="2:13" x14ac:dyDescent="0.25">
      <c r="B12784" s="6">
        <v>-119.9</v>
      </c>
      <c r="C12784" s="6">
        <v>45.55</v>
      </c>
      <c r="D12784" s="7">
        <v>7.3987899999999995E-2</v>
      </c>
      <c r="E12784" s="7">
        <v>0.157809</v>
      </c>
      <c r="F12784" s="7">
        <v>5.3599399999999998E-2</v>
      </c>
      <c r="H12784" s="7">
        <v>0.112861</v>
      </c>
      <c r="I12784" s="7">
        <v>0.245646</v>
      </c>
      <c r="J12784" s="7">
        <v>8.1032000000000007E-2</v>
      </c>
      <c r="L12784" s="7"/>
      <c r="M12784" s="7"/>
    </row>
    <row r="12785" spans="2:13" x14ac:dyDescent="0.25">
      <c r="B12785" s="6">
        <v>-119.95</v>
      </c>
      <c r="C12785" s="6">
        <v>45.55</v>
      </c>
      <c r="D12785" s="7">
        <v>7.4565000000000006E-2</v>
      </c>
      <c r="E12785" s="7">
        <v>0.15904499999999999</v>
      </c>
      <c r="F12785" s="7">
        <v>5.4103600000000002E-2</v>
      </c>
      <c r="H12785" s="7">
        <v>0.113634</v>
      </c>
      <c r="I12785" s="7">
        <v>0.247284</v>
      </c>
      <c r="J12785" s="7">
        <v>8.1821000000000005E-2</v>
      </c>
      <c r="L12785" s="7"/>
      <c r="M12785" s="7"/>
    </row>
    <row r="12786" spans="2:13" x14ac:dyDescent="0.25">
      <c r="B12786" s="6">
        <v>-120</v>
      </c>
      <c r="C12786" s="6">
        <v>45.55</v>
      </c>
      <c r="D12786" s="7">
        <v>7.5138899999999995E-2</v>
      </c>
      <c r="E12786" s="7">
        <v>0.160276</v>
      </c>
      <c r="F12786" s="7">
        <v>5.4608799999999999E-2</v>
      </c>
      <c r="H12786" s="7">
        <v>0.114403</v>
      </c>
      <c r="I12786" s="7">
        <v>0.248915</v>
      </c>
      <c r="J12786" s="7">
        <v>8.2609299999999997E-2</v>
      </c>
      <c r="L12786" s="7"/>
      <c r="M12786" s="7"/>
    </row>
    <row r="12787" spans="2:13" x14ac:dyDescent="0.25">
      <c r="B12787" s="6">
        <v>-120.05</v>
      </c>
      <c r="C12787" s="6">
        <v>45.55</v>
      </c>
      <c r="D12787" s="7">
        <v>7.5636599999999998E-2</v>
      </c>
      <c r="E12787" s="7">
        <v>0.161333</v>
      </c>
      <c r="F12787" s="7">
        <v>5.5101200000000003E-2</v>
      </c>
      <c r="H12787" s="7">
        <v>0.115013</v>
      </c>
      <c r="I12787" s="7">
        <v>0.25016899999999997</v>
      </c>
      <c r="J12787" s="7">
        <v>8.3374699999999996E-2</v>
      </c>
      <c r="L12787" s="7"/>
      <c r="M12787" s="7"/>
    </row>
    <row r="12788" spans="2:13" x14ac:dyDescent="0.25">
      <c r="B12788" s="6">
        <v>-120.1</v>
      </c>
      <c r="C12788" s="6">
        <v>45.55</v>
      </c>
      <c r="D12788" s="7">
        <v>7.6130600000000007E-2</v>
      </c>
      <c r="E12788" s="7">
        <v>0.162383</v>
      </c>
      <c r="F12788" s="7">
        <v>5.5595400000000003E-2</v>
      </c>
      <c r="H12788" s="7">
        <v>0.115618</v>
      </c>
      <c r="I12788" s="7">
        <v>0.25141400000000003</v>
      </c>
      <c r="J12788" s="7">
        <v>8.4139400000000003E-2</v>
      </c>
      <c r="L12788" s="7"/>
      <c r="M12788" s="7"/>
    </row>
    <row r="12789" spans="2:13" x14ac:dyDescent="0.25">
      <c r="B12789" s="6">
        <v>-120.15</v>
      </c>
      <c r="C12789" s="6">
        <v>45.55</v>
      </c>
      <c r="D12789" s="7">
        <v>7.6558799999999996E-2</v>
      </c>
      <c r="E12789" s="7">
        <v>0.16328500000000001</v>
      </c>
      <c r="F12789" s="7">
        <v>5.6081499999999999E-2</v>
      </c>
      <c r="H12789" s="7">
        <v>0.116087</v>
      </c>
      <c r="I12789" s="7">
        <v>0.25233100000000003</v>
      </c>
      <c r="J12789" s="7">
        <v>8.4889199999999998E-2</v>
      </c>
      <c r="L12789" s="7"/>
      <c r="M12789" s="7"/>
    </row>
    <row r="12790" spans="2:13" x14ac:dyDescent="0.25">
      <c r="B12790" s="6">
        <v>-120.2</v>
      </c>
      <c r="C12790" s="6">
        <v>45.55</v>
      </c>
      <c r="D12790" s="7">
        <v>7.6983399999999994E-2</v>
      </c>
      <c r="E12790" s="7">
        <v>0.16417899999999999</v>
      </c>
      <c r="F12790" s="7">
        <v>5.6568300000000002E-2</v>
      </c>
      <c r="H12790" s="7">
        <v>0.116551</v>
      </c>
      <c r="I12790" s="7">
        <v>0.25324099999999999</v>
      </c>
      <c r="J12790" s="7">
        <v>8.5637500000000005E-2</v>
      </c>
      <c r="L12790" s="7"/>
      <c r="M12790" s="7"/>
    </row>
    <row r="12791" spans="2:13" x14ac:dyDescent="0.25">
      <c r="B12791" s="6">
        <v>-120.25</v>
      </c>
      <c r="C12791" s="6">
        <v>45.55</v>
      </c>
      <c r="D12791" s="7">
        <v>7.7367900000000003E-2</v>
      </c>
      <c r="E12791" s="7">
        <v>0.16498599999999999</v>
      </c>
      <c r="F12791" s="7">
        <v>5.7056700000000002E-2</v>
      </c>
      <c r="H12791" s="7">
        <v>0.116926</v>
      </c>
      <c r="I12791" s="7">
        <v>0.253938</v>
      </c>
      <c r="J12791" s="7">
        <v>8.6390700000000001E-2</v>
      </c>
      <c r="L12791" s="7"/>
      <c r="M12791" s="7"/>
    </row>
    <row r="12792" spans="2:13" x14ac:dyDescent="0.25">
      <c r="B12792" s="6">
        <v>-120.3</v>
      </c>
      <c r="C12792" s="6">
        <v>45.55</v>
      </c>
      <c r="D12792" s="7">
        <v>7.7748800000000007E-2</v>
      </c>
      <c r="E12792" s="7">
        <v>0.16578599999999999</v>
      </c>
      <c r="F12792" s="7">
        <v>5.7545899999999997E-2</v>
      </c>
      <c r="H12792" s="7">
        <v>0.117298</v>
      </c>
      <c r="I12792" s="7">
        <v>0.25462699999999999</v>
      </c>
      <c r="J12792" s="7">
        <v>8.7142399999999995E-2</v>
      </c>
      <c r="L12792" s="7"/>
      <c r="M12792" s="7"/>
    </row>
    <row r="12793" spans="2:13" x14ac:dyDescent="0.25">
      <c r="B12793" s="6">
        <v>-120.35</v>
      </c>
      <c r="C12793" s="6">
        <v>45.55</v>
      </c>
      <c r="D12793" s="7">
        <v>7.8124600000000002E-2</v>
      </c>
      <c r="E12793" s="7">
        <v>0.166578</v>
      </c>
      <c r="F12793" s="7">
        <v>5.8049799999999999E-2</v>
      </c>
      <c r="H12793" s="7">
        <v>0.117645</v>
      </c>
      <c r="I12793" s="7">
        <v>0.25525300000000001</v>
      </c>
      <c r="J12793" s="7">
        <v>8.7922799999999995E-2</v>
      </c>
      <c r="L12793" s="7"/>
      <c r="M12793" s="7"/>
    </row>
    <row r="12794" spans="2:13" x14ac:dyDescent="0.25">
      <c r="B12794" s="6">
        <v>-120.4</v>
      </c>
      <c r="C12794" s="6">
        <v>45.55</v>
      </c>
      <c r="D12794" s="7">
        <v>7.8497399999999995E-2</v>
      </c>
      <c r="E12794" s="7">
        <v>0.16736599999999999</v>
      </c>
      <c r="F12794" s="7">
        <v>5.8555000000000003E-2</v>
      </c>
      <c r="H12794" s="7">
        <v>0.117989</v>
      </c>
      <c r="I12794" s="7">
        <v>0.25587199999999999</v>
      </c>
      <c r="J12794" s="7">
        <v>8.8702299999999998E-2</v>
      </c>
      <c r="L12794" s="7"/>
      <c r="M12794" s="7"/>
    </row>
    <row r="12795" spans="2:13" x14ac:dyDescent="0.25">
      <c r="B12795" s="6">
        <v>-120.45</v>
      </c>
      <c r="C12795" s="6">
        <v>45.55</v>
      </c>
      <c r="D12795" s="7">
        <v>7.8907500000000005E-2</v>
      </c>
      <c r="E12795" s="7">
        <v>0.16824500000000001</v>
      </c>
      <c r="F12795" s="7">
        <v>5.9091600000000001E-2</v>
      </c>
      <c r="H12795" s="7">
        <v>0.118382</v>
      </c>
      <c r="I12795" s="7">
        <v>0.256608</v>
      </c>
      <c r="J12795" s="7">
        <v>8.9541200000000001E-2</v>
      </c>
      <c r="L12795" s="7"/>
      <c r="M12795" s="7"/>
    </row>
    <row r="12796" spans="2:13" x14ac:dyDescent="0.25">
      <c r="B12796" s="6">
        <v>-120.5</v>
      </c>
      <c r="C12796" s="6">
        <v>45.55</v>
      </c>
      <c r="D12796" s="7">
        <v>7.9314999999999997E-2</v>
      </c>
      <c r="E12796" s="7">
        <v>0.16911999999999999</v>
      </c>
      <c r="F12796" s="7">
        <v>5.9630500000000003E-2</v>
      </c>
      <c r="H12796" s="7">
        <v>0.118772</v>
      </c>
      <c r="I12796" s="7">
        <v>0.25733699999999998</v>
      </c>
      <c r="J12796" s="7">
        <v>9.0380100000000005E-2</v>
      </c>
      <c r="L12796" s="7"/>
      <c r="M12796" s="7"/>
    </row>
    <row r="12797" spans="2:13" x14ac:dyDescent="0.25">
      <c r="B12797" s="6">
        <v>-120.55</v>
      </c>
      <c r="C12797" s="6">
        <v>45.55</v>
      </c>
      <c r="D12797" s="7">
        <v>7.9808000000000004E-2</v>
      </c>
      <c r="E12797" s="7">
        <v>0.17020099999999999</v>
      </c>
      <c r="F12797" s="7">
        <v>6.0220900000000001E-2</v>
      </c>
      <c r="H12797" s="7">
        <v>0.119296</v>
      </c>
      <c r="I12797" s="7">
        <v>0.25838100000000003</v>
      </c>
      <c r="J12797" s="7">
        <v>9.1314199999999998E-2</v>
      </c>
      <c r="L12797" s="7"/>
      <c r="M12797" s="7"/>
    </row>
    <row r="12798" spans="2:13" x14ac:dyDescent="0.25">
      <c r="B12798" s="6">
        <v>-120.6</v>
      </c>
      <c r="C12798" s="6">
        <v>45.55</v>
      </c>
      <c r="D12798" s="7">
        <v>8.0300999999999997E-2</v>
      </c>
      <c r="E12798" s="7">
        <v>0.17128599999999999</v>
      </c>
      <c r="F12798" s="7">
        <v>6.0816099999999998E-2</v>
      </c>
      <c r="H12798" s="7">
        <v>0.11981700000000001</v>
      </c>
      <c r="I12798" s="7">
        <v>0.25942300000000001</v>
      </c>
      <c r="J12798" s="7">
        <v>9.2251399999999997E-2</v>
      </c>
      <c r="L12798" s="7"/>
      <c r="M12798" s="7"/>
    </row>
    <row r="12799" spans="2:13" x14ac:dyDescent="0.25">
      <c r="B12799" s="6">
        <v>-120.65</v>
      </c>
      <c r="C12799" s="6">
        <v>45.55</v>
      </c>
      <c r="D12799" s="7">
        <v>8.0918500000000004E-2</v>
      </c>
      <c r="E12799" s="7">
        <v>0.17266799999999999</v>
      </c>
      <c r="F12799" s="7">
        <v>6.1478100000000001E-2</v>
      </c>
      <c r="H12799" s="7">
        <v>0.120542</v>
      </c>
      <c r="I12799" s="7">
        <v>0.26094899999999999</v>
      </c>
      <c r="J12799" s="7">
        <v>9.3312099999999995E-2</v>
      </c>
      <c r="L12799" s="7"/>
      <c r="M12799" s="7"/>
    </row>
    <row r="12800" spans="2:13" x14ac:dyDescent="0.25">
      <c r="B12800" s="6">
        <v>-120.7</v>
      </c>
      <c r="C12800" s="6">
        <v>45.55</v>
      </c>
      <c r="D12800" s="7">
        <v>8.1533900000000006E-2</v>
      </c>
      <c r="E12800" s="7">
        <v>0.17404900000000001</v>
      </c>
      <c r="F12800" s="7">
        <v>6.2144499999999998E-2</v>
      </c>
      <c r="H12800" s="7">
        <v>0.12126000000000001</v>
      </c>
      <c r="I12800" s="7">
        <v>0.26246399999999998</v>
      </c>
      <c r="J12800" s="7">
        <v>9.4374899999999998E-2</v>
      </c>
      <c r="L12800" s="7"/>
      <c r="M12800" s="7"/>
    </row>
    <row r="12801" spans="2:13" x14ac:dyDescent="0.25">
      <c r="B12801" s="6">
        <v>-120.75</v>
      </c>
      <c r="C12801" s="6">
        <v>45.55</v>
      </c>
      <c r="D12801" s="7">
        <v>8.2314200000000004E-2</v>
      </c>
      <c r="E12801" s="7">
        <v>0.17582200000000001</v>
      </c>
      <c r="F12801" s="7">
        <v>6.2894500000000006E-2</v>
      </c>
      <c r="H12801" s="7">
        <v>0.122256</v>
      </c>
      <c r="I12801" s="7">
        <v>0.26463500000000001</v>
      </c>
      <c r="J12801" s="7">
        <v>9.5591499999999996E-2</v>
      </c>
      <c r="L12801" s="7"/>
      <c r="M12801" s="7"/>
    </row>
    <row r="12802" spans="2:13" x14ac:dyDescent="0.25">
      <c r="B12802" s="6">
        <v>-120.8</v>
      </c>
      <c r="C12802" s="6">
        <v>45.55</v>
      </c>
      <c r="D12802" s="7">
        <v>8.3093E-2</v>
      </c>
      <c r="E12802" s="7">
        <v>0.177595</v>
      </c>
      <c r="F12802" s="7">
        <v>6.3651200000000005E-2</v>
      </c>
      <c r="H12802" s="7">
        <v>0.12324400000000001</v>
      </c>
      <c r="I12802" s="7">
        <v>0.26679399999999998</v>
      </c>
      <c r="J12802" s="7">
        <v>9.6724699999999997E-2</v>
      </c>
      <c r="L12802" s="7"/>
      <c r="M12802" s="7"/>
    </row>
    <row r="12803" spans="2:13" x14ac:dyDescent="0.25">
      <c r="B12803" s="6">
        <v>-120.85</v>
      </c>
      <c r="C12803" s="6">
        <v>45.55</v>
      </c>
      <c r="D12803" s="7">
        <v>8.4073800000000004E-2</v>
      </c>
      <c r="E12803" s="7">
        <v>0.179845</v>
      </c>
      <c r="F12803" s="7">
        <v>6.4467999999999998E-2</v>
      </c>
      <c r="H12803" s="7">
        <v>0.124585</v>
      </c>
      <c r="I12803" s="7">
        <v>0.26977699999999999</v>
      </c>
      <c r="J12803" s="7">
        <v>9.7959299999999999E-2</v>
      </c>
      <c r="L12803" s="7"/>
      <c r="M12803" s="7"/>
    </row>
    <row r="12804" spans="2:13" x14ac:dyDescent="0.25">
      <c r="B12804" s="6">
        <v>-120.9</v>
      </c>
      <c r="C12804" s="6">
        <v>45.55</v>
      </c>
      <c r="D12804" s="7">
        <v>8.5057599999999997E-2</v>
      </c>
      <c r="E12804" s="7">
        <v>0.18210799999999999</v>
      </c>
      <c r="F12804" s="7">
        <v>6.5248E-2</v>
      </c>
      <c r="H12804" s="7">
        <v>0.125918</v>
      </c>
      <c r="I12804" s="7">
        <v>0.27275500000000003</v>
      </c>
      <c r="J12804" s="7">
        <v>9.9196000000000006E-2</v>
      </c>
      <c r="L12804" s="7"/>
      <c r="M12804" s="7"/>
    </row>
    <row r="12805" spans="2:13" x14ac:dyDescent="0.25">
      <c r="B12805" s="6">
        <v>-120.95</v>
      </c>
      <c r="C12805" s="6">
        <v>45.55</v>
      </c>
      <c r="D12805" s="7">
        <v>8.6260600000000007E-2</v>
      </c>
      <c r="E12805" s="7">
        <v>0.184892</v>
      </c>
      <c r="F12805" s="7">
        <v>6.6134399999999996E-2</v>
      </c>
      <c r="H12805" s="7">
        <v>0.12764200000000001</v>
      </c>
      <c r="I12805" s="7">
        <v>0.27664100000000003</v>
      </c>
      <c r="J12805" s="7">
        <v>0.100618</v>
      </c>
      <c r="L12805" s="7"/>
      <c r="M12805" s="7"/>
    </row>
    <row r="12806" spans="2:13" x14ac:dyDescent="0.25">
      <c r="B12806" s="6">
        <v>-121</v>
      </c>
      <c r="C12806" s="6">
        <v>45.55</v>
      </c>
      <c r="D12806" s="7">
        <v>8.7474099999999999E-2</v>
      </c>
      <c r="E12806" s="7">
        <v>0.18770999999999999</v>
      </c>
      <c r="F12806" s="7">
        <v>6.7030199999999998E-2</v>
      </c>
      <c r="H12806" s="7">
        <v>0.12936400000000001</v>
      </c>
      <c r="I12806" s="7">
        <v>0.28054000000000001</v>
      </c>
      <c r="J12806" s="7">
        <v>0.102045</v>
      </c>
      <c r="L12806" s="7"/>
      <c r="M12806" s="7"/>
    </row>
    <row r="12807" spans="2:13" x14ac:dyDescent="0.25">
      <c r="B12807" s="6">
        <v>-121.05</v>
      </c>
      <c r="C12807" s="6">
        <v>45.55</v>
      </c>
      <c r="D12807" s="7">
        <v>8.8886099999999996E-2</v>
      </c>
      <c r="E12807" s="7">
        <v>0.19101299999999999</v>
      </c>
      <c r="F12807" s="7">
        <v>6.8022899999999997E-2</v>
      </c>
      <c r="H12807" s="7">
        <v>0.13140199999999999</v>
      </c>
      <c r="I12807" s="7">
        <v>0.28520899999999999</v>
      </c>
      <c r="J12807" s="7">
        <v>0.10363799999999999</v>
      </c>
      <c r="L12807" s="7"/>
      <c r="M12807" s="7"/>
    </row>
    <row r="12808" spans="2:13" x14ac:dyDescent="0.25">
      <c r="B12808" s="6">
        <v>-121.1</v>
      </c>
      <c r="C12808" s="6">
        <v>45.55</v>
      </c>
      <c r="D12808" s="7">
        <v>9.0319999999999998E-2</v>
      </c>
      <c r="E12808" s="7">
        <v>0.19415299999999999</v>
      </c>
      <c r="F12808" s="7">
        <v>6.9033300000000006E-2</v>
      </c>
      <c r="H12808" s="7">
        <v>0.13345099999999999</v>
      </c>
      <c r="I12808" s="7">
        <v>0.28974899999999998</v>
      </c>
      <c r="J12808" s="7">
        <v>0.105244</v>
      </c>
      <c r="L12808" s="7"/>
      <c r="M12808" s="7"/>
    </row>
    <row r="12809" spans="2:13" x14ac:dyDescent="0.25">
      <c r="B12809" s="6">
        <v>-121.15</v>
      </c>
      <c r="C12809" s="6">
        <v>45.55</v>
      </c>
      <c r="D12809" s="7">
        <v>9.1932100000000003E-2</v>
      </c>
      <c r="E12809" s="7">
        <v>0.19759399999999999</v>
      </c>
      <c r="F12809" s="7">
        <v>7.0132600000000003E-2</v>
      </c>
      <c r="H12809" s="7">
        <v>0.135741</v>
      </c>
      <c r="I12809" s="7">
        <v>0.29458800000000002</v>
      </c>
      <c r="J12809" s="7">
        <v>0.106998</v>
      </c>
      <c r="L12809" s="7"/>
      <c r="M12809" s="7"/>
    </row>
    <row r="12810" spans="2:13" x14ac:dyDescent="0.25">
      <c r="B12810" s="6">
        <v>-121.2</v>
      </c>
      <c r="C12810" s="6">
        <v>45.55</v>
      </c>
      <c r="D12810" s="7">
        <v>9.3584700000000007E-2</v>
      </c>
      <c r="E12810" s="7">
        <v>0.20111599999999999</v>
      </c>
      <c r="F12810" s="7">
        <v>7.1259900000000001E-2</v>
      </c>
      <c r="H12810" s="7">
        <v>0.13806399999999999</v>
      </c>
      <c r="I12810" s="7">
        <v>0.29950500000000002</v>
      </c>
      <c r="J12810" s="7">
        <v>0.108778</v>
      </c>
      <c r="L12810" s="7"/>
      <c r="M12810" s="7"/>
    </row>
    <row r="12811" spans="2:13" x14ac:dyDescent="0.25">
      <c r="B12811" s="6">
        <v>-121.25</v>
      </c>
      <c r="C12811" s="6">
        <v>45.55</v>
      </c>
      <c r="D12811" s="7">
        <v>9.5435000000000006E-2</v>
      </c>
      <c r="E12811" s="7">
        <v>0.20506099999999999</v>
      </c>
      <c r="F12811" s="7">
        <v>7.2489700000000004E-2</v>
      </c>
      <c r="H12811" s="7">
        <v>0.14067299999999999</v>
      </c>
      <c r="I12811" s="7">
        <v>0.30505100000000002</v>
      </c>
      <c r="J12811" s="7">
        <v>0.110732</v>
      </c>
      <c r="L12811" s="7"/>
      <c r="M12811" s="7"/>
    </row>
    <row r="12812" spans="2:13" x14ac:dyDescent="0.25">
      <c r="B12812" s="6">
        <v>-121.3</v>
      </c>
      <c r="C12812" s="6">
        <v>45.55</v>
      </c>
      <c r="D12812" s="7">
        <v>9.7357600000000002E-2</v>
      </c>
      <c r="E12812" s="7">
        <v>0.209143</v>
      </c>
      <c r="F12812" s="7">
        <v>7.3765300000000006E-2</v>
      </c>
      <c r="H12812" s="7">
        <v>0.14336399999999999</v>
      </c>
      <c r="I12812" s="7">
        <v>0.310778</v>
      </c>
      <c r="J12812" s="7">
        <v>0.112737</v>
      </c>
      <c r="L12812" s="7"/>
      <c r="M12812" s="7"/>
    </row>
    <row r="12813" spans="2:13" x14ac:dyDescent="0.25">
      <c r="B12813" s="6">
        <v>-121.35</v>
      </c>
      <c r="C12813" s="6">
        <v>45.55</v>
      </c>
      <c r="D12813" s="7">
        <v>9.9528000000000005E-2</v>
      </c>
      <c r="E12813" s="7">
        <v>0.213729</v>
      </c>
      <c r="F12813" s="7">
        <v>7.5167200000000003E-2</v>
      </c>
      <c r="H12813" s="7">
        <v>0.146312</v>
      </c>
      <c r="I12813" s="7">
        <v>0.31733299999999998</v>
      </c>
      <c r="J12813" s="7">
        <v>0.114963</v>
      </c>
      <c r="L12813" s="7"/>
      <c r="M12813" s="7"/>
    </row>
    <row r="12814" spans="2:13" x14ac:dyDescent="0.25">
      <c r="B12814" s="6">
        <v>-121.4</v>
      </c>
      <c r="C12814" s="6">
        <v>45.55</v>
      </c>
      <c r="D12814" s="7">
        <v>0.101816</v>
      </c>
      <c r="E12814" s="7">
        <v>0.21852199999999999</v>
      </c>
      <c r="F12814" s="7">
        <v>7.6638999999999999E-2</v>
      </c>
      <c r="H12814" s="7">
        <v>0.14924499999999999</v>
      </c>
      <c r="I12814" s="7">
        <v>0.324241</v>
      </c>
      <c r="J12814" s="7">
        <v>0.117284</v>
      </c>
      <c r="L12814" s="7"/>
      <c r="M12814" s="7"/>
    </row>
    <row r="12815" spans="2:13" x14ac:dyDescent="0.25">
      <c r="B12815" s="6">
        <v>-121.45</v>
      </c>
      <c r="C12815" s="6">
        <v>45.55</v>
      </c>
      <c r="D12815" s="7">
        <v>0.104253</v>
      </c>
      <c r="E12815" s="7">
        <v>0.22389800000000001</v>
      </c>
      <c r="F12815" s="7">
        <v>7.8263899999999997E-2</v>
      </c>
      <c r="H12815" s="7">
        <v>0.15262200000000001</v>
      </c>
      <c r="I12815" s="7">
        <v>0.332204</v>
      </c>
      <c r="J12815" s="7">
        <v>0.11988799999999999</v>
      </c>
      <c r="L12815" s="7"/>
      <c r="M12815" s="7"/>
    </row>
    <row r="12816" spans="2:13" x14ac:dyDescent="0.25">
      <c r="B12816" s="6">
        <v>-121.5</v>
      </c>
      <c r="C12816" s="6">
        <v>45.55</v>
      </c>
      <c r="D12816" s="7">
        <v>0.106666</v>
      </c>
      <c r="E12816" s="7">
        <v>0.22950100000000001</v>
      </c>
      <c r="F12816" s="7">
        <v>7.9976599999999995E-2</v>
      </c>
      <c r="H12816" s="7">
        <v>0.15621199999999999</v>
      </c>
      <c r="I12816" s="7">
        <v>0.34067799999999998</v>
      </c>
      <c r="J12816" s="7">
        <v>0.122644</v>
      </c>
      <c r="L12816" s="7"/>
      <c r="M12816" s="7"/>
    </row>
    <row r="12817" spans="2:13" x14ac:dyDescent="0.25">
      <c r="B12817" s="6">
        <v>-121.55</v>
      </c>
      <c r="C12817" s="6">
        <v>45.55</v>
      </c>
      <c r="D12817" s="7">
        <v>0.109305</v>
      </c>
      <c r="E12817" s="7">
        <v>0.235628</v>
      </c>
      <c r="F12817" s="7">
        <v>8.1837300000000002E-2</v>
      </c>
      <c r="H12817" s="7">
        <v>0.160275</v>
      </c>
      <c r="I12817" s="7">
        <v>0.35023500000000002</v>
      </c>
      <c r="J12817" s="7">
        <v>0.125719</v>
      </c>
      <c r="L12817" s="7"/>
      <c r="M12817" s="7"/>
    </row>
    <row r="12818" spans="2:13" x14ac:dyDescent="0.25">
      <c r="B12818" s="6">
        <v>-121.6</v>
      </c>
      <c r="C12818" s="6">
        <v>45.55</v>
      </c>
      <c r="D12818" s="7">
        <v>0.111932</v>
      </c>
      <c r="E12818" s="7">
        <v>0.241725</v>
      </c>
      <c r="F12818" s="7">
        <v>8.3725800000000003E-2</v>
      </c>
      <c r="H12818" s="7">
        <v>0.164386</v>
      </c>
      <c r="I12818" s="7">
        <v>0.35987400000000003</v>
      </c>
      <c r="J12818" s="7">
        <v>0.12887299999999999</v>
      </c>
      <c r="L12818" s="7"/>
      <c r="M12818" s="7"/>
    </row>
    <row r="12819" spans="2:13" x14ac:dyDescent="0.25">
      <c r="B12819" s="6">
        <v>-121.65</v>
      </c>
      <c r="C12819" s="6">
        <v>45.55</v>
      </c>
      <c r="D12819" s="7">
        <v>0.114748</v>
      </c>
      <c r="E12819" s="7">
        <v>0.248254</v>
      </c>
      <c r="F12819" s="7">
        <v>8.5730500000000001E-2</v>
      </c>
      <c r="H12819" s="7">
        <v>0.168875</v>
      </c>
      <c r="I12819" s="7">
        <v>0.37035400000000002</v>
      </c>
      <c r="J12819" s="7">
        <v>0.13229099999999999</v>
      </c>
      <c r="L12819" s="7"/>
      <c r="M12819" s="7"/>
    </row>
    <row r="12820" spans="2:13" x14ac:dyDescent="0.25">
      <c r="B12820" s="6">
        <v>-121.7</v>
      </c>
      <c r="C12820" s="6">
        <v>45.55</v>
      </c>
      <c r="D12820" s="7">
        <v>0.117811</v>
      </c>
      <c r="E12820" s="7">
        <v>0.25532300000000002</v>
      </c>
      <c r="F12820" s="7">
        <v>8.7928099999999995E-2</v>
      </c>
      <c r="H12820" s="7">
        <v>0.17394699999999999</v>
      </c>
      <c r="I12820" s="7">
        <v>0.38217800000000002</v>
      </c>
      <c r="J12820" s="7">
        <v>0.13609599999999999</v>
      </c>
      <c r="L12820" s="7"/>
      <c r="M12820" s="7"/>
    </row>
    <row r="12821" spans="2:13" x14ac:dyDescent="0.25">
      <c r="B12821" s="6">
        <v>-121.75</v>
      </c>
      <c r="C12821" s="6">
        <v>45.55</v>
      </c>
      <c r="D12821" s="7">
        <v>0.121235</v>
      </c>
      <c r="E12821" s="7">
        <v>0.26317800000000002</v>
      </c>
      <c r="F12821" s="7">
        <v>9.0365399999999999E-2</v>
      </c>
      <c r="H12821" s="7">
        <v>0.17985499999999999</v>
      </c>
      <c r="I12821" s="7">
        <v>0.39586700000000002</v>
      </c>
      <c r="J12821" s="7">
        <v>0.14045299999999999</v>
      </c>
      <c r="L12821" s="7"/>
      <c r="M12821" s="7"/>
    </row>
    <row r="12822" spans="2:13" x14ac:dyDescent="0.25">
      <c r="B12822" s="6">
        <v>-121.8</v>
      </c>
      <c r="C12822" s="6">
        <v>45.55</v>
      </c>
      <c r="D12822" s="7">
        <v>0.124445</v>
      </c>
      <c r="E12822" s="7">
        <v>0.27059</v>
      </c>
      <c r="F12822" s="7">
        <v>9.2663899999999993E-2</v>
      </c>
      <c r="H12822" s="7">
        <v>0.184972</v>
      </c>
      <c r="I12822" s="7">
        <v>0.40783900000000001</v>
      </c>
      <c r="J12822" s="7">
        <v>0.14430899999999999</v>
      </c>
      <c r="L12822" s="7"/>
      <c r="M12822" s="7"/>
    </row>
    <row r="12823" spans="2:13" x14ac:dyDescent="0.25">
      <c r="B12823" s="6">
        <v>-121.85</v>
      </c>
      <c r="C12823" s="6">
        <v>45.55</v>
      </c>
      <c r="D12823" s="7">
        <v>0.12720000000000001</v>
      </c>
      <c r="E12823" s="7">
        <v>0.27711799999999998</v>
      </c>
      <c r="F12823" s="7">
        <v>9.4614699999999996E-2</v>
      </c>
      <c r="H12823" s="7">
        <v>0.188669</v>
      </c>
      <c r="I12823" s="7">
        <v>0.41658400000000001</v>
      </c>
      <c r="J12823" s="7">
        <v>0.14687500000000001</v>
      </c>
      <c r="L12823" s="7"/>
      <c r="M12823" s="7"/>
    </row>
    <row r="12824" spans="2:13" x14ac:dyDescent="0.25">
      <c r="B12824" s="6">
        <v>-121.9</v>
      </c>
      <c r="C12824" s="6">
        <v>45.55</v>
      </c>
      <c r="D12824" s="7">
        <v>0.12923899999999999</v>
      </c>
      <c r="E12824" s="7">
        <v>0.28216000000000002</v>
      </c>
      <c r="F12824" s="7">
        <v>9.6111000000000002E-2</v>
      </c>
      <c r="H12824" s="7">
        <v>0.190719</v>
      </c>
      <c r="I12824" s="7">
        <v>0.421435</v>
      </c>
      <c r="J12824" s="7">
        <v>0.14865</v>
      </c>
      <c r="L12824" s="7"/>
      <c r="M12824" s="7"/>
    </row>
    <row r="12825" spans="2:13" x14ac:dyDescent="0.25">
      <c r="B12825" s="6">
        <v>-121.95</v>
      </c>
      <c r="C12825" s="6">
        <v>45.55</v>
      </c>
      <c r="D12825" s="7">
        <v>0.13101699999999999</v>
      </c>
      <c r="E12825" s="7">
        <v>0.286634</v>
      </c>
      <c r="F12825" s="7">
        <v>9.7227300000000003E-2</v>
      </c>
      <c r="H12825" s="7">
        <v>0.19240199999999999</v>
      </c>
      <c r="I12825" s="7">
        <v>0.425201</v>
      </c>
      <c r="J12825" s="7">
        <v>0.150279</v>
      </c>
      <c r="L12825" s="7"/>
      <c r="M12825" s="7"/>
    </row>
    <row r="12826" spans="2:13" x14ac:dyDescent="0.25">
      <c r="B12826" s="6">
        <v>-122</v>
      </c>
      <c r="C12826" s="6">
        <v>45.55</v>
      </c>
      <c r="D12826" s="7">
        <v>0.13270699999999999</v>
      </c>
      <c r="E12826" s="7">
        <v>0.29039700000000002</v>
      </c>
      <c r="F12826" s="7">
        <v>9.8344500000000001E-2</v>
      </c>
      <c r="H12826" s="7">
        <v>0.194304</v>
      </c>
      <c r="I12826" s="7">
        <v>0.42920399999999997</v>
      </c>
      <c r="J12826" s="7">
        <v>0.15207699999999999</v>
      </c>
      <c r="L12826" s="7"/>
      <c r="M12826" s="7"/>
    </row>
    <row r="12827" spans="2:13" x14ac:dyDescent="0.25">
      <c r="B12827" s="6">
        <v>-122.05</v>
      </c>
      <c r="C12827" s="6">
        <v>45.55</v>
      </c>
      <c r="D12827" s="7">
        <v>0.134799</v>
      </c>
      <c r="E12827" s="7">
        <v>0.29463499999999998</v>
      </c>
      <c r="F12827" s="7">
        <v>9.9676600000000004E-2</v>
      </c>
      <c r="H12827" s="7">
        <v>0.197237</v>
      </c>
      <c r="I12827" s="7">
        <v>0.43497000000000002</v>
      </c>
      <c r="J12827" s="7">
        <v>0.154394</v>
      </c>
      <c r="L12827" s="7"/>
      <c r="M12827" s="7"/>
    </row>
    <row r="12828" spans="2:13" x14ac:dyDescent="0.25">
      <c r="B12828" s="6">
        <v>-122.1</v>
      </c>
      <c r="C12828" s="6">
        <v>45.55</v>
      </c>
      <c r="D12828" s="7">
        <v>0.13731199999999999</v>
      </c>
      <c r="E12828" s="7">
        <v>0.299626</v>
      </c>
      <c r="F12828" s="7">
        <v>0.10126599999999999</v>
      </c>
      <c r="H12828" s="7">
        <v>0.201044</v>
      </c>
      <c r="I12828" s="7">
        <v>0.44211499999999998</v>
      </c>
      <c r="J12828" s="7">
        <v>0.157163</v>
      </c>
      <c r="L12828" s="7"/>
      <c r="M12828" s="7"/>
    </row>
    <row r="12829" spans="2:13" x14ac:dyDescent="0.25">
      <c r="B12829" s="6">
        <v>-122.15</v>
      </c>
      <c r="C12829" s="6">
        <v>45.55</v>
      </c>
      <c r="D12829" s="7">
        <v>0.140401</v>
      </c>
      <c r="E12829" s="7">
        <v>0.30567899999999998</v>
      </c>
      <c r="F12829" s="7">
        <v>0.103163</v>
      </c>
      <c r="H12829" s="7">
        <v>0.205597</v>
      </c>
      <c r="I12829" s="7">
        <v>0.451486</v>
      </c>
      <c r="J12829" s="7">
        <v>0.16050500000000001</v>
      </c>
      <c r="L12829" s="7"/>
      <c r="M12829" s="7"/>
    </row>
    <row r="12830" spans="2:13" x14ac:dyDescent="0.25">
      <c r="B12830" s="6">
        <v>-122.2</v>
      </c>
      <c r="C12830" s="6">
        <v>45.55</v>
      </c>
      <c r="D12830" s="7">
        <v>0.144152</v>
      </c>
      <c r="E12830" s="7">
        <v>0.31296099999999999</v>
      </c>
      <c r="F12830" s="7">
        <v>0.105434</v>
      </c>
      <c r="H12830" s="7">
        <v>0.21087900000000001</v>
      </c>
      <c r="I12830" s="7">
        <v>0.463175</v>
      </c>
      <c r="J12830" s="7">
        <v>0.16445100000000001</v>
      </c>
      <c r="L12830" s="7"/>
      <c r="M12830" s="7"/>
    </row>
    <row r="12831" spans="2:13" x14ac:dyDescent="0.25">
      <c r="B12831" s="6">
        <v>-122.25</v>
      </c>
      <c r="C12831" s="6">
        <v>45.55</v>
      </c>
      <c r="D12831" s="7">
        <v>0.14813100000000001</v>
      </c>
      <c r="E12831" s="7">
        <v>0.32151600000000002</v>
      </c>
      <c r="F12831" s="7">
        <v>0.108126</v>
      </c>
      <c r="H12831" s="7">
        <v>0.217361</v>
      </c>
      <c r="I12831" s="7">
        <v>0.47767399999999999</v>
      </c>
      <c r="J12831" s="7">
        <v>0.16927500000000001</v>
      </c>
      <c r="L12831" s="7"/>
      <c r="M12831" s="7"/>
    </row>
    <row r="12832" spans="2:13" x14ac:dyDescent="0.25">
      <c r="B12832" s="6">
        <v>-122.3</v>
      </c>
      <c r="C12832" s="6">
        <v>45.55</v>
      </c>
      <c r="D12832" s="7">
        <v>0.15274599999999999</v>
      </c>
      <c r="E12832" s="7">
        <v>0.33163199999999998</v>
      </c>
      <c r="F12832" s="7">
        <v>0.111357</v>
      </c>
      <c r="H12832" s="7">
        <v>0.22540399999999999</v>
      </c>
      <c r="I12832" s="7">
        <v>0.49564000000000002</v>
      </c>
      <c r="J12832" s="7">
        <v>0.17507600000000001</v>
      </c>
      <c r="L12832" s="7"/>
      <c r="M12832" s="7"/>
    </row>
    <row r="12833" spans="2:13" x14ac:dyDescent="0.25">
      <c r="B12833" s="6">
        <v>-122.35</v>
      </c>
      <c r="C12833" s="6">
        <v>45.55</v>
      </c>
      <c r="D12833" s="7">
        <v>0.158026</v>
      </c>
      <c r="E12833" s="7">
        <v>0.34304600000000002</v>
      </c>
      <c r="F12833" s="7">
        <v>0.11520900000000001</v>
      </c>
      <c r="H12833" s="7">
        <v>0.23568900000000001</v>
      </c>
      <c r="I12833" s="7">
        <v>0.51819000000000004</v>
      </c>
      <c r="J12833" s="7">
        <v>0.18243300000000001</v>
      </c>
      <c r="L12833" s="7"/>
      <c r="M12833" s="7"/>
    </row>
    <row r="12834" spans="2:13" x14ac:dyDescent="0.25">
      <c r="B12834" s="6">
        <v>-122.4</v>
      </c>
      <c r="C12834" s="6">
        <v>45.55</v>
      </c>
      <c r="D12834" s="7">
        <v>0.16375200000000001</v>
      </c>
      <c r="E12834" s="7">
        <v>0.35527900000000001</v>
      </c>
      <c r="F12834" s="7">
        <v>0.119509</v>
      </c>
      <c r="H12834" s="7">
        <v>0.24803700000000001</v>
      </c>
      <c r="I12834" s="7">
        <v>0.54464000000000001</v>
      </c>
      <c r="J12834" s="7">
        <v>0.191054</v>
      </c>
      <c r="L12834" s="7"/>
      <c r="M12834" s="7"/>
    </row>
    <row r="12835" spans="2:13" x14ac:dyDescent="0.25">
      <c r="B12835" s="6">
        <v>-122.45</v>
      </c>
      <c r="C12835" s="6">
        <v>45.55</v>
      </c>
      <c r="D12835" s="7">
        <v>0.16854</v>
      </c>
      <c r="E12835" s="7">
        <v>0.365593</v>
      </c>
      <c r="F12835" s="7">
        <v>0.12312099999999999</v>
      </c>
      <c r="H12835" s="7">
        <v>0.25916600000000001</v>
      </c>
      <c r="I12835" s="7">
        <v>0.56842400000000004</v>
      </c>
      <c r="J12835" s="7">
        <v>0.19880700000000001</v>
      </c>
      <c r="L12835" s="7"/>
      <c r="M12835" s="7"/>
    </row>
    <row r="12836" spans="2:13" x14ac:dyDescent="0.25">
      <c r="B12836" s="6">
        <v>-122.5</v>
      </c>
      <c r="C12836" s="6">
        <v>45.55</v>
      </c>
      <c r="D12836" s="7">
        <v>0.17188200000000001</v>
      </c>
      <c r="E12836" s="7">
        <v>0.37296000000000001</v>
      </c>
      <c r="F12836" s="7">
        <v>0.12556999999999999</v>
      </c>
      <c r="H12836" s="7">
        <v>0.26458799999999999</v>
      </c>
      <c r="I12836" s="7">
        <v>0.58066899999999999</v>
      </c>
      <c r="J12836" s="7">
        <v>0.20308799999999999</v>
      </c>
      <c r="L12836" s="7"/>
      <c r="M12836" s="7"/>
    </row>
    <row r="12837" spans="2:13" x14ac:dyDescent="0.25">
      <c r="B12837" s="6">
        <v>-122.55</v>
      </c>
      <c r="C12837" s="6">
        <v>45.55</v>
      </c>
      <c r="D12837" s="7">
        <v>0.17488600000000001</v>
      </c>
      <c r="E12837" s="7">
        <v>0.37956099999999998</v>
      </c>
      <c r="F12837" s="7">
        <v>0.12792200000000001</v>
      </c>
      <c r="H12837" s="7">
        <v>0.26955899999999999</v>
      </c>
      <c r="I12837" s="7">
        <v>0.59165000000000001</v>
      </c>
      <c r="J12837" s="7">
        <v>0.207678</v>
      </c>
      <c r="L12837" s="7"/>
      <c r="M12837" s="7"/>
    </row>
    <row r="12838" spans="2:13" x14ac:dyDescent="0.25">
      <c r="B12838" s="6">
        <v>-122.6</v>
      </c>
      <c r="C12838" s="6">
        <v>45.55</v>
      </c>
      <c r="D12838" s="7">
        <v>0.17672399999999999</v>
      </c>
      <c r="E12838" s="7">
        <v>0.383718</v>
      </c>
      <c r="F12838" s="7">
        <v>0.12964300000000001</v>
      </c>
      <c r="H12838" s="7">
        <v>0.27130300000000002</v>
      </c>
      <c r="I12838" s="7">
        <v>0.59552700000000003</v>
      </c>
      <c r="J12838" s="7">
        <v>0.211172</v>
      </c>
      <c r="L12838" s="7"/>
      <c r="M12838" s="7"/>
    </row>
    <row r="12839" spans="2:13" x14ac:dyDescent="0.25">
      <c r="B12839" s="6">
        <v>-122.65</v>
      </c>
      <c r="C12839" s="6">
        <v>45.55</v>
      </c>
      <c r="D12839" s="7">
        <v>0.17693500000000001</v>
      </c>
      <c r="E12839" s="7">
        <v>0.38457799999999998</v>
      </c>
      <c r="F12839" s="7">
        <v>0.13044800000000001</v>
      </c>
      <c r="H12839" s="7">
        <v>0.270372</v>
      </c>
      <c r="I12839" s="7">
        <v>0.59349600000000002</v>
      </c>
      <c r="J12839" s="7">
        <v>0.21353900000000001</v>
      </c>
      <c r="L12839" s="7"/>
      <c r="M12839" s="7"/>
    </row>
    <row r="12840" spans="2:13" x14ac:dyDescent="0.25">
      <c r="B12840" s="6">
        <v>-122.7</v>
      </c>
      <c r="C12840" s="6">
        <v>45.55</v>
      </c>
      <c r="D12840" s="7">
        <v>0.176984</v>
      </c>
      <c r="E12840" s="7">
        <v>0.38477299999999998</v>
      </c>
      <c r="F12840" s="7">
        <v>0.13137099999999999</v>
      </c>
      <c r="H12840" s="7">
        <v>0.27139200000000002</v>
      </c>
      <c r="I12840" s="7">
        <v>0.59451900000000002</v>
      </c>
      <c r="J12840" s="7">
        <v>0.21710299999999999</v>
      </c>
      <c r="L12840" s="7"/>
      <c r="M12840" s="7"/>
    </row>
    <row r="12841" spans="2:13" x14ac:dyDescent="0.25">
      <c r="B12841" s="6">
        <v>-122.75</v>
      </c>
      <c r="C12841" s="6">
        <v>45.55</v>
      </c>
      <c r="D12841" s="7">
        <v>0.17738899999999999</v>
      </c>
      <c r="E12841" s="7">
        <v>0.38538099999999997</v>
      </c>
      <c r="F12841" s="7">
        <v>0.13262099999999999</v>
      </c>
      <c r="H12841" s="7">
        <v>0.274501</v>
      </c>
      <c r="I12841" s="7">
        <v>0.59956200000000004</v>
      </c>
      <c r="J12841" s="7">
        <v>0.22118299999999999</v>
      </c>
      <c r="L12841" s="7"/>
      <c r="M12841" s="7"/>
    </row>
    <row r="12842" spans="2:13" x14ac:dyDescent="0.25">
      <c r="B12842" s="6">
        <v>-122.8</v>
      </c>
      <c r="C12842" s="6">
        <v>45.55</v>
      </c>
      <c r="D12842" s="7">
        <v>0.178452</v>
      </c>
      <c r="E12842" s="7">
        <v>0.38716400000000001</v>
      </c>
      <c r="F12842" s="7">
        <v>0.13420000000000001</v>
      </c>
      <c r="H12842" s="7">
        <v>0.27838800000000002</v>
      </c>
      <c r="I12842" s="7">
        <v>0.60622100000000001</v>
      </c>
      <c r="J12842" s="7">
        <v>0.224992</v>
      </c>
      <c r="L12842" s="7"/>
      <c r="M12842" s="7"/>
    </row>
    <row r="12843" spans="2:13" x14ac:dyDescent="0.25">
      <c r="B12843" s="6">
        <v>-122.85</v>
      </c>
      <c r="C12843" s="6">
        <v>45.55</v>
      </c>
      <c r="D12843" s="7">
        <v>0.17958499999999999</v>
      </c>
      <c r="E12843" s="7">
        <v>0.38901599999999997</v>
      </c>
      <c r="F12843" s="7">
        <v>0.13577900000000001</v>
      </c>
      <c r="H12843" s="7">
        <v>0.28201199999999998</v>
      </c>
      <c r="I12843" s="7">
        <v>0.612429</v>
      </c>
      <c r="J12843" s="7">
        <v>0.22855500000000001</v>
      </c>
      <c r="L12843" s="7"/>
      <c r="M12843" s="7"/>
    </row>
    <row r="12844" spans="2:13" x14ac:dyDescent="0.25">
      <c r="B12844" s="6">
        <v>-122.9</v>
      </c>
      <c r="C12844" s="6">
        <v>45.55</v>
      </c>
      <c r="D12844" s="7">
        <v>0.18073700000000001</v>
      </c>
      <c r="E12844" s="7">
        <v>0.39097900000000002</v>
      </c>
      <c r="F12844" s="7">
        <v>0.13721800000000001</v>
      </c>
      <c r="H12844" s="7">
        <v>0.28420499999999999</v>
      </c>
      <c r="I12844" s="7">
        <v>0.61600299999999997</v>
      </c>
      <c r="J12844" s="7">
        <v>0.23121</v>
      </c>
      <c r="L12844" s="7"/>
      <c r="M12844" s="7"/>
    </row>
    <row r="12845" spans="2:13" x14ac:dyDescent="0.25">
      <c r="B12845" s="6">
        <v>-122.95</v>
      </c>
      <c r="C12845" s="6">
        <v>45.55</v>
      </c>
      <c r="D12845" s="7">
        <v>0.18183299999999999</v>
      </c>
      <c r="E12845" s="7">
        <v>0.39285199999999998</v>
      </c>
      <c r="F12845" s="7">
        <v>0.13861799999999999</v>
      </c>
      <c r="H12845" s="7">
        <v>0.28603899999999999</v>
      </c>
      <c r="I12845" s="7">
        <v>0.61960800000000005</v>
      </c>
      <c r="J12845" s="7">
        <v>0.23388700000000001</v>
      </c>
      <c r="L12845" s="7"/>
      <c r="M12845" s="7"/>
    </row>
    <row r="12846" spans="2:13" x14ac:dyDescent="0.25">
      <c r="B12846" s="6">
        <v>-123</v>
      </c>
      <c r="C12846" s="6">
        <v>45.55</v>
      </c>
      <c r="D12846" s="7">
        <v>0.18288199999999999</v>
      </c>
      <c r="E12846" s="7">
        <v>0.39474599999999999</v>
      </c>
      <c r="F12846" s="7">
        <v>0.140044</v>
      </c>
      <c r="H12846" s="7">
        <v>0.287912</v>
      </c>
      <c r="I12846" s="7">
        <v>0.62355499999999997</v>
      </c>
      <c r="J12846" s="7">
        <v>0.23680399999999999</v>
      </c>
      <c r="L12846" s="7"/>
      <c r="M12846" s="7"/>
    </row>
    <row r="12847" spans="2:13" x14ac:dyDescent="0.25">
      <c r="B12847" s="6">
        <v>-123.05</v>
      </c>
      <c r="C12847" s="6">
        <v>45.55</v>
      </c>
      <c r="D12847" s="7">
        <v>0.18395800000000001</v>
      </c>
      <c r="E12847" s="7">
        <v>0.39669599999999999</v>
      </c>
      <c r="F12847" s="7">
        <v>0.141676</v>
      </c>
      <c r="H12847" s="7">
        <v>0.291045</v>
      </c>
      <c r="I12847" s="7">
        <v>0.63033399999999995</v>
      </c>
      <c r="J12847" s="7">
        <v>0.24098900000000001</v>
      </c>
      <c r="L12847" s="7"/>
      <c r="M12847" s="7"/>
    </row>
    <row r="12848" spans="2:13" x14ac:dyDescent="0.25">
      <c r="B12848" s="6">
        <v>-123.1</v>
      </c>
      <c r="C12848" s="6">
        <v>45.55</v>
      </c>
      <c r="D12848" s="7">
        <v>0.18518100000000001</v>
      </c>
      <c r="E12848" s="7">
        <v>0.398922</v>
      </c>
      <c r="F12848" s="7">
        <v>0.143619</v>
      </c>
      <c r="H12848" s="7">
        <v>0.29524099999999998</v>
      </c>
      <c r="I12848" s="7">
        <v>0.63934800000000003</v>
      </c>
      <c r="J12848" s="7">
        <v>0.246171</v>
      </c>
      <c r="L12848" s="7"/>
      <c r="M12848" s="7"/>
    </row>
    <row r="12849" spans="2:13" x14ac:dyDescent="0.25">
      <c r="B12849" s="6">
        <v>-123.15</v>
      </c>
      <c r="C12849" s="6">
        <v>45.55</v>
      </c>
      <c r="D12849" s="7">
        <v>0.18648300000000001</v>
      </c>
      <c r="E12849" s="7">
        <v>0.40126600000000001</v>
      </c>
      <c r="F12849" s="7">
        <v>0.14537900000000001</v>
      </c>
      <c r="H12849" s="7">
        <v>0.30037599999999998</v>
      </c>
      <c r="I12849" s="7">
        <v>0.650146</v>
      </c>
      <c r="J12849" s="7">
        <v>0.25219799999999998</v>
      </c>
      <c r="L12849" s="7"/>
      <c r="M12849" s="7"/>
    </row>
    <row r="12850" spans="2:13" x14ac:dyDescent="0.25">
      <c r="B12850" s="6">
        <v>-123.2</v>
      </c>
      <c r="C12850" s="6">
        <v>45.55</v>
      </c>
      <c r="D12850" s="7">
        <v>0.18790399999999999</v>
      </c>
      <c r="E12850" s="7">
        <v>0.40385300000000002</v>
      </c>
      <c r="F12850" s="7">
        <v>0.147179</v>
      </c>
      <c r="H12850" s="7">
        <v>0.30571500000000001</v>
      </c>
      <c r="I12850" s="7">
        <v>0.65968700000000002</v>
      </c>
      <c r="J12850" s="7">
        <v>0.25840299999999999</v>
      </c>
      <c r="L12850" s="7"/>
      <c r="M12850" s="7"/>
    </row>
    <row r="12851" spans="2:13" x14ac:dyDescent="0.25">
      <c r="B12851" s="6">
        <v>-123.25</v>
      </c>
      <c r="C12851" s="6">
        <v>45.55</v>
      </c>
      <c r="D12851" s="7">
        <v>0.18931500000000001</v>
      </c>
      <c r="E12851" s="7">
        <v>0.40636699999999998</v>
      </c>
      <c r="F12851" s="7">
        <v>0.14879200000000001</v>
      </c>
      <c r="H12851" s="7">
        <v>0.31047000000000002</v>
      </c>
      <c r="I12851" s="7">
        <v>0.66833699999999996</v>
      </c>
      <c r="J12851" s="7">
        <v>0.26384099999999999</v>
      </c>
      <c r="L12851" s="7"/>
      <c r="M12851" s="7"/>
    </row>
    <row r="12852" spans="2:13" x14ac:dyDescent="0.25">
      <c r="B12852" s="6">
        <v>-123.3</v>
      </c>
      <c r="C12852" s="6">
        <v>45.55</v>
      </c>
      <c r="D12852" s="7">
        <v>0.19072600000000001</v>
      </c>
      <c r="E12852" s="7">
        <v>0.408912</v>
      </c>
      <c r="F12852" s="7">
        <v>0.15037900000000001</v>
      </c>
      <c r="H12852" s="7">
        <v>0.31485600000000002</v>
      </c>
      <c r="I12852" s="7">
        <v>0.67633900000000002</v>
      </c>
      <c r="J12852" s="7">
        <v>0.26908900000000002</v>
      </c>
      <c r="L12852" s="7"/>
      <c r="M12852" s="7"/>
    </row>
    <row r="12853" spans="2:13" x14ac:dyDescent="0.25">
      <c r="B12853" s="6">
        <v>-123.35</v>
      </c>
      <c r="C12853" s="6">
        <v>45.55</v>
      </c>
      <c r="D12853" s="7">
        <v>0.192248</v>
      </c>
      <c r="E12853" s="7">
        <v>0.41162100000000001</v>
      </c>
      <c r="F12853" s="7">
        <v>0.152005</v>
      </c>
      <c r="H12853" s="7">
        <v>0.31995400000000002</v>
      </c>
      <c r="I12853" s="7">
        <v>0.68553500000000001</v>
      </c>
      <c r="J12853" s="7">
        <v>0.27507100000000001</v>
      </c>
      <c r="L12853" s="7"/>
      <c r="M12853" s="7"/>
    </row>
    <row r="12854" spans="2:13" x14ac:dyDescent="0.25">
      <c r="B12854" s="6">
        <v>-123.4</v>
      </c>
      <c r="C12854" s="6">
        <v>45.55</v>
      </c>
      <c r="D12854" s="7">
        <v>0.19397900000000001</v>
      </c>
      <c r="E12854" s="7">
        <v>0.41470699999999999</v>
      </c>
      <c r="F12854" s="7">
        <v>0.15387300000000001</v>
      </c>
      <c r="H12854" s="7">
        <v>0.325791</v>
      </c>
      <c r="I12854" s="7">
        <v>0.69600399999999996</v>
      </c>
      <c r="J12854" s="7">
        <v>0.28175899999999998</v>
      </c>
      <c r="L12854" s="7"/>
      <c r="M12854" s="7"/>
    </row>
    <row r="12855" spans="2:13" x14ac:dyDescent="0.25">
      <c r="B12855" s="6">
        <v>-123.45</v>
      </c>
      <c r="C12855" s="6">
        <v>45.55</v>
      </c>
      <c r="D12855" s="7">
        <v>0.196044</v>
      </c>
      <c r="E12855" s="7">
        <v>0.418377</v>
      </c>
      <c r="F12855" s="7">
        <v>0.15584999999999999</v>
      </c>
      <c r="H12855" s="7">
        <v>0.332314</v>
      </c>
      <c r="I12855" s="7">
        <v>0.70770999999999995</v>
      </c>
      <c r="J12855" s="7">
        <v>0.288883</v>
      </c>
      <c r="L12855" s="7"/>
      <c r="M12855" s="7"/>
    </row>
    <row r="12856" spans="2:13" x14ac:dyDescent="0.25">
      <c r="B12856" s="6">
        <v>-123.5</v>
      </c>
      <c r="C12856" s="6">
        <v>45.55</v>
      </c>
      <c r="D12856" s="7">
        <v>0.19845599999999999</v>
      </c>
      <c r="E12856" s="7">
        <v>0.42269000000000001</v>
      </c>
      <c r="F12856" s="7">
        <v>0.15809699999999999</v>
      </c>
      <c r="H12856" s="7">
        <v>0.33940799999999999</v>
      </c>
      <c r="I12856" s="7">
        <v>0.720495</v>
      </c>
      <c r="J12856" s="7">
        <v>0.29650500000000002</v>
      </c>
      <c r="L12856" s="7"/>
      <c r="M12856" s="7"/>
    </row>
    <row r="12857" spans="2:13" x14ac:dyDescent="0.25">
      <c r="B12857" s="6">
        <v>-123.55</v>
      </c>
      <c r="C12857" s="6">
        <v>45.55</v>
      </c>
      <c r="D12857" s="7">
        <v>0.20121800000000001</v>
      </c>
      <c r="E12857" s="7">
        <v>0.42760900000000002</v>
      </c>
      <c r="F12857" s="7">
        <v>0.16039800000000001</v>
      </c>
      <c r="H12857" s="7">
        <v>0.34728500000000001</v>
      </c>
      <c r="I12857" s="7">
        <v>0.734595</v>
      </c>
      <c r="J12857" s="7">
        <v>0.304564</v>
      </c>
      <c r="L12857" s="7"/>
      <c r="M12857" s="7"/>
    </row>
    <row r="12858" spans="2:13" x14ac:dyDescent="0.25">
      <c r="B12858" s="6">
        <v>-123.6</v>
      </c>
      <c r="C12858" s="6">
        <v>45.55</v>
      </c>
      <c r="D12858" s="7">
        <v>0.204148</v>
      </c>
      <c r="E12858" s="7">
        <v>0.43302600000000002</v>
      </c>
      <c r="F12858" s="7">
        <v>0.16295599999999999</v>
      </c>
      <c r="H12858" s="7">
        <v>0.35559200000000002</v>
      </c>
      <c r="I12858" s="7">
        <v>0.74951199999999996</v>
      </c>
      <c r="J12858" s="7">
        <v>0.31305500000000003</v>
      </c>
      <c r="L12858" s="7"/>
      <c r="M12858" s="7"/>
    </row>
    <row r="12859" spans="2:13" x14ac:dyDescent="0.25">
      <c r="B12859" s="6">
        <v>-123.65</v>
      </c>
      <c r="C12859" s="6">
        <v>45.55</v>
      </c>
      <c r="D12859" s="7">
        <v>0.207067</v>
      </c>
      <c r="E12859" s="7">
        <v>0.43812499999999999</v>
      </c>
      <c r="F12859" s="7">
        <v>0.16561100000000001</v>
      </c>
      <c r="H12859" s="7">
        <v>0.36554199999999998</v>
      </c>
      <c r="I12859" s="7">
        <v>0.76708500000000002</v>
      </c>
      <c r="J12859" s="7">
        <v>0.32258300000000001</v>
      </c>
      <c r="L12859" s="7"/>
      <c r="M12859" s="7"/>
    </row>
    <row r="12860" spans="2:13" x14ac:dyDescent="0.25">
      <c r="B12860" s="6">
        <v>-123.7</v>
      </c>
      <c r="C12860" s="6">
        <v>45.55</v>
      </c>
      <c r="D12860" s="7">
        <v>0.21029999999999999</v>
      </c>
      <c r="E12860" s="7">
        <v>0.44377100000000003</v>
      </c>
      <c r="F12860" s="7">
        <v>0.16852800000000001</v>
      </c>
      <c r="H12860" s="7">
        <v>0.37600800000000001</v>
      </c>
      <c r="I12860" s="7">
        <v>0.78551099999999996</v>
      </c>
      <c r="J12860" s="7">
        <v>0.330374</v>
      </c>
      <c r="L12860" s="7"/>
      <c r="M12860" s="7"/>
    </row>
    <row r="12861" spans="2:13" x14ac:dyDescent="0.25">
      <c r="B12861" s="6">
        <v>-123.75</v>
      </c>
      <c r="C12861" s="6">
        <v>45.55</v>
      </c>
      <c r="D12861" s="7">
        <v>0.213813</v>
      </c>
      <c r="E12861" s="7">
        <v>0.449934</v>
      </c>
      <c r="F12861" s="7">
        <v>0.17158699999999999</v>
      </c>
      <c r="H12861" s="7">
        <v>0.38869199999999998</v>
      </c>
      <c r="I12861" s="7">
        <v>0.80735299999999999</v>
      </c>
      <c r="J12861" s="7">
        <v>0.338619</v>
      </c>
      <c r="L12861" s="7"/>
      <c r="M12861" s="7"/>
    </row>
    <row r="12862" spans="2:13" x14ac:dyDescent="0.25">
      <c r="B12862" s="6">
        <v>-123.8</v>
      </c>
      <c r="C12862" s="6">
        <v>45.55</v>
      </c>
      <c r="D12862" s="7">
        <v>0.21771099999999999</v>
      </c>
      <c r="E12862" s="7">
        <v>0.456704</v>
      </c>
      <c r="F12862" s="7">
        <v>0.174957</v>
      </c>
      <c r="H12862" s="7">
        <v>0.401117</v>
      </c>
      <c r="I12862" s="7">
        <v>0.83045899999999995</v>
      </c>
      <c r="J12862" s="7">
        <v>0.34719499999999998</v>
      </c>
      <c r="L12862" s="7"/>
      <c r="M12862" s="7"/>
    </row>
    <row r="12863" spans="2:13" x14ac:dyDescent="0.25">
      <c r="B12863" s="6">
        <v>-123.85</v>
      </c>
      <c r="C12863" s="6">
        <v>45.55</v>
      </c>
      <c r="D12863" s="7">
        <v>0.22187499999999999</v>
      </c>
      <c r="E12863" s="7">
        <v>0.46394999999999997</v>
      </c>
      <c r="F12863" s="7">
        <v>0.17851800000000001</v>
      </c>
      <c r="H12863" s="7">
        <v>0.41378500000000001</v>
      </c>
      <c r="I12863" s="7">
        <v>0.857877</v>
      </c>
      <c r="J12863" s="7">
        <v>0.35678100000000001</v>
      </c>
      <c r="L12863" s="7"/>
      <c r="M12863" s="7"/>
    </row>
    <row r="12864" spans="2:13" x14ac:dyDescent="0.25">
      <c r="B12864" s="6">
        <v>-123.9</v>
      </c>
      <c r="C12864" s="6">
        <v>45.55</v>
      </c>
      <c r="D12864" s="7">
        <v>0.226461</v>
      </c>
      <c r="E12864" s="7">
        <v>0.47180299999999997</v>
      </c>
      <c r="F12864" s="7">
        <v>0.18240799999999999</v>
      </c>
      <c r="H12864" s="7">
        <v>0.42704399999999998</v>
      </c>
      <c r="I12864" s="7">
        <v>0.88700199999999996</v>
      </c>
      <c r="J12864" s="7">
        <v>0.36679200000000001</v>
      </c>
      <c r="L12864" s="7"/>
      <c r="M12864" s="7"/>
    </row>
    <row r="12865" spans="2:13" x14ac:dyDescent="0.25">
      <c r="B12865" s="6">
        <v>-123.95</v>
      </c>
      <c r="C12865" s="6">
        <v>45.55</v>
      </c>
      <c r="D12865" s="7">
        <v>0.231128</v>
      </c>
      <c r="E12865" s="7">
        <v>0.479792</v>
      </c>
      <c r="F12865" s="7">
        <v>0.18640599999999999</v>
      </c>
      <c r="H12865" s="7">
        <v>0.44218400000000002</v>
      </c>
      <c r="I12865" s="7">
        <v>0.92039700000000002</v>
      </c>
      <c r="J12865" s="7">
        <v>0.37772600000000001</v>
      </c>
      <c r="L12865" s="7"/>
      <c r="M12865" s="7"/>
    </row>
    <row r="12866" spans="2:13" x14ac:dyDescent="0.25">
      <c r="B12866" s="6">
        <v>-124</v>
      </c>
      <c r="C12866" s="6">
        <v>45.55</v>
      </c>
      <c r="D12866" s="7">
        <v>0.23624100000000001</v>
      </c>
      <c r="E12866" s="7">
        <v>0.488398</v>
      </c>
      <c r="F12866" s="7">
        <v>0.19073699999999999</v>
      </c>
      <c r="H12866" s="7">
        <v>0.45799899999999999</v>
      </c>
      <c r="I12866" s="7">
        <v>0.95568799999999998</v>
      </c>
      <c r="J12866" s="7">
        <v>0.38911099999999998</v>
      </c>
      <c r="L12866" s="7"/>
      <c r="M12866" s="7"/>
    </row>
    <row r="12867" spans="2:13" x14ac:dyDescent="0.25">
      <c r="B12867" s="6">
        <v>-124.05</v>
      </c>
      <c r="C12867" s="6">
        <v>45.55</v>
      </c>
      <c r="D12867" s="7">
        <v>0.24050199999999999</v>
      </c>
      <c r="E12867" s="7">
        <v>0.49553199999999997</v>
      </c>
      <c r="F12867" s="7">
        <v>0.19441</v>
      </c>
      <c r="H12867" s="7">
        <v>0.47323900000000002</v>
      </c>
      <c r="I12867" s="7">
        <v>0.98515299999999995</v>
      </c>
      <c r="J12867" s="7">
        <v>0.40004299999999998</v>
      </c>
      <c r="L12867" s="7"/>
      <c r="M12867" s="7"/>
    </row>
    <row r="12868" spans="2:13" x14ac:dyDescent="0.25">
      <c r="B12868" s="6">
        <v>-124.1</v>
      </c>
      <c r="C12868" s="6">
        <v>45.55</v>
      </c>
      <c r="D12868" s="7">
        <v>0.24478900000000001</v>
      </c>
      <c r="E12868" s="7">
        <v>0.50257300000000005</v>
      </c>
      <c r="F12868" s="7">
        <v>0.19804099999999999</v>
      </c>
      <c r="H12868" s="7">
        <v>0.48887799999999998</v>
      </c>
      <c r="I12868" s="7">
        <v>1.01037</v>
      </c>
      <c r="J12868" s="7">
        <v>0.41118900000000003</v>
      </c>
      <c r="L12868" s="7"/>
      <c r="M12868" s="7"/>
    </row>
    <row r="12869" spans="2:13" x14ac:dyDescent="0.25">
      <c r="B12869" s="6">
        <v>-124.15</v>
      </c>
      <c r="C12869" s="6">
        <v>45.55</v>
      </c>
      <c r="D12869" s="7">
        <v>0.247971</v>
      </c>
      <c r="E12869" s="7">
        <v>0.50767600000000002</v>
      </c>
      <c r="F12869" s="7">
        <v>0.20097499999999999</v>
      </c>
      <c r="H12869" s="7">
        <v>0.50388900000000003</v>
      </c>
      <c r="I12869" s="7">
        <v>1.0338099999999999</v>
      </c>
      <c r="J12869" s="7">
        <v>0.42164200000000002</v>
      </c>
      <c r="L12869" s="7"/>
      <c r="M12869" s="7"/>
    </row>
    <row r="12870" spans="2:13" x14ac:dyDescent="0.25">
      <c r="B12870" s="6">
        <v>-124.2</v>
      </c>
      <c r="C12870" s="6">
        <v>45.55</v>
      </c>
      <c r="D12870" s="7">
        <v>0.25159199999999998</v>
      </c>
      <c r="E12870" s="7">
        <v>0.51330500000000001</v>
      </c>
      <c r="F12870" s="7">
        <v>0.20430200000000001</v>
      </c>
      <c r="H12870" s="7">
        <v>0.52035399999999998</v>
      </c>
      <c r="I12870" s="7">
        <v>1.05921</v>
      </c>
      <c r="J12870" s="7">
        <v>0.43285299999999999</v>
      </c>
      <c r="L12870" s="7"/>
      <c r="M12870" s="7"/>
    </row>
    <row r="12871" spans="2:13" x14ac:dyDescent="0.25">
      <c r="B12871" s="6">
        <v>-124.25</v>
      </c>
      <c r="C12871" s="6">
        <v>45.55</v>
      </c>
      <c r="D12871" s="7">
        <v>0.25371700000000003</v>
      </c>
      <c r="E12871" s="7">
        <v>0.51624999999999999</v>
      </c>
      <c r="F12871" s="7">
        <v>0.20657300000000001</v>
      </c>
      <c r="H12871" s="7">
        <v>0.53306900000000002</v>
      </c>
      <c r="I12871" s="7">
        <v>1.07829</v>
      </c>
      <c r="J12871" s="7">
        <v>0.44136799999999998</v>
      </c>
      <c r="L12871" s="7"/>
      <c r="M12871" s="7"/>
    </row>
    <row r="12872" spans="2:13" x14ac:dyDescent="0.25">
      <c r="B12872" s="6">
        <v>-124.3</v>
      </c>
      <c r="C12872" s="6">
        <v>45.55</v>
      </c>
      <c r="D12872" s="7">
        <v>0.25623600000000002</v>
      </c>
      <c r="E12872" s="7">
        <v>0.51971999999999996</v>
      </c>
      <c r="F12872" s="7">
        <v>0.20914099999999999</v>
      </c>
      <c r="H12872" s="7">
        <v>0.54663700000000004</v>
      </c>
      <c r="I12872" s="7">
        <v>1.0985199999999999</v>
      </c>
      <c r="J12872" s="7">
        <v>0.45028400000000002</v>
      </c>
      <c r="L12872" s="7"/>
      <c r="M12872" s="7"/>
    </row>
    <row r="12873" spans="2:13" x14ac:dyDescent="0.25">
      <c r="B12873" s="6">
        <v>-124.35</v>
      </c>
      <c r="C12873" s="6">
        <v>45.55</v>
      </c>
      <c r="D12873" s="7">
        <v>0.25792799999999999</v>
      </c>
      <c r="E12873" s="7">
        <v>0.52185700000000002</v>
      </c>
      <c r="F12873" s="7">
        <v>0.21109</v>
      </c>
      <c r="H12873" s="7">
        <v>0.55746600000000002</v>
      </c>
      <c r="I12873" s="7">
        <v>1.11521</v>
      </c>
      <c r="J12873" s="7">
        <v>0.45767600000000003</v>
      </c>
      <c r="L12873" s="7"/>
      <c r="M12873" s="7"/>
    </row>
    <row r="12874" spans="2:13" x14ac:dyDescent="0.25">
      <c r="B12874" s="6">
        <v>-124.4</v>
      </c>
      <c r="C12874" s="6">
        <v>45.55</v>
      </c>
      <c r="D12874" s="7">
        <v>0.25986100000000001</v>
      </c>
      <c r="E12874" s="7">
        <v>0.52434499999999995</v>
      </c>
      <c r="F12874" s="7">
        <v>0.21321399999999999</v>
      </c>
      <c r="H12874" s="7">
        <v>0.56606999999999996</v>
      </c>
      <c r="I12874" s="7">
        <v>1.13259</v>
      </c>
      <c r="J12874" s="7">
        <v>0.46532299999999999</v>
      </c>
      <c r="L12874" s="7"/>
      <c r="M12874" s="7"/>
    </row>
    <row r="12875" spans="2:13" x14ac:dyDescent="0.25">
      <c r="B12875" s="6">
        <v>-124.45</v>
      </c>
      <c r="C12875" s="6">
        <v>45.55</v>
      </c>
      <c r="D12875" s="7">
        <v>0.26114599999999999</v>
      </c>
      <c r="E12875" s="7">
        <v>0.52584200000000003</v>
      </c>
      <c r="F12875" s="7">
        <v>0.21479799999999999</v>
      </c>
      <c r="H12875" s="7">
        <v>0.57308099999999995</v>
      </c>
      <c r="I12875" s="7">
        <v>1.1468100000000001</v>
      </c>
      <c r="J12875" s="7">
        <v>0.47162799999999999</v>
      </c>
      <c r="L12875" s="7"/>
      <c r="M12875" s="7"/>
    </row>
    <row r="12876" spans="2:13" x14ac:dyDescent="0.25">
      <c r="B12876" s="6">
        <v>-124.5</v>
      </c>
      <c r="C12876" s="6">
        <v>45.55</v>
      </c>
      <c r="D12876" s="7">
        <v>0.26256800000000002</v>
      </c>
      <c r="E12876" s="7">
        <v>0.52756199999999998</v>
      </c>
      <c r="F12876" s="7">
        <v>0.21632899999999999</v>
      </c>
      <c r="H12876" s="7">
        <v>0.58027600000000001</v>
      </c>
      <c r="I12876" s="7">
        <v>1.1614899999999999</v>
      </c>
      <c r="J12876" s="7">
        <v>0.47810599999999998</v>
      </c>
      <c r="L12876" s="7"/>
      <c r="M12876" s="7"/>
    </row>
    <row r="12877" spans="2:13" x14ac:dyDescent="0.25">
      <c r="B12877" s="6">
        <v>-124.55</v>
      </c>
      <c r="C12877" s="6">
        <v>45.55</v>
      </c>
      <c r="D12877" s="7">
        <v>0.26351799999999997</v>
      </c>
      <c r="E12877" s="7">
        <v>0.52861100000000005</v>
      </c>
      <c r="F12877" s="7">
        <v>0.217142</v>
      </c>
      <c r="H12877" s="7">
        <v>0.58590200000000003</v>
      </c>
      <c r="I12877" s="7">
        <v>1.17299</v>
      </c>
      <c r="J12877" s="7">
        <v>0.48317900000000003</v>
      </c>
      <c r="L12877" s="7"/>
      <c r="M12877" s="7"/>
    </row>
    <row r="12878" spans="2:13" x14ac:dyDescent="0.25">
      <c r="B12878" s="6">
        <v>-124.6</v>
      </c>
      <c r="C12878" s="6">
        <v>45.55</v>
      </c>
      <c r="D12878" s="7">
        <v>0.26453100000000002</v>
      </c>
      <c r="E12878" s="7">
        <v>0.52975799999999995</v>
      </c>
      <c r="F12878" s="7">
        <v>0.21798600000000001</v>
      </c>
      <c r="H12878" s="7">
        <v>0.59164399999999995</v>
      </c>
      <c r="I12878" s="7">
        <v>1.18476</v>
      </c>
      <c r="J12878" s="7">
        <v>0.48795699999999997</v>
      </c>
      <c r="L12878" s="7"/>
      <c r="M12878" s="7"/>
    </row>
    <row r="12879" spans="2:13" x14ac:dyDescent="0.25">
      <c r="B12879" s="6">
        <v>-124.65</v>
      </c>
      <c r="C12879" s="6">
        <v>45.55</v>
      </c>
      <c r="D12879" s="7">
        <v>0.265901</v>
      </c>
      <c r="E12879" s="7">
        <v>0.53164500000000003</v>
      </c>
      <c r="F12879" s="7">
        <v>0.21895200000000001</v>
      </c>
      <c r="H12879" s="7">
        <v>0.597603</v>
      </c>
      <c r="I12879" s="7">
        <v>1.1972</v>
      </c>
      <c r="J12879" s="7">
        <v>0.49175000000000002</v>
      </c>
      <c r="L12879" s="7"/>
      <c r="M12879" s="7"/>
    </row>
    <row r="12880" spans="2:13" x14ac:dyDescent="0.25">
      <c r="B12880" s="6">
        <v>-124.7</v>
      </c>
      <c r="C12880" s="6">
        <v>45.55</v>
      </c>
      <c r="D12880" s="7">
        <v>0.26733600000000002</v>
      </c>
      <c r="E12880" s="7">
        <v>0.53362799999999999</v>
      </c>
      <c r="F12880" s="7">
        <v>0.21994900000000001</v>
      </c>
      <c r="H12880" s="7">
        <v>0.60368500000000003</v>
      </c>
      <c r="I12880" s="7">
        <v>1.2099299999999999</v>
      </c>
      <c r="J12880" s="7">
        <v>0.49560100000000001</v>
      </c>
      <c r="L12880" s="7"/>
      <c r="M12880" s="7"/>
    </row>
    <row r="12881" spans="2:13" x14ac:dyDescent="0.25">
      <c r="B12881" s="6">
        <v>-124.75</v>
      </c>
      <c r="C12881" s="6">
        <v>45.55</v>
      </c>
      <c r="D12881" s="7">
        <v>0.26910899999999999</v>
      </c>
      <c r="E12881" s="7">
        <v>0.53633399999999998</v>
      </c>
      <c r="F12881" s="7">
        <v>0.221051</v>
      </c>
      <c r="H12881" s="7">
        <v>0.609981</v>
      </c>
      <c r="I12881" s="7">
        <v>1.2232700000000001</v>
      </c>
      <c r="J12881" s="7">
        <v>0.49957000000000001</v>
      </c>
      <c r="L12881" s="7"/>
      <c r="M12881" s="7"/>
    </row>
    <row r="12882" spans="2:13" x14ac:dyDescent="0.25">
      <c r="B12882" s="6">
        <v>-124.8</v>
      </c>
      <c r="C12882" s="6">
        <v>45.55</v>
      </c>
      <c r="D12882" s="7">
        <v>0.27095900000000001</v>
      </c>
      <c r="E12882" s="7">
        <v>0.53916200000000003</v>
      </c>
      <c r="F12882" s="7">
        <v>0.222189</v>
      </c>
      <c r="H12882" s="7">
        <v>0.61640899999999998</v>
      </c>
      <c r="I12882" s="7">
        <v>1.2369300000000001</v>
      </c>
      <c r="J12882" s="7">
        <v>0.50360099999999997</v>
      </c>
      <c r="L12882" s="7"/>
      <c r="M12882" s="7"/>
    </row>
    <row r="12883" spans="2:13" x14ac:dyDescent="0.25">
      <c r="B12883" s="6">
        <v>-124.85</v>
      </c>
      <c r="C12883" s="6">
        <v>45.55</v>
      </c>
      <c r="D12883" s="7">
        <v>0.27308399999999999</v>
      </c>
      <c r="E12883" s="7">
        <v>0.54261099999999995</v>
      </c>
      <c r="F12883" s="7">
        <v>0.22340499999999999</v>
      </c>
      <c r="H12883" s="7">
        <v>0.62300500000000003</v>
      </c>
      <c r="I12883" s="7">
        <v>1.25109</v>
      </c>
      <c r="J12883" s="7">
        <v>0.50774799999999998</v>
      </c>
      <c r="L12883" s="7"/>
      <c r="M12883" s="7"/>
    </row>
    <row r="12884" spans="2:13" x14ac:dyDescent="0.25">
      <c r="B12884" s="6">
        <v>-124.9</v>
      </c>
      <c r="C12884" s="6">
        <v>45.55</v>
      </c>
      <c r="D12884" s="7">
        <v>0.275285</v>
      </c>
      <c r="E12884" s="7">
        <v>0.54617000000000004</v>
      </c>
      <c r="F12884" s="7">
        <v>0.22465399999999999</v>
      </c>
      <c r="H12884" s="7">
        <v>0.629741</v>
      </c>
      <c r="I12884" s="7">
        <v>1.26559</v>
      </c>
      <c r="J12884" s="7">
        <v>0.51196200000000003</v>
      </c>
      <c r="L12884" s="7"/>
      <c r="M12884" s="7"/>
    </row>
    <row r="12885" spans="2:13" x14ac:dyDescent="0.25">
      <c r="B12885" s="6">
        <v>-124.95</v>
      </c>
      <c r="C12885" s="6">
        <v>45.55</v>
      </c>
      <c r="D12885" s="7">
        <v>0.27773100000000001</v>
      </c>
      <c r="E12885" s="7">
        <v>0.55030800000000002</v>
      </c>
      <c r="F12885" s="7">
        <v>0.225968</v>
      </c>
      <c r="H12885" s="7">
        <v>0.63664200000000004</v>
      </c>
      <c r="I12885" s="7">
        <v>1.2805599999999999</v>
      </c>
      <c r="J12885" s="7">
        <v>0.51629100000000006</v>
      </c>
      <c r="L12885" s="7"/>
      <c r="M12885" s="7"/>
    </row>
    <row r="12886" spans="2:13" x14ac:dyDescent="0.25">
      <c r="B12886" s="6">
        <v>-125</v>
      </c>
      <c r="C12886" s="6">
        <v>45.55</v>
      </c>
      <c r="D12886" s="7">
        <v>0.28024700000000002</v>
      </c>
      <c r="E12886" s="7">
        <v>0.55454899999999996</v>
      </c>
      <c r="F12886" s="7">
        <v>0.22731499999999999</v>
      </c>
      <c r="H12886" s="7">
        <v>0.64369399999999999</v>
      </c>
      <c r="I12886" s="7">
        <v>1.2959000000000001</v>
      </c>
      <c r="J12886" s="7">
        <v>0.52069200000000004</v>
      </c>
      <c r="L12886" s="7"/>
      <c r="M12886" s="7"/>
    </row>
    <row r="12887" spans="2:13" x14ac:dyDescent="0.25">
      <c r="B12887" s="6">
        <v>-116.35</v>
      </c>
      <c r="C12887" s="6">
        <v>45.6</v>
      </c>
      <c r="D12887" s="7">
        <v>5.4184400000000001E-2</v>
      </c>
      <c r="E12887" s="7">
        <v>0.118177</v>
      </c>
      <c r="F12887" s="7">
        <v>3.9209300000000002E-2</v>
      </c>
      <c r="H12887" s="7">
        <v>8.4284399999999995E-2</v>
      </c>
      <c r="I12887" s="7">
        <v>0.186968</v>
      </c>
      <c r="J12887" s="7">
        <v>5.7073699999999998E-2</v>
      </c>
      <c r="L12887" s="7"/>
      <c r="M12887" s="7"/>
    </row>
    <row r="12888" spans="2:13" x14ac:dyDescent="0.25">
      <c r="B12888" s="6">
        <v>-116.4</v>
      </c>
      <c r="C12888" s="6">
        <v>45.6</v>
      </c>
      <c r="D12888" s="7">
        <v>5.42763E-2</v>
      </c>
      <c r="E12888" s="7">
        <v>0.118356</v>
      </c>
      <c r="F12888" s="7">
        <v>3.9203399999999999E-2</v>
      </c>
      <c r="H12888" s="7">
        <v>8.44781E-2</v>
      </c>
      <c r="I12888" s="7">
        <v>0.187418</v>
      </c>
      <c r="J12888" s="7">
        <v>5.7151100000000003E-2</v>
      </c>
      <c r="L12888" s="7"/>
      <c r="M12888" s="7"/>
    </row>
    <row r="12889" spans="2:13" x14ac:dyDescent="0.25">
      <c r="B12889" s="6">
        <v>-116.45</v>
      </c>
      <c r="C12889" s="6">
        <v>45.6</v>
      </c>
      <c r="D12889" s="7">
        <v>5.4419299999999997E-2</v>
      </c>
      <c r="E12889" s="7">
        <v>0.118656</v>
      </c>
      <c r="F12889" s="7">
        <v>3.9225400000000001E-2</v>
      </c>
      <c r="H12889" s="7">
        <v>8.4759699999999993E-2</v>
      </c>
      <c r="I12889" s="7">
        <v>0.18808</v>
      </c>
      <c r="J12889" s="7">
        <v>5.7275699999999999E-2</v>
      </c>
      <c r="L12889" s="7"/>
      <c r="M12889" s="7"/>
    </row>
    <row r="12890" spans="2:13" x14ac:dyDescent="0.25">
      <c r="B12890" s="6">
        <v>-116.5</v>
      </c>
      <c r="C12890" s="6">
        <v>45.6</v>
      </c>
      <c r="D12890" s="7">
        <v>5.45753E-2</v>
      </c>
      <c r="E12890" s="7">
        <v>0.118987</v>
      </c>
      <c r="F12890" s="7">
        <v>3.9248999999999999E-2</v>
      </c>
      <c r="H12890" s="7">
        <v>8.5079299999999997E-2</v>
      </c>
      <c r="I12890" s="7">
        <v>0.188837</v>
      </c>
      <c r="J12890" s="7">
        <v>5.7416500000000002E-2</v>
      </c>
      <c r="L12890" s="7"/>
      <c r="M12890" s="7"/>
    </row>
    <row r="12891" spans="2:13" x14ac:dyDescent="0.25">
      <c r="B12891" s="6">
        <v>-116.55</v>
      </c>
      <c r="C12891" s="6">
        <v>45.6</v>
      </c>
      <c r="D12891" s="7">
        <v>5.4776999999999999E-2</v>
      </c>
      <c r="E12891" s="7">
        <v>0.119426</v>
      </c>
      <c r="F12891" s="7">
        <v>3.9302299999999998E-2</v>
      </c>
      <c r="H12891" s="7">
        <v>8.5483199999999995E-2</v>
      </c>
      <c r="I12891" s="7">
        <v>0.18979799999999999</v>
      </c>
      <c r="J12891" s="7">
        <v>5.7604700000000002E-2</v>
      </c>
      <c r="L12891" s="7"/>
      <c r="M12891" s="7"/>
    </row>
    <row r="12892" spans="2:13" x14ac:dyDescent="0.25">
      <c r="B12892" s="6">
        <v>-116.6</v>
      </c>
      <c r="C12892" s="6">
        <v>45.6</v>
      </c>
      <c r="D12892" s="7">
        <v>5.4990299999999999E-2</v>
      </c>
      <c r="E12892" s="7">
        <v>0.119893</v>
      </c>
      <c r="F12892" s="7">
        <v>3.9362000000000001E-2</v>
      </c>
      <c r="H12892" s="7">
        <v>8.5931400000000005E-2</v>
      </c>
      <c r="I12892" s="7">
        <v>0.19086900000000001</v>
      </c>
      <c r="J12892" s="7">
        <v>5.7813700000000003E-2</v>
      </c>
      <c r="L12892" s="7"/>
      <c r="M12892" s="7"/>
    </row>
    <row r="12893" spans="2:13" x14ac:dyDescent="0.25">
      <c r="B12893" s="6">
        <v>-116.65</v>
      </c>
      <c r="C12893" s="6">
        <v>45.6</v>
      </c>
      <c r="D12893" s="7">
        <v>5.5241699999999998E-2</v>
      </c>
      <c r="E12893" s="7">
        <v>0.120452</v>
      </c>
      <c r="F12893" s="7">
        <v>3.9445099999999997E-2</v>
      </c>
      <c r="H12893" s="7">
        <v>8.6456500000000006E-2</v>
      </c>
      <c r="I12893" s="7">
        <v>0.19211700000000001</v>
      </c>
      <c r="J12893" s="7">
        <v>5.8067500000000001E-2</v>
      </c>
      <c r="L12893" s="7"/>
      <c r="M12893" s="7"/>
    </row>
    <row r="12894" spans="2:13" x14ac:dyDescent="0.25">
      <c r="B12894" s="6">
        <v>-116.7</v>
      </c>
      <c r="C12894" s="6">
        <v>45.6</v>
      </c>
      <c r="D12894" s="7">
        <v>5.5515299999999997E-2</v>
      </c>
      <c r="E12894" s="7">
        <v>0.121061</v>
      </c>
      <c r="F12894" s="7">
        <v>3.9540199999999998E-2</v>
      </c>
      <c r="H12894" s="7">
        <v>8.7064900000000001E-2</v>
      </c>
      <c r="I12894" s="7">
        <v>0.19345599999999999</v>
      </c>
      <c r="J12894" s="7">
        <v>5.8359300000000003E-2</v>
      </c>
      <c r="L12894" s="7"/>
      <c r="M12894" s="7"/>
    </row>
    <row r="12895" spans="2:13" x14ac:dyDescent="0.25">
      <c r="B12895" s="6">
        <v>-116.75</v>
      </c>
      <c r="C12895" s="6">
        <v>45.6</v>
      </c>
      <c r="D12895" s="7">
        <v>5.5804300000000001E-2</v>
      </c>
      <c r="E12895" s="7">
        <v>0.121708</v>
      </c>
      <c r="F12895" s="7">
        <v>3.9652300000000001E-2</v>
      </c>
      <c r="H12895" s="7">
        <v>8.77058E-2</v>
      </c>
      <c r="I12895" s="7">
        <v>0.194856</v>
      </c>
      <c r="J12895" s="7">
        <v>5.86799E-2</v>
      </c>
      <c r="L12895" s="7"/>
      <c r="M12895" s="7"/>
    </row>
    <row r="12896" spans="2:13" x14ac:dyDescent="0.25">
      <c r="B12896" s="6">
        <v>-116.8</v>
      </c>
      <c r="C12896" s="6">
        <v>45.6</v>
      </c>
      <c r="D12896" s="7">
        <v>5.6092799999999998E-2</v>
      </c>
      <c r="E12896" s="7">
        <v>0.122351</v>
      </c>
      <c r="F12896" s="7">
        <v>3.9766299999999997E-2</v>
      </c>
      <c r="H12896" s="7">
        <v>8.8382100000000005E-2</v>
      </c>
      <c r="I12896" s="7">
        <v>0.19631899999999999</v>
      </c>
      <c r="J12896" s="7">
        <v>5.9016800000000001E-2</v>
      </c>
      <c r="L12896" s="7"/>
      <c r="M12896" s="7"/>
    </row>
    <row r="12897" spans="2:13" x14ac:dyDescent="0.25">
      <c r="B12897" s="6">
        <v>-116.85</v>
      </c>
      <c r="C12897" s="6">
        <v>45.6</v>
      </c>
      <c r="D12897" s="7">
        <v>5.6398400000000001E-2</v>
      </c>
      <c r="E12897" s="7">
        <v>0.123033</v>
      </c>
      <c r="F12897" s="7">
        <v>3.9897200000000001E-2</v>
      </c>
      <c r="H12897" s="7">
        <v>8.9098200000000002E-2</v>
      </c>
      <c r="I12897" s="7">
        <v>0.19785800000000001</v>
      </c>
      <c r="J12897" s="7">
        <v>5.9383900000000003E-2</v>
      </c>
      <c r="L12897" s="7"/>
      <c r="M12897" s="7"/>
    </row>
    <row r="12898" spans="2:13" x14ac:dyDescent="0.25">
      <c r="B12898" s="6">
        <v>-116.9</v>
      </c>
      <c r="C12898" s="6">
        <v>45.6</v>
      </c>
      <c r="D12898" s="7">
        <v>5.6737299999999997E-2</v>
      </c>
      <c r="E12898" s="7">
        <v>0.12378500000000001</v>
      </c>
      <c r="F12898" s="7">
        <v>4.0044099999999999E-2</v>
      </c>
      <c r="H12898" s="7">
        <v>8.9956300000000003E-2</v>
      </c>
      <c r="I12898" s="7">
        <v>0.19969000000000001</v>
      </c>
      <c r="J12898" s="7">
        <v>5.9809399999999999E-2</v>
      </c>
      <c r="L12898" s="7"/>
      <c r="M12898" s="7"/>
    </row>
    <row r="12899" spans="2:13" x14ac:dyDescent="0.25">
      <c r="B12899" s="6">
        <v>-116.95</v>
      </c>
      <c r="C12899" s="6">
        <v>45.6</v>
      </c>
      <c r="D12899" s="7">
        <v>5.70658E-2</v>
      </c>
      <c r="E12899" s="7">
        <v>0.124511</v>
      </c>
      <c r="F12899" s="7">
        <v>4.0198900000000003E-2</v>
      </c>
      <c r="H12899" s="7">
        <v>9.0814199999999998E-2</v>
      </c>
      <c r="I12899" s="7">
        <v>0.20150000000000001</v>
      </c>
      <c r="J12899" s="7">
        <v>6.02544E-2</v>
      </c>
      <c r="L12899" s="7"/>
      <c r="M12899" s="7"/>
    </row>
    <row r="12900" spans="2:13" x14ac:dyDescent="0.25">
      <c r="B12900" s="6">
        <v>-117</v>
      </c>
      <c r="C12900" s="6">
        <v>45.6</v>
      </c>
      <c r="D12900" s="7">
        <v>5.7448600000000002E-2</v>
      </c>
      <c r="E12900" s="7">
        <v>0.12535299999999999</v>
      </c>
      <c r="F12900" s="7">
        <v>4.0386100000000001E-2</v>
      </c>
      <c r="H12900" s="7">
        <v>9.1945100000000002E-2</v>
      </c>
      <c r="I12900" s="7">
        <v>0.203878</v>
      </c>
      <c r="J12900" s="7">
        <v>6.0830799999999997E-2</v>
      </c>
      <c r="L12900" s="7"/>
      <c r="M12900" s="7"/>
    </row>
    <row r="12901" spans="2:13" x14ac:dyDescent="0.25">
      <c r="B12901" s="6">
        <v>-117.05</v>
      </c>
      <c r="C12901" s="6">
        <v>45.6</v>
      </c>
      <c r="D12901" s="7">
        <v>5.7826900000000001E-2</v>
      </c>
      <c r="E12901" s="7">
        <v>0.12617600000000001</v>
      </c>
      <c r="F12901" s="7">
        <v>4.0580499999999999E-2</v>
      </c>
      <c r="H12901" s="7">
        <v>9.3100600000000006E-2</v>
      </c>
      <c r="I12901" s="7">
        <v>0.20629800000000001</v>
      </c>
      <c r="J12901" s="7">
        <v>6.1431399999999997E-2</v>
      </c>
      <c r="L12901" s="7"/>
      <c r="M12901" s="7"/>
    </row>
    <row r="12902" spans="2:13" x14ac:dyDescent="0.25">
      <c r="B12902" s="6">
        <v>-117.1</v>
      </c>
      <c r="C12902" s="6">
        <v>45.6</v>
      </c>
      <c r="D12902" s="7">
        <v>5.8185599999999997E-2</v>
      </c>
      <c r="E12902" s="7">
        <v>0.126946</v>
      </c>
      <c r="F12902" s="7">
        <v>4.0767400000000002E-2</v>
      </c>
      <c r="H12902" s="7">
        <v>9.4275600000000001E-2</v>
      </c>
      <c r="I12902" s="7">
        <v>0.20876600000000001</v>
      </c>
      <c r="J12902" s="7">
        <v>6.2043000000000001E-2</v>
      </c>
      <c r="L12902" s="7"/>
      <c r="M12902" s="7"/>
    </row>
    <row r="12903" spans="2:13" x14ac:dyDescent="0.25">
      <c r="B12903" s="6">
        <v>-117.15</v>
      </c>
      <c r="C12903" s="6">
        <v>45.6</v>
      </c>
      <c r="D12903" s="7">
        <v>5.8568000000000002E-2</v>
      </c>
      <c r="E12903" s="7">
        <v>0.12776100000000001</v>
      </c>
      <c r="F12903" s="7">
        <v>4.0969600000000002E-2</v>
      </c>
      <c r="H12903" s="7">
        <v>9.5552399999999996E-2</v>
      </c>
      <c r="I12903" s="7">
        <v>0.21146899999999999</v>
      </c>
      <c r="J12903" s="7">
        <v>6.2710299999999997E-2</v>
      </c>
      <c r="L12903" s="7"/>
      <c r="M12903" s="7"/>
    </row>
    <row r="12904" spans="2:13" x14ac:dyDescent="0.25">
      <c r="B12904" s="6">
        <v>-117.2</v>
      </c>
      <c r="C12904" s="6">
        <v>45.6</v>
      </c>
      <c r="D12904" s="7">
        <v>5.89328E-2</v>
      </c>
      <c r="E12904" s="7">
        <v>0.12850900000000001</v>
      </c>
      <c r="F12904" s="7">
        <v>4.1157399999999997E-2</v>
      </c>
      <c r="H12904" s="7">
        <v>9.6849699999999997E-2</v>
      </c>
      <c r="I12904" s="7">
        <v>0.214254</v>
      </c>
      <c r="J12904" s="7">
        <v>6.3388299999999995E-2</v>
      </c>
      <c r="L12904" s="7"/>
      <c r="M12904" s="7"/>
    </row>
    <row r="12905" spans="2:13" x14ac:dyDescent="0.25">
      <c r="B12905" s="6">
        <v>-117.25</v>
      </c>
      <c r="C12905" s="6">
        <v>45.6</v>
      </c>
      <c r="D12905" s="7">
        <v>5.9326200000000003E-2</v>
      </c>
      <c r="E12905" s="7">
        <v>0.12931400000000001</v>
      </c>
      <c r="F12905" s="7">
        <v>4.1375799999999997E-2</v>
      </c>
      <c r="H12905" s="7">
        <v>9.8251099999999994E-2</v>
      </c>
      <c r="I12905" s="7">
        <v>0.217333</v>
      </c>
      <c r="J12905" s="7">
        <v>6.4133700000000002E-2</v>
      </c>
      <c r="L12905" s="7"/>
      <c r="M12905" s="7"/>
    </row>
    <row r="12906" spans="2:13" x14ac:dyDescent="0.25">
      <c r="B12906" s="6">
        <v>-117.3</v>
      </c>
      <c r="C12906" s="6">
        <v>45.6</v>
      </c>
      <c r="D12906" s="7">
        <v>5.9703300000000001E-2</v>
      </c>
      <c r="E12906" s="7">
        <v>0.13009200000000001</v>
      </c>
      <c r="F12906" s="7">
        <v>4.1589500000000001E-2</v>
      </c>
      <c r="H12906" s="7">
        <v>9.96755E-2</v>
      </c>
      <c r="I12906" s="7">
        <v>0.22055900000000001</v>
      </c>
      <c r="J12906" s="7">
        <v>6.4907599999999996E-2</v>
      </c>
      <c r="L12906" s="7"/>
      <c r="M12906" s="7"/>
    </row>
    <row r="12907" spans="2:13" x14ac:dyDescent="0.25">
      <c r="B12907" s="6">
        <v>-117.35</v>
      </c>
      <c r="C12907" s="6">
        <v>45.6</v>
      </c>
      <c r="D12907" s="7">
        <v>6.0091600000000002E-2</v>
      </c>
      <c r="E12907" s="7">
        <v>0.13090399999999999</v>
      </c>
      <c r="F12907" s="7">
        <v>4.1810199999999999E-2</v>
      </c>
      <c r="H12907" s="7">
        <v>0.100898</v>
      </c>
      <c r="I12907" s="7">
        <v>0.223413</v>
      </c>
      <c r="J12907" s="7">
        <v>6.5623600000000004E-2</v>
      </c>
      <c r="L12907" s="7"/>
      <c r="M12907" s="7"/>
    </row>
    <row r="12908" spans="2:13" x14ac:dyDescent="0.25">
      <c r="B12908" s="6">
        <v>-117.4</v>
      </c>
      <c r="C12908" s="6">
        <v>45.6</v>
      </c>
      <c r="D12908" s="7">
        <v>6.0442200000000001E-2</v>
      </c>
      <c r="E12908" s="7">
        <v>0.13164500000000001</v>
      </c>
      <c r="F12908" s="7">
        <v>4.20103E-2</v>
      </c>
      <c r="H12908" s="7">
        <v>0.10181800000000001</v>
      </c>
      <c r="I12908" s="7">
        <v>0.22563800000000001</v>
      </c>
      <c r="J12908" s="7">
        <v>6.6222500000000004E-2</v>
      </c>
      <c r="L12908" s="7"/>
      <c r="M12908" s="7"/>
    </row>
    <row r="12909" spans="2:13" x14ac:dyDescent="0.25">
      <c r="B12909" s="6">
        <v>-117.45</v>
      </c>
      <c r="C12909" s="6">
        <v>45.6</v>
      </c>
      <c r="D12909" s="7">
        <v>6.0817099999999999E-2</v>
      </c>
      <c r="E12909" s="7">
        <v>0.13244800000000001</v>
      </c>
      <c r="F12909" s="7">
        <v>4.2203400000000002E-2</v>
      </c>
      <c r="H12909" s="7">
        <v>0.102601</v>
      </c>
      <c r="I12909" s="7">
        <v>0.22750799999999999</v>
      </c>
      <c r="J12909" s="7">
        <v>6.6739400000000004E-2</v>
      </c>
      <c r="L12909" s="7"/>
      <c r="M12909" s="7"/>
    </row>
    <row r="12910" spans="2:13" x14ac:dyDescent="0.25">
      <c r="B12910" s="6">
        <v>-117.5</v>
      </c>
      <c r="C12910" s="6">
        <v>45.6</v>
      </c>
      <c r="D12910" s="7">
        <v>6.1155399999999999E-2</v>
      </c>
      <c r="E12910" s="7">
        <v>0.13317699999999999</v>
      </c>
      <c r="F12910" s="7">
        <v>4.2367799999999997E-2</v>
      </c>
      <c r="H12910" s="7">
        <v>0.103032</v>
      </c>
      <c r="I12910" s="7">
        <v>0.22849900000000001</v>
      </c>
      <c r="J12910" s="7">
        <v>6.7039699999999994E-2</v>
      </c>
      <c r="L12910" s="7"/>
      <c r="M12910" s="7"/>
    </row>
    <row r="12911" spans="2:13" x14ac:dyDescent="0.25">
      <c r="B12911" s="6">
        <v>-117.55</v>
      </c>
      <c r="C12911" s="6">
        <v>45.6</v>
      </c>
      <c r="D12911" s="7">
        <v>6.15249E-2</v>
      </c>
      <c r="E12911" s="7">
        <v>0.133968</v>
      </c>
      <c r="F12911" s="7">
        <v>4.2541299999999997E-2</v>
      </c>
      <c r="H12911" s="7">
        <v>0.103376</v>
      </c>
      <c r="I12911" s="7">
        <v>0.229184</v>
      </c>
      <c r="J12911" s="7">
        <v>6.7250400000000002E-2</v>
      </c>
      <c r="L12911" s="7"/>
      <c r="M12911" s="7"/>
    </row>
    <row r="12912" spans="2:13" x14ac:dyDescent="0.25">
      <c r="B12912" s="6">
        <v>-117.6</v>
      </c>
      <c r="C12912" s="6">
        <v>45.6</v>
      </c>
      <c r="D12912" s="7">
        <v>6.1867600000000002E-2</v>
      </c>
      <c r="E12912" s="7">
        <v>0.13469600000000001</v>
      </c>
      <c r="F12912" s="7">
        <v>4.2694999999999997E-2</v>
      </c>
      <c r="H12912" s="7">
        <v>0.10352</v>
      </c>
      <c r="I12912" s="7">
        <v>0.229326</v>
      </c>
      <c r="J12912" s="7">
        <v>6.7310700000000001E-2</v>
      </c>
      <c r="L12912" s="7"/>
      <c r="M12912" s="7"/>
    </row>
    <row r="12913" spans="2:13" x14ac:dyDescent="0.25">
      <c r="B12913" s="6">
        <v>-117.65</v>
      </c>
      <c r="C12913" s="6">
        <v>45.6</v>
      </c>
      <c r="D12913" s="7">
        <v>6.2220299999999999E-2</v>
      </c>
      <c r="E12913" s="7">
        <v>0.135437</v>
      </c>
      <c r="F12913" s="7">
        <v>4.2845500000000002E-2</v>
      </c>
      <c r="H12913" s="7">
        <v>0.103492</v>
      </c>
      <c r="I12913" s="7">
        <v>0.22894600000000001</v>
      </c>
      <c r="J12913" s="7">
        <v>6.7219799999999996E-2</v>
      </c>
      <c r="L12913" s="7"/>
      <c r="M12913" s="7"/>
    </row>
    <row r="12914" spans="2:13" x14ac:dyDescent="0.25">
      <c r="B12914" s="6">
        <v>-117.7</v>
      </c>
      <c r="C12914" s="6">
        <v>45.6</v>
      </c>
      <c r="D12914" s="7">
        <v>6.2515699999999993E-2</v>
      </c>
      <c r="E12914" s="7">
        <v>0.13605100000000001</v>
      </c>
      <c r="F12914" s="7">
        <v>4.2959600000000001E-2</v>
      </c>
      <c r="H12914" s="7">
        <v>0.10315000000000001</v>
      </c>
      <c r="I12914" s="7">
        <v>0.227823</v>
      </c>
      <c r="J12914" s="7">
        <v>6.6948400000000005E-2</v>
      </c>
      <c r="L12914" s="7"/>
      <c r="M12914" s="7"/>
    </row>
    <row r="12915" spans="2:13" x14ac:dyDescent="0.25">
      <c r="B12915" s="6">
        <v>-117.75</v>
      </c>
      <c r="C12915" s="6">
        <v>45.6</v>
      </c>
      <c r="D12915" s="7">
        <v>6.2773899999999994E-2</v>
      </c>
      <c r="E12915" s="7">
        <v>0.136577</v>
      </c>
      <c r="F12915" s="7">
        <v>4.3057100000000001E-2</v>
      </c>
      <c r="H12915" s="7">
        <v>0.102634</v>
      </c>
      <c r="I12915" s="7">
        <v>0.22639100000000001</v>
      </c>
      <c r="J12915" s="7">
        <v>6.6628800000000002E-2</v>
      </c>
      <c r="L12915" s="7"/>
      <c r="M12915" s="7"/>
    </row>
    <row r="12916" spans="2:13" x14ac:dyDescent="0.25">
      <c r="B12916" s="6">
        <v>-117.8</v>
      </c>
      <c r="C12916" s="6">
        <v>45.6</v>
      </c>
      <c r="D12916" s="7">
        <v>6.2972700000000006E-2</v>
      </c>
      <c r="E12916" s="7">
        <v>0.13697599999999999</v>
      </c>
      <c r="F12916" s="7">
        <v>4.3130799999999997E-2</v>
      </c>
      <c r="H12916" s="7">
        <v>0.102035</v>
      </c>
      <c r="I12916" s="7">
        <v>0.22492200000000001</v>
      </c>
      <c r="J12916" s="7">
        <v>6.6322900000000004E-2</v>
      </c>
      <c r="L12916" s="7"/>
      <c r="M12916" s="7"/>
    </row>
    <row r="12917" spans="2:13" x14ac:dyDescent="0.25">
      <c r="B12917" s="6">
        <v>-117.85</v>
      </c>
      <c r="C12917" s="6">
        <v>45.6</v>
      </c>
      <c r="D12917" s="7">
        <v>6.3144699999999998E-2</v>
      </c>
      <c r="E12917" s="7">
        <v>0.13731299999999999</v>
      </c>
      <c r="F12917" s="7">
        <v>4.3208400000000001E-2</v>
      </c>
      <c r="H12917" s="7">
        <v>0.101538</v>
      </c>
      <c r="I12917" s="7">
        <v>0.223746</v>
      </c>
      <c r="J12917" s="7">
        <v>6.6105399999999995E-2</v>
      </c>
      <c r="L12917" s="7"/>
      <c r="M12917" s="7"/>
    </row>
    <row r="12918" spans="2:13" x14ac:dyDescent="0.25">
      <c r="B12918" s="6">
        <v>-117.9</v>
      </c>
      <c r="C12918" s="6">
        <v>45.6</v>
      </c>
      <c r="D12918" s="7">
        <v>6.3290299999999994E-2</v>
      </c>
      <c r="E12918" s="7">
        <v>0.13759399999999999</v>
      </c>
      <c r="F12918" s="7">
        <v>4.3282500000000002E-2</v>
      </c>
      <c r="H12918" s="7">
        <v>0.101169</v>
      </c>
      <c r="I12918" s="7">
        <v>0.22289100000000001</v>
      </c>
      <c r="J12918" s="7">
        <v>6.5965399999999993E-2</v>
      </c>
      <c r="L12918" s="7"/>
      <c r="M12918" s="7"/>
    </row>
    <row r="12919" spans="2:13" x14ac:dyDescent="0.25">
      <c r="B12919" s="6">
        <v>-117.95</v>
      </c>
      <c r="C12919" s="6">
        <v>45.6</v>
      </c>
      <c r="D12919" s="7">
        <v>6.3409699999999999E-2</v>
      </c>
      <c r="E12919" s="7">
        <v>0.13781399999999999</v>
      </c>
      <c r="F12919" s="7">
        <v>4.3365899999999999E-2</v>
      </c>
      <c r="H12919" s="7">
        <v>0.10091700000000001</v>
      </c>
      <c r="I12919" s="7">
        <v>0.22229399999999999</v>
      </c>
      <c r="J12919" s="7">
        <v>6.5905000000000005E-2</v>
      </c>
      <c r="L12919" s="7"/>
      <c r="M12919" s="7"/>
    </row>
    <row r="12920" spans="2:13" x14ac:dyDescent="0.25">
      <c r="B12920" s="6">
        <v>-118</v>
      </c>
      <c r="C12920" s="6">
        <v>45.6</v>
      </c>
      <c r="D12920" s="7">
        <v>6.3516400000000001E-2</v>
      </c>
      <c r="E12920" s="7">
        <v>0.13800200000000001</v>
      </c>
      <c r="F12920" s="7">
        <v>4.34533E-2</v>
      </c>
      <c r="H12920" s="7">
        <v>0.100785</v>
      </c>
      <c r="I12920" s="7">
        <v>0.221945</v>
      </c>
      <c r="J12920" s="7">
        <v>6.5908700000000001E-2</v>
      </c>
      <c r="L12920" s="7"/>
      <c r="M12920" s="7"/>
    </row>
    <row r="12921" spans="2:13" x14ac:dyDescent="0.25">
      <c r="B12921" s="6">
        <v>-118.05</v>
      </c>
      <c r="C12921" s="6">
        <v>45.6</v>
      </c>
      <c r="D12921" s="7">
        <v>6.3614699999999996E-2</v>
      </c>
      <c r="E12921" s="7">
        <v>0.13816600000000001</v>
      </c>
      <c r="F12921" s="7">
        <v>4.3552300000000002E-2</v>
      </c>
      <c r="H12921" s="7">
        <v>0.10075000000000001</v>
      </c>
      <c r="I12921" s="7">
        <v>0.221806</v>
      </c>
      <c r="J12921" s="7">
        <v>6.5973100000000007E-2</v>
      </c>
      <c r="L12921" s="7"/>
      <c r="M12921" s="7"/>
    </row>
    <row r="12922" spans="2:13" x14ac:dyDescent="0.25">
      <c r="B12922" s="6">
        <v>-118.1</v>
      </c>
      <c r="C12922" s="6">
        <v>45.6</v>
      </c>
      <c r="D12922" s="7">
        <v>6.3739400000000002E-2</v>
      </c>
      <c r="E12922" s="7">
        <v>0.13838400000000001</v>
      </c>
      <c r="F12922" s="7">
        <v>4.3664300000000003E-2</v>
      </c>
      <c r="H12922" s="7">
        <v>0.100844</v>
      </c>
      <c r="I12922" s="7">
        <v>0.22194</v>
      </c>
      <c r="J12922" s="7">
        <v>6.6093100000000002E-2</v>
      </c>
      <c r="L12922" s="7"/>
      <c r="M12922" s="7"/>
    </row>
    <row r="12923" spans="2:13" x14ac:dyDescent="0.25">
      <c r="B12923" s="6">
        <v>-118.15</v>
      </c>
      <c r="C12923" s="6">
        <v>45.6</v>
      </c>
      <c r="D12923" s="7">
        <v>6.3821500000000003E-2</v>
      </c>
      <c r="E12923" s="7">
        <v>0.13850499999999999</v>
      </c>
      <c r="F12923" s="7">
        <v>4.3778400000000002E-2</v>
      </c>
      <c r="H12923" s="7">
        <v>0.100901</v>
      </c>
      <c r="I12923" s="7">
        <v>0.22198699999999999</v>
      </c>
      <c r="J12923" s="7">
        <v>6.6233700000000006E-2</v>
      </c>
      <c r="L12923" s="7"/>
      <c r="M12923" s="7"/>
    </row>
    <row r="12924" spans="2:13" x14ac:dyDescent="0.25">
      <c r="B12924" s="6">
        <v>-118.2</v>
      </c>
      <c r="C12924" s="6">
        <v>45.6</v>
      </c>
      <c r="D12924" s="7">
        <v>6.3919599999999993E-2</v>
      </c>
      <c r="E12924" s="7">
        <v>0.138657</v>
      </c>
      <c r="F12924" s="7">
        <v>4.38973E-2</v>
      </c>
      <c r="H12924" s="7">
        <v>0.10102</v>
      </c>
      <c r="I12924" s="7">
        <v>0.22215799999999999</v>
      </c>
      <c r="J12924" s="7">
        <v>6.6396499999999997E-2</v>
      </c>
      <c r="L12924" s="7"/>
      <c r="M12924" s="7"/>
    </row>
    <row r="12925" spans="2:13" x14ac:dyDescent="0.25">
      <c r="B12925" s="6">
        <v>-118.25</v>
      </c>
      <c r="C12925" s="6">
        <v>45.6</v>
      </c>
      <c r="D12925" s="7">
        <v>6.3950699999999999E-2</v>
      </c>
      <c r="E12925" s="7">
        <v>0.13866400000000001</v>
      </c>
      <c r="F12925" s="7">
        <v>4.4008899999999997E-2</v>
      </c>
      <c r="H12925" s="7">
        <v>0.101021</v>
      </c>
      <c r="I12925" s="7">
        <v>0.22207499999999999</v>
      </c>
      <c r="J12925" s="7">
        <v>6.6549899999999995E-2</v>
      </c>
      <c r="L12925" s="7"/>
      <c r="M12925" s="7"/>
    </row>
    <row r="12926" spans="2:13" x14ac:dyDescent="0.25">
      <c r="B12926" s="6">
        <v>-118.3</v>
      </c>
      <c r="C12926" s="6">
        <v>45.6</v>
      </c>
      <c r="D12926" s="7">
        <v>6.4003400000000002E-2</v>
      </c>
      <c r="E12926" s="7">
        <v>0.138715</v>
      </c>
      <c r="F12926" s="7">
        <v>4.4128300000000002E-2</v>
      </c>
      <c r="H12926" s="7">
        <v>0.101065</v>
      </c>
      <c r="I12926" s="7">
        <v>0.222078</v>
      </c>
      <c r="J12926" s="7">
        <v>6.6719600000000004E-2</v>
      </c>
      <c r="L12926" s="7"/>
      <c r="M12926" s="7"/>
    </row>
    <row r="12927" spans="2:13" x14ac:dyDescent="0.25">
      <c r="B12927" s="6">
        <v>-118.35</v>
      </c>
      <c r="C12927" s="6">
        <v>45.6</v>
      </c>
      <c r="D12927" s="7">
        <v>6.3983899999999996E-2</v>
      </c>
      <c r="E12927" s="7">
        <v>0.13861100000000001</v>
      </c>
      <c r="F12927" s="7">
        <v>4.4253000000000001E-2</v>
      </c>
      <c r="H12927" s="7">
        <v>0.10095800000000001</v>
      </c>
      <c r="I12927" s="7">
        <v>0.22175700000000001</v>
      </c>
      <c r="J12927" s="7">
        <v>6.6873100000000005E-2</v>
      </c>
      <c r="L12927" s="7"/>
      <c r="M12927" s="7"/>
    </row>
    <row r="12928" spans="2:13" x14ac:dyDescent="0.25">
      <c r="B12928" s="6">
        <v>-118.4</v>
      </c>
      <c r="C12928" s="6">
        <v>45.6</v>
      </c>
      <c r="D12928" s="7">
        <v>6.3979800000000003E-2</v>
      </c>
      <c r="E12928" s="7">
        <v>0.13854</v>
      </c>
      <c r="F12928" s="7">
        <v>4.4371599999999997E-2</v>
      </c>
      <c r="H12928" s="7">
        <v>0.100873</v>
      </c>
      <c r="I12928" s="7">
        <v>0.22148200000000001</v>
      </c>
      <c r="J12928" s="7">
        <v>6.7031999999999994E-2</v>
      </c>
      <c r="L12928" s="7"/>
      <c r="M12928" s="7"/>
    </row>
    <row r="12929" spans="2:13" x14ac:dyDescent="0.25">
      <c r="B12929" s="6">
        <v>-118.45</v>
      </c>
      <c r="C12929" s="6">
        <v>45.6</v>
      </c>
      <c r="D12929" s="7">
        <v>6.3917199999999993E-2</v>
      </c>
      <c r="E12929" s="7">
        <v>0.13834299999999999</v>
      </c>
      <c r="F12929" s="7">
        <v>4.4482500000000001E-2</v>
      </c>
      <c r="H12929" s="7">
        <v>0.100658</v>
      </c>
      <c r="I12929" s="7">
        <v>0.22092700000000001</v>
      </c>
      <c r="J12929" s="7">
        <v>6.7173999999999998E-2</v>
      </c>
      <c r="L12929" s="7"/>
      <c r="M12929" s="7"/>
    </row>
    <row r="12930" spans="2:13" x14ac:dyDescent="0.25">
      <c r="B12930" s="6">
        <v>-118.5</v>
      </c>
      <c r="C12930" s="6">
        <v>45.6</v>
      </c>
      <c r="D12930" s="7">
        <v>6.3865099999999994E-2</v>
      </c>
      <c r="E12930" s="7">
        <v>0.13816899999999999</v>
      </c>
      <c r="F12930" s="7">
        <v>4.4597400000000002E-2</v>
      </c>
      <c r="H12930" s="7">
        <v>0.100453</v>
      </c>
      <c r="I12930" s="7">
        <v>0.22039700000000001</v>
      </c>
      <c r="J12930" s="7">
        <v>6.7321699999999998E-2</v>
      </c>
      <c r="L12930" s="7"/>
      <c r="M12930" s="7"/>
    </row>
    <row r="12931" spans="2:13" x14ac:dyDescent="0.25">
      <c r="B12931" s="6">
        <v>-118.55</v>
      </c>
      <c r="C12931" s="6">
        <v>45.6</v>
      </c>
      <c r="D12931" s="7">
        <v>6.3778100000000004E-2</v>
      </c>
      <c r="E12931" s="7">
        <v>0.13791999999999999</v>
      </c>
      <c r="F12931" s="7">
        <v>4.4701100000000001E-2</v>
      </c>
      <c r="H12931" s="7">
        <v>0.100157</v>
      </c>
      <c r="I12931" s="7">
        <v>0.219669</v>
      </c>
      <c r="J12931" s="7">
        <v>6.7457100000000006E-2</v>
      </c>
      <c r="L12931" s="7"/>
      <c r="M12931" s="7"/>
    </row>
    <row r="12932" spans="2:13" x14ac:dyDescent="0.25">
      <c r="B12932" s="6">
        <v>-118.6</v>
      </c>
      <c r="C12932" s="6">
        <v>45.6</v>
      </c>
      <c r="D12932" s="7">
        <v>6.3690200000000002E-2</v>
      </c>
      <c r="E12932" s="7">
        <v>0.13767099999999999</v>
      </c>
      <c r="F12932" s="7">
        <v>4.4814600000000003E-2</v>
      </c>
      <c r="H12932" s="7">
        <v>9.9852800000000005E-2</v>
      </c>
      <c r="I12932" s="7">
        <v>0.21892400000000001</v>
      </c>
      <c r="J12932" s="7">
        <v>6.7593E-2</v>
      </c>
      <c r="L12932" s="7"/>
      <c r="M12932" s="7"/>
    </row>
    <row r="12933" spans="2:13" x14ac:dyDescent="0.25">
      <c r="B12933" s="6">
        <v>-118.65</v>
      </c>
      <c r="C12933" s="6">
        <v>45.6</v>
      </c>
      <c r="D12933" s="7">
        <v>6.3609600000000002E-2</v>
      </c>
      <c r="E12933" s="7">
        <v>0.137437</v>
      </c>
      <c r="F12933" s="7">
        <v>4.4941700000000001E-2</v>
      </c>
      <c r="H12933" s="7">
        <v>9.9541599999999994E-2</v>
      </c>
      <c r="I12933" s="7">
        <v>0.218164</v>
      </c>
      <c r="J12933" s="7">
        <v>6.7746399999999998E-2</v>
      </c>
      <c r="L12933" s="7"/>
      <c r="M12933" s="7"/>
    </row>
    <row r="12934" spans="2:13" x14ac:dyDescent="0.25">
      <c r="B12934" s="6">
        <v>-118.7</v>
      </c>
      <c r="C12934" s="6">
        <v>45.6</v>
      </c>
      <c r="D12934" s="7">
        <v>6.3531500000000005E-2</v>
      </c>
      <c r="E12934" s="7">
        <v>0.137212</v>
      </c>
      <c r="F12934" s="7">
        <v>4.5069600000000001E-2</v>
      </c>
      <c r="H12934" s="7">
        <v>9.9232000000000001E-2</v>
      </c>
      <c r="I12934" s="7">
        <v>0.21741199999999999</v>
      </c>
      <c r="J12934" s="7">
        <v>6.7901199999999995E-2</v>
      </c>
      <c r="L12934" s="7"/>
      <c r="M12934" s="7"/>
    </row>
    <row r="12935" spans="2:13" x14ac:dyDescent="0.25">
      <c r="B12935" s="6">
        <v>-118.75</v>
      </c>
      <c r="C12935" s="6">
        <v>45.6</v>
      </c>
      <c r="D12935" s="7">
        <v>6.3492800000000002E-2</v>
      </c>
      <c r="E12935" s="7">
        <v>0.13707</v>
      </c>
      <c r="F12935" s="7">
        <v>4.5220999999999997E-2</v>
      </c>
      <c r="H12935" s="7">
        <v>9.8977399999999993E-2</v>
      </c>
      <c r="I12935" s="7">
        <v>0.216777</v>
      </c>
      <c r="J12935" s="7">
        <v>6.8089399999999994E-2</v>
      </c>
      <c r="L12935" s="7"/>
      <c r="M12935" s="7"/>
    </row>
    <row r="12936" spans="2:13" x14ac:dyDescent="0.25">
      <c r="B12936" s="6">
        <v>-118.8</v>
      </c>
      <c r="C12936" s="6">
        <v>45.6</v>
      </c>
      <c r="D12936" s="7">
        <v>6.3442200000000004E-2</v>
      </c>
      <c r="E12936" s="7">
        <v>0.136905</v>
      </c>
      <c r="F12936" s="7">
        <v>4.5365599999999999E-2</v>
      </c>
      <c r="H12936" s="7">
        <v>9.8693100000000006E-2</v>
      </c>
      <c r="I12936" s="7">
        <v>0.216081</v>
      </c>
      <c r="J12936" s="7">
        <v>6.8265099999999995E-2</v>
      </c>
      <c r="L12936" s="7"/>
      <c r="M12936" s="7"/>
    </row>
    <row r="12937" spans="2:13" x14ac:dyDescent="0.25">
      <c r="B12937" s="6">
        <v>-118.85</v>
      </c>
      <c r="C12937" s="6">
        <v>45.6</v>
      </c>
      <c r="D12937" s="7">
        <v>6.3488199999999995E-2</v>
      </c>
      <c r="E12937" s="7">
        <v>0.13694600000000001</v>
      </c>
      <c r="F12937" s="7">
        <v>4.5552099999999998E-2</v>
      </c>
      <c r="H12937" s="7">
        <v>9.8594500000000002E-2</v>
      </c>
      <c r="I12937" s="7">
        <v>0.215784</v>
      </c>
      <c r="J12937" s="7">
        <v>6.8521899999999997E-2</v>
      </c>
      <c r="L12937" s="7"/>
      <c r="M12937" s="7"/>
    </row>
    <row r="12938" spans="2:13" x14ac:dyDescent="0.25">
      <c r="B12938" s="6">
        <v>-118.9</v>
      </c>
      <c r="C12938" s="6">
        <v>45.6</v>
      </c>
      <c r="D12938" s="7">
        <v>6.3535300000000003E-2</v>
      </c>
      <c r="E12938" s="7">
        <v>0.13699</v>
      </c>
      <c r="F12938" s="7">
        <v>4.5738599999999997E-2</v>
      </c>
      <c r="H12938" s="7">
        <v>9.8496500000000001E-2</v>
      </c>
      <c r="I12938" s="7">
        <v>0.21548999999999999</v>
      </c>
      <c r="J12938" s="7">
        <v>6.8778500000000006E-2</v>
      </c>
      <c r="L12938" s="7"/>
      <c r="M12938" s="7"/>
    </row>
    <row r="12939" spans="2:13" x14ac:dyDescent="0.25">
      <c r="B12939" s="6">
        <v>-118.95</v>
      </c>
      <c r="C12939" s="6">
        <v>45.6</v>
      </c>
      <c r="D12939" s="7">
        <v>6.3687499999999994E-2</v>
      </c>
      <c r="E12939" s="7">
        <v>0.13725599999999999</v>
      </c>
      <c r="F12939" s="7">
        <v>4.5966199999999999E-2</v>
      </c>
      <c r="H12939" s="7">
        <v>9.8581799999999997E-2</v>
      </c>
      <c r="I12939" s="7">
        <v>0.215586</v>
      </c>
      <c r="J12939" s="7">
        <v>6.9105799999999995E-2</v>
      </c>
      <c r="L12939" s="7"/>
      <c r="M12939" s="7"/>
    </row>
    <row r="12940" spans="2:13" x14ac:dyDescent="0.25">
      <c r="B12940" s="6">
        <v>-119</v>
      </c>
      <c r="C12940" s="6">
        <v>45.6</v>
      </c>
      <c r="D12940" s="7">
        <v>6.3835799999999998E-2</v>
      </c>
      <c r="E12940" s="7">
        <v>0.137515</v>
      </c>
      <c r="F12940" s="7">
        <v>4.6192299999999999E-2</v>
      </c>
      <c r="H12940" s="7">
        <v>9.8655499999999993E-2</v>
      </c>
      <c r="I12940" s="7">
        <v>0.21565799999999999</v>
      </c>
      <c r="J12940" s="7">
        <v>6.9427600000000006E-2</v>
      </c>
      <c r="L12940" s="7"/>
      <c r="M12940" s="7"/>
    </row>
    <row r="12941" spans="2:13" x14ac:dyDescent="0.25">
      <c r="B12941" s="6">
        <v>-119.05</v>
      </c>
      <c r="C12941" s="6">
        <v>45.6</v>
      </c>
      <c r="D12941" s="7">
        <v>6.4108799999999994E-2</v>
      </c>
      <c r="E12941" s="7">
        <v>0.13803699999999999</v>
      </c>
      <c r="F12941" s="7">
        <v>4.64684E-2</v>
      </c>
      <c r="H12941" s="7">
        <v>9.8954799999999996E-2</v>
      </c>
      <c r="I12941" s="7">
        <v>0.21621099999999999</v>
      </c>
      <c r="J12941" s="7">
        <v>6.9834800000000002E-2</v>
      </c>
      <c r="L12941" s="7"/>
      <c r="M12941" s="7"/>
    </row>
    <row r="12942" spans="2:13" x14ac:dyDescent="0.25">
      <c r="B12942" s="6">
        <v>-119.1</v>
      </c>
      <c r="C12942" s="6">
        <v>45.6</v>
      </c>
      <c r="D12942" s="7">
        <v>6.4378599999999994E-2</v>
      </c>
      <c r="E12942" s="7">
        <v>0.13855300000000001</v>
      </c>
      <c r="F12942" s="7">
        <v>4.67558E-2</v>
      </c>
      <c r="H12942" s="7">
        <v>9.9248199999999995E-2</v>
      </c>
      <c r="I12942" s="7">
        <v>0.216752</v>
      </c>
      <c r="J12942" s="7">
        <v>7.0245500000000002E-2</v>
      </c>
      <c r="L12942" s="7"/>
      <c r="M12942" s="7"/>
    </row>
    <row r="12943" spans="2:13" x14ac:dyDescent="0.25">
      <c r="B12943" s="6">
        <v>-119.15</v>
      </c>
      <c r="C12943" s="6">
        <v>45.6</v>
      </c>
      <c r="D12943" s="7">
        <v>6.4782400000000004E-2</v>
      </c>
      <c r="E12943" s="7">
        <v>0.139351</v>
      </c>
      <c r="F12943" s="7">
        <v>4.7088600000000001E-2</v>
      </c>
      <c r="H12943" s="7">
        <v>9.9786299999999994E-2</v>
      </c>
      <c r="I12943" s="7">
        <v>0.21781500000000001</v>
      </c>
      <c r="J12943" s="7">
        <v>7.0744600000000005E-2</v>
      </c>
      <c r="L12943" s="7"/>
      <c r="M12943" s="7"/>
    </row>
    <row r="12944" spans="2:13" x14ac:dyDescent="0.25">
      <c r="B12944" s="6">
        <v>-119.2</v>
      </c>
      <c r="C12944" s="6">
        <v>45.6</v>
      </c>
      <c r="D12944" s="7">
        <v>6.51896E-2</v>
      </c>
      <c r="E12944" s="7">
        <v>0.140157</v>
      </c>
      <c r="F12944" s="7">
        <v>4.7424399999999999E-2</v>
      </c>
      <c r="H12944" s="7">
        <v>0.100337</v>
      </c>
      <c r="I12944" s="7">
        <v>0.21890599999999999</v>
      </c>
      <c r="J12944" s="7">
        <v>7.1250300000000003E-2</v>
      </c>
      <c r="L12944" s="7"/>
      <c r="M12944" s="7"/>
    </row>
    <row r="12945" spans="2:13" x14ac:dyDescent="0.25">
      <c r="B12945" s="6">
        <v>-119.25</v>
      </c>
      <c r="C12945" s="6">
        <v>45.6</v>
      </c>
      <c r="D12945" s="7">
        <v>6.5727800000000003E-2</v>
      </c>
      <c r="E12945" s="7">
        <v>0.141238</v>
      </c>
      <c r="F12945" s="7">
        <v>4.7808200000000002E-2</v>
      </c>
      <c r="H12945" s="7">
        <v>0.10112599999999999</v>
      </c>
      <c r="I12945" s="7">
        <v>0.220503</v>
      </c>
      <c r="J12945" s="7">
        <v>7.1846499999999994E-2</v>
      </c>
      <c r="L12945" s="7"/>
      <c r="M12945" s="7"/>
    </row>
    <row r="12946" spans="2:13" x14ac:dyDescent="0.25">
      <c r="B12946" s="6">
        <v>-119.3</v>
      </c>
      <c r="C12946" s="6">
        <v>45.6</v>
      </c>
      <c r="D12946" s="7">
        <v>6.6262199999999993E-2</v>
      </c>
      <c r="E12946" s="7">
        <v>0.14231099999999999</v>
      </c>
      <c r="F12946" s="7">
        <v>4.8192199999999998E-2</v>
      </c>
      <c r="H12946" s="7">
        <v>0.101908</v>
      </c>
      <c r="I12946" s="7">
        <v>0.22208700000000001</v>
      </c>
      <c r="J12946" s="7">
        <v>7.2440400000000002E-2</v>
      </c>
      <c r="L12946" s="7"/>
      <c r="M12946" s="7"/>
    </row>
    <row r="12947" spans="2:13" x14ac:dyDescent="0.25">
      <c r="B12947" s="6">
        <v>-119.35</v>
      </c>
      <c r="C12947" s="6">
        <v>45.6</v>
      </c>
      <c r="D12947" s="7">
        <v>6.6909700000000003E-2</v>
      </c>
      <c r="E12947" s="7">
        <v>0.143622</v>
      </c>
      <c r="F12947" s="7">
        <v>4.8622499999999999E-2</v>
      </c>
      <c r="H12947" s="7">
        <v>0.102894</v>
      </c>
      <c r="I12947" s="7">
        <v>0.224102</v>
      </c>
      <c r="J12947" s="7">
        <v>7.3117000000000001E-2</v>
      </c>
      <c r="L12947" s="7"/>
      <c r="M12947" s="7"/>
    </row>
    <row r="12948" spans="2:13" x14ac:dyDescent="0.25">
      <c r="B12948" s="6">
        <v>-119.4</v>
      </c>
      <c r="C12948" s="6">
        <v>45.6</v>
      </c>
      <c r="D12948" s="7">
        <v>6.7556000000000005E-2</v>
      </c>
      <c r="E12948" s="7">
        <v>0.14493</v>
      </c>
      <c r="F12948" s="7">
        <v>4.9052999999999999E-2</v>
      </c>
      <c r="H12948" s="7">
        <v>0.103821</v>
      </c>
      <c r="I12948" s="7">
        <v>0.22611400000000001</v>
      </c>
      <c r="J12948" s="7">
        <v>7.3793399999999995E-2</v>
      </c>
      <c r="L12948" s="7"/>
      <c r="M12948" s="7"/>
    </row>
    <row r="12949" spans="2:13" x14ac:dyDescent="0.25">
      <c r="B12949" s="6">
        <v>-119.45</v>
      </c>
      <c r="C12949" s="6">
        <v>45.6</v>
      </c>
      <c r="D12949" s="7">
        <v>6.8288000000000001E-2</v>
      </c>
      <c r="E12949" s="7">
        <v>0.14641599999999999</v>
      </c>
      <c r="F12949" s="7">
        <v>4.9526599999999997E-2</v>
      </c>
      <c r="H12949" s="7">
        <v>0.104881</v>
      </c>
      <c r="I12949" s="7">
        <v>0.22844100000000001</v>
      </c>
      <c r="J12949" s="7">
        <v>7.4539400000000006E-2</v>
      </c>
      <c r="L12949" s="7"/>
      <c r="M12949" s="7"/>
    </row>
    <row r="12950" spans="2:13" x14ac:dyDescent="0.25">
      <c r="B12950" s="6">
        <v>-119.5</v>
      </c>
      <c r="C12950" s="6">
        <v>45.6</v>
      </c>
      <c r="D12950" s="7">
        <v>6.9022299999999995E-2</v>
      </c>
      <c r="E12950" s="7">
        <v>0.14790800000000001</v>
      </c>
      <c r="F12950" s="7">
        <v>4.9997399999999997E-2</v>
      </c>
      <c r="H12950" s="7">
        <v>0.105945</v>
      </c>
      <c r="I12950" s="7">
        <v>0.23078000000000001</v>
      </c>
      <c r="J12950" s="7">
        <v>7.5286500000000006E-2</v>
      </c>
      <c r="L12950" s="7"/>
      <c r="M12950" s="7"/>
    </row>
    <row r="12951" spans="2:13" x14ac:dyDescent="0.25">
      <c r="B12951" s="6">
        <v>-119.55</v>
      </c>
      <c r="C12951" s="6">
        <v>45.6</v>
      </c>
      <c r="D12951" s="7">
        <v>6.9808400000000007E-2</v>
      </c>
      <c r="E12951" s="7">
        <v>0.149505</v>
      </c>
      <c r="F12951" s="7">
        <v>5.0497399999999998E-2</v>
      </c>
      <c r="H12951" s="7">
        <v>0.107084</v>
      </c>
      <c r="I12951" s="7">
        <v>0.23328499999999999</v>
      </c>
      <c r="J12951" s="7">
        <v>7.6083999999999999E-2</v>
      </c>
      <c r="L12951" s="7"/>
      <c r="M12951" s="7"/>
    </row>
    <row r="12952" spans="2:13" x14ac:dyDescent="0.25">
      <c r="B12952" s="6">
        <v>-119.6</v>
      </c>
      <c r="C12952" s="6">
        <v>45.6</v>
      </c>
      <c r="D12952" s="7">
        <v>7.0594299999999999E-2</v>
      </c>
      <c r="E12952" s="7">
        <v>0.15110100000000001</v>
      </c>
      <c r="F12952" s="7">
        <v>5.10093E-2</v>
      </c>
      <c r="H12952" s="7">
        <v>0.108221</v>
      </c>
      <c r="I12952" s="7">
        <v>0.235789</v>
      </c>
      <c r="J12952" s="7">
        <v>7.6886899999999994E-2</v>
      </c>
      <c r="L12952" s="7"/>
      <c r="M12952" s="7"/>
    </row>
    <row r="12953" spans="2:13" x14ac:dyDescent="0.25">
      <c r="B12953" s="6">
        <v>-119.65</v>
      </c>
      <c r="C12953" s="6">
        <v>45.6</v>
      </c>
      <c r="D12953" s="7">
        <v>7.1386699999999997E-2</v>
      </c>
      <c r="E12953" s="7">
        <v>0.15270700000000001</v>
      </c>
      <c r="F12953" s="7">
        <v>5.1527299999999998E-2</v>
      </c>
      <c r="H12953" s="7">
        <v>0.109351</v>
      </c>
      <c r="I12953" s="7">
        <v>0.23826900000000001</v>
      </c>
      <c r="J12953" s="7">
        <v>7.7709600000000004E-2</v>
      </c>
      <c r="L12953" s="7"/>
      <c r="M12953" s="7"/>
    </row>
    <row r="12954" spans="2:13" x14ac:dyDescent="0.25">
      <c r="B12954" s="6">
        <v>-119.7</v>
      </c>
      <c r="C12954" s="6">
        <v>45.6</v>
      </c>
      <c r="D12954" s="7">
        <v>7.21802E-2</v>
      </c>
      <c r="E12954" s="7">
        <v>0.15431400000000001</v>
      </c>
      <c r="F12954" s="7">
        <v>5.2047200000000002E-2</v>
      </c>
      <c r="H12954" s="7">
        <v>0.110481</v>
      </c>
      <c r="I12954" s="7">
        <v>0.24075099999999999</v>
      </c>
      <c r="J12954" s="7">
        <v>7.8533599999999995E-2</v>
      </c>
      <c r="L12954" s="7"/>
      <c r="M12954" s="7"/>
    </row>
    <row r="12955" spans="2:13" x14ac:dyDescent="0.25">
      <c r="B12955" s="6">
        <v>-119.75</v>
      </c>
      <c r="C12955" s="6">
        <v>45.6</v>
      </c>
      <c r="D12955" s="7">
        <v>7.2936799999999996E-2</v>
      </c>
      <c r="E12955" s="7">
        <v>0.15584000000000001</v>
      </c>
      <c r="F12955" s="7">
        <v>5.2564899999999998E-2</v>
      </c>
      <c r="H12955" s="7">
        <v>0.111526</v>
      </c>
      <c r="I12955" s="7">
        <v>0.243031</v>
      </c>
      <c r="J12955" s="7">
        <v>7.9354300000000003E-2</v>
      </c>
      <c r="L12955" s="7"/>
      <c r="M12955" s="7"/>
    </row>
    <row r="12956" spans="2:13" x14ac:dyDescent="0.25">
      <c r="B12956" s="6">
        <v>-119.8</v>
      </c>
      <c r="C12956" s="6">
        <v>45.6</v>
      </c>
      <c r="D12956" s="7">
        <v>7.3692599999999997E-2</v>
      </c>
      <c r="E12956" s="7">
        <v>0.157363</v>
      </c>
      <c r="F12956" s="7">
        <v>5.3085100000000003E-2</v>
      </c>
      <c r="H12956" s="7">
        <v>0.112567</v>
      </c>
      <c r="I12956" s="7">
        <v>0.245307</v>
      </c>
      <c r="J12956" s="7">
        <v>8.0175499999999997E-2</v>
      </c>
      <c r="L12956" s="7"/>
      <c r="M12956" s="7"/>
    </row>
    <row r="12957" spans="2:13" x14ac:dyDescent="0.25">
      <c r="B12957" s="6">
        <v>-119.85</v>
      </c>
      <c r="C12957" s="6">
        <v>45.6</v>
      </c>
      <c r="D12957" s="7">
        <v>7.4337700000000007E-2</v>
      </c>
      <c r="E12957" s="7">
        <v>0.15873599999999999</v>
      </c>
      <c r="F12957" s="7">
        <v>5.3596499999999998E-2</v>
      </c>
      <c r="H12957" s="7">
        <v>0.113468</v>
      </c>
      <c r="I12957" s="7">
        <v>0.24724699999999999</v>
      </c>
      <c r="J12957" s="7">
        <v>8.0978300000000003E-2</v>
      </c>
      <c r="L12957" s="7"/>
      <c r="M12957" s="7"/>
    </row>
    <row r="12958" spans="2:13" x14ac:dyDescent="0.25">
      <c r="B12958" s="6">
        <v>-119.9</v>
      </c>
      <c r="C12958" s="6">
        <v>45.6</v>
      </c>
      <c r="D12958" s="7">
        <v>7.49774E-2</v>
      </c>
      <c r="E12958" s="7">
        <v>0.16011700000000001</v>
      </c>
      <c r="F12958" s="7">
        <v>5.4112100000000003E-2</v>
      </c>
      <c r="H12958" s="7">
        <v>0.11437</v>
      </c>
      <c r="I12958" s="7">
        <v>0.249193</v>
      </c>
      <c r="J12958" s="7">
        <v>8.1785300000000005E-2</v>
      </c>
      <c r="L12958" s="7"/>
      <c r="M12958" s="7"/>
    </row>
    <row r="12959" spans="2:13" x14ac:dyDescent="0.25">
      <c r="B12959" s="6">
        <v>-119.95</v>
      </c>
      <c r="C12959" s="6">
        <v>45.6</v>
      </c>
      <c r="D12959" s="7">
        <v>7.5532500000000002E-2</v>
      </c>
      <c r="E12959" s="7">
        <v>0.161305</v>
      </c>
      <c r="F12959" s="7">
        <v>5.4612500000000001E-2</v>
      </c>
      <c r="H12959" s="7">
        <v>0.115095</v>
      </c>
      <c r="I12959" s="7">
        <v>0.25072100000000003</v>
      </c>
      <c r="J12959" s="7">
        <v>8.2562399999999994E-2</v>
      </c>
      <c r="L12959" s="7"/>
      <c r="M12959" s="7"/>
    </row>
    <row r="12960" spans="2:13" x14ac:dyDescent="0.25">
      <c r="B12960" s="6">
        <v>-120</v>
      </c>
      <c r="C12960" s="6">
        <v>45.6</v>
      </c>
      <c r="D12960" s="7">
        <v>7.6083899999999996E-2</v>
      </c>
      <c r="E12960" s="7">
        <v>0.16248599999999999</v>
      </c>
      <c r="F12960" s="7">
        <v>5.5114499999999997E-2</v>
      </c>
      <c r="H12960" s="7">
        <v>0.115815</v>
      </c>
      <c r="I12960" s="7">
        <v>0.25224000000000002</v>
      </c>
      <c r="J12960" s="7">
        <v>8.3338999999999996E-2</v>
      </c>
      <c r="L12960" s="7"/>
      <c r="M12960" s="7"/>
    </row>
    <row r="12961" spans="2:13" x14ac:dyDescent="0.25">
      <c r="B12961" s="6">
        <v>-120.05</v>
      </c>
      <c r="C12961" s="6">
        <v>45.6</v>
      </c>
      <c r="D12961" s="7">
        <v>7.6547299999999999E-2</v>
      </c>
      <c r="E12961" s="7">
        <v>0.163467</v>
      </c>
      <c r="F12961" s="7">
        <v>5.5600900000000002E-2</v>
      </c>
      <c r="H12961" s="7">
        <v>0.116354</v>
      </c>
      <c r="I12961" s="7">
        <v>0.25333</v>
      </c>
      <c r="J12961" s="7">
        <v>8.4085800000000002E-2</v>
      </c>
      <c r="L12961" s="7"/>
      <c r="M12961" s="7"/>
    </row>
    <row r="12962" spans="2:13" x14ac:dyDescent="0.25">
      <c r="B12962" s="6">
        <v>-120.1</v>
      </c>
      <c r="C12962" s="6">
        <v>45.6</v>
      </c>
      <c r="D12962" s="7">
        <v>7.70068E-2</v>
      </c>
      <c r="E12962" s="7">
        <v>0.164441</v>
      </c>
      <c r="F12962" s="7">
        <v>5.6087699999999997E-2</v>
      </c>
      <c r="H12962" s="7">
        <v>0.11688900000000001</v>
      </c>
      <c r="I12962" s="7">
        <v>0.25441200000000003</v>
      </c>
      <c r="J12962" s="7">
        <v>8.4831299999999998E-2</v>
      </c>
      <c r="L12962" s="7"/>
      <c r="M12962" s="7"/>
    </row>
    <row r="12963" spans="2:13" x14ac:dyDescent="0.25">
      <c r="B12963" s="6">
        <v>-120.15</v>
      </c>
      <c r="C12963" s="6">
        <v>45.6</v>
      </c>
      <c r="D12963" s="7">
        <v>7.7391299999999996E-2</v>
      </c>
      <c r="E12963" s="7">
        <v>0.165245</v>
      </c>
      <c r="F12963" s="7">
        <v>5.6562800000000003E-2</v>
      </c>
      <c r="H12963" s="7">
        <v>0.11727</v>
      </c>
      <c r="I12963" s="7">
        <v>0.25512600000000002</v>
      </c>
      <c r="J12963" s="7">
        <v>8.5555699999999998E-2</v>
      </c>
      <c r="L12963" s="7"/>
      <c r="M12963" s="7"/>
    </row>
    <row r="12964" spans="2:13" x14ac:dyDescent="0.25">
      <c r="B12964" s="6">
        <v>-120.2</v>
      </c>
      <c r="C12964" s="6">
        <v>45.6</v>
      </c>
      <c r="D12964" s="7">
        <v>7.7772099999999997E-2</v>
      </c>
      <c r="E12964" s="7">
        <v>0.166042</v>
      </c>
      <c r="F12964" s="7">
        <v>5.7038199999999997E-2</v>
      </c>
      <c r="H12964" s="7">
        <v>0.117646</v>
      </c>
      <c r="I12964" s="7">
        <v>0.25583299999999998</v>
      </c>
      <c r="J12964" s="7">
        <v>8.6278499999999994E-2</v>
      </c>
      <c r="L12964" s="7"/>
      <c r="M12964" s="7"/>
    </row>
    <row r="12965" spans="2:13" x14ac:dyDescent="0.25">
      <c r="B12965" s="6">
        <v>-120.25</v>
      </c>
      <c r="C12965" s="6">
        <v>45.6</v>
      </c>
      <c r="D12965" s="7">
        <v>7.81081E-2</v>
      </c>
      <c r="E12965" s="7">
        <v>0.16674</v>
      </c>
      <c r="F12965" s="7">
        <v>5.7513700000000001E-2</v>
      </c>
      <c r="H12965" s="7">
        <v>0.117925</v>
      </c>
      <c r="I12965" s="7">
        <v>0.25630500000000001</v>
      </c>
      <c r="J12965" s="7">
        <v>8.70031E-2</v>
      </c>
      <c r="L12965" s="7"/>
      <c r="M12965" s="7"/>
    </row>
    <row r="12966" spans="2:13" x14ac:dyDescent="0.25">
      <c r="B12966" s="6">
        <v>-120.3</v>
      </c>
      <c r="C12966" s="6">
        <v>45.6</v>
      </c>
      <c r="D12966" s="7">
        <v>7.8440700000000002E-2</v>
      </c>
      <c r="E12966" s="7">
        <v>0.167432</v>
      </c>
      <c r="F12966" s="7">
        <v>5.7989600000000002E-2</v>
      </c>
      <c r="H12966" s="7">
        <v>0.1182</v>
      </c>
      <c r="I12966" s="7">
        <v>0.256772</v>
      </c>
      <c r="J12966" s="7">
        <v>8.7725999999999998E-2</v>
      </c>
      <c r="L12966" s="7"/>
      <c r="M12966" s="7"/>
    </row>
    <row r="12967" spans="2:13" x14ac:dyDescent="0.25">
      <c r="B12967" s="6">
        <v>-120.35</v>
      </c>
      <c r="C12967" s="6">
        <v>45.6</v>
      </c>
      <c r="D12967" s="7">
        <v>7.8767599999999993E-2</v>
      </c>
      <c r="E12967" s="7">
        <v>0.16811599999999999</v>
      </c>
      <c r="F12967" s="7">
        <v>5.8479999999999997E-2</v>
      </c>
      <c r="H12967" s="7">
        <v>0.118449</v>
      </c>
      <c r="I12967" s="7">
        <v>0.25717099999999998</v>
      </c>
      <c r="J12967" s="7">
        <v>8.8476899999999997E-2</v>
      </c>
      <c r="L12967" s="7"/>
      <c r="M12967" s="7"/>
    </row>
    <row r="12968" spans="2:13" x14ac:dyDescent="0.25">
      <c r="B12968" s="6">
        <v>-120.4</v>
      </c>
      <c r="C12968" s="6">
        <v>45.6</v>
      </c>
      <c r="D12968" s="7">
        <v>7.9091300000000003E-2</v>
      </c>
      <c r="E12968" s="7">
        <v>0.168794</v>
      </c>
      <c r="F12968" s="7">
        <v>5.8971299999999997E-2</v>
      </c>
      <c r="H12968" s="7">
        <v>0.11869499999999999</v>
      </c>
      <c r="I12968" s="7">
        <v>0.25756499999999999</v>
      </c>
      <c r="J12968" s="7">
        <v>8.9226399999999997E-2</v>
      </c>
      <c r="L12968" s="7"/>
      <c r="M12968" s="7"/>
    </row>
    <row r="12969" spans="2:13" x14ac:dyDescent="0.25">
      <c r="B12969" s="6">
        <v>-120.45</v>
      </c>
      <c r="C12969" s="6">
        <v>45.6</v>
      </c>
      <c r="D12969" s="7">
        <v>7.9455899999999996E-2</v>
      </c>
      <c r="E12969" s="7">
        <v>0.169573</v>
      </c>
      <c r="F12969" s="7">
        <v>5.9495199999999998E-2</v>
      </c>
      <c r="H12969" s="7">
        <v>0.11899800000000001</v>
      </c>
      <c r="I12969" s="7">
        <v>0.25809100000000001</v>
      </c>
      <c r="J12969" s="7">
        <v>9.0037099999999995E-2</v>
      </c>
      <c r="L12969" s="7"/>
      <c r="M12969" s="7"/>
    </row>
    <row r="12970" spans="2:13" x14ac:dyDescent="0.25">
      <c r="B12970" s="6">
        <v>-120.5</v>
      </c>
      <c r="C12970" s="6">
        <v>45.6</v>
      </c>
      <c r="D12970" s="7">
        <v>7.9817899999999997E-2</v>
      </c>
      <c r="E12970" s="7">
        <v>0.170347</v>
      </c>
      <c r="F12970" s="7">
        <v>6.0020700000000003E-2</v>
      </c>
      <c r="H12970" s="7">
        <v>0.119297</v>
      </c>
      <c r="I12970" s="7">
        <v>0.25861099999999998</v>
      </c>
      <c r="J12970" s="7">
        <v>9.0847300000000006E-2</v>
      </c>
      <c r="L12970" s="7"/>
      <c r="M12970" s="7"/>
    </row>
    <row r="12971" spans="2:13" x14ac:dyDescent="0.25">
      <c r="B12971" s="6">
        <v>-120.55</v>
      </c>
      <c r="C12971" s="6">
        <v>45.6</v>
      </c>
      <c r="D12971" s="7">
        <v>8.0272800000000005E-2</v>
      </c>
      <c r="E12971" s="7">
        <v>0.171346</v>
      </c>
      <c r="F12971" s="7">
        <v>6.0600899999999999E-2</v>
      </c>
      <c r="H12971" s="7">
        <v>0.119743</v>
      </c>
      <c r="I12971" s="7">
        <v>0.25947900000000002</v>
      </c>
      <c r="J12971" s="7">
        <v>9.1758599999999996E-2</v>
      </c>
      <c r="L12971" s="7"/>
      <c r="M12971" s="7"/>
    </row>
    <row r="12972" spans="2:13" x14ac:dyDescent="0.25">
      <c r="B12972" s="6">
        <v>-120.6</v>
      </c>
      <c r="C12972" s="6">
        <v>45.6</v>
      </c>
      <c r="D12972" s="7">
        <v>8.0729899999999993E-2</v>
      </c>
      <c r="E12972" s="7">
        <v>0.17235300000000001</v>
      </c>
      <c r="F12972" s="7">
        <v>6.1186900000000002E-2</v>
      </c>
      <c r="H12972" s="7">
        <v>0.12019100000000001</v>
      </c>
      <c r="I12972" s="7">
        <v>0.260353</v>
      </c>
      <c r="J12972" s="7">
        <v>9.2674900000000004E-2</v>
      </c>
      <c r="L12972" s="7"/>
      <c r="M12972" s="7"/>
    </row>
    <row r="12973" spans="2:13" x14ac:dyDescent="0.25">
      <c r="B12973" s="6">
        <v>-120.65</v>
      </c>
      <c r="C12973" s="6">
        <v>45.6</v>
      </c>
      <c r="D12973" s="7">
        <v>8.1322400000000003E-2</v>
      </c>
      <c r="E12973" s="7">
        <v>0.173681</v>
      </c>
      <c r="F12973" s="7">
        <v>6.1843599999999999E-2</v>
      </c>
      <c r="H12973" s="7">
        <v>0.120863</v>
      </c>
      <c r="I12973" s="7">
        <v>0.26175599999999999</v>
      </c>
      <c r="J12973" s="7">
        <v>9.3721299999999994E-2</v>
      </c>
      <c r="L12973" s="7"/>
      <c r="M12973" s="7"/>
    </row>
    <row r="12974" spans="2:13" x14ac:dyDescent="0.25">
      <c r="B12974" s="6">
        <v>-120.7</v>
      </c>
      <c r="C12974" s="6">
        <v>45.6</v>
      </c>
      <c r="D12974" s="7">
        <v>8.1912200000000004E-2</v>
      </c>
      <c r="E12974" s="7">
        <v>0.175007</v>
      </c>
      <c r="F12974" s="7">
        <v>6.2504100000000007E-2</v>
      </c>
      <c r="H12974" s="7">
        <v>0.121527</v>
      </c>
      <c r="I12974" s="7">
        <v>0.26314799999999999</v>
      </c>
      <c r="J12974" s="7">
        <v>9.4769000000000006E-2</v>
      </c>
      <c r="L12974" s="7"/>
      <c r="M12974" s="7"/>
    </row>
    <row r="12975" spans="2:13" x14ac:dyDescent="0.25">
      <c r="B12975" s="6">
        <v>-120.75</v>
      </c>
      <c r="C12975" s="6">
        <v>45.6</v>
      </c>
      <c r="D12975" s="7">
        <v>8.2679699999999995E-2</v>
      </c>
      <c r="E12975" s="7">
        <v>0.17675399999999999</v>
      </c>
      <c r="F12975" s="7">
        <v>6.3253299999999998E-2</v>
      </c>
      <c r="H12975" s="7">
        <v>0.12249400000000001</v>
      </c>
      <c r="I12975" s="7">
        <v>0.26525100000000001</v>
      </c>
      <c r="J12975" s="7">
        <v>9.5979499999999995E-2</v>
      </c>
      <c r="L12975" s="7"/>
      <c r="M12975" s="7"/>
    </row>
    <row r="12976" spans="2:13" x14ac:dyDescent="0.25">
      <c r="B12976" s="6">
        <v>-120.8</v>
      </c>
      <c r="C12976" s="6">
        <v>45.6</v>
      </c>
      <c r="D12976" s="7">
        <v>8.3444500000000005E-2</v>
      </c>
      <c r="E12976" s="7">
        <v>0.17849799999999999</v>
      </c>
      <c r="F12976" s="7">
        <v>6.4007700000000001E-2</v>
      </c>
      <c r="H12976" s="7">
        <v>0.12345100000000001</v>
      </c>
      <c r="I12976" s="7">
        <v>0.26733899999999999</v>
      </c>
      <c r="J12976" s="7">
        <v>9.7059400000000004E-2</v>
      </c>
      <c r="L12976" s="7"/>
      <c r="M12976" s="7"/>
    </row>
    <row r="12977" spans="2:13" x14ac:dyDescent="0.25">
      <c r="B12977" s="6">
        <v>-120.85</v>
      </c>
      <c r="C12977" s="6">
        <v>45.6</v>
      </c>
      <c r="D12977" s="7">
        <v>8.4423799999999993E-2</v>
      </c>
      <c r="E12977" s="7">
        <v>0.18074499999999999</v>
      </c>
      <c r="F12977" s="7">
        <v>6.4793600000000007E-2</v>
      </c>
      <c r="H12977" s="7">
        <v>0.12479</v>
      </c>
      <c r="I12977" s="7">
        <v>0.27031100000000002</v>
      </c>
      <c r="J12977" s="7">
        <v>9.8298099999999999E-2</v>
      </c>
      <c r="L12977" s="7"/>
      <c r="M12977" s="7"/>
    </row>
    <row r="12978" spans="2:13" x14ac:dyDescent="0.25">
      <c r="B12978" s="6">
        <v>-120.9</v>
      </c>
      <c r="C12978" s="6">
        <v>45.6</v>
      </c>
      <c r="D12978" s="7">
        <v>8.54042E-2</v>
      </c>
      <c r="E12978" s="7">
        <v>0.183001</v>
      </c>
      <c r="F12978" s="7">
        <v>6.5576999999999996E-2</v>
      </c>
      <c r="H12978" s="7">
        <v>0.12612000000000001</v>
      </c>
      <c r="I12978" s="7">
        <v>0.27327299999999999</v>
      </c>
      <c r="J12978" s="7">
        <v>9.9538000000000001E-2</v>
      </c>
      <c r="L12978" s="7"/>
      <c r="M12978" s="7"/>
    </row>
    <row r="12979" spans="2:13" x14ac:dyDescent="0.25">
      <c r="B12979" s="6">
        <v>-120.95</v>
      </c>
      <c r="C12979" s="6">
        <v>45.6</v>
      </c>
      <c r="D12979" s="7">
        <v>8.6610999999999994E-2</v>
      </c>
      <c r="E12979" s="7">
        <v>0.18579399999999999</v>
      </c>
      <c r="F12979" s="7">
        <v>6.6470699999999994E-2</v>
      </c>
      <c r="H12979" s="7">
        <v>0.127856</v>
      </c>
      <c r="I12979" s="7">
        <v>0.27717900000000001</v>
      </c>
      <c r="J12979" s="7">
        <v>0.10097200000000001</v>
      </c>
      <c r="L12979" s="7"/>
      <c r="M12979" s="7"/>
    </row>
    <row r="12980" spans="2:13" x14ac:dyDescent="0.25">
      <c r="B12980" s="6">
        <v>-121</v>
      </c>
      <c r="C12980" s="6">
        <v>45.6</v>
      </c>
      <c r="D12980" s="7">
        <v>8.7825399999999998E-2</v>
      </c>
      <c r="E12980" s="7">
        <v>0.188612</v>
      </c>
      <c r="F12980" s="7">
        <v>6.7372399999999999E-2</v>
      </c>
      <c r="H12980" s="7">
        <v>0.12958700000000001</v>
      </c>
      <c r="I12980" s="7">
        <v>0.281088</v>
      </c>
      <c r="J12980" s="7">
        <v>0.102409</v>
      </c>
      <c r="L12980" s="7"/>
      <c r="M12980" s="7"/>
    </row>
    <row r="12981" spans="2:13" x14ac:dyDescent="0.25">
      <c r="B12981" s="6">
        <v>-121.05</v>
      </c>
      <c r="C12981" s="6">
        <v>45.6</v>
      </c>
      <c r="D12981" s="7">
        <v>8.9233099999999996E-2</v>
      </c>
      <c r="E12981" s="7">
        <v>0.19190699999999999</v>
      </c>
      <c r="F12981" s="7">
        <v>6.8362000000000006E-2</v>
      </c>
      <c r="H12981" s="7">
        <v>0.131603</v>
      </c>
      <c r="I12981" s="7">
        <v>0.28570499999999999</v>
      </c>
      <c r="J12981" s="7">
        <v>0.103995</v>
      </c>
      <c r="L12981" s="7"/>
      <c r="M12981" s="7"/>
    </row>
    <row r="12982" spans="2:13" x14ac:dyDescent="0.25">
      <c r="B12982" s="6">
        <v>-121.1</v>
      </c>
      <c r="C12982" s="6">
        <v>45.6</v>
      </c>
      <c r="D12982" s="7">
        <v>9.0656600000000004E-2</v>
      </c>
      <c r="E12982" s="7">
        <v>0.194939</v>
      </c>
      <c r="F12982" s="7">
        <v>6.9370100000000004E-2</v>
      </c>
      <c r="H12982" s="7">
        <v>0.13362099999999999</v>
      </c>
      <c r="I12982" s="7">
        <v>0.290134</v>
      </c>
      <c r="J12982" s="7">
        <v>0.10559200000000001</v>
      </c>
      <c r="L12982" s="7"/>
      <c r="M12982" s="7"/>
    </row>
    <row r="12983" spans="2:13" x14ac:dyDescent="0.25">
      <c r="B12983" s="6">
        <v>-121.15</v>
      </c>
      <c r="C12983" s="6">
        <v>45.6</v>
      </c>
      <c r="D12983" s="7">
        <v>9.2259499999999994E-2</v>
      </c>
      <c r="E12983" s="7">
        <v>0.19835800000000001</v>
      </c>
      <c r="F12983" s="7">
        <v>7.0465E-2</v>
      </c>
      <c r="H12983" s="7">
        <v>0.13589000000000001</v>
      </c>
      <c r="I12983" s="7">
        <v>0.29492200000000002</v>
      </c>
      <c r="J12983" s="7">
        <v>0.10734</v>
      </c>
      <c r="L12983" s="7"/>
      <c r="M12983" s="7"/>
    </row>
    <row r="12984" spans="2:13" x14ac:dyDescent="0.25">
      <c r="B12984" s="6">
        <v>-121.2</v>
      </c>
      <c r="C12984" s="6">
        <v>45.6</v>
      </c>
      <c r="D12984" s="7">
        <v>9.3891699999999995E-2</v>
      </c>
      <c r="E12984" s="7">
        <v>0.20183400000000001</v>
      </c>
      <c r="F12984" s="7">
        <v>7.1585200000000002E-2</v>
      </c>
      <c r="H12984" s="7">
        <v>0.13817699999999999</v>
      </c>
      <c r="I12984" s="7">
        <v>0.29975099999999999</v>
      </c>
      <c r="J12984" s="7">
        <v>0.109109</v>
      </c>
      <c r="L12984" s="7"/>
      <c r="M12984" s="7"/>
    </row>
    <row r="12985" spans="2:13" x14ac:dyDescent="0.25">
      <c r="B12985" s="6">
        <v>-121.25</v>
      </c>
      <c r="C12985" s="6">
        <v>45.6</v>
      </c>
      <c r="D12985" s="7">
        <v>9.5721000000000001E-2</v>
      </c>
      <c r="E12985" s="7">
        <v>0.205732</v>
      </c>
      <c r="F12985" s="7">
        <v>7.2805499999999995E-2</v>
      </c>
      <c r="H12985" s="7">
        <v>0.140761</v>
      </c>
      <c r="I12985" s="7">
        <v>0.30522199999999999</v>
      </c>
      <c r="J12985" s="7">
        <v>0.111054</v>
      </c>
      <c r="L12985" s="7"/>
      <c r="M12985" s="7"/>
    </row>
    <row r="12986" spans="2:13" x14ac:dyDescent="0.25">
      <c r="B12986" s="6">
        <v>-121.3</v>
      </c>
      <c r="C12986" s="6">
        <v>45.6</v>
      </c>
      <c r="D12986" s="7">
        <v>9.7600199999999998E-2</v>
      </c>
      <c r="E12986" s="7">
        <v>0.20972099999999999</v>
      </c>
      <c r="F12986" s="7">
        <v>7.4060799999999996E-2</v>
      </c>
      <c r="H12986" s="7">
        <v>0.14339499999999999</v>
      </c>
      <c r="I12986" s="7">
        <v>0.31079699999999999</v>
      </c>
      <c r="J12986" s="7">
        <v>0.113035</v>
      </c>
      <c r="L12986" s="7"/>
      <c r="M12986" s="7"/>
    </row>
    <row r="12987" spans="2:13" x14ac:dyDescent="0.25">
      <c r="B12987" s="6">
        <v>-121.35</v>
      </c>
      <c r="C12987" s="6">
        <v>45.6</v>
      </c>
      <c r="D12987" s="7">
        <v>9.9711800000000003E-2</v>
      </c>
      <c r="E12987" s="7">
        <v>0.21418799999999999</v>
      </c>
      <c r="F12987" s="7">
        <v>7.5432600000000002E-2</v>
      </c>
      <c r="H12987" s="7">
        <v>0.14626900000000001</v>
      </c>
      <c r="I12987" s="7">
        <v>0.31714799999999999</v>
      </c>
      <c r="J12987" s="7">
        <v>0.11522399999999999</v>
      </c>
      <c r="L12987" s="7"/>
      <c r="M12987" s="7"/>
    </row>
    <row r="12988" spans="2:13" x14ac:dyDescent="0.25">
      <c r="B12988" s="6">
        <v>-121.4</v>
      </c>
      <c r="C12988" s="6">
        <v>45.6</v>
      </c>
      <c r="D12988" s="7">
        <v>0.101897</v>
      </c>
      <c r="E12988" s="7">
        <v>0.21878</v>
      </c>
      <c r="F12988" s="7">
        <v>7.6851699999999995E-2</v>
      </c>
      <c r="H12988" s="7">
        <v>0.149062</v>
      </c>
      <c r="I12988" s="7">
        <v>0.323681</v>
      </c>
      <c r="J12988" s="7">
        <v>0.11747100000000001</v>
      </c>
      <c r="L12988" s="7"/>
      <c r="M12988" s="7"/>
    </row>
    <row r="12989" spans="2:13" x14ac:dyDescent="0.25">
      <c r="B12989" s="6">
        <v>-121.45</v>
      </c>
      <c r="C12989" s="6">
        <v>45.6</v>
      </c>
      <c r="D12989" s="7">
        <v>0.104198</v>
      </c>
      <c r="E12989" s="7">
        <v>0.22387499999999999</v>
      </c>
      <c r="F12989" s="7">
        <v>7.8397700000000001E-2</v>
      </c>
      <c r="H12989" s="7">
        <v>0.152223</v>
      </c>
      <c r="I12989" s="7">
        <v>0.33108199999999999</v>
      </c>
      <c r="J12989" s="7">
        <v>0.11995400000000001</v>
      </c>
      <c r="L12989" s="7"/>
      <c r="M12989" s="7"/>
    </row>
    <row r="12990" spans="2:13" x14ac:dyDescent="0.25">
      <c r="B12990" s="6">
        <v>-121.5</v>
      </c>
      <c r="C12990" s="6">
        <v>45.6</v>
      </c>
      <c r="D12990" s="7">
        <v>0.10642799999999999</v>
      </c>
      <c r="E12990" s="7">
        <v>0.22907</v>
      </c>
      <c r="F12990" s="7">
        <v>7.9990400000000003E-2</v>
      </c>
      <c r="H12990" s="7">
        <v>0.15545600000000001</v>
      </c>
      <c r="I12990" s="7">
        <v>0.33866299999999999</v>
      </c>
      <c r="J12990" s="7">
        <v>0.122504</v>
      </c>
      <c r="L12990" s="7"/>
      <c r="M12990" s="7"/>
    </row>
    <row r="12991" spans="2:13" x14ac:dyDescent="0.25">
      <c r="B12991" s="6">
        <v>-121.55</v>
      </c>
      <c r="C12991" s="6">
        <v>45.6</v>
      </c>
      <c r="D12991" s="7">
        <v>0.108837</v>
      </c>
      <c r="E12991" s="7">
        <v>0.234685</v>
      </c>
      <c r="F12991" s="7">
        <v>8.1691E-2</v>
      </c>
      <c r="H12991" s="7">
        <v>0.15901799999999999</v>
      </c>
      <c r="I12991" s="7">
        <v>0.34699799999999997</v>
      </c>
      <c r="J12991" s="7">
        <v>0.125282</v>
      </c>
      <c r="L12991" s="7"/>
      <c r="M12991" s="7"/>
    </row>
    <row r="12992" spans="2:13" x14ac:dyDescent="0.25">
      <c r="B12992" s="6">
        <v>-121.6</v>
      </c>
      <c r="C12992" s="6">
        <v>45.6</v>
      </c>
      <c r="D12992" s="7">
        <v>0.111259</v>
      </c>
      <c r="E12992" s="7">
        <v>0.240338</v>
      </c>
      <c r="F12992" s="7">
        <v>8.3426E-2</v>
      </c>
      <c r="H12992" s="7">
        <v>0.162609</v>
      </c>
      <c r="I12992" s="7">
        <v>0.35540300000000002</v>
      </c>
      <c r="J12992" s="7">
        <v>0.128113</v>
      </c>
      <c r="L12992" s="7"/>
      <c r="M12992" s="7"/>
    </row>
    <row r="12993" spans="2:13" x14ac:dyDescent="0.25">
      <c r="B12993" s="6">
        <v>-121.65</v>
      </c>
      <c r="C12993" s="6">
        <v>45.6</v>
      </c>
      <c r="D12993" s="7">
        <v>0.11400299999999999</v>
      </c>
      <c r="E12993" s="7">
        <v>0.246748</v>
      </c>
      <c r="F12993" s="7">
        <v>8.5357699999999995E-2</v>
      </c>
      <c r="H12993" s="7">
        <v>0.16678299999999999</v>
      </c>
      <c r="I12993" s="7">
        <v>0.365205</v>
      </c>
      <c r="J12993" s="7">
        <v>0.131323</v>
      </c>
      <c r="L12993" s="7"/>
      <c r="M12993" s="7"/>
    </row>
    <row r="12994" spans="2:13" x14ac:dyDescent="0.25">
      <c r="B12994" s="6">
        <v>-121.7</v>
      </c>
      <c r="C12994" s="6">
        <v>45.6</v>
      </c>
      <c r="D12994" s="7">
        <v>0.116868</v>
      </c>
      <c r="E12994" s="7">
        <v>0.25343500000000002</v>
      </c>
      <c r="F12994" s="7">
        <v>8.7397900000000001E-2</v>
      </c>
      <c r="H12994" s="7">
        <v>0.17121400000000001</v>
      </c>
      <c r="I12994" s="7">
        <v>0.37562400000000001</v>
      </c>
      <c r="J12994" s="7">
        <v>0.13473299999999999</v>
      </c>
      <c r="L12994" s="7"/>
      <c r="M12994" s="7"/>
    </row>
    <row r="12995" spans="2:13" x14ac:dyDescent="0.25">
      <c r="B12995" s="6">
        <v>-121.75</v>
      </c>
      <c r="C12995" s="6">
        <v>45.6</v>
      </c>
      <c r="D12995" s="7">
        <v>0.119912</v>
      </c>
      <c r="E12995" s="7">
        <v>0.26053500000000002</v>
      </c>
      <c r="F12995" s="7">
        <v>8.9539999999999995E-2</v>
      </c>
      <c r="H12995" s="7">
        <v>0.17597699999999999</v>
      </c>
      <c r="I12995" s="7">
        <v>0.38678200000000001</v>
      </c>
      <c r="J12995" s="7">
        <v>0.138381</v>
      </c>
      <c r="L12995" s="7"/>
      <c r="M12995" s="7"/>
    </row>
    <row r="12996" spans="2:13" x14ac:dyDescent="0.25">
      <c r="B12996" s="6">
        <v>-121.8</v>
      </c>
      <c r="C12996" s="6">
        <v>45.6</v>
      </c>
      <c r="D12996" s="7">
        <v>0.12267599999999999</v>
      </c>
      <c r="E12996" s="7">
        <v>0.26703399999999999</v>
      </c>
      <c r="F12996" s="7">
        <v>9.1517299999999996E-2</v>
      </c>
      <c r="H12996" s="7">
        <v>0.180039</v>
      </c>
      <c r="I12996" s="7">
        <v>0.39630700000000002</v>
      </c>
      <c r="J12996" s="7">
        <v>0.14164399999999999</v>
      </c>
      <c r="L12996" s="7"/>
      <c r="M12996" s="7"/>
    </row>
    <row r="12997" spans="2:13" x14ac:dyDescent="0.25">
      <c r="B12997" s="6">
        <v>-121.85</v>
      </c>
      <c r="C12997" s="6">
        <v>45.6</v>
      </c>
      <c r="D12997" s="7">
        <v>0.12523500000000001</v>
      </c>
      <c r="E12997" s="7">
        <v>0.273115</v>
      </c>
      <c r="F12997" s="7">
        <v>9.3337199999999995E-2</v>
      </c>
      <c r="H12997" s="7">
        <v>0.183582</v>
      </c>
      <c r="I12997" s="7">
        <v>0.404534</v>
      </c>
      <c r="J12997" s="7">
        <v>0.14453199999999999</v>
      </c>
      <c r="L12997" s="7"/>
      <c r="M12997" s="7"/>
    </row>
    <row r="12998" spans="2:13" x14ac:dyDescent="0.25">
      <c r="B12998" s="6">
        <v>-121.9</v>
      </c>
      <c r="C12998" s="6">
        <v>45.6</v>
      </c>
      <c r="D12998" s="7">
        <v>0.127438</v>
      </c>
      <c r="E12998" s="7">
        <v>0.27839199999999997</v>
      </c>
      <c r="F12998" s="7">
        <v>9.4955100000000001E-2</v>
      </c>
      <c r="H12998" s="7">
        <v>0.18646699999999999</v>
      </c>
      <c r="I12998" s="7">
        <v>0.41107399999999999</v>
      </c>
      <c r="J12998" s="7">
        <v>0.14674999999999999</v>
      </c>
      <c r="L12998" s="7"/>
      <c r="M12998" s="7"/>
    </row>
    <row r="12999" spans="2:13" x14ac:dyDescent="0.25">
      <c r="B12999" s="6">
        <v>-121.95</v>
      </c>
      <c r="C12999" s="6">
        <v>45.6</v>
      </c>
      <c r="D12999" s="7">
        <v>0.12964899999999999</v>
      </c>
      <c r="E12999" s="7">
        <v>0.283634</v>
      </c>
      <c r="F12999" s="7">
        <v>9.6498799999999996E-2</v>
      </c>
      <c r="H12999" s="7">
        <v>0.18953800000000001</v>
      </c>
      <c r="I12999" s="7">
        <v>0.41782900000000001</v>
      </c>
      <c r="J12999" s="7">
        <v>0.149085</v>
      </c>
      <c r="L12999" s="7"/>
      <c r="M12999" s="7"/>
    </row>
    <row r="13000" spans="2:13" x14ac:dyDescent="0.25">
      <c r="B13000" s="6">
        <v>-122</v>
      </c>
      <c r="C13000" s="6">
        <v>45.6</v>
      </c>
      <c r="D13000" s="7">
        <v>0.13184799999999999</v>
      </c>
      <c r="E13000" s="7">
        <v>0.28868300000000002</v>
      </c>
      <c r="F13000" s="7">
        <v>9.7908899999999993E-2</v>
      </c>
      <c r="H13000" s="7">
        <v>0.19270599999999999</v>
      </c>
      <c r="I13000" s="7">
        <v>0.42470599999999997</v>
      </c>
      <c r="J13000" s="7">
        <v>0.1515</v>
      </c>
      <c r="L13000" s="7"/>
      <c r="M13000" s="7"/>
    </row>
    <row r="13001" spans="2:13" x14ac:dyDescent="0.25">
      <c r="B13001" s="6">
        <v>-122.05</v>
      </c>
      <c r="C13001" s="6">
        <v>45.6</v>
      </c>
      <c r="D13001" s="7">
        <v>0.13434099999999999</v>
      </c>
      <c r="E13001" s="7">
        <v>0.293655</v>
      </c>
      <c r="F13001" s="7">
        <v>9.9461099999999997E-2</v>
      </c>
      <c r="H13001" s="7">
        <v>0.19650799999999999</v>
      </c>
      <c r="I13001" s="7">
        <v>0.43285899999999999</v>
      </c>
      <c r="J13001" s="7">
        <v>0.15423100000000001</v>
      </c>
      <c r="L13001" s="7"/>
      <c r="M13001" s="7"/>
    </row>
    <row r="13002" spans="2:13" x14ac:dyDescent="0.25">
      <c r="B13002" s="6">
        <v>-122.1</v>
      </c>
      <c r="C13002" s="6">
        <v>45.6</v>
      </c>
      <c r="D13002" s="7">
        <v>0.137126</v>
      </c>
      <c r="E13002" s="7">
        <v>0.29916799999999999</v>
      </c>
      <c r="F13002" s="7">
        <v>0.101188</v>
      </c>
      <c r="H13002" s="7">
        <v>0.20080500000000001</v>
      </c>
      <c r="I13002" s="7">
        <v>0.44109199999999998</v>
      </c>
      <c r="J13002" s="7">
        <v>0.157224</v>
      </c>
      <c r="L13002" s="7"/>
      <c r="M13002" s="7"/>
    </row>
    <row r="13003" spans="2:13" x14ac:dyDescent="0.25">
      <c r="B13003" s="6">
        <v>-122.15</v>
      </c>
      <c r="C13003" s="6">
        <v>45.6</v>
      </c>
      <c r="D13003" s="7">
        <v>0.14031199999999999</v>
      </c>
      <c r="E13003" s="7">
        <v>0.30543599999999999</v>
      </c>
      <c r="F13003" s="7">
        <v>0.10312200000000001</v>
      </c>
      <c r="H13003" s="7">
        <v>0.20547899999999999</v>
      </c>
      <c r="I13003" s="7">
        <v>0.45076699999999997</v>
      </c>
      <c r="J13003" s="7">
        <v>0.16059899999999999</v>
      </c>
      <c r="L13003" s="7"/>
      <c r="M13003" s="7"/>
    </row>
    <row r="13004" spans="2:13" x14ac:dyDescent="0.25">
      <c r="B13004" s="6">
        <v>-122.2</v>
      </c>
      <c r="C13004" s="6">
        <v>45.6</v>
      </c>
      <c r="D13004" s="7">
        <v>0.14397799999999999</v>
      </c>
      <c r="E13004" s="7">
        <v>0.31260399999999999</v>
      </c>
      <c r="F13004" s="7">
        <v>0.105322</v>
      </c>
      <c r="H13004" s="7">
        <v>0.21049399999999999</v>
      </c>
      <c r="I13004" s="7">
        <v>0.46193600000000001</v>
      </c>
      <c r="J13004" s="7">
        <v>0.164353</v>
      </c>
      <c r="L13004" s="7"/>
      <c r="M13004" s="7"/>
    </row>
    <row r="13005" spans="2:13" x14ac:dyDescent="0.25">
      <c r="B13005" s="6">
        <v>-122.25</v>
      </c>
      <c r="C13005" s="6">
        <v>45.6</v>
      </c>
      <c r="D13005" s="7">
        <v>0.14770800000000001</v>
      </c>
      <c r="E13005" s="7">
        <v>0.320608</v>
      </c>
      <c r="F13005" s="7">
        <v>0.10779900000000001</v>
      </c>
      <c r="H13005" s="7">
        <v>0.21621499999999999</v>
      </c>
      <c r="I13005" s="7">
        <v>0.47481299999999999</v>
      </c>
      <c r="J13005" s="7">
        <v>0.168654</v>
      </c>
      <c r="L13005" s="7"/>
      <c r="M13005" s="7"/>
    </row>
    <row r="13006" spans="2:13" x14ac:dyDescent="0.25">
      <c r="B13006" s="6">
        <v>-122.3</v>
      </c>
      <c r="C13006" s="6">
        <v>45.6</v>
      </c>
      <c r="D13006" s="7">
        <v>0.15190999999999999</v>
      </c>
      <c r="E13006" s="7">
        <v>0.32991999999999999</v>
      </c>
      <c r="F13006" s="7">
        <v>0.110704</v>
      </c>
      <c r="H13006" s="7">
        <v>0.223082</v>
      </c>
      <c r="I13006" s="7">
        <v>0.49033300000000002</v>
      </c>
      <c r="J13006" s="7">
        <v>0.17369599999999999</v>
      </c>
      <c r="L13006" s="7"/>
      <c r="M13006" s="7"/>
    </row>
    <row r="13007" spans="2:13" x14ac:dyDescent="0.25">
      <c r="B13007" s="6">
        <v>-122.35</v>
      </c>
      <c r="C13007" s="6">
        <v>45.6</v>
      </c>
      <c r="D13007" s="7">
        <v>0.156607</v>
      </c>
      <c r="E13007" s="7">
        <v>0.34023599999999998</v>
      </c>
      <c r="F13007" s="7">
        <v>0.11405</v>
      </c>
      <c r="H13007" s="7">
        <v>0.23150499999999999</v>
      </c>
      <c r="I13007" s="7">
        <v>0.50921700000000003</v>
      </c>
      <c r="J13007" s="7">
        <v>0.17990200000000001</v>
      </c>
      <c r="L13007" s="7"/>
      <c r="M13007" s="7"/>
    </row>
    <row r="13008" spans="2:13" x14ac:dyDescent="0.25">
      <c r="B13008" s="6">
        <v>-122.4</v>
      </c>
      <c r="C13008" s="6">
        <v>45.6</v>
      </c>
      <c r="D13008" s="7">
        <v>0.161634</v>
      </c>
      <c r="E13008" s="7">
        <v>0.35117399999999999</v>
      </c>
      <c r="F13008" s="7">
        <v>0.117685</v>
      </c>
      <c r="H13008" s="7">
        <v>0.24113899999999999</v>
      </c>
      <c r="I13008" s="7">
        <v>0.53056300000000001</v>
      </c>
      <c r="J13008" s="7">
        <v>0.18684100000000001</v>
      </c>
      <c r="L13008" s="7"/>
      <c r="M13008" s="7"/>
    </row>
    <row r="13009" spans="2:13" x14ac:dyDescent="0.25">
      <c r="B13009" s="6">
        <v>-122.45</v>
      </c>
      <c r="C13009" s="6">
        <v>45.6</v>
      </c>
      <c r="D13009" s="7">
        <v>0.16619</v>
      </c>
      <c r="E13009" s="7">
        <v>0.36098400000000003</v>
      </c>
      <c r="F13009" s="7">
        <v>0.121044</v>
      </c>
      <c r="H13009" s="7">
        <v>0.25067200000000001</v>
      </c>
      <c r="I13009" s="7">
        <v>0.55123200000000006</v>
      </c>
      <c r="J13009" s="7">
        <v>0.19363</v>
      </c>
      <c r="L13009" s="7"/>
      <c r="M13009" s="7"/>
    </row>
    <row r="13010" spans="2:13" x14ac:dyDescent="0.25">
      <c r="B13010" s="6">
        <v>-122.5</v>
      </c>
      <c r="C13010" s="6">
        <v>45.6</v>
      </c>
      <c r="D13010" s="7">
        <v>0.169158</v>
      </c>
      <c r="E13010" s="7">
        <v>0.36756699999999998</v>
      </c>
      <c r="F13010" s="7">
        <v>0.123298</v>
      </c>
      <c r="H13010" s="7">
        <v>0.255579</v>
      </c>
      <c r="I13010" s="7">
        <v>0.56210300000000002</v>
      </c>
      <c r="J13010" s="7">
        <v>0.197794</v>
      </c>
      <c r="L13010" s="7"/>
      <c r="M13010" s="7"/>
    </row>
    <row r="13011" spans="2:13" x14ac:dyDescent="0.25">
      <c r="B13011" s="6">
        <v>-122.55</v>
      </c>
      <c r="C13011" s="6">
        <v>45.6</v>
      </c>
      <c r="D13011" s="7">
        <v>0.17141700000000001</v>
      </c>
      <c r="E13011" s="7">
        <v>0.372612</v>
      </c>
      <c r="F13011" s="7">
        <v>0.125222</v>
      </c>
      <c r="H13011" s="7">
        <v>0.25895200000000002</v>
      </c>
      <c r="I13011" s="7">
        <v>0.56945699999999999</v>
      </c>
      <c r="J13011" s="7">
        <v>0.201625</v>
      </c>
      <c r="L13011" s="7"/>
      <c r="M13011" s="7"/>
    </row>
    <row r="13012" spans="2:13" x14ac:dyDescent="0.25">
      <c r="B13012" s="6">
        <v>-122.6</v>
      </c>
      <c r="C13012" s="6">
        <v>45.6</v>
      </c>
      <c r="D13012" s="7">
        <v>0.17396200000000001</v>
      </c>
      <c r="E13012" s="7">
        <v>0.378216</v>
      </c>
      <c r="F13012" s="7">
        <v>0.12745300000000001</v>
      </c>
      <c r="H13012" s="7">
        <v>0.26334000000000002</v>
      </c>
      <c r="I13012" s="7">
        <v>0.57882</v>
      </c>
      <c r="J13012" s="7">
        <v>0.20629900000000001</v>
      </c>
      <c r="L13012" s="7"/>
      <c r="M13012" s="7"/>
    </row>
    <row r="13013" spans="2:13" x14ac:dyDescent="0.25">
      <c r="B13013" s="6">
        <v>-122.65</v>
      </c>
      <c r="C13013" s="6">
        <v>45.6</v>
      </c>
      <c r="D13013" s="7">
        <v>0.175174</v>
      </c>
      <c r="E13013" s="7">
        <v>0.38102999999999998</v>
      </c>
      <c r="F13013" s="7">
        <v>0.12897900000000001</v>
      </c>
      <c r="H13013" s="7">
        <v>0.26520700000000003</v>
      </c>
      <c r="I13013" s="7">
        <v>0.58242799999999995</v>
      </c>
      <c r="J13013" s="7">
        <v>0.21004400000000001</v>
      </c>
      <c r="L13013" s="7"/>
      <c r="M13013" s="7"/>
    </row>
    <row r="13014" spans="2:13" x14ac:dyDescent="0.25">
      <c r="B13014" s="6">
        <v>-122.7</v>
      </c>
      <c r="C13014" s="6">
        <v>45.6</v>
      </c>
      <c r="D13014" s="7">
        <v>0.17602000000000001</v>
      </c>
      <c r="E13014" s="7">
        <v>0.38283899999999998</v>
      </c>
      <c r="F13014" s="7">
        <v>0.13046099999999999</v>
      </c>
      <c r="H13014" s="7">
        <v>0.26791999999999999</v>
      </c>
      <c r="I13014" s="7">
        <v>0.58697500000000002</v>
      </c>
      <c r="J13014" s="7">
        <v>0.214667</v>
      </c>
      <c r="L13014" s="7"/>
      <c r="M13014" s="7"/>
    </row>
    <row r="13015" spans="2:13" x14ac:dyDescent="0.25">
      <c r="B13015" s="6">
        <v>-122.75</v>
      </c>
      <c r="C13015" s="6">
        <v>45.6</v>
      </c>
      <c r="D13015" s="7">
        <v>0.17694499999999999</v>
      </c>
      <c r="E13015" s="7">
        <v>0.38447599999999998</v>
      </c>
      <c r="F13015" s="7">
        <v>0.13214000000000001</v>
      </c>
      <c r="H13015" s="7">
        <v>0.27232899999999999</v>
      </c>
      <c r="I13015" s="7">
        <v>0.59457700000000002</v>
      </c>
      <c r="J13015" s="7">
        <v>0.21979899999999999</v>
      </c>
      <c r="L13015" s="7"/>
      <c r="M13015" s="7"/>
    </row>
    <row r="13016" spans="2:13" x14ac:dyDescent="0.25">
      <c r="B13016" s="6">
        <v>-122.8</v>
      </c>
      <c r="C13016" s="6">
        <v>45.6</v>
      </c>
      <c r="D13016" s="7">
        <v>0.178345</v>
      </c>
      <c r="E13016" s="7">
        <v>0.386994</v>
      </c>
      <c r="F13016" s="7">
        <v>0.13411000000000001</v>
      </c>
      <c r="H13016" s="7">
        <v>0.27773700000000001</v>
      </c>
      <c r="I13016" s="7">
        <v>0.60448000000000002</v>
      </c>
      <c r="J13016" s="7">
        <v>0.22506200000000001</v>
      </c>
      <c r="L13016" s="7"/>
      <c r="M13016" s="7"/>
    </row>
    <row r="13017" spans="2:13" x14ac:dyDescent="0.25">
      <c r="B13017" s="6">
        <v>-122.85</v>
      </c>
      <c r="C13017" s="6">
        <v>45.6</v>
      </c>
      <c r="D13017" s="7">
        <v>0.179752</v>
      </c>
      <c r="E13017" s="7">
        <v>0.38947399999999999</v>
      </c>
      <c r="F13017" s="7">
        <v>0.13598099999999999</v>
      </c>
      <c r="H13017" s="7">
        <v>0.28263100000000002</v>
      </c>
      <c r="I13017" s="7">
        <v>0.61347099999999999</v>
      </c>
      <c r="J13017" s="7">
        <v>0.22955900000000001</v>
      </c>
      <c r="L13017" s="7"/>
      <c r="M13017" s="7"/>
    </row>
    <row r="13018" spans="2:13" x14ac:dyDescent="0.25">
      <c r="B13018" s="6">
        <v>-122.9</v>
      </c>
      <c r="C13018" s="6">
        <v>45.6</v>
      </c>
      <c r="D13018" s="7">
        <v>0.18123500000000001</v>
      </c>
      <c r="E13018" s="7">
        <v>0.39212900000000001</v>
      </c>
      <c r="F13018" s="7">
        <v>0.137795</v>
      </c>
      <c r="H13018" s="7">
        <v>0.28627399999999997</v>
      </c>
      <c r="I13018" s="7">
        <v>0.620703</v>
      </c>
      <c r="J13018" s="7">
        <v>0.23332800000000001</v>
      </c>
      <c r="L13018" s="7"/>
      <c r="M13018" s="7"/>
    </row>
    <row r="13019" spans="2:13" x14ac:dyDescent="0.25">
      <c r="B13019" s="6">
        <v>-122.95</v>
      </c>
      <c r="C13019" s="6">
        <v>45.6</v>
      </c>
      <c r="D13019" s="7">
        <v>0.182419</v>
      </c>
      <c r="E13019" s="7">
        <v>0.39419500000000002</v>
      </c>
      <c r="F13019" s="7">
        <v>0.13930300000000001</v>
      </c>
      <c r="H13019" s="7">
        <v>0.28863100000000003</v>
      </c>
      <c r="I13019" s="7">
        <v>0.62548300000000001</v>
      </c>
      <c r="J13019" s="7">
        <v>0.23640700000000001</v>
      </c>
      <c r="L13019" s="7"/>
      <c r="M13019" s="7"/>
    </row>
    <row r="13020" spans="2:13" x14ac:dyDescent="0.25">
      <c r="B13020" s="6">
        <v>-123</v>
      </c>
      <c r="C13020" s="6">
        <v>45.6</v>
      </c>
      <c r="D13020" s="7">
        <v>0.183503</v>
      </c>
      <c r="E13020" s="7">
        <v>0.39612399999999998</v>
      </c>
      <c r="F13020" s="7">
        <v>0.14067399999999999</v>
      </c>
      <c r="H13020" s="7">
        <v>0.29023500000000002</v>
      </c>
      <c r="I13020" s="7">
        <v>0.62884200000000001</v>
      </c>
      <c r="J13020" s="7">
        <v>0.238924</v>
      </c>
      <c r="L13020" s="7"/>
      <c r="M13020" s="7"/>
    </row>
    <row r="13021" spans="2:13" x14ac:dyDescent="0.25">
      <c r="B13021" s="6">
        <v>-123.05</v>
      </c>
      <c r="C13021" s="6">
        <v>45.6</v>
      </c>
      <c r="D13021" s="7">
        <v>0.184364</v>
      </c>
      <c r="E13021" s="7">
        <v>0.39765400000000001</v>
      </c>
      <c r="F13021" s="7">
        <v>0.14199700000000001</v>
      </c>
      <c r="H13021" s="7">
        <v>0.29222500000000001</v>
      </c>
      <c r="I13021" s="7">
        <v>0.63307999999999998</v>
      </c>
      <c r="J13021" s="7">
        <v>0.24213699999999999</v>
      </c>
      <c r="L13021" s="7"/>
      <c r="M13021" s="7"/>
    </row>
    <row r="13022" spans="2:13" x14ac:dyDescent="0.25">
      <c r="B13022" s="6">
        <v>-123.1</v>
      </c>
      <c r="C13022" s="6">
        <v>45.6</v>
      </c>
      <c r="D13022" s="7">
        <v>0.185331</v>
      </c>
      <c r="E13022" s="7">
        <v>0.399391</v>
      </c>
      <c r="F13022" s="7">
        <v>0.143595</v>
      </c>
      <c r="H13022" s="7">
        <v>0.29522900000000002</v>
      </c>
      <c r="I13022" s="7">
        <v>0.63945300000000005</v>
      </c>
      <c r="J13022" s="7">
        <v>0.24634</v>
      </c>
      <c r="L13022" s="7"/>
      <c r="M13022" s="7"/>
    </row>
    <row r="13023" spans="2:13" x14ac:dyDescent="0.25">
      <c r="B13023" s="6">
        <v>-123.15</v>
      </c>
      <c r="C13023" s="6">
        <v>45.6</v>
      </c>
      <c r="D13023" s="7">
        <v>0.186533</v>
      </c>
      <c r="E13023" s="7">
        <v>0.40153699999999998</v>
      </c>
      <c r="F13023" s="7">
        <v>0.14523800000000001</v>
      </c>
      <c r="H13023" s="7">
        <v>0.29981799999999997</v>
      </c>
      <c r="I13023" s="7">
        <v>0.649285</v>
      </c>
      <c r="J13023" s="7">
        <v>0.25186900000000001</v>
      </c>
      <c r="L13023" s="7"/>
      <c r="M13023" s="7"/>
    </row>
    <row r="13024" spans="2:13" x14ac:dyDescent="0.25">
      <c r="B13024" s="6">
        <v>-123.2</v>
      </c>
      <c r="C13024" s="6">
        <v>45.6</v>
      </c>
      <c r="D13024" s="7">
        <v>0.18799199999999999</v>
      </c>
      <c r="E13024" s="7">
        <v>0.404169</v>
      </c>
      <c r="F13024" s="7">
        <v>0.14711399999999999</v>
      </c>
      <c r="H13024" s="7">
        <v>0.30554900000000002</v>
      </c>
      <c r="I13024" s="7">
        <v>0.65946199999999999</v>
      </c>
      <c r="J13024" s="7">
        <v>0.25841399999999998</v>
      </c>
      <c r="L13024" s="7"/>
      <c r="M13024" s="7"/>
    </row>
    <row r="13025" spans="2:13" x14ac:dyDescent="0.25">
      <c r="B13025" s="6">
        <v>-123.25</v>
      </c>
      <c r="C13025" s="6">
        <v>45.6</v>
      </c>
      <c r="D13025" s="7">
        <v>0.18950700000000001</v>
      </c>
      <c r="E13025" s="7">
        <v>0.40686299999999997</v>
      </c>
      <c r="F13025" s="7">
        <v>0.14896000000000001</v>
      </c>
      <c r="H13025" s="7">
        <v>0.31156499999999998</v>
      </c>
      <c r="I13025" s="7">
        <v>0.67024700000000004</v>
      </c>
      <c r="J13025" s="7">
        <v>0.265183</v>
      </c>
      <c r="L13025" s="7"/>
      <c r="M13025" s="7"/>
    </row>
    <row r="13026" spans="2:13" x14ac:dyDescent="0.25">
      <c r="B13026" s="6">
        <v>-123.3</v>
      </c>
      <c r="C13026" s="6">
        <v>45.6</v>
      </c>
      <c r="D13026" s="7">
        <v>0.190938</v>
      </c>
      <c r="E13026" s="7">
        <v>0.409385</v>
      </c>
      <c r="F13026" s="7">
        <v>0.15059</v>
      </c>
      <c r="H13026" s="7">
        <v>0.31620300000000001</v>
      </c>
      <c r="I13026" s="7">
        <v>0.67867299999999997</v>
      </c>
      <c r="J13026" s="7">
        <v>0.27055800000000002</v>
      </c>
      <c r="L13026" s="7"/>
      <c r="M13026" s="7"/>
    </row>
    <row r="13027" spans="2:13" x14ac:dyDescent="0.25">
      <c r="B13027" s="6">
        <v>-123.35</v>
      </c>
      <c r="C13027" s="6">
        <v>45.6</v>
      </c>
      <c r="D13027" s="7">
        <v>0.19242200000000001</v>
      </c>
      <c r="E13027" s="7">
        <v>0.41197299999999998</v>
      </c>
      <c r="F13027" s="7">
        <v>0.15215000000000001</v>
      </c>
      <c r="H13027" s="7">
        <v>0.32105499999999998</v>
      </c>
      <c r="I13027" s="7">
        <v>0.68745100000000003</v>
      </c>
      <c r="J13027" s="7">
        <v>0.27624199999999999</v>
      </c>
      <c r="L13027" s="7"/>
      <c r="M13027" s="7"/>
    </row>
    <row r="13028" spans="2:13" x14ac:dyDescent="0.25">
      <c r="B13028" s="6">
        <v>-123.4</v>
      </c>
      <c r="C13028" s="6">
        <v>45.6</v>
      </c>
      <c r="D13028" s="7">
        <v>0.19403400000000001</v>
      </c>
      <c r="E13028" s="7">
        <v>0.41478799999999999</v>
      </c>
      <c r="F13028" s="7">
        <v>0.153892</v>
      </c>
      <c r="H13028" s="7">
        <v>0.32650899999999999</v>
      </c>
      <c r="I13028" s="7">
        <v>0.69720800000000005</v>
      </c>
      <c r="J13028" s="7">
        <v>0.28262199999999998</v>
      </c>
      <c r="L13028" s="7"/>
      <c r="M13028" s="7"/>
    </row>
    <row r="13029" spans="2:13" x14ac:dyDescent="0.25">
      <c r="B13029" s="6">
        <v>-123.45</v>
      </c>
      <c r="C13029" s="6">
        <v>45.6</v>
      </c>
      <c r="D13029" s="7">
        <v>0.19592399999999999</v>
      </c>
      <c r="E13029" s="7">
        <v>0.41806900000000002</v>
      </c>
      <c r="F13029" s="7">
        <v>0.15573100000000001</v>
      </c>
      <c r="H13029" s="7">
        <v>0.33270300000000003</v>
      </c>
      <c r="I13029" s="7">
        <v>0.70822499999999999</v>
      </c>
      <c r="J13029" s="7">
        <v>0.28951700000000002</v>
      </c>
      <c r="L13029" s="7"/>
      <c r="M13029" s="7"/>
    </row>
    <row r="13030" spans="2:13" x14ac:dyDescent="0.25">
      <c r="B13030" s="6">
        <v>-123.5</v>
      </c>
      <c r="C13030" s="6">
        <v>45.6</v>
      </c>
      <c r="D13030" s="7">
        <v>0.19816500000000001</v>
      </c>
      <c r="E13030" s="7">
        <v>0.42201300000000003</v>
      </c>
      <c r="F13030" s="7">
        <v>0.15785399999999999</v>
      </c>
      <c r="H13030" s="7">
        <v>0.33955200000000002</v>
      </c>
      <c r="I13030" s="7">
        <v>0.72046500000000002</v>
      </c>
      <c r="J13030" s="7">
        <v>0.29698200000000002</v>
      </c>
      <c r="L13030" s="7"/>
      <c r="M13030" s="7"/>
    </row>
    <row r="13031" spans="2:13" x14ac:dyDescent="0.25">
      <c r="B13031" s="6">
        <v>-123.55</v>
      </c>
      <c r="C13031" s="6">
        <v>45.6</v>
      </c>
      <c r="D13031" s="7">
        <v>0.200761</v>
      </c>
      <c r="E13031" s="7">
        <v>0.42656300000000003</v>
      </c>
      <c r="F13031" s="7">
        <v>0.160053</v>
      </c>
      <c r="H13031" s="7">
        <v>0.34738999999999998</v>
      </c>
      <c r="I13031" s="7">
        <v>0.73436800000000002</v>
      </c>
      <c r="J13031" s="7">
        <v>0.30502600000000002</v>
      </c>
      <c r="L13031" s="7"/>
      <c r="M13031" s="7"/>
    </row>
    <row r="13032" spans="2:13" x14ac:dyDescent="0.25">
      <c r="B13032" s="6">
        <v>-123.6</v>
      </c>
      <c r="C13032" s="6">
        <v>45.6</v>
      </c>
      <c r="D13032" s="7">
        <v>0.20361499999999999</v>
      </c>
      <c r="E13032" s="7">
        <v>0.431809</v>
      </c>
      <c r="F13032" s="7">
        <v>0.16250300000000001</v>
      </c>
      <c r="H13032" s="7">
        <v>0.35568499999999997</v>
      </c>
      <c r="I13032" s="7">
        <v>0.74911799999999995</v>
      </c>
      <c r="J13032" s="7">
        <v>0.31352099999999999</v>
      </c>
      <c r="L13032" s="7"/>
      <c r="M13032" s="7"/>
    </row>
    <row r="13033" spans="2:13" x14ac:dyDescent="0.25">
      <c r="B13033" s="6">
        <v>-123.65</v>
      </c>
      <c r="C13033" s="6">
        <v>45.6</v>
      </c>
      <c r="D13033" s="7">
        <v>0.20638999999999999</v>
      </c>
      <c r="E13033" s="7">
        <v>0.43665500000000002</v>
      </c>
      <c r="F13033" s="7">
        <v>0.16505500000000001</v>
      </c>
      <c r="H13033" s="7">
        <v>0.36566799999999999</v>
      </c>
      <c r="I13033" s="7">
        <v>0.76659200000000005</v>
      </c>
      <c r="J13033" s="7">
        <v>0.323075</v>
      </c>
      <c r="L13033" s="7"/>
      <c r="M13033" s="7"/>
    </row>
    <row r="13034" spans="2:13" x14ac:dyDescent="0.25">
      <c r="B13034" s="6">
        <v>-123.7</v>
      </c>
      <c r="C13034" s="6">
        <v>45.6</v>
      </c>
      <c r="D13034" s="7">
        <v>0.209452</v>
      </c>
      <c r="E13034" s="7">
        <v>0.441936</v>
      </c>
      <c r="F13034" s="7">
        <v>0.167849</v>
      </c>
      <c r="H13034" s="7">
        <v>0.37615799999999999</v>
      </c>
      <c r="I13034" s="7">
        <v>0.78486999999999996</v>
      </c>
      <c r="J13034" s="7">
        <v>0.33073999999999998</v>
      </c>
      <c r="L13034" s="7"/>
      <c r="M13034" s="7"/>
    </row>
    <row r="13035" spans="2:13" x14ac:dyDescent="0.25">
      <c r="B13035" s="6">
        <v>-123.75</v>
      </c>
      <c r="C13035" s="6">
        <v>45.6</v>
      </c>
      <c r="D13035" s="7">
        <v>0.21279899999999999</v>
      </c>
      <c r="E13035" s="7">
        <v>0.44778499999999999</v>
      </c>
      <c r="F13035" s="7">
        <v>0.17078599999999999</v>
      </c>
      <c r="H13035" s="7">
        <v>0.38884299999999999</v>
      </c>
      <c r="I13035" s="7">
        <v>0.80653799999999998</v>
      </c>
      <c r="J13035" s="7">
        <v>0.33895799999999998</v>
      </c>
      <c r="L13035" s="7"/>
      <c r="M13035" s="7"/>
    </row>
    <row r="13036" spans="2:13" x14ac:dyDescent="0.25">
      <c r="B13036" s="6">
        <v>-123.8</v>
      </c>
      <c r="C13036" s="6">
        <v>45.6</v>
      </c>
      <c r="D13036" s="7">
        <v>0.21652199999999999</v>
      </c>
      <c r="E13036" s="7">
        <v>0.45424100000000001</v>
      </c>
      <c r="F13036" s="7">
        <v>0.17401800000000001</v>
      </c>
      <c r="H13036" s="7">
        <v>0.40118799999999999</v>
      </c>
      <c r="I13036" s="7">
        <v>0.829372</v>
      </c>
      <c r="J13036" s="7">
        <v>0.34748099999999998</v>
      </c>
      <c r="L13036" s="7"/>
      <c r="M13036" s="7"/>
    </row>
    <row r="13037" spans="2:13" x14ac:dyDescent="0.25">
      <c r="B13037" s="6">
        <v>-123.85</v>
      </c>
      <c r="C13037" s="6">
        <v>45.6</v>
      </c>
      <c r="D13037" s="7">
        <v>0.22042999999999999</v>
      </c>
      <c r="E13037" s="7">
        <v>0.46104699999999998</v>
      </c>
      <c r="F13037" s="7">
        <v>0.17737700000000001</v>
      </c>
      <c r="H13037" s="7">
        <v>0.41358699999999998</v>
      </c>
      <c r="I13037" s="7">
        <v>0.85603899999999999</v>
      </c>
      <c r="J13037" s="7">
        <v>0.35689700000000002</v>
      </c>
      <c r="L13037" s="7"/>
      <c r="M13037" s="7"/>
    </row>
    <row r="13038" spans="2:13" x14ac:dyDescent="0.25">
      <c r="B13038" s="6">
        <v>-123.9</v>
      </c>
      <c r="C13038" s="6">
        <v>45.6</v>
      </c>
      <c r="D13038" s="7">
        <v>0.224805</v>
      </c>
      <c r="E13038" s="7">
        <v>0.46855799999999997</v>
      </c>
      <c r="F13038" s="7">
        <v>0.181086</v>
      </c>
      <c r="H13038" s="7">
        <v>0.42658499999999999</v>
      </c>
      <c r="I13038" s="7">
        <v>0.88446599999999997</v>
      </c>
      <c r="J13038" s="7">
        <v>0.36673899999999998</v>
      </c>
      <c r="L13038" s="7"/>
      <c r="M13038" s="7"/>
    </row>
    <row r="13039" spans="2:13" x14ac:dyDescent="0.25">
      <c r="B13039" s="6">
        <v>-123.95</v>
      </c>
      <c r="C13039" s="6">
        <v>45.6</v>
      </c>
      <c r="D13039" s="7">
        <v>0.22923299999999999</v>
      </c>
      <c r="E13039" s="7">
        <v>0.47616900000000001</v>
      </c>
      <c r="F13039" s="7">
        <v>0.18487400000000001</v>
      </c>
      <c r="H13039" s="7">
        <v>0.44127</v>
      </c>
      <c r="I13039" s="7">
        <v>0.91678700000000002</v>
      </c>
      <c r="J13039" s="7">
        <v>0.37739600000000001</v>
      </c>
      <c r="L13039" s="7"/>
      <c r="M13039" s="7"/>
    </row>
    <row r="13040" spans="2:13" x14ac:dyDescent="0.25">
      <c r="B13040" s="6">
        <v>-124</v>
      </c>
      <c r="C13040" s="6">
        <v>45.6</v>
      </c>
      <c r="D13040" s="7">
        <v>0.23402800000000001</v>
      </c>
      <c r="E13040" s="7">
        <v>0.48424800000000001</v>
      </c>
      <c r="F13040" s="7">
        <v>0.18892</v>
      </c>
      <c r="H13040" s="7">
        <v>0.45657199999999998</v>
      </c>
      <c r="I13040" s="7">
        <v>0.95080699999999996</v>
      </c>
      <c r="J13040" s="7">
        <v>0.38845299999999999</v>
      </c>
      <c r="L13040" s="7"/>
      <c r="M13040" s="7"/>
    </row>
    <row r="13041" spans="2:13" x14ac:dyDescent="0.25">
      <c r="B13041" s="6">
        <v>-124.05</v>
      </c>
      <c r="C13041" s="6">
        <v>45.6</v>
      </c>
      <c r="D13041" s="7">
        <v>0.23804800000000001</v>
      </c>
      <c r="E13041" s="7">
        <v>0.49097299999999999</v>
      </c>
      <c r="F13041" s="7">
        <v>0.19245999999999999</v>
      </c>
      <c r="H13041" s="7">
        <v>0.47207900000000003</v>
      </c>
      <c r="I13041" s="7">
        <v>0.98185699999999998</v>
      </c>
      <c r="J13041" s="7">
        <v>0.39943699999999999</v>
      </c>
      <c r="L13041" s="7"/>
      <c r="M13041" s="7"/>
    </row>
    <row r="13042" spans="2:13" x14ac:dyDescent="0.25">
      <c r="B13042" s="6">
        <v>-124.1</v>
      </c>
      <c r="C13042" s="6">
        <v>45.6</v>
      </c>
      <c r="D13042" s="7">
        <v>0.24220800000000001</v>
      </c>
      <c r="E13042" s="7">
        <v>0.49775900000000001</v>
      </c>
      <c r="F13042" s="7">
        <v>0.196104</v>
      </c>
      <c r="H13042" s="7">
        <v>0.48826399999999998</v>
      </c>
      <c r="I13042" s="7">
        <v>1.0079400000000001</v>
      </c>
      <c r="J13042" s="7">
        <v>0.41081499999999999</v>
      </c>
      <c r="L13042" s="7"/>
      <c r="M13042" s="7"/>
    </row>
    <row r="13043" spans="2:13" x14ac:dyDescent="0.25">
      <c r="B13043" s="6">
        <v>-124.15</v>
      </c>
      <c r="C13043" s="6">
        <v>45.6</v>
      </c>
      <c r="D13043" s="7">
        <v>0.245308</v>
      </c>
      <c r="E13043" s="7">
        <v>0.50263800000000003</v>
      </c>
      <c r="F13043" s="7">
        <v>0.19906599999999999</v>
      </c>
      <c r="H13043" s="7">
        <v>0.50336599999999998</v>
      </c>
      <c r="I13043" s="7">
        <v>1.0315799999999999</v>
      </c>
      <c r="J13043" s="7">
        <v>0.421211</v>
      </c>
      <c r="L13043" s="7"/>
      <c r="M13043" s="7"/>
    </row>
    <row r="13044" spans="2:13" x14ac:dyDescent="0.25">
      <c r="B13044" s="6">
        <v>-124.2</v>
      </c>
      <c r="C13044" s="6">
        <v>45.6</v>
      </c>
      <c r="D13044" s="7">
        <v>0.24881800000000001</v>
      </c>
      <c r="E13044" s="7">
        <v>0.50803500000000001</v>
      </c>
      <c r="F13044" s="7">
        <v>0.20235400000000001</v>
      </c>
      <c r="H13044" s="7">
        <v>0.51961199999999996</v>
      </c>
      <c r="I13044" s="7">
        <v>1.05671</v>
      </c>
      <c r="J13044" s="7">
        <v>0.43218200000000001</v>
      </c>
      <c r="L13044" s="7"/>
      <c r="M13044" s="7"/>
    </row>
    <row r="13045" spans="2:13" x14ac:dyDescent="0.25">
      <c r="B13045" s="6">
        <v>-124.25</v>
      </c>
      <c r="C13045" s="6">
        <v>45.6</v>
      </c>
      <c r="D13045" s="7">
        <v>0.25080799999999998</v>
      </c>
      <c r="E13045" s="7">
        <v>0.510737</v>
      </c>
      <c r="F13045" s="7">
        <v>0.20452100000000001</v>
      </c>
      <c r="H13045" s="7">
        <v>0.53170600000000001</v>
      </c>
      <c r="I13045" s="7">
        <v>1.0749299999999999</v>
      </c>
      <c r="J13045" s="7">
        <v>0.44023800000000002</v>
      </c>
      <c r="L13045" s="7"/>
      <c r="M13045" s="7"/>
    </row>
    <row r="13046" spans="2:13" x14ac:dyDescent="0.25">
      <c r="B13046" s="6">
        <v>-124.3</v>
      </c>
      <c r="C13046" s="6">
        <v>45.6</v>
      </c>
      <c r="D13046" s="7">
        <v>0.253085</v>
      </c>
      <c r="E13046" s="7">
        <v>0.51382499999999998</v>
      </c>
      <c r="F13046" s="7">
        <v>0.20690600000000001</v>
      </c>
      <c r="H13046" s="7">
        <v>0.54447800000000002</v>
      </c>
      <c r="I13046" s="7">
        <v>1.0940000000000001</v>
      </c>
      <c r="J13046" s="7">
        <v>0.44861099999999998</v>
      </c>
      <c r="L13046" s="7"/>
      <c r="M13046" s="7"/>
    </row>
    <row r="13047" spans="2:13" x14ac:dyDescent="0.25">
      <c r="B13047" s="6">
        <v>-124.35</v>
      </c>
      <c r="C13047" s="6">
        <v>45.6</v>
      </c>
      <c r="D13047" s="7">
        <v>0.25467800000000002</v>
      </c>
      <c r="E13047" s="7">
        <v>0.51583900000000005</v>
      </c>
      <c r="F13047" s="7">
        <v>0.20877899999999999</v>
      </c>
      <c r="H13047" s="7">
        <v>0.55560200000000004</v>
      </c>
      <c r="I13047" s="7">
        <v>1.1103400000000001</v>
      </c>
      <c r="J13047" s="7">
        <v>0.45582600000000001</v>
      </c>
      <c r="L13047" s="7"/>
      <c r="M13047" s="7"/>
    </row>
    <row r="13048" spans="2:13" x14ac:dyDescent="0.25">
      <c r="B13048" s="6">
        <v>-124.4</v>
      </c>
      <c r="C13048" s="6">
        <v>45.6</v>
      </c>
      <c r="D13048" s="7">
        <v>0.25645699999999999</v>
      </c>
      <c r="E13048" s="7">
        <v>0.51811600000000002</v>
      </c>
      <c r="F13048" s="7">
        <v>0.21079500000000001</v>
      </c>
      <c r="H13048" s="7">
        <v>0.56411500000000003</v>
      </c>
      <c r="I13048" s="7">
        <v>1.1272899999999999</v>
      </c>
      <c r="J13048" s="7">
        <v>0.46327600000000002</v>
      </c>
      <c r="L13048" s="7"/>
      <c r="M13048" s="7"/>
    </row>
    <row r="13049" spans="2:13" x14ac:dyDescent="0.25">
      <c r="B13049" s="6">
        <v>-124.45</v>
      </c>
      <c r="C13049" s="6">
        <v>45.6</v>
      </c>
      <c r="D13049" s="7">
        <v>0.25760300000000003</v>
      </c>
      <c r="E13049" s="7">
        <v>0.51940799999999998</v>
      </c>
      <c r="F13049" s="7">
        <v>0.21227399999999999</v>
      </c>
      <c r="H13049" s="7">
        <v>0.57086599999999998</v>
      </c>
      <c r="I13049" s="7">
        <v>1.14097</v>
      </c>
      <c r="J13049" s="7">
        <v>0.469333</v>
      </c>
      <c r="L13049" s="7"/>
      <c r="M13049" s="7"/>
    </row>
    <row r="13050" spans="2:13" x14ac:dyDescent="0.25">
      <c r="B13050" s="6">
        <v>-124.5</v>
      </c>
      <c r="C13050" s="6">
        <v>45.6</v>
      </c>
      <c r="D13050" s="7">
        <v>0.25886599999999999</v>
      </c>
      <c r="E13050" s="7">
        <v>0.52088999999999996</v>
      </c>
      <c r="F13050" s="7">
        <v>0.21384700000000001</v>
      </c>
      <c r="H13050" s="7">
        <v>0.57778600000000002</v>
      </c>
      <c r="I13050" s="7">
        <v>1.15506</v>
      </c>
      <c r="J13050" s="7">
        <v>0.475551</v>
      </c>
      <c r="L13050" s="7"/>
      <c r="M13050" s="7"/>
    </row>
    <row r="13051" spans="2:13" x14ac:dyDescent="0.25">
      <c r="B13051" s="6">
        <v>-124.55</v>
      </c>
      <c r="C13051" s="6">
        <v>45.6</v>
      </c>
      <c r="D13051" s="7">
        <v>0.259741</v>
      </c>
      <c r="E13051" s="7">
        <v>0.52181999999999995</v>
      </c>
      <c r="F13051" s="7">
        <v>0.21499799999999999</v>
      </c>
      <c r="H13051" s="7">
        <v>0.58333999999999997</v>
      </c>
      <c r="I13051" s="7">
        <v>1.16639</v>
      </c>
      <c r="J13051" s="7">
        <v>0.480545</v>
      </c>
      <c r="L13051" s="7"/>
      <c r="M13051" s="7"/>
    </row>
    <row r="13052" spans="2:13" x14ac:dyDescent="0.25">
      <c r="B13052" s="6">
        <v>-124.6</v>
      </c>
      <c r="C13052" s="6">
        <v>45.6</v>
      </c>
      <c r="D13052" s="7">
        <v>0.26067200000000001</v>
      </c>
      <c r="E13052" s="7">
        <v>0.52283000000000002</v>
      </c>
      <c r="F13052" s="7">
        <v>0.21613299999999999</v>
      </c>
      <c r="H13052" s="7">
        <v>0.58900699999999995</v>
      </c>
      <c r="I13052" s="7">
        <v>1.1779999999999999</v>
      </c>
      <c r="J13052" s="7">
        <v>0.48564600000000002</v>
      </c>
      <c r="L13052" s="7"/>
      <c r="M13052" s="7"/>
    </row>
    <row r="13053" spans="2:13" x14ac:dyDescent="0.25">
      <c r="B13053" s="6">
        <v>-124.65</v>
      </c>
      <c r="C13053" s="6">
        <v>45.6</v>
      </c>
      <c r="D13053" s="7">
        <v>0.26194499999999998</v>
      </c>
      <c r="E13053" s="7">
        <v>0.52455799999999997</v>
      </c>
      <c r="F13053" s="7">
        <v>0.217062</v>
      </c>
      <c r="H13053" s="7">
        <v>0.59489899999999996</v>
      </c>
      <c r="I13053" s="7">
        <v>1.1902699999999999</v>
      </c>
      <c r="J13053" s="7">
        <v>0.48979400000000001</v>
      </c>
      <c r="L13053" s="7"/>
      <c r="M13053" s="7"/>
    </row>
    <row r="13054" spans="2:13" x14ac:dyDescent="0.25">
      <c r="B13054" s="6">
        <v>-124.7</v>
      </c>
      <c r="C13054" s="6">
        <v>45.6</v>
      </c>
      <c r="D13054" s="7">
        <v>0.26328000000000001</v>
      </c>
      <c r="E13054" s="7">
        <v>0.52637599999999996</v>
      </c>
      <c r="F13054" s="7">
        <v>0.21802099999999999</v>
      </c>
      <c r="H13054" s="7">
        <v>0.600912</v>
      </c>
      <c r="I13054" s="7">
        <v>1.2028399999999999</v>
      </c>
      <c r="J13054" s="7">
        <v>0.49359900000000001</v>
      </c>
      <c r="L13054" s="7"/>
      <c r="M13054" s="7"/>
    </row>
    <row r="13055" spans="2:13" x14ac:dyDescent="0.25">
      <c r="B13055" s="6">
        <v>-124.75</v>
      </c>
      <c r="C13055" s="6">
        <v>45.6</v>
      </c>
      <c r="D13055" s="7">
        <v>0.264934</v>
      </c>
      <c r="E13055" s="7">
        <v>0.52887700000000004</v>
      </c>
      <c r="F13055" s="7">
        <v>0.21907699999999999</v>
      </c>
      <c r="H13055" s="7">
        <v>0.60712100000000002</v>
      </c>
      <c r="I13055" s="7">
        <v>1.21597</v>
      </c>
      <c r="J13055" s="7">
        <v>0.49751400000000001</v>
      </c>
      <c r="L13055" s="7"/>
      <c r="M13055" s="7"/>
    </row>
    <row r="13056" spans="2:13" x14ac:dyDescent="0.25">
      <c r="B13056" s="6">
        <v>-124.8</v>
      </c>
      <c r="C13056" s="6">
        <v>45.6</v>
      </c>
      <c r="D13056" s="7">
        <v>0.26665699999999998</v>
      </c>
      <c r="E13056" s="7">
        <v>0.53148099999999998</v>
      </c>
      <c r="F13056" s="7">
        <v>0.220165</v>
      </c>
      <c r="H13056" s="7">
        <v>0.61345899999999998</v>
      </c>
      <c r="I13056" s="7">
        <v>1.2294099999999999</v>
      </c>
      <c r="J13056" s="7">
        <v>0.50148999999999999</v>
      </c>
      <c r="L13056" s="7"/>
      <c r="M13056" s="7"/>
    </row>
    <row r="13057" spans="2:13" x14ac:dyDescent="0.25">
      <c r="B13057" s="6">
        <v>-124.85</v>
      </c>
      <c r="C13057" s="6">
        <v>45.6</v>
      </c>
      <c r="D13057" s="7">
        <v>0.26864199999999999</v>
      </c>
      <c r="E13057" s="7">
        <v>0.53466999999999998</v>
      </c>
      <c r="F13057" s="7">
        <v>0.22132399999999999</v>
      </c>
      <c r="H13057" s="7">
        <v>0.61995100000000003</v>
      </c>
      <c r="I13057" s="7">
        <v>1.2433099999999999</v>
      </c>
      <c r="J13057" s="7">
        <v>0.50557399999999997</v>
      </c>
      <c r="L13057" s="7"/>
      <c r="M13057" s="7"/>
    </row>
    <row r="13058" spans="2:13" x14ac:dyDescent="0.25">
      <c r="B13058" s="6">
        <v>-124.9</v>
      </c>
      <c r="C13058" s="6">
        <v>45.6</v>
      </c>
      <c r="D13058" s="7">
        <v>0.27069599999999999</v>
      </c>
      <c r="E13058" s="7">
        <v>0.53795999999999999</v>
      </c>
      <c r="F13058" s="7">
        <v>0.22251399999999999</v>
      </c>
      <c r="H13058" s="7">
        <v>0.62658000000000003</v>
      </c>
      <c r="I13058" s="7">
        <v>1.2575499999999999</v>
      </c>
      <c r="J13058" s="7">
        <v>0.50972399999999995</v>
      </c>
      <c r="L13058" s="7"/>
      <c r="M13058" s="7"/>
    </row>
    <row r="13059" spans="2:13" x14ac:dyDescent="0.25">
      <c r="B13059" s="6">
        <v>-124.95</v>
      </c>
      <c r="C13059" s="6">
        <v>45.6</v>
      </c>
      <c r="D13059" s="7">
        <v>0.272984</v>
      </c>
      <c r="E13059" s="7">
        <v>0.54179699999999997</v>
      </c>
      <c r="F13059" s="7">
        <v>0.22376499999999999</v>
      </c>
      <c r="H13059" s="7">
        <v>0.633355</v>
      </c>
      <c r="I13059" s="7">
        <v>1.2722199999999999</v>
      </c>
      <c r="J13059" s="7">
        <v>0.51397700000000002</v>
      </c>
      <c r="L13059" s="7"/>
      <c r="M13059" s="7"/>
    </row>
    <row r="13060" spans="2:13" x14ac:dyDescent="0.25">
      <c r="B13060" s="6">
        <v>-125</v>
      </c>
      <c r="C13060" s="6">
        <v>45.6</v>
      </c>
      <c r="D13060" s="7">
        <v>0.27534399999999998</v>
      </c>
      <c r="E13060" s="7">
        <v>0.54574500000000004</v>
      </c>
      <c r="F13060" s="7">
        <v>0.225048</v>
      </c>
      <c r="H13060" s="7">
        <v>0.64027599999999996</v>
      </c>
      <c r="I13060" s="7">
        <v>1.2872300000000001</v>
      </c>
      <c r="J13060" s="7">
        <v>0.51829999999999998</v>
      </c>
      <c r="L13060" s="7"/>
      <c r="M13060" s="7"/>
    </row>
    <row r="13061" spans="2:13" x14ac:dyDescent="0.25">
      <c r="B13061" s="6">
        <v>-116.35</v>
      </c>
      <c r="C13061" s="6">
        <v>45.65</v>
      </c>
      <c r="D13061" s="7">
        <v>5.3388499999999998E-2</v>
      </c>
      <c r="E13061" s="7">
        <v>0.116247</v>
      </c>
      <c r="F13061" s="7">
        <v>3.8799599999999997E-2</v>
      </c>
      <c r="H13061" s="7">
        <v>8.3203100000000002E-2</v>
      </c>
      <c r="I13061" s="7">
        <v>0.18431500000000001</v>
      </c>
      <c r="J13061" s="7">
        <v>5.6479300000000003E-2</v>
      </c>
      <c r="L13061" s="7"/>
      <c r="M13061" s="7"/>
    </row>
    <row r="13062" spans="2:13" x14ac:dyDescent="0.25">
      <c r="B13062" s="6">
        <v>-116.4</v>
      </c>
      <c r="C13062" s="6">
        <v>45.65</v>
      </c>
      <c r="D13062" s="7">
        <v>5.34875E-2</v>
      </c>
      <c r="E13062" s="7">
        <v>0.116442</v>
      </c>
      <c r="F13062" s="7">
        <v>3.8798899999999997E-2</v>
      </c>
      <c r="H13062" s="7">
        <v>8.3391800000000002E-2</v>
      </c>
      <c r="I13062" s="7">
        <v>0.184749</v>
      </c>
      <c r="J13062" s="7">
        <v>5.6558499999999998E-2</v>
      </c>
      <c r="L13062" s="7"/>
      <c r="M13062" s="7"/>
    </row>
    <row r="13063" spans="2:13" x14ac:dyDescent="0.25">
      <c r="B13063" s="6">
        <v>-116.45</v>
      </c>
      <c r="C13063" s="6">
        <v>45.65</v>
      </c>
      <c r="D13063" s="7">
        <v>5.3630700000000003E-2</v>
      </c>
      <c r="E13063" s="7">
        <v>0.116741</v>
      </c>
      <c r="F13063" s="7">
        <v>3.8823900000000001E-2</v>
      </c>
      <c r="H13063" s="7">
        <v>8.3653400000000003E-2</v>
      </c>
      <c r="I13063" s="7">
        <v>0.18535799999999999</v>
      </c>
      <c r="J13063" s="7">
        <v>5.6679100000000003E-2</v>
      </c>
      <c r="L13063" s="7"/>
      <c r="M13063" s="7"/>
    </row>
    <row r="13064" spans="2:13" x14ac:dyDescent="0.25">
      <c r="B13064" s="6">
        <v>-116.5</v>
      </c>
      <c r="C13064" s="6">
        <v>45.65</v>
      </c>
      <c r="D13064" s="7">
        <v>5.3784600000000002E-2</v>
      </c>
      <c r="E13064" s="7">
        <v>0.117066</v>
      </c>
      <c r="F13064" s="7">
        <v>3.8849599999999998E-2</v>
      </c>
      <c r="H13064" s="7">
        <v>8.39448E-2</v>
      </c>
      <c r="I13064" s="7">
        <v>0.18604200000000001</v>
      </c>
      <c r="J13064" s="7">
        <v>5.6812300000000003E-2</v>
      </c>
      <c r="L13064" s="7"/>
      <c r="M13064" s="7"/>
    </row>
    <row r="13065" spans="2:13" x14ac:dyDescent="0.25">
      <c r="B13065" s="6">
        <v>-116.55</v>
      </c>
      <c r="C13065" s="6">
        <v>45.65</v>
      </c>
      <c r="D13065" s="7">
        <v>5.3979300000000001E-2</v>
      </c>
      <c r="E13065" s="7">
        <v>0.117488</v>
      </c>
      <c r="F13065" s="7">
        <v>3.8900700000000003E-2</v>
      </c>
      <c r="H13065" s="7">
        <v>8.4306599999999995E-2</v>
      </c>
      <c r="I13065" s="7">
        <v>0.18689700000000001</v>
      </c>
      <c r="J13065" s="7">
        <v>5.6985399999999999E-2</v>
      </c>
      <c r="L13065" s="7"/>
      <c r="M13065" s="7"/>
    </row>
    <row r="13066" spans="2:13" x14ac:dyDescent="0.25">
      <c r="B13066" s="6">
        <v>-116.6</v>
      </c>
      <c r="C13066" s="6">
        <v>45.65</v>
      </c>
      <c r="D13066" s="7">
        <v>5.4182800000000003E-2</v>
      </c>
      <c r="E13066" s="7">
        <v>0.11793099999999999</v>
      </c>
      <c r="F13066" s="7">
        <v>3.8957100000000001E-2</v>
      </c>
      <c r="H13066" s="7">
        <v>8.4701200000000004E-2</v>
      </c>
      <c r="I13066" s="7">
        <v>0.187834</v>
      </c>
      <c r="J13066" s="7">
        <v>5.7174200000000001E-2</v>
      </c>
      <c r="L13066" s="7"/>
      <c r="M13066" s="7"/>
    </row>
    <row r="13067" spans="2:13" x14ac:dyDescent="0.25">
      <c r="B13067" s="6">
        <v>-116.65</v>
      </c>
      <c r="C13067" s="6">
        <v>45.65</v>
      </c>
      <c r="D13067" s="7">
        <v>5.4421499999999998E-2</v>
      </c>
      <c r="E13067" s="7">
        <v>0.11845899999999999</v>
      </c>
      <c r="F13067" s="7">
        <v>3.9035500000000001E-2</v>
      </c>
      <c r="H13067" s="7">
        <v>8.5159499999999999E-2</v>
      </c>
      <c r="I13067" s="7">
        <v>0.18892600000000001</v>
      </c>
      <c r="J13067" s="7">
        <v>5.7401500000000001E-2</v>
      </c>
      <c r="L13067" s="7"/>
      <c r="M13067" s="7"/>
    </row>
    <row r="13068" spans="2:13" x14ac:dyDescent="0.25">
      <c r="B13068" s="6">
        <v>-116.7</v>
      </c>
      <c r="C13068" s="6">
        <v>45.65</v>
      </c>
      <c r="D13068" s="7">
        <v>5.4665900000000003E-2</v>
      </c>
      <c r="E13068" s="7">
        <v>0.119001</v>
      </c>
      <c r="F13068" s="7">
        <v>3.9118E-2</v>
      </c>
      <c r="H13068" s="7">
        <v>8.5649600000000006E-2</v>
      </c>
      <c r="I13068" s="7">
        <v>0.19009599999999999</v>
      </c>
      <c r="J13068" s="7">
        <v>5.7643800000000002E-2</v>
      </c>
      <c r="L13068" s="7"/>
      <c r="M13068" s="7"/>
    </row>
    <row r="13069" spans="2:13" x14ac:dyDescent="0.25">
      <c r="B13069" s="6">
        <v>-116.75</v>
      </c>
      <c r="C13069" s="6">
        <v>45.65</v>
      </c>
      <c r="D13069" s="7">
        <v>5.4939300000000003E-2</v>
      </c>
      <c r="E13069" s="7">
        <v>0.119613</v>
      </c>
      <c r="F13069" s="7">
        <v>3.9222199999999999E-2</v>
      </c>
      <c r="H13069" s="7">
        <v>8.6193800000000001E-2</v>
      </c>
      <c r="I13069" s="7">
        <v>0.19139800000000001</v>
      </c>
      <c r="J13069" s="7">
        <v>5.7922700000000001E-2</v>
      </c>
      <c r="L13069" s="7"/>
      <c r="M13069" s="7"/>
    </row>
    <row r="13070" spans="2:13" x14ac:dyDescent="0.25">
      <c r="B13070" s="6">
        <v>-116.8</v>
      </c>
      <c r="C13070" s="6">
        <v>45.65</v>
      </c>
      <c r="D13070" s="7">
        <v>5.5225200000000002E-2</v>
      </c>
      <c r="E13070" s="7">
        <v>0.120253</v>
      </c>
      <c r="F13070" s="7">
        <v>3.9333399999999998E-2</v>
      </c>
      <c r="H13070" s="7">
        <v>8.6798299999999995E-2</v>
      </c>
      <c r="I13070" s="7">
        <v>0.192772</v>
      </c>
      <c r="J13070" s="7">
        <v>5.8227399999999999E-2</v>
      </c>
      <c r="L13070" s="7"/>
      <c r="M13070" s="7"/>
    </row>
    <row r="13071" spans="2:13" x14ac:dyDescent="0.25">
      <c r="B13071" s="6">
        <v>-116.85</v>
      </c>
      <c r="C13071" s="6">
        <v>45.65</v>
      </c>
      <c r="D13071" s="7">
        <v>5.5522799999999997E-2</v>
      </c>
      <c r="E13071" s="7">
        <v>0.120921</v>
      </c>
      <c r="F13071" s="7">
        <v>3.94575E-2</v>
      </c>
      <c r="H13071" s="7">
        <v>8.7415000000000007E-2</v>
      </c>
      <c r="I13071" s="7">
        <v>0.19411400000000001</v>
      </c>
      <c r="J13071" s="7">
        <v>5.8549400000000001E-2</v>
      </c>
      <c r="L13071" s="7"/>
      <c r="M13071" s="7"/>
    </row>
    <row r="13072" spans="2:13" x14ac:dyDescent="0.25">
      <c r="B13072" s="6">
        <v>-116.9</v>
      </c>
      <c r="C13072" s="6">
        <v>45.65</v>
      </c>
      <c r="D13072" s="7">
        <v>5.5842599999999999E-2</v>
      </c>
      <c r="E13072" s="7">
        <v>0.121638</v>
      </c>
      <c r="F13072" s="7">
        <v>3.9596100000000002E-2</v>
      </c>
      <c r="H13072" s="7">
        <v>8.8136300000000001E-2</v>
      </c>
      <c r="I13072" s="7">
        <v>0.19566900000000001</v>
      </c>
      <c r="J13072" s="7">
        <v>5.8923099999999999E-2</v>
      </c>
      <c r="L13072" s="7"/>
      <c r="M13072" s="7"/>
    </row>
    <row r="13073" spans="2:13" x14ac:dyDescent="0.25">
      <c r="B13073" s="6">
        <v>-116.95</v>
      </c>
      <c r="C13073" s="6">
        <v>45.65</v>
      </c>
      <c r="D13073" s="7">
        <v>5.6222399999999999E-2</v>
      </c>
      <c r="E13073" s="7">
        <v>0.12249500000000001</v>
      </c>
      <c r="F13073" s="7">
        <v>3.9773900000000001E-2</v>
      </c>
      <c r="H13073" s="7">
        <v>8.9032100000000003E-2</v>
      </c>
      <c r="I13073" s="7">
        <v>0.19758700000000001</v>
      </c>
      <c r="J13073" s="7">
        <v>5.9392E-2</v>
      </c>
      <c r="L13073" s="7"/>
      <c r="M13073" s="7"/>
    </row>
    <row r="13074" spans="2:13" x14ac:dyDescent="0.25">
      <c r="B13074" s="6">
        <v>-117</v>
      </c>
      <c r="C13074" s="6">
        <v>45.65</v>
      </c>
      <c r="D13074" s="7">
        <v>5.6639299999999997E-2</v>
      </c>
      <c r="E13074" s="7">
        <v>0.12343</v>
      </c>
      <c r="F13074" s="7">
        <v>3.9970600000000002E-2</v>
      </c>
      <c r="H13074" s="7">
        <v>9.0105900000000003E-2</v>
      </c>
      <c r="I13074" s="7">
        <v>0.19987099999999999</v>
      </c>
      <c r="J13074" s="7">
        <v>5.99371E-2</v>
      </c>
      <c r="L13074" s="7"/>
      <c r="M13074" s="7"/>
    </row>
    <row r="13075" spans="2:13" x14ac:dyDescent="0.25">
      <c r="B13075" s="6">
        <v>-117.05</v>
      </c>
      <c r="C13075" s="6">
        <v>45.65</v>
      </c>
      <c r="D13075" s="7">
        <v>5.7048500000000002E-2</v>
      </c>
      <c r="E13075" s="7">
        <v>0.124343</v>
      </c>
      <c r="F13075" s="7">
        <v>4.0174000000000001E-2</v>
      </c>
      <c r="H13075" s="7">
        <v>9.1173400000000002E-2</v>
      </c>
      <c r="I13075" s="7">
        <v>0.202121</v>
      </c>
      <c r="J13075" s="7">
        <v>6.0495300000000002E-2</v>
      </c>
      <c r="L13075" s="7"/>
      <c r="M13075" s="7"/>
    </row>
    <row r="13076" spans="2:13" x14ac:dyDescent="0.25">
      <c r="B13076" s="6">
        <v>-117.1</v>
      </c>
      <c r="C13076" s="6">
        <v>45.65</v>
      </c>
      <c r="D13076" s="7">
        <v>5.7469399999999997E-2</v>
      </c>
      <c r="E13076" s="7">
        <v>0.125273</v>
      </c>
      <c r="F13076" s="7">
        <v>4.0385200000000003E-2</v>
      </c>
      <c r="H13076" s="7">
        <v>9.2353900000000003E-2</v>
      </c>
      <c r="I13076" s="7">
        <v>0.20460300000000001</v>
      </c>
      <c r="J13076" s="7">
        <v>6.1105800000000002E-2</v>
      </c>
      <c r="L13076" s="7"/>
      <c r="M13076" s="7"/>
    </row>
    <row r="13077" spans="2:13" x14ac:dyDescent="0.25">
      <c r="B13077" s="6">
        <v>-117.15</v>
      </c>
      <c r="C13077" s="6">
        <v>45.65</v>
      </c>
      <c r="D13077" s="7">
        <v>5.7917099999999999E-2</v>
      </c>
      <c r="E13077" s="7">
        <v>0.12625600000000001</v>
      </c>
      <c r="F13077" s="7">
        <v>4.0616600000000003E-2</v>
      </c>
      <c r="H13077" s="7">
        <v>9.3640200000000007E-2</v>
      </c>
      <c r="I13077" s="7">
        <v>0.20730799999999999</v>
      </c>
      <c r="J13077" s="7">
        <v>6.1775200000000002E-2</v>
      </c>
      <c r="L13077" s="7"/>
      <c r="M13077" s="7"/>
    </row>
    <row r="13078" spans="2:13" x14ac:dyDescent="0.25">
      <c r="B13078" s="6">
        <v>-117.2</v>
      </c>
      <c r="C13078" s="6">
        <v>45.65</v>
      </c>
      <c r="D13078" s="7">
        <v>5.8364899999999997E-2</v>
      </c>
      <c r="E13078" s="7">
        <v>0.12722800000000001</v>
      </c>
      <c r="F13078" s="7">
        <v>4.0848099999999998E-2</v>
      </c>
      <c r="H13078" s="7">
        <v>9.5037899999999995E-2</v>
      </c>
      <c r="I13078" s="7">
        <v>0.21026900000000001</v>
      </c>
      <c r="J13078" s="7">
        <v>6.2500100000000003E-2</v>
      </c>
      <c r="L13078" s="7"/>
      <c r="M13078" s="7"/>
    </row>
    <row r="13079" spans="2:13" x14ac:dyDescent="0.25">
      <c r="B13079" s="6">
        <v>-117.25</v>
      </c>
      <c r="C13079" s="6">
        <v>45.65</v>
      </c>
      <c r="D13079" s="7">
        <v>5.8847299999999998E-2</v>
      </c>
      <c r="E13079" s="7">
        <v>0.12825800000000001</v>
      </c>
      <c r="F13079" s="7">
        <v>4.1101600000000002E-2</v>
      </c>
      <c r="H13079" s="7">
        <v>9.6546099999999996E-2</v>
      </c>
      <c r="I13079" s="7">
        <v>0.213505</v>
      </c>
      <c r="J13079" s="7">
        <v>6.3281900000000002E-2</v>
      </c>
      <c r="L13079" s="7"/>
      <c r="M13079" s="7"/>
    </row>
    <row r="13080" spans="2:13" x14ac:dyDescent="0.25">
      <c r="B13080" s="6">
        <v>-117.3</v>
      </c>
      <c r="C13080" s="6">
        <v>45.65</v>
      </c>
      <c r="D13080" s="7">
        <v>5.9296799999999997E-2</v>
      </c>
      <c r="E13080" s="7">
        <v>0.12919</v>
      </c>
      <c r="F13080" s="7">
        <v>4.1328200000000002E-2</v>
      </c>
      <c r="H13080" s="7">
        <v>9.7970199999999993E-2</v>
      </c>
      <c r="I13080" s="7">
        <v>0.21662600000000001</v>
      </c>
      <c r="J13080" s="7">
        <v>6.4024399999999995E-2</v>
      </c>
      <c r="L13080" s="7"/>
      <c r="M13080" s="7"/>
    </row>
    <row r="13081" spans="2:13" x14ac:dyDescent="0.25">
      <c r="B13081" s="6">
        <v>-117.35</v>
      </c>
      <c r="C13081" s="6">
        <v>45.65</v>
      </c>
      <c r="D13081" s="7">
        <v>5.9779499999999999E-2</v>
      </c>
      <c r="E13081" s="7">
        <v>0.13020200000000001</v>
      </c>
      <c r="F13081" s="7">
        <v>4.1585700000000003E-2</v>
      </c>
      <c r="H13081" s="7">
        <v>9.9392400000000006E-2</v>
      </c>
      <c r="I13081" s="7">
        <v>0.219804</v>
      </c>
      <c r="J13081" s="7">
        <v>6.4776799999999995E-2</v>
      </c>
      <c r="L13081" s="7"/>
      <c r="M13081" s="7"/>
    </row>
    <row r="13082" spans="2:13" x14ac:dyDescent="0.25">
      <c r="B13082" s="6">
        <v>-117.4</v>
      </c>
      <c r="C13082" s="6">
        <v>45.65</v>
      </c>
      <c r="D13082" s="7">
        <v>6.02158E-2</v>
      </c>
      <c r="E13082" s="7">
        <v>0.13112799999999999</v>
      </c>
      <c r="F13082" s="7">
        <v>4.1809100000000002E-2</v>
      </c>
      <c r="H13082" s="7">
        <v>0.100511</v>
      </c>
      <c r="I13082" s="7">
        <v>0.22236300000000001</v>
      </c>
      <c r="J13082" s="7">
        <v>6.5392800000000001E-2</v>
      </c>
      <c r="L13082" s="7"/>
      <c r="M13082" s="7"/>
    </row>
    <row r="13083" spans="2:13" x14ac:dyDescent="0.25">
      <c r="B13083" s="6">
        <v>-117.45</v>
      </c>
      <c r="C13083" s="6">
        <v>45.65</v>
      </c>
      <c r="D13083" s="7">
        <v>6.0679400000000001E-2</v>
      </c>
      <c r="E13083" s="7">
        <v>0.13212599999999999</v>
      </c>
      <c r="F13083" s="7">
        <v>4.2035900000000001E-2</v>
      </c>
      <c r="H13083" s="7">
        <v>0.101507</v>
      </c>
      <c r="I13083" s="7">
        <v>0.224691</v>
      </c>
      <c r="J13083" s="7">
        <v>6.5953700000000004E-2</v>
      </c>
      <c r="L13083" s="7"/>
      <c r="M13083" s="7"/>
    </row>
    <row r="13084" spans="2:13" x14ac:dyDescent="0.25">
      <c r="B13084" s="6">
        <v>-117.5</v>
      </c>
      <c r="C13084" s="6">
        <v>45.65</v>
      </c>
      <c r="D13084" s="7">
        <v>6.11055E-2</v>
      </c>
      <c r="E13084" s="7">
        <v>0.133046</v>
      </c>
      <c r="F13084" s="7">
        <v>4.2238699999999997E-2</v>
      </c>
      <c r="H13084" s="7">
        <v>0.102217</v>
      </c>
      <c r="I13084" s="7">
        <v>0.22633300000000001</v>
      </c>
      <c r="J13084" s="7">
        <v>6.6378699999999999E-2</v>
      </c>
      <c r="L13084" s="7"/>
      <c r="M13084" s="7"/>
    </row>
    <row r="13085" spans="2:13" x14ac:dyDescent="0.25">
      <c r="B13085" s="6">
        <v>-117.55</v>
      </c>
      <c r="C13085" s="6">
        <v>45.65</v>
      </c>
      <c r="D13085" s="7">
        <v>6.1552799999999998E-2</v>
      </c>
      <c r="E13085" s="7">
        <v>0.13400999999999999</v>
      </c>
      <c r="F13085" s="7">
        <v>4.2442599999999997E-2</v>
      </c>
      <c r="H13085" s="7">
        <v>0.102728</v>
      </c>
      <c r="I13085" s="7">
        <v>0.227433</v>
      </c>
      <c r="J13085" s="7">
        <v>6.6661100000000001E-2</v>
      </c>
      <c r="L13085" s="7"/>
      <c r="M13085" s="7"/>
    </row>
    <row r="13086" spans="2:13" x14ac:dyDescent="0.25">
      <c r="B13086" s="6">
        <v>-117.6</v>
      </c>
      <c r="C13086" s="6">
        <v>45.65</v>
      </c>
      <c r="D13086" s="7">
        <v>6.1965399999999997E-2</v>
      </c>
      <c r="E13086" s="7">
        <v>0.13489300000000001</v>
      </c>
      <c r="F13086" s="7">
        <v>4.2622699999999999E-2</v>
      </c>
      <c r="H13086" s="7">
        <v>0.102977</v>
      </c>
      <c r="I13086" s="7">
        <v>0.22777800000000001</v>
      </c>
      <c r="J13086" s="7">
        <v>6.6758999999999999E-2</v>
      </c>
      <c r="L13086" s="7"/>
      <c r="M13086" s="7"/>
    </row>
    <row r="13087" spans="2:13" x14ac:dyDescent="0.25">
      <c r="B13087" s="6">
        <v>-117.65</v>
      </c>
      <c r="C13087" s="6">
        <v>45.65</v>
      </c>
      <c r="D13087" s="7">
        <v>6.2394199999999997E-2</v>
      </c>
      <c r="E13087" s="7">
        <v>0.1358</v>
      </c>
      <c r="F13087" s="7">
        <v>4.2805200000000002E-2</v>
      </c>
      <c r="H13087" s="7">
        <v>0.103142</v>
      </c>
      <c r="I13087" s="7">
        <v>0.22790199999999999</v>
      </c>
      <c r="J13087" s="7">
        <v>6.6787600000000003E-2</v>
      </c>
      <c r="L13087" s="7"/>
      <c r="M13087" s="7"/>
    </row>
    <row r="13088" spans="2:13" x14ac:dyDescent="0.25">
      <c r="B13088" s="6">
        <v>-117.7</v>
      </c>
      <c r="C13088" s="6">
        <v>45.65</v>
      </c>
      <c r="D13088" s="7">
        <v>6.2778799999999996E-2</v>
      </c>
      <c r="E13088" s="7">
        <v>0.13660800000000001</v>
      </c>
      <c r="F13088" s="7">
        <v>4.2958299999999998E-2</v>
      </c>
      <c r="H13088" s="7">
        <v>0.103102</v>
      </c>
      <c r="I13088" s="7">
        <v>0.22756799999999999</v>
      </c>
      <c r="J13088" s="7">
        <v>6.6698099999999996E-2</v>
      </c>
      <c r="L13088" s="7"/>
      <c r="M13088" s="7"/>
    </row>
    <row r="13089" spans="2:13" x14ac:dyDescent="0.25">
      <c r="B13089" s="6">
        <v>-117.75</v>
      </c>
      <c r="C13089" s="6">
        <v>45.65</v>
      </c>
      <c r="D13089" s="7">
        <v>6.3137299999999993E-2</v>
      </c>
      <c r="E13089" s="7">
        <v>0.137349</v>
      </c>
      <c r="F13089" s="7">
        <v>4.3100199999999998E-2</v>
      </c>
      <c r="H13089" s="7">
        <v>0.102936</v>
      </c>
      <c r="I13089" s="7">
        <v>0.22696</v>
      </c>
      <c r="J13089" s="7">
        <v>6.6555799999999998E-2</v>
      </c>
      <c r="L13089" s="7"/>
      <c r="M13089" s="7"/>
    </row>
    <row r="13090" spans="2:13" x14ac:dyDescent="0.25">
      <c r="B13090" s="6">
        <v>-117.8</v>
      </c>
      <c r="C13090" s="6">
        <v>45.65</v>
      </c>
      <c r="D13090" s="7">
        <v>6.34435E-2</v>
      </c>
      <c r="E13090" s="7">
        <v>0.13797699999999999</v>
      </c>
      <c r="F13090" s="7">
        <v>4.32202E-2</v>
      </c>
      <c r="H13090" s="7">
        <v>0.102677</v>
      </c>
      <c r="I13090" s="7">
        <v>0.226245</v>
      </c>
      <c r="J13090" s="7">
        <v>6.6402600000000006E-2</v>
      </c>
      <c r="L13090" s="7"/>
      <c r="M13090" s="7"/>
    </row>
    <row r="13091" spans="2:13" x14ac:dyDescent="0.25">
      <c r="B13091" s="6">
        <v>-117.85</v>
      </c>
      <c r="C13091" s="6">
        <v>45.65</v>
      </c>
      <c r="D13091" s="7">
        <v>6.3724100000000006E-2</v>
      </c>
      <c r="E13091" s="7">
        <v>0.138539</v>
      </c>
      <c r="F13091" s="7">
        <v>4.3352099999999998E-2</v>
      </c>
      <c r="H13091" s="7">
        <v>0.10248599999999999</v>
      </c>
      <c r="I13091" s="7">
        <v>0.225721</v>
      </c>
      <c r="J13091" s="7">
        <v>6.6325700000000001E-2</v>
      </c>
      <c r="L13091" s="7"/>
      <c r="M13091" s="7"/>
    </row>
    <row r="13092" spans="2:13" x14ac:dyDescent="0.25">
      <c r="B13092" s="6">
        <v>-117.9</v>
      </c>
      <c r="C13092" s="6">
        <v>45.65</v>
      </c>
      <c r="D13092" s="7">
        <v>6.3976900000000003E-2</v>
      </c>
      <c r="E13092" s="7">
        <v>0.139044</v>
      </c>
      <c r="F13092" s="7">
        <v>4.3478200000000002E-2</v>
      </c>
      <c r="H13092" s="7">
        <v>0.10238700000000001</v>
      </c>
      <c r="I13092" s="7">
        <v>0.225437</v>
      </c>
      <c r="J13092" s="7">
        <v>6.6305699999999995E-2</v>
      </c>
      <c r="L13092" s="7"/>
      <c r="M13092" s="7"/>
    </row>
    <row r="13093" spans="2:13" x14ac:dyDescent="0.25">
      <c r="B13093" s="6">
        <v>-117.95</v>
      </c>
      <c r="C13093" s="6">
        <v>45.65</v>
      </c>
      <c r="D13093" s="7">
        <v>6.4188300000000004E-2</v>
      </c>
      <c r="E13093" s="7">
        <v>0.139457</v>
      </c>
      <c r="F13093" s="7">
        <v>4.3600100000000003E-2</v>
      </c>
      <c r="H13093" s="7">
        <v>0.10236099999999999</v>
      </c>
      <c r="I13093" s="7">
        <v>0.22531999999999999</v>
      </c>
      <c r="J13093" s="7">
        <v>6.6335199999999997E-2</v>
      </c>
      <c r="L13093" s="7"/>
      <c r="M13093" s="7"/>
    </row>
    <row r="13094" spans="2:13" x14ac:dyDescent="0.25">
      <c r="B13094" s="6">
        <v>-118</v>
      </c>
      <c r="C13094" s="6">
        <v>45.65</v>
      </c>
      <c r="D13094" s="7">
        <v>6.4373200000000005E-2</v>
      </c>
      <c r="E13094" s="7">
        <v>0.13981199999999999</v>
      </c>
      <c r="F13094" s="7">
        <v>4.3718699999999999E-2</v>
      </c>
      <c r="H13094" s="7">
        <v>0.10241400000000001</v>
      </c>
      <c r="I13094" s="7">
        <v>0.22536999999999999</v>
      </c>
      <c r="J13094" s="7">
        <v>6.6408700000000001E-2</v>
      </c>
      <c r="L13094" s="7"/>
      <c r="M13094" s="7"/>
    </row>
    <row r="13095" spans="2:13" x14ac:dyDescent="0.25">
      <c r="B13095" s="6">
        <v>-118.05</v>
      </c>
      <c r="C13095" s="6">
        <v>45.65</v>
      </c>
      <c r="D13095" s="7">
        <v>6.4544799999999999E-2</v>
      </c>
      <c r="E13095" s="7">
        <v>0.14013400000000001</v>
      </c>
      <c r="F13095" s="7">
        <v>4.38483E-2</v>
      </c>
      <c r="H13095" s="7">
        <v>0.102544</v>
      </c>
      <c r="I13095" s="7">
        <v>0.22559499999999999</v>
      </c>
      <c r="J13095" s="7">
        <v>6.6541400000000001E-2</v>
      </c>
      <c r="L13095" s="7"/>
      <c r="M13095" s="7"/>
    </row>
    <row r="13096" spans="2:13" x14ac:dyDescent="0.25">
      <c r="B13096" s="6">
        <v>-118.1</v>
      </c>
      <c r="C13096" s="6">
        <v>45.65</v>
      </c>
      <c r="D13096" s="7">
        <v>6.4751400000000001E-2</v>
      </c>
      <c r="E13096" s="7">
        <v>0.14052899999999999</v>
      </c>
      <c r="F13096" s="7">
        <v>4.3994999999999999E-2</v>
      </c>
      <c r="H13096" s="7">
        <v>0.102807</v>
      </c>
      <c r="I13096" s="7">
        <v>0.226104</v>
      </c>
      <c r="J13096" s="7">
        <v>6.6732700000000006E-2</v>
      </c>
      <c r="L13096" s="7"/>
      <c r="M13096" s="7"/>
    </row>
    <row r="13097" spans="2:13" x14ac:dyDescent="0.25">
      <c r="B13097" s="6">
        <v>-118.15</v>
      </c>
      <c r="C13097" s="6">
        <v>45.65</v>
      </c>
      <c r="D13097" s="7">
        <v>6.4874899999999999E-2</v>
      </c>
      <c r="E13097" s="7">
        <v>0.140741</v>
      </c>
      <c r="F13097" s="7">
        <v>4.4126800000000001E-2</v>
      </c>
      <c r="H13097" s="7">
        <v>0.102955</v>
      </c>
      <c r="I13097" s="7">
        <v>0.22636300000000001</v>
      </c>
      <c r="J13097" s="7">
        <v>6.6914000000000001E-2</v>
      </c>
      <c r="L13097" s="7"/>
      <c r="M13097" s="7"/>
    </row>
    <row r="13098" spans="2:13" x14ac:dyDescent="0.25">
      <c r="B13098" s="6">
        <v>-118.2</v>
      </c>
      <c r="C13098" s="6">
        <v>45.65</v>
      </c>
      <c r="D13098" s="7">
        <v>6.5023800000000007E-2</v>
      </c>
      <c r="E13098" s="7">
        <v>0.14100599999999999</v>
      </c>
      <c r="F13098" s="7">
        <v>4.4270799999999999E-2</v>
      </c>
      <c r="H13098" s="7">
        <v>0.103163</v>
      </c>
      <c r="I13098" s="7">
        <v>0.226766</v>
      </c>
      <c r="J13098" s="7">
        <v>6.7123199999999994E-2</v>
      </c>
      <c r="L13098" s="7"/>
      <c r="M13098" s="7"/>
    </row>
    <row r="13099" spans="2:13" x14ac:dyDescent="0.25">
      <c r="B13099" s="6">
        <v>-118.25</v>
      </c>
      <c r="C13099" s="6">
        <v>45.65</v>
      </c>
      <c r="D13099" s="7">
        <v>6.5085000000000004E-2</v>
      </c>
      <c r="E13099" s="7">
        <v>0.14108100000000001</v>
      </c>
      <c r="F13099" s="7">
        <v>4.4399899999999999E-2</v>
      </c>
      <c r="H13099" s="7">
        <v>0.103217</v>
      </c>
      <c r="I13099" s="7">
        <v>0.22681499999999999</v>
      </c>
      <c r="J13099" s="7">
        <v>6.7306400000000002E-2</v>
      </c>
      <c r="L13099" s="7"/>
      <c r="M13099" s="7"/>
    </row>
    <row r="13100" spans="2:13" x14ac:dyDescent="0.25">
      <c r="B13100" s="6">
        <v>-118.3</v>
      </c>
      <c r="C13100" s="6">
        <v>45.65</v>
      </c>
      <c r="D13100" s="7">
        <v>6.5166799999999997E-2</v>
      </c>
      <c r="E13100" s="7">
        <v>0.14119899999999999</v>
      </c>
      <c r="F13100" s="7">
        <v>4.4535999999999999E-2</v>
      </c>
      <c r="H13100" s="7">
        <v>0.103307</v>
      </c>
      <c r="I13100" s="7">
        <v>0.226936</v>
      </c>
      <c r="J13100" s="7">
        <v>6.7502099999999995E-2</v>
      </c>
      <c r="L13100" s="7"/>
      <c r="M13100" s="7"/>
    </row>
    <row r="13101" spans="2:13" x14ac:dyDescent="0.25">
      <c r="B13101" s="6">
        <v>-118.35</v>
      </c>
      <c r="C13101" s="6">
        <v>45.65</v>
      </c>
      <c r="D13101" s="7">
        <v>6.5156800000000001E-2</v>
      </c>
      <c r="E13101" s="7">
        <v>0.14112</v>
      </c>
      <c r="F13101" s="7">
        <v>4.46574E-2</v>
      </c>
      <c r="H13101" s="7">
        <v>0.10321900000000001</v>
      </c>
      <c r="I13101" s="7">
        <v>0.22664799999999999</v>
      </c>
      <c r="J13101" s="7">
        <v>6.7664699999999994E-2</v>
      </c>
      <c r="L13101" s="7"/>
      <c r="M13101" s="7"/>
    </row>
    <row r="13102" spans="2:13" x14ac:dyDescent="0.25">
      <c r="B13102" s="6">
        <v>-118.4</v>
      </c>
      <c r="C13102" s="6">
        <v>45.65</v>
      </c>
      <c r="D13102" s="7">
        <v>6.5160800000000005E-2</v>
      </c>
      <c r="E13102" s="7">
        <v>0.14107</v>
      </c>
      <c r="F13102" s="7">
        <v>4.47952E-2</v>
      </c>
      <c r="H13102" s="7">
        <v>0.103145</v>
      </c>
      <c r="I13102" s="7">
        <v>0.22639300000000001</v>
      </c>
      <c r="J13102" s="7">
        <v>6.7839300000000005E-2</v>
      </c>
      <c r="L13102" s="7"/>
      <c r="M13102" s="7"/>
    </row>
    <row r="13103" spans="2:13" x14ac:dyDescent="0.25">
      <c r="B13103" s="6">
        <v>-118.45</v>
      </c>
      <c r="C13103" s="6">
        <v>45.65</v>
      </c>
      <c r="D13103" s="7">
        <v>6.5088900000000005E-2</v>
      </c>
      <c r="E13103" s="7">
        <v>0.14085700000000001</v>
      </c>
      <c r="F13103" s="7">
        <v>4.4909999999999999E-2</v>
      </c>
      <c r="H13103" s="7">
        <v>0.102908</v>
      </c>
      <c r="I13103" s="7">
        <v>0.225775</v>
      </c>
      <c r="J13103" s="7">
        <v>6.7981600000000003E-2</v>
      </c>
      <c r="L13103" s="7"/>
      <c r="M13103" s="7"/>
    </row>
    <row r="13104" spans="2:13" x14ac:dyDescent="0.25">
      <c r="B13104" s="6">
        <v>-118.5</v>
      </c>
      <c r="C13104" s="6">
        <v>45.65</v>
      </c>
      <c r="D13104" s="7">
        <v>6.5026700000000007E-2</v>
      </c>
      <c r="E13104" s="7">
        <v>0.14066500000000001</v>
      </c>
      <c r="F13104" s="7">
        <v>4.5018599999999999E-2</v>
      </c>
      <c r="H13104" s="7">
        <v>0.10266699999999999</v>
      </c>
      <c r="I13104" s="7">
        <v>0.22517300000000001</v>
      </c>
      <c r="J13104" s="7">
        <v>6.8123900000000001E-2</v>
      </c>
      <c r="L13104" s="7"/>
      <c r="M13104" s="7"/>
    </row>
    <row r="13105" spans="2:13" x14ac:dyDescent="0.25">
      <c r="B13105" s="6">
        <v>-118.55</v>
      </c>
      <c r="C13105" s="6">
        <v>45.65</v>
      </c>
      <c r="D13105" s="7">
        <v>6.4918699999999996E-2</v>
      </c>
      <c r="E13105" s="7">
        <v>0.140375</v>
      </c>
      <c r="F13105" s="7">
        <v>4.5132899999999997E-2</v>
      </c>
      <c r="H13105" s="7">
        <v>0.102313</v>
      </c>
      <c r="I13105" s="7">
        <v>0.22432199999999999</v>
      </c>
      <c r="J13105" s="7">
        <v>6.8253800000000003E-2</v>
      </c>
      <c r="L13105" s="7"/>
      <c r="M13105" s="7"/>
    </row>
    <row r="13106" spans="2:13" x14ac:dyDescent="0.25">
      <c r="B13106" s="6">
        <v>-118.6</v>
      </c>
      <c r="C13106" s="6">
        <v>45.65</v>
      </c>
      <c r="D13106" s="7">
        <v>6.4808900000000003E-2</v>
      </c>
      <c r="E13106" s="7">
        <v>0.14008100000000001</v>
      </c>
      <c r="F13106" s="7">
        <v>4.52457E-2</v>
      </c>
      <c r="H13106" s="7">
        <v>0.10194599999999999</v>
      </c>
      <c r="I13106" s="7">
        <v>0.223443</v>
      </c>
      <c r="J13106" s="7">
        <v>6.83777E-2</v>
      </c>
      <c r="L13106" s="7"/>
      <c r="M13106" s="7"/>
    </row>
    <row r="13107" spans="2:13" x14ac:dyDescent="0.25">
      <c r="B13107" s="6">
        <v>-118.65</v>
      </c>
      <c r="C13107" s="6">
        <v>45.65</v>
      </c>
      <c r="D13107" s="7">
        <v>6.47007E-2</v>
      </c>
      <c r="E13107" s="7">
        <v>0.139791</v>
      </c>
      <c r="F13107" s="7">
        <v>4.5369399999999997E-2</v>
      </c>
      <c r="H13107" s="7">
        <v>0.10156</v>
      </c>
      <c r="I13107" s="7">
        <v>0.222526</v>
      </c>
      <c r="J13107" s="7">
        <v>6.8514900000000004E-2</v>
      </c>
      <c r="L13107" s="7"/>
      <c r="M13107" s="7"/>
    </row>
    <row r="13108" spans="2:13" x14ac:dyDescent="0.25">
      <c r="B13108" s="6">
        <v>-118.7</v>
      </c>
      <c r="C13108" s="6">
        <v>45.65</v>
      </c>
      <c r="D13108" s="7">
        <v>6.4595100000000003E-2</v>
      </c>
      <c r="E13108" s="7">
        <v>0.13951</v>
      </c>
      <c r="F13108" s="7">
        <v>4.5494100000000003E-2</v>
      </c>
      <c r="H13108" s="7">
        <v>0.101178</v>
      </c>
      <c r="I13108" s="7">
        <v>0.22161900000000001</v>
      </c>
      <c r="J13108" s="7">
        <v>6.8654000000000007E-2</v>
      </c>
      <c r="L13108" s="7"/>
      <c r="M13108" s="7"/>
    </row>
    <row r="13109" spans="2:13" x14ac:dyDescent="0.25">
      <c r="B13109" s="6">
        <v>-118.75</v>
      </c>
      <c r="C13109" s="6">
        <v>45.65</v>
      </c>
      <c r="D13109" s="7">
        <v>6.4532000000000006E-2</v>
      </c>
      <c r="E13109" s="7">
        <v>0.139318</v>
      </c>
      <c r="F13109" s="7">
        <v>4.5643799999999998E-2</v>
      </c>
      <c r="H13109" s="7">
        <v>0.100864</v>
      </c>
      <c r="I13109" s="7">
        <v>0.22086</v>
      </c>
      <c r="J13109" s="7">
        <v>6.8833099999999994E-2</v>
      </c>
      <c r="L13109" s="7"/>
      <c r="M13109" s="7"/>
    </row>
    <row r="13110" spans="2:13" x14ac:dyDescent="0.25">
      <c r="B13110" s="6">
        <v>-118.8</v>
      </c>
      <c r="C13110" s="6">
        <v>45.65</v>
      </c>
      <c r="D13110" s="7">
        <v>6.4476400000000003E-2</v>
      </c>
      <c r="E13110" s="7">
        <v>0.13914499999999999</v>
      </c>
      <c r="F13110" s="7">
        <v>4.5795599999999999E-2</v>
      </c>
      <c r="H13110" s="7">
        <v>0.100574</v>
      </c>
      <c r="I13110" s="7">
        <v>0.220161</v>
      </c>
      <c r="J13110" s="7">
        <v>6.9024299999999997E-2</v>
      </c>
      <c r="L13110" s="7"/>
      <c r="M13110" s="7"/>
    </row>
    <row r="13111" spans="2:13" x14ac:dyDescent="0.25">
      <c r="B13111" s="6">
        <v>-118.85</v>
      </c>
      <c r="C13111" s="6">
        <v>45.65</v>
      </c>
      <c r="D13111" s="7">
        <v>6.4503699999999997E-2</v>
      </c>
      <c r="E13111" s="7">
        <v>0.13914799999999999</v>
      </c>
      <c r="F13111" s="7">
        <v>4.5981899999999999E-2</v>
      </c>
      <c r="H13111" s="7">
        <v>0.100426</v>
      </c>
      <c r="I13111" s="7">
        <v>0.21976200000000001</v>
      </c>
      <c r="J13111" s="7">
        <v>6.9274500000000003E-2</v>
      </c>
      <c r="L13111" s="7"/>
      <c r="M13111" s="7"/>
    </row>
    <row r="13112" spans="2:13" x14ac:dyDescent="0.25">
      <c r="B13112" s="6">
        <v>-118.9</v>
      </c>
      <c r="C13112" s="6">
        <v>45.65</v>
      </c>
      <c r="D13112" s="7">
        <v>6.4529900000000001E-2</v>
      </c>
      <c r="E13112" s="7">
        <v>0.13914899999999999</v>
      </c>
      <c r="F13112" s="7">
        <v>4.6166800000000001E-2</v>
      </c>
      <c r="H13112" s="7">
        <v>0.100271</v>
      </c>
      <c r="I13112" s="7">
        <v>0.21934999999999999</v>
      </c>
      <c r="J13112" s="7">
        <v>6.9520499999999999E-2</v>
      </c>
      <c r="L13112" s="7"/>
      <c r="M13112" s="7"/>
    </row>
    <row r="13113" spans="2:13" x14ac:dyDescent="0.25">
      <c r="B13113" s="6">
        <v>-118.95</v>
      </c>
      <c r="C13113" s="6">
        <v>45.65</v>
      </c>
      <c r="D13113" s="7">
        <v>6.4651700000000006E-2</v>
      </c>
      <c r="E13113" s="7">
        <v>0.139352</v>
      </c>
      <c r="F13113" s="7">
        <v>4.6386900000000002E-2</v>
      </c>
      <c r="H13113" s="7">
        <v>0.100269</v>
      </c>
      <c r="I13113" s="7">
        <v>0.21925800000000001</v>
      </c>
      <c r="J13113" s="7">
        <v>6.9821099999999997E-2</v>
      </c>
      <c r="L13113" s="7"/>
      <c r="M13113" s="7"/>
    </row>
    <row r="13114" spans="2:13" x14ac:dyDescent="0.25">
      <c r="B13114" s="6">
        <v>-119</v>
      </c>
      <c r="C13114" s="6">
        <v>45.65</v>
      </c>
      <c r="D13114" s="7">
        <v>6.4784999999999995E-2</v>
      </c>
      <c r="E13114" s="7">
        <v>0.13958000000000001</v>
      </c>
      <c r="F13114" s="7">
        <v>4.6611899999999998E-2</v>
      </c>
      <c r="H13114" s="7">
        <v>0.10029299999999999</v>
      </c>
      <c r="I13114" s="7">
        <v>0.21922800000000001</v>
      </c>
      <c r="J13114" s="7">
        <v>7.0131899999999997E-2</v>
      </c>
      <c r="L13114" s="7"/>
      <c r="M13114" s="7"/>
    </row>
    <row r="13115" spans="2:13" x14ac:dyDescent="0.25">
      <c r="B13115" s="6">
        <v>-119.05</v>
      </c>
      <c r="C13115" s="6">
        <v>45.65</v>
      </c>
      <c r="D13115" s="7">
        <v>6.5054600000000004E-2</v>
      </c>
      <c r="E13115" s="7">
        <v>0.140094</v>
      </c>
      <c r="F13115" s="7">
        <v>4.6902600000000003E-2</v>
      </c>
      <c r="H13115" s="7">
        <v>0.100568</v>
      </c>
      <c r="I13115" s="7">
        <v>0.21972700000000001</v>
      </c>
      <c r="J13115" s="7">
        <v>7.0540400000000003E-2</v>
      </c>
      <c r="L13115" s="7"/>
      <c r="M13115" s="7"/>
    </row>
    <row r="13116" spans="2:13" x14ac:dyDescent="0.25">
      <c r="B13116" s="6">
        <v>-119.1</v>
      </c>
      <c r="C13116" s="6">
        <v>45.65</v>
      </c>
      <c r="D13116" s="7">
        <v>6.5318299999999996E-2</v>
      </c>
      <c r="E13116" s="7">
        <v>0.140597</v>
      </c>
      <c r="F13116" s="7">
        <v>4.71788E-2</v>
      </c>
      <c r="H13116" s="7">
        <v>0.100829</v>
      </c>
      <c r="I13116" s="7">
        <v>0.22020000000000001</v>
      </c>
      <c r="J13116" s="7">
        <v>7.0937E-2</v>
      </c>
      <c r="L13116" s="7"/>
      <c r="M13116" s="7"/>
    </row>
    <row r="13117" spans="2:13" x14ac:dyDescent="0.25">
      <c r="B13117" s="6">
        <v>-119.15</v>
      </c>
      <c r="C13117" s="6">
        <v>45.65</v>
      </c>
      <c r="D13117" s="7">
        <v>6.5735399999999999E-2</v>
      </c>
      <c r="E13117" s="7">
        <v>0.14142299999999999</v>
      </c>
      <c r="F13117" s="7">
        <v>4.7516999999999997E-2</v>
      </c>
      <c r="H13117" s="7">
        <v>0.101381</v>
      </c>
      <c r="I13117" s="7">
        <v>0.22129199999999999</v>
      </c>
      <c r="J13117" s="7">
        <v>7.1444400000000005E-2</v>
      </c>
      <c r="L13117" s="7"/>
      <c r="M13117" s="7"/>
    </row>
    <row r="13118" spans="2:13" x14ac:dyDescent="0.25">
      <c r="B13118" s="6">
        <v>-119.2</v>
      </c>
      <c r="C13118" s="6">
        <v>45.65</v>
      </c>
      <c r="D13118" s="7">
        <v>6.6148700000000005E-2</v>
      </c>
      <c r="E13118" s="7">
        <v>0.14224100000000001</v>
      </c>
      <c r="F13118" s="7">
        <v>4.7853100000000003E-2</v>
      </c>
      <c r="H13118" s="7">
        <v>0.101927</v>
      </c>
      <c r="I13118" s="7">
        <v>0.22237299999999999</v>
      </c>
      <c r="J13118" s="7">
        <v>7.1948999999999999E-2</v>
      </c>
      <c r="L13118" s="7"/>
      <c r="M13118" s="7"/>
    </row>
    <row r="13119" spans="2:13" x14ac:dyDescent="0.25">
      <c r="B13119" s="6">
        <v>-119.25</v>
      </c>
      <c r="C13119" s="6">
        <v>45.65</v>
      </c>
      <c r="D13119" s="7">
        <v>6.67021E-2</v>
      </c>
      <c r="E13119" s="7">
        <v>0.14335300000000001</v>
      </c>
      <c r="F13119" s="7">
        <v>4.8248600000000003E-2</v>
      </c>
      <c r="H13119" s="7">
        <v>0.102729</v>
      </c>
      <c r="I13119" s="7">
        <v>0.223997</v>
      </c>
      <c r="J13119" s="7">
        <v>7.25523E-2</v>
      </c>
      <c r="L13119" s="7"/>
      <c r="M13119" s="7"/>
    </row>
    <row r="13120" spans="2:13" x14ac:dyDescent="0.25">
      <c r="B13120" s="6">
        <v>-119.3</v>
      </c>
      <c r="C13120" s="6">
        <v>45.65</v>
      </c>
      <c r="D13120" s="7">
        <v>6.7250400000000002E-2</v>
      </c>
      <c r="E13120" s="7">
        <v>0.144455</v>
      </c>
      <c r="F13120" s="7">
        <v>4.8640500000000003E-2</v>
      </c>
      <c r="H13120" s="7">
        <v>0.103488</v>
      </c>
      <c r="I13120" s="7">
        <v>0.225603</v>
      </c>
      <c r="J13120" s="7">
        <v>7.3151099999999997E-2</v>
      </c>
      <c r="L13120" s="7"/>
      <c r="M13120" s="7"/>
    </row>
    <row r="13121" spans="2:13" x14ac:dyDescent="0.25">
      <c r="B13121" s="6">
        <v>-119.35</v>
      </c>
      <c r="C13121" s="6">
        <v>45.65</v>
      </c>
      <c r="D13121" s="7">
        <v>6.7919999999999994E-2</v>
      </c>
      <c r="E13121" s="7">
        <v>0.14581</v>
      </c>
      <c r="F13121" s="7">
        <v>4.9079600000000001E-2</v>
      </c>
      <c r="H13121" s="7">
        <v>0.104435</v>
      </c>
      <c r="I13121" s="7">
        <v>0.22767699999999999</v>
      </c>
      <c r="J13121" s="7">
        <v>7.3837299999999995E-2</v>
      </c>
      <c r="L13121" s="7"/>
      <c r="M13121" s="7"/>
    </row>
    <row r="13122" spans="2:13" x14ac:dyDescent="0.25">
      <c r="B13122" s="6">
        <v>-119.4</v>
      </c>
      <c r="C13122" s="6">
        <v>45.65</v>
      </c>
      <c r="D13122" s="7">
        <v>6.8588099999999999E-2</v>
      </c>
      <c r="E13122" s="7">
        <v>0.14716299999999999</v>
      </c>
      <c r="F13122" s="7">
        <v>4.9521099999999998E-2</v>
      </c>
      <c r="H13122" s="7">
        <v>0.105381</v>
      </c>
      <c r="I13122" s="7">
        <v>0.22975200000000001</v>
      </c>
      <c r="J13122" s="7">
        <v>7.4524599999999996E-2</v>
      </c>
      <c r="L13122" s="7"/>
      <c r="M13122" s="7"/>
    </row>
    <row r="13123" spans="2:13" x14ac:dyDescent="0.25">
      <c r="B13123" s="6">
        <v>-119.45</v>
      </c>
      <c r="C13123" s="6">
        <v>45.65</v>
      </c>
      <c r="D13123" s="7">
        <v>6.9346699999999997E-2</v>
      </c>
      <c r="E13123" s="7">
        <v>0.148704</v>
      </c>
      <c r="F13123" s="7">
        <v>5.0001200000000003E-2</v>
      </c>
      <c r="H13123" s="7">
        <v>0.106477</v>
      </c>
      <c r="I13123" s="7">
        <v>0.23216300000000001</v>
      </c>
      <c r="J13123" s="7">
        <v>7.5283100000000006E-2</v>
      </c>
      <c r="L13123" s="7"/>
      <c r="M13123" s="7"/>
    </row>
    <row r="13124" spans="2:13" x14ac:dyDescent="0.25">
      <c r="B13124" s="6">
        <v>-119.5</v>
      </c>
      <c r="C13124" s="6">
        <v>45.65</v>
      </c>
      <c r="D13124" s="7">
        <v>7.0111300000000001E-2</v>
      </c>
      <c r="E13124" s="7">
        <v>0.150257</v>
      </c>
      <c r="F13124" s="7">
        <v>5.0494400000000002E-2</v>
      </c>
      <c r="H13124" s="7">
        <v>0.107584</v>
      </c>
      <c r="I13124" s="7">
        <v>0.23460400000000001</v>
      </c>
      <c r="J13124" s="7">
        <v>7.6053700000000002E-2</v>
      </c>
      <c r="L13124" s="7"/>
      <c r="M13124" s="7"/>
    </row>
    <row r="13125" spans="2:13" x14ac:dyDescent="0.25">
      <c r="B13125" s="6">
        <v>-119.55</v>
      </c>
      <c r="C13125" s="6">
        <v>45.65</v>
      </c>
      <c r="D13125" s="7">
        <v>7.0921700000000004E-2</v>
      </c>
      <c r="E13125" s="7">
        <v>0.15190400000000001</v>
      </c>
      <c r="F13125" s="7">
        <v>5.1007999999999998E-2</v>
      </c>
      <c r="H13125" s="7">
        <v>0.10875700000000001</v>
      </c>
      <c r="I13125" s="7">
        <v>0.23718700000000001</v>
      </c>
      <c r="J13125" s="7">
        <v>7.6866299999999999E-2</v>
      </c>
      <c r="L13125" s="7"/>
      <c r="M13125" s="7"/>
    </row>
    <row r="13126" spans="2:13" x14ac:dyDescent="0.25">
      <c r="B13126" s="6">
        <v>-119.6</v>
      </c>
      <c r="C13126" s="6">
        <v>45.65</v>
      </c>
      <c r="D13126" s="7">
        <v>7.1732000000000004E-2</v>
      </c>
      <c r="E13126" s="7">
        <v>0.15354999999999999</v>
      </c>
      <c r="F13126" s="7">
        <v>5.1522999999999999E-2</v>
      </c>
      <c r="H13126" s="7">
        <v>0.109928</v>
      </c>
      <c r="I13126" s="7">
        <v>0.23977200000000001</v>
      </c>
      <c r="J13126" s="7">
        <v>7.7679899999999996E-2</v>
      </c>
      <c r="L13126" s="7"/>
      <c r="M13126" s="7"/>
    </row>
    <row r="13127" spans="2:13" x14ac:dyDescent="0.25">
      <c r="B13127" s="6">
        <v>-119.65</v>
      </c>
      <c r="C13127" s="6">
        <v>45.65</v>
      </c>
      <c r="D13127" s="7">
        <v>7.2542499999999996E-2</v>
      </c>
      <c r="E13127" s="7">
        <v>0.155193</v>
      </c>
      <c r="F13127" s="7">
        <v>5.2051500000000001E-2</v>
      </c>
      <c r="H13127" s="7">
        <v>0.111082</v>
      </c>
      <c r="I13127" s="7">
        <v>0.24230699999999999</v>
      </c>
      <c r="J13127" s="7">
        <v>7.85135E-2</v>
      </c>
      <c r="L13127" s="7"/>
      <c r="M13127" s="7"/>
    </row>
    <row r="13128" spans="2:13" x14ac:dyDescent="0.25">
      <c r="B13128" s="6">
        <v>-119.7</v>
      </c>
      <c r="C13128" s="6">
        <v>45.65</v>
      </c>
      <c r="D13128" s="7">
        <v>7.3353100000000004E-2</v>
      </c>
      <c r="E13128" s="7">
        <v>0.156835</v>
      </c>
      <c r="F13128" s="7">
        <v>5.2576999999999999E-2</v>
      </c>
      <c r="H13128" s="7">
        <v>0.112234</v>
      </c>
      <c r="I13128" s="7">
        <v>0.24484300000000001</v>
      </c>
      <c r="J13128" s="7">
        <v>7.9346700000000006E-2</v>
      </c>
      <c r="L13128" s="7"/>
      <c r="M13128" s="7"/>
    </row>
    <row r="13129" spans="2:13" x14ac:dyDescent="0.25">
      <c r="B13129" s="6">
        <v>-119.75</v>
      </c>
      <c r="C13129" s="6">
        <v>45.65</v>
      </c>
      <c r="D13129" s="7">
        <v>7.4092500000000006E-2</v>
      </c>
      <c r="E13129" s="7">
        <v>0.15837100000000001</v>
      </c>
      <c r="F13129" s="7">
        <v>5.3100599999999998E-2</v>
      </c>
      <c r="H13129" s="7">
        <v>0.11328100000000001</v>
      </c>
      <c r="I13129" s="7">
        <v>0.24712700000000001</v>
      </c>
      <c r="J13129" s="7">
        <v>8.0171300000000001E-2</v>
      </c>
      <c r="L13129" s="7"/>
      <c r="M13129" s="7"/>
    </row>
    <row r="13130" spans="2:13" x14ac:dyDescent="0.25">
      <c r="B13130" s="6">
        <v>-119.8</v>
      </c>
      <c r="C13130" s="6">
        <v>45.65</v>
      </c>
      <c r="D13130" s="7">
        <v>7.47998E-2</v>
      </c>
      <c r="E13130" s="7">
        <v>0.15990699999999999</v>
      </c>
      <c r="F13130" s="7">
        <v>5.3626500000000001E-2</v>
      </c>
      <c r="H13130" s="7">
        <v>0.114327</v>
      </c>
      <c r="I13130" s="7">
        <v>0.249414</v>
      </c>
      <c r="J13130" s="7">
        <v>8.0997700000000006E-2</v>
      </c>
      <c r="L13130" s="7"/>
      <c r="M13130" s="7"/>
    </row>
    <row r="13131" spans="2:13" x14ac:dyDescent="0.25">
      <c r="B13131" s="6">
        <v>-119.85</v>
      </c>
      <c r="C13131" s="6">
        <v>45.65</v>
      </c>
      <c r="D13131" s="7">
        <v>7.5432799999999994E-2</v>
      </c>
      <c r="E13131" s="7">
        <v>0.161273</v>
      </c>
      <c r="F13131" s="7">
        <v>5.4142299999999997E-2</v>
      </c>
      <c r="H13131" s="7">
        <v>0.11521099999999999</v>
      </c>
      <c r="I13131" s="7">
        <v>0.25131799999999999</v>
      </c>
      <c r="J13131" s="7">
        <v>8.1801100000000002E-2</v>
      </c>
      <c r="L13131" s="7"/>
      <c r="M13131" s="7"/>
    </row>
    <row r="13132" spans="2:13" x14ac:dyDescent="0.25">
      <c r="B13132" s="6">
        <v>-119.9</v>
      </c>
      <c r="C13132" s="6">
        <v>45.65</v>
      </c>
      <c r="D13132" s="7">
        <v>7.6066599999999998E-2</v>
      </c>
      <c r="E13132" s="7">
        <v>0.16264200000000001</v>
      </c>
      <c r="F13132" s="7">
        <v>5.4661599999999998E-2</v>
      </c>
      <c r="H13132" s="7">
        <v>0.116096</v>
      </c>
      <c r="I13132" s="7">
        <v>0.25322299999999998</v>
      </c>
      <c r="J13132" s="7">
        <v>8.2607799999999995E-2</v>
      </c>
      <c r="L13132" s="7"/>
      <c r="M13132" s="7"/>
    </row>
    <row r="13133" spans="2:13" x14ac:dyDescent="0.25">
      <c r="B13133" s="6">
        <v>-119.95</v>
      </c>
      <c r="C13133" s="6">
        <v>45.65</v>
      </c>
      <c r="D13133" s="7">
        <v>7.6600699999999994E-2</v>
      </c>
      <c r="E13133" s="7">
        <v>0.16378400000000001</v>
      </c>
      <c r="F13133" s="7">
        <v>5.5160899999999999E-2</v>
      </c>
      <c r="H13133" s="7">
        <v>0.116773</v>
      </c>
      <c r="I13133" s="7">
        <v>0.25464100000000001</v>
      </c>
      <c r="J13133" s="7">
        <v>8.3374900000000002E-2</v>
      </c>
      <c r="L13133" s="7"/>
      <c r="M13133" s="7"/>
    </row>
    <row r="13134" spans="2:13" x14ac:dyDescent="0.25">
      <c r="B13134" s="6">
        <v>-120</v>
      </c>
      <c r="C13134" s="6">
        <v>45.65</v>
      </c>
      <c r="D13134" s="7">
        <v>7.7131400000000003E-2</v>
      </c>
      <c r="E13134" s="7">
        <v>0.16492000000000001</v>
      </c>
      <c r="F13134" s="7">
        <v>5.5660800000000003E-2</v>
      </c>
      <c r="H13134" s="7">
        <v>0.117447</v>
      </c>
      <c r="I13134" s="7">
        <v>0.256054</v>
      </c>
      <c r="J13134" s="7">
        <v>8.4140999999999994E-2</v>
      </c>
      <c r="L13134" s="7"/>
      <c r="M13134" s="7"/>
    </row>
    <row r="13135" spans="2:13" x14ac:dyDescent="0.25">
      <c r="B13135" s="6">
        <v>-120.05</v>
      </c>
      <c r="C13135" s="6">
        <v>45.65</v>
      </c>
      <c r="D13135" s="7">
        <v>7.7561000000000005E-2</v>
      </c>
      <c r="E13135" s="7">
        <v>0.165827</v>
      </c>
      <c r="F13135" s="7">
        <v>5.6140000000000002E-2</v>
      </c>
      <c r="H13135" s="7">
        <v>0.117914</v>
      </c>
      <c r="I13135" s="7">
        <v>0.25697700000000001</v>
      </c>
      <c r="J13135" s="7">
        <v>8.4868499999999999E-2</v>
      </c>
      <c r="L13135" s="7"/>
      <c r="M13135" s="7"/>
    </row>
    <row r="13136" spans="2:13" x14ac:dyDescent="0.25">
      <c r="B13136" s="6">
        <v>-120.1</v>
      </c>
      <c r="C13136" s="6">
        <v>45.65</v>
      </c>
      <c r="D13136" s="7">
        <v>7.7987399999999998E-2</v>
      </c>
      <c r="E13136" s="7">
        <v>0.16672699999999999</v>
      </c>
      <c r="F13136" s="7">
        <v>5.6619799999999998E-2</v>
      </c>
      <c r="H13136" s="7">
        <v>0.118379</v>
      </c>
      <c r="I13136" s="7">
        <v>0.25789600000000001</v>
      </c>
      <c r="J13136" s="7">
        <v>8.5595199999999996E-2</v>
      </c>
      <c r="L13136" s="7"/>
      <c r="M13136" s="7"/>
    </row>
    <row r="13137" spans="2:13" x14ac:dyDescent="0.25">
      <c r="B13137" s="6">
        <v>-120.15</v>
      </c>
      <c r="C13137" s="6">
        <v>45.65</v>
      </c>
      <c r="D13137" s="7">
        <v>7.8328599999999998E-2</v>
      </c>
      <c r="E13137" s="7">
        <v>0.167436</v>
      </c>
      <c r="F13137" s="7">
        <v>5.7084599999999999E-2</v>
      </c>
      <c r="H13137" s="7">
        <v>0.118668</v>
      </c>
      <c r="I13137" s="7">
        <v>0.25840099999999999</v>
      </c>
      <c r="J13137" s="7">
        <v>8.6294399999999993E-2</v>
      </c>
      <c r="L13137" s="7"/>
      <c r="M13137" s="7"/>
    </row>
    <row r="13138" spans="2:13" x14ac:dyDescent="0.25">
      <c r="B13138" s="6">
        <v>-120.2</v>
      </c>
      <c r="C13138" s="6">
        <v>45.65</v>
      </c>
      <c r="D13138" s="7">
        <v>7.86665E-2</v>
      </c>
      <c r="E13138" s="7">
        <v>0.16813800000000001</v>
      </c>
      <c r="F13138" s="7">
        <v>5.7549500000000003E-2</v>
      </c>
      <c r="H13138" s="7">
        <v>0.11895500000000001</v>
      </c>
      <c r="I13138" s="7">
        <v>0.25890299999999999</v>
      </c>
      <c r="J13138" s="7">
        <v>8.6991899999999997E-2</v>
      </c>
      <c r="L13138" s="7"/>
      <c r="M13138" s="7"/>
    </row>
    <row r="13139" spans="2:13" x14ac:dyDescent="0.25">
      <c r="B13139" s="6">
        <v>-120.25</v>
      </c>
      <c r="C13139" s="6">
        <v>45.65</v>
      </c>
      <c r="D13139" s="7">
        <v>7.8954399999999994E-2</v>
      </c>
      <c r="E13139" s="7">
        <v>0.16872999999999999</v>
      </c>
      <c r="F13139" s="7">
        <v>5.8012599999999998E-2</v>
      </c>
      <c r="H13139" s="7">
        <v>0.119132</v>
      </c>
      <c r="I13139" s="7">
        <v>0.25914300000000001</v>
      </c>
      <c r="J13139" s="7">
        <v>8.7687399999999999E-2</v>
      </c>
      <c r="L13139" s="7"/>
      <c r="M13139" s="7"/>
    </row>
    <row r="13140" spans="2:13" x14ac:dyDescent="0.25">
      <c r="B13140" s="6">
        <v>-120.3</v>
      </c>
      <c r="C13140" s="6">
        <v>45.65</v>
      </c>
      <c r="D13140" s="7">
        <v>7.9238500000000003E-2</v>
      </c>
      <c r="E13140" s="7">
        <v>0.16931499999999999</v>
      </c>
      <c r="F13140" s="7">
        <v>5.8475699999999999E-2</v>
      </c>
      <c r="H13140" s="7">
        <v>0.119307</v>
      </c>
      <c r="I13140" s="7">
        <v>0.25937900000000003</v>
      </c>
      <c r="J13140" s="7">
        <v>8.8380700000000006E-2</v>
      </c>
      <c r="L13140" s="7"/>
      <c r="M13140" s="7"/>
    </row>
    <row r="13141" spans="2:13" x14ac:dyDescent="0.25">
      <c r="B13141" s="6">
        <v>-120.35</v>
      </c>
      <c r="C13141" s="6">
        <v>45.65</v>
      </c>
      <c r="D13141" s="7">
        <v>7.9517099999999993E-2</v>
      </c>
      <c r="E13141" s="7">
        <v>0.16989399999999999</v>
      </c>
      <c r="F13141" s="7">
        <v>5.8953699999999998E-2</v>
      </c>
      <c r="H13141" s="7">
        <v>0.11945500000000001</v>
      </c>
      <c r="I13141" s="7">
        <v>0.25954500000000003</v>
      </c>
      <c r="J13141" s="7">
        <v>8.9102200000000006E-2</v>
      </c>
      <c r="L13141" s="7"/>
      <c r="M13141" s="7"/>
    </row>
    <row r="13142" spans="2:13" x14ac:dyDescent="0.25">
      <c r="B13142" s="6">
        <v>-120.4</v>
      </c>
      <c r="C13142" s="6">
        <v>45.65</v>
      </c>
      <c r="D13142" s="7">
        <v>7.9792399999999999E-2</v>
      </c>
      <c r="E13142" s="7">
        <v>0.17046600000000001</v>
      </c>
      <c r="F13142" s="7">
        <v>5.9431999999999999E-2</v>
      </c>
      <c r="H13142" s="7">
        <v>0.1196</v>
      </c>
      <c r="I13142" s="7">
        <v>0.25970900000000002</v>
      </c>
      <c r="J13142" s="7">
        <v>8.9821799999999993E-2</v>
      </c>
      <c r="L13142" s="7"/>
      <c r="M13142" s="7"/>
    </row>
    <row r="13143" spans="2:13" x14ac:dyDescent="0.25">
      <c r="B13143" s="6">
        <v>-120.45</v>
      </c>
      <c r="C13143" s="6">
        <v>45.65</v>
      </c>
      <c r="D13143" s="7">
        <v>8.0113500000000004E-2</v>
      </c>
      <c r="E13143" s="7">
        <v>0.171151</v>
      </c>
      <c r="F13143" s="7">
        <v>5.9944799999999999E-2</v>
      </c>
      <c r="H13143" s="7">
        <v>0.119809</v>
      </c>
      <c r="I13143" s="7">
        <v>0.26002199999999998</v>
      </c>
      <c r="J13143" s="7">
        <v>9.0605500000000005E-2</v>
      </c>
      <c r="L13143" s="7"/>
      <c r="M13143" s="7"/>
    </row>
    <row r="13144" spans="2:13" x14ac:dyDescent="0.25">
      <c r="B13144" s="6">
        <v>-120.5</v>
      </c>
      <c r="C13144" s="6">
        <v>45.65</v>
      </c>
      <c r="D13144" s="7">
        <v>8.0431799999999998E-2</v>
      </c>
      <c r="E13144" s="7">
        <v>0.17183100000000001</v>
      </c>
      <c r="F13144" s="7">
        <v>6.0458999999999999E-2</v>
      </c>
      <c r="H13144" s="7">
        <v>0.120016</v>
      </c>
      <c r="I13144" s="7">
        <v>0.26033200000000001</v>
      </c>
      <c r="J13144" s="7">
        <v>9.1388399999999995E-2</v>
      </c>
      <c r="L13144" s="7"/>
      <c r="M13144" s="7"/>
    </row>
    <row r="13145" spans="2:13" x14ac:dyDescent="0.25">
      <c r="B13145" s="6">
        <v>-120.55</v>
      </c>
      <c r="C13145" s="6">
        <v>45.65</v>
      </c>
      <c r="D13145" s="7">
        <v>8.0852099999999996E-2</v>
      </c>
      <c r="E13145" s="7">
        <v>0.17275699999999999</v>
      </c>
      <c r="F13145" s="7">
        <v>6.1031299999999997E-2</v>
      </c>
      <c r="H13145" s="7">
        <v>0.12038600000000001</v>
      </c>
      <c r="I13145" s="7">
        <v>0.26102700000000001</v>
      </c>
      <c r="J13145" s="7">
        <v>9.2277799999999993E-2</v>
      </c>
      <c r="L13145" s="7"/>
      <c r="M13145" s="7"/>
    </row>
    <row r="13146" spans="2:13" x14ac:dyDescent="0.25">
      <c r="B13146" s="6">
        <v>-120.6</v>
      </c>
      <c r="C13146" s="6">
        <v>45.65</v>
      </c>
      <c r="D13146" s="7">
        <v>8.12774E-2</v>
      </c>
      <c r="E13146" s="7">
        <v>0.17369599999999999</v>
      </c>
      <c r="F13146" s="7">
        <v>6.1610699999999997E-2</v>
      </c>
      <c r="H13146" s="7">
        <v>0.12076199999999999</v>
      </c>
      <c r="I13146" s="7">
        <v>0.26174199999999997</v>
      </c>
      <c r="J13146" s="7">
        <v>9.3174699999999999E-2</v>
      </c>
      <c r="L13146" s="7"/>
      <c r="M13146" s="7"/>
    </row>
    <row r="13147" spans="2:13" x14ac:dyDescent="0.25">
      <c r="B13147" s="6">
        <v>-120.65</v>
      </c>
      <c r="C13147" s="6">
        <v>45.65</v>
      </c>
      <c r="D13147" s="7">
        <v>8.1850099999999995E-2</v>
      </c>
      <c r="E13147" s="7">
        <v>0.174985</v>
      </c>
      <c r="F13147" s="7">
        <v>6.2266000000000002E-2</v>
      </c>
      <c r="H13147" s="7">
        <v>0.12138400000000001</v>
      </c>
      <c r="I13147" s="7">
        <v>0.26303500000000002</v>
      </c>
      <c r="J13147" s="7">
        <v>9.4210600000000005E-2</v>
      </c>
      <c r="L13147" s="7"/>
      <c r="M13147" s="7"/>
    </row>
    <row r="13148" spans="2:13" x14ac:dyDescent="0.25">
      <c r="B13148" s="6">
        <v>-120.7</v>
      </c>
      <c r="C13148" s="6">
        <v>45.65</v>
      </c>
      <c r="D13148" s="7">
        <v>8.2419199999999998E-2</v>
      </c>
      <c r="E13148" s="7">
        <v>0.17627000000000001</v>
      </c>
      <c r="F13148" s="7">
        <v>6.2923900000000005E-2</v>
      </c>
      <c r="H13148" s="7">
        <v>0.121998</v>
      </c>
      <c r="I13148" s="7">
        <v>0.26431500000000002</v>
      </c>
      <c r="J13148" s="7">
        <v>9.5246899999999995E-2</v>
      </c>
      <c r="L13148" s="7"/>
      <c r="M13148" s="7"/>
    </row>
    <row r="13149" spans="2:13" x14ac:dyDescent="0.25">
      <c r="B13149" s="6">
        <v>-120.75</v>
      </c>
      <c r="C13149" s="6">
        <v>45.65</v>
      </c>
      <c r="D13149" s="7">
        <v>8.3179799999999998E-2</v>
      </c>
      <c r="E13149" s="7">
        <v>0.178007</v>
      </c>
      <c r="F13149" s="7">
        <v>6.3676300000000005E-2</v>
      </c>
      <c r="H13149" s="7">
        <v>0.12293800000000001</v>
      </c>
      <c r="I13149" s="7">
        <v>0.26636199999999999</v>
      </c>
      <c r="J13149" s="7">
        <v>9.6412800000000007E-2</v>
      </c>
      <c r="L13149" s="7"/>
      <c r="M13149" s="7"/>
    </row>
    <row r="13150" spans="2:13" x14ac:dyDescent="0.25">
      <c r="B13150" s="6">
        <v>-120.8</v>
      </c>
      <c r="C13150" s="6">
        <v>45.65</v>
      </c>
      <c r="D13150" s="7">
        <v>8.3935999999999997E-2</v>
      </c>
      <c r="E13150" s="7">
        <v>0.17973600000000001</v>
      </c>
      <c r="F13150" s="7">
        <v>6.4399700000000004E-2</v>
      </c>
      <c r="H13150" s="7">
        <v>0.123867</v>
      </c>
      <c r="I13150" s="7">
        <v>0.26838800000000002</v>
      </c>
      <c r="J13150" s="7">
        <v>9.7475199999999998E-2</v>
      </c>
      <c r="L13150" s="7"/>
      <c r="M13150" s="7"/>
    </row>
    <row r="13151" spans="2:13" x14ac:dyDescent="0.25">
      <c r="B13151" s="6">
        <v>-120.85</v>
      </c>
      <c r="C13151" s="6">
        <v>45.65</v>
      </c>
      <c r="D13151" s="7">
        <v>8.4919599999999998E-2</v>
      </c>
      <c r="E13151" s="7">
        <v>0.18199899999999999</v>
      </c>
      <c r="F13151" s="7">
        <v>6.5183000000000005E-2</v>
      </c>
      <c r="H13151" s="7">
        <v>0.12520300000000001</v>
      </c>
      <c r="I13151" s="7">
        <v>0.27135500000000001</v>
      </c>
      <c r="J13151" s="7">
        <v>9.8718500000000001E-2</v>
      </c>
      <c r="L13151" s="7"/>
      <c r="M13151" s="7"/>
    </row>
    <row r="13152" spans="2:13" x14ac:dyDescent="0.25">
      <c r="B13152" s="6">
        <v>-120.9</v>
      </c>
      <c r="C13152" s="6">
        <v>45.65</v>
      </c>
      <c r="D13152" s="7">
        <v>8.5901699999999998E-2</v>
      </c>
      <c r="E13152" s="7">
        <v>0.18426300000000001</v>
      </c>
      <c r="F13152" s="7">
        <v>6.5971600000000005E-2</v>
      </c>
      <c r="H13152" s="7">
        <v>0.126527</v>
      </c>
      <c r="I13152" s="7">
        <v>0.27430199999999999</v>
      </c>
      <c r="J13152" s="7">
        <v>9.9961499999999995E-2</v>
      </c>
      <c r="L13152" s="7"/>
      <c r="M13152" s="7"/>
    </row>
    <row r="13153" spans="2:13" x14ac:dyDescent="0.25">
      <c r="B13153" s="6">
        <v>-120.95</v>
      </c>
      <c r="C13153" s="6">
        <v>45.65</v>
      </c>
      <c r="D13153" s="7">
        <v>8.7118899999999999E-2</v>
      </c>
      <c r="E13153" s="7">
        <v>0.187084</v>
      </c>
      <c r="F13153" s="7">
        <v>6.6870499999999999E-2</v>
      </c>
      <c r="H13153" s="7">
        <v>0.12827</v>
      </c>
      <c r="I13153" s="7">
        <v>0.278225</v>
      </c>
      <c r="J13153" s="7">
        <v>0.10140299999999999</v>
      </c>
      <c r="L13153" s="7"/>
      <c r="M13153" s="7"/>
    </row>
    <row r="13154" spans="2:13" x14ac:dyDescent="0.25">
      <c r="B13154" s="6">
        <v>-121</v>
      </c>
      <c r="C13154" s="6">
        <v>45.65</v>
      </c>
      <c r="D13154" s="7">
        <v>8.8339699999999993E-2</v>
      </c>
      <c r="E13154" s="7">
        <v>0.18992000000000001</v>
      </c>
      <c r="F13154" s="7">
        <v>6.7782200000000001E-2</v>
      </c>
      <c r="H13154" s="7">
        <v>0.13000400000000001</v>
      </c>
      <c r="I13154" s="7">
        <v>0.28214</v>
      </c>
      <c r="J13154" s="7">
        <v>0.10284799999999999</v>
      </c>
      <c r="L13154" s="7"/>
      <c r="M13154" s="7"/>
    </row>
    <row r="13155" spans="2:13" x14ac:dyDescent="0.25">
      <c r="B13155" s="6">
        <v>-121.05</v>
      </c>
      <c r="C13155" s="6">
        <v>45.65</v>
      </c>
      <c r="D13155" s="7">
        <v>8.9757799999999999E-2</v>
      </c>
      <c r="E13155" s="7">
        <v>0.19312399999999999</v>
      </c>
      <c r="F13155" s="7">
        <v>6.8779099999999996E-2</v>
      </c>
      <c r="H13155" s="7">
        <v>0.13202700000000001</v>
      </c>
      <c r="I13155" s="7">
        <v>0.28677200000000003</v>
      </c>
      <c r="J13155" s="7">
        <v>0.10444100000000001</v>
      </c>
      <c r="L13155" s="7"/>
      <c r="M13155" s="7"/>
    </row>
    <row r="13156" spans="2:13" x14ac:dyDescent="0.25">
      <c r="B13156" s="6">
        <v>-121.1</v>
      </c>
      <c r="C13156" s="6">
        <v>45.65</v>
      </c>
      <c r="D13156" s="7">
        <v>9.1185500000000003E-2</v>
      </c>
      <c r="E13156" s="7">
        <v>0.196154</v>
      </c>
      <c r="F13156" s="7">
        <v>6.9789100000000007E-2</v>
      </c>
      <c r="H13156" s="7">
        <v>0.134045</v>
      </c>
      <c r="I13156" s="7">
        <v>0.29109800000000002</v>
      </c>
      <c r="J13156" s="7">
        <v>0.106042</v>
      </c>
      <c r="L13156" s="7"/>
      <c r="M13156" s="7"/>
    </row>
    <row r="13157" spans="2:13" x14ac:dyDescent="0.25">
      <c r="B13157" s="6">
        <v>-121.15</v>
      </c>
      <c r="C13157" s="6">
        <v>45.65</v>
      </c>
      <c r="D13157" s="7">
        <v>9.2796100000000006E-2</v>
      </c>
      <c r="E13157" s="7">
        <v>0.19958600000000001</v>
      </c>
      <c r="F13157" s="7">
        <v>7.0890700000000001E-2</v>
      </c>
      <c r="H13157" s="7">
        <v>0.136323</v>
      </c>
      <c r="I13157" s="7">
        <v>0.29589500000000002</v>
      </c>
      <c r="J13157" s="7">
        <v>0.10779900000000001</v>
      </c>
      <c r="L13157" s="7"/>
      <c r="M13157" s="7"/>
    </row>
    <row r="13158" spans="2:13" x14ac:dyDescent="0.25">
      <c r="B13158" s="6">
        <v>-121.2</v>
      </c>
      <c r="C13158" s="6">
        <v>45.65</v>
      </c>
      <c r="D13158" s="7">
        <v>9.4424800000000003E-2</v>
      </c>
      <c r="E13158" s="7">
        <v>0.20305000000000001</v>
      </c>
      <c r="F13158" s="7">
        <v>7.2009299999999998E-2</v>
      </c>
      <c r="H13158" s="7">
        <v>0.138604</v>
      </c>
      <c r="I13158" s="7">
        <v>0.30069600000000002</v>
      </c>
      <c r="J13158" s="7">
        <v>0.109568</v>
      </c>
      <c r="L13158" s="7"/>
      <c r="M13158" s="7"/>
    </row>
    <row r="13159" spans="2:13" x14ac:dyDescent="0.25">
      <c r="B13159" s="6">
        <v>-121.25</v>
      </c>
      <c r="C13159" s="6">
        <v>45.65</v>
      </c>
      <c r="D13159" s="7">
        <v>9.6251900000000001E-2</v>
      </c>
      <c r="E13159" s="7">
        <v>0.20693800000000001</v>
      </c>
      <c r="F13159" s="7">
        <v>7.3229199999999994E-2</v>
      </c>
      <c r="H13159" s="7">
        <v>0.14119300000000001</v>
      </c>
      <c r="I13159" s="7">
        <v>0.30615199999999998</v>
      </c>
      <c r="J13159" s="7">
        <v>0.111515</v>
      </c>
      <c r="L13159" s="7"/>
      <c r="M13159" s="7"/>
    </row>
    <row r="13160" spans="2:13" x14ac:dyDescent="0.25">
      <c r="B13160" s="6">
        <v>-121.3</v>
      </c>
      <c r="C13160" s="6">
        <v>45.65</v>
      </c>
      <c r="D13160" s="7">
        <v>9.8109100000000005E-2</v>
      </c>
      <c r="E13160" s="7">
        <v>0.21087700000000001</v>
      </c>
      <c r="F13160" s="7">
        <v>7.4473200000000003E-2</v>
      </c>
      <c r="H13160" s="7">
        <v>0.14380100000000001</v>
      </c>
      <c r="I13160" s="7">
        <v>0.311643</v>
      </c>
      <c r="J13160" s="7">
        <v>0.113484</v>
      </c>
      <c r="L13160" s="7"/>
      <c r="M13160" s="7"/>
    </row>
    <row r="13161" spans="2:13" x14ac:dyDescent="0.25">
      <c r="B13161" s="6">
        <v>-121.35</v>
      </c>
      <c r="C13161" s="6">
        <v>45.65</v>
      </c>
      <c r="D13161" s="7">
        <v>0.100186</v>
      </c>
      <c r="E13161" s="7">
        <v>0.21527099999999999</v>
      </c>
      <c r="F13161" s="7">
        <v>7.5825600000000007E-2</v>
      </c>
      <c r="H13161" s="7">
        <v>0.14660100000000001</v>
      </c>
      <c r="I13161" s="7">
        <v>0.31786999999999999</v>
      </c>
      <c r="J13161" s="7">
        <v>0.115652</v>
      </c>
      <c r="L13161" s="7"/>
      <c r="M13161" s="7"/>
    </row>
    <row r="13162" spans="2:13" x14ac:dyDescent="0.25">
      <c r="B13162" s="6">
        <v>-121.4</v>
      </c>
      <c r="C13162" s="6">
        <v>45.65</v>
      </c>
      <c r="D13162" s="7">
        <v>0.10230300000000001</v>
      </c>
      <c r="E13162" s="7">
        <v>0.219726</v>
      </c>
      <c r="F13162" s="7">
        <v>7.7208600000000002E-2</v>
      </c>
      <c r="H13162" s="7">
        <v>0.149309</v>
      </c>
      <c r="I13162" s="7">
        <v>0.32415500000000003</v>
      </c>
      <c r="J13162" s="7">
        <v>0.117851</v>
      </c>
      <c r="L13162" s="7"/>
      <c r="M13162" s="7"/>
    </row>
    <row r="13163" spans="2:13" x14ac:dyDescent="0.25">
      <c r="B13163" s="6">
        <v>-121.45</v>
      </c>
      <c r="C13163" s="6">
        <v>45.65</v>
      </c>
      <c r="D13163" s="7">
        <v>0.10448</v>
      </c>
      <c r="E13163" s="7">
        <v>0.224636</v>
      </c>
      <c r="F13163" s="7">
        <v>7.8701400000000005E-2</v>
      </c>
      <c r="H13163" s="7">
        <v>0.15234400000000001</v>
      </c>
      <c r="I13163" s="7">
        <v>0.33120500000000003</v>
      </c>
      <c r="J13163" s="7">
        <v>0.12026000000000001</v>
      </c>
      <c r="L13163" s="7"/>
      <c r="M13163" s="7"/>
    </row>
    <row r="13164" spans="2:13" x14ac:dyDescent="0.25">
      <c r="B13164" s="6">
        <v>-121.5</v>
      </c>
      <c r="C13164" s="6">
        <v>45.65</v>
      </c>
      <c r="D13164" s="7">
        <v>0.106598</v>
      </c>
      <c r="E13164" s="7">
        <v>0.229571</v>
      </c>
      <c r="F13164" s="7">
        <v>8.0219100000000002E-2</v>
      </c>
      <c r="H13164" s="7">
        <v>0.15538099999999999</v>
      </c>
      <c r="I13164" s="7">
        <v>0.33826499999999998</v>
      </c>
      <c r="J13164" s="7">
        <v>0.122697</v>
      </c>
      <c r="L13164" s="7"/>
      <c r="M13164" s="7"/>
    </row>
    <row r="13165" spans="2:13" x14ac:dyDescent="0.25">
      <c r="B13165" s="6">
        <v>-121.55</v>
      </c>
      <c r="C13165" s="6">
        <v>45.65</v>
      </c>
      <c r="D13165" s="7">
        <v>0.108901</v>
      </c>
      <c r="E13165" s="7">
        <v>0.23494699999999999</v>
      </c>
      <c r="F13165" s="7">
        <v>8.1844E-2</v>
      </c>
      <c r="H13165" s="7">
        <v>0.15874199999999999</v>
      </c>
      <c r="I13165" s="7">
        <v>0.34607399999999999</v>
      </c>
      <c r="J13165" s="7">
        <v>0.12535199999999999</v>
      </c>
      <c r="L13165" s="7"/>
      <c r="M13165" s="7"/>
    </row>
    <row r="13166" spans="2:13" x14ac:dyDescent="0.25">
      <c r="B13166" s="6">
        <v>-121.6</v>
      </c>
      <c r="C13166" s="6">
        <v>45.65</v>
      </c>
      <c r="D13166" s="7">
        <v>0.111299</v>
      </c>
      <c r="E13166" s="7">
        <v>0.24056</v>
      </c>
      <c r="F13166" s="7">
        <v>8.3547200000000002E-2</v>
      </c>
      <c r="H13166" s="7">
        <v>0.16222</v>
      </c>
      <c r="I13166" s="7">
        <v>0.354213</v>
      </c>
      <c r="J13166" s="7">
        <v>0.128105</v>
      </c>
      <c r="L13166" s="7"/>
      <c r="M13166" s="7"/>
    </row>
    <row r="13167" spans="2:13" x14ac:dyDescent="0.25">
      <c r="B13167" s="6">
        <v>-121.65</v>
      </c>
      <c r="C13167" s="6">
        <v>45.65</v>
      </c>
      <c r="D13167" s="7">
        <v>0.113944</v>
      </c>
      <c r="E13167" s="7">
        <v>0.24676400000000001</v>
      </c>
      <c r="F13167" s="7">
        <v>8.5397299999999995E-2</v>
      </c>
      <c r="H13167" s="7">
        <v>0.166133</v>
      </c>
      <c r="I13167" s="7">
        <v>0.36338300000000001</v>
      </c>
      <c r="J13167" s="7">
        <v>0.13114799999999999</v>
      </c>
      <c r="L13167" s="7"/>
      <c r="M13167" s="7"/>
    </row>
    <row r="13168" spans="2:13" x14ac:dyDescent="0.25">
      <c r="B13168" s="6">
        <v>-121.7</v>
      </c>
      <c r="C13168" s="6">
        <v>45.65</v>
      </c>
      <c r="D13168" s="7">
        <v>0.116605</v>
      </c>
      <c r="E13168" s="7">
        <v>0.25301099999999999</v>
      </c>
      <c r="F13168" s="7">
        <v>8.7283600000000003E-2</v>
      </c>
      <c r="H13168" s="7">
        <v>0.17006099999999999</v>
      </c>
      <c r="I13168" s="7">
        <v>0.37259999999999999</v>
      </c>
      <c r="J13168" s="7">
        <v>0.134239</v>
      </c>
      <c r="L13168" s="7"/>
      <c r="M13168" s="7"/>
    </row>
    <row r="13169" spans="2:13" x14ac:dyDescent="0.25">
      <c r="B13169" s="6">
        <v>-121.75</v>
      </c>
      <c r="C13169" s="6">
        <v>45.65</v>
      </c>
      <c r="D13169" s="7">
        <v>0.119343</v>
      </c>
      <c r="E13169" s="7">
        <v>0.25944</v>
      </c>
      <c r="F13169" s="7">
        <v>8.9207800000000004E-2</v>
      </c>
      <c r="H13169" s="7">
        <v>0.17413999999999999</v>
      </c>
      <c r="I13169" s="7">
        <v>0.382108</v>
      </c>
      <c r="J13169" s="7">
        <v>0.137463</v>
      </c>
      <c r="L13169" s="7"/>
      <c r="M13169" s="7"/>
    </row>
    <row r="13170" spans="2:13" x14ac:dyDescent="0.25">
      <c r="B13170" s="6">
        <v>-121.8</v>
      </c>
      <c r="C13170" s="6">
        <v>45.65</v>
      </c>
      <c r="D13170" s="7">
        <v>0.12191200000000001</v>
      </c>
      <c r="E13170" s="7">
        <v>0.265488</v>
      </c>
      <c r="F13170" s="7">
        <v>9.1049400000000003E-2</v>
      </c>
      <c r="H13170" s="7">
        <v>0.17787900000000001</v>
      </c>
      <c r="I13170" s="7">
        <v>0.39077499999999998</v>
      </c>
      <c r="J13170" s="7">
        <v>0.14052999999999999</v>
      </c>
      <c r="L13170" s="7"/>
      <c r="M13170" s="7"/>
    </row>
    <row r="13171" spans="2:13" x14ac:dyDescent="0.25">
      <c r="B13171" s="6">
        <v>-121.85</v>
      </c>
      <c r="C13171" s="6">
        <v>45.65</v>
      </c>
      <c r="D13171" s="7">
        <v>0.124462</v>
      </c>
      <c r="E13171" s="7">
        <v>0.271482</v>
      </c>
      <c r="F13171" s="7">
        <v>9.2861600000000002E-2</v>
      </c>
      <c r="H13171" s="7">
        <v>0.181613</v>
      </c>
      <c r="I13171" s="7">
        <v>0.39930100000000002</v>
      </c>
      <c r="J13171" s="7">
        <v>0.14363200000000001</v>
      </c>
      <c r="L13171" s="7"/>
      <c r="M13171" s="7"/>
    </row>
    <row r="13172" spans="2:13" x14ac:dyDescent="0.25">
      <c r="B13172" s="6">
        <v>-121.9</v>
      </c>
      <c r="C13172" s="6">
        <v>45.65</v>
      </c>
      <c r="D13172" s="7">
        <v>0.12685399999999999</v>
      </c>
      <c r="E13172" s="7">
        <v>0.27709499999999998</v>
      </c>
      <c r="F13172" s="7">
        <v>9.4600400000000001E-2</v>
      </c>
      <c r="H13172" s="7">
        <v>0.185084</v>
      </c>
      <c r="I13172" s="7">
        <v>0.407115</v>
      </c>
      <c r="J13172" s="7">
        <v>0.14621100000000001</v>
      </c>
      <c r="L13172" s="7"/>
      <c r="M13172" s="7"/>
    </row>
    <row r="13173" spans="2:13" x14ac:dyDescent="0.25">
      <c r="B13173" s="6">
        <v>-121.95</v>
      </c>
      <c r="C13173" s="6">
        <v>45.65</v>
      </c>
      <c r="D13173" s="7">
        <v>0.129327</v>
      </c>
      <c r="E13173" s="7">
        <v>0.28284300000000001</v>
      </c>
      <c r="F13173" s="7">
        <v>9.6335500000000004E-2</v>
      </c>
      <c r="H13173" s="7">
        <v>0.188807</v>
      </c>
      <c r="I13173" s="7">
        <v>0.41537099999999999</v>
      </c>
      <c r="J13173" s="7">
        <v>0.14887400000000001</v>
      </c>
      <c r="L13173" s="7"/>
      <c r="M13173" s="7"/>
    </row>
    <row r="13174" spans="2:13" x14ac:dyDescent="0.25">
      <c r="B13174" s="6">
        <v>-122</v>
      </c>
      <c r="C13174" s="6">
        <v>45.65</v>
      </c>
      <c r="D13174" s="7">
        <v>0.13183600000000001</v>
      </c>
      <c r="E13174" s="7">
        <v>0.28856199999999999</v>
      </c>
      <c r="F13174" s="7">
        <v>9.7915699999999994E-2</v>
      </c>
      <c r="H13174" s="7">
        <v>0.19261</v>
      </c>
      <c r="I13174" s="7">
        <v>0.42378199999999999</v>
      </c>
      <c r="J13174" s="7">
        <v>0.15159900000000001</v>
      </c>
      <c r="L13174" s="7"/>
      <c r="M13174" s="7"/>
    </row>
    <row r="13175" spans="2:13" x14ac:dyDescent="0.25">
      <c r="B13175" s="6">
        <v>-122.05</v>
      </c>
      <c r="C13175" s="6">
        <v>45.65</v>
      </c>
      <c r="D13175" s="7">
        <v>0.13455900000000001</v>
      </c>
      <c r="E13175" s="7">
        <v>0.29399900000000001</v>
      </c>
      <c r="F13175" s="7">
        <v>9.9596199999999996E-2</v>
      </c>
      <c r="H13175" s="7">
        <v>0.196854</v>
      </c>
      <c r="I13175" s="7">
        <v>0.43302600000000002</v>
      </c>
      <c r="J13175" s="7">
        <v>0.154556</v>
      </c>
      <c r="L13175" s="7"/>
      <c r="M13175" s="7"/>
    </row>
    <row r="13176" spans="2:13" x14ac:dyDescent="0.25">
      <c r="B13176" s="6">
        <v>-122.1</v>
      </c>
      <c r="C13176" s="6">
        <v>45.65</v>
      </c>
      <c r="D13176" s="7">
        <v>0.13747999999999999</v>
      </c>
      <c r="E13176" s="7">
        <v>0.29981400000000002</v>
      </c>
      <c r="F13176" s="7">
        <v>0.101396</v>
      </c>
      <c r="H13176" s="7">
        <v>0.20136999999999999</v>
      </c>
      <c r="I13176" s="7">
        <v>0.44181300000000001</v>
      </c>
      <c r="J13176" s="7">
        <v>0.157667</v>
      </c>
      <c r="L13176" s="7"/>
      <c r="M13176" s="7"/>
    </row>
    <row r="13177" spans="2:13" x14ac:dyDescent="0.25">
      <c r="B13177" s="6">
        <v>-122.15</v>
      </c>
      <c r="C13177" s="6">
        <v>45.65</v>
      </c>
      <c r="D13177" s="7">
        <v>0.14064399999999999</v>
      </c>
      <c r="E13177" s="7">
        <v>0.30607899999999999</v>
      </c>
      <c r="F13177" s="7">
        <v>0.103322</v>
      </c>
      <c r="H13177" s="7">
        <v>0.20591400000000001</v>
      </c>
      <c r="I13177" s="7">
        <v>0.45141799999999999</v>
      </c>
      <c r="J13177" s="7">
        <v>0.161026</v>
      </c>
      <c r="L13177" s="7"/>
      <c r="M13177" s="7"/>
    </row>
    <row r="13178" spans="2:13" x14ac:dyDescent="0.25">
      <c r="B13178" s="6">
        <v>-122.2</v>
      </c>
      <c r="C13178" s="6">
        <v>45.65</v>
      </c>
      <c r="D13178" s="7">
        <v>0.14416399999999999</v>
      </c>
      <c r="E13178" s="7">
        <v>0.31301800000000002</v>
      </c>
      <c r="F13178" s="7">
        <v>0.105446</v>
      </c>
      <c r="H13178" s="7">
        <v>0.21065300000000001</v>
      </c>
      <c r="I13178" s="7">
        <v>0.46201399999999998</v>
      </c>
      <c r="J13178" s="7">
        <v>0.16464100000000001</v>
      </c>
      <c r="L13178" s="7"/>
      <c r="M13178" s="7"/>
    </row>
    <row r="13179" spans="2:13" x14ac:dyDescent="0.25">
      <c r="B13179" s="6">
        <v>-122.25</v>
      </c>
      <c r="C13179" s="6">
        <v>45.65</v>
      </c>
      <c r="D13179" s="7">
        <v>0.14760599999999999</v>
      </c>
      <c r="E13179" s="7">
        <v>0.32048599999999999</v>
      </c>
      <c r="F13179" s="7">
        <v>0.10775700000000001</v>
      </c>
      <c r="H13179" s="7">
        <v>0.21582100000000001</v>
      </c>
      <c r="I13179" s="7">
        <v>0.47367500000000001</v>
      </c>
      <c r="J13179" s="7">
        <v>0.16863900000000001</v>
      </c>
      <c r="L13179" s="7"/>
      <c r="M13179" s="7"/>
    </row>
    <row r="13180" spans="2:13" x14ac:dyDescent="0.25">
      <c r="B13180" s="6">
        <v>-122.3</v>
      </c>
      <c r="C13180" s="6">
        <v>45.65</v>
      </c>
      <c r="D13180" s="7">
        <v>0.151336</v>
      </c>
      <c r="E13180" s="7">
        <v>0.32882699999999998</v>
      </c>
      <c r="F13180" s="7">
        <v>0.110348</v>
      </c>
      <c r="H13180" s="7">
        <v>0.22165299999999999</v>
      </c>
      <c r="I13180" s="7">
        <v>0.486933</v>
      </c>
      <c r="J13180" s="7">
        <v>0.17308100000000001</v>
      </c>
      <c r="L13180" s="7"/>
      <c r="M13180" s="7"/>
    </row>
    <row r="13181" spans="2:13" x14ac:dyDescent="0.25">
      <c r="B13181" s="6">
        <v>-122.35</v>
      </c>
      <c r="C13181" s="6">
        <v>45.65</v>
      </c>
      <c r="D13181" s="7">
        <v>0.15529200000000001</v>
      </c>
      <c r="E13181" s="7">
        <v>0.33763500000000002</v>
      </c>
      <c r="F13181" s="7">
        <v>0.113168</v>
      </c>
      <c r="H13181" s="7">
        <v>0.22822500000000001</v>
      </c>
      <c r="I13181" s="7">
        <v>0.501857</v>
      </c>
      <c r="J13181" s="7">
        <v>0.178177</v>
      </c>
      <c r="L13181" s="7"/>
      <c r="M13181" s="7"/>
    </row>
    <row r="13182" spans="2:13" x14ac:dyDescent="0.25">
      <c r="B13182" s="6">
        <v>-122.4</v>
      </c>
      <c r="C13182" s="6">
        <v>45.65</v>
      </c>
      <c r="D13182" s="7">
        <v>0.15945500000000001</v>
      </c>
      <c r="E13182" s="7">
        <v>0.346829</v>
      </c>
      <c r="F13182" s="7">
        <v>0.1162</v>
      </c>
      <c r="H13182" s="7">
        <v>0.235541</v>
      </c>
      <c r="I13182" s="7">
        <v>0.51831899999999997</v>
      </c>
      <c r="J13182" s="7">
        <v>0.18381600000000001</v>
      </c>
      <c r="L13182" s="7"/>
      <c r="M13182" s="7"/>
    </row>
    <row r="13183" spans="2:13" x14ac:dyDescent="0.25">
      <c r="B13183" s="6">
        <v>-122.45</v>
      </c>
      <c r="C13183" s="6">
        <v>45.65</v>
      </c>
      <c r="D13183" s="7">
        <v>0.1633</v>
      </c>
      <c r="E13183" s="7">
        <v>0.35523399999999999</v>
      </c>
      <c r="F13183" s="7">
        <v>0.119129</v>
      </c>
      <c r="H13183" s="7">
        <v>0.24301200000000001</v>
      </c>
      <c r="I13183" s="7">
        <v>0.53475600000000001</v>
      </c>
      <c r="J13183" s="7">
        <v>0.189777</v>
      </c>
      <c r="L13183" s="7"/>
      <c r="M13183" s="7"/>
    </row>
    <row r="13184" spans="2:13" x14ac:dyDescent="0.25">
      <c r="B13184" s="6">
        <v>-122.5</v>
      </c>
      <c r="C13184" s="6">
        <v>45.65</v>
      </c>
      <c r="D13184" s="7">
        <v>0.16630700000000001</v>
      </c>
      <c r="E13184" s="7">
        <v>0.36185099999999998</v>
      </c>
      <c r="F13184" s="7">
        <v>0.121502</v>
      </c>
      <c r="H13184" s="7">
        <v>0.248476</v>
      </c>
      <c r="I13184" s="7">
        <v>0.54656300000000002</v>
      </c>
      <c r="J13184" s="7">
        <v>0.19445100000000001</v>
      </c>
      <c r="L13184" s="7"/>
      <c r="M13184" s="7"/>
    </row>
    <row r="13185" spans="2:13" x14ac:dyDescent="0.25">
      <c r="B13185" s="6">
        <v>-122.55</v>
      </c>
      <c r="C13185" s="6">
        <v>45.65</v>
      </c>
      <c r="D13185" s="7">
        <v>0.168298</v>
      </c>
      <c r="E13185" s="7">
        <v>0.36623</v>
      </c>
      <c r="F13185" s="7">
        <v>0.12327100000000001</v>
      </c>
      <c r="H13185" s="7">
        <v>0.25171399999999999</v>
      </c>
      <c r="I13185" s="7">
        <v>0.55325599999999997</v>
      </c>
      <c r="J13185" s="7">
        <v>0.198098</v>
      </c>
      <c r="L13185" s="7"/>
      <c r="M13185" s="7"/>
    </row>
    <row r="13186" spans="2:13" x14ac:dyDescent="0.25">
      <c r="B13186" s="6">
        <v>-122.6</v>
      </c>
      <c r="C13186" s="6">
        <v>45.65</v>
      </c>
      <c r="D13186" s="7">
        <v>0.170738</v>
      </c>
      <c r="E13186" s="7">
        <v>0.37156699999999998</v>
      </c>
      <c r="F13186" s="7">
        <v>0.12539</v>
      </c>
      <c r="H13186" s="7">
        <v>0.25597999999999999</v>
      </c>
      <c r="I13186" s="7">
        <v>0.562226</v>
      </c>
      <c r="J13186" s="7">
        <v>0.202456</v>
      </c>
      <c r="L13186" s="7"/>
      <c r="M13186" s="7"/>
    </row>
    <row r="13187" spans="2:13" x14ac:dyDescent="0.25">
      <c r="B13187" s="6">
        <v>-122.65</v>
      </c>
      <c r="C13187" s="6">
        <v>45.65</v>
      </c>
      <c r="D13187" s="7">
        <v>0.17249999999999999</v>
      </c>
      <c r="E13187" s="7">
        <v>0.37536700000000001</v>
      </c>
      <c r="F13187" s="7">
        <v>0.12723400000000001</v>
      </c>
      <c r="H13187" s="7">
        <v>0.25939400000000001</v>
      </c>
      <c r="I13187" s="7">
        <v>0.56903599999999999</v>
      </c>
      <c r="J13187" s="7">
        <v>0.20683000000000001</v>
      </c>
      <c r="L13187" s="7"/>
      <c r="M13187" s="7"/>
    </row>
    <row r="13188" spans="2:13" x14ac:dyDescent="0.25">
      <c r="B13188" s="6">
        <v>-122.7</v>
      </c>
      <c r="C13188" s="6">
        <v>45.65</v>
      </c>
      <c r="D13188" s="7">
        <v>0.17411199999999999</v>
      </c>
      <c r="E13188" s="7">
        <v>0.37872800000000001</v>
      </c>
      <c r="F13188" s="7">
        <v>0.12911300000000001</v>
      </c>
      <c r="H13188" s="7">
        <v>0.263345</v>
      </c>
      <c r="I13188" s="7">
        <v>0.57650999999999997</v>
      </c>
      <c r="J13188" s="7">
        <v>0.211782</v>
      </c>
      <c r="L13188" s="7"/>
      <c r="M13188" s="7"/>
    </row>
    <row r="13189" spans="2:13" x14ac:dyDescent="0.25">
      <c r="B13189" s="6">
        <v>-122.75</v>
      </c>
      <c r="C13189" s="6">
        <v>45.65</v>
      </c>
      <c r="D13189" s="7">
        <v>0.175646</v>
      </c>
      <c r="E13189" s="7">
        <v>0.38166899999999998</v>
      </c>
      <c r="F13189" s="7">
        <v>0.13111100000000001</v>
      </c>
      <c r="H13189" s="7">
        <v>0.268484</v>
      </c>
      <c r="I13189" s="7">
        <v>0.58600300000000005</v>
      </c>
      <c r="J13189" s="7">
        <v>0.21751599999999999</v>
      </c>
      <c r="L13189" s="7"/>
      <c r="M13189" s="7"/>
    </row>
    <row r="13190" spans="2:13" x14ac:dyDescent="0.25">
      <c r="B13190" s="6">
        <v>-122.8</v>
      </c>
      <c r="C13190" s="6">
        <v>45.65</v>
      </c>
      <c r="D13190" s="7">
        <v>0.177478</v>
      </c>
      <c r="E13190" s="7">
        <v>0.38509399999999999</v>
      </c>
      <c r="F13190" s="7">
        <v>0.13340099999999999</v>
      </c>
      <c r="H13190" s="7">
        <v>0.27479799999999999</v>
      </c>
      <c r="I13190" s="7">
        <v>0.59783600000000003</v>
      </c>
      <c r="J13190" s="7">
        <v>0.223248</v>
      </c>
      <c r="L13190" s="7"/>
      <c r="M13190" s="7"/>
    </row>
    <row r="13191" spans="2:13" x14ac:dyDescent="0.25">
      <c r="B13191" s="6">
        <v>-122.85</v>
      </c>
      <c r="C13191" s="6">
        <v>45.65</v>
      </c>
      <c r="D13191" s="7">
        <v>0.179199</v>
      </c>
      <c r="E13191" s="7">
        <v>0.388268</v>
      </c>
      <c r="F13191" s="7">
        <v>0.135631</v>
      </c>
      <c r="H13191" s="7">
        <v>0.281055</v>
      </c>
      <c r="I13191" s="7">
        <v>0.60963100000000003</v>
      </c>
      <c r="J13191" s="7">
        <v>0.229078</v>
      </c>
      <c r="L13191" s="7"/>
      <c r="M13191" s="7"/>
    </row>
    <row r="13192" spans="2:13" x14ac:dyDescent="0.25">
      <c r="B13192" s="6">
        <v>-122.9</v>
      </c>
      <c r="C13192" s="6">
        <v>45.65</v>
      </c>
      <c r="D13192" s="7">
        <v>0.18088599999999999</v>
      </c>
      <c r="E13192" s="7">
        <v>0.39143</v>
      </c>
      <c r="F13192" s="7">
        <v>0.137713</v>
      </c>
      <c r="H13192" s="7">
        <v>0.286028</v>
      </c>
      <c r="I13192" s="7">
        <v>0.61969799999999997</v>
      </c>
      <c r="J13192" s="7">
        <v>0.233876</v>
      </c>
      <c r="L13192" s="7"/>
      <c r="M13192" s="7"/>
    </row>
    <row r="13193" spans="2:13" x14ac:dyDescent="0.25">
      <c r="B13193" s="6">
        <v>-122.95</v>
      </c>
      <c r="C13193" s="6">
        <v>45.65</v>
      </c>
      <c r="D13193" s="7">
        <v>0.182251</v>
      </c>
      <c r="E13193" s="7">
        <v>0.39388800000000002</v>
      </c>
      <c r="F13193" s="7">
        <v>0.13945099999999999</v>
      </c>
      <c r="H13193" s="7">
        <v>0.28941800000000001</v>
      </c>
      <c r="I13193" s="7">
        <v>0.62686799999999998</v>
      </c>
      <c r="J13193" s="7">
        <v>0.237761</v>
      </c>
      <c r="L13193" s="7"/>
      <c r="M13193" s="7"/>
    </row>
    <row r="13194" spans="2:13" x14ac:dyDescent="0.25">
      <c r="B13194" s="6">
        <v>-123</v>
      </c>
      <c r="C13194" s="6">
        <v>45.65</v>
      </c>
      <c r="D13194" s="7">
        <v>0.18337999999999999</v>
      </c>
      <c r="E13194" s="7">
        <v>0.39593</v>
      </c>
      <c r="F13194" s="7">
        <v>0.14088000000000001</v>
      </c>
      <c r="H13194" s="7">
        <v>0.29141899999999998</v>
      </c>
      <c r="I13194" s="7">
        <v>0.63113399999999997</v>
      </c>
      <c r="J13194" s="7">
        <v>0.24054400000000001</v>
      </c>
      <c r="L13194" s="7"/>
      <c r="M13194" s="7"/>
    </row>
    <row r="13195" spans="2:13" x14ac:dyDescent="0.25">
      <c r="B13195" s="6">
        <v>-123.05</v>
      </c>
      <c r="C13195" s="6">
        <v>45.65</v>
      </c>
      <c r="D13195" s="7">
        <v>0.18427399999999999</v>
      </c>
      <c r="E13195" s="7">
        <v>0.39752399999999999</v>
      </c>
      <c r="F13195" s="7">
        <v>0.14214099999999999</v>
      </c>
      <c r="H13195" s="7">
        <v>0.29321700000000001</v>
      </c>
      <c r="I13195" s="7">
        <v>0.63501300000000005</v>
      </c>
      <c r="J13195" s="7">
        <v>0.24346499999999999</v>
      </c>
      <c r="L13195" s="7"/>
      <c r="M13195" s="7"/>
    </row>
    <row r="13196" spans="2:13" x14ac:dyDescent="0.25">
      <c r="B13196" s="6">
        <v>-123.1</v>
      </c>
      <c r="C13196" s="6">
        <v>45.65</v>
      </c>
      <c r="D13196" s="7">
        <v>0.1852</v>
      </c>
      <c r="E13196" s="7">
        <v>0.39920099999999997</v>
      </c>
      <c r="F13196" s="7">
        <v>0.14361299999999999</v>
      </c>
      <c r="H13196" s="7">
        <v>0.29571700000000001</v>
      </c>
      <c r="I13196" s="7">
        <v>0.64034899999999995</v>
      </c>
      <c r="J13196" s="7">
        <v>0.247222</v>
      </c>
      <c r="L13196" s="7"/>
      <c r="M13196" s="7"/>
    </row>
    <row r="13197" spans="2:13" x14ac:dyDescent="0.25">
      <c r="B13197" s="6">
        <v>-123.15</v>
      </c>
      <c r="C13197" s="6">
        <v>45.65</v>
      </c>
      <c r="D13197" s="7">
        <v>0.186306</v>
      </c>
      <c r="E13197" s="7">
        <v>0.40116400000000002</v>
      </c>
      <c r="F13197" s="7">
        <v>0.145118</v>
      </c>
      <c r="H13197" s="7">
        <v>0.29974000000000001</v>
      </c>
      <c r="I13197" s="7">
        <v>0.64901200000000003</v>
      </c>
      <c r="J13197" s="7">
        <v>0.25225599999999998</v>
      </c>
      <c r="L13197" s="7"/>
      <c r="M13197" s="7"/>
    </row>
    <row r="13198" spans="2:13" x14ac:dyDescent="0.25">
      <c r="B13198" s="6">
        <v>-123.2</v>
      </c>
      <c r="C13198" s="6">
        <v>45.65</v>
      </c>
      <c r="D13198" s="7">
        <v>0.187697</v>
      </c>
      <c r="E13198" s="7">
        <v>0.403646</v>
      </c>
      <c r="F13198" s="7">
        <v>0.146897</v>
      </c>
      <c r="H13198" s="7">
        <v>0.30510100000000001</v>
      </c>
      <c r="I13198" s="7">
        <v>0.65853799999999996</v>
      </c>
      <c r="J13198" s="7">
        <v>0.25841799999999998</v>
      </c>
      <c r="L13198" s="7"/>
      <c r="M13198" s="7"/>
    </row>
    <row r="13199" spans="2:13" x14ac:dyDescent="0.25">
      <c r="B13199" s="6">
        <v>-123.25</v>
      </c>
      <c r="C13199" s="6">
        <v>45.65</v>
      </c>
      <c r="D13199" s="7">
        <v>0.189305</v>
      </c>
      <c r="E13199" s="7">
        <v>0.406497</v>
      </c>
      <c r="F13199" s="7">
        <v>0.14884500000000001</v>
      </c>
      <c r="H13199" s="7">
        <v>0.31164500000000001</v>
      </c>
      <c r="I13199" s="7">
        <v>0.67023200000000005</v>
      </c>
      <c r="J13199" s="7">
        <v>0.26563199999999998</v>
      </c>
      <c r="L13199" s="7"/>
      <c r="M13199" s="7"/>
    </row>
    <row r="13200" spans="2:13" x14ac:dyDescent="0.25">
      <c r="B13200" s="6">
        <v>-123.3</v>
      </c>
      <c r="C13200" s="6">
        <v>45.65</v>
      </c>
      <c r="D13200" s="7">
        <v>0.19092000000000001</v>
      </c>
      <c r="E13200" s="7">
        <v>0.40936099999999997</v>
      </c>
      <c r="F13200" s="7">
        <v>0.15071999999999999</v>
      </c>
      <c r="H13200" s="7">
        <v>0.31750600000000001</v>
      </c>
      <c r="I13200" s="7">
        <v>0.68079400000000001</v>
      </c>
      <c r="J13200" s="7">
        <v>0.27216800000000002</v>
      </c>
      <c r="L13200" s="7"/>
      <c r="M13200" s="7"/>
    </row>
    <row r="13201" spans="2:13" x14ac:dyDescent="0.25">
      <c r="B13201" s="6">
        <v>-123.35</v>
      </c>
      <c r="C13201" s="6">
        <v>45.65</v>
      </c>
      <c r="D13201" s="7">
        <v>0.19247900000000001</v>
      </c>
      <c r="E13201" s="7">
        <v>0.412055</v>
      </c>
      <c r="F13201" s="7">
        <v>0.15230199999999999</v>
      </c>
      <c r="H13201" s="7">
        <v>0.32241900000000001</v>
      </c>
      <c r="I13201" s="7">
        <v>0.68972999999999995</v>
      </c>
      <c r="J13201" s="7">
        <v>0.27774799999999999</v>
      </c>
      <c r="L13201" s="7"/>
      <c r="M13201" s="7"/>
    </row>
    <row r="13202" spans="2:13" x14ac:dyDescent="0.25">
      <c r="B13202" s="6">
        <v>-123.4</v>
      </c>
      <c r="C13202" s="6">
        <v>45.65</v>
      </c>
      <c r="D13202" s="7">
        <v>0.19409799999999999</v>
      </c>
      <c r="E13202" s="7">
        <v>0.41488999999999998</v>
      </c>
      <c r="F13202" s="7">
        <v>0.15396799999999999</v>
      </c>
      <c r="H13202" s="7">
        <v>0.32753199999999999</v>
      </c>
      <c r="I13202" s="7">
        <v>0.69894400000000001</v>
      </c>
      <c r="J13202" s="7">
        <v>0.28376099999999999</v>
      </c>
      <c r="L13202" s="7"/>
      <c r="M13202" s="7"/>
    </row>
    <row r="13203" spans="2:13" x14ac:dyDescent="0.25">
      <c r="B13203" s="6">
        <v>-123.45</v>
      </c>
      <c r="C13203" s="6">
        <v>45.65</v>
      </c>
      <c r="D13203" s="7">
        <v>0.19583500000000001</v>
      </c>
      <c r="E13203" s="7">
        <v>0.41781600000000002</v>
      </c>
      <c r="F13203" s="7">
        <v>0.15565200000000001</v>
      </c>
      <c r="H13203" s="7">
        <v>0.33334200000000003</v>
      </c>
      <c r="I13203" s="7">
        <v>0.70920300000000003</v>
      </c>
      <c r="J13203" s="7">
        <v>0.290352</v>
      </c>
      <c r="L13203" s="7"/>
      <c r="M13203" s="7"/>
    </row>
    <row r="13204" spans="2:13" x14ac:dyDescent="0.25">
      <c r="B13204" s="6">
        <v>-123.5</v>
      </c>
      <c r="C13204" s="6">
        <v>45.65</v>
      </c>
      <c r="D13204" s="7">
        <v>0.197911</v>
      </c>
      <c r="E13204" s="7">
        <v>0.42139799999999999</v>
      </c>
      <c r="F13204" s="7">
        <v>0.157633</v>
      </c>
      <c r="H13204" s="7">
        <v>0.33990300000000001</v>
      </c>
      <c r="I13204" s="7">
        <v>0.72082100000000005</v>
      </c>
      <c r="J13204" s="7">
        <v>0.29762300000000003</v>
      </c>
      <c r="L13204" s="7"/>
      <c r="M13204" s="7"/>
    </row>
    <row r="13205" spans="2:13" x14ac:dyDescent="0.25">
      <c r="B13205" s="6">
        <v>-123.55</v>
      </c>
      <c r="C13205" s="6">
        <v>45.65</v>
      </c>
      <c r="D13205" s="7">
        <v>0.200374</v>
      </c>
      <c r="E13205" s="7">
        <v>0.42566999999999999</v>
      </c>
      <c r="F13205" s="7">
        <v>0.15973100000000001</v>
      </c>
      <c r="H13205" s="7">
        <v>0.34770200000000001</v>
      </c>
      <c r="I13205" s="7">
        <v>0.73454399999999997</v>
      </c>
      <c r="J13205" s="7">
        <v>0.30564400000000003</v>
      </c>
      <c r="L13205" s="7"/>
      <c r="M13205" s="7"/>
    </row>
    <row r="13206" spans="2:13" x14ac:dyDescent="0.25">
      <c r="B13206" s="6">
        <v>-123.6</v>
      </c>
      <c r="C13206" s="6">
        <v>45.65</v>
      </c>
      <c r="D13206" s="7">
        <v>0.20317199999999999</v>
      </c>
      <c r="E13206" s="7">
        <v>0.43058400000000002</v>
      </c>
      <c r="F13206" s="7">
        <v>0.16208400000000001</v>
      </c>
      <c r="H13206" s="7">
        <v>0.35602499999999998</v>
      </c>
      <c r="I13206" s="7">
        <v>0.74921099999999996</v>
      </c>
      <c r="J13206" s="7">
        <v>0.31416300000000003</v>
      </c>
      <c r="L13206" s="7"/>
      <c r="M13206" s="7"/>
    </row>
    <row r="13207" spans="2:13" x14ac:dyDescent="0.25">
      <c r="B13207" s="6">
        <v>-123.65</v>
      </c>
      <c r="C13207" s="6">
        <v>45.65</v>
      </c>
      <c r="D13207" s="7">
        <v>0.205847</v>
      </c>
      <c r="E13207" s="7">
        <v>0.435448</v>
      </c>
      <c r="F13207" s="7">
        <v>0.16455700000000001</v>
      </c>
      <c r="H13207" s="7">
        <v>0.36611399999999999</v>
      </c>
      <c r="I13207" s="7">
        <v>0.76673999999999998</v>
      </c>
      <c r="J13207" s="7">
        <v>0.32378000000000001</v>
      </c>
      <c r="L13207" s="7"/>
      <c r="M13207" s="7"/>
    </row>
    <row r="13208" spans="2:13" x14ac:dyDescent="0.25">
      <c r="B13208" s="6">
        <v>-123.7</v>
      </c>
      <c r="C13208" s="6">
        <v>45.65</v>
      </c>
      <c r="D13208" s="7">
        <v>0.208818</v>
      </c>
      <c r="E13208" s="7">
        <v>0.44053399999999998</v>
      </c>
      <c r="F13208" s="7">
        <v>0.16727700000000001</v>
      </c>
      <c r="H13208" s="7">
        <v>0.37674099999999999</v>
      </c>
      <c r="I13208" s="7">
        <v>0.78512000000000004</v>
      </c>
      <c r="J13208" s="7">
        <v>0.33130199999999999</v>
      </c>
      <c r="L13208" s="7"/>
      <c r="M13208" s="7"/>
    </row>
    <row r="13209" spans="2:13" x14ac:dyDescent="0.25">
      <c r="B13209" s="6">
        <v>-123.75</v>
      </c>
      <c r="C13209" s="6">
        <v>45.65</v>
      </c>
      <c r="D13209" s="7">
        <v>0.21204799999999999</v>
      </c>
      <c r="E13209" s="7">
        <v>0.44614500000000001</v>
      </c>
      <c r="F13209" s="7">
        <v>0.170125</v>
      </c>
      <c r="H13209" s="7">
        <v>0.389542</v>
      </c>
      <c r="I13209" s="7">
        <v>0.80683199999999999</v>
      </c>
      <c r="J13209" s="7">
        <v>0.33953899999999998</v>
      </c>
      <c r="L13209" s="7"/>
      <c r="M13209" s="7"/>
    </row>
    <row r="13210" spans="2:13" x14ac:dyDescent="0.25">
      <c r="B13210" s="6">
        <v>-123.8</v>
      </c>
      <c r="C13210" s="6">
        <v>45.65</v>
      </c>
      <c r="D13210" s="7">
        <v>0.21562799999999999</v>
      </c>
      <c r="E13210" s="7">
        <v>0.452316</v>
      </c>
      <c r="F13210" s="7">
        <v>0.17324400000000001</v>
      </c>
      <c r="H13210" s="7">
        <v>0.40180100000000002</v>
      </c>
      <c r="I13210" s="7">
        <v>0.82963799999999999</v>
      </c>
      <c r="J13210" s="7">
        <v>0.34806799999999999</v>
      </c>
      <c r="L13210" s="7"/>
      <c r="M13210" s="7"/>
    </row>
    <row r="13211" spans="2:13" x14ac:dyDescent="0.25">
      <c r="B13211" s="6">
        <v>-123.85</v>
      </c>
      <c r="C13211" s="6">
        <v>45.65</v>
      </c>
      <c r="D13211" s="7">
        <v>0.219357</v>
      </c>
      <c r="E13211" s="7">
        <v>0.45879900000000001</v>
      </c>
      <c r="F13211" s="7">
        <v>0.17647099999999999</v>
      </c>
      <c r="H13211" s="7">
        <v>0.41416399999999998</v>
      </c>
      <c r="I13211" s="7">
        <v>0.85611199999999998</v>
      </c>
      <c r="J13211" s="7">
        <v>0.35744100000000001</v>
      </c>
      <c r="L13211" s="7"/>
      <c r="M13211" s="7"/>
    </row>
    <row r="13212" spans="2:13" x14ac:dyDescent="0.25">
      <c r="B13212" s="6">
        <v>-123.9</v>
      </c>
      <c r="C13212" s="6">
        <v>45.65</v>
      </c>
      <c r="D13212" s="7">
        <v>0.22353200000000001</v>
      </c>
      <c r="E13212" s="7">
        <v>0.46596199999999999</v>
      </c>
      <c r="F13212" s="7">
        <v>0.18002099999999999</v>
      </c>
      <c r="H13212" s="7">
        <v>0.42708299999999999</v>
      </c>
      <c r="I13212" s="7">
        <v>0.88422299999999998</v>
      </c>
      <c r="J13212" s="7">
        <v>0.36721100000000001</v>
      </c>
      <c r="L13212" s="7"/>
      <c r="M13212" s="7"/>
    </row>
    <row r="13213" spans="2:13" x14ac:dyDescent="0.25">
      <c r="B13213" s="6">
        <v>-123.95</v>
      </c>
      <c r="C13213" s="6">
        <v>45.65</v>
      </c>
      <c r="D13213" s="7">
        <v>0.22764300000000001</v>
      </c>
      <c r="E13213" s="7">
        <v>0.47302899999999998</v>
      </c>
      <c r="F13213" s="7">
        <v>0.18357100000000001</v>
      </c>
      <c r="H13213" s="7">
        <v>0.44145200000000001</v>
      </c>
      <c r="I13213" s="7">
        <v>0.91562600000000005</v>
      </c>
      <c r="J13213" s="7">
        <v>0.37766499999999997</v>
      </c>
      <c r="L13213" s="7"/>
      <c r="M13213" s="7"/>
    </row>
    <row r="13214" spans="2:13" x14ac:dyDescent="0.25">
      <c r="B13214" s="6">
        <v>-124</v>
      </c>
      <c r="C13214" s="6">
        <v>45.65</v>
      </c>
      <c r="D13214" s="7">
        <v>0.232099</v>
      </c>
      <c r="E13214" s="7">
        <v>0.48052600000000001</v>
      </c>
      <c r="F13214" s="7">
        <v>0.18736900000000001</v>
      </c>
      <c r="H13214" s="7">
        <v>0.45649899999999999</v>
      </c>
      <c r="I13214" s="7">
        <v>0.94883300000000004</v>
      </c>
      <c r="J13214" s="7">
        <v>0.38854899999999998</v>
      </c>
      <c r="L13214" s="7"/>
      <c r="M13214" s="7"/>
    </row>
    <row r="13215" spans="2:13" x14ac:dyDescent="0.25">
      <c r="B13215" s="6">
        <v>-124.05</v>
      </c>
      <c r="C13215" s="6">
        <v>45.65</v>
      </c>
      <c r="D13215" s="7">
        <v>0.235952</v>
      </c>
      <c r="E13215" s="7">
        <v>0.48693500000000001</v>
      </c>
      <c r="F13215" s="7">
        <v>0.19080900000000001</v>
      </c>
      <c r="H13215" s="7">
        <v>0.471999</v>
      </c>
      <c r="I13215" s="7">
        <v>0.98035799999999995</v>
      </c>
      <c r="J13215" s="7">
        <v>0.39947100000000002</v>
      </c>
      <c r="L13215" s="7"/>
      <c r="M13215" s="7"/>
    </row>
    <row r="13216" spans="2:13" x14ac:dyDescent="0.25">
      <c r="B13216" s="6">
        <v>-124.1</v>
      </c>
      <c r="C13216" s="6">
        <v>45.65</v>
      </c>
      <c r="D13216" s="7">
        <v>0.240093</v>
      </c>
      <c r="E13216" s="7">
        <v>0.493649</v>
      </c>
      <c r="F13216" s="7">
        <v>0.194469</v>
      </c>
      <c r="H13216" s="7">
        <v>0.48838300000000001</v>
      </c>
      <c r="I13216" s="7">
        <v>1.00688</v>
      </c>
      <c r="J13216" s="7">
        <v>0.41088000000000002</v>
      </c>
      <c r="L13216" s="7"/>
      <c r="M13216" s="7"/>
    </row>
    <row r="13217" spans="2:13" x14ac:dyDescent="0.25">
      <c r="B13217" s="6">
        <v>-124.15</v>
      </c>
      <c r="C13217" s="6">
        <v>45.65</v>
      </c>
      <c r="D13217" s="7">
        <v>0.24316199999999999</v>
      </c>
      <c r="E13217" s="7">
        <v>0.49843399999999999</v>
      </c>
      <c r="F13217" s="7">
        <v>0.197411</v>
      </c>
      <c r="H13217" s="7">
        <v>0.50326000000000004</v>
      </c>
      <c r="I13217" s="7">
        <v>1.0302899999999999</v>
      </c>
      <c r="J13217" s="7">
        <v>0.42104200000000003</v>
      </c>
      <c r="L13217" s="7"/>
      <c r="M13217" s="7"/>
    </row>
    <row r="13218" spans="2:13" x14ac:dyDescent="0.25">
      <c r="B13218" s="6">
        <v>-124.2</v>
      </c>
      <c r="C13218" s="6">
        <v>45.65</v>
      </c>
      <c r="D13218" s="7">
        <v>0.246562</v>
      </c>
      <c r="E13218" s="7">
        <v>0.50362300000000004</v>
      </c>
      <c r="F13218" s="7">
        <v>0.20061000000000001</v>
      </c>
      <c r="H13218" s="7">
        <v>0.51909099999999997</v>
      </c>
      <c r="I13218" s="7">
        <v>1.0548599999999999</v>
      </c>
      <c r="J13218" s="7">
        <v>0.43167899999999998</v>
      </c>
      <c r="L13218" s="7"/>
      <c r="M13218" s="7"/>
    </row>
    <row r="13219" spans="2:13" x14ac:dyDescent="0.25">
      <c r="B13219" s="6">
        <v>-124.25</v>
      </c>
      <c r="C13219" s="6">
        <v>45.65</v>
      </c>
      <c r="D13219" s="7">
        <v>0.24848700000000001</v>
      </c>
      <c r="E13219" s="7">
        <v>0.50621700000000003</v>
      </c>
      <c r="F13219" s="7">
        <v>0.20271</v>
      </c>
      <c r="H13219" s="7">
        <v>0.53084100000000001</v>
      </c>
      <c r="I13219" s="7">
        <v>1.0726</v>
      </c>
      <c r="J13219" s="7">
        <v>0.43947799999999998</v>
      </c>
      <c r="L13219" s="7"/>
      <c r="M13219" s="7"/>
    </row>
    <row r="13220" spans="2:13" x14ac:dyDescent="0.25">
      <c r="B13220" s="6">
        <v>-124.3</v>
      </c>
      <c r="C13220" s="6">
        <v>45.65</v>
      </c>
      <c r="D13220" s="7">
        <v>0.25063299999999999</v>
      </c>
      <c r="E13220" s="7">
        <v>0.50910599999999995</v>
      </c>
      <c r="F13220" s="7">
        <v>0.204982</v>
      </c>
      <c r="H13220" s="7">
        <v>0.54318599999999995</v>
      </c>
      <c r="I13220" s="7">
        <v>1.0910500000000001</v>
      </c>
      <c r="J13220" s="7">
        <v>0.44755299999999998</v>
      </c>
      <c r="L13220" s="7"/>
      <c r="M13220" s="7"/>
    </row>
    <row r="13221" spans="2:13" x14ac:dyDescent="0.25">
      <c r="B13221" s="6">
        <v>-124.35</v>
      </c>
      <c r="C13221" s="6">
        <v>45.65</v>
      </c>
      <c r="D13221" s="7">
        <v>0.25217400000000001</v>
      </c>
      <c r="E13221" s="7">
        <v>0.51105900000000004</v>
      </c>
      <c r="F13221" s="7">
        <v>0.20680599999999999</v>
      </c>
      <c r="H13221" s="7">
        <v>0.55416100000000001</v>
      </c>
      <c r="I13221" s="7">
        <v>1.10721</v>
      </c>
      <c r="J13221" s="7">
        <v>0.45466400000000001</v>
      </c>
      <c r="L13221" s="7"/>
      <c r="M13221" s="7"/>
    </row>
    <row r="13222" spans="2:13" x14ac:dyDescent="0.25">
      <c r="B13222" s="6">
        <v>-124.4</v>
      </c>
      <c r="C13222" s="6">
        <v>45.65</v>
      </c>
      <c r="D13222" s="7">
        <v>0.25385400000000002</v>
      </c>
      <c r="E13222" s="7">
        <v>0.51318299999999994</v>
      </c>
      <c r="F13222" s="7">
        <v>0.20874799999999999</v>
      </c>
      <c r="H13222" s="7">
        <v>0.562948</v>
      </c>
      <c r="I13222" s="7">
        <v>1.1239300000000001</v>
      </c>
      <c r="J13222" s="7">
        <v>0.46199800000000002</v>
      </c>
      <c r="L13222" s="7"/>
      <c r="M13222" s="7"/>
    </row>
    <row r="13223" spans="2:13" x14ac:dyDescent="0.25">
      <c r="B13223" s="6">
        <v>-124.45</v>
      </c>
      <c r="C13223" s="6">
        <v>45.65</v>
      </c>
      <c r="D13223" s="7">
        <v>0.25491900000000001</v>
      </c>
      <c r="E13223" s="7">
        <v>0.51437100000000002</v>
      </c>
      <c r="F13223" s="7">
        <v>0.210151</v>
      </c>
      <c r="H13223" s="7">
        <v>0.56948500000000002</v>
      </c>
      <c r="I13223" s="7">
        <v>1.13717</v>
      </c>
      <c r="J13223" s="7">
        <v>0.46785500000000002</v>
      </c>
      <c r="L13223" s="7"/>
      <c r="M13223" s="7"/>
    </row>
    <row r="13224" spans="2:13" x14ac:dyDescent="0.25">
      <c r="B13224" s="6">
        <v>-124.5</v>
      </c>
      <c r="C13224" s="6">
        <v>45.65</v>
      </c>
      <c r="D13224" s="7">
        <v>0.25606499999999999</v>
      </c>
      <c r="E13224" s="7">
        <v>0.51566900000000004</v>
      </c>
      <c r="F13224" s="7">
        <v>0.21162800000000001</v>
      </c>
      <c r="H13224" s="7">
        <v>0.576179</v>
      </c>
      <c r="I13224" s="7">
        <v>1.15079</v>
      </c>
      <c r="J13224" s="7">
        <v>0.47386200000000001</v>
      </c>
      <c r="L13224" s="7"/>
      <c r="M13224" s="7"/>
    </row>
    <row r="13225" spans="2:13" x14ac:dyDescent="0.25">
      <c r="B13225" s="6">
        <v>-124.55</v>
      </c>
      <c r="C13225" s="6">
        <v>45.65</v>
      </c>
      <c r="D13225" s="7">
        <v>0.25689499999999998</v>
      </c>
      <c r="E13225" s="7">
        <v>0.51652500000000001</v>
      </c>
      <c r="F13225" s="7">
        <v>0.21274399999999999</v>
      </c>
      <c r="H13225" s="7">
        <v>0.581677</v>
      </c>
      <c r="I13225" s="7">
        <v>1.1620200000000001</v>
      </c>
      <c r="J13225" s="7">
        <v>0.47880400000000001</v>
      </c>
      <c r="L13225" s="7"/>
      <c r="M13225" s="7"/>
    </row>
    <row r="13226" spans="2:13" x14ac:dyDescent="0.25">
      <c r="B13226" s="6">
        <v>-124.6</v>
      </c>
      <c r="C13226" s="6">
        <v>45.65</v>
      </c>
      <c r="D13226" s="7">
        <v>0.257774</v>
      </c>
      <c r="E13226" s="7">
        <v>0.51744400000000002</v>
      </c>
      <c r="F13226" s="7">
        <v>0.21390500000000001</v>
      </c>
      <c r="H13226" s="7">
        <v>0.58728599999999997</v>
      </c>
      <c r="I13226" s="7">
        <v>1.1735</v>
      </c>
      <c r="J13226" s="7">
        <v>0.48385299999999998</v>
      </c>
      <c r="L13226" s="7"/>
      <c r="M13226" s="7"/>
    </row>
    <row r="13227" spans="2:13" x14ac:dyDescent="0.25">
      <c r="B13227" s="6">
        <v>-124.65</v>
      </c>
      <c r="C13227" s="6">
        <v>45.65</v>
      </c>
      <c r="D13227" s="7">
        <v>0.25896400000000003</v>
      </c>
      <c r="E13227" s="7">
        <v>0.51902000000000004</v>
      </c>
      <c r="F13227" s="7">
        <v>0.21523100000000001</v>
      </c>
      <c r="H13227" s="7">
        <v>0.59309800000000001</v>
      </c>
      <c r="I13227" s="7">
        <v>1.1856</v>
      </c>
      <c r="J13227" s="7">
        <v>0.488479</v>
      </c>
      <c r="L13227" s="7"/>
      <c r="M13227" s="7"/>
    </row>
    <row r="13228" spans="2:13" x14ac:dyDescent="0.25">
      <c r="B13228" s="6">
        <v>-124.7</v>
      </c>
      <c r="C13228" s="6">
        <v>45.65</v>
      </c>
      <c r="D13228" s="7">
        <v>0.260214</v>
      </c>
      <c r="E13228" s="7">
        <v>0.52068000000000003</v>
      </c>
      <c r="F13228" s="7">
        <v>0.21640699999999999</v>
      </c>
      <c r="H13228" s="7">
        <v>0.59903099999999998</v>
      </c>
      <c r="I13228" s="7">
        <v>1.19798</v>
      </c>
      <c r="J13228" s="7">
        <v>0.492228</v>
      </c>
      <c r="L13228" s="7"/>
      <c r="M13228" s="7"/>
    </row>
    <row r="13229" spans="2:13" x14ac:dyDescent="0.25">
      <c r="B13229" s="6">
        <v>-124.75</v>
      </c>
      <c r="C13229" s="6">
        <v>45.65</v>
      </c>
      <c r="D13229" s="7">
        <v>0.26176700000000003</v>
      </c>
      <c r="E13229" s="7">
        <v>0.52298999999999995</v>
      </c>
      <c r="F13229" s="7">
        <v>0.21742</v>
      </c>
      <c r="H13229" s="7">
        <v>0.60514500000000004</v>
      </c>
      <c r="I13229" s="7">
        <v>1.21088</v>
      </c>
      <c r="J13229" s="7">
        <v>0.49608799999999997</v>
      </c>
      <c r="L13229" s="7"/>
      <c r="M13229" s="7"/>
    </row>
    <row r="13230" spans="2:13" x14ac:dyDescent="0.25">
      <c r="B13230" s="6">
        <v>-124.8</v>
      </c>
      <c r="C13230" s="6">
        <v>45.65</v>
      </c>
      <c r="D13230" s="7">
        <v>0.26338299999999998</v>
      </c>
      <c r="E13230" s="7">
        <v>0.52538799999999997</v>
      </c>
      <c r="F13230" s="7">
        <v>0.21846299999999999</v>
      </c>
      <c r="H13230" s="7">
        <v>0.61138599999999999</v>
      </c>
      <c r="I13230" s="7">
        <v>1.2240899999999999</v>
      </c>
      <c r="J13230" s="7">
        <v>0.50000699999999998</v>
      </c>
      <c r="L13230" s="7"/>
      <c r="M13230" s="7"/>
    </row>
    <row r="13231" spans="2:13" x14ac:dyDescent="0.25">
      <c r="B13231" s="6">
        <v>-124.85</v>
      </c>
      <c r="C13231" s="6">
        <v>45.65</v>
      </c>
      <c r="D13231" s="7">
        <v>0.26524599999999998</v>
      </c>
      <c r="E13231" s="7">
        <v>0.52833699999999995</v>
      </c>
      <c r="F13231" s="7">
        <v>0.21957199999999999</v>
      </c>
      <c r="H13231" s="7">
        <v>0.61777300000000002</v>
      </c>
      <c r="I13231" s="7">
        <v>1.2377499999999999</v>
      </c>
      <c r="J13231" s="7">
        <v>0.50402800000000003</v>
      </c>
      <c r="L13231" s="7"/>
      <c r="M13231" s="7"/>
    </row>
    <row r="13232" spans="2:13" x14ac:dyDescent="0.25">
      <c r="B13232" s="6">
        <v>-124.9</v>
      </c>
      <c r="C13232" s="6">
        <v>45.65</v>
      </c>
      <c r="D13232" s="7">
        <v>0.267175</v>
      </c>
      <c r="E13232" s="7">
        <v>0.53137999999999996</v>
      </c>
      <c r="F13232" s="7">
        <v>0.22070999999999999</v>
      </c>
      <c r="H13232" s="7">
        <v>0.62429500000000004</v>
      </c>
      <c r="I13232" s="7">
        <v>1.25173</v>
      </c>
      <c r="J13232" s="7">
        <v>0.50811300000000004</v>
      </c>
      <c r="L13232" s="7"/>
      <c r="M13232" s="7"/>
    </row>
    <row r="13233" spans="2:13" x14ac:dyDescent="0.25">
      <c r="B13233" s="6">
        <v>-124.95</v>
      </c>
      <c r="C13233" s="6">
        <v>45.65</v>
      </c>
      <c r="D13233" s="7">
        <v>0.26933499999999999</v>
      </c>
      <c r="E13233" s="7">
        <v>0.53495400000000004</v>
      </c>
      <c r="F13233" s="7">
        <v>0.22190699999999999</v>
      </c>
      <c r="H13233" s="7">
        <v>0.63097099999999995</v>
      </c>
      <c r="I13233" s="7">
        <v>1.26616</v>
      </c>
      <c r="J13233" s="7">
        <v>0.51230699999999996</v>
      </c>
      <c r="L13233" s="7"/>
      <c r="M13233" s="7"/>
    </row>
    <row r="13234" spans="2:13" x14ac:dyDescent="0.25">
      <c r="B13234" s="6">
        <v>-125</v>
      </c>
      <c r="C13234" s="6">
        <v>45.65</v>
      </c>
      <c r="D13234" s="7">
        <v>0.27156999999999998</v>
      </c>
      <c r="E13234" s="7">
        <v>0.53864800000000002</v>
      </c>
      <c r="F13234" s="7">
        <v>0.223139</v>
      </c>
      <c r="H13234" s="7">
        <v>0.637791</v>
      </c>
      <c r="I13234" s="7">
        <v>1.2809299999999999</v>
      </c>
      <c r="J13234" s="7">
        <v>0.516571</v>
      </c>
      <c r="L13234" s="7"/>
      <c r="M13234" s="7"/>
    </row>
    <row r="13235" spans="2:13" x14ac:dyDescent="0.25">
      <c r="B13235" s="6">
        <v>-116.35</v>
      </c>
      <c r="C13235" s="6">
        <v>45.7</v>
      </c>
      <c r="D13235" s="7">
        <v>5.2581299999999997E-2</v>
      </c>
      <c r="E13235" s="7">
        <v>0.11430700000000001</v>
      </c>
      <c r="F13235" s="7">
        <v>3.8391700000000001E-2</v>
      </c>
      <c r="H13235" s="7">
        <v>8.2115300000000002E-2</v>
      </c>
      <c r="I13235" s="7">
        <v>0.18165000000000001</v>
      </c>
      <c r="J13235" s="7">
        <v>5.5886900000000003E-2</v>
      </c>
      <c r="L13235" s="7"/>
      <c r="M13235" s="7"/>
    </row>
    <row r="13236" spans="2:13" x14ac:dyDescent="0.25">
      <c r="B13236" s="6">
        <v>-116.4</v>
      </c>
      <c r="C13236" s="6">
        <v>45.7</v>
      </c>
      <c r="D13236" s="7">
        <v>5.2694299999999999E-2</v>
      </c>
      <c r="E13236" s="7">
        <v>0.114521</v>
      </c>
      <c r="F13236" s="7">
        <v>3.8398300000000003E-2</v>
      </c>
      <c r="H13236" s="7">
        <v>8.2302E-2</v>
      </c>
      <c r="I13236" s="7">
        <v>0.18207599999999999</v>
      </c>
      <c r="J13236" s="7">
        <v>5.5970300000000001E-2</v>
      </c>
      <c r="L13236" s="7"/>
      <c r="M13236" s="7"/>
    </row>
    <row r="13237" spans="2:13" x14ac:dyDescent="0.25">
      <c r="B13237" s="6">
        <v>-116.45</v>
      </c>
      <c r="C13237" s="6">
        <v>45.7</v>
      </c>
      <c r="D13237" s="7">
        <v>5.28396E-2</v>
      </c>
      <c r="E13237" s="7">
        <v>0.114824</v>
      </c>
      <c r="F13237" s="7">
        <v>3.8421900000000002E-2</v>
      </c>
      <c r="H13237" s="7">
        <v>8.2547200000000001E-2</v>
      </c>
      <c r="I13237" s="7">
        <v>0.182643</v>
      </c>
      <c r="J13237" s="7">
        <v>5.6086900000000002E-2</v>
      </c>
      <c r="L13237" s="7"/>
      <c r="M13237" s="7"/>
    </row>
    <row r="13238" spans="2:13" x14ac:dyDescent="0.25">
      <c r="B13238" s="6">
        <v>-116.5</v>
      </c>
      <c r="C13238" s="6">
        <v>45.7</v>
      </c>
      <c r="D13238" s="7">
        <v>5.2993100000000001E-2</v>
      </c>
      <c r="E13238" s="7">
        <v>0.115148</v>
      </c>
      <c r="F13238" s="7">
        <v>3.8453500000000002E-2</v>
      </c>
      <c r="H13238" s="7">
        <v>8.2815E-2</v>
      </c>
      <c r="I13238" s="7">
        <v>0.18326600000000001</v>
      </c>
      <c r="J13238" s="7">
        <v>5.6215000000000001E-2</v>
      </c>
      <c r="L13238" s="7"/>
      <c r="M13238" s="7"/>
    </row>
    <row r="13239" spans="2:13" x14ac:dyDescent="0.25">
      <c r="B13239" s="6">
        <v>-116.55</v>
      </c>
      <c r="C13239" s="6">
        <v>45.7</v>
      </c>
      <c r="D13239" s="7">
        <v>5.3182599999999997E-2</v>
      </c>
      <c r="E13239" s="7">
        <v>0.11555700000000001</v>
      </c>
      <c r="F13239" s="7">
        <v>3.8503700000000002E-2</v>
      </c>
      <c r="H13239" s="7">
        <v>8.3140900000000004E-2</v>
      </c>
      <c r="I13239" s="7">
        <v>0.184031</v>
      </c>
      <c r="J13239" s="7">
        <v>5.63764E-2</v>
      </c>
      <c r="L13239" s="7"/>
      <c r="M13239" s="7"/>
    </row>
    <row r="13240" spans="2:13" x14ac:dyDescent="0.25">
      <c r="B13240" s="6">
        <v>-116.6</v>
      </c>
      <c r="C13240" s="6">
        <v>45.7</v>
      </c>
      <c r="D13240" s="7">
        <v>5.3378700000000001E-2</v>
      </c>
      <c r="E13240" s="7">
        <v>0.115982</v>
      </c>
      <c r="F13240" s="7">
        <v>3.8558099999999998E-2</v>
      </c>
      <c r="H13240" s="7">
        <v>8.3490300000000003E-2</v>
      </c>
      <c r="I13240" s="7">
        <v>0.18485299999999999</v>
      </c>
      <c r="J13240" s="7">
        <v>5.6548899999999999E-2</v>
      </c>
      <c r="L13240" s="7"/>
      <c r="M13240" s="7"/>
    </row>
    <row r="13241" spans="2:13" x14ac:dyDescent="0.25">
      <c r="B13241" s="6">
        <v>-116.65</v>
      </c>
      <c r="C13241" s="6">
        <v>45.7</v>
      </c>
      <c r="D13241" s="7">
        <v>5.3607200000000001E-2</v>
      </c>
      <c r="E13241" s="7">
        <v>0.11648500000000001</v>
      </c>
      <c r="F13241" s="7">
        <v>3.8632699999999999E-2</v>
      </c>
      <c r="H13241" s="7">
        <v>8.3892999999999995E-2</v>
      </c>
      <c r="I13241" s="7">
        <v>0.185807</v>
      </c>
      <c r="J13241" s="7">
        <v>5.6754699999999998E-2</v>
      </c>
      <c r="L13241" s="7"/>
      <c r="M13241" s="7"/>
    </row>
    <row r="13242" spans="2:13" x14ac:dyDescent="0.25">
      <c r="B13242" s="6">
        <v>-116.7</v>
      </c>
      <c r="C13242" s="6">
        <v>45.7</v>
      </c>
      <c r="D13242" s="7">
        <v>5.3839600000000001E-2</v>
      </c>
      <c r="E13242" s="7">
        <v>0.11699900000000001</v>
      </c>
      <c r="F13242" s="7">
        <v>3.8710700000000001E-2</v>
      </c>
      <c r="H13242" s="7">
        <v>8.4316500000000003E-2</v>
      </c>
      <c r="I13242" s="7">
        <v>0.18681200000000001</v>
      </c>
      <c r="J13242" s="7">
        <v>5.6970800000000002E-2</v>
      </c>
      <c r="L13242" s="7"/>
      <c r="M13242" s="7"/>
    </row>
    <row r="13243" spans="2:13" x14ac:dyDescent="0.25">
      <c r="B13243" s="6">
        <v>-116.75</v>
      </c>
      <c r="C13243" s="6">
        <v>45.7</v>
      </c>
      <c r="D13243" s="7">
        <v>5.41021E-2</v>
      </c>
      <c r="E13243" s="7">
        <v>0.117585</v>
      </c>
      <c r="F13243" s="7">
        <v>3.8808599999999999E-2</v>
      </c>
      <c r="H13243" s="7">
        <v>8.4789799999999999E-2</v>
      </c>
      <c r="I13243" s="7">
        <v>0.18793899999999999</v>
      </c>
      <c r="J13243" s="7">
        <v>5.7219199999999998E-2</v>
      </c>
      <c r="L13243" s="7"/>
      <c r="M13243" s="7"/>
    </row>
    <row r="13244" spans="2:13" x14ac:dyDescent="0.25">
      <c r="B13244" s="6">
        <v>-116.8</v>
      </c>
      <c r="C13244" s="6">
        <v>45.7</v>
      </c>
      <c r="D13244" s="7">
        <v>5.4365200000000002E-2</v>
      </c>
      <c r="E13244" s="7">
        <v>0.118173</v>
      </c>
      <c r="F13244" s="7">
        <v>3.8908900000000003E-2</v>
      </c>
      <c r="H13244" s="7">
        <v>8.5280499999999995E-2</v>
      </c>
      <c r="I13244" s="7">
        <v>0.189108</v>
      </c>
      <c r="J13244" s="7">
        <v>5.7476399999999997E-2</v>
      </c>
      <c r="L13244" s="7"/>
      <c r="M13244" s="7"/>
    </row>
    <row r="13245" spans="2:13" x14ac:dyDescent="0.25">
      <c r="B13245" s="6">
        <v>-116.85</v>
      </c>
      <c r="C13245" s="6">
        <v>45.7</v>
      </c>
      <c r="D13245" s="7">
        <v>5.4686499999999999E-2</v>
      </c>
      <c r="E13245" s="7">
        <v>0.118899</v>
      </c>
      <c r="F13245" s="7">
        <v>3.9043599999999998E-2</v>
      </c>
      <c r="H13245" s="7">
        <v>8.5900599999999994E-2</v>
      </c>
      <c r="I13245" s="7">
        <v>0.19058900000000001</v>
      </c>
      <c r="J13245" s="7">
        <v>5.7804700000000001E-2</v>
      </c>
      <c r="L13245" s="7"/>
      <c r="M13245" s="7"/>
    </row>
    <row r="13246" spans="2:13" x14ac:dyDescent="0.25">
      <c r="B13246" s="6">
        <v>-116.9</v>
      </c>
      <c r="C13246" s="6">
        <v>45.7</v>
      </c>
      <c r="D13246" s="7">
        <v>5.5040499999999999E-2</v>
      </c>
      <c r="E13246" s="7">
        <v>0.119701</v>
      </c>
      <c r="F13246" s="7">
        <v>3.9197000000000003E-2</v>
      </c>
      <c r="H13246" s="7">
        <v>8.6641800000000005E-2</v>
      </c>
      <c r="I13246" s="7">
        <v>0.192328</v>
      </c>
      <c r="J13246" s="7">
        <v>5.8190499999999999E-2</v>
      </c>
      <c r="L13246" s="7"/>
      <c r="M13246" s="7"/>
    </row>
    <row r="13247" spans="2:13" x14ac:dyDescent="0.25">
      <c r="B13247" s="6">
        <v>-116.95</v>
      </c>
      <c r="C13247" s="6">
        <v>45.7</v>
      </c>
      <c r="D13247" s="7">
        <v>5.5422899999999997E-2</v>
      </c>
      <c r="E13247" s="7">
        <v>0.12057</v>
      </c>
      <c r="F13247" s="7">
        <v>3.9371000000000003E-2</v>
      </c>
      <c r="H13247" s="7">
        <v>8.7443400000000004E-2</v>
      </c>
      <c r="I13247" s="7">
        <v>0.19406699999999999</v>
      </c>
      <c r="J13247" s="7">
        <v>5.8614699999999999E-2</v>
      </c>
      <c r="L13247" s="7"/>
      <c r="M13247" s="7"/>
    </row>
    <row r="13248" spans="2:13" x14ac:dyDescent="0.25">
      <c r="B13248" s="6">
        <v>-117</v>
      </c>
      <c r="C13248" s="6">
        <v>45.7</v>
      </c>
      <c r="D13248" s="7">
        <v>5.5812800000000003E-2</v>
      </c>
      <c r="E13248" s="7">
        <v>0.12145499999999999</v>
      </c>
      <c r="F13248" s="7">
        <v>3.9552299999999999E-2</v>
      </c>
      <c r="H13248" s="7">
        <v>8.831E-2</v>
      </c>
      <c r="I13248" s="7">
        <v>0.19593099999999999</v>
      </c>
      <c r="J13248" s="7">
        <v>5.9071800000000001E-2</v>
      </c>
      <c r="L13248" s="7"/>
      <c r="M13248" s="7"/>
    </row>
    <row r="13249" spans="2:13" x14ac:dyDescent="0.25">
      <c r="B13249" s="6">
        <v>-117.05</v>
      </c>
      <c r="C13249" s="6">
        <v>45.7</v>
      </c>
      <c r="D13249" s="7">
        <v>5.6295999999999999E-2</v>
      </c>
      <c r="E13249" s="7">
        <v>0.12255099999999999</v>
      </c>
      <c r="F13249" s="7">
        <v>3.9783800000000001E-2</v>
      </c>
      <c r="H13249" s="7">
        <v>8.94432E-2</v>
      </c>
      <c r="I13249" s="7">
        <v>0.198355</v>
      </c>
      <c r="J13249" s="7">
        <v>5.9652799999999999E-2</v>
      </c>
      <c r="L13249" s="7"/>
      <c r="M13249" s="7"/>
    </row>
    <row r="13250" spans="2:13" x14ac:dyDescent="0.25">
      <c r="B13250" s="6">
        <v>-117.1</v>
      </c>
      <c r="C13250" s="6">
        <v>45.7</v>
      </c>
      <c r="D13250" s="7">
        <v>5.6756000000000001E-2</v>
      </c>
      <c r="E13250" s="7">
        <v>0.123588</v>
      </c>
      <c r="F13250" s="7">
        <v>4.0011199999999997E-2</v>
      </c>
      <c r="H13250" s="7">
        <v>9.0592500000000006E-2</v>
      </c>
      <c r="I13250" s="7">
        <v>0.200789</v>
      </c>
      <c r="J13250" s="7">
        <v>6.0252800000000002E-2</v>
      </c>
      <c r="L13250" s="7"/>
      <c r="M13250" s="7"/>
    </row>
    <row r="13251" spans="2:13" x14ac:dyDescent="0.25">
      <c r="B13251" s="6">
        <v>-117.15</v>
      </c>
      <c r="C13251" s="6">
        <v>45.7</v>
      </c>
      <c r="D13251" s="7">
        <v>5.72849E-2</v>
      </c>
      <c r="E13251" s="7">
        <v>0.124774</v>
      </c>
      <c r="F13251" s="7">
        <v>4.02758E-2</v>
      </c>
      <c r="H13251" s="7">
        <v>9.1961200000000007E-2</v>
      </c>
      <c r="I13251" s="7">
        <v>0.203681</v>
      </c>
      <c r="J13251" s="7">
        <v>6.0956700000000003E-2</v>
      </c>
      <c r="L13251" s="7"/>
      <c r="M13251" s="7"/>
    </row>
    <row r="13252" spans="2:13" x14ac:dyDescent="0.25">
      <c r="B13252" s="6">
        <v>-117.2</v>
      </c>
      <c r="C13252" s="6">
        <v>45.7</v>
      </c>
      <c r="D13252" s="7">
        <v>5.7785799999999998E-2</v>
      </c>
      <c r="E13252" s="7">
        <v>0.125886</v>
      </c>
      <c r="F13252" s="7">
        <v>4.0529900000000001E-2</v>
      </c>
      <c r="H13252" s="7">
        <v>9.3327099999999996E-2</v>
      </c>
      <c r="I13252" s="7">
        <v>0.206563</v>
      </c>
      <c r="J13252" s="7">
        <v>6.1663999999999997E-2</v>
      </c>
      <c r="L13252" s="7"/>
      <c r="M13252" s="7"/>
    </row>
    <row r="13253" spans="2:13" x14ac:dyDescent="0.25">
      <c r="B13253" s="6">
        <v>-117.25</v>
      </c>
      <c r="C13253" s="6">
        <v>45.7</v>
      </c>
      <c r="D13253" s="7">
        <v>5.8326799999999998E-2</v>
      </c>
      <c r="E13253" s="7">
        <v>0.127081</v>
      </c>
      <c r="F13253" s="7">
        <v>4.0799000000000002E-2</v>
      </c>
      <c r="H13253" s="7">
        <v>9.4786200000000001E-2</v>
      </c>
      <c r="I13253" s="7">
        <v>0.20966199999999999</v>
      </c>
      <c r="J13253" s="7">
        <v>6.2409600000000003E-2</v>
      </c>
      <c r="L13253" s="7"/>
      <c r="M13253" s="7"/>
    </row>
    <row r="13254" spans="2:13" x14ac:dyDescent="0.25">
      <c r="B13254" s="6">
        <v>-117.3</v>
      </c>
      <c r="C13254" s="6">
        <v>45.7</v>
      </c>
      <c r="D13254" s="7">
        <v>5.8837300000000002E-2</v>
      </c>
      <c r="E13254" s="7">
        <v>0.128193</v>
      </c>
      <c r="F13254" s="7">
        <v>4.1054899999999998E-2</v>
      </c>
      <c r="H13254" s="7">
        <v>9.6161899999999995E-2</v>
      </c>
      <c r="I13254" s="7">
        <v>0.21261099999999999</v>
      </c>
      <c r="J13254" s="7">
        <v>6.3118099999999996E-2</v>
      </c>
      <c r="L13254" s="7"/>
      <c r="M13254" s="7"/>
    </row>
    <row r="13255" spans="2:13" x14ac:dyDescent="0.25">
      <c r="B13255" s="6">
        <v>-117.35</v>
      </c>
      <c r="C13255" s="6">
        <v>45.7</v>
      </c>
      <c r="D13255" s="7">
        <v>5.9401500000000003E-2</v>
      </c>
      <c r="E13255" s="7">
        <v>0.129381</v>
      </c>
      <c r="F13255" s="7">
        <v>4.13233E-2</v>
      </c>
      <c r="H13255" s="7">
        <v>9.7651600000000005E-2</v>
      </c>
      <c r="I13255" s="7">
        <v>0.21585099999999999</v>
      </c>
      <c r="J13255" s="7">
        <v>6.3870800000000005E-2</v>
      </c>
      <c r="L13255" s="7"/>
      <c r="M13255" s="7"/>
    </row>
    <row r="13256" spans="2:13" x14ac:dyDescent="0.25">
      <c r="B13256" s="6">
        <v>-117.4</v>
      </c>
      <c r="C13256" s="6">
        <v>45.7</v>
      </c>
      <c r="D13256" s="7">
        <v>5.9925699999999998E-2</v>
      </c>
      <c r="E13256" s="7">
        <v>0.130494</v>
      </c>
      <c r="F13256" s="7">
        <v>4.1581300000000002E-2</v>
      </c>
      <c r="H13256" s="7">
        <v>9.8973900000000004E-2</v>
      </c>
      <c r="I13256" s="7">
        <v>0.21878600000000001</v>
      </c>
      <c r="J13256" s="7">
        <v>6.4544599999999994E-2</v>
      </c>
      <c r="L13256" s="7"/>
      <c r="M13256" s="7"/>
    </row>
    <row r="13257" spans="2:13" x14ac:dyDescent="0.25">
      <c r="B13257" s="6">
        <v>-117.45</v>
      </c>
      <c r="C13257" s="6">
        <v>45.7</v>
      </c>
      <c r="D13257" s="7">
        <v>6.0474699999999999E-2</v>
      </c>
      <c r="E13257" s="7">
        <v>0.13167200000000001</v>
      </c>
      <c r="F13257" s="7">
        <v>4.1836100000000001E-2</v>
      </c>
      <c r="H13257" s="7">
        <v>0.10014000000000001</v>
      </c>
      <c r="I13257" s="7">
        <v>0.22140299999999999</v>
      </c>
      <c r="J13257" s="7">
        <v>6.5127699999999997E-2</v>
      </c>
      <c r="L13257" s="7"/>
      <c r="M13257" s="7"/>
    </row>
    <row r="13258" spans="2:13" x14ac:dyDescent="0.25">
      <c r="B13258" s="6">
        <v>-117.5</v>
      </c>
      <c r="C13258" s="6">
        <v>45.7</v>
      </c>
      <c r="D13258" s="7">
        <v>6.0975599999999998E-2</v>
      </c>
      <c r="E13258" s="7">
        <v>0.13275400000000001</v>
      </c>
      <c r="F13258" s="7">
        <v>4.2064900000000002E-2</v>
      </c>
      <c r="H13258" s="7">
        <v>0.100975</v>
      </c>
      <c r="I13258" s="7">
        <v>0.22326699999999999</v>
      </c>
      <c r="J13258" s="7">
        <v>6.5554299999999996E-2</v>
      </c>
      <c r="L13258" s="7"/>
      <c r="M13258" s="7"/>
    </row>
    <row r="13259" spans="2:13" x14ac:dyDescent="0.25">
      <c r="B13259" s="6">
        <v>-117.55</v>
      </c>
      <c r="C13259" s="6">
        <v>45.7</v>
      </c>
      <c r="D13259" s="7">
        <v>6.14998E-2</v>
      </c>
      <c r="E13259" s="7">
        <v>0.133882</v>
      </c>
      <c r="F13259" s="7">
        <v>4.2297000000000001E-2</v>
      </c>
      <c r="H13259" s="7">
        <v>0.10162499999999999</v>
      </c>
      <c r="I13259" s="7">
        <v>0.22461</v>
      </c>
      <c r="J13259" s="7">
        <v>6.5862000000000004E-2</v>
      </c>
      <c r="L13259" s="7"/>
      <c r="M13259" s="7"/>
    </row>
    <row r="13260" spans="2:13" x14ac:dyDescent="0.25">
      <c r="B13260" s="6">
        <v>-117.6</v>
      </c>
      <c r="C13260" s="6">
        <v>45.7</v>
      </c>
      <c r="D13260" s="7">
        <v>6.19829E-2</v>
      </c>
      <c r="E13260" s="7">
        <v>0.13491600000000001</v>
      </c>
      <c r="F13260" s="7">
        <v>4.2504699999999999E-2</v>
      </c>
      <c r="H13260" s="7">
        <v>0.102025</v>
      </c>
      <c r="I13260" s="7">
        <v>0.22533</v>
      </c>
      <c r="J13260" s="7">
        <v>6.6030000000000005E-2</v>
      </c>
      <c r="L13260" s="7"/>
      <c r="M13260" s="7"/>
    </row>
    <row r="13261" spans="2:13" x14ac:dyDescent="0.25">
      <c r="B13261" s="6">
        <v>-117.65</v>
      </c>
      <c r="C13261" s="6">
        <v>45.7</v>
      </c>
      <c r="D13261" s="7">
        <v>6.2480500000000001E-2</v>
      </c>
      <c r="E13261" s="7">
        <v>0.13597100000000001</v>
      </c>
      <c r="F13261" s="7">
        <v>4.2717600000000001E-2</v>
      </c>
      <c r="H13261" s="7">
        <v>0.102351</v>
      </c>
      <c r="I13261" s="7">
        <v>0.22586100000000001</v>
      </c>
      <c r="J13261" s="7">
        <v>6.6141500000000006E-2</v>
      </c>
      <c r="L13261" s="7"/>
      <c r="M13261" s="7"/>
    </row>
    <row r="13262" spans="2:13" x14ac:dyDescent="0.25">
      <c r="B13262" s="6">
        <v>-117.7</v>
      </c>
      <c r="C13262" s="6">
        <v>45.7</v>
      </c>
      <c r="D13262" s="7">
        <v>6.2944299999999995E-2</v>
      </c>
      <c r="E13262" s="7">
        <v>0.13694799999999999</v>
      </c>
      <c r="F13262" s="7">
        <v>4.2902999999999997E-2</v>
      </c>
      <c r="H13262" s="7">
        <v>0.102573</v>
      </c>
      <c r="I13262" s="7">
        <v>0.226184</v>
      </c>
      <c r="J13262" s="7">
        <v>6.6199400000000005E-2</v>
      </c>
      <c r="L13262" s="7"/>
      <c r="M13262" s="7"/>
    </row>
    <row r="13263" spans="2:13" x14ac:dyDescent="0.25">
      <c r="B13263" s="6">
        <v>-117.75</v>
      </c>
      <c r="C13263" s="6">
        <v>45.7</v>
      </c>
      <c r="D13263" s="7">
        <v>6.33967E-2</v>
      </c>
      <c r="E13263" s="7">
        <v>0.13789199999999999</v>
      </c>
      <c r="F13263" s="7">
        <v>4.30882E-2</v>
      </c>
      <c r="H13263" s="7">
        <v>0.10276299999999999</v>
      </c>
      <c r="I13263" s="7">
        <v>0.22645799999999999</v>
      </c>
      <c r="J13263" s="7">
        <v>6.62494E-2</v>
      </c>
      <c r="L13263" s="7"/>
      <c r="M13263" s="7"/>
    </row>
    <row r="13264" spans="2:13" x14ac:dyDescent="0.25">
      <c r="B13264" s="6">
        <v>-117.8</v>
      </c>
      <c r="C13264" s="6">
        <v>45.7</v>
      </c>
      <c r="D13264" s="7">
        <v>6.3822799999999999E-2</v>
      </c>
      <c r="E13264" s="7">
        <v>0.13877700000000001</v>
      </c>
      <c r="F13264" s="7">
        <v>4.3262200000000001E-2</v>
      </c>
      <c r="H13264" s="7">
        <v>0.10294499999999999</v>
      </c>
      <c r="I13264" s="7">
        <v>0.226744</v>
      </c>
      <c r="J13264" s="7">
        <v>6.6301399999999996E-2</v>
      </c>
      <c r="L13264" s="7"/>
      <c r="M13264" s="7"/>
    </row>
    <row r="13265" spans="2:13" x14ac:dyDescent="0.25">
      <c r="B13265" s="6">
        <v>-117.85</v>
      </c>
      <c r="C13265" s="6">
        <v>45.7</v>
      </c>
      <c r="D13265" s="7">
        <v>6.4208399999999999E-2</v>
      </c>
      <c r="E13265" s="7">
        <v>0.13955999999999999</v>
      </c>
      <c r="F13265" s="7">
        <v>4.3448800000000003E-2</v>
      </c>
      <c r="H13265" s="7">
        <v>0.10309599999999999</v>
      </c>
      <c r="I13265" s="7">
        <v>0.226989</v>
      </c>
      <c r="J13265" s="7">
        <v>6.6392499999999993E-2</v>
      </c>
      <c r="L13265" s="7"/>
      <c r="M13265" s="7"/>
    </row>
    <row r="13266" spans="2:13" x14ac:dyDescent="0.25">
      <c r="B13266" s="6">
        <v>-117.9</v>
      </c>
      <c r="C13266" s="6">
        <v>45.7</v>
      </c>
      <c r="D13266" s="7">
        <v>6.4578200000000002E-2</v>
      </c>
      <c r="E13266" s="7">
        <v>0.14030899999999999</v>
      </c>
      <c r="F13266" s="7">
        <v>4.3633100000000001E-2</v>
      </c>
      <c r="H13266" s="7">
        <v>0.103312</v>
      </c>
      <c r="I13266" s="7">
        <v>0.22742200000000001</v>
      </c>
      <c r="J13266" s="7">
        <v>6.6524299999999995E-2</v>
      </c>
      <c r="L13266" s="7"/>
      <c r="M13266" s="7"/>
    </row>
    <row r="13267" spans="2:13" x14ac:dyDescent="0.25">
      <c r="B13267" s="6">
        <v>-117.95</v>
      </c>
      <c r="C13267" s="6">
        <v>45.7</v>
      </c>
      <c r="D13267" s="7">
        <v>6.4893999999999993E-2</v>
      </c>
      <c r="E13267" s="7">
        <v>0.14094499999999999</v>
      </c>
      <c r="F13267" s="7">
        <v>4.3799499999999998E-2</v>
      </c>
      <c r="H13267" s="7">
        <v>0.10355</v>
      </c>
      <c r="I13267" s="7">
        <v>0.22791500000000001</v>
      </c>
      <c r="J13267" s="7">
        <v>6.6670800000000002E-2</v>
      </c>
      <c r="L13267" s="7"/>
      <c r="M13267" s="7"/>
    </row>
    <row r="13268" spans="2:13" x14ac:dyDescent="0.25">
      <c r="B13268" s="6">
        <v>-118</v>
      </c>
      <c r="C13268" s="6">
        <v>45.7</v>
      </c>
      <c r="D13268" s="7">
        <v>6.5170400000000003E-2</v>
      </c>
      <c r="E13268" s="7">
        <v>0.14149400000000001</v>
      </c>
      <c r="F13268" s="7">
        <v>4.3955800000000003E-2</v>
      </c>
      <c r="H13268" s="7">
        <v>0.10381600000000001</v>
      </c>
      <c r="I13268" s="7">
        <v>0.22847200000000001</v>
      </c>
      <c r="J13268" s="7">
        <v>6.6836300000000001E-2</v>
      </c>
      <c r="L13268" s="7"/>
      <c r="M13268" s="7"/>
    </row>
    <row r="13269" spans="2:13" x14ac:dyDescent="0.25">
      <c r="B13269" s="6">
        <v>-118.05</v>
      </c>
      <c r="C13269" s="6">
        <v>45.7</v>
      </c>
      <c r="D13269" s="7">
        <v>6.5427600000000002E-2</v>
      </c>
      <c r="E13269" s="7">
        <v>0.14199999999999999</v>
      </c>
      <c r="F13269" s="7">
        <v>4.41217E-2</v>
      </c>
      <c r="H13269" s="7">
        <v>0.104127</v>
      </c>
      <c r="I13269" s="7">
        <v>0.22914200000000001</v>
      </c>
      <c r="J13269" s="7">
        <v>6.7054199999999994E-2</v>
      </c>
      <c r="L13269" s="7"/>
      <c r="M13269" s="7"/>
    </row>
    <row r="13270" spans="2:13" x14ac:dyDescent="0.25">
      <c r="B13270" s="6">
        <v>-118.1</v>
      </c>
      <c r="C13270" s="6">
        <v>45.7</v>
      </c>
      <c r="D13270" s="7">
        <v>6.5715800000000005E-2</v>
      </c>
      <c r="E13270" s="7">
        <v>0.142571</v>
      </c>
      <c r="F13270" s="7">
        <v>4.4301599999999997E-2</v>
      </c>
      <c r="H13270" s="7">
        <v>0.10453900000000001</v>
      </c>
      <c r="I13270" s="7">
        <v>0.230047</v>
      </c>
      <c r="J13270" s="7">
        <v>6.7319799999999999E-2</v>
      </c>
      <c r="L13270" s="7"/>
      <c r="M13270" s="7"/>
    </row>
    <row r="13271" spans="2:13" x14ac:dyDescent="0.25">
      <c r="B13271" s="6">
        <v>-118.15</v>
      </c>
      <c r="C13271" s="6">
        <v>45.7</v>
      </c>
      <c r="D13271" s="7">
        <v>6.5899399999999997E-2</v>
      </c>
      <c r="E13271" s="7">
        <v>0.14291499999999999</v>
      </c>
      <c r="F13271" s="7">
        <v>4.4460899999999998E-2</v>
      </c>
      <c r="H13271" s="7">
        <v>0.1048</v>
      </c>
      <c r="I13271" s="7">
        <v>0.230597</v>
      </c>
      <c r="J13271" s="7">
        <v>6.7559800000000003E-2</v>
      </c>
      <c r="L13271" s="7"/>
      <c r="M13271" s="7"/>
    </row>
    <row r="13272" spans="2:13" x14ac:dyDescent="0.25">
      <c r="B13272" s="6">
        <v>-118.2</v>
      </c>
      <c r="C13272" s="6">
        <v>45.7</v>
      </c>
      <c r="D13272" s="7">
        <v>6.6105800000000006E-2</v>
      </c>
      <c r="E13272" s="7">
        <v>0.14330599999999999</v>
      </c>
      <c r="F13272" s="7">
        <v>4.4628800000000003E-2</v>
      </c>
      <c r="H13272" s="7">
        <v>0.105115</v>
      </c>
      <c r="I13272" s="7">
        <v>0.23125699999999999</v>
      </c>
      <c r="J13272" s="7">
        <v>6.7818900000000001E-2</v>
      </c>
      <c r="L13272" s="7"/>
      <c r="M13272" s="7"/>
    </row>
    <row r="13273" spans="2:13" x14ac:dyDescent="0.25">
      <c r="B13273" s="6">
        <v>-118.25</v>
      </c>
      <c r="C13273" s="6">
        <v>45.7</v>
      </c>
      <c r="D13273" s="7">
        <v>6.6201999999999997E-2</v>
      </c>
      <c r="E13273" s="7">
        <v>0.14346</v>
      </c>
      <c r="F13273" s="7">
        <v>4.4779300000000001E-2</v>
      </c>
      <c r="H13273" s="7">
        <v>0.10523399999999999</v>
      </c>
      <c r="I13273" s="7">
        <v>0.23145499999999999</v>
      </c>
      <c r="J13273" s="7">
        <v>6.8036399999999997E-2</v>
      </c>
      <c r="L13273" s="7"/>
      <c r="M13273" s="7"/>
    </row>
    <row r="13274" spans="2:13" x14ac:dyDescent="0.25">
      <c r="B13274" s="6">
        <v>-118.3</v>
      </c>
      <c r="C13274" s="6">
        <v>45.7</v>
      </c>
      <c r="D13274" s="7">
        <v>6.6317200000000007E-2</v>
      </c>
      <c r="E13274" s="7">
        <v>0.143653</v>
      </c>
      <c r="F13274" s="7">
        <v>4.4934099999999998E-2</v>
      </c>
      <c r="H13274" s="7">
        <v>0.105381</v>
      </c>
      <c r="I13274" s="7">
        <v>0.231712</v>
      </c>
      <c r="J13274" s="7">
        <v>6.8262100000000006E-2</v>
      </c>
      <c r="L13274" s="7"/>
      <c r="M13274" s="7"/>
    </row>
    <row r="13275" spans="2:13" x14ac:dyDescent="0.25">
      <c r="B13275" s="6">
        <v>-118.35</v>
      </c>
      <c r="C13275" s="6">
        <v>45.7</v>
      </c>
      <c r="D13275" s="7">
        <v>6.6319699999999995E-2</v>
      </c>
      <c r="E13275" s="7">
        <v>0.14360500000000001</v>
      </c>
      <c r="F13275" s="7">
        <v>4.5066599999999998E-2</v>
      </c>
      <c r="H13275" s="7">
        <v>0.105312</v>
      </c>
      <c r="I13275" s="7">
        <v>0.23147599999999999</v>
      </c>
      <c r="J13275" s="7">
        <v>6.84443E-2</v>
      </c>
      <c r="L13275" s="7"/>
      <c r="M13275" s="7"/>
    </row>
    <row r="13276" spans="2:13" x14ac:dyDescent="0.25">
      <c r="B13276" s="6">
        <v>-118.4</v>
      </c>
      <c r="C13276" s="6">
        <v>45.7</v>
      </c>
      <c r="D13276" s="7">
        <v>6.6334400000000002E-2</v>
      </c>
      <c r="E13276" s="7">
        <v>0.14358199999999999</v>
      </c>
      <c r="F13276" s="7">
        <v>4.5203199999999999E-2</v>
      </c>
      <c r="H13276" s="7">
        <v>0.105251</v>
      </c>
      <c r="I13276" s="7">
        <v>0.23125999999999999</v>
      </c>
      <c r="J13276" s="7">
        <v>6.8631999999999999E-2</v>
      </c>
      <c r="L13276" s="7"/>
      <c r="M13276" s="7"/>
    </row>
    <row r="13277" spans="2:13" x14ac:dyDescent="0.25">
      <c r="B13277" s="6">
        <v>-118.45</v>
      </c>
      <c r="C13277" s="6">
        <v>45.7</v>
      </c>
      <c r="D13277" s="7">
        <v>6.62552E-2</v>
      </c>
      <c r="E13277" s="7">
        <v>0.14335800000000001</v>
      </c>
      <c r="F13277" s="7">
        <v>4.5311999999999998E-2</v>
      </c>
      <c r="H13277" s="7">
        <v>0.10499799999999999</v>
      </c>
      <c r="I13277" s="7">
        <v>0.230604</v>
      </c>
      <c r="J13277" s="7">
        <v>6.8777000000000005E-2</v>
      </c>
      <c r="L13277" s="7"/>
      <c r="M13277" s="7"/>
    </row>
    <row r="13278" spans="2:13" x14ac:dyDescent="0.25">
      <c r="B13278" s="6">
        <v>-118.5</v>
      </c>
      <c r="C13278" s="6">
        <v>45.7</v>
      </c>
      <c r="D13278" s="7">
        <v>6.61852E-2</v>
      </c>
      <c r="E13278" s="7">
        <v>0.143154</v>
      </c>
      <c r="F13278" s="7">
        <v>4.5447000000000001E-2</v>
      </c>
      <c r="H13278" s="7">
        <v>0.104751</v>
      </c>
      <c r="I13278" s="7">
        <v>0.22995299999999999</v>
      </c>
      <c r="J13278" s="7">
        <v>6.8931599999999996E-2</v>
      </c>
      <c r="L13278" s="7"/>
      <c r="M13278" s="7"/>
    </row>
    <row r="13279" spans="2:13" x14ac:dyDescent="0.25">
      <c r="B13279" s="6">
        <v>-118.55</v>
      </c>
      <c r="C13279" s="6">
        <v>45.7</v>
      </c>
      <c r="D13279" s="7">
        <v>6.6058000000000006E-2</v>
      </c>
      <c r="E13279" s="7">
        <v>0.14282600000000001</v>
      </c>
      <c r="F13279" s="7">
        <v>4.5562800000000001E-2</v>
      </c>
      <c r="H13279" s="7">
        <v>0.10437399999999999</v>
      </c>
      <c r="I13279" s="7">
        <v>0.22899700000000001</v>
      </c>
      <c r="J13279" s="7">
        <v>6.9056599999999996E-2</v>
      </c>
      <c r="L13279" s="7"/>
      <c r="M13279" s="7"/>
    </row>
    <row r="13280" spans="2:13" x14ac:dyDescent="0.25">
      <c r="B13280" s="6">
        <v>-118.6</v>
      </c>
      <c r="C13280" s="6">
        <v>45.7</v>
      </c>
      <c r="D13280" s="7">
        <v>6.5928600000000004E-2</v>
      </c>
      <c r="E13280" s="7">
        <v>0.14249500000000001</v>
      </c>
      <c r="F13280" s="7">
        <v>4.56762E-2</v>
      </c>
      <c r="H13280" s="7">
        <v>0.10398399999999999</v>
      </c>
      <c r="I13280" s="7">
        <v>0.22800699999999999</v>
      </c>
      <c r="J13280" s="7">
        <v>6.9173299999999993E-2</v>
      </c>
      <c r="L13280" s="7"/>
      <c r="M13280" s="7"/>
    </row>
    <row r="13281" spans="2:13" x14ac:dyDescent="0.25">
      <c r="B13281" s="6">
        <v>-118.65</v>
      </c>
      <c r="C13281" s="6">
        <v>45.7</v>
      </c>
      <c r="D13281" s="7">
        <v>6.5794699999999998E-2</v>
      </c>
      <c r="E13281" s="7">
        <v>0.142153</v>
      </c>
      <c r="F13281" s="7">
        <v>4.5798800000000001E-2</v>
      </c>
      <c r="H13281" s="7">
        <v>0.10356600000000001</v>
      </c>
      <c r="I13281" s="7">
        <v>0.22695000000000001</v>
      </c>
      <c r="J13281" s="7">
        <v>6.9299299999999994E-2</v>
      </c>
      <c r="L13281" s="7"/>
      <c r="M13281" s="7"/>
    </row>
    <row r="13282" spans="2:13" x14ac:dyDescent="0.25">
      <c r="B13282" s="6">
        <v>-118.7</v>
      </c>
      <c r="C13282" s="6">
        <v>45.7</v>
      </c>
      <c r="D13282" s="7">
        <v>6.5667400000000001E-2</v>
      </c>
      <c r="E13282" s="7">
        <v>0.14182800000000001</v>
      </c>
      <c r="F13282" s="7">
        <v>4.5924699999999999E-2</v>
      </c>
      <c r="H13282" s="7">
        <v>0.103169</v>
      </c>
      <c r="I13282" s="7">
        <v>0.22595799999999999</v>
      </c>
      <c r="J13282" s="7">
        <v>6.9439100000000004E-2</v>
      </c>
      <c r="L13282" s="7"/>
      <c r="M13282" s="7"/>
    </row>
    <row r="13283" spans="2:13" x14ac:dyDescent="0.25">
      <c r="B13283" s="6">
        <v>-118.75</v>
      </c>
      <c r="C13283" s="6">
        <v>45.7</v>
      </c>
      <c r="D13283" s="7">
        <v>6.5585000000000004E-2</v>
      </c>
      <c r="E13283" s="7">
        <v>0.141599</v>
      </c>
      <c r="F13283" s="7">
        <v>4.6076300000000001E-2</v>
      </c>
      <c r="H13283" s="7">
        <v>0.102835</v>
      </c>
      <c r="I13283" s="7">
        <v>0.225135</v>
      </c>
      <c r="J13283" s="7">
        <v>6.9623900000000002E-2</v>
      </c>
      <c r="L13283" s="7"/>
      <c r="M13283" s="7"/>
    </row>
    <row r="13284" spans="2:13" x14ac:dyDescent="0.25">
      <c r="B13284" s="6">
        <v>-118.8</v>
      </c>
      <c r="C13284" s="6">
        <v>45.7</v>
      </c>
      <c r="D13284" s="7">
        <v>6.5518199999999999E-2</v>
      </c>
      <c r="E13284" s="7">
        <v>0.141405</v>
      </c>
      <c r="F13284" s="7">
        <v>4.6232299999999997E-2</v>
      </c>
      <c r="H13284" s="7">
        <v>0.102518</v>
      </c>
      <c r="I13284" s="7">
        <v>0.224382</v>
      </c>
      <c r="J13284" s="7">
        <v>6.9819800000000001E-2</v>
      </c>
      <c r="L13284" s="7"/>
      <c r="M13284" s="7"/>
    </row>
    <row r="13285" spans="2:13" x14ac:dyDescent="0.25">
      <c r="B13285" s="6">
        <v>-118.85</v>
      </c>
      <c r="C13285" s="6">
        <v>45.7</v>
      </c>
      <c r="D13285" s="7">
        <v>6.5527199999999994E-2</v>
      </c>
      <c r="E13285" s="7">
        <v>0.14137</v>
      </c>
      <c r="F13285" s="7">
        <v>4.6419200000000001E-2</v>
      </c>
      <c r="H13285" s="7">
        <v>0.102326</v>
      </c>
      <c r="I13285" s="7">
        <v>0.223887</v>
      </c>
      <c r="J13285" s="7">
        <v>7.0064899999999999E-2</v>
      </c>
      <c r="L13285" s="7"/>
      <c r="M13285" s="7"/>
    </row>
    <row r="13286" spans="2:13" x14ac:dyDescent="0.25">
      <c r="B13286" s="6">
        <v>-118.9</v>
      </c>
      <c r="C13286" s="6">
        <v>45.7</v>
      </c>
      <c r="D13286" s="7">
        <v>6.5532000000000007E-2</v>
      </c>
      <c r="E13286" s="7">
        <v>0.14132600000000001</v>
      </c>
      <c r="F13286" s="7">
        <v>4.6602299999999999E-2</v>
      </c>
      <c r="H13286" s="7">
        <v>0.10211199999999999</v>
      </c>
      <c r="I13286" s="7">
        <v>0.22334899999999999</v>
      </c>
      <c r="J13286" s="7">
        <v>7.0298399999999997E-2</v>
      </c>
      <c r="L13286" s="7"/>
      <c r="M13286" s="7"/>
    </row>
    <row r="13287" spans="2:13" x14ac:dyDescent="0.25">
      <c r="B13287" s="6">
        <v>-118.95</v>
      </c>
      <c r="C13287" s="6">
        <v>45.7</v>
      </c>
      <c r="D13287" s="7">
        <v>6.5658900000000006E-2</v>
      </c>
      <c r="E13287" s="7">
        <v>0.141539</v>
      </c>
      <c r="F13287" s="7">
        <v>4.6830200000000002E-2</v>
      </c>
      <c r="H13287" s="7">
        <v>0.10211000000000001</v>
      </c>
      <c r="I13287" s="7">
        <v>0.22325900000000001</v>
      </c>
      <c r="J13287" s="7">
        <v>7.0608000000000004E-2</v>
      </c>
      <c r="L13287" s="7"/>
      <c r="M13287" s="7"/>
    </row>
    <row r="13288" spans="2:13" x14ac:dyDescent="0.25">
      <c r="B13288" s="6">
        <v>-119</v>
      </c>
      <c r="C13288" s="6">
        <v>45.7</v>
      </c>
      <c r="D13288" s="7">
        <v>6.5780400000000003E-2</v>
      </c>
      <c r="E13288" s="7">
        <v>0.14174200000000001</v>
      </c>
      <c r="F13288" s="7">
        <v>4.7070000000000001E-2</v>
      </c>
      <c r="H13288" s="7">
        <v>0.102092</v>
      </c>
      <c r="I13288" s="7">
        <v>0.223138</v>
      </c>
      <c r="J13288" s="7">
        <v>7.0916800000000002E-2</v>
      </c>
      <c r="L13288" s="7"/>
      <c r="M13288" s="7"/>
    </row>
    <row r="13289" spans="2:13" x14ac:dyDescent="0.25">
      <c r="B13289" s="6">
        <v>-119.05</v>
      </c>
      <c r="C13289" s="6">
        <v>45.7</v>
      </c>
      <c r="D13289" s="7">
        <v>6.6029299999999999E-2</v>
      </c>
      <c r="E13289" s="7">
        <v>0.14221200000000001</v>
      </c>
      <c r="F13289" s="7">
        <v>4.7342700000000001E-2</v>
      </c>
      <c r="H13289" s="7">
        <v>0.10229000000000001</v>
      </c>
      <c r="I13289" s="7">
        <v>0.223471</v>
      </c>
      <c r="J13289" s="7">
        <v>7.1292700000000001E-2</v>
      </c>
      <c r="L13289" s="7"/>
      <c r="M13289" s="7"/>
    </row>
    <row r="13290" spans="2:13" x14ac:dyDescent="0.25">
      <c r="B13290" s="6">
        <v>-119.1</v>
      </c>
      <c r="C13290" s="6">
        <v>45.7</v>
      </c>
      <c r="D13290" s="7">
        <v>6.6295099999999996E-2</v>
      </c>
      <c r="E13290" s="7">
        <v>0.14271900000000001</v>
      </c>
      <c r="F13290" s="7">
        <v>4.7624600000000003E-2</v>
      </c>
      <c r="H13290" s="7">
        <v>0.10254000000000001</v>
      </c>
      <c r="I13290" s="7">
        <v>0.22391900000000001</v>
      </c>
      <c r="J13290" s="7">
        <v>7.1691000000000005E-2</v>
      </c>
      <c r="L13290" s="7"/>
      <c r="M13290" s="7"/>
    </row>
    <row r="13291" spans="2:13" x14ac:dyDescent="0.25">
      <c r="B13291" s="6">
        <v>-119.15</v>
      </c>
      <c r="C13291" s="6">
        <v>45.7</v>
      </c>
      <c r="D13291" s="7">
        <v>6.6709400000000002E-2</v>
      </c>
      <c r="E13291" s="7">
        <v>0.143538</v>
      </c>
      <c r="F13291" s="7">
        <v>4.7961900000000002E-2</v>
      </c>
      <c r="H13291" s="7">
        <v>0.10305599999999999</v>
      </c>
      <c r="I13291" s="7">
        <v>0.224941</v>
      </c>
      <c r="J13291" s="7">
        <v>7.2187500000000002E-2</v>
      </c>
      <c r="L13291" s="7"/>
      <c r="M13291" s="7"/>
    </row>
    <row r="13292" spans="2:13" x14ac:dyDescent="0.25">
      <c r="B13292" s="6">
        <v>-119.2</v>
      </c>
      <c r="C13292" s="6">
        <v>45.7</v>
      </c>
      <c r="D13292" s="7">
        <v>6.7128400000000005E-2</v>
      </c>
      <c r="E13292" s="7">
        <v>0.144368</v>
      </c>
      <c r="F13292" s="7">
        <v>4.8301900000000002E-2</v>
      </c>
      <c r="H13292" s="7">
        <v>0.10355300000000001</v>
      </c>
      <c r="I13292" s="7">
        <v>0.225996</v>
      </c>
      <c r="J13292" s="7">
        <v>7.2689000000000004E-2</v>
      </c>
      <c r="L13292" s="7"/>
      <c r="M13292" s="7"/>
    </row>
    <row r="13293" spans="2:13" x14ac:dyDescent="0.25">
      <c r="B13293" s="6">
        <v>-119.25</v>
      </c>
      <c r="C13293" s="6">
        <v>45.7</v>
      </c>
      <c r="D13293" s="7">
        <v>6.7697099999999996E-2</v>
      </c>
      <c r="E13293" s="7">
        <v>0.14551</v>
      </c>
      <c r="F13293" s="7">
        <v>4.8700599999999997E-2</v>
      </c>
      <c r="H13293" s="7">
        <v>0.104307</v>
      </c>
      <c r="I13293" s="7">
        <v>0.227632</v>
      </c>
      <c r="J13293" s="7">
        <v>7.3292499999999997E-2</v>
      </c>
      <c r="L13293" s="7"/>
      <c r="M13293" s="7"/>
    </row>
    <row r="13294" spans="2:13" x14ac:dyDescent="0.25">
      <c r="B13294" s="6">
        <v>-119.3</v>
      </c>
      <c r="C13294" s="6">
        <v>45.7</v>
      </c>
      <c r="D13294" s="7">
        <v>6.8260000000000001E-2</v>
      </c>
      <c r="E13294" s="7">
        <v>0.14664199999999999</v>
      </c>
      <c r="F13294" s="7">
        <v>4.9096399999999998E-2</v>
      </c>
      <c r="H13294" s="7">
        <v>0.10505299999999999</v>
      </c>
      <c r="I13294" s="7">
        <v>0.22925300000000001</v>
      </c>
      <c r="J13294" s="7">
        <v>7.38925E-2</v>
      </c>
      <c r="L13294" s="7"/>
      <c r="M13294" s="7"/>
    </row>
    <row r="13295" spans="2:13" x14ac:dyDescent="0.25">
      <c r="B13295" s="6">
        <v>-119.35</v>
      </c>
      <c r="C13295" s="6">
        <v>45.7</v>
      </c>
      <c r="D13295" s="7">
        <v>6.8951700000000005E-2</v>
      </c>
      <c r="E13295" s="7">
        <v>0.14804200000000001</v>
      </c>
      <c r="F13295" s="7">
        <v>4.9548500000000002E-2</v>
      </c>
      <c r="H13295" s="7">
        <v>0.10602</v>
      </c>
      <c r="I13295" s="7">
        <v>0.231374</v>
      </c>
      <c r="J13295" s="7">
        <v>7.4587000000000001E-2</v>
      </c>
      <c r="L13295" s="7"/>
      <c r="M13295" s="7"/>
    </row>
    <row r="13296" spans="2:13" x14ac:dyDescent="0.25">
      <c r="B13296" s="6">
        <v>-119.4</v>
      </c>
      <c r="C13296" s="6">
        <v>45.7</v>
      </c>
      <c r="D13296" s="7">
        <v>6.9641499999999995E-2</v>
      </c>
      <c r="E13296" s="7">
        <v>0.14943899999999999</v>
      </c>
      <c r="F13296" s="7">
        <v>4.9999000000000002E-2</v>
      </c>
      <c r="H13296" s="7">
        <v>0.106986</v>
      </c>
      <c r="I13296" s="7">
        <v>0.23349900000000001</v>
      </c>
      <c r="J13296" s="7">
        <v>7.5281799999999996E-2</v>
      </c>
      <c r="L13296" s="7"/>
      <c r="M13296" s="7"/>
    </row>
    <row r="13297" spans="2:13" x14ac:dyDescent="0.25">
      <c r="B13297" s="6">
        <v>-119.45</v>
      </c>
      <c r="C13297" s="6">
        <v>45.7</v>
      </c>
      <c r="D13297" s="7">
        <v>7.0433099999999998E-2</v>
      </c>
      <c r="E13297" s="7">
        <v>0.15104799999999999</v>
      </c>
      <c r="F13297" s="7">
        <v>5.0502199999999997E-2</v>
      </c>
      <c r="H13297" s="7">
        <v>0.108127</v>
      </c>
      <c r="I13297" s="7">
        <v>0.236015</v>
      </c>
      <c r="J13297" s="7">
        <v>7.6064300000000001E-2</v>
      </c>
      <c r="L13297" s="7"/>
      <c r="M13297" s="7"/>
    </row>
    <row r="13298" spans="2:13" x14ac:dyDescent="0.25">
      <c r="B13298" s="6">
        <v>-119.5</v>
      </c>
      <c r="C13298" s="6">
        <v>45.7</v>
      </c>
      <c r="D13298" s="7">
        <v>7.1223300000000003E-2</v>
      </c>
      <c r="E13298" s="7">
        <v>0.15265400000000001</v>
      </c>
      <c r="F13298" s="7">
        <v>5.1003100000000003E-2</v>
      </c>
      <c r="H13298" s="7">
        <v>0.109266</v>
      </c>
      <c r="I13298" s="7">
        <v>0.23853099999999999</v>
      </c>
      <c r="J13298" s="7">
        <v>7.6845700000000003E-2</v>
      </c>
      <c r="L13298" s="7"/>
      <c r="M13298" s="7"/>
    </row>
    <row r="13299" spans="2:13" x14ac:dyDescent="0.25">
      <c r="B13299" s="6">
        <v>-119.55</v>
      </c>
      <c r="C13299" s="6">
        <v>45.7</v>
      </c>
      <c r="D13299" s="7">
        <v>7.2056499999999996E-2</v>
      </c>
      <c r="E13299" s="7">
        <v>0.15434700000000001</v>
      </c>
      <c r="F13299" s="7">
        <v>5.1524399999999998E-2</v>
      </c>
      <c r="H13299" s="7">
        <v>0.11046599999999999</v>
      </c>
      <c r="I13299" s="7">
        <v>0.241179</v>
      </c>
      <c r="J13299" s="7">
        <v>7.7667799999999995E-2</v>
      </c>
      <c r="L13299" s="7"/>
      <c r="M13299" s="7"/>
    </row>
    <row r="13300" spans="2:13" x14ac:dyDescent="0.25">
      <c r="B13300" s="6">
        <v>-119.6</v>
      </c>
      <c r="C13300" s="6">
        <v>45.7</v>
      </c>
      <c r="D13300" s="7">
        <v>7.2891600000000001E-2</v>
      </c>
      <c r="E13300" s="7">
        <v>0.15604399999999999</v>
      </c>
      <c r="F13300" s="7">
        <v>5.2047799999999998E-2</v>
      </c>
      <c r="H13300" s="7">
        <v>0.11167000000000001</v>
      </c>
      <c r="I13300" s="7">
        <v>0.24384</v>
      </c>
      <c r="J13300" s="7">
        <v>7.8493499999999994E-2</v>
      </c>
      <c r="L13300" s="7"/>
      <c r="M13300" s="7"/>
    </row>
    <row r="13301" spans="2:13" x14ac:dyDescent="0.25">
      <c r="B13301" s="6">
        <v>-119.65</v>
      </c>
      <c r="C13301" s="6">
        <v>45.7</v>
      </c>
      <c r="D13301" s="7">
        <v>7.37183E-2</v>
      </c>
      <c r="E13301" s="7">
        <v>0.15772</v>
      </c>
      <c r="F13301" s="7">
        <v>5.2581799999999998E-2</v>
      </c>
      <c r="H13301" s="7">
        <v>0.112841</v>
      </c>
      <c r="I13301" s="7">
        <v>0.246418</v>
      </c>
      <c r="J13301" s="7">
        <v>7.9334299999999996E-2</v>
      </c>
      <c r="L13301" s="7"/>
      <c r="M13301" s="7"/>
    </row>
    <row r="13302" spans="2:13" x14ac:dyDescent="0.25">
      <c r="B13302" s="6">
        <v>-119.7</v>
      </c>
      <c r="C13302" s="6">
        <v>45.7</v>
      </c>
      <c r="D13302" s="7">
        <v>7.4491000000000002E-2</v>
      </c>
      <c r="E13302" s="7">
        <v>0.15939400000000001</v>
      </c>
      <c r="F13302" s="7">
        <v>5.3114399999999999E-2</v>
      </c>
      <c r="H13302" s="7">
        <v>0.114011</v>
      </c>
      <c r="I13302" s="7">
        <v>0.248997</v>
      </c>
      <c r="J13302" s="7">
        <v>8.0175200000000002E-2</v>
      </c>
      <c r="L13302" s="7"/>
      <c r="M13302" s="7"/>
    </row>
    <row r="13303" spans="2:13" x14ac:dyDescent="0.25">
      <c r="B13303" s="6">
        <v>-119.75</v>
      </c>
      <c r="C13303" s="6">
        <v>45.7</v>
      </c>
      <c r="D13303" s="7">
        <v>7.5201900000000002E-2</v>
      </c>
      <c r="E13303" s="7">
        <v>0.160938</v>
      </c>
      <c r="F13303" s="7">
        <v>5.3643000000000003E-2</v>
      </c>
      <c r="H13303" s="7">
        <v>0.11505700000000001</v>
      </c>
      <c r="I13303" s="7">
        <v>0.25128</v>
      </c>
      <c r="J13303" s="7">
        <v>8.1002500000000005E-2</v>
      </c>
      <c r="L13303" s="7"/>
      <c r="M13303" s="7"/>
    </row>
    <row r="13304" spans="2:13" x14ac:dyDescent="0.25">
      <c r="B13304" s="6">
        <v>-119.8</v>
      </c>
      <c r="C13304" s="6">
        <v>45.7</v>
      </c>
      <c r="D13304" s="7">
        <v>7.5918399999999997E-2</v>
      </c>
      <c r="E13304" s="7">
        <v>0.162497</v>
      </c>
      <c r="F13304" s="7">
        <v>5.4177500000000003E-2</v>
      </c>
      <c r="H13304" s="7">
        <v>0.11611399999999999</v>
      </c>
      <c r="I13304" s="7">
        <v>0.25359100000000001</v>
      </c>
      <c r="J13304" s="7">
        <v>8.1837900000000005E-2</v>
      </c>
      <c r="L13304" s="7"/>
      <c r="M13304" s="7"/>
    </row>
    <row r="13305" spans="2:13" x14ac:dyDescent="0.25">
      <c r="B13305" s="6">
        <v>-119.85</v>
      </c>
      <c r="C13305" s="6">
        <v>45.7</v>
      </c>
      <c r="D13305" s="7">
        <v>7.6544699999999993E-2</v>
      </c>
      <c r="E13305" s="7">
        <v>0.163851</v>
      </c>
      <c r="F13305" s="7">
        <v>5.46962E-2</v>
      </c>
      <c r="H13305" s="7">
        <v>0.116978</v>
      </c>
      <c r="I13305" s="7">
        <v>0.25544800000000001</v>
      </c>
      <c r="J13305" s="7">
        <v>8.2639799999999999E-2</v>
      </c>
      <c r="L13305" s="7"/>
      <c r="M13305" s="7"/>
    </row>
    <row r="13306" spans="2:13" x14ac:dyDescent="0.25">
      <c r="B13306" s="6">
        <v>-119.9</v>
      </c>
      <c r="C13306" s="6">
        <v>45.7</v>
      </c>
      <c r="D13306" s="7">
        <v>7.7171299999999998E-2</v>
      </c>
      <c r="E13306" s="7">
        <v>0.16520499999999999</v>
      </c>
      <c r="F13306" s="7">
        <v>5.5218099999999999E-2</v>
      </c>
      <c r="H13306" s="7">
        <v>0.117842</v>
      </c>
      <c r="I13306" s="7">
        <v>0.25730799999999998</v>
      </c>
      <c r="J13306" s="7">
        <v>8.3444599999999994E-2</v>
      </c>
      <c r="L13306" s="7"/>
      <c r="M13306" s="7"/>
    </row>
    <row r="13307" spans="2:13" x14ac:dyDescent="0.25">
      <c r="B13307" s="6">
        <v>-119.95</v>
      </c>
      <c r="C13307" s="6">
        <v>45.7</v>
      </c>
      <c r="D13307" s="7">
        <v>7.7683500000000003E-2</v>
      </c>
      <c r="E13307" s="7">
        <v>0.1663</v>
      </c>
      <c r="F13307" s="7">
        <v>5.5714399999999997E-2</v>
      </c>
      <c r="H13307" s="7">
        <v>0.11847100000000001</v>
      </c>
      <c r="I13307" s="7">
        <v>0.25861400000000001</v>
      </c>
      <c r="J13307" s="7">
        <v>8.4200399999999995E-2</v>
      </c>
      <c r="L13307" s="7"/>
      <c r="M13307" s="7"/>
    </row>
    <row r="13308" spans="2:13" x14ac:dyDescent="0.25">
      <c r="B13308" s="6">
        <v>-120</v>
      </c>
      <c r="C13308" s="6">
        <v>45.7</v>
      </c>
      <c r="D13308" s="7">
        <v>7.8192300000000006E-2</v>
      </c>
      <c r="E13308" s="7">
        <v>0.16738700000000001</v>
      </c>
      <c r="F13308" s="7">
        <v>5.6213800000000001E-2</v>
      </c>
      <c r="H13308" s="7">
        <v>0.11909699999999999</v>
      </c>
      <c r="I13308" s="7">
        <v>0.25991599999999998</v>
      </c>
      <c r="J13308" s="7">
        <v>8.4955900000000001E-2</v>
      </c>
      <c r="L13308" s="7"/>
      <c r="M13308" s="7"/>
    </row>
    <row r="13309" spans="2:13" x14ac:dyDescent="0.25">
      <c r="B13309" s="6">
        <v>-120.05</v>
      </c>
      <c r="C13309" s="6">
        <v>45.7</v>
      </c>
      <c r="D13309" s="7">
        <v>7.8586500000000004E-2</v>
      </c>
      <c r="E13309" s="7">
        <v>0.168215</v>
      </c>
      <c r="F13309" s="7">
        <v>5.6685399999999997E-2</v>
      </c>
      <c r="H13309" s="7">
        <v>0.11949</v>
      </c>
      <c r="I13309" s="7">
        <v>0.26066699999999998</v>
      </c>
      <c r="J13309" s="7">
        <v>8.5663299999999998E-2</v>
      </c>
      <c r="L13309" s="7"/>
      <c r="M13309" s="7"/>
    </row>
    <row r="13310" spans="2:13" x14ac:dyDescent="0.25">
      <c r="B13310" s="6">
        <v>-120.1</v>
      </c>
      <c r="C13310" s="6">
        <v>45.7</v>
      </c>
      <c r="D13310" s="7">
        <v>7.8979300000000002E-2</v>
      </c>
      <c r="E13310" s="7">
        <v>0.169041</v>
      </c>
      <c r="F13310" s="7">
        <v>5.7158E-2</v>
      </c>
      <c r="H13310" s="7">
        <v>0.119884</v>
      </c>
      <c r="I13310" s="7">
        <v>0.26142300000000002</v>
      </c>
      <c r="J13310" s="7">
        <v>8.6371199999999995E-2</v>
      </c>
      <c r="L13310" s="7"/>
      <c r="M13310" s="7"/>
    </row>
    <row r="13311" spans="2:13" x14ac:dyDescent="0.25">
      <c r="B13311" s="6">
        <v>-120.15</v>
      </c>
      <c r="C13311" s="6">
        <v>45.7</v>
      </c>
      <c r="D13311" s="7">
        <v>7.9277799999999995E-2</v>
      </c>
      <c r="E13311" s="7">
        <v>0.169655</v>
      </c>
      <c r="F13311" s="7">
        <v>5.7612700000000003E-2</v>
      </c>
      <c r="H13311" s="7">
        <v>0.120084</v>
      </c>
      <c r="I13311" s="7">
        <v>0.26172200000000001</v>
      </c>
      <c r="J13311" s="7">
        <v>8.7045600000000001E-2</v>
      </c>
      <c r="L13311" s="7"/>
      <c r="M13311" s="7"/>
    </row>
    <row r="13312" spans="2:13" x14ac:dyDescent="0.25">
      <c r="B13312" s="6">
        <v>-120.2</v>
      </c>
      <c r="C13312" s="6">
        <v>45.7</v>
      </c>
      <c r="D13312" s="7">
        <v>7.9572299999999999E-2</v>
      </c>
      <c r="E13312" s="7">
        <v>0.170261</v>
      </c>
      <c r="F13312" s="7">
        <v>5.8067000000000001E-2</v>
      </c>
      <c r="H13312" s="7">
        <v>0.120282</v>
      </c>
      <c r="I13312" s="7">
        <v>0.26201799999999997</v>
      </c>
      <c r="J13312" s="7">
        <v>8.7717900000000001E-2</v>
      </c>
      <c r="L13312" s="7"/>
      <c r="M13312" s="7"/>
    </row>
    <row r="13313" spans="2:13" x14ac:dyDescent="0.25">
      <c r="B13313" s="6">
        <v>-120.25</v>
      </c>
      <c r="C13313" s="6">
        <v>45.7</v>
      </c>
      <c r="D13313" s="7">
        <v>7.9811400000000005E-2</v>
      </c>
      <c r="E13313" s="7">
        <v>0.17074500000000001</v>
      </c>
      <c r="F13313" s="7">
        <v>5.8518399999999998E-2</v>
      </c>
      <c r="H13313" s="7">
        <v>0.12035800000000001</v>
      </c>
      <c r="I13313" s="7">
        <v>0.26202599999999998</v>
      </c>
      <c r="J13313" s="7">
        <v>8.8384500000000005E-2</v>
      </c>
      <c r="L13313" s="7"/>
      <c r="M13313" s="7"/>
    </row>
    <row r="13314" spans="2:13" x14ac:dyDescent="0.25">
      <c r="B13314" s="6">
        <v>-120.3</v>
      </c>
      <c r="C13314" s="6">
        <v>45.7</v>
      </c>
      <c r="D13314" s="7">
        <v>8.0046999999999993E-2</v>
      </c>
      <c r="E13314" s="7">
        <v>0.17122299999999999</v>
      </c>
      <c r="F13314" s="7">
        <v>5.8968699999999999E-2</v>
      </c>
      <c r="H13314" s="7">
        <v>0.120433</v>
      </c>
      <c r="I13314" s="7">
        <v>0.26203100000000001</v>
      </c>
      <c r="J13314" s="7">
        <v>8.9048299999999997E-2</v>
      </c>
      <c r="L13314" s="7"/>
      <c r="M13314" s="7"/>
    </row>
    <row r="13315" spans="2:13" x14ac:dyDescent="0.25">
      <c r="B13315" s="6">
        <v>-120.35</v>
      </c>
      <c r="C13315" s="6">
        <v>45.7</v>
      </c>
      <c r="D13315" s="7">
        <v>8.0276700000000006E-2</v>
      </c>
      <c r="E13315" s="7">
        <v>0.17169300000000001</v>
      </c>
      <c r="F13315" s="7">
        <v>5.9434500000000001E-2</v>
      </c>
      <c r="H13315" s="7">
        <v>0.120479</v>
      </c>
      <c r="I13315" s="7">
        <v>0.26196399999999997</v>
      </c>
      <c r="J13315" s="7">
        <v>8.9740399999999998E-2</v>
      </c>
      <c r="L13315" s="7"/>
      <c r="M13315" s="7"/>
    </row>
    <row r="13316" spans="2:13" x14ac:dyDescent="0.25">
      <c r="B13316" s="6">
        <v>-120.4</v>
      </c>
      <c r="C13316" s="6">
        <v>45.7</v>
      </c>
      <c r="D13316" s="7">
        <v>8.0503000000000005E-2</v>
      </c>
      <c r="E13316" s="7">
        <v>0.172157</v>
      </c>
      <c r="F13316" s="7">
        <v>5.9899800000000003E-2</v>
      </c>
      <c r="H13316" s="7">
        <v>0.120522</v>
      </c>
      <c r="I13316" s="7">
        <v>0.26189499999999999</v>
      </c>
      <c r="J13316" s="7">
        <v>9.0429899999999994E-2</v>
      </c>
      <c r="L13316" s="7"/>
      <c r="M13316" s="7"/>
    </row>
    <row r="13317" spans="2:13" x14ac:dyDescent="0.25">
      <c r="B13317" s="6">
        <v>-120.45</v>
      </c>
      <c r="C13317" s="6">
        <v>45.7</v>
      </c>
      <c r="D13317" s="7">
        <v>8.0779400000000001E-2</v>
      </c>
      <c r="E13317" s="7">
        <v>0.17274600000000001</v>
      </c>
      <c r="F13317" s="7">
        <v>6.0401400000000001E-2</v>
      </c>
      <c r="H13317" s="7">
        <v>0.12063699999999999</v>
      </c>
      <c r="I13317" s="7">
        <v>0.261994</v>
      </c>
      <c r="J13317" s="7">
        <v>9.1186299999999998E-2</v>
      </c>
      <c r="L13317" s="7"/>
      <c r="M13317" s="7"/>
    </row>
    <row r="13318" spans="2:13" x14ac:dyDescent="0.25">
      <c r="B13318" s="6">
        <v>-120.5</v>
      </c>
      <c r="C13318" s="6">
        <v>45.7</v>
      </c>
      <c r="D13318" s="7">
        <v>8.1053200000000006E-2</v>
      </c>
      <c r="E13318" s="7">
        <v>0.17332900000000001</v>
      </c>
      <c r="F13318" s="7">
        <v>6.0903699999999998E-2</v>
      </c>
      <c r="H13318" s="7">
        <v>0.12075</v>
      </c>
      <c r="I13318" s="7">
        <v>0.26209100000000002</v>
      </c>
      <c r="J13318" s="7">
        <v>9.1941200000000001E-2</v>
      </c>
      <c r="L13318" s="7"/>
      <c r="M13318" s="7"/>
    </row>
    <row r="13319" spans="2:13" x14ac:dyDescent="0.25">
      <c r="B13319" s="6">
        <v>-120.55</v>
      </c>
      <c r="C13319" s="6">
        <v>45.7</v>
      </c>
      <c r="D13319" s="7">
        <v>8.1437399999999993E-2</v>
      </c>
      <c r="E13319" s="7">
        <v>0.174177</v>
      </c>
      <c r="F13319" s="7">
        <v>6.1467500000000001E-2</v>
      </c>
      <c r="H13319" s="7">
        <v>0.121042</v>
      </c>
      <c r="I13319" s="7">
        <v>0.26260699999999998</v>
      </c>
      <c r="J13319" s="7">
        <v>9.2807299999999995E-2</v>
      </c>
      <c r="L13319" s="7"/>
      <c r="M13319" s="7"/>
    </row>
    <row r="13320" spans="2:13" x14ac:dyDescent="0.25">
      <c r="B13320" s="6">
        <v>-120.6</v>
      </c>
      <c r="C13320" s="6">
        <v>45.7</v>
      </c>
      <c r="D13320" s="7">
        <v>8.1830799999999995E-2</v>
      </c>
      <c r="E13320" s="7">
        <v>0.17504900000000001</v>
      </c>
      <c r="F13320" s="7">
        <v>6.20403E-2</v>
      </c>
      <c r="H13320" s="7">
        <v>0.121348</v>
      </c>
      <c r="I13320" s="7">
        <v>0.26316400000000001</v>
      </c>
      <c r="J13320" s="7">
        <v>9.3685199999999996E-2</v>
      </c>
      <c r="L13320" s="7"/>
      <c r="M13320" s="7"/>
    </row>
    <row r="13321" spans="2:13" x14ac:dyDescent="0.25">
      <c r="B13321" s="6">
        <v>-120.65</v>
      </c>
      <c r="C13321" s="6">
        <v>45.7</v>
      </c>
      <c r="D13321" s="7">
        <v>8.2383899999999996E-2</v>
      </c>
      <c r="E13321" s="7">
        <v>0.17629900000000001</v>
      </c>
      <c r="F13321" s="7">
        <v>6.2693700000000005E-2</v>
      </c>
      <c r="H13321" s="7">
        <v>0.121922</v>
      </c>
      <c r="I13321" s="7">
        <v>0.264351</v>
      </c>
      <c r="J13321" s="7">
        <v>9.4711100000000006E-2</v>
      </c>
      <c r="L13321" s="7"/>
      <c r="M13321" s="7"/>
    </row>
    <row r="13322" spans="2:13" x14ac:dyDescent="0.25">
      <c r="B13322" s="6">
        <v>-120.7</v>
      </c>
      <c r="C13322" s="6">
        <v>45.7</v>
      </c>
      <c r="D13322" s="7">
        <v>8.2932500000000006E-2</v>
      </c>
      <c r="E13322" s="7">
        <v>0.17754200000000001</v>
      </c>
      <c r="F13322" s="7">
        <v>6.3349500000000003E-2</v>
      </c>
      <c r="H13322" s="7">
        <v>0.122487</v>
      </c>
      <c r="I13322" s="7">
        <v>0.26552300000000001</v>
      </c>
      <c r="J13322" s="7">
        <v>9.5736600000000005E-2</v>
      </c>
      <c r="L13322" s="7"/>
      <c r="M13322" s="7"/>
    </row>
    <row r="13323" spans="2:13" x14ac:dyDescent="0.25">
      <c r="B13323" s="6">
        <v>-120.75</v>
      </c>
      <c r="C13323" s="6">
        <v>45.7</v>
      </c>
      <c r="D13323" s="7">
        <v>8.3685599999999999E-2</v>
      </c>
      <c r="E13323" s="7">
        <v>0.17926800000000001</v>
      </c>
      <c r="F13323" s="7">
        <v>6.4104099999999997E-2</v>
      </c>
      <c r="H13323" s="7">
        <v>0.123401</v>
      </c>
      <c r="I13323" s="7">
        <v>0.267515</v>
      </c>
      <c r="J13323" s="7">
        <v>9.6842399999999995E-2</v>
      </c>
      <c r="L13323" s="7"/>
      <c r="M13323" s="7"/>
    </row>
    <row r="13324" spans="2:13" x14ac:dyDescent="0.25">
      <c r="B13324" s="6">
        <v>-120.8</v>
      </c>
      <c r="C13324" s="6">
        <v>45.7</v>
      </c>
      <c r="D13324" s="7">
        <v>8.4433099999999997E-2</v>
      </c>
      <c r="E13324" s="7">
        <v>0.180982</v>
      </c>
      <c r="F13324" s="7">
        <v>6.4787399999999995E-2</v>
      </c>
      <c r="H13324" s="7">
        <v>0.124302</v>
      </c>
      <c r="I13324" s="7">
        <v>0.26948</v>
      </c>
      <c r="J13324" s="7">
        <v>9.7901799999999997E-2</v>
      </c>
      <c r="L13324" s="7"/>
      <c r="M13324" s="7"/>
    </row>
    <row r="13325" spans="2:13" x14ac:dyDescent="0.25">
      <c r="B13325" s="6">
        <v>-120.85</v>
      </c>
      <c r="C13325" s="6">
        <v>45.7</v>
      </c>
      <c r="D13325" s="7">
        <v>8.5420399999999994E-2</v>
      </c>
      <c r="E13325" s="7">
        <v>0.18325900000000001</v>
      </c>
      <c r="F13325" s="7">
        <v>6.5576300000000004E-2</v>
      </c>
      <c r="H13325" s="7">
        <v>0.125634</v>
      </c>
      <c r="I13325" s="7">
        <v>0.27244000000000002</v>
      </c>
      <c r="J13325" s="7">
        <v>9.9149299999999996E-2</v>
      </c>
      <c r="L13325" s="7"/>
      <c r="M13325" s="7"/>
    </row>
    <row r="13326" spans="2:13" x14ac:dyDescent="0.25">
      <c r="B13326" s="6">
        <v>-120.9</v>
      </c>
      <c r="C13326" s="6">
        <v>45.7</v>
      </c>
      <c r="D13326" s="7">
        <v>8.6403499999999994E-2</v>
      </c>
      <c r="E13326" s="7">
        <v>0.185529</v>
      </c>
      <c r="F13326" s="7">
        <v>6.6369800000000007E-2</v>
      </c>
      <c r="H13326" s="7">
        <v>0.12695100000000001</v>
      </c>
      <c r="I13326" s="7">
        <v>0.27537</v>
      </c>
      <c r="J13326" s="7">
        <v>0.100395</v>
      </c>
      <c r="L13326" s="7"/>
      <c r="M13326" s="7"/>
    </row>
    <row r="13327" spans="2:13" x14ac:dyDescent="0.25">
      <c r="B13327" s="6">
        <v>-120.95</v>
      </c>
      <c r="C13327" s="6">
        <v>45.7</v>
      </c>
      <c r="D13327" s="7">
        <v>8.7629899999999997E-2</v>
      </c>
      <c r="E13327" s="7">
        <v>0.18837499999999999</v>
      </c>
      <c r="F13327" s="7">
        <v>6.7276299999999997E-2</v>
      </c>
      <c r="H13327" s="7">
        <v>0.12870000000000001</v>
      </c>
      <c r="I13327" s="7">
        <v>0.279308</v>
      </c>
      <c r="J13327" s="7">
        <v>0.101843</v>
      </c>
      <c r="L13327" s="7"/>
      <c r="M13327" s="7"/>
    </row>
    <row r="13328" spans="2:13" x14ac:dyDescent="0.25">
      <c r="B13328" s="6">
        <v>-121</v>
      </c>
      <c r="C13328" s="6">
        <v>45.7</v>
      </c>
      <c r="D13328" s="7">
        <v>8.8856199999999996E-2</v>
      </c>
      <c r="E13328" s="7">
        <v>0.19122500000000001</v>
      </c>
      <c r="F13328" s="7">
        <v>6.8193299999999998E-2</v>
      </c>
      <c r="H13328" s="7">
        <v>0.130436</v>
      </c>
      <c r="I13328" s="7">
        <v>0.28322399999999998</v>
      </c>
      <c r="J13328" s="7">
        <v>0.103294</v>
      </c>
      <c r="L13328" s="7"/>
      <c r="M13328" s="7"/>
    </row>
    <row r="13329" spans="2:13" x14ac:dyDescent="0.25">
      <c r="B13329" s="6">
        <v>-121.05</v>
      </c>
      <c r="C13329" s="6">
        <v>45.7</v>
      </c>
      <c r="D13329" s="7">
        <v>9.0284000000000003E-2</v>
      </c>
      <c r="E13329" s="7">
        <v>0.194329</v>
      </c>
      <c r="F13329" s="7">
        <v>6.91967E-2</v>
      </c>
      <c r="H13329" s="7">
        <v>0.132465</v>
      </c>
      <c r="I13329" s="7">
        <v>0.28786800000000001</v>
      </c>
      <c r="J13329" s="7">
        <v>0.104895</v>
      </c>
      <c r="L13329" s="7"/>
      <c r="M13329" s="7"/>
    </row>
    <row r="13330" spans="2:13" x14ac:dyDescent="0.25">
      <c r="B13330" s="6">
        <v>-121.1</v>
      </c>
      <c r="C13330" s="6">
        <v>45.7</v>
      </c>
      <c r="D13330" s="7">
        <v>9.1715400000000002E-2</v>
      </c>
      <c r="E13330" s="7">
        <v>0.19736300000000001</v>
      </c>
      <c r="F13330" s="7">
        <v>7.0210300000000003E-2</v>
      </c>
      <c r="H13330" s="7">
        <v>0.13448199999999999</v>
      </c>
      <c r="I13330" s="7">
        <v>0.29208699999999999</v>
      </c>
      <c r="J13330" s="7">
        <v>0.106499</v>
      </c>
      <c r="L13330" s="7"/>
      <c r="M13330" s="7"/>
    </row>
    <row r="13331" spans="2:13" x14ac:dyDescent="0.25">
      <c r="B13331" s="6">
        <v>-121.15</v>
      </c>
      <c r="C13331" s="6">
        <v>45.7</v>
      </c>
      <c r="D13331" s="7">
        <v>9.3334E-2</v>
      </c>
      <c r="E13331" s="7">
        <v>0.20080899999999999</v>
      </c>
      <c r="F13331" s="7">
        <v>7.13168E-2</v>
      </c>
      <c r="H13331" s="7">
        <v>0.136769</v>
      </c>
      <c r="I13331" s="7">
        <v>0.29689500000000002</v>
      </c>
      <c r="J13331" s="7">
        <v>0.108263</v>
      </c>
      <c r="L13331" s="7"/>
      <c r="M13331" s="7"/>
    </row>
    <row r="13332" spans="2:13" x14ac:dyDescent="0.25">
      <c r="B13332" s="6">
        <v>-121.2</v>
      </c>
      <c r="C13332" s="6">
        <v>45.7</v>
      </c>
      <c r="D13332" s="7">
        <v>9.4961400000000001E-2</v>
      </c>
      <c r="E13332" s="7">
        <v>0.204265</v>
      </c>
      <c r="F13332" s="7">
        <v>7.2435700000000006E-2</v>
      </c>
      <c r="H13332" s="7">
        <v>0.139048</v>
      </c>
      <c r="I13332" s="7">
        <v>0.30167699999999997</v>
      </c>
      <c r="J13332" s="7">
        <v>0.11003499999999999</v>
      </c>
      <c r="L13332" s="7"/>
      <c r="M13332" s="7"/>
    </row>
    <row r="13333" spans="2:13" x14ac:dyDescent="0.25">
      <c r="B13333" s="6">
        <v>-121.25</v>
      </c>
      <c r="C13333" s="6">
        <v>45.7</v>
      </c>
      <c r="D13333" s="7">
        <v>9.67914E-2</v>
      </c>
      <c r="E13333" s="7">
        <v>0.208153</v>
      </c>
      <c r="F13333" s="7">
        <v>7.3656100000000002E-2</v>
      </c>
      <c r="H13333" s="7">
        <v>0.141649</v>
      </c>
      <c r="I13333" s="7">
        <v>0.30713600000000002</v>
      </c>
      <c r="J13333" s="7">
        <v>0.111986</v>
      </c>
      <c r="L13333" s="7"/>
      <c r="M13333" s="7"/>
    </row>
    <row r="13334" spans="2:13" x14ac:dyDescent="0.25">
      <c r="B13334" s="6">
        <v>-121.3</v>
      </c>
      <c r="C13334" s="6">
        <v>45.7</v>
      </c>
      <c r="D13334" s="7">
        <v>9.8636799999999997E-2</v>
      </c>
      <c r="E13334" s="7">
        <v>0.212061</v>
      </c>
      <c r="F13334" s="7">
        <v>7.4893500000000002E-2</v>
      </c>
      <c r="H13334" s="7">
        <v>0.14424899999999999</v>
      </c>
      <c r="I13334" s="7">
        <v>0.31258200000000003</v>
      </c>
      <c r="J13334" s="7">
        <v>0.113951</v>
      </c>
      <c r="L13334" s="7"/>
      <c r="M13334" s="7"/>
    </row>
    <row r="13335" spans="2:13" x14ac:dyDescent="0.25">
      <c r="B13335" s="6">
        <v>-121.35</v>
      </c>
      <c r="C13335" s="6">
        <v>45.7</v>
      </c>
      <c r="D13335" s="7">
        <v>0.100698</v>
      </c>
      <c r="E13335" s="7">
        <v>0.216417</v>
      </c>
      <c r="F13335" s="7">
        <v>7.6234700000000002E-2</v>
      </c>
      <c r="H13335" s="7">
        <v>0.14700099999999999</v>
      </c>
      <c r="I13335" s="7">
        <v>0.31875700000000001</v>
      </c>
      <c r="J13335" s="7">
        <v>0.11611200000000001</v>
      </c>
      <c r="L13335" s="7"/>
      <c r="M13335" s="7"/>
    </row>
    <row r="13336" spans="2:13" x14ac:dyDescent="0.25">
      <c r="B13336" s="6">
        <v>-121.4</v>
      </c>
      <c r="C13336" s="6">
        <v>45.7</v>
      </c>
      <c r="D13336" s="7">
        <v>0.10277799999999999</v>
      </c>
      <c r="E13336" s="7">
        <v>0.22079199999999999</v>
      </c>
      <c r="F13336" s="7">
        <v>7.7596999999999999E-2</v>
      </c>
      <c r="H13336" s="7">
        <v>0.149674</v>
      </c>
      <c r="I13336" s="7">
        <v>0.32491799999999998</v>
      </c>
      <c r="J13336" s="7">
        <v>0.11828900000000001</v>
      </c>
      <c r="L13336" s="7"/>
      <c r="M13336" s="7"/>
    </row>
    <row r="13337" spans="2:13" x14ac:dyDescent="0.25">
      <c r="B13337" s="6">
        <v>-121.45</v>
      </c>
      <c r="C13337" s="6">
        <v>45.7</v>
      </c>
      <c r="D13337" s="7">
        <v>0.104868</v>
      </c>
      <c r="E13337" s="7">
        <v>0.225606</v>
      </c>
      <c r="F13337" s="7">
        <v>7.9061800000000002E-2</v>
      </c>
      <c r="H13337" s="7">
        <v>0.152666</v>
      </c>
      <c r="I13337" s="7">
        <v>0.33181699999999997</v>
      </c>
      <c r="J13337" s="7">
        <v>0.12067</v>
      </c>
      <c r="L13337" s="7"/>
      <c r="M13337" s="7"/>
    </row>
    <row r="13338" spans="2:13" x14ac:dyDescent="0.25">
      <c r="B13338" s="6">
        <v>-121.5</v>
      </c>
      <c r="C13338" s="6">
        <v>45.7</v>
      </c>
      <c r="D13338" s="7">
        <v>0.10694099999999999</v>
      </c>
      <c r="E13338" s="7">
        <v>0.230431</v>
      </c>
      <c r="F13338" s="7">
        <v>8.0546699999999999E-2</v>
      </c>
      <c r="H13338" s="7">
        <v>0.155641</v>
      </c>
      <c r="I13338" s="7">
        <v>0.33868500000000001</v>
      </c>
      <c r="J13338" s="7">
        <v>0.123068</v>
      </c>
      <c r="L13338" s="7"/>
      <c r="M13338" s="7"/>
    </row>
    <row r="13339" spans="2:13" x14ac:dyDescent="0.25">
      <c r="B13339" s="6">
        <v>-121.55</v>
      </c>
      <c r="C13339" s="6">
        <v>45.7</v>
      </c>
      <c r="D13339" s="7">
        <v>0.109248</v>
      </c>
      <c r="E13339" s="7">
        <v>0.235821</v>
      </c>
      <c r="F13339" s="7">
        <v>8.2165500000000002E-2</v>
      </c>
      <c r="H13339" s="7">
        <v>0.158998</v>
      </c>
      <c r="I13339" s="7">
        <v>0.34646500000000002</v>
      </c>
      <c r="J13339" s="7">
        <v>0.12571299999999999</v>
      </c>
      <c r="L13339" s="7"/>
      <c r="M13339" s="7"/>
    </row>
    <row r="13340" spans="2:13" x14ac:dyDescent="0.25">
      <c r="B13340" s="6">
        <v>-121.6</v>
      </c>
      <c r="C13340" s="6">
        <v>45.7</v>
      </c>
      <c r="D13340" s="7">
        <v>0.111597</v>
      </c>
      <c r="E13340" s="7">
        <v>0.24132300000000001</v>
      </c>
      <c r="F13340" s="7">
        <v>8.3829799999999996E-2</v>
      </c>
      <c r="H13340" s="7">
        <v>0.162386</v>
      </c>
      <c r="I13340" s="7">
        <v>0.35434900000000003</v>
      </c>
      <c r="J13340" s="7">
        <v>0.12840799999999999</v>
      </c>
      <c r="L13340" s="7"/>
      <c r="M13340" s="7"/>
    </row>
    <row r="13341" spans="2:13" x14ac:dyDescent="0.25">
      <c r="B13341" s="6">
        <v>-121.65</v>
      </c>
      <c r="C13341" s="6">
        <v>45.7</v>
      </c>
      <c r="D13341" s="7">
        <v>0.11414100000000001</v>
      </c>
      <c r="E13341" s="7">
        <v>0.247284</v>
      </c>
      <c r="F13341" s="7">
        <v>8.5604799999999995E-2</v>
      </c>
      <c r="H13341" s="7">
        <v>0.16611999999999999</v>
      </c>
      <c r="I13341" s="7">
        <v>0.36303200000000002</v>
      </c>
      <c r="J13341" s="7">
        <v>0.13133800000000001</v>
      </c>
      <c r="L13341" s="7"/>
      <c r="M13341" s="7"/>
    </row>
    <row r="13342" spans="2:13" x14ac:dyDescent="0.25">
      <c r="B13342" s="6">
        <v>-121.7</v>
      </c>
      <c r="C13342" s="6">
        <v>45.7</v>
      </c>
      <c r="D13342" s="7">
        <v>0.116658</v>
      </c>
      <c r="E13342" s="7">
        <v>0.253189</v>
      </c>
      <c r="F13342" s="7">
        <v>8.7387099999999995E-2</v>
      </c>
      <c r="H13342" s="7">
        <v>0.169793</v>
      </c>
      <c r="I13342" s="7">
        <v>0.37156400000000001</v>
      </c>
      <c r="J13342" s="7">
        <v>0.134268</v>
      </c>
      <c r="L13342" s="7"/>
      <c r="M13342" s="7"/>
    </row>
    <row r="13343" spans="2:13" x14ac:dyDescent="0.25">
      <c r="B13343" s="6">
        <v>-121.75</v>
      </c>
      <c r="C13343" s="6">
        <v>45.7</v>
      </c>
      <c r="D13343" s="7">
        <v>0.119281</v>
      </c>
      <c r="E13343" s="7">
        <v>0.25933299999999998</v>
      </c>
      <c r="F13343" s="7">
        <v>8.9225299999999994E-2</v>
      </c>
      <c r="H13343" s="7">
        <v>0.17368600000000001</v>
      </c>
      <c r="I13343" s="7">
        <v>0.38055</v>
      </c>
      <c r="J13343" s="7">
        <v>0.13737099999999999</v>
      </c>
      <c r="L13343" s="7"/>
      <c r="M13343" s="7"/>
    </row>
    <row r="13344" spans="2:13" x14ac:dyDescent="0.25">
      <c r="B13344" s="6">
        <v>-121.8</v>
      </c>
      <c r="C13344" s="6">
        <v>45.7</v>
      </c>
      <c r="D13344" s="7">
        <v>0.12181500000000001</v>
      </c>
      <c r="E13344" s="7">
        <v>0.26526699999999998</v>
      </c>
      <c r="F13344" s="7">
        <v>9.1031899999999999E-2</v>
      </c>
      <c r="H13344" s="7">
        <v>0.17741599999999999</v>
      </c>
      <c r="I13344" s="7">
        <v>0.38911000000000001</v>
      </c>
      <c r="J13344" s="7">
        <v>0.14041899999999999</v>
      </c>
      <c r="L13344" s="7"/>
      <c r="M13344" s="7"/>
    </row>
    <row r="13345" spans="2:13" x14ac:dyDescent="0.25">
      <c r="B13345" s="6">
        <v>-121.85</v>
      </c>
      <c r="C13345" s="6">
        <v>45.7</v>
      </c>
      <c r="D13345" s="7">
        <v>0.12441000000000001</v>
      </c>
      <c r="E13345" s="7">
        <v>0.271314</v>
      </c>
      <c r="F13345" s="7">
        <v>9.2861600000000002E-2</v>
      </c>
      <c r="H13345" s="7">
        <v>0.181313</v>
      </c>
      <c r="I13345" s="7">
        <v>0.39796100000000001</v>
      </c>
      <c r="J13345" s="7">
        <v>0.14360700000000001</v>
      </c>
      <c r="L13345" s="7"/>
      <c r="M13345" s="7"/>
    </row>
    <row r="13346" spans="2:13" x14ac:dyDescent="0.25">
      <c r="B13346" s="6">
        <v>-121.9</v>
      </c>
      <c r="C13346" s="6">
        <v>45.7</v>
      </c>
      <c r="D13346" s="7">
        <v>0.12693599999999999</v>
      </c>
      <c r="E13346" s="7">
        <v>0.27718500000000001</v>
      </c>
      <c r="F13346" s="7">
        <v>9.4671500000000006E-2</v>
      </c>
      <c r="H13346" s="7">
        <v>0.18509600000000001</v>
      </c>
      <c r="I13346" s="7">
        <v>0.40648800000000002</v>
      </c>
      <c r="J13346" s="7">
        <v>0.146341</v>
      </c>
      <c r="L13346" s="7"/>
      <c r="M13346" s="7"/>
    </row>
    <row r="13347" spans="2:13" x14ac:dyDescent="0.25">
      <c r="B13347" s="6">
        <v>-121.95</v>
      </c>
      <c r="C13347" s="6">
        <v>45.7</v>
      </c>
      <c r="D13347" s="7">
        <v>0.129577</v>
      </c>
      <c r="E13347" s="7">
        <v>0.28327999999999998</v>
      </c>
      <c r="F13347" s="7">
        <v>9.6480499999999997E-2</v>
      </c>
      <c r="H13347" s="7">
        <v>0.18915999999999999</v>
      </c>
      <c r="I13347" s="7">
        <v>0.415574</v>
      </c>
      <c r="J13347" s="7">
        <v>0.149174</v>
      </c>
      <c r="L13347" s="7"/>
      <c r="M13347" s="7"/>
    </row>
    <row r="13348" spans="2:13" x14ac:dyDescent="0.25">
      <c r="B13348" s="6">
        <v>-122</v>
      </c>
      <c r="C13348" s="6">
        <v>45.7</v>
      </c>
      <c r="D13348" s="7">
        <v>0.13225100000000001</v>
      </c>
      <c r="E13348" s="7">
        <v>0.28926200000000002</v>
      </c>
      <c r="F13348" s="7">
        <v>9.81485E-2</v>
      </c>
      <c r="H13348" s="7">
        <v>0.19325700000000001</v>
      </c>
      <c r="I13348" s="7">
        <v>0.424734</v>
      </c>
      <c r="J13348" s="7">
        <v>0.15204599999999999</v>
      </c>
      <c r="L13348" s="7"/>
      <c r="M13348" s="7"/>
    </row>
    <row r="13349" spans="2:13" x14ac:dyDescent="0.25">
      <c r="B13349" s="6">
        <v>-122.05</v>
      </c>
      <c r="C13349" s="6">
        <v>45.7</v>
      </c>
      <c r="D13349" s="7">
        <v>0.135102</v>
      </c>
      <c r="E13349" s="7">
        <v>0.294985</v>
      </c>
      <c r="F13349" s="7">
        <v>9.9899399999999999E-2</v>
      </c>
      <c r="H13349" s="7">
        <v>0.19772200000000001</v>
      </c>
      <c r="I13349" s="7">
        <v>0.43437300000000001</v>
      </c>
      <c r="J13349" s="7">
        <v>0.15512599999999999</v>
      </c>
      <c r="L13349" s="7"/>
      <c r="M13349" s="7"/>
    </row>
    <row r="13350" spans="2:13" x14ac:dyDescent="0.25">
      <c r="B13350" s="6">
        <v>-122.1</v>
      </c>
      <c r="C13350" s="6">
        <v>45.7</v>
      </c>
      <c r="D13350" s="7">
        <v>0.13808300000000001</v>
      </c>
      <c r="E13350" s="7">
        <v>0.300954</v>
      </c>
      <c r="F13350" s="7">
        <v>0.10173500000000001</v>
      </c>
      <c r="H13350" s="7">
        <v>0.20232900000000001</v>
      </c>
      <c r="I13350" s="7">
        <v>0.443409</v>
      </c>
      <c r="J13350" s="7">
        <v>0.1583</v>
      </c>
      <c r="L13350" s="7"/>
      <c r="M13350" s="7"/>
    </row>
    <row r="13351" spans="2:13" x14ac:dyDescent="0.25">
      <c r="B13351" s="6">
        <v>-122.15</v>
      </c>
      <c r="C13351" s="6">
        <v>45.7</v>
      </c>
      <c r="D13351" s="7">
        <v>0.141203</v>
      </c>
      <c r="E13351" s="7">
        <v>0.30716900000000003</v>
      </c>
      <c r="F13351" s="7">
        <v>0.10364900000000001</v>
      </c>
      <c r="H13351" s="7">
        <v>0.206701</v>
      </c>
      <c r="I13351" s="7">
        <v>0.45290599999999998</v>
      </c>
      <c r="J13351" s="7">
        <v>0.161661</v>
      </c>
      <c r="L13351" s="7"/>
      <c r="M13351" s="7"/>
    </row>
    <row r="13352" spans="2:13" x14ac:dyDescent="0.25">
      <c r="B13352" s="6">
        <v>-122.2</v>
      </c>
      <c r="C13352" s="6">
        <v>45.7</v>
      </c>
      <c r="D13352" s="7">
        <v>0.14455999999999999</v>
      </c>
      <c r="E13352" s="7">
        <v>0.31382900000000002</v>
      </c>
      <c r="F13352" s="7">
        <v>0.1057</v>
      </c>
      <c r="H13352" s="7">
        <v>0.21121400000000001</v>
      </c>
      <c r="I13352" s="7">
        <v>0.46298400000000001</v>
      </c>
      <c r="J13352" s="7">
        <v>0.165185</v>
      </c>
      <c r="L13352" s="7"/>
      <c r="M13352" s="7"/>
    </row>
    <row r="13353" spans="2:13" x14ac:dyDescent="0.25">
      <c r="B13353" s="6">
        <v>-122.25</v>
      </c>
      <c r="C13353" s="6">
        <v>45.7</v>
      </c>
      <c r="D13353" s="7">
        <v>0.14765900000000001</v>
      </c>
      <c r="E13353" s="7">
        <v>0.32066299999999998</v>
      </c>
      <c r="F13353" s="7">
        <v>0.10784199999999999</v>
      </c>
      <c r="H13353" s="7">
        <v>0.215889</v>
      </c>
      <c r="I13353" s="7">
        <v>0.47348600000000002</v>
      </c>
      <c r="J13353" s="7">
        <v>0.16894300000000001</v>
      </c>
      <c r="L13353" s="7"/>
      <c r="M13353" s="7"/>
    </row>
    <row r="13354" spans="2:13" x14ac:dyDescent="0.25">
      <c r="B13354" s="6">
        <v>-122.3</v>
      </c>
      <c r="C13354" s="6">
        <v>45.7</v>
      </c>
      <c r="D13354" s="7">
        <v>0.15093200000000001</v>
      </c>
      <c r="E13354" s="7">
        <v>0.328015</v>
      </c>
      <c r="F13354" s="7">
        <v>0.110156</v>
      </c>
      <c r="H13354" s="7">
        <v>0.22090000000000001</v>
      </c>
      <c r="I13354" s="7">
        <v>0.484821</v>
      </c>
      <c r="J13354" s="7">
        <v>0.17294599999999999</v>
      </c>
      <c r="L13354" s="7"/>
      <c r="M13354" s="7"/>
    </row>
    <row r="13355" spans="2:13" x14ac:dyDescent="0.25">
      <c r="B13355" s="6">
        <v>-122.35</v>
      </c>
      <c r="C13355" s="6">
        <v>45.7</v>
      </c>
      <c r="D13355" s="7">
        <v>0.154228</v>
      </c>
      <c r="E13355" s="7">
        <v>0.335397</v>
      </c>
      <c r="F13355" s="7">
        <v>0.11255999999999999</v>
      </c>
      <c r="H13355" s="7">
        <v>0.226165</v>
      </c>
      <c r="I13355" s="7">
        <v>0.49672100000000002</v>
      </c>
      <c r="J13355" s="7">
        <v>0.17730000000000001</v>
      </c>
      <c r="L13355" s="7"/>
      <c r="M13355" s="7"/>
    </row>
    <row r="13356" spans="2:13" x14ac:dyDescent="0.25">
      <c r="B13356" s="6">
        <v>-122.4</v>
      </c>
      <c r="C13356" s="6">
        <v>45.7</v>
      </c>
      <c r="D13356" s="7">
        <v>0.157637</v>
      </c>
      <c r="E13356" s="7">
        <v>0.34300199999999997</v>
      </c>
      <c r="F13356" s="7">
        <v>0.115088</v>
      </c>
      <c r="H13356" s="7">
        <v>0.23177800000000001</v>
      </c>
      <c r="I13356" s="7">
        <v>0.50934299999999999</v>
      </c>
      <c r="J13356" s="7">
        <v>0.18194299999999999</v>
      </c>
      <c r="L13356" s="7"/>
      <c r="M13356" s="7"/>
    </row>
    <row r="13357" spans="2:13" x14ac:dyDescent="0.25">
      <c r="B13357" s="6">
        <v>-122.45</v>
      </c>
      <c r="C13357" s="6">
        <v>45.7</v>
      </c>
      <c r="D13357" s="7">
        <v>0.160853</v>
      </c>
      <c r="E13357" s="7">
        <v>0.35008800000000001</v>
      </c>
      <c r="F13357" s="7">
        <v>0.117608</v>
      </c>
      <c r="H13357" s="7">
        <v>0.23772099999999999</v>
      </c>
      <c r="I13357" s="7">
        <v>0.52237</v>
      </c>
      <c r="J13357" s="7">
        <v>0.18704799999999999</v>
      </c>
      <c r="L13357" s="7"/>
      <c r="M13357" s="7"/>
    </row>
    <row r="13358" spans="2:13" x14ac:dyDescent="0.25">
      <c r="B13358" s="6">
        <v>-122.5</v>
      </c>
      <c r="C13358" s="6">
        <v>45.7</v>
      </c>
      <c r="D13358" s="7">
        <v>0.163634</v>
      </c>
      <c r="E13358" s="7">
        <v>0.35617599999999999</v>
      </c>
      <c r="F13358" s="7">
        <v>0.119894</v>
      </c>
      <c r="H13358" s="7">
        <v>0.242923</v>
      </c>
      <c r="I13358" s="7">
        <v>0.53349800000000003</v>
      </c>
      <c r="J13358" s="7">
        <v>0.191825</v>
      </c>
      <c r="L13358" s="7"/>
      <c r="M13358" s="7"/>
    </row>
    <row r="13359" spans="2:13" x14ac:dyDescent="0.25">
      <c r="B13359" s="6">
        <v>-122.55</v>
      </c>
      <c r="C13359" s="6">
        <v>45.7</v>
      </c>
      <c r="D13359" s="7">
        <v>0.16567999999999999</v>
      </c>
      <c r="E13359" s="7">
        <v>0.36059000000000002</v>
      </c>
      <c r="F13359" s="7">
        <v>0.121739</v>
      </c>
      <c r="H13359" s="7">
        <v>0.246643</v>
      </c>
      <c r="I13359" s="7">
        <v>0.54111299999999996</v>
      </c>
      <c r="J13359" s="7">
        <v>0.195827</v>
      </c>
      <c r="L13359" s="7"/>
      <c r="M13359" s="7"/>
    </row>
    <row r="13360" spans="2:13" x14ac:dyDescent="0.25">
      <c r="B13360" s="6">
        <v>-122.6</v>
      </c>
      <c r="C13360" s="6">
        <v>45.7</v>
      </c>
      <c r="D13360" s="7">
        <v>0.167851</v>
      </c>
      <c r="E13360" s="7">
        <v>0.36527300000000001</v>
      </c>
      <c r="F13360" s="7">
        <v>0.123667</v>
      </c>
      <c r="H13360" s="7">
        <v>0.25040499999999999</v>
      </c>
      <c r="I13360" s="7">
        <v>0.54887600000000003</v>
      </c>
      <c r="J13360" s="7">
        <v>0.19982900000000001</v>
      </c>
      <c r="L13360" s="7"/>
      <c r="M13360" s="7"/>
    </row>
    <row r="13361" spans="2:13" x14ac:dyDescent="0.25">
      <c r="B13361" s="6">
        <v>-122.65</v>
      </c>
      <c r="C13361" s="6">
        <v>45.7</v>
      </c>
      <c r="D13361" s="7">
        <v>0.17008200000000001</v>
      </c>
      <c r="E13361" s="7">
        <v>0.37004100000000001</v>
      </c>
      <c r="F13361" s="7">
        <v>0.125745</v>
      </c>
      <c r="H13361" s="7">
        <v>0.25486399999999998</v>
      </c>
      <c r="I13361" s="7">
        <v>0.55806599999999995</v>
      </c>
      <c r="J13361" s="7">
        <v>0.204569</v>
      </c>
      <c r="L13361" s="7"/>
      <c r="M13361" s="7"/>
    </row>
    <row r="13362" spans="2:13" x14ac:dyDescent="0.25">
      <c r="B13362" s="6">
        <v>-122.7</v>
      </c>
      <c r="C13362" s="6">
        <v>45.7</v>
      </c>
      <c r="D13362" s="7">
        <v>0.17213899999999999</v>
      </c>
      <c r="E13362" s="7">
        <v>0.37431900000000001</v>
      </c>
      <c r="F13362" s="7">
        <v>0.12782499999999999</v>
      </c>
      <c r="H13362" s="7">
        <v>0.25945099999999999</v>
      </c>
      <c r="I13362" s="7">
        <v>0.56716699999999998</v>
      </c>
      <c r="J13362" s="7">
        <v>0.209646</v>
      </c>
      <c r="L13362" s="7"/>
      <c r="M13362" s="7"/>
    </row>
    <row r="13363" spans="2:13" x14ac:dyDescent="0.25">
      <c r="B13363" s="6">
        <v>-122.75</v>
      </c>
      <c r="C13363" s="6">
        <v>45.7</v>
      </c>
      <c r="D13363" s="7">
        <v>0.17403199999999999</v>
      </c>
      <c r="E13363" s="7">
        <v>0.37807800000000003</v>
      </c>
      <c r="F13363" s="7">
        <v>0.12994</v>
      </c>
      <c r="H13363" s="7">
        <v>0.26469999999999999</v>
      </c>
      <c r="I13363" s="7">
        <v>0.57729399999999997</v>
      </c>
      <c r="J13363" s="7">
        <v>0.21548200000000001</v>
      </c>
      <c r="L13363" s="7"/>
      <c r="M13363" s="7"/>
    </row>
    <row r="13364" spans="2:13" x14ac:dyDescent="0.25">
      <c r="B13364" s="6">
        <v>-122.8</v>
      </c>
      <c r="C13364" s="6">
        <v>45.7</v>
      </c>
      <c r="D13364" s="7">
        <v>0.176146</v>
      </c>
      <c r="E13364" s="7">
        <v>0.38218800000000003</v>
      </c>
      <c r="F13364" s="7">
        <v>0.13231999999999999</v>
      </c>
      <c r="H13364" s="7">
        <v>0.27094499999999999</v>
      </c>
      <c r="I13364" s="7">
        <v>0.58934399999999998</v>
      </c>
      <c r="J13364" s="7">
        <v>0.22100900000000001</v>
      </c>
      <c r="L13364" s="7"/>
      <c r="M13364" s="7"/>
    </row>
    <row r="13365" spans="2:13" x14ac:dyDescent="0.25">
      <c r="B13365" s="6">
        <v>-122.85</v>
      </c>
      <c r="C13365" s="6">
        <v>45.7</v>
      </c>
      <c r="D13365" s="7">
        <v>0.17810799999999999</v>
      </c>
      <c r="E13365" s="7">
        <v>0.38590999999999998</v>
      </c>
      <c r="F13365" s="7">
        <v>0.13469900000000001</v>
      </c>
      <c r="H13365" s="7">
        <v>0.27760899999999999</v>
      </c>
      <c r="I13365" s="7">
        <v>0.60210699999999995</v>
      </c>
      <c r="J13365" s="7">
        <v>0.22695799999999999</v>
      </c>
      <c r="L13365" s="7"/>
      <c r="M13365" s="7"/>
    </row>
    <row r="13366" spans="2:13" x14ac:dyDescent="0.25">
      <c r="B13366" s="6">
        <v>-122.9</v>
      </c>
      <c r="C13366" s="6">
        <v>45.7</v>
      </c>
      <c r="D13366" s="7">
        <v>0.17985599999999999</v>
      </c>
      <c r="E13366" s="7">
        <v>0.38922600000000002</v>
      </c>
      <c r="F13366" s="7">
        <v>0.136881</v>
      </c>
      <c r="H13366" s="7">
        <v>0.28318500000000002</v>
      </c>
      <c r="I13366" s="7">
        <v>0.61272599999999999</v>
      </c>
      <c r="J13366" s="7">
        <v>0.23232800000000001</v>
      </c>
      <c r="L13366" s="7"/>
      <c r="M13366" s="7"/>
    </row>
    <row r="13367" spans="2:13" x14ac:dyDescent="0.25">
      <c r="B13367" s="6">
        <v>-122.95</v>
      </c>
      <c r="C13367" s="6">
        <v>45.7</v>
      </c>
      <c r="D13367" s="7">
        <v>0.181225</v>
      </c>
      <c r="E13367" s="7">
        <v>0.39178299999999999</v>
      </c>
      <c r="F13367" s="7">
        <v>0.138658</v>
      </c>
      <c r="H13367" s="7">
        <v>0.28709099999999999</v>
      </c>
      <c r="I13367" s="7">
        <v>0.621035</v>
      </c>
      <c r="J13367" s="7">
        <v>0.23666899999999999</v>
      </c>
      <c r="L13367" s="7"/>
      <c r="M13367" s="7"/>
    </row>
    <row r="13368" spans="2:13" x14ac:dyDescent="0.25">
      <c r="B13368" s="6">
        <v>-123</v>
      </c>
      <c r="C13368" s="6">
        <v>45.7</v>
      </c>
      <c r="D13368" s="7">
        <v>0.18240200000000001</v>
      </c>
      <c r="E13368" s="7">
        <v>0.393955</v>
      </c>
      <c r="F13368" s="7">
        <v>0.140178</v>
      </c>
      <c r="H13368" s="7">
        <v>0.28962700000000002</v>
      </c>
      <c r="I13368" s="7">
        <v>0.62646000000000002</v>
      </c>
      <c r="J13368" s="7">
        <v>0.23990500000000001</v>
      </c>
      <c r="L13368" s="7"/>
      <c r="M13368" s="7"/>
    </row>
    <row r="13369" spans="2:13" x14ac:dyDescent="0.25">
      <c r="B13369" s="6">
        <v>-123.05</v>
      </c>
      <c r="C13369" s="6">
        <v>45.7</v>
      </c>
      <c r="D13369" s="7">
        <v>0.18343200000000001</v>
      </c>
      <c r="E13369" s="7">
        <v>0.39583299999999999</v>
      </c>
      <c r="F13369" s="7">
        <v>0.14160800000000001</v>
      </c>
      <c r="H13369" s="7">
        <v>0.29222799999999999</v>
      </c>
      <c r="I13369" s="7">
        <v>0.63210900000000003</v>
      </c>
      <c r="J13369" s="7">
        <v>0.24345</v>
      </c>
      <c r="L13369" s="7"/>
      <c r="M13369" s="7"/>
    </row>
    <row r="13370" spans="2:13" x14ac:dyDescent="0.25">
      <c r="B13370" s="6">
        <v>-123.1</v>
      </c>
      <c r="C13370" s="6">
        <v>45.7</v>
      </c>
      <c r="D13370" s="7">
        <v>0.18443599999999999</v>
      </c>
      <c r="E13370" s="7">
        <v>0.39765400000000001</v>
      </c>
      <c r="F13370" s="7">
        <v>0.14313400000000001</v>
      </c>
      <c r="H13370" s="7">
        <v>0.29506700000000002</v>
      </c>
      <c r="I13370" s="7">
        <v>0.63821000000000006</v>
      </c>
      <c r="J13370" s="7">
        <v>0.24741199999999999</v>
      </c>
      <c r="L13370" s="7"/>
      <c r="M13370" s="7"/>
    </row>
    <row r="13371" spans="2:13" x14ac:dyDescent="0.25">
      <c r="B13371" s="6">
        <v>-123.15</v>
      </c>
      <c r="C13371" s="6">
        <v>45.7</v>
      </c>
      <c r="D13371" s="7">
        <v>0.185585</v>
      </c>
      <c r="E13371" s="7">
        <v>0.39970800000000001</v>
      </c>
      <c r="F13371" s="7">
        <v>0.144708</v>
      </c>
      <c r="H13371" s="7">
        <v>0.29905599999999999</v>
      </c>
      <c r="I13371" s="7">
        <v>0.64687399999999995</v>
      </c>
      <c r="J13371" s="7">
        <v>0.25235200000000002</v>
      </c>
      <c r="L13371" s="7"/>
      <c r="M13371" s="7"/>
    </row>
    <row r="13372" spans="2:13" x14ac:dyDescent="0.25">
      <c r="B13372" s="6">
        <v>-123.2</v>
      </c>
      <c r="C13372" s="6">
        <v>45.7</v>
      </c>
      <c r="D13372" s="7">
        <v>0.18701499999999999</v>
      </c>
      <c r="E13372" s="7">
        <v>0.40227600000000002</v>
      </c>
      <c r="F13372" s="7">
        <v>0.146456</v>
      </c>
      <c r="H13372" s="7">
        <v>0.30425400000000002</v>
      </c>
      <c r="I13372" s="7">
        <v>0.65659500000000004</v>
      </c>
      <c r="J13372" s="7">
        <v>0.25828400000000001</v>
      </c>
      <c r="L13372" s="7"/>
      <c r="M13372" s="7"/>
    </row>
    <row r="13373" spans="2:13" x14ac:dyDescent="0.25">
      <c r="B13373" s="6">
        <v>-123.25</v>
      </c>
      <c r="C13373" s="6">
        <v>45.7</v>
      </c>
      <c r="D13373" s="7">
        <v>0.18872800000000001</v>
      </c>
      <c r="E13373" s="7">
        <v>0.40532600000000002</v>
      </c>
      <c r="F13373" s="7">
        <v>0.148426</v>
      </c>
      <c r="H13373" s="7">
        <v>0.31080999999999998</v>
      </c>
      <c r="I13373" s="7">
        <v>0.66842199999999996</v>
      </c>
      <c r="J13373" s="7">
        <v>0.26535500000000001</v>
      </c>
      <c r="L13373" s="7"/>
      <c r="M13373" s="7"/>
    </row>
    <row r="13374" spans="2:13" x14ac:dyDescent="0.25">
      <c r="B13374" s="6">
        <v>-123.3</v>
      </c>
      <c r="C13374" s="6">
        <v>45.7</v>
      </c>
      <c r="D13374" s="7">
        <v>0.19053200000000001</v>
      </c>
      <c r="E13374" s="7">
        <v>0.408555</v>
      </c>
      <c r="F13374" s="7">
        <v>0.150504</v>
      </c>
      <c r="H13374" s="7">
        <v>0.31761600000000001</v>
      </c>
      <c r="I13374" s="7">
        <v>0.68067999999999995</v>
      </c>
      <c r="J13374" s="7">
        <v>0.27275899999999997</v>
      </c>
      <c r="L13374" s="7"/>
      <c r="M13374" s="7"/>
    </row>
    <row r="13375" spans="2:13" x14ac:dyDescent="0.25">
      <c r="B13375" s="6">
        <v>-123.35</v>
      </c>
      <c r="C13375" s="6">
        <v>45.7</v>
      </c>
      <c r="D13375" s="7">
        <v>0.19221099999999999</v>
      </c>
      <c r="E13375" s="7">
        <v>0.41145599999999999</v>
      </c>
      <c r="F13375" s="7">
        <v>0.15220700000000001</v>
      </c>
      <c r="H13375" s="7">
        <v>0.323131</v>
      </c>
      <c r="I13375" s="7">
        <v>0.69068200000000002</v>
      </c>
      <c r="J13375" s="7">
        <v>0.278837</v>
      </c>
      <c r="L13375" s="7"/>
      <c r="M13375" s="7"/>
    </row>
    <row r="13376" spans="2:13" x14ac:dyDescent="0.25">
      <c r="B13376" s="6">
        <v>-123.4</v>
      </c>
      <c r="C13376" s="6">
        <v>45.7</v>
      </c>
      <c r="D13376" s="7">
        <v>0.19381399999999999</v>
      </c>
      <c r="E13376" s="7">
        <v>0.41423399999999999</v>
      </c>
      <c r="F13376" s="7">
        <v>0.15381300000000001</v>
      </c>
      <c r="H13376" s="7">
        <v>0.328042</v>
      </c>
      <c r="I13376" s="7">
        <v>0.69955900000000004</v>
      </c>
      <c r="J13376" s="7">
        <v>0.28460299999999999</v>
      </c>
      <c r="L13376" s="7"/>
      <c r="M13376" s="7"/>
    </row>
    <row r="13377" spans="2:13" x14ac:dyDescent="0.25">
      <c r="B13377" s="6">
        <v>-123.45</v>
      </c>
      <c r="C13377" s="6">
        <v>45.7</v>
      </c>
      <c r="D13377" s="7">
        <v>0.19549</v>
      </c>
      <c r="E13377" s="7">
        <v>0.41702299999999998</v>
      </c>
      <c r="F13377" s="7">
        <v>0.15540699999999999</v>
      </c>
      <c r="H13377" s="7">
        <v>0.33363700000000002</v>
      </c>
      <c r="I13377" s="7">
        <v>0.70941299999999996</v>
      </c>
      <c r="J13377" s="7">
        <v>0.29099799999999998</v>
      </c>
      <c r="L13377" s="7"/>
      <c r="M13377" s="7"/>
    </row>
    <row r="13378" spans="2:13" x14ac:dyDescent="0.25">
      <c r="B13378" s="6">
        <v>-123.5</v>
      </c>
      <c r="C13378" s="6">
        <v>45.7</v>
      </c>
      <c r="D13378" s="7">
        <v>0.19747200000000001</v>
      </c>
      <c r="E13378" s="7">
        <v>0.42038999999999999</v>
      </c>
      <c r="F13378" s="7">
        <v>0.15729499999999999</v>
      </c>
      <c r="H13378" s="7">
        <v>0.34005200000000002</v>
      </c>
      <c r="I13378" s="7">
        <v>0.72070599999999996</v>
      </c>
      <c r="J13378" s="7">
        <v>0.29815599999999998</v>
      </c>
      <c r="L13378" s="7"/>
      <c r="M13378" s="7"/>
    </row>
    <row r="13379" spans="2:13" x14ac:dyDescent="0.25">
      <c r="B13379" s="6">
        <v>-123.55</v>
      </c>
      <c r="C13379" s="6">
        <v>45.7</v>
      </c>
      <c r="D13379" s="7">
        <v>0.199848</v>
      </c>
      <c r="E13379" s="7">
        <v>0.424456</v>
      </c>
      <c r="F13379" s="7">
        <v>0.159326</v>
      </c>
      <c r="H13379" s="7">
        <v>0.34791299999999997</v>
      </c>
      <c r="I13379" s="7">
        <v>0.73445300000000002</v>
      </c>
      <c r="J13379" s="7">
        <v>0.30621300000000001</v>
      </c>
      <c r="L13379" s="7"/>
      <c r="M13379" s="7"/>
    </row>
    <row r="13380" spans="2:13" x14ac:dyDescent="0.25">
      <c r="B13380" s="6">
        <v>-123.6</v>
      </c>
      <c r="C13380" s="6">
        <v>45.7</v>
      </c>
      <c r="D13380" s="7">
        <v>0.20261499999999999</v>
      </c>
      <c r="E13380" s="7">
        <v>0.42920799999999998</v>
      </c>
      <c r="F13380" s="7">
        <v>0.16162699999999999</v>
      </c>
      <c r="H13380" s="7">
        <v>0.35635099999999997</v>
      </c>
      <c r="I13380" s="7">
        <v>0.74924299999999999</v>
      </c>
      <c r="J13380" s="7">
        <v>0.31480200000000003</v>
      </c>
      <c r="L13380" s="7"/>
      <c r="M13380" s="7"/>
    </row>
    <row r="13381" spans="2:13" x14ac:dyDescent="0.25">
      <c r="B13381" s="6">
        <v>-123.65</v>
      </c>
      <c r="C13381" s="6">
        <v>45.7</v>
      </c>
      <c r="D13381" s="7">
        <v>0.20532</v>
      </c>
      <c r="E13381" s="7">
        <v>0.43425599999999998</v>
      </c>
      <c r="F13381" s="7">
        <v>0.16406499999999999</v>
      </c>
      <c r="H13381" s="7">
        <v>0.366614</v>
      </c>
      <c r="I13381" s="7">
        <v>0.76700199999999996</v>
      </c>
      <c r="J13381" s="7">
        <v>0.32438499999999998</v>
      </c>
      <c r="L13381" s="7"/>
      <c r="M13381" s="7"/>
    </row>
    <row r="13382" spans="2:13" x14ac:dyDescent="0.25">
      <c r="B13382" s="6">
        <v>-123.7</v>
      </c>
      <c r="C13382" s="6">
        <v>45.7</v>
      </c>
      <c r="D13382" s="7">
        <v>0.20824100000000001</v>
      </c>
      <c r="E13382" s="7">
        <v>0.43922499999999998</v>
      </c>
      <c r="F13382" s="7">
        <v>0.166737</v>
      </c>
      <c r="H13382" s="7">
        <v>0.37743199999999999</v>
      </c>
      <c r="I13382" s="7">
        <v>0.78561000000000003</v>
      </c>
      <c r="J13382" s="7">
        <v>0.33190799999999998</v>
      </c>
      <c r="L13382" s="7"/>
      <c r="M13382" s="7"/>
    </row>
    <row r="13383" spans="2:13" x14ac:dyDescent="0.25">
      <c r="B13383" s="6">
        <v>-123.75</v>
      </c>
      <c r="C13383" s="6">
        <v>45.7</v>
      </c>
      <c r="D13383" s="7">
        <v>0.21138199999999999</v>
      </c>
      <c r="E13383" s="7">
        <v>0.44464900000000002</v>
      </c>
      <c r="F13383" s="7">
        <v>0.169519</v>
      </c>
      <c r="H13383" s="7">
        <v>0.39040799999999998</v>
      </c>
      <c r="I13383" s="7">
        <v>0.80748900000000001</v>
      </c>
      <c r="J13383" s="7">
        <v>0.34018599999999999</v>
      </c>
      <c r="L13383" s="7"/>
      <c r="M13383" s="7"/>
    </row>
    <row r="13384" spans="2:13" x14ac:dyDescent="0.25">
      <c r="B13384" s="6">
        <v>-123.8</v>
      </c>
      <c r="C13384" s="6">
        <v>45.7</v>
      </c>
      <c r="D13384" s="7">
        <v>0.21487600000000001</v>
      </c>
      <c r="E13384" s="7">
        <v>0.45063999999999999</v>
      </c>
      <c r="F13384" s="7">
        <v>0.17257</v>
      </c>
      <c r="H13384" s="7">
        <v>0.40262599999999998</v>
      </c>
      <c r="I13384" s="7">
        <v>0.83049300000000004</v>
      </c>
      <c r="J13384" s="7">
        <v>0.34876200000000002</v>
      </c>
      <c r="L13384" s="7"/>
      <c r="M13384" s="7"/>
    </row>
    <row r="13385" spans="2:13" x14ac:dyDescent="0.25">
      <c r="B13385" s="6">
        <v>-123.85</v>
      </c>
      <c r="C13385" s="6">
        <v>45.7</v>
      </c>
      <c r="D13385" s="7">
        <v>0.218469</v>
      </c>
      <c r="E13385" s="7">
        <v>0.45685900000000002</v>
      </c>
      <c r="F13385" s="7">
        <v>0.1757</v>
      </c>
      <c r="H13385" s="7">
        <v>0.41503899999999999</v>
      </c>
      <c r="I13385" s="7">
        <v>0.85700500000000002</v>
      </c>
      <c r="J13385" s="7">
        <v>0.35813600000000001</v>
      </c>
      <c r="L13385" s="7"/>
      <c r="M13385" s="7"/>
    </row>
    <row r="13386" spans="2:13" x14ac:dyDescent="0.25">
      <c r="B13386" s="6">
        <v>-123.9</v>
      </c>
      <c r="C13386" s="6">
        <v>45.7</v>
      </c>
      <c r="D13386" s="7">
        <v>0.22247700000000001</v>
      </c>
      <c r="E13386" s="7">
        <v>0.46370499999999998</v>
      </c>
      <c r="F13386" s="7">
        <v>0.17913100000000001</v>
      </c>
      <c r="H13386" s="7">
        <v>0.42800199999999999</v>
      </c>
      <c r="I13386" s="7">
        <v>0.88511099999999998</v>
      </c>
      <c r="J13386" s="7">
        <v>0.36789899999999998</v>
      </c>
      <c r="L13386" s="7"/>
      <c r="M13386" s="7"/>
    </row>
    <row r="13387" spans="2:13" x14ac:dyDescent="0.25">
      <c r="B13387" s="6">
        <v>-123.95</v>
      </c>
      <c r="C13387" s="6">
        <v>45.7</v>
      </c>
      <c r="D13387" s="7">
        <v>0.226324</v>
      </c>
      <c r="E13387" s="7">
        <v>0.47028199999999998</v>
      </c>
      <c r="F13387" s="7">
        <v>0.182501</v>
      </c>
      <c r="H13387" s="7">
        <v>0.44225900000000001</v>
      </c>
      <c r="I13387" s="7">
        <v>0.91612199999999999</v>
      </c>
      <c r="J13387" s="7">
        <v>0.37825700000000001</v>
      </c>
      <c r="L13387" s="7"/>
      <c r="M13387" s="7"/>
    </row>
    <row r="13388" spans="2:13" x14ac:dyDescent="0.25">
      <c r="B13388" s="6">
        <v>-124</v>
      </c>
      <c r="C13388" s="6">
        <v>45.7</v>
      </c>
      <c r="D13388" s="7">
        <v>0.23055500000000001</v>
      </c>
      <c r="E13388" s="7">
        <v>0.47736699999999999</v>
      </c>
      <c r="F13388" s="7">
        <v>0.18614900000000001</v>
      </c>
      <c r="H13388" s="7">
        <v>0.45727099999999998</v>
      </c>
      <c r="I13388" s="7">
        <v>0.94914600000000005</v>
      </c>
      <c r="J13388" s="7">
        <v>0.38907799999999998</v>
      </c>
      <c r="L13388" s="7"/>
      <c r="M13388" s="7"/>
    </row>
    <row r="13389" spans="2:13" x14ac:dyDescent="0.25">
      <c r="B13389" s="6">
        <v>-124.05</v>
      </c>
      <c r="C13389" s="6">
        <v>45.7</v>
      </c>
      <c r="D13389" s="7">
        <v>0.23422399999999999</v>
      </c>
      <c r="E13389" s="7">
        <v>0.483435</v>
      </c>
      <c r="F13389" s="7">
        <v>0.18946499999999999</v>
      </c>
      <c r="H13389" s="7">
        <v>0.47261999999999998</v>
      </c>
      <c r="I13389" s="7">
        <v>0.98031699999999999</v>
      </c>
      <c r="J13389" s="7">
        <v>0.39985500000000002</v>
      </c>
      <c r="L13389" s="7"/>
      <c r="M13389" s="7"/>
    </row>
    <row r="13390" spans="2:13" x14ac:dyDescent="0.25">
      <c r="B13390" s="6">
        <v>-124.1</v>
      </c>
      <c r="C13390" s="6">
        <v>45.7</v>
      </c>
      <c r="D13390" s="7">
        <v>0.23824400000000001</v>
      </c>
      <c r="E13390" s="7">
        <v>0.48992999999999998</v>
      </c>
      <c r="F13390" s="7">
        <v>0.19304299999999999</v>
      </c>
      <c r="H13390" s="7">
        <v>0.48890499999999998</v>
      </c>
      <c r="I13390" s="7">
        <v>1.00667</v>
      </c>
      <c r="J13390" s="7">
        <v>0.411138</v>
      </c>
      <c r="L13390" s="7"/>
      <c r="M13390" s="7"/>
    </row>
    <row r="13391" spans="2:13" x14ac:dyDescent="0.25">
      <c r="B13391" s="6">
        <v>-124.15</v>
      </c>
      <c r="C13391" s="6">
        <v>45.7</v>
      </c>
      <c r="D13391" s="7">
        <v>0.24118200000000001</v>
      </c>
      <c r="E13391" s="7">
        <v>0.49448300000000001</v>
      </c>
      <c r="F13391" s="7">
        <v>0.195879</v>
      </c>
      <c r="H13391" s="7">
        <v>0.50335099999999999</v>
      </c>
      <c r="I13391" s="7">
        <v>1.02945</v>
      </c>
      <c r="J13391" s="7">
        <v>0.420964</v>
      </c>
      <c r="L13391" s="7"/>
      <c r="M13391" s="7"/>
    </row>
    <row r="13392" spans="2:13" x14ac:dyDescent="0.25">
      <c r="B13392" s="6">
        <v>-124.2</v>
      </c>
      <c r="C13392" s="6">
        <v>45.7</v>
      </c>
      <c r="D13392" s="7">
        <v>0.24441199999999999</v>
      </c>
      <c r="E13392" s="7">
        <v>0.49939</v>
      </c>
      <c r="F13392" s="7">
        <v>0.198939</v>
      </c>
      <c r="H13392" s="7">
        <v>0.51865799999999995</v>
      </c>
      <c r="I13392" s="7">
        <v>1.0532300000000001</v>
      </c>
      <c r="J13392" s="7">
        <v>0.43121700000000002</v>
      </c>
      <c r="L13392" s="7"/>
      <c r="M13392" s="7"/>
    </row>
    <row r="13393" spans="2:13" x14ac:dyDescent="0.25">
      <c r="B13393" s="6">
        <v>-124.25</v>
      </c>
      <c r="C13393" s="6">
        <v>45.7</v>
      </c>
      <c r="D13393" s="7">
        <v>0.24623200000000001</v>
      </c>
      <c r="E13393" s="7">
        <v>0.50183199999999994</v>
      </c>
      <c r="F13393" s="7">
        <v>0.20094400000000001</v>
      </c>
      <c r="H13393" s="7">
        <v>0.53001299999999996</v>
      </c>
      <c r="I13393" s="7">
        <v>1.0703800000000001</v>
      </c>
      <c r="J13393" s="7">
        <v>0.43873400000000001</v>
      </c>
      <c r="L13393" s="7"/>
      <c r="M13393" s="7"/>
    </row>
    <row r="13394" spans="2:13" x14ac:dyDescent="0.25">
      <c r="B13394" s="6">
        <v>-124.3</v>
      </c>
      <c r="C13394" s="6">
        <v>45.7</v>
      </c>
      <c r="D13394" s="7">
        <v>0.24822</v>
      </c>
      <c r="E13394" s="7">
        <v>0.50448099999999996</v>
      </c>
      <c r="F13394" s="7">
        <v>0.20308599999999999</v>
      </c>
      <c r="H13394" s="7">
        <v>0.54190300000000002</v>
      </c>
      <c r="I13394" s="7">
        <v>1.0881400000000001</v>
      </c>
      <c r="J13394" s="7">
        <v>0.44649899999999998</v>
      </c>
      <c r="L13394" s="7"/>
      <c r="M13394" s="7"/>
    </row>
    <row r="13395" spans="2:13" x14ac:dyDescent="0.25">
      <c r="B13395" s="6">
        <v>-124.35</v>
      </c>
      <c r="C13395" s="6">
        <v>45.7</v>
      </c>
      <c r="D13395" s="7">
        <v>0.24967400000000001</v>
      </c>
      <c r="E13395" s="7">
        <v>0.50629900000000005</v>
      </c>
      <c r="F13395" s="7">
        <v>0.204843</v>
      </c>
      <c r="H13395" s="7">
        <v>0.55271899999999996</v>
      </c>
      <c r="I13395" s="7">
        <v>1.10408</v>
      </c>
      <c r="J13395" s="7">
        <v>0.45350000000000001</v>
      </c>
      <c r="L13395" s="7"/>
      <c r="M13395" s="7"/>
    </row>
    <row r="13396" spans="2:13" x14ac:dyDescent="0.25">
      <c r="B13396" s="6">
        <v>-124.4</v>
      </c>
      <c r="C13396" s="6">
        <v>45.7</v>
      </c>
      <c r="D13396" s="7">
        <v>0.25126999999999999</v>
      </c>
      <c r="E13396" s="7">
        <v>0.50832699999999997</v>
      </c>
      <c r="F13396" s="7">
        <v>0.20671600000000001</v>
      </c>
      <c r="H13396" s="7">
        <v>0.561778</v>
      </c>
      <c r="I13396" s="7">
        <v>1.1205700000000001</v>
      </c>
      <c r="J13396" s="7">
        <v>0.46071600000000001</v>
      </c>
      <c r="L13396" s="7"/>
      <c r="M13396" s="7"/>
    </row>
    <row r="13397" spans="2:13" x14ac:dyDescent="0.25">
      <c r="B13397" s="6">
        <v>-124.45</v>
      </c>
      <c r="C13397" s="6">
        <v>45.7</v>
      </c>
      <c r="D13397" s="7">
        <v>0.25223400000000001</v>
      </c>
      <c r="E13397" s="7">
        <v>0.50935600000000003</v>
      </c>
      <c r="F13397" s="7">
        <v>0.208034</v>
      </c>
      <c r="H13397" s="7">
        <v>0.56809799999999999</v>
      </c>
      <c r="I13397" s="7">
        <v>1.13337</v>
      </c>
      <c r="J13397" s="7">
        <v>0.46637200000000001</v>
      </c>
      <c r="L13397" s="7"/>
      <c r="M13397" s="7"/>
    </row>
    <row r="13398" spans="2:13" x14ac:dyDescent="0.25">
      <c r="B13398" s="6">
        <v>-124.5</v>
      </c>
      <c r="C13398" s="6">
        <v>45.7</v>
      </c>
      <c r="D13398" s="7">
        <v>0.25326300000000002</v>
      </c>
      <c r="E13398" s="7">
        <v>0.51046800000000003</v>
      </c>
      <c r="F13398" s="7">
        <v>0.20941599999999999</v>
      </c>
      <c r="H13398" s="7">
        <v>0.57456700000000005</v>
      </c>
      <c r="I13398" s="7">
        <v>1.14652</v>
      </c>
      <c r="J13398" s="7">
        <v>0.47216799999999998</v>
      </c>
      <c r="L13398" s="7"/>
      <c r="M13398" s="7"/>
    </row>
    <row r="13399" spans="2:13" x14ac:dyDescent="0.25">
      <c r="B13399" s="6">
        <v>-124.55</v>
      </c>
      <c r="C13399" s="6">
        <v>45.7</v>
      </c>
      <c r="D13399" s="7">
        <v>0.254048</v>
      </c>
      <c r="E13399" s="7">
        <v>0.51124999999999998</v>
      </c>
      <c r="F13399" s="7">
        <v>0.21049799999999999</v>
      </c>
      <c r="H13399" s="7">
        <v>0.580009</v>
      </c>
      <c r="I13399" s="7">
        <v>1.1576299999999999</v>
      </c>
      <c r="J13399" s="7">
        <v>0.47705900000000001</v>
      </c>
      <c r="L13399" s="7"/>
      <c r="M13399" s="7"/>
    </row>
    <row r="13400" spans="2:13" x14ac:dyDescent="0.25">
      <c r="B13400" s="6">
        <v>-124.6</v>
      </c>
      <c r="C13400" s="6">
        <v>45.7</v>
      </c>
      <c r="D13400" s="7">
        <v>0.25487399999999999</v>
      </c>
      <c r="E13400" s="7">
        <v>0.51208200000000004</v>
      </c>
      <c r="F13400" s="7">
        <v>0.211621</v>
      </c>
      <c r="H13400" s="7">
        <v>0.58555999999999997</v>
      </c>
      <c r="I13400" s="7">
        <v>1.16899</v>
      </c>
      <c r="J13400" s="7">
        <v>0.48205500000000001</v>
      </c>
      <c r="L13400" s="7"/>
      <c r="M13400" s="7"/>
    </row>
    <row r="13401" spans="2:13" x14ac:dyDescent="0.25">
      <c r="B13401" s="6">
        <v>-124.65</v>
      </c>
      <c r="C13401" s="6">
        <v>45.7</v>
      </c>
      <c r="D13401" s="7">
        <v>0.25598599999999999</v>
      </c>
      <c r="E13401" s="7">
        <v>0.51351899999999995</v>
      </c>
      <c r="F13401" s="7">
        <v>0.212892</v>
      </c>
      <c r="H13401" s="7">
        <v>0.59129299999999996</v>
      </c>
      <c r="I13401" s="7">
        <v>1.1809099999999999</v>
      </c>
      <c r="J13401" s="7">
        <v>0.48715900000000001</v>
      </c>
      <c r="L13401" s="7"/>
      <c r="M13401" s="7"/>
    </row>
    <row r="13402" spans="2:13" x14ac:dyDescent="0.25">
      <c r="B13402" s="6">
        <v>-124.7</v>
      </c>
      <c r="C13402" s="6">
        <v>45.7</v>
      </c>
      <c r="D13402" s="7">
        <v>0.25715100000000002</v>
      </c>
      <c r="E13402" s="7">
        <v>0.51502300000000001</v>
      </c>
      <c r="F13402" s="7">
        <v>0.21420800000000001</v>
      </c>
      <c r="H13402" s="7">
        <v>0.59714400000000001</v>
      </c>
      <c r="I13402" s="7">
        <v>1.1931099999999999</v>
      </c>
      <c r="J13402" s="7">
        <v>0.49085299999999998</v>
      </c>
      <c r="L13402" s="7"/>
      <c r="M13402" s="7"/>
    </row>
    <row r="13403" spans="2:13" x14ac:dyDescent="0.25">
      <c r="B13403" s="6">
        <v>-124.75</v>
      </c>
      <c r="C13403" s="6">
        <v>45.7</v>
      </c>
      <c r="D13403" s="7">
        <v>0.258604</v>
      </c>
      <c r="E13403" s="7">
        <v>0.51714800000000005</v>
      </c>
      <c r="F13403" s="7">
        <v>0.21566099999999999</v>
      </c>
      <c r="H13403" s="7">
        <v>0.60316400000000003</v>
      </c>
      <c r="I13403" s="7">
        <v>1.2057899999999999</v>
      </c>
      <c r="J13403" s="7">
        <v>0.49465799999999999</v>
      </c>
      <c r="L13403" s="7"/>
      <c r="M13403" s="7"/>
    </row>
    <row r="13404" spans="2:13" x14ac:dyDescent="0.25">
      <c r="B13404" s="6">
        <v>-124.8</v>
      </c>
      <c r="C13404" s="6">
        <v>45.7</v>
      </c>
      <c r="D13404" s="7">
        <v>0.26011499999999999</v>
      </c>
      <c r="E13404" s="7">
        <v>0.51934999999999998</v>
      </c>
      <c r="F13404" s="7">
        <v>0.21677199999999999</v>
      </c>
      <c r="H13404" s="7">
        <v>0.60930899999999999</v>
      </c>
      <c r="I13404" s="7">
        <v>1.2187600000000001</v>
      </c>
      <c r="J13404" s="7">
        <v>0.49852200000000002</v>
      </c>
      <c r="L13404" s="7"/>
      <c r="M13404" s="7"/>
    </row>
    <row r="13405" spans="2:13" x14ac:dyDescent="0.25">
      <c r="B13405" s="6">
        <v>-124.85</v>
      </c>
      <c r="C13405" s="6">
        <v>45.7</v>
      </c>
      <c r="D13405" s="7">
        <v>0.26185999999999998</v>
      </c>
      <c r="E13405" s="7">
        <v>0.52207099999999995</v>
      </c>
      <c r="F13405" s="7">
        <v>0.217834</v>
      </c>
      <c r="H13405" s="7">
        <v>0.615591</v>
      </c>
      <c r="I13405" s="7">
        <v>1.2321800000000001</v>
      </c>
      <c r="J13405" s="7">
        <v>0.50247900000000001</v>
      </c>
      <c r="L13405" s="7"/>
      <c r="M13405" s="7"/>
    </row>
    <row r="13406" spans="2:13" x14ac:dyDescent="0.25">
      <c r="B13406" s="6">
        <v>-124.9</v>
      </c>
      <c r="C13406" s="6">
        <v>45.7</v>
      </c>
      <c r="D13406" s="7">
        <v>0.26366600000000001</v>
      </c>
      <c r="E13406" s="7">
        <v>0.52487799999999996</v>
      </c>
      <c r="F13406" s="7">
        <v>0.21892300000000001</v>
      </c>
      <c r="H13406" s="7">
        <v>0.62200599999999995</v>
      </c>
      <c r="I13406" s="7">
        <v>1.2459100000000001</v>
      </c>
      <c r="J13406" s="7">
        <v>0.50649900000000003</v>
      </c>
      <c r="L13406" s="7"/>
      <c r="M13406" s="7"/>
    </row>
    <row r="13407" spans="2:13" x14ac:dyDescent="0.25">
      <c r="B13407" s="6">
        <v>-124.95</v>
      </c>
      <c r="C13407" s="6">
        <v>45.7</v>
      </c>
      <c r="D13407" s="7">
        <v>0.26570100000000002</v>
      </c>
      <c r="E13407" s="7">
        <v>0.52820599999999995</v>
      </c>
      <c r="F13407" s="7">
        <v>0.22007199999999999</v>
      </c>
      <c r="H13407" s="7">
        <v>0.62858400000000003</v>
      </c>
      <c r="I13407" s="7">
        <v>1.2601</v>
      </c>
      <c r="J13407" s="7">
        <v>0.51063499999999995</v>
      </c>
      <c r="L13407" s="7"/>
      <c r="M13407" s="7"/>
    </row>
    <row r="13408" spans="2:13" x14ac:dyDescent="0.25">
      <c r="B13408" s="6">
        <v>-125</v>
      </c>
      <c r="C13408" s="6">
        <v>45.7</v>
      </c>
      <c r="D13408" s="7">
        <v>0.26780799999999999</v>
      </c>
      <c r="E13408" s="7">
        <v>0.53164900000000004</v>
      </c>
      <c r="F13408" s="7">
        <v>0.22125400000000001</v>
      </c>
      <c r="H13408" s="7">
        <v>0.63530200000000003</v>
      </c>
      <c r="I13408" s="7">
        <v>1.2746200000000001</v>
      </c>
      <c r="J13408" s="7">
        <v>0.51483999999999996</v>
      </c>
      <c r="L13408" s="7"/>
      <c r="M13408" s="7"/>
    </row>
    <row r="13409" spans="2:13" x14ac:dyDescent="0.25">
      <c r="B13409" s="6">
        <v>-116.35</v>
      </c>
      <c r="C13409" s="6">
        <v>45.75</v>
      </c>
      <c r="D13409" s="7">
        <v>5.1923700000000003E-2</v>
      </c>
      <c r="E13409" s="7">
        <v>0.112787</v>
      </c>
      <c r="F13409" s="7">
        <v>3.8055400000000003E-2</v>
      </c>
      <c r="H13409" s="7">
        <v>8.1304000000000001E-2</v>
      </c>
      <c r="I13409" s="7">
        <v>0.17965300000000001</v>
      </c>
      <c r="J13409" s="7">
        <v>5.54102E-2</v>
      </c>
      <c r="L13409" s="7"/>
      <c r="M13409" s="7"/>
    </row>
    <row r="13410" spans="2:13" x14ac:dyDescent="0.25">
      <c r="B13410" s="6">
        <v>-116.4</v>
      </c>
      <c r="C13410" s="6">
        <v>45.75</v>
      </c>
      <c r="D13410" s="7">
        <v>5.2038399999999999E-2</v>
      </c>
      <c r="E13410" s="7">
        <v>0.113008</v>
      </c>
      <c r="F13410" s="7">
        <v>3.8064599999999997E-2</v>
      </c>
      <c r="H13410" s="7">
        <v>8.1482499999999999E-2</v>
      </c>
      <c r="I13410" s="7">
        <v>0.18005699999999999</v>
      </c>
      <c r="J13410" s="7">
        <v>5.5493099999999997E-2</v>
      </c>
      <c r="L13410" s="7"/>
      <c r="M13410" s="7"/>
    </row>
    <row r="13411" spans="2:13" x14ac:dyDescent="0.25">
      <c r="B13411" s="6">
        <v>-116.45</v>
      </c>
      <c r="C13411" s="6">
        <v>45.75</v>
      </c>
      <c r="D13411" s="7">
        <v>5.2188400000000003E-2</v>
      </c>
      <c r="E13411" s="7">
        <v>0.113307</v>
      </c>
      <c r="F13411" s="7">
        <v>3.8089400000000002E-2</v>
      </c>
      <c r="H13411" s="7">
        <v>8.1710199999999997E-2</v>
      </c>
      <c r="I13411" s="7">
        <v>0.18057899999999999</v>
      </c>
      <c r="J13411" s="7">
        <v>5.5605300000000003E-2</v>
      </c>
      <c r="L13411" s="7"/>
      <c r="M13411" s="7"/>
    </row>
    <row r="13412" spans="2:13" x14ac:dyDescent="0.25">
      <c r="B13412" s="6">
        <v>-116.5</v>
      </c>
      <c r="C13412" s="6">
        <v>45.75</v>
      </c>
      <c r="D13412" s="7">
        <v>5.23461E-2</v>
      </c>
      <c r="E13412" s="7">
        <v>0.113622</v>
      </c>
      <c r="F13412" s="7">
        <v>3.8120899999999999E-2</v>
      </c>
      <c r="H13412" s="7">
        <v>8.1954899999999997E-2</v>
      </c>
      <c r="I13412" s="7">
        <v>0.181144</v>
      </c>
      <c r="J13412" s="7">
        <v>5.5726299999999999E-2</v>
      </c>
      <c r="L13412" s="7"/>
      <c r="M13412" s="7"/>
    </row>
    <row r="13413" spans="2:13" x14ac:dyDescent="0.25">
      <c r="B13413" s="6">
        <v>-116.55</v>
      </c>
      <c r="C13413" s="6">
        <v>45.75</v>
      </c>
      <c r="D13413" s="7">
        <v>5.2538899999999999E-2</v>
      </c>
      <c r="E13413" s="7">
        <v>0.11401600000000001</v>
      </c>
      <c r="F13413" s="7">
        <v>3.81704E-2</v>
      </c>
      <c r="H13413" s="7">
        <v>8.2249000000000003E-2</v>
      </c>
      <c r="I13413" s="7">
        <v>0.18182799999999999</v>
      </c>
      <c r="J13413" s="7">
        <v>5.5877400000000001E-2</v>
      </c>
      <c r="L13413" s="7"/>
      <c r="M13413" s="7"/>
    </row>
    <row r="13414" spans="2:13" x14ac:dyDescent="0.25">
      <c r="B13414" s="6">
        <v>-116.6</v>
      </c>
      <c r="C13414" s="6">
        <v>45.75</v>
      </c>
      <c r="D13414" s="7">
        <v>5.2735600000000001E-2</v>
      </c>
      <c r="E13414" s="7">
        <v>0.11442099999999999</v>
      </c>
      <c r="F13414" s="7">
        <v>3.8222899999999997E-2</v>
      </c>
      <c r="H13414" s="7">
        <v>8.25597E-2</v>
      </c>
      <c r="I13414" s="7">
        <v>0.18255399999999999</v>
      </c>
      <c r="J13414" s="7">
        <v>5.6036099999999998E-2</v>
      </c>
      <c r="L13414" s="7"/>
      <c r="M13414" s="7"/>
    </row>
    <row r="13415" spans="2:13" x14ac:dyDescent="0.25">
      <c r="B13415" s="6">
        <v>-116.65</v>
      </c>
      <c r="C13415" s="6">
        <v>45.75</v>
      </c>
      <c r="D13415" s="7">
        <v>5.2954899999999999E-2</v>
      </c>
      <c r="E13415" s="7">
        <v>0.114902</v>
      </c>
      <c r="F13415" s="7">
        <v>3.8295500000000003E-2</v>
      </c>
      <c r="H13415" s="7">
        <v>8.2918699999999998E-2</v>
      </c>
      <c r="I13415" s="7">
        <v>0.183397</v>
      </c>
      <c r="J13415" s="7">
        <v>5.6225900000000002E-2</v>
      </c>
      <c r="L13415" s="7"/>
      <c r="M13415" s="7"/>
    </row>
    <row r="13416" spans="2:13" x14ac:dyDescent="0.25">
      <c r="B13416" s="6">
        <v>-116.7</v>
      </c>
      <c r="C13416" s="6">
        <v>45.75</v>
      </c>
      <c r="D13416" s="7">
        <v>5.3177599999999998E-2</v>
      </c>
      <c r="E13416" s="7">
        <v>0.11539199999999999</v>
      </c>
      <c r="F13416" s="7">
        <v>3.8369899999999998E-2</v>
      </c>
      <c r="H13416" s="7">
        <v>8.3292500000000005E-2</v>
      </c>
      <c r="I13416" s="7">
        <v>0.184278</v>
      </c>
      <c r="J13416" s="7">
        <v>5.6422699999999999E-2</v>
      </c>
      <c r="L13416" s="7"/>
      <c r="M13416" s="7"/>
    </row>
    <row r="13417" spans="2:13" x14ac:dyDescent="0.25">
      <c r="B13417" s="6">
        <v>-116.75</v>
      </c>
      <c r="C13417" s="6">
        <v>45.75</v>
      </c>
      <c r="D13417" s="7">
        <v>5.3433599999999998E-2</v>
      </c>
      <c r="E13417" s="7">
        <v>0.115962</v>
      </c>
      <c r="F13417" s="7">
        <v>3.8466100000000003E-2</v>
      </c>
      <c r="H13417" s="7">
        <v>8.3719500000000002E-2</v>
      </c>
      <c r="I13417" s="7">
        <v>0.18528800000000001</v>
      </c>
      <c r="J13417" s="7">
        <v>5.6652899999999999E-2</v>
      </c>
      <c r="L13417" s="7"/>
      <c r="M13417" s="7"/>
    </row>
    <row r="13418" spans="2:13" x14ac:dyDescent="0.25">
      <c r="B13418" s="6">
        <v>-116.8</v>
      </c>
      <c r="C13418" s="6">
        <v>45.75</v>
      </c>
      <c r="D13418" s="7">
        <v>5.37143E-2</v>
      </c>
      <c r="E13418" s="7">
        <v>0.116591</v>
      </c>
      <c r="F13418" s="7">
        <v>3.8575499999999999E-2</v>
      </c>
      <c r="H13418" s="7">
        <v>8.4215300000000007E-2</v>
      </c>
      <c r="I13418" s="7">
        <v>0.18646599999999999</v>
      </c>
      <c r="J13418" s="7">
        <v>5.6917799999999998E-2</v>
      </c>
      <c r="L13418" s="7"/>
      <c r="M13418" s="7"/>
    </row>
    <row r="13419" spans="2:13" x14ac:dyDescent="0.25">
      <c r="B13419" s="6">
        <v>-116.85</v>
      </c>
      <c r="C13419" s="6">
        <v>45.75</v>
      </c>
      <c r="D13419" s="7">
        <v>5.4043800000000003E-2</v>
      </c>
      <c r="E13419" s="7">
        <v>0.117336</v>
      </c>
      <c r="F13419" s="7">
        <v>3.87131E-2</v>
      </c>
      <c r="H13419" s="7">
        <v>8.4805500000000006E-2</v>
      </c>
      <c r="I13419" s="7">
        <v>0.18787200000000001</v>
      </c>
      <c r="J13419" s="7">
        <v>5.72352E-2</v>
      </c>
      <c r="L13419" s="7"/>
      <c r="M13419" s="7"/>
    </row>
    <row r="13420" spans="2:13" x14ac:dyDescent="0.25">
      <c r="B13420" s="6">
        <v>-116.9</v>
      </c>
      <c r="C13420" s="6">
        <v>45.75</v>
      </c>
      <c r="D13420" s="7">
        <v>5.4381800000000001E-2</v>
      </c>
      <c r="E13420" s="7">
        <v>0.118102</v>
      </c>
      <c r="F13420" s="7">
        <v>3.88569E-2</v>
      </c>
      <c r="H13420" s="7">
        <v>8.5439000000000001E-2</v>
      </c>
      <c r="I13420" s="7">
        <v>0.189384</v>
      </c>
      <c r="J13420" s="7">
        <v>5.7574399999999998E-2</v>
      </c>
      <c r="L13420" s="7"/>
      <c r="M13420" s="7"/>
    </row>
    <row r="13421" spans="2:13" x14ac:dyDescent="0.25">
      <c r="B13421" s="6">
        <v>-116.95</v>
      </c>
      <c r="C13421" s="6">
        <v>45.75</v>
      </c>
      <c r="D13421" s="7">
        <v>5.4784199999999998E-2</v>
      </c>
      <c r="E13421" s="7">
        <v>0.11902</v>
      </c>
      <c r="F13421" s="7">
        <v>3.9036700000000001E-2</v>
      </c>
      <c r="H13421" s="7">
        <v>8.6224099999999998E-2</v>
      </c>
      <c r="I13421" s="7">
        <v>0.19126099999999999</v>
      </c>
      <c r="J13421" s="7">
        <v>5.79888E-2</v>
      </c>
      <c r="L13421" s="7"/>
      <c r="M13421" s="7"/>
    </row>
    <row r="13422" spans="2:13" x14ac:dyDescent="0.25">
      <c r="B13422" s="6">
        <v>-117</v>
      </c>
      <c r="C13422" s="6">
        <v>45.75</v>
      </c>
      <c r="D13422" s="7">
        <v>5.5193899999999997E-2</v>
      </c>
      <c r="E13422" s="7">
        <v>0.11995599999999999</v>
      </c>
      <c r="F13422" s="7">
        <v>3.9223800000000003E-2</v>
      </c>
      <c r="H13422" s="7">
        <v>8.7058499999999997E-2</v>
      </c>
      <c r="I13422" s="7">
        <v>0.19314200000000001</v>
      </c>
      <c r="J13422" s="7">
        <v>5.84316E-2</v>
      </c>
      <c r="L13422" s="7"/>
      <c r="M13422" s="7"/>
    </row>
    <row r="13423" spans="2:13" x14ac:dyDescent="0.25">
      <c r="B13423" s="6">
        <v>-117.05</v>
      </c>
      <c r="C13423" s="6">
        <v>45.75</v>
      </c>
      <c r="D13423" s="7">
        <v>5.5673100000000003E-2</v>
      </c>
      <c r="E13423" s="7">
        <v>0.12105200000000001</v>
      </c>
      <c r="F13423" s="7">
        <v>3.9450499999999999E-2</v>
      </c>
      <c r="H13423" s="7">
        <v>8.80716E-2</v>
      </c>
      <c r="I13423" s="7">
        <v>0.195331</v>
      </c>
      <c r="J13423" s="7">
        <v>5.8964000000000003E-2</v>
      </c>
      <c r="L13423" s="7"/>
      <c r="M13423" s="7"/>
    </row>
    <row r="13424" spans="2:13" x14ac:dyDescent="0.25">
      <c r="B13424" s="6">
        <v>-117.1</v>
      </c>
      <c r="C13424" s="6">
        <v>45.75</v>
      </c>
      <c r="D13424" s="7">
        <v>5.6198499999999998E-2</v>
      </c>
      <c r="E13424" s="7">
        <v>0.122251</v>
      </c>
      <c r="F13424" s="7">
        <v>3.9702899999999999E-2</v>
      </c>
      <c r="H13424" s="7">
        <v>8.92791E-2</v>
      </c>
      <c r="I13424" s="7">
        <v>0.19792299999999999</v>
      </c>
      <c r="J13424" s="7">
        <v>5.9584600000000001E-2</v>
      </c>
      <c r="L13424" s="7"/>
      <c r="M13424" s="7"/>
    </row>
    <row r="13425" spans="2:13" x14ac:dyDescent="0.25">
      <c r="B13425" s="6">
        <v>-117.15</v>
      </c>
      <c r="C13425" s="6">
        <v>45.75</v>
      </c>
      <c r="D13425" s="7">
        <v>5.6738799999999999E-2</v>
      </c>
      <c r="E13425" s="7">
        <v>0.12347900000000001</v>
      </c>
      <c r="F13425" s="7">
        <v>3.9966500000000002E-2</v>
      </c>
      <c r="H13425" s="7">
        <v>9.05252E-2</v>
      </c>
      <c r="I13425" s="7">
        <v>0.200572</v>
      </c>
      <c r="J13425" s="7">
        <v>6.0228999999999998E-2</v>
      </c>
      <c r="L13425" s="7"/>
      <c r="M13425" s="7"/>
    </row>
    <row r="13426" spans="2:13" x14ac:dyDescent="0.25">
      <c r="B13426" s="6">
        <v>-117.2</v>
      </c>
      <c r="C13426" s="6">
        <v>45.75</v>
      </c>
      <c r="D13426" s="7">
        <v>5.7278000000000003E-2</v>
      </c>
      <c r="E13426" s="7">
        <v>0.124697</v>
      </c>
      <c r="F13426" s="7">
        <v>4.0230299999999997E-2</v>
      </c>
      <c r="H13426" s="7">
        <v>9.1814999999999994E-2</v>
      </c>
      <c r="I13426" s="7">
        <v>0.20330599999999999</v>
      </c>
      <c r="J13426" s="7">
        <v>6.0892799999999997E-2</v>
      </c>
      <c r="L13426" s="7"/>
      <c r="M13426" s="7"/>
    </row>
    <row r="13427" spans="2:13" x14ac:dyDescent="0.25">
      <c r="B13427" s="6">
        <v>-117.25</v>
      </c>
      <c r="C13427" s="6">
        <v>45.75</v>
      </c>
      <c r="D13427" s="7">
        <v>5.7867700000000001E-2</v>
      </c>
      <c r="E13427" s="7">
        <v>0.126022</v>
      </c>
      <c r="F13427" s="7">
        <v>4.0518699999999998E-2</v>
      </c>
      <c r="H13427" s="7">
        <v>9.3236100000000002E-2</v>
      </c>
      <c r="I13427" s="7">
        <v>0.206316</v>
      </c>
      <c r="J13427" s="7">
        <v>6.1615299999999998E-2</v>
      </c>
      <c r="L13427" s="7"/>
      <c r="M13427" s="7"/>
    </row>
    <row r="13428" spans="2:13" x14ac:dyDescent="0.25">
      <c r="B13428" s="6">
        <v>-117.3</v>
      </c>
      <c r="C13428" s="6">
        <v>45.75</v>
      </c>
      <c r="D13428" s="7">
        <v>5.8436000000000002E-2</v>
      </c>
      <c r="E13428" s="7">
        <v>0.12729199999999999</v>
      </c>
      <c r="F13428" s="7">
        <v>4.0793299999999998E-2</v>
      </c>
      <c r="H13428" s="7">
        <v>9.4633099999999998E-2</v>
      </c>
      <c r="I13428" s="7">
        <v>0.20929</v>
      </c>
      <c r="J13428" s="7">
        <v>6.2325899999999997E-2</v>
      </c>
      <c r="L13428" s="7"/>
      <c r="M13428" s="7"/>
    </row>
    <row r="13429" spans="2:13" x14ac:dyDescent="0.25">
      <c r="B13429" s="6">
        <v>-117.35</v>
      </c>
      <c r="C13429" s="6">
        <v>45.75</v>
      </c>
      <c r="D13429" s="7">
        <v>5.9053799999999997E-2</v>
      </c>
      <c r="E13429" s="7">
        <v>0.128635</v>
      </c>
      <c r="F13429" s="7">
        <v>4.1088899999999998E-2</v>
      </c>
      <c r="H13429" s="7">
        <v>9.6097799999999997E-2</v>
      </c>
      <c r="I13429" s="7">
        <v>0.21243000000000001</v>
      </c>
      <c r="J13429" s="7">
        <v>6.3059000000000004E-2</v>
      </c>
      <c r="L13429" s="7"/>
      <c r="M13429" s="7"/>
    </row>
    <row r="13430" spans="2:13" x14ac:dyDescent="0.25">
      <c r="B13430" s="6">
        <v>-117.4</v>
      </c>
      <c r="C13430" s="6">
        <v>45.75</v>
      </c>
      <c r="D13430" s="7">
        <v>5.9631700000000003E-2</v>
      </c>
      <c r="E13430" s="7">
        <v>0.12986300000000001</v>
      </c>
      <c r="F13430" s="7">
        <v>4.1351600000000002E-2</v>
      </c>
      <c r="H13430" s="7">
        <v>9.7398200000000004E-2</v>
      </c>
      <c r="I13430" s="7">
        <v>0.21524799999999999</v>
      </c>
      <c r="J13430" s="7">
        <v>6.3708200000000006E-2</v>
      </c>
      <c r="L13430" s="7"/>
      <c r="M13430" s="7"/>
    </row>
    <row r="13431" spans="2:13" x14ac:dyDescent="0.25">
      <c r="B13431" s="6">
        <v>-117.45</v>
      </c>
      <c r="C13431" s="6">
        <v>45.75</v>
      </c>
      <c r="D13431" s="7">
        <v>6.0242200000000003E-2</v>
      </c>
      <c r="E13431" s="7">
        <v>0.13116800000000001</v>
      </c>
      <c r="F13431" s="7">
        <v>4.1632500000000003E-2</v>
      </c>
      <c r="H13431" s="7">
        <v>9.8603499999999997E-2</v>
      </c>
      <c r="I13431" s="7">
        <v>0.217863</v>
      </c>
      <c r="J13431" s="7">
        <v>6.4291799999999996E-2</v>
      </c>
      <c r="L13431" s="7"/>
      <c r="M13431" s="7"/>
    </row>
    <row r="13432" spans="2:13" x14ac:dyDescent="0.25">
      <c r="B13432" s="6">
        <v>-117.5</v>
      </c>
      <c r="C13432" s="6">
        <v>45.75</v>
      </c>
      <c r="D13432" s="7">
        <v>6.0805600000000001E-2</v>
      </c>
      <c r="E13432" s="7">
        <v>0.13237699999999999</v>
      </c>
      <c r="F13432" s="7">
        <v>4.1881599999999998E-2</v>
      </c>
      <c r="H13432" s="7">
        <v>9.9535799999999994E-2</v>
      </c>
      <c r="I13432" s="7">
        <v>0.21986600000000001</v>
      </c>
      <c r="J13432" s="7">
        <v>6.4726699999999998E-2</v>
      </c>
      <c r="L13432" s="7"/>
      <c r="M13432" s="7"/>
    </row>
    <row r="13433" spans="2:13" x14ac:dyDescent="0.25">
      <c r="B13433" s="6">
        <v>-117.55</v>
      </c>
      <c r="C13433" s="6">
        <v>45.75</v>
      </c>
      <c r="D13433" s="7">
        <v>6.1395400000000003E-2</v>
      </c>
      <c r="E13433" s="7">
        <v>0.13364100000000001</v>
      </c>
      <c r="F13433" s="7">
        <v>4.21413E-2</v>
      </c>
      <c r="H13433" s="7">
        <v>0.100342</v>
      </c>
      <c r="I13433" s="7">
        <v>0.22154399999999999</v>
      </c>
      <c r="J13433" s="7">
        <v>6.5085400000000002E-2</v>
      </c>
      <c r="L13433" s="7"/>
      <c r="M13433" s="7"/>
    </row>
    <row r="13434" spans="2:13" x14ac:dyDescent="0.25">
      <c r="B13434" s="6">
        <v>-117.6</v>
      </c>
      <c r="C13434" s="6">
        <v>45.75</v>
      </c>
      <c r="D13434" s="7">
        <v>6.1940299999999997E-2</v>
      </c>
      <c r="E13434" s="7">
        <v>0.13480400000000001</v>
      </c>
      <c r="F13434" s="7">
        <v>4.2376299999999999E-2</v>
      </c>
      <c r="H13434" s="7">
        <v>0.100915</v>
      </c>
      <c r="I13434" s="7">
        <v>0.22268399999999999</v>
      </c>
      <c r="J13434" s="7">
        <v>6.5328399999999995E-2</v>
      </c>
      <c r="L13434" s="7"/>
      <c r="M13434" s="7"/>
    </row>
    <row r="13435" spans="2:13" x14ac:dyDescent="0.25">
      <c r="B13435" s="6">
        <v>-117.65</v>
      </c>
      <c r="C13435" s="6">
        <v>45.75</v>
      </c>
      <c r="D13435" s="7">
        <v>6.2501200000000007E-2</v>
      </c>
      <c r="E13435" s="7">
        <v>0.135992</v>
      </c>
      <c r="F13435" s="7">
        <v>4.2619499999999998E-2</v>
      </c>
      <c r="H13435" s="7">
        <v>0.101448</v>
      </c>
      <c r="I13435" s="7">
        <v>0.223719</v>
      </c>
      <c r="J13435" s="7">
        <v>6.5539500000000001E-2</v>
      </c>
      <c r="L13435" s="7"/>
      <c r="M13435" s="7"/>
    </row>
    <row r="13436" spans="2:13" x14ac:dyDescent="0.25">
      <c r="B13436" s="6">
        <v>-117.7</v>
      </c>
      <c r="C13436" s="6">
        <v>45.75</v>
      </c>
      <c r="D13436" s="7">
        <v>6.3031400000000001E-2</v>
      </c>
      <c r="E13436" s="7">
        <v>0.13710900000000001</v>
      </c>
      <c r="F13436" s="7">
        <v>4.2839700000000001E-2</v>
      </c>
      <c r="H13436" s="7">
        <v>0.101912</v>
      </c>
      <c r="I13436" s="7">
        <v>0.22461900000000001</v>
      </c>
      <c r="J13436" s="7">
        <v>6.5718299999999993E-2</v>
      </c>
      <c r="L13436" s="7"/>
      <c r="M13436" s="7"/>
    </row>
    <row r="13437" spans="2:13" x14ac:dyDescent="0.25">
      <c r="B13437" s="6">
        <v>-117.75</v>
      </c>
      <c r="C13437" s="6">
        <v>45.75</v>
      </c>
      <c r="D13437" s="7">
        <v>6.3574199999999997E-2</v>
      </c>
      <c r="E13437" s="7">
        <v>0.13824500000000001</v>
      </c>
      <c r="F13437" s="7">
        <v>4.3066E-2</v>
      </c>
      <c r="H13437" s="7">
        <v>0.10244399999999999</v>
      </c>
      <c r="I13437" s="7">
        <v>0.22566700000000001</v>
      </c>
      <c r="J13437" s="7">
        <v>6.5926700000000005E-2</v>
      </c>
      <c r="L13437" s="7"/>
      <c r="M13437" s="7"/>
    </row>
    <row r="13438" spans="2:13" x14ac:dyDescent="0.25">
      <c r="B13438" s="6">
        <v>-117.8</v>
      </c>
      <c r="C13438" s="6">
        <v>45.75</v>
      </c>
      <c r="D13438" s="7">
        <v>6.40878E-2</v>
      </c>
      <c r="E13438" s="7">
        <v>0.139316</v>
      </c>
      <c r="F13438" s="7">
        <v>4.3281899999999998E-2</v>
      </c>
      <c r="H13438" s="7">
        <v>0.102965</v>
      </c>
      <c r="I13438" s="7">
        <v>0.22670999999999999</v>
      </c>
      <c r="J13438" s="7">
        <v>6.6135200000000005E-2</v>
      </c>
      <c r="L13438" s="7"/>
      <c r="M13438" s="7"/>
    </row>
    <row r="13439" spans="2:13" x14ac:dyDescent="0.25">
      <c r="B13439" s="6">
        <v>-117.85</v>
      </c>
      <c r="C13439" s="6">
        <v>45.75</v>
      </c>
      <c r="D13439" s="7">
        <v>6.4577899999999994E-2</v>
      </c>
      <c r="E13439" s="7">
        <v>0.14032600000000001</v>
      </c>
      <c r="F13439" s="7">
        <v>4.3508699999999997E-2</v>
      </c>
      <c r="H13439" s="7">
        <v>0.10345799999999999</v>
      </c>
      <c r="I13439" s="7">
        <v>0.22778300000000001</v>
      </c>
      <c r="J13439" s="7">
        <v>6.6378599999999996E-2</v>
      </c>
      <c r="L13439" s="7"/>
      <c r="M13439" s="7"/>
    </row>
    <row r="13440" spans="2:13" x14ac:dyDescent="0.25">
      <c r="B13440" s="6">
        <v>-117.9</v>
      </c>
      <c r="C13440" s="6">
        <v>45.75</v>
      </c>
      <c r="D13440" s="7">
        <v>6.5056500000000003E-2</v>
      </c>
      <c r="E13440" s="7">
        <v>0.14130999999999999</v>
      </c>
      <c r="F13440" s="7">
        <v>4.3733000000000001E-2</v>
      </c>
      <c r="H13440" s="7">
        <v>0.103994</v>
      </c>
      <c r="I13440" s="7">
        <v>0.22897200000000001</v>
      </c>
      <c r="J13440" s="7">
        <v>6.6644599999999998E-2</v>
      </c>
      <c r="L13440" s="7"/>
      <c r="M13440" s="7"/>
    </row>
    <row r="13441" spans="2:13" x14ac:dyDescent="0.25">
      <c r="B13441" s="6">
        <v>-117.95</v>
      </c>
      <c r="C13441" s="6">
        <v>45.75</v>
      </c>
      <c r="D13441" s="7">
        <v>6.5414399999999998E-2</v>
      </c>
      <c r="E13441" s="7">
        <v>0.14203399999999999</v>
      </c>
      <c r="F13441" s="7">
        <v>4.39195E-2</v>
      </c>
      <c r="H13441" s="7">
        <v>0.10439900000000001</v>
      </c>
      <c r="I13441" s="7">
        <v>0.22984299999999999</v>
      </c>
      <c r="J13441" s="7">
        <v>6.6865099999999997E-2</v>
      </c>
      <c r="L13441" s="7"/>
      <c r="M13441" s="7"/>
    </row>
    <row r="13442" spans="2:13" x14ac:dyDescent="0.25">
      <c r="B13442" s="6">
        <v>-118</v>
      </c>
      <c r="C13442" s="6">
        <v>45.75</v>
      </c>
      <c r="D13442" s="7">
        <v>6.5842800000000007E-2</v>
      </c>
      <c r="E13442" s="7">
        <v>0.14291000000000001</v>
      </c>
      <c r="F13442" s="7">
        <v>4.4134699999999999E-2</v>
      </c>
      <c r="H13442" s="7">
        <v>0.10499699999999999</v>
      </c>
      <c r="I13442" s="7">
        <v>0.231181</v>
      </c>
      <c r="J13442" s="7">
        <v>6.7172999999999997E-2</v>
      </c>
      <c r="L13442" s="7"/>
      <c r="M13442" s="7"/>
    </row>
    <row r="13443" spans="2:13" x14ac:dyDescent="0.25">
      <c r="B13443" s="6">
        <v>-118.05</v>
      </c>
      <c r="C13443" s="6">
        <v>45.75</v>
      </c>
      <c r="D13443" s="7">
        <v>6.6196000000000005E-2</v>
      </c>
      <c r="E13443" s="7">
        <v>0.143623</v>
      </c>
      <c r="F13443" s="7">
        <v>4.4340699999999997E-2</v>
      </c>
      <c r="H13443" s="7">
        <v>0.105518</v>
      </c>
      <c r="I13443" s="7">
        <v>0.23233999999999999</v>
      </c>
      <c r="J13443" s="7">
        <v>6.7485199999999995E-2</v>
      </c>
      <c r="L13443" s="7"/>
      <c r="M13443" s="7"/>
    </row>
    <row r="13444" spans="2:13" x14ac:dyDescent="0.25">
      <c r="B13444" s="6">
        <v>-118.1</v>
      </c>
      <c r="C13444" s="6">
        <v>45.75</v>
      </c>
      <c r="D13444" s="7">
        <v>6.6554699999999994E-2</v>
      </c>
      <c r="E13444" s="7">
        <v>0.144346</v>
      </c>
      <c r="F13444" s="7">
        <v>4.4548299999999999E-2</v>
      </c>
      <c r="H13444" s="7">
        <v>0.106085</v>
      </c>
      <c r="I13444" s="7">
        <v>0.2336</v>
      </c>
      <c r="J13444" s="7">
        <v>6.7815600000000004E-2</v>
      </c>
      <c r="L13444" s="7"/>
      <c r="M13444" s="7"/>
    </row>
    <row r="13445" spans="2:13" x14ac:dyDescent="0.25">
      <c r="B13445" s="6">
        <v>-118.15</v>
      </c>
      <c r="C13445" s="6">
        <v>45.75</v>
      </c>
      <c r="D13445" s="7">
        <v>6.6799499999999998E-2</v>
      </c>
      <c r="E13445" s="7">
        <v>0.14482400000000001</v>
      </c>
      <c r="F13445" s="7">
        <v>4.4734599999999999E-2</v>
      </c>
      <c r="H13445" s="7">
        <v>0.10647</v>
      </c>
      <c r="I13445" s="7">
        <v>0.234435</v>
      </c>
      <c r="J13445" s="7">
        <v>6.8111199999999997E-2</v>
      </c>
      <c r="L13445" s="7"/>
      <c r="M13445" s="7"/>
    </row>
    <row r="13446" spans="2:13" x14ac:dyDescent="0.25">
      <c r="B13446" s="6">
        <v>-118.2</v>
      </c>
      <c r="C13446" s="6">
        <v>45.75</v>
      </c>
      <c r="D13446" s="7">
        <v>6.7063200000000003E-2</v>
      </c>
      <c r="E13446" s="7">
        <v>0.145341</v>
      </c>
      <c r="F13446" s="7">
        <v>4.4927300000000003E-2</v>
      </c>
      <c r="H13446" s="7">
        <v>0.106893</v>
      </c>
      <c r="I13446" s="7">
        <v>0.235344</v>
      </c>
      <c r="J13446" s="7">
        <v>6.8416699999999997E-2</v>
      </c>
      <c r="L13446" s="7"/>
      <c r="M13446" s="7"/>
    </row>
    <row r="13447" spans="2:13" x14ac:dyDescent="0.25">
      <c r="B13447" s="6">
        <v>-118.25</v>
      </c>
      <c r="C13447" s="6">
        <v>45.75</v>
      </c>
      <c r="D13447" s="7">
        <v>6.7200399999999993E-2</v>
      </c>
      <c r="E13447" s="7">
        <v>0.14558199999999999</v>
      </c>
      <c r="F13447" s="7">
        <v>4.5105899999999997E-2</v>
      </c>
      <c r="H13447" s="7">
        <v>0.10707899999999999</v>
      </c>
      <c r="I13447" s="7">
        <v>0.23569399999999999</v>
      </c>
      <c r="J13447" s="7">
        <v>6.86808E-2</v>
      </c>
      <c r="L13447" s="7"/>
      <c r="M13447" s="7"/>
    </row>
    <row r="13448" spans="2:13" x14ac:dyDescent="0.25">
      <c r="B13448" s="6">
        <v>-118.3</v>
      </c>
      <c r="C13448" s="6">
        <v>45.75</v>
      </c>
      <c r="D13448" s="7">
        <v>6.7353099999999999E-2</v>
      </c>
      <c r="E13448" s="7">
        <v>0.14585500000000001</v>
      </c>
      <c r="F13448" s="7">
        <v>4.5288200000000001E-2</v>
      </c>
      <c r="H13448" s="7">
        <v>0.107282</v>
      </c>
      <c r="I13448" s="7">
        <v>0.23608000000000001</v>
      </c>
      <c r="J13448" s="7">
        <v>6.8950200000000003E-2</v>
      </c>
      <c r="L13448" s="7"/>
      <c r="M13448" s="7"/>
    </row>
    <row r="13449" spans="2:13" x14ac:dyDescent="0.25">
      <c r="B13449" s="6">
        <v>-118.35</v>
      </c>
      <c r="C13449" s="6">
        <v>45.75</v>
      </c>
      <c r="D13449" s="7">
        <v>6.7369200000000004E-2</v>
      </c>
      <c r="E13449" s="7">
        <v>0.145839</v>
      </c>
      <c r="F13449" s="7">
        <v>4.5432300000000002E-2</v>
      </c>
      <c r="H13449" s="7">
        <v>0.107226</v>
      </c>
      <c r="I13449" s="7">
        <v>0.23588100000000001</v>
      </c>
      <c r="J13449" s="7">
        <v>6.91499E-2</v>
      </c>
      <c r="L13449" s="7"/>
      <c r="M13449" s="7"/>
    </row>
    <row r="13450" spans="2:13" x14ac:dyDescent="0.25">
      <c r="B13450" s="6">
        <v>-118.4</v>
      </c>
      <c r="C13450" s="6">
        <v>45.75</v>
      </c>
      <c r="D13450" s="7">
        <v>6.7396399999999995E-2</v>
      </c>
      <c r="E13450" s="7">
        <v>0.14584800000000001</v>
      </c>
      <c r="F13450" s="7">
        <v>4.5570800000000002E-2</v>
      </c>
      <c r="H13450" s="7">
        <v>0.107181</v>
      </c>
      <c r="I13450" s="7">
        <v>0.235712</v>
      </c>
      <c r="J13450" s="7">
        <v>6.9354499999999999E-2</v>
      </c>
      <c r="L13450" s="7"/>
      <c r="M13450" s="7"/>
    </row>
    <row r="13451" spans="2:13" x14ac:dyDescent="0.25">
      <c r="B13451" s="6">
        <v>-118.45</v>
      </c>
      <c r="C13451" s="6">
        <v>45.75</v>
      </c>
      <c r="D13451" s="7">
        <v>6.7314799999999994E-2</v>
      </c>
      <c r="E13451" s="7">
        <v>0.145623</v>
      </c>
      <c r="F13451" s="7">
        <v>4.5697099999999997E-2</v>
      </c>
      <c r="H13451" s="7">
        <v>0.106919</v>
      </c>
      <c r="I13451" s="7">
        <v>0.235045</v>
      </c>
      <c r="J13451" s="7">
        <v>6.9515999999999994E-2</v>
      </c>
      <c r="L13451" s="7"/>
      <c r="M13451" s="7"/>
    </row>
    <row r="13452" spans="2:13" x14ac:dyDescent="0.25">
      <c r="B13452" s="6">
        <v>-118.5</v>
      </c>
      <c r="C13452" s="6">
        <v>45.75</v>
      </c>
      <c r="D13452" s="7">
        <v>6.7242099999999999E-2</v>
      </c>
      <c r="E13452" s="7">
        <v>0.14541799999999999</v>
      </c>
      <c r="F13452" s="7">
        <v>4.5826499999999999E-2</v>
      </c>
      <c r="H13452" s="7">
        <v>0.10666200000000001</v>
      </c>
      <c r="I13452" s="7">
        <v>0.234379</v>
      </c>
      <c r="J13452" s="7">
        <v>6.9676000000000002E-2</v>
      </c>
      <c r="L13452" s="7"/>
      <c r="M13452" s="7"/>
    </row>
    <row r="13453" spans="2:13" x14ac:dyDescent="0.25">
      <c r="B13453" s="6">
        <v>-118.55</v>
      </c>
      <c r="C13453" s="6">
        <v>45.75</v>
      </c>
      <c r="D13453" s="7">
        <v>6.7101599999999997E-2</v>
      </c>
      <c r="E13453" s="7">
        <v>0.145066</v>
      </c>
      <c r="F13453" s="7">
        <v>4.5954700000000001E-2</v>
      </c>
      <c r="H13453" s="7">
        <v>0.106255</v>
      </c>
      <c r="I13453" s="7">
        <v>0.23335400000000001</v>
      </c>
      <c r="J13453" s="7">
        <v>6.9805400000000004E-2</v>
      </c>
      <c r="L13453" s="7"/>
      <c r="M13453" s="7"/>
    </row>
    <row r="13454" spans="2:13" x14ac:dyDescent="0.25">
      <c r="B13454" s="6">
        <v>-118.6</v>
      </c>
      <c r="C13454" s="6">
        <v>45.75</v>
      </c>
      <c r="D13454" s="7">
        <v>6.6958100000000007E-2</v>
      </c>
      <c r="E13454" s="7">
        <v>0.144708</v>
      </c>
      <c r="F13454" s="7">
        <v>4.60729E-2</v>
      </c>
      <c r="H13454" s="7">
        <v>0.10583099999999999</v>
      </c>
      <c r="I13454" s="7">
        <v>0.23229</v>
      </c>
      <c r="J13454" s="7">
        <v>6.9922399999999996E-2</v>
      </c>
      <c r="L13454" s="7"/>
      <c r="M13454" s="7"/>
    </row>
    <row r="13455" spans="2:13" x14ac:dyDescent="0.25">
      <c r="B13455" s="6">
        <v>-118.65</v>
      </c>
      <c r="C13455" s="6">
        <v>45.75</v>
      </c>
      <c r="D13455" s="7">
        <v>6.6811200000000001E-2</v>
      </c>
      <c r="E13455" s="7">
        <v>0.144345</v>
      </c>
      <c r="F13455" s="7">
        <v>4.6201600000000002E-2</v>
      </c>
      <c r="H13455" s="7">
        <v>0.105408</v>
      </c>
      <c r="I13455" s="7">
        <v>0.231237</v>
      </c>
      <c r="J13455" s="7">
        <v>7.0068900000000003E-2</v>
      </c>
      <c r="L13455" s="7"/>
      <c r="M13455" s="7"/>
    </row>
    <row r="13456" spans="2:13" x14ac:dyDescent="0.25">
      <c r="B13456" s="6">
        <v>-118.7</v>
      </c>
      <c r="C13456" s="6">
        <v>45.75</v>
      </c>
      <c r="D13456" s="7">
        <v>6.6682500000000006E-2</v>
      </c>
      <c r="E13456" s="7">
        <v>0.14402100000000001</v>
      </c>
      <c r="F13456" s="7">
        <v>4.6337099999999999E-2</v>
      </c>
      <c r="H13456" s="7">
        <v>0.10502</v>
      </c>
      <c r="I13456" s="7">
        <v>0.23027</v>
      </c>
      <c r="J13456" s="7">
        <v>7.0231000000000002E-2</v>
      </c>
      <c r="L13456" s="7"/>
      <c r="M13456" s="7"/>
    </row>
    <row r="13457" spans="2:13" x14ac:dyDescent="0.25">
      <c r="B13457" s="6">
        <v>-118.75</v>
      </c>
      <c r="C13457" s="6">
        <v>45.75</v>
      </c>
      <c r="D13457" s="7">
        <v>6.6583900000000001E-2</v>
      </c>
      <c r="E13457" s="7">
        <v>0.14376</v>
      </c>
      <c r="F13457" s="7">
        <v>4.64911E-2</v>
      </c>
      <c r="H13457" s="7">
        <v>0.10466499999999999</v>
      </c>
      <c r="I13457" s="7">
        <v>0.229377</v>
      </c>
      <c r="J13457" s="7">
        <v>7.0417400000000005E-2</v>
      </c>
      <c r="L13457" s="7"/>
      <c r="M13457" s="7"/>
    </row>
    <row r="13458" spans="2:13" x14ac:dyDescent="0.25">
      <c r="B13458" s="6">
        <v>-118.8</v>
      </c>
      <c r="C13458" s="6">
        <v>45.75</v>
      </c>
      <c r="D13458" s="7">
        <v>6.6487199999999996E-2</v>
      </c>
      <c r="E13458" s="7">
        <v>0.14350499999999999</v>
      </c>
      <c r="F13458" s="7">
        <v>4.6643200000000003E-2</v>
      </c>
      <c r="H13458" s="7">
        <v>0.104308</v>
      </c>
      <c r="I13458" s="7">
        <v>0.22847999999999999</v>
      </c>
      <c r="J13458" s="7">
        <v>7.0600599999999999E-2</v>
      </c>
      <c r="L13458" s="7"/>
      <c r="M13458" s="7"/>
    </row>
    <row r="13459" spans="2:13" x14ac:dyDescent="0.25">
      <c r="B13459" s="6">
        <v>-118.85</v>
      </c>
      <c r="C13459" s="6">
        <v>45.75</v>
      </c>
      <c r="D13459" s="7">
        <v>6.6481299999999993E-2</v>
      </c>
      <c r="E13459" s="7">
        <v>0.14343900000000001</v>
      </c>
      <c r="F13459" s="7">
        <v>4.6830900000000002E-2</v>
      </c>
      <c r="H13459" s="7">
        <v>0.104087</v>
      </c>
      <c r="I13459" s="7">
        <v>0.22788800000000001</v>
      </c>
      <c r="J13459" s="7">
        <v>7.0838399999999996E-2</v>
      </c>
      <c r="L13459" s="7"/>
      <c r="M13459" s="7"/>
    </row>
    <row r="13460" spans="2:13" x14ac:dyDescent="0.25">
      <c r="B13460" s="6">
        <v>-118.9</v>
      </c>
      <c r="C13460" s="6">
        <v>45.75</v>
      </c>
      <c r="D13460" s="7">
        <v>6.6469799999999996E-2</v>
      </c>
      <c r="E13460" s="7">
        <v>0.14336099999999999</v>
      </c>
      <c r="F13460" s="7">
        <v>4.7027100000000002E-2</v>
      </c>
      <c r="H13460" s="7">
        <v>0.103839</v>
      </c>
      <c r="I13460" s="7">
        <v>0.22723399999999999</v>
      </c>
      <c r="J13460" s="7">
        <v>7.1066900000000002E-2</v>
      </c>
      <c r="L13460" s="7"/>
      <c r="M13460" s="7"/>
    </row>
    <row r="13461" spans="2:13" x14ac:dyDescent="0.25">
      <c r="B13461" s="6">
        <v>-118.95</v>
      </c>
      <c r="C13461" s="6">
        <v>45.75</v>
      </c>
      <c r="D13461" s="7">
        <v>6.6590099999999999E-2</v>
      </c>
      <c r="E13461" s="7">
        <v>0.14356099999999999</v>
      </c>
      <c r="F13461" s="7">
        <v>4.7259700000000002E-2</v>
      </c>
      <c r="H13461" s="7">
        <v>0.103808</v>
      </c>
      <c r="I13461" s="7">
        <v>0.227074</v>
      </c>
      <c r="J13461" s="7">
        <v>7.1372500000000005E-2</v>
      </c>
      <c r="L13461" s="7"/>
      <c r="M13461" s="7"/>
    </row>
    <row r="13462" spans="2:13" x14ac:dyDescent="0.25">
      <c r="B13462" s="6">
        <v>-119</v>
      </c>
      <c r="C13462" s="6">
        <v>45.75</v>
      </c>
      <c r="D13462" s="7">
        <v>6.6701399999999994E-2</v>
      </c>
      <c r="E13462" s="7">
        <v>0.14374100000000001</v>
      </c>
      <c r="F13462" s="7">
        <v>4.7487399999999999E-2</v>
      </c>
      <c r="H13462" s="7">
        <v>0.10374800000000001</v>
      </c>
      <c r="I13462" s="7">
        <v>0.22684799999999999</v>
      </c>
      <c r="J13462" s="7">
        <v>7.1661900000000001E-2</v>
      </c>
      <c r="L13462" s="7"/>
      <c r="M13462" s="7"/>
    </row>
    <row r="13463" spans="2:13" x14ac:dyDescent="0.25">
      <c r="B13463" s="6">
        <v>-119.05</v>
      </c>
      <c r="C13463" s="6">
        <v>45.75</v>
      </c>
      <c r="D13463" s="7">
        <v>6.69743E-2</v>
      </c>
      <c r="E13463" s="7">
        <v>0.14426</v>
      </c>
      <c r="F13463" s="7">
        <v>4.7774299999999999E-2</v>
      </c>
      <c r="H13463" s="7">
        <v>0.103968</v>
      </c>
      <c r="I13463" s="7">
        <v>0.22726099999999999</v>
      </c>
      <c r="J13463" s="7">
        <v>7.2057599999999999E-2</v>
      </c>
      <c r="L13463" s="7"/>
      <c r="M13463" s="7"/>
    </row>
    <row r="13464" spans="2:13" x14ac:dyDescent="0.25">
      <c r="B13464" s="6">
        <v>-119.1</v>
      </c>
      <c r="C13464" s="6">
        <v>45.75</v>
      </c>
      <c r="D13464" s="7">
        <v>6.7247399999999999E-2</v>
      </c>
      <c r="E13464" s="7">
        <v>0.14478199999999999</v>
      </c>
      <c r="F13464" s="7">
        <v>4.8063099999999997E-2</v>
      </c>
      <c r="H13464" s="7">
        <v>0.104198</v>
      </c>
      <c r="I13464" s="7">
        <v>0.22770199999999999</v>
      </c>
      <c r="J13464" s="7">
        <v>7.2460499999999997E-2</v>
      </c>
      <c r="L13464" s="7"/>
      <c r="M13464" s="7"/>
    </row>
    <row r="13465" spans="2:13" x14ac:dyDescent="0.25">
      <c r="B13465" s="6">
        <v>-119.15</v>
      </c>
      <c r="C13465" s="6">
        <v>45.75</v>
      </c>
      <c r="D13465" s="7">
        <v>6.7686700000000002E-2</v>
      </c>
      <c r="E13465" s="7">
        <v>0.145653</v>
      </c>
      <c r="F13465" s="7">
        <v>4.84126E-2</v>
      </c>
      <c r="H13465" s="7">
        <v>0.10470699999999999</v>
      </c>
      <c r="I13465" s="7">
        <v>0.22877900000000001</v>
      </c>
      <c r="J13465" s="7">
        <v>7.2968099999999994E-2</v>
      </c>
      <c r="L13465" s="7"/>
      <c r="M13465" s="7"/>
    </row>
    <row r="13466" spans="2:13" x14ac:dyDescent="0.25">
      <c r="B13466" s="6">
        <v>-119.2</v>
      </c>
      <c r="C13466" s="6">
        <v>45.75</v>
      </c>
      <c r="D13466" s="7">
        <v>6.8096199999999996E-2</v>
      </c>
      <c r="E13466" s="7">
        <v>0.14646000000000001</v>
      </c>
      <c r="F13466" s="7">
        <v>4.8748800000000002E-2</v>
      </c>
      <c r="H13466" s="7">
        <v>0.105145</v>
      </c>
      <c r="I13466" s="7">
        <v>0.22969400000000001</v>
      </c>
      <c r="J13466" s="7">
        <v>7.3443499999999995E-2</v>
      </c>
      <c r="L13466" s="7"/>
      <c r="M13466" s="7"/>
    </row>
    <row r="13467" spans="2:13" x14ac:dyDescent="0.25">
      <c r="B13467" s="6">
        <v>-119.25</v>
      </c>
      <c r="C13467" s="6">
        <v>45.75</v>
      </c>
      <c r="D13467" s="7">
        <v>6.8684400000000007E-2</v>
      </c>
      <c r="E13467" s="7">
        <v>0.147642</v>
      </c>
      <c r="F13467" s="7">
        <v>4.91534E-2</v>
      </c>
      <c r="H13467" s="7">
        <v>0.105906</v>
      </c>
      <c r="I13467" s="7">
        <v>0.231347</v>
      </c>
      <c r="J13467" s="7">
        <v>7.4047299999999996E-2</v>
      </c>
      <c r="L13467" s="7"/>
      <c r="M13467" s="7"/>
    </row>
    <row r="13468" spans="2:13" x14ac:dyDescent="0.25">
      <c r="B13468" s="6">
        <v>-119.3</v>
      </c>
      <c r="C13468" s="6">
        <v>45.75</v>
      </c>
      <c r="D13468" s="7">
        <v>6.9250500000000006E-2</v>
      </c>
      <c r="E13468" s="7">
        <v>0.14877799999999999</v>
      </c>
      <c r="F13468" s="7">
        <v>4.9549700000000002E-2</v>
      </c>
      <c r="H13468" s="7">
        <v>0.10662000000000001</v>
      </c>
      <c r="I13468" s="7">
        <v>0.23289699999999999</v>
      </c>
      <c r="J13468" s="7">
        <v>7.4631799999999998E-2</v>
      </c>
      <c r="L13468" s="7"/>
      <c r="M13468" s="7"/>
    </row>
    <row r="13469" spans="2:13" x14ac:dyDescent="0.25">
      <c r="B13469" s="6">
        <v>-119.35</v>
      </c>
      <c r="C13469" s="6">
        <v>45.75</v>
      </c>
      <c r="D13469" s="7">
        <v>6.9966500000000001E-2</v>
      </c>
      <c r="E13469" s="7">
        <v>0.150227</v>
      </c>
      <c r="F13469" s="7">
        <v>5.0014900000000001E-2</v>
      </c>
      <c r="H13469" s="7">
        <v>0.10760400000000001</v>
      </c>
      <c r="I13469" s="7">
        <v>0.23505999999999999</v>
      </c>
      <c r="J13469" s="7">
        <v>7.5333999999999998E-2</v>
      </c>
      <c r="L13469" s="7"/>
      <c r="M13469" s="7"/>
    </row>
    <row r="13470" spans="2:13" x14ac:dyDescent="0.25">
      <c r="B13470" s="6">
        <v>-119.4</v>
      </c>
      <c r="C13470" s="6">
        <v>45.75</v>
      </c>
      <c r="D13470" s="7">
        <v>7.0689000000000002E-2</v>
      </c>
      <c r="E13470" s="7">
        <v>0.15169099999999999</v>
      </c>
      <c r="F13470" s="7">
        <v>5.0483899999999998E-2</v>
      </c>
      <c r="H13470" s="7">
        <v>0.108613</v>
      </c>
      <c r="I13470" s="7">
        <v>0.23728099999999999</v>
      </c>
      <c r="J13470" s="7">
        <v>7.6048900000000003E-2</v>
      </c>
      <c r="L13470" s="7"/>
      <c r="M13470" s="7"/>
    </row>
    <row r="13471" spans="2:13" x14ac:dyDescent="0.25">
      <c r="B13471" s="6">
        <v>-119.45</v>
      </c>
      <c r="C13471" s="6">
        <v>45.75</v>
      </c>
      <c r="D13471" s="7">
        <v>7.1509000000000003E-2</v>
      </c>
      <c r="E13471" s="7">
        <v>0.15335699999999999</v>
      </c>
      <c r="F13471" s="7">
        <v>5.0993900000000002E-2</v>
      </c>
      <c r="H13471" s="7">
        <v>0.10978499999999999</v>
      </c>
      <c r="I13471" s="7">
        <v>0.239872</v>
      </c>
      <c r="J13471" s="7">
        <v>7.68398E-2</v>
      </c>
      <c r="L13471" s="7"/>
      <c r="M13471" s="7"/>
    </row>
    <row r="13472" spans="2:13" x14ac:dyDescent="0.25">
      <c r="B13472" s="6">
        <v>-119.5</v>
      </c>
      <c r="C13472" s="6">
        <v>45.75</v>
      </c>
      <c r="D13472" s="7">
        <v>7.2324799999999995E-2</v>
      </c>
      <c r="E13472" s="7">
        <v>0.15501499999999999</v>
      </c>
      <c r="F13472" s="7">
        <v>5.15013E-2</v>
      </c>
      <c r="H13472" s="7">
        <v>0.11095099999999999</v>
      </c>
      <c r="I13472" s="7">
        <v>0.242453</v>
      </c>
      <c r="J13472" s="7">
        <v>7.7628299999999997E-2</v>
      </c>
      <c r="L13472" s="7"/>
      <c r="M13472" s="7"/>
    </row>
    <row r="13473" spans="2:13" x14ac:dyDescent="0.25">
      <c r="B13473" s="6">
        <v>-119.55</v>
      </c>
      <c r="C13473" s="6">
        <v>45.75</v>
      </c>
      <c r="D13473" s="7">
        <v>7.3184899999999997E-2</v>
      </c>
      <c r="E13473" s="7">
        <v>0.15676399999999999</v>
      </c>
      <c r="F13473" s="7">
        <v>5.20329E-2</v>
      </c>
      <c r="H13473" s="7">
        <v>0.112183</v>
      </c>
      <c r="I13473" s="7">
        <v>0.24517700000000001</v>
      </c>
      <c r="J13473" s="7">
        <v>7.8462900000000002E-2</v>
      </c>
      <c r="L13473" s="7"/>
      <c r="M13473" s="7"/>
    </row>
    <row r="13474" spans="2:13" x14ac:dyDescent="0.25">
      <c r="B13474" s="6">
        <v>-119.6</v>
      </c>
      <c r="C13474" s="6">
        <v>45.75</v>
      </c>
      <c r="D13474" s="7">
        <v>7.4027700000000002E-2</v>
      </c>
      <c r="E13474" s="7">
        <v>0.15851199999999999</v>
      </c>
      <c r="F13474" s="7">
        <v>5.2566700000000001E-2</v>
      </c>
      <c r="H13474" s="7">
        <v>0.11341900000000001</v>
      </c>
      <c r="I13474" s="7">
        <v>0.24791199999999999</v>
      </c>
      <c r="J13474" s="7">
        <v>7.9300499999999996E-2</v>
      </c>
      <c r="L13474" s="7"/>
      <c r="M13474" s="7"/>
    </row>
    <row r="13475" spans="2:13" x14ac:dyDescent="0.25">
      <c r="B13475" s="6">
        <v>-119.65</v>
      </c>
      <c r="C13475" s="6">
        <v>45.75</v>
      </c>
      <c r="D13475" s="7">
        <v>7.4811000000000002E-2</v>
      </c>
      <c r="E13475" s="7">
        <v>0.16022400000000001</v>
      </c>
      <c r="F13475" s="7">
        <v>5.3107799999999997E-2</v>
      </c>
      <c r="H13475" s="7">
        <v>0.114608</v>
      </c>
      <c r="I13475" s="7">
        <v>0.25053300000000001</v>
      </c>
      <c r="J13475" s="7">
        <v>8.0148800000000006E-2</v>
      </c>
      <c r="L13475" s="7"/>
      <c r="M13475" s="7"/>
    </row>
    <row r="13476" spans="2:13" x14ac:dyDescent="0.25">
      <c r="B13476" s="6">
        <v>-119.7</v>
      </c>
      <c r="C13476" s="6">
        <v>45.75</v>
      </c>
      <c r="D13476" s="7">
        <v>7.5593599999999997E-2</v>
      </c>
      <c r="E13476" s="7">
        <v>0.161935</v>
      </c>
      <c r="F13476" s="7">
        <v>5.3651400000000002E-2</v>
      </c>
      <c r="H13476" s="7">
        <v>0.115801</v>
      </c>
      <c r="I13476" s="7">
        <v>0.25316499999999997</v>
      </c>
      <c r="J13476" s="7">
        <v>8.1000199999999994E-2</v>
      </c>
      <c r="L13476" s="7"/>
      <c r="M13476" s="7"/>
    </row>
    <row r="13477" spans="2:13" x14ac:dyDescent="0.25">
      <c r="B13477" s="6">
        <v>-119.75</v>
      </c>
      <c r="C13477" s="6">
        <v>45.75</v>
      </c>
      <c r="D13477" s="7">
        <v>7.6316400000000006E-2</v>
      </c>
      <c r="E13477" s="7">
        <v>0.16350999999999999</v>
      </c>
      <c r="F13477" s="7">
        <v>5.4190099999999998E-2</v>
      </c>
      <c r="H13477" s="7">
        <v>0.11686100000000001</v>
      </c>
      <c r="I13477" s="7">
        <v>0.25548199999999999</v>
      </c>
      <c r="J13477" s="7">
        <v>8.1837999999999994E-2</v>
      </c>
      <c r="L13477" s="7"/>
      <c r="M13477" s="7"/>
    </row>
    <row r="13478" spans="2:13" x14ac:dyDescent="0.25">
      <c r="B13478" s="6">
        <v>-119.8</v>
      </c>
      <c r="C13478" s="6">
        <v>45.75</v>
      </c>
      <c r="D13478" s="7">
        <v>7.7043500000000001E-2</v>
      </c>
      <c r="E13478" s="7">
        <v>0.16509499999999999</v>
      </c>
      <c r="F13478" s="7">
        <v>5.4733499999999997E-2</v>
      </c>
      <c r="H13478" s="7">
        <v>0.11793099999999999</v>
      </c>
      <c r="I13478" s="7">
        <v>0.257824</v>
      </c>
      <c r="J13478" s="7">
        <v>8.2682800000000001E-2</v>
      </c>
      <c r="L13478" s="7"/>
      <c r="M13478" s="7"/>
    </row>
    <row r="13479" spans="2:13" x14ac:dyDescent="0.25">
      <c r="B13479" s="6">
        <v>-119.85</v>
      </c>
      <c r="C13479" s="6">
        <v>45.75</v>
      </c>
      <c r="D13479" s="7">
        <v>7.7667600000000003E-2</v>
      </c>
      <c r="E13479" s="7">
        <v>0.16644500000000001</v>
      </c>
      <c r="F13479" s="7">
        <v>5.5256699999999999E-2</v>
      </c>
      <c r="H13479" s="7">
        <v>0.118781</v>
      </c>
      <c r="I13479" s="7">
        <v>0.25964900000000002</v>
      </c>
      <c r="J13479" s="7">
        <v>8.3485599999999993E-2</v>
      </c>
      <c r="L13479" s="7"/>
      <c r="M13479" s="7"/>
    </row>
    <row r="13480" spans="2:13" x14ac:dyDescent="0.25">
      <c r="B13480" s="6">
        <v>-119.9</v>
      </c>
      <c r="C13480" s="6">
        <v>45.75</v>
      </c>
      <c r="D13480" s="7">
        <v>7.8291600000000003E-2</v>
      </c>
      <c r="E13480" s="7">
        <v>0.167796</v>
      </c>
      <c r="F13480" s="7">
        <v>5.5782600000000002E-2</v>
      </c>
      <c r="H13480" s="7">
        <v>0.119633</v>
      </c>
      <c r="I13480" s="7">
        <v>0.26147999999999999</v>
      </c>
      <c r="J13480" s="7">
        <v>8.4291199999999997E-2</v>
      </c>
      <c r="L13480" s="7"/>
      <c r="M13480" s="7"/>
    </row>
    <row r="13481" spans="2:13" x14ac:dyDescent="0.25">
      <c r="B13481" s="6">
        <v>-119.95</v>
      </c>
      <c r="C13481" s="6">
        <v>45.75</v>
      </c>
      <c r="D13481" s="7">
        <v>7.8787099999999999E-2</v>
      </c>
      <c r="E13481" s="7">
        <v>0.16885500000000001</v>
      </c>
      <c r="F13481" s="7">
        <v>5.62782E-2</v>
      </c>
      <c r="H13481" s="7">
        <v>0.12021999999999999</v>
      </c>
      <c r="I13481" s="7">
        <v>0.26269100000000001</v>
      </c>
      <c r="J13481" s="7">
        <v>8.50384E-2</v>
      </c>
      <c r="L13481" s="7"/>
      <c r="M13481" s="7"/>
    </row>
    <row r="13482" spans="2:13" x14ac:dyDescent="0.25">
      <c r="B13482" s="6">
        <v>-120</v>
      </c>
      <c r="C13482" s="6">
        <v>45.75</v>
      </c>
      <c r="D13482" s="7">
        <v>7.9279299999999997E-2</v>
      </c>
      <c r="E13482" s="7">
        <v>0.169907</v>
      </c>
      <c r="F13482" s="7">
        <v>5.67748E-2</v>
      </c>
      <c r="H13482" s="7">
        <v>0.120807</v>
      </c>
      <c r="I13482" s="7">
        <v>0.263901</v>
      </c>
      <c r="J13482" s="7">
        <v>8.5785100000000003E-2</v>
      </c>
      <c r="L13482" s="7"/>
      <c r="M13482" s="7"/>
    </row>
    <row r="13483" spans="2:13" x14ac:dyDescent="0.25">
      <c r="B13483" s="6">
        <v>-120.05</v>
      </c>
      <c r="C13483" s="6">
        <v>45.75</v>
      </c>
      <c r="D13483" s="7">
        <v>7.9645499999999994E-2</v>
      </c>
      <c r="E13483" s="7">
        <v>0.17067499999999999</v>
      </c>
      <c r="F13483" s="7">
        <v>5.7242000000000001E-2</v>
      </c>
      <c r="H13483" s="7">
        <v>0.12113599999999999</v>
      </c>
      <c r="I13483" s="7">
        <v>0.26450600000000002</v>
      </c>
      <c r="J13483" s="7">
        <v>8.6476800000000006E-2</v>
      </c>
      <c r="L13483" s="7"/>
      <c r="M13483" s="7"/>
    </row>
    <row r="13484" spans="2:13" x14ac:dyDescent="0.25">
      <c r="B13484" s="6">
        <v>-120.1</v>
      </c>
      <c r="C13484" s="6">
        <v>45.75</v>
      </c>
      <c r="D13484" s="7">
        <v>8.0010700000000004E-2</v>
      </c>
      <c r="E13484" s="7">
        <v>0.17144000000000001</v>
      </c>
      <c r="F13484" s="7">
        <v>5.7710400000000002E-2</v>
      </c>
      <c r="H13484" s="7">
        <v>0.12146800000000001</v>
      </c>
      <c r="I13484" s="7">
        <v>0.26512000000000002</v>
      </c>
      <c r="J13484" s="7">
        <v>8.7169700000000003E-2</v>
      </c>
      <c r="L13484" s="7"/>
      <c r="M13484" s="7"/>
    </row>
    <row r="13485" spans="2:13" x14ac:dyDescent="0.25">
      <c r="B13485" s="6">
        <v>-120.15</v>
      </c>
      <c r="C13485" s="6">
        <v>45.75</v>
      </c>
      <c r="D13485" s="7">
        <v>8.0274799999999993E-2</v>
      </c>
      <c r="E13485" s="7">
        <v>0.17197899999999999</v>
      </c>
      <c r="F13485" s="7">
        <v>5.8159200000000001E-2</v>
      </c>
      <c r="H13485" s="7">
        <v>0.121591</v>
      </c>
      <c r="I13485" s="7">
        <v>0.26524199999999998</v>
      </c>
      <c r="J13485" s="7">
        <v>8.7825100000000003E-2</v>
      </c>
      <c r="L13485" s="7"/>
      <c r="M13485" s="7"/>
    </row>
    <row r="13486" spans="2:13" x14ac:dyDescent="0.25">
      <c r="B13486" s="6">
        <v>-120.2</v>
      </c>
      <c r="C13486" s="6">
        <v>45.75</v>
      </c>
      <c r="D13486" s="7">
        <v>8.0535300000000004E-2</v>
      </c>
      <c r="E13486" s="7">
        <v>0.172512</v>
      </c>
      <c r="F13486" s="7">
        <v>5.86075E-2</v>
      </c>
      <c r="H13486" s="7">
        <v>0.121712</v>
      </c>
      <c r="I13486" s="7">
        <v>0.26536300000000002</v>
      </c>
      <c r="J13486" s="7">
        <v>8.8478299999999996E-2</v>
      </c>
      <c r="L13486" s="7"/>
      <c r="M13486" s="7"/>
    </row>
    <row r="13487" spans="2:13" x14ac:dyDescent="0.25">
      <c r="B13487" s="6">
        <v>-120.25</v>
      </c>
      <c r="C13487" s="6">
        <v>45.75</v>
      </c>
      <c r="D13487" s="7">
        <v>8.0736699999999995E-2</v>
      </c>
      <c r="E13487" s="7">
        <v>0.17291400000000001</v>
      </c>
      <c r="F13487" s="7">
        <v>5.9050999999999999E-2</v>
      </c>
      <c r="H13487" s="7">
        <v>0.12170300000000001</v>
      </c>
      <c r="I13487" s="7">
        <v>0.265177</v>
      </c>
      <c r="J13487" s="7">
        <v>8.9122699999999999E-2</v>
      </c>
      <c r="L13487" s="7"/>
      <c r="M13487" s="7"/>
    </row>
    <row r="13488" spans="2:13" x14ac:dyDescent="0.25">
      <c r="B13488" s="6">
        <v>-120.3</v>
      </c>
      <c r="C13488" s="6">
        <v>45.75</v>
      </c>
      <c r="D13488" s="7">
        <v>8.0933599999999994E-2</v>
      </c>
      <c r="E13488" s="7">
        <v>0.17330799999999999</v>
      </c>
      <c r="F13488" s="7">
        <v>5.9493499999999998E-2</v>
      </c>
      <c r="H13488" s="7">
        <v>0.12169199999999999</v>
      </c>
      <c r="I13488" s="7">
        <v>0.26498699999999997</v>
      </c>
      <c r="J13488" s="7">
        <v>8.9763499999999996E-2</v>
      </c>
      <c r="L13488" s="7"/>
      <c r="M13488" s="7"/>
    </row>
    <row r="13489" spans="2:13" x14ac:dyDescent="0.25">
      <c r="B13489" s="6">
        <v>-120.35</v>
      </c>
      <c r="C13489" s="6">
        <v>45.75</v>
      </c>
      <c r="D13489" s="7">
        <v>8.1126299999999998E-2</v>
      </c>
      <c r="E13489" s="7">
        <v>0.17369999999999999</v>
      </c>
      <c r="F13489" s="7">
        <v>5.9951600000000001E-2</v>
      </c>
      <c r="H13489" s="7">
        <v>0.121652</v>
      </c>
      <c r="I13489" s="7">
        <v>0.26472800000000002</v>
      </c>
      <c r="J13489" s="7">
        <v>9.0432899999999997E-2</v>
      </c>
      <c r="L13489" s="7"/>
      <c r="M13489" s="7"/>
    </row>
    <row r="13490" spans="2:13" x14ac:dyDescent="0.25">
      <c r="B13490" s="6">
        <v>-120.4</v>
      </c>
      <c r="C13490" s="6">
        <v>45.75</v>
      </c>
      <c r="D13490" s="7">
        <v>8.1315100000000001E-2</v>
      </c>
      <c r="E13490" s="7">
        <v>0.17408499999999999</v>
      </c>
      <c r="F13490" s="7">
        <v>6.0408799999999999E-2</v>
      </c>
      <c r="H13490" s="7">
        <v>0.12161</v>
      </c>
      <c r="I13490" s="7">
        <v>0.26446599999999998</v>
      </c>
      <c r="J13490" s="7">
        <v>9.1098999999999999E-2</v>
      </c>
      <c r="L13490" s="7"/>
      <c r="M13490" s="7"/>
    </row>
    <row r="13491" spans="2:13" x14ac:dyDescent="0.25">
      <c r="B13491" s="6">
        <v>-120.45</v>
      </c>
      <c r="C13491" s="6">
        <v>45.75</v>
      </c>
      <c r="D13491" s="7">
        <v>8.1560199999999999E-2</v>
      </c>
      <c r="E13491" s="7">
        <v>0.17460899999999999</v>
      </c>
      <c r="F13491" s="7">
        <v>6.0905000000000001E-2</v>
      </c>
      <c r="H13491" s="7">
        <v>0.12164999999999999</v>
      </c>
      <c r="I13491" s="7">
        <v>0.26439600000000002</v>
      </c>
      <c r="J13491" s="7">
        <v>9.1835899999999998E-2</v>
      </c>
      <c r="L13491" s="7"/>
      <c r="M13491" s="7"/>
    </row>
    <row r="13492" spans="2:13" x14ac:dyDescent="0.25">
      <c r="B13492" s="6">
        <v>-120.5</v>
      </c>
      <c r="C13492" s="6">
        <v>45.75</v>
      </c>
      <c r="D13492" s="7">
        <v>8.18025E-2</v>
      </c>
      <c r="E13492" s="7">
        <v>0.17512800000000001</v>
      </c>
      <c r="F13492" s="7">
        <v>6.1401600000000001E-2</v>
      </c>
      <c r="H13492" s="7">
        <v>0.121687</v>
      </c>
      <c r="I13492" s="7">
        <v>0.26432600000000001</v>
      </c>
      <c r="J13492" s="7">
        <v>9.2570799999999995E-2</v>
      </c>
      <c r="L13492" s="7"/>
      <c r="M13492" s="7"/>
    </row>
    <row r="13493" spans="2:13" x14ac:dyDescent="0.25">
      <c r="B13493" s="6">
        <v>-120.55</v>
      </c>
      <c r="C13493" s="6">
        <v>45.75</v>
      </c>
      <c r="D13493" s="7">
        <v>8.2165699999999994E-2</v>
      </c>
      <c r="E13493" s="7">
        <v>0.17593700000000001</v>
      </c>
      <c r="F13493" s="7">
        <v>6.1963600000000001E-2</v>
      </c>
      <c r="H13493" s="7">
        <v>0.121921</v>
      </c>
      <c r="I13493" s="7">
        <v>0.26471800000000001</v>
      </c>
      <c r="J13493" s="7">
        <v>9.3424099999999996E-2</v>
      </c>
      <c r="L13493" s="7"/>
      <c r="M13493" s="7"/>
    </row>
    <row r="13494" spans="2:13" x14ac:dyDescent="0.25">
      <c r="B13494" s="6">
        <v>-120.6</v>
      </c>
      <c r="C13494" s="6">
        <v>45.75</v>
      </c>
      <c r="D13494" s="7">
        <v>8.2541400000000001E-2</v>
      </c>
      <c r="E13494" s="7">
        <v>0.17677599999999999</v>
      </c>
      <c r="F13494" s="7">
        <v>6.2536300000000003E-2</v>
      </c>
      <c r="H13494" s="7">
        <v>0.12217799999999999</v>
      </c>
      <c r="I13494" s="7">
        <v>0.26517000000000002</v>
      </c>
      <c r="J13494" s="7">
        <v>9.4293399999999999E-2</v>
      </c>
      <c r="L13494" s="7"/>
      <c r="M13494" s="7"/>
    </row>
    <row r="13495" spans="2:13" x14ac:dyDescent="0.25">
      <c r="B13495" s="6">
        <v>-120.65</v>
      </c>
      <c r="C13495" s="6">
        <v>45.75</v>
      </c>
      <c r="D13495" s="7">
        <v>8.3092600000000003E-2</v>
      </c>
      <c r="E13495" s="7">
        <v>0.178032</v>
      </c>
      <c r="F13495" s="7">
        <v>6.3197000000000003E-2</v>
      </c>
      <c r="H13495" s="7">
        <v>0.122729</v>
      </c>
      <c r="I13495" s="7">
        <v>0.266314</v>
      </c>
      <c r="J13495" s="7">
        <v>9.5321900000000001E-2</v>
      </c>
      <c r="L13495" s="7"/>
      <c r="M13495" s="7"/>
    </row>
    <row r="13496" spans="2:13" x14ac:dyDescent="0.25">
      <c r="B13496" s="6">
        <v>-120.7</v>
      </c>
      <c r="C13496" s="6">
        <v>45.75</v>
      </c>
      <c r="D13496" s="7">
        <v>8.3637900000000001E-2</v>
      </c>
      <c r="E13496" s="7">
        <v>0.17927599999999999</v>
      </c>
      <c r="F13496" s="7">
        <v>6.3858700000000004E-2</v>
      </c>
      <c r="H13496" s="7">
        <v>0.12327</v>
      </c>
      <c r="I13496" s="7">
        <v>0.26744099999999998</v>
      </c>
      <c r="J13496" s="7">
        <v>9.6319199999999994E-2</v>
      </c>
      <c r="L13496" s="7"/>
      <c r="M13496" s="7"/>
    </row>
    <row r="13497" spans="2:13" x14ac:dyDescent="0.25">
      <c r="B13497" s="6">
        <v>-120.75</v>
      </c>
      <c r="C13497" s="6">
        <v>45.75</v>
      </c>
      <c r="D13497" s="7">
        <v>8.4401599999999993E-2</v>
      </c>
      <c r="E13497" s="7">
        <v>0.181035</v>
      </c>
      <c r="F13497" s="7">
        <v>6.4573900000000004E-2</v>
      </c>
      <c r="H13497" s="7">
        <v>0.124184</v>
      </c>
      <c r="I13497" s="7">
        <v>0.26944099999999999</v>
      </c>
      <c r="J13497" s="7">
        <v>9.73913E-2</v>
      </c>
      <c r="L13497" s="7"/>
      <c r="M13497" s="7"/>
    </row>
    <row r="13498" spans="2:13" x14ac:dyDescent="0.25">
      <c r="B13498" s="6">
        <v>-120.8</v>
      </c>
      <c r="C13498" s="6">
        <v>45.75</v>
      </c>
      <c r="D13498" s="7">
        <v>8.5157200000000002E-2</v>
      </c>
      <c r="E13498" s="7">
        <v>0.182778</v>
      </c>
      <c r="F13498" s="7">
        <v>6.5266299999999999E-2</v>
      </c>
      <c r="H13498" s="7">
        <v>0.125082</v>
      </c>
      <c r="I13498" s="7">
        <v>0.27140799999999998</v>
      </c>
      <c r="J13498" s="7">
        <v>9.8457900000000001E-2</v>
      </c>
      <c r="L13498" s="7"/>
      <c r="M13498" s="7"/>
    </row>
    <row r="13499" spans="2:13" x14ac:dyDescent="0.25">
      <c r="B13499" s="6">
        <v>-120.85</v>
      </c>
      <c r="C13499" s="6">
        <v>45.75</v>
      </c>
      <c r="D13499" s="7">
        <v>8.6166900000000005E-2</v>
      </c>
      <c r="E13499" s="7">
        <v>0.185116</v>
      </c>
      <c r="F13499" s="7">
        <v>6.6070000000000004E-2</v>
      </c>
      <c r="H13499" s="7">
        <v>0.12643299999999999</v>
      </c>
      <c r="I13499" s="7">
        <v>0.27442100000000003</v>
      </c>
      <c r="J13499" s="7">
        <v>9.9720500000000004E-2</v>
      </c>
      <c r="L13499" s="7"/>
      <c r="M13499" s="7"/>
    </row>
    <row r="13500" spans="2:13" x14ac:dyDescent="0.25">
      <c r="B13500" s="6">
        <v>-120.9</v>
      </c>
      <c r="C13500" s="6">
        <v>45.75</v>
      </c>
      <c r="D13500" s="7">
        <v>8.7168999999999996E-2</v>
      </c>
      <c r="E13500" s="7">
        <v>0.18743799999999999</v>
      </c>
      <c r="F13500" s="7">
        <v>6.6876400000000003E-2</v>
      </c>
      <c r="H13500" s="7">
        <v>0.12776399999999999</v>
      </c>
      <c r="I13500" s="7">
        <v>0.27739399999999997</v>
      </c>
      <c r="J13500" s="7">
        <v>0.100979</v>
      </c>
      <c r="L13500" s="7"/>
      <c r="M13500" s="7"/>
    </row>
    <row r="13501" spans="2:13" x14ac:dyDescent="0.25">
      <c r="B13501" s="6">
        <v>-120.95</v>
      </c>
      <c r="C13501" s="6">
        <v>45.75</v>
      </c>
      <c r="D13501" s="7">
        <v>8.8426500000000005E-2</v>
      </c>
      <c r="E13501" s="7">
        <v>0.19036400000000001</v>
      </c>
      <c r="F13501" s="7">
        <v>6.7799899999999996E-2</v>
      </c>
      <c r="H13501" s="7">
        <v>0.129547</v>
      </c>
      <c r="I13501" s="7">
        <v>0.281418</v>
      </c>
      <c r="J13501" s="7">
        <v>0.102447</v>
      </c>
      <c r="L13501" s="7"/>
      <c r="M13501" s="7"/>
    </row>
    <row r="13502" spans="2:13" x14ac:dyDescent="0.25">
      <c r="B13502" s="6">
        <v>-121</v>
      </c>
      <c r="C13502" s="6">
        <v>45.75</v>
      </c>
      <c r="D13502" s="7">
        <v>8.9679900000000007E-2</v>
      </c>
      <c r="E13502" s="7">
        <v>0.193164</v>
      </c>
      <c r="F13502" s="7">
        <v>6.8732000000000001E-2</v>
      </c>
      <c r="H13502" s="7">
        <v>0.13131200000000001</v>
      </c>
      <c r="I13502" s="7">
        <v>0.28540500000000002</v>
      </c>
      <c r="J13502" s="7">
        <v>0.10391499999999999</v>
      </c>
      <c r="L13502" s="7"/>
      <c r="M13502" s="7"/>
    </row>
    <row r="13503" spans="2:13" x14ac:dyDescent="0.25">
      <c r="B13503" s="6">
        <v>-121.05</v>
      </c>
      <c r="C13503" s="6">
        <v>45.75</v>
      </c>
      <c r="D13503" s="7">
        <v>9.1144600000000006E-2</v>
      </c>
      <c r="E13503" s="7">
        <v>0.19627500000000001</v>
      </c>
      <c r="F13503" s="7">
        <v>6.9753899999999994E-2</v>
      </c>
      <c r="H13503" s="7">
        <v>0.133386</v>
      </c>
      <c r="I13503" s="7">
        <v>0.289968</v>
      </c>
      <c r="J13503" s="7">
        <v>0.10553899999999999</v>
      </c>
      <c r="L13503" s="7"/>
      <c r="M13503" s="7"/>
    </row>
    <row r="13504" spans="2:13" x14ac:dyDescent="0.25">
      <c r="B13504" s="6">
        <v>-121.1</v>
      </c>
      <c r="C13504" s="6">
        <v>45.75</v>
      </c>
      <c r="D13504" s="7">
        <v>9.2607599999999998E-2</v>
      </c>
      <c r="E13504" s="7">
        <v>0.199375</v>
      </c>
      <c r="F13504" s="7">
        <v>7.0783200000000004E-2</v>
      </c>
      <c r="H13504" s="7">
        <v>0.13544200000000001</v>
      </c>
      <c r="I13504" s="7">
        <v>0.29425400000000002</v>
      </c>
      <c r="J13504" s="7">
        <v>0.10716299999999999</v>
      </c>
      <c r="L13504" s="7"/>
      <c r="M13504" s="7"/>
    </row>
    <row r="13505" spans="2:13" x14ac:dyDescent="0.25">
      <c r="B13505" s="6">
        <v>-121.15</v>
      </c>
      <c r="C13505" s="6">
        <v>45.75</v>
      </c>
      <c r="D13505" s="7">
        <v>9.4266699999999995E-2</v>
      </c>
      <c r="E13505" s="7">
        <v>0.202902</v>
      </c>
      <c r="F13505" s="7">
        <v>7.1906100000000001E-2</v>
      </c>
      <c r="H13505" s="7">
        <v>0.13778399999999999</v>
      </c>
      <c r="I13505" s="7">
        <v>0.29916999999999999</v>
      </c>
      <c r="J13505" s="7">
        <v>0.10895100000000001</v>
      </c>
      <c r="L13505" s="7"/>
      <c r="M13505" s="7"/>
    </row>
    <row r="13506" spans="2:13" x14ac:dyDescent="0.25">
      <c r="B13506" s="6">
        <v>-121.2</v>
      </c>
      <c r="C13506" s="6">
        <v>45.75</v>
      </c>
      <c r="D13506" s="7">
        <v>9.5927299999999993E-2</v>
      </c>
      <c r="E13506" s="7">
        <v>0.206423</v>
      </c>
      <c r="F13506" s="7">
        <v>7.3041700000000001E-2</v>
      </c>
      <c r="H13506" s="7">
        <v>0.14011100000000001</v>
      </c>
      <c r="I13506" s="7">
        <v>0.304039</v>
      </c>
      <c r="J13506" s="7">
        <v>0.11074299999999999</v>
      </c>
      <c r="L13506" s="7"/>
      <c r="M13506" s="7"/>
    </row>
    <row r="13507" spans="2:13" x14ac:dyDescent="0.25">
      <c r="B13507" s="6">
        <v>-121.25</v>
      </c>
      <c r="C13507" s="6">
        <v>45.75</v>
      </c>
      <c r="D13507" s="7">
        <v>9.7797899999999993E-2</v>
      </c>
      <c r="E13507" s="7">
        <v>0.21038899999999999</v>
      </c>
      <c r="F13507" s="7">
        <v>7.4277300000000004E-2</v>
      </c>
      <c r="H13507" s="7">
        <v>0.14277500000000001</v>
      </c>
      <c r="I13507" s="7">
        <v>0.30961300000000003</v>
      </c>
      <c r="J13507" s="7">
        <v>0.11272</v>
      </c>
      <c r="L13507" s="7"/>
      <c r="M13507" s="7"/>
    </row>
    <row r="13508" spans="2:13" x14ac:dyDescent="0.25">
      <c r="B13508" s="6">
        <v>-121.3</v>
      </c>
      <c r="C13508" s="6">
        <v>45.75</v>
      </c>
      <c r="D13508" s="7">
        <v>9.9673899999999996E-2</v>
      </c>
      <c r="E13508" s="7">
        <v>0.21435399999999999</v>
      </c>
      <c r="F13508" s="7">
        <v>7.5527499999999997E-2</v>
      </c>
      <c r="H13508" s="7">
        <v>0.14538799999999999</v>
      </c>
      <c r="I13508" s="7">
        <v>0.31514199999999998</v>
      </c>
      <c r="J13508" s="7">
        <v>0.114705</v>
      </c>
      <c r="L13508" s="7"/>
      <c r="M13508" s="7"/>
    </row>
    <row r="13509" spans="2:13" x14ac:dyDescent="0.25">
      <c r="B13509" s="6">
        <v>-121.35</v>
      </c>
      <c r="C13509" s="6">
        <v>45.75</v>
      </c>
      <c r="D13509" s="7">
        <v>0.101769</v>
      </c>
      <c r="E13509" s="7">
        <v>0.218773</v>
      </c>
      <c r="F13509" s="7">
        <v>7.6881000000000005E-2</v>
      </c>
      <c r="H13509" s="7">
        <v>0.14812600000000001</v>
      </c>
      <c r="I13509" s="7">
        <v>0.32141799999999998</v>
      </c>
      <c r="J13509" s="7">
        <v>0.11688800000000001</v>
      </c>
      <c r="L13509" s="7"/>
      <c r="M13509" s="7"/>
    </row>
    <row r="13510" spans="2:13" x14ac:dyDescent="0.25">
      <c r="B13510" s="6">
        <v>-121.4</v>
      </c>
      <c r="C13510" s="6">
        <v>45.75</v>
      </c>
      <c r="D13510" s="7">
        <v>0.103787</v>
      </c>
      <c r="E13510" s="7">
        <v>0.223188</v>
      </c>
      <c r="F13510" s="7">
        <v>7.8248999999999999E-2</v>
      </c>
      <c r="H13510" s="7">
        <v>0.150838</v>
      </c>
      <c r="I13510" s="7">
        <v>0.32764300000000002</v>
      </c>
      <c r="J13510" s="7">
        <v>0.119079</v>
      </c>
      <c r="L13510" s="7"/>
      <c r="M13510" s="7"/>
    </row>
    <row r="13511" spans="2:13" x14ac:dyDescent="0.25">
      <c r="B13511" s="6">
        <v>-121.45</v>
      </c>
      <c r="C13511" s="6">
        <v>45.75</v>
      </c>
      <c r="D13511" s="7">
        <v>0.105881</v>
      </c>
      <c r="E13511" s="7">
        <v>0.22805500000000001</v>
      </c>
      <c r="F13511" s="7">
        <v>7.9720799999999994E-2</v>
      </c>
      <c r="H13511" s="7">
        <v>0.15387899999999999</v>
      </c>
      <c r="I13511" s="7">
        <v>0.33462500000000001</v>
      </c>
      <c r="J13511" s="7">
        <v>0.121478</v>
      </c>
      <c r="L13511" s="7"/>
      <c r="M13511" s="7"/>
    </row>
    <row r="13512" spans="2:13" x14ac:dyDescent="0.25">
      <c r="B13512" s="6">
        <v>-121.5</v>
      </c>
      <c r="C13512" s="6">
        <v>45.75</v>
      </c>
      <c r="D13512" s="7">
        <v>0.107999</v>
      </c>
      <c r="E13512" s="7">
        <v>0.232992</v>
      </c>
      <c r="F13512" s="7">
        <v>8.1225599999999995E-2</v>
      </c>
      <c r="H13512" s="7">
        <v>0.156919</v>
      </c>
      <c r="I13512" s="7">
        <v>0.34163300000000002</v>
      </c>
      <c r="J13512" s="7">
        <v>0.123904</v>
      </c>
      <c r="L13512" s="7"/>
      <c r="M13512" s="7"/>
    </row>
    <row r="13513" spans="2:13" x14ac:dyDescent="0.25">
      <c r="B13513" s="6">
        <v>-121.55</v>
      </c>
      <c r="C13513" s="6">
        <v>45.75</v>
      </c>
      <c r="D13513" s="7">
        <v>0.11032599999999999</v>
      </c>
      <c r="E13513" s="7">
        <v>0.238426</v>
      </c>
      <c r="F13513" s="7">
        <v>8.2846199999999995E-2</v>
      </c>
      <c r="H13513" s="7">
        <v>0.16031100000000001</v>
      </c>
      <c r="I13513" s="7">
        <v>0.34946300000000002</v>
      </c>
      <c r="J13513" s="7">
        <v>0.126559</v>
      </c>
      <c r="L13513" s="7"/>
      <c r="M13513" s="7"/>
    </row>
    <row r="13514" spans="2:13" x14ac:dyDescent="0.25">
      <c r="B13514" s="6">
        <v>-121.6</v>
      </c>
      <c r="C13514" s="6">
        <v>45.75</v>
      </c>
      <c r="D13514" s="7">
        <v>0.112662</v>
      </c>
      <c r="E13514" s="7">
        <v>0.24388799999999999</v>
      </c>
      <c r="F13514" s="7">
        <v>8.4491499999999997E-2</v>
      </c>
      <c r="H13514" s="7">
        <v>0.163687</v>
      </c>
      <c r="I13514" s="7">
        <v>0.35726799999999997</v>
      </c>
      <c r="J13514" s="7">
        <v>0.12923599999999999</v>
      </c>
      <c r="L13514" s="7"/>
      <c r="M13514" s="7"/>
    </row>
    <row r="13515" spans="2:13" x14ac:dyDescent="0.25">
      <c r="B13515" s="6">
        <v>-121.65</v>
      </c>
      <c r="C13515" s="6">
        <v>45.75</v>
      </c>
      <c r="D13515" s="7">
        <v>0.11516899999999999</v>
      </c>
      <c r="E13515" s="7">
        <v>0.249747</v>
      </c>
      <c r="F13515" s="7">
        <v>8.6230600000000004E-2</v>
      </c>
      <c r="H13515" s="7">
        <v>0.167375</v>
      </c>
      <c r="I13515" s="7">
        <v>0.36577799999999999</v>
      </c>
      <c r="J13515" s="7">
        <v>0.13212599999999999</v>
      </c>
      <c r="L13515" s="7"/>
      <c r="M13515" s="7"/>
    </row>
    <row r="13516" spans="2:13" x14ac:dyDescent="0.25">
      <c r="B13516" s="6">
        <v>-121.7</v>
      </c>
      <c r="C13516" s="6">
        <v>45.75</v>
      </c>
      <c r="D13516" s="7">
        <v>0.117655</v>
      </c>
      <c r="E13516" s="7">
        <v>0.25556000000000001</v>
      </c>
      <c r="F13516" s="7">
        <v>8.7978700000000007E-2</v>
      </c>
      <c r="H13516" s="7">
        <v>0.17100899999999999</v>
      </c>
      <c r="I13516" s="7">
        <v>0.37415199999999998</v>
      </c>
      <c r="J13516" s="7">
        <v>0.13502</v>
      </c>
      <c r="L13516" s="7"/>
      <c r="M13516" s="7"/>
    </row>
    <row r="13517" spans="2:13" x14ac:dyDescent="0.25">
      <c r="B13517" s="6">
        <v>-121.75</v>
      </c>
      <c r="C13517" s="6">
        <v>45.75</v>
      </c>
      <c r="D13517" s="7">
        <v>0.120265</v>
      </c>
      <c r="E13517" s="7">
        <v>0.26164999999999999</v>
      </c>
      <c r="F13517" s="7">
        <v>8.9793499999999998E-2</v>
      </c>
      <c r="H13517" s="7">
        <v>0.174899</v>
      </c>
      <c r="I13517" s="7">
        <v>0.38306899999999999</v>
      </c>
      <c r="J13517" s="7">
        <v>0.13810500000000001</v>
      </c>
      <c r="L13517" s="7"/>
      <c r="M13517" s="7"/>
    </row>
    <row r="13518" spans="2:13" x14ac:dyDescent="0.25">
      <c r="B13518" s="6">
        <v>-121.8</v>
      </c>
      <c r="C13518" s="6">
        <v>45.75</v>
      </c>
      <c r="D13518" s="7">
        <v>0.122833</v>
      </c>
      <c r="E13518" s="7">
        <v>0.26763500000000001</v>
      </c>
      <c r="F13518" s="7">
        <v>9.1604199999999997E-2</v>
      </c>
      <c r="H13518" s="7">
        <v>0.178703</v>
      </c>
      <c r="I13518" s="7">
        <v>0.39176299999999997</v>
      </c>
      <c r="J13518" s="7">
        <v>0.141179</v>
      </c>
      <c r="L13518" s="7"/>
      <c r="M13518" s="7"/>
    </row>
    <row r="13519" spans="2:13" x14ac:dyDescent="0.25">
      <c r="B13519" s="6">
        <v>-121.85</v>
      </c>
      <c r="C13519" s="6">
        <v>45.75</v>
      </c>
      <c r="D13519" s="7">
        <v>0.125496</v>
      </c>
      <c r="E13519" s="7">
        <v>0.273816</v>
      </c>
      <c r="F13519" s="7">
        <v>9.3462600000000007E-2</v>
      </c>
      <c r="H13519" s="7">
        <v>0.18273800000000001</v>
      </c>
      <c r="I13519" s="7">
        <v>0.400922</v>
      </c>
      <c r="J13519" s="7">
        <v>0.144371</v>
      </c>
      <c r="L13519" s="7"/>
      <c r="M13519" s="7"/>
    </row>
    <row r="13520" spans="2:13" x14ac:dyDescent="0.25">
      <c r="B13520" s="6">
        <v>-121.9</v>
      </c>
      <c r="C13520" s="6">
        <v>45.75</v>
      </c>
      <c r="D13520" s="7">
        <v>0.128135</v>
      </c>
      <c r="E13520" s="7">
        <v>0.27992600000000001</v>
      </c>
      <c r="F13520" s="7">
        <v>9.5326599999999997E-2</v>
      </c>
      <c r="H13520" s="7">
        <v>0.18671699999999999</v>
      </c>
      <c r="I13520" s="7">
        <v>0.40992299999999998</v>
      </c>
      <c r="J13520" s="7">
        <v>0.14713699999999999</v>
      </c>
      <c r="L13520" s="7"/>
      <c r="M13520" s="7"/>
    </row>
    <row r="13521" spans="2:13" x14ac:dyDescent="0.25">
      <c r="B13521" s="6">
        <v>-121.95</v>
      </c>
      <c r="C13521" s="6">
        <v>45.75</v>
      </c>
      <c r="D13521" s="7">
        <v>0.13087499999999999</v>
      </c>
      <c r="E13521" s="7">
        <v>0.28623999999999999</v>
      </c>
      <c r="F13521" s="7">
        <v>9.7104399999999993E-2</v>
      </c>
      <c r="H13521" s="7">
        <v>0.19095300000000001</v>
      </c>
      <c r="I13521" s="7">
        <v>0.41944500000000001</v>
      </c>
      <c r="J13521" s="7">
        <v>0.150058</v>
      </c>
      <c r="L13521" s="7"/>
      <c r="M13521" s="7"/>
    </row>
    <row r="13522" spans="2:13" x14ac:dyDescent="0.25">
      <c r="B13522" s="6">
        <v>-122</v>
      </c>
      <c r="C13522" s="6">
        <v>45.75</v>
      </c>
      <c r="D13522" s="7">
        <v>0.13364999999999999</v>
      </c>
      <c r="E13522" s="7">
        <v>0.292074</v>
      </c>
      <c r="F13522" s="7">
        <v>9.88256E-2</v>
      </c>
      <c r="H13522" s="7">
        <v>0.19520599999999999</v>
      </c>
      <c r="I13522" s="7">
        <v>0.42901800000000001</v>
      </c>
      <c r="J13522" s="7">
        <v>0.15301300000000001</v>
      </c>
      <c r="L13522" s="7"/>
      <c r="M13522" s="7"/>
    </row>
    <row r="13523" spans="2:13" x14ac:dyDescent="0.25">
      <c r="B13523" s="6">
        <v>-122.05</v>
      </c>
      <c r="C13523" s="6">
        <v>45.75</v>
      </c>
      <c r="D13523" s="7">
        <v>0.13653299999999999</v>
      </c>
      <c r="E13523" s="7">
        <v>0.29787599999999997</v>
      </c>
      <c r="F13523" s="7">
        <v>0.100602</v>
      </c>
      <c r="H13523" s="7">
        <v>0.19972200000000001</v>
      </c>
      <c r="I13523" s="7">
        <v>0.43826500000000002</v>
      </c>
      <c r="J13523" s="7">
        <v>0.156143</v>
      </c>
      <c r="L13523" s="7"/>
      <c r="M13523" s="7"/>
    </row>
    <row r="13524" spans="2:13" x14ac:dyDescent="0.25">
      <c r="B13524" s="6">
        <v>-122.1</v>
      </c>
      <c r="C13524" s="6">
        <v>45.75</v>
      </c>
      <c r="D13524" s="7">
        <v>0.13952700000000001</v>
      </c>
      <c r="E13524" s="7">
        <v>0.30388700000000002</v>
      </c>
      <c r="F13524" s="7">
        <v>0.102453</v>
      </c>
      <c r="H13524" s="7">
        <v>0.20419599999999999</v>
      </c>
      <c r="I13524" s="7">
        <v>0.447357</v>
      </c>
      <c r="J13524" s="7">
        <v>0.15934999999999999</v>
      </c>
      <c r="L13524" s="7"/>
      <c r="M13524" s="7"/>
    </row>
    <row r="13525" spans="2:13" x14ac:dyDescent="0.25">
      <c r="B13525" s="6">
        <v>-122.15</v>
      </c>
      <c r="C13525" s="6">
        <v>45.75</v>
      </c>
      <c r="D13525" s="7">
        <v>0.142537</v>
      </c>
      <c r="E13525" s="7">
        <v>0.309896</v>
      </c>
      <c r="F13525" s="7">
        <v>0.10432900000000001</v>
      </c>
      <c r="H13525" s="7">
        <v>0.20835600000000001</v>
      </c>
      <c r="I13525" s="7">
        <v>0.45654</v>
      </c>
      <c r="J13525" s="7">
        <v>0.162684</v>
      </c>
      <c r="L13525" s="7"/>
      <c r="M13525" s="7"/>
    </row>
    <row r="13526" spans="2:13" x14ac:dyDescent="0.25">
      <c r="B13526" s="6">
        <v>-122.2</v>
      </c>
      <c r="C13526" s="6">
        <v>45.75</v>
      </c>
      <c r="D13526" s="7">
        <v>0.145616</v>
      </c>
      <c r="E13526" s="7">
        <v>0.31618099999999999</v>
      </c>
      <c r="F13526" s="7">
        <v>0.106298</v>
      </c>
      <c r="H13526" s="7">
        <v>0.21262300000000001</v>
      </c>
      <c r="I13526" s="7">
        <v>0.466026</v>
      </c>
      <c r="J13526" s="7">
        <v>0.16612299999999999</v>
      </c>
      <c r="L13526" s="7"/>
      <c r="M13526" s="7"/>
    </row>
    <row r="13527" spans="2:13" x14ac:dyDescent="0.25">
      <c r="B13527" s="6">
        <v>-122.25</v>
      </c>
      <c r="C13527" s="6">
        <v>45.75</v>
      </c>
      <c r="D13527" s="7">
        <v>0.148369</v>
      </c>
      <c r="E13527" s="7">
        <v>0.32236399999999998</v>
      </c>
      <c r="F13527" s="7">
        <v>0.108289</v>
      </c>
      <c r="H13527" s="7">
        <v>0.216863</v>
      </c>
      <c r="I13527" s="7">
        <v>0.47547699999999998</v>
      </c>
      <c r="J13527" s="7">
        <v>0.16970399999999999</v>
      </c>
      <c r="L13527" s="7"/>
      <c r="M13527" s="7"/>
    </row>
    <row r="13528" spans="2:13" x14ac:dyDescent="0.25">
      <c r="B13528" s="6">
        <v>-122.3</v>
      </c>
      <c r="C13528" s="6">
        <v>45.75</v>
      </c>
      <c r="D13528" s="7">
        <v>0.15125</v>
      </c>
      <c r="E13528" s="7">
        <v>0.32884400000000003</v>
      </c>
      <c r="F13528" s="7">
        <v>0.110389</v>
      </c>
      <c r="H13528" s="7">
        <v>0.22126499999999999</v>
      </c>
      <c r="I13528" s="7">
        <v>0.48533799999999999</v>
      </c>
      <c r="J13528" s="7">
        <v>0.173428</v>
      </c>
      <c r="L13528" s="7"/>
      <c r="M13528" s="7"/>
    </row>
    <row r="13529" spans="2:13" x14ac:dyDescent="0.25">
      <c r="B13529" s="6">
        <v>-122.35</v>
      </c>
      <c r="C13529" s="6">
        <v>45.75</v>
      </c>
      <c r="D13529" s="7">
        <v>0.15406700000000001</v>
      </c>
      <c r="E13529" s="7">
        <v>0.33515499999999998</v>
      </c>
      <c r="F13529" s="7">
        <v>0.11251800000000001</v>
      </c>
      <c r="H13529" s="7">
        <v>0.22577900000000001</v>
      </c>
      <c r="I13529" s="7">
        <v>0.49539</v>
      </c>
      <c r="J13529" s="7">
        <v>0.17739199999999999</v>
      </c>
      <c r="L13529" s="7"/>
      <c r="M13529" s="7"/>
    </row>
    <row r="13530" spans="2:13" x14ac:dyDescent="0.25">
      <c r="B13530" s="6">
        <v>-122.4</v>
      </c>
      <c r="C13530" s="6">
        <v>45.75</v>
      </c>
      <c r="D13530" s="7">
        <v>0.15693699999999999</v>
      </c>
      <c r="E13530" s="7">
        <v>0.34155999999999997</v>
      </c>
      <c r="F13530" s="7">
        <v>0.11472300000000001</v>
      </c>
      <c r="H13530" s="7">
        <v>0.230434</v>
      </c>
      <c r="I13530" s="7">
        <v>0.50571200000000005</v>
      </c>
      <c r="J13530" s="7">
        <v>0.18151100000000001</v>
      </c>
      <c r="L13530" s="7"/>
      <c r="M13530" s="7"/>
    </row>
    <row r="13531" spans="2:13" x14ac:dyDescent="0.25">
      <c r="B13531" s="6">
        <v>-122.45</v>
      </c>
      <c r="C13531" s="6">
        <v>45.75</v>
      </c>
      <c r="D13531" s="7">
        <v>0.15966900000000001</v>
      </c>
      <c r="E13531" s="7">
        <v>0.347578</v>
      </c>
      <c r="F13531" s="7">
        <v>0.11693000000000001</v>
      </c>
      <c r="H13531" s="7">
        <v>0.235319</v>
      </c>
      <c r="I13531" s="7">
        <v>0.51630100000000001</v>
      </c>
      <c r="J13531" s="7">
        <v>0.18598400000000001</v>
      </c>
      <c r="L13531" s="7"/>
      <c r="M13531" s="7"/>
    </row>
    <row r="13532" spans="2:13" x14ac:dyDescent="0.25">
      <c r="B13532" s="6">
        <v>-122.5</v>
      </c>
      <c r="C13532" s="6">
        <v>45.75</v>
      </c>
      <c r="D13532" s="7">
        <v>0.16220599999999999</v>
      </c>
      <c r="E13532" s="7">
        <v>0.35312300000000002</v>
      </c>
      <c r="F13532" s="7">
        <v>0.119037</v>
      </c>
      <c r="H13532" s="7">
        <v>0.23983199999999999</v>
      </c>
      <c r="I13532" s="7">
        <v>0.52593500000000004</v>
      </c>
      <c r="J13532" s="7">
        <v>0.190299</v>
      </c>
      <c r="L13532" s="7"/>
      <c r="M13532" s="7"/>
    </row>
    <row r="13533" spans="2:13" x14ac:dyDescent="0.25">
      <c r="B13533" s="6">
        <v>-122.55</v>
      </c>
      <c r="C13533" s="6">
        <v>45.75</v>
      </c>
      <c r="D13533" s="7">
        <v>0.164303</v>
      </c>
      <c r="E13533" s="7">
        <v>0.35761799999999999</v>
      </c>
      <c r="F13533" s="7">
        <v>0.12092799999999999</v>
      </c>
      <c r="H13533" s="7">
        <v>0.24385000000000001</v>
      </c>
      <c r="I13533" s="7">
        <v>0.53421300000000005</v>
      </c>
      <c r="J13533" s="7">
        <v>0.19451099999999999</v>
      </c>
      <c r="L13533" s="7"/>
      <c r="M13533" s="7"/>
    </row>
    <row r="13534" spans="2:13" x14ac:dyDescent="0.25">
      <c r="B13534" s="6">
        <v>-122.6</v>
      </c>
      <c r="C13534" s="6">
        <v>45.75</v>
      </c>
      <c r="D13534" s="7">
        <v>0.16635800000000001</v>
      </c>
      <c r="E13534" s="7">
        <v>0.361981</v>
      </c>
      <c r="F13534" s="7">
        <v>0.12281300000000001</v>
      </c>
      <c r="H13534" s="7">
        <v>0.247729</v>
      </c>
      <c r="I13534" s="7">
        <v>0.542126</v>
      </c>
      <c r="J13534" s="7">
        <v>0.198686</v>
      </c>
      <c r="L13534" s="7"/>
      <c r="M13534" s="7"/>
    </row>
    <row r="13535" spans="2:13" x14ac:dyDescent="0.25">
      <c r="B13535" s="6">
        <v>-122.65</v>
      </c>
      <c r="C13535" s="6">
        <v>45.75</v>
      </c>
      <c r="D13535" s="7">
        <v>0.16845499999999999</v>
      </c>
      <c r="E13535" s="7">
        <v>0.36643300000000001</v>
      </c>
      <c r="F13535" s="7">
        <v>0.124806</v>
      </c>
      <c r="H13535" s="7">
        <v>0.25204799999999999</v>
      </c>
      <c r="I13535" s="7">
        <v>0.55098400000000003</v>
      </c>
      <c r="J13535" s="7">
        <v>0.20336599999999999</v>
      </c>
      <c r="L13535" s="7"/>
      <c r="M13535" s="7"/>
    </row>
    <row r="13536" spans="2:13" x14ac:dyDescent="0.25">
      <c r="B13536" s="6">
        <v>-122.7</v>
      </c>
      <c r="C13536" s="6">
        <v>45.75</v>
      </c>
      <c r="D13536" s="7">
        <v>0.17058599999999999</v>
      </c>
      <c r="E13536" s="7">
        <v>0.37087199999999998</v>
      </c>
      <c r="F13536" s="7">
        <v>0.12689400000000001</v>
      </c>
      <c r="H13536" s="7">
        <v>0.25668099999999999</v>
      </c>
      <c r="I13536" s="7">
        <v>0.56033599999999995</v>
      </c>
      <c r="J13536" s="7">
        <v>0.20838799999999999</v>
      </c>
      <c r="L13536" s="7"/>
      <c r="M13536" s="7"/>
    </row>
    <row r="13537" spans="2:13" x14ac:dyDescent="0.25">
      <c r="B13537" s="6">
        <v>-122.75</v>
      </c>
      <c r="C13537" s="6">
        <v>45.75</v>
      </c>
      <c r="D13537" s="7">
        <v>0.172568</v>
      </c>
      <c r="E13537" s="7">
        <v>0.37487199999999998</v>
      </c>
      <c r="F13537" s="7">
        <v>0.128994</v>
      </c>
      <c r="H13537" s="7">
        <v>0.26172899999999999</v>
      </c>
      <c r="I13537" s="7">
        <v>0.57030000000000003</v>
      </c>
      <c r="J13537" s="7">
        <v>0.21394299999999999</v>
      </c>
      <c r="L13537" s="7"/>
      <c r="M13537" s="7"/>
    </row>
    <row r="13538" spans="2:13" x14ac:dyDescent="0.25">
      <c r="B13538" s="6">
        <v>-122.8</v>
      </c>
      <c r="C13538" s="6">
        <v>45.75</v>
      </c>
      <c r="D13538" s="7">
        <v>0.17465700000000001</v>
      </c>
      <c r="E13538" s="7">
        <v>0.37901800000000002</v>
      </c>
      <c r="F13538" s="7">
        <v>0.13125600000000001</v>
      </c>
      <c r="H13538" s="7">
        <v>0.26733000000000001</v>
      </c>
      <c r="I13538" s="7">
        <v>0.58128299999999999</v>
      </c>
      <c r="J13538" s="7">
        <v>0.219274</v>
      </c>
      <c r="L13538" s="7"/>
      <c r="M13538" s="7"/>
    </row>
    <row r="13539" spans="2:13" x14ac:dyDescent="0.25">
      <c r="B13539" s="6">
        <v>-122.85</v>
      </c>
      <c r="C13539" s="6">
        <v>45.75</v>
      </c>
      <c r="D13539" s="7">
        <v>0.17658499999999999</v>
      </c>
      <c r="E13539" s="7">
        <v>0.38275900000000002</v>
      </c>
      <c r="F13539" s="7">
        <v>0.13350500000000001</v>
      </c>
      <c r="H13539" s="7">
        <v>0.27330300000000002</v>
      </c>
      <c r="I13539" s="7">
        <v>0.59285500000000002</v>
      </c>
      <c r="J13539" s="7">
        <v>0.224638</v>
      </c>
      <c r="L13539" s="7"/>
      <c r="M13539" s="7"/>
    </row>
    <row r="13540" spans="2:13" x14ac:dyDescent="0.25">
      <c r="B13540" s="6">
        <v>-122.9</v>
      </c>
      <c r="C13540" s="6">
        <v>45.75</v>
      </c>
      <c r="D13540" s="7">
        <v>0.17838300000000001</v>
      </c>
      <c r="E13540" s="7">
        <v>0.38621899999999998</v>
      </c>
      <c r="F13540" s="7">
        <v>0.13569800000000001</v>
      </c>
      <c r="H13540" s="7">
        <v>0.27897300000000003</v>
      </c>
      <c r="I13540" s="7">
        <v>0.60373299999999996</v>
      </c>
      <c r="J13540" s="7">
        <v>0.22997100000000001</v>
      </c>
      <c r="L13540" s="7"/>
      <c r="M13540" s="7"/>
    </row>
    <row r="13541" spans="2:13" x14ac:dyDescent="0.25">
      <c r="B13541" s="6">
        <v>-122.95</v>
      </c>
      <c r="C13541" s="6">
        <v>45.75</v>
      </c>
      <c r="D13541" s="7">
        <v>0.179786</v>
      </c>
      <c r="E13541" s="7">
        <v>0.38886300000000001</v>
      </c>
      <c r="F13541" s="7">
        <v>0.13752500000000001</v>
      </c>
      <c r="H13541" s="7">
        <v>0.28359400000000001</v>
      </c>
      <c r="I13541" s="7">
        <v>0.61243499999999995</v>
      </c>
      <c r="J13541" s="7">
        <v>0.23460900000000001</v>
      </c>
      <c r="L13541" s="7"/>
      <c r="M13541" s="7"/>
    </row>
    <row r="13542" spans="2:13" x14ac:dyDescent="0.25">
      <c r="B13542" s="6">
        <v>-123</v>
      </c>
      <c r="C13542" s="6">
        <v>45.75</v>
      </c>
      <c r="D13542" s="7">
        <v>0.18093400000000001</v>
      </c>
      <c r="E13542" s="7">
        <v>0.39098300000000002</v>
      </c>
      <c r="F13542" s="7">
        <v>0.13907900000000001</v>
      </c>
      <c r="H13542" s="7">
        <v>0.286576</v>
      </c>
      <c r="I13542" s="7">
        <v>0.61868599999999996</v>
      </c>
      <c r="J13542" s="7">
        <v>0.23830599999999999</v>
      </c>
      <c r="L13542" s="7"/>
      <c r="M13542" s="7"/>
    </row>
    <row r="13543" spans="2:13" x14ac:dyDescent="0.25">
      <c r="B13543" s="6">
        <v>-123.05</v>
      </c>
      <c r="C13543" s="6">
        <v>45.75</v>
      </c>
      <c r="D13543" s="7">
        <v>0.182003</v>
      </c>
      <c r="E13543" s="7">
        <v>0.39294499999999999</v>
      </c>
      <c r="F13543" s="7">
        <v>0.14058899999999999</v>
      </c>
      <c r="H13543" s="7">
        <v>0.28975099999999998</v>
      </c>
      <c r="I13543" s="7">
        <v>0.62558000000000002</v>
      </c>
      <c r="J13543" s="7">
        <v>0.24238000000000001</v>
      </c>
      <c r="L13543" s="7"/>
      <c r="M13543" s="7"/>
    </row>
    <row r="13544" spans="2:13" x14ac:dyDescent="0.25">
      <c r="B13544" s="6">
        <v>-123.1</v>
      </c>
      <c r="C13544" s="6">
        <v>45.75</v>
      </c>
      <c r="D13544" s="7">
        <v>0.18317700000000001</v>
      </c>
      <c r="E13544" s="7">
        <v>0.39511400000000002</v>
      </c>
      <c r="F13544" s="7">
        <v>0.14227699999999999</v>
      </c>
      <c r="H13544" s="7">
        <v>0.29336200000000001</v>
      </c>
      <c r="I13544" s="7">
        <v>0.63344400000000001</v>
      </c>
      <c r="J13544" s="7">
        <v>0.24693200000000001</v>
      </c>
      <c r="L13544" s="7"/>
      <c r="M13544" s="7"/>
    </row>
    <row r="13545" spans="2:13" x14ac:dyDescent="0.25">
      <c r="B13545" s="6">
        <v>-123.15</v>
      </c>
      <c r="C13545" s="6">
        <v>45.75</v>
      </c>
      <c r="D13545" s="7">
        <v>0.18449599999999999</v>
      </c>
      <c r="E13545" s="7">
        <v>0.39751799999999998</v>
      </c>
      <c r="F13545" s="7">
        <v>0.144097</v>
      </c>
      <c r="H13545" s="7">
        <v>0.29786200000000002</v>
      </c>
      <c r="I13545" s="7">
        <v>0.64333399999999996</v>
      </c>
      <c r="J13545" s="7">
        <v>0.25222299999999997</v>
      </c>
      <c r="L13545" s="7"/>
      <c r="M13545" s="7"/>
    </row>
    <row r="13546" spans="2:13" x14ac:dyDescent="0.25">
      <c r="B13546" s="6">
        <v>-123.2</v>
      </c>
      <c r="C13546" s="6">
        <v>45.75</v>
      </c>
      <c r="D13546" s="7">
        <v>0.18601799999999999</v>
      </c>
      <c r="E13546" s="7">
        <v>0.400281</v>
      </c>
      <c r="F13546" s="7">
        <v>0.14585600000000001</v>
      </c>
      <c r="H13546" s="7">
        <v>0.30312</v>
      </c>
      <c r="I13546" s="7">
        <v>0.65389799999999998</v>
      </c>
      <c r="J13546" s="7">
        <v>0.258133</v>
      </c>
      <c r="L13546" s="7"/>
      <c r="M13546" s="7"/>
    </row>
    <row r="13547" spans="2:13" x14ac:dyDescent="0.25">
      <c r="B13547" s="6">
        <v>-123.25</v>
      </c>
      <c r="C13547" s="6">
        <v>45.75</v>
      </c>
      <c r="D13547" s="7">
        <v>0.187754</v>
      </c>
      <c r="E13547" s="7">
        <v>0.40339700000000001</v>
      </c>
      <c r="F13547" s="7">
        <v>0.14774799999999999</v>
      </c>
      <c r="H13547" s="7">
        <v>0.30931799999999998</v>
      </c>
      <c r="I13547" s="7">
        <v>0.665215</v>
      </c>
      <c r="J13547" s="7">
        <v>0.26478699999999999</v>
      </c>
      <c r="L13547" s="7"/>
      <c r="M13547" s="7"/>
    </row>
    <row r="13548" spans="2:13" x14ac:dyDescent="0.25">
      <c r="B13548" s="6">
        <v>-123.3</v>
      </c>
      <c r="C13548" s="6">
        <v>45.75</v>
      </c>
      <c r="D13548" s="7">
        <v>0.18954599999999999</v>
      </c>
      <c r="E13548" s="7">
        <v>0.40660400000000002</v>
      </c>
      <c r="F13548" s="7">
        <v>0.14971200000000001</v>
      </c>
      <c r="H13548" s="7">
        <v>0.31561600000000001</v>
      </c>
      <c r="I13548" s="7">
        <v>0.67666199999999999</v>
      </c>
      <c r="J13548" s="7">
        <v>0.27161099999999999</v>
      </c>
      <c r="L13548" s="7"/>
      <c r="M13548" s="7"/>
    </row>
    <row r="13549" spans="2:13" x14ac:dyDescent="0.25">
      <c r="B13549" s="6">
        <v>-123.35</v>
      </c>
      <c r="C13549" s="6">
        <v>45.75</v>
      </c>
      <c r="D13549" s="7">
        <v>0.19131400000000001</v>
      </c>
      <c r="E13549" s="7">
        <v>0.40969</v>
      </c>
      <c r="F13549" s="7">
        <v>0.15149599999999999</v>
      </c>
      <c r="H13549" s="7">
        <v>0.321631</v>
      </c>
      <c r="I13549" s="7">
        <v>0.68755200000000005</v>
      </c>
      <c r="J13549" s="7">
        <v>0.27818199999999998</v>
      </c>
      <c r="L13549" s="7"/>
      <c r="M13549" s="7"/>
    </row>
    <row r="13550" spans="2:13" x14ac:dyDescent="0.25">
      <c r="B13550" s="6">
        <v>-123.4</v>
      </c>
      <c r="C13550" s="6">
        <v>45.75</v>
      </c>
      <c r="D13550" s="7">
        <v>0.19300400000000001</v>
      </c>
      <c r="E13550" s="7">
        <v>0.41259000000000001</v>
      </c>
      <c r="F13550" s="7">
        <v>0.153225</v>
      </c>
      <c r="H13550" s="7">
        <v>0.32730999999999999</v>
      </c>
      <c r="I13550" s="7">
        <v>0.69773099999999999</v>
      </c>
      <c r="J13550" s="7">
        <v>0.284636</v>
      </c>
      <c r="L13550" s="7"/>
      <c r="M13550" s="7"/>
    </row>
    <row r="13551" spans="2:13" x14ac:dyDescent="0.25">
      <c r="B13551" s="6">
        <v>-123.45</v>
      </c>
      <c r="C13551" s="6">
        <v>45.75</v>
      </c>
      <c r="D13551" s="7">
        <v>0.19484000000000001</v>
      </c>
      <c r="E13551" s="7">
        <v>0.41569699999999998</v>
      </c>
      <c r="F13551" s="7">
        <v>0.15493499999999999</v>
      </c>
      <c r="H13551" s="7">
        <v>0.33344600000000002</v>
      </c>
      <c r="I13551" s="7">
        <v>0.70857899999999996</v>
      </c>
      <c r="J13551" s="7">
        <v>0.29140300000000002</v>
      </c>
      <c r="L13551" s="7"/>
      <c r="M13551" s="7"/>
    </row>
    <row r="13552" spans="2:13" x14ac:dyDescent="0.25">
      <c r="B13552" s="6">
        <v>-123.5</v>
      </c>
      <c r="C13552" s="6">
        <v>45.75</v>
      </c>
      <c r="D13552" s="7">
        <v>0.19689699999999999</v>
      </c>
      <c r="E13552" s="7">
        <v>0.41918100000000003</v>
      </c>
      <c r="F13552" s="7">
        <v>0.15685499999999999</v>
      </c>
      <c r="H13552" s="7">
        <v>0.340117</v>
      </c>
      <c r="I13552" s="7">
        <v>0.72033899999999995</v>
      </c>
      <c r="J13552" s="7">
        <v>0.29869699999999999</v>
      </c>
      <c r="L13552" s="7"/>
      <c r="M13552" s="7"/>
    </row>
    <row r="13553" spans="2:13" x14ac:dyDescent="0.25">
      <c r="B13553" s="6">
        <v>-123.55</v>
      </c>
      <c r="C13553" s="6">
        <v>45.75</v>
      </c>
      <c r="D13553" s="7">
        <v>0.19933100000000001</v>
      </c>
      <c r="E13553" s="7">
        <v>0.423348</v>
      </c>
      <c r="F13553" s="7">
        <v>0.15890199999999999</v>
      </c>
      <c r="H13553" s="7">
        <v>0.34823599999999999</v>
      </c>
      <c r="I13553" s="7">
        <v>0.734541</v>
      </c>
      <c r="J13553" s="7">
        <v>0.306898</v>
      </c>
      <c r="L13553" s="7"/>
      <c r="M13553" s="7"/>
    </row>
    <row r="13554" spans="2:13" x14ac:dyDescent="0.25">
      <c r="B13554" s="6">
        <v>-123.6</v>
      </c>
      <c r="C13554" s="6">
        <v>45.75</v>
      </c>
      <c r="D13554" s="7">
        <v>0.202124</v>
      </c>
      <c r="E13554" s="7">
        <v>0.42813600000000002</v>
      </c>
      <c r="F13554" s="7">
        <v>0.161192</v>
      </c>
      <c r="H13554" s="7">
        <v>0.35687200000000002</v>
      </c>
      <c r="I13554" s="7">
        <v>0.74965599999999999</v>
      </c>
      <c r="J13554" s="7">
        <v>0.31559900000000002</v>
      </c>
      <c r="L13554" s="7"/>
      <c r="M13554" s="7"/>
    </row>
    <row r="13555" spans="2:13" x14ac:dyDescent="0.25">
      <c r="B13555" s="6">
        <v>-123.65</v>
      </c>
      <c r="C13555" s="6">
        <v>45.75</v>
      </c>
      <c r="D13555" s="7">
        <v>0.2049</v>
      </c>
      <c r="E13555" s="7">
        <v>0.43333300000000002</v>
      </c>
      <c r="F13555" s="7">
        <v>0.163604</v>
      </c>
      <c r="H13555" s="7">
        <v>0.36734699999999998</v>
      </c>
      <c r="I13555" s="7">
        <v>0.76771699999999998</v>
      </c>
      <c r="J13555" s="7">
        <v>0.32506299999999999</v>
      </c>
      <c r="L13555" s="7"/>
      <c r="M13555" s="7"/>
    </row>
    <row r="13556" spans="2:13" x14ac:dyDescent="0.25">
      <c r="B13556" s="6">
        <v>-123.7</v>
      </c>
      <c r="C13556" s="6">
        <v>45.75</v>
      </c>
      <c r="D13556" s="7">
        <v>0.207812</v>
      </c>
      <c r="E13556" s="7">
        <v>0.43826900000000002</v>
      </c>
      <c r="F13556" s="7">
        <v>0.166246</v>
      </c>
      <c r="H13556" s="7">
        <v>0.37839</v>
      </c>
      <c r="I13556" s="7">
        <v>0.786636</v>
      </c>
      <c r="J13556" s="7">
        <v>0.332652</v>
      </c>
      <c r="L13556" s="7"/>
      <c r="M13556" s="7"/>
    </row>
    <row r="13557" spans="2:13" x14ac:dyDescent="0.25">
      <c r="B13557" s="6">
        <v>-123.75</v>
      </c>
      <c r="C13557" s="6">
        <v>45.75</v>
      </c>
      <c r="D13557" s="7">
        <v>0.21093300000000001</v>
      </c>
      <c r="E13557" s="7">
        <v>0.44365199999999999</v>
      </c>
      <c r="F13557" s="7">
        <v>0.16899700000000001</v>
      </c>
      <c r="H13557" s="7">
        <v>0.391598</v>
      </c>
      <c r="I13557" s="7">
        <v>0.80882699999999996</v>
      </c>
      <c r="J13557" s="7">
        <v>0.34099400000000002</v>
      </c>
      <c r="L13557" s="7"/>
      <c r="M13557" s="7"/>
    </row>
    <row r="13558" spans="2:13" x14ac:dyDescent="0.25">
      <c r="B13558" s="6">
        <v>-123.8</v>
      </c>
      <c r="C13558" s="6">
        <v>45.75</v>
      </c>
      <c r="D13558" s="7">
        <v>0.21438599999999999</v>
      </c>
      <c r="E13558" s="7">
        <v>0.44955000000000001</v>
      </c>
      <c r="F13558" s="7">
        <v>0.17200199999999999</v>
      </c>
      <c r="H13558" s="7">
        <v>0.40373399999999998</v>
      </c>
      <c r="I13558" s="7">
        <v>0.83214200000000005</v>
      </c>
      <c r="J13558" s="7">
        <v>0.349636</v>
      </c>
      <c r="L13558" s="7"/>
      <c r="M13558" s="7"/>
    </row>
    <row r="13559" spans="2:13" x14ac:dyDescent="0.25">
      <c r="B13559" s="6">
        <v>-123.85</v>
      </c>
      <c r="C13559" s="6">
        <v>45.75</v>
      </c>
      <c r="D13559" s="7">
        <v>0.217894</v>
      </c>
      <c r="E13559" s="7">
        <v>0.455592</v>
      </c>
      <c r="F13559" s="7">
        <v>0.175064</v>
      </c>
      <c r="H13559" s="7">
        <v>0.416238</v>
      </c>
      <c r="I13559" s="7">
        <v>0.858819</v>
      </c>
      <c r="J13559" s="7">
        <v>0.35903800000000002</v>
      </c>
      <c r="L13559" s="7"/>
      <c r="M13559" s="7"/>
    </row>
    <row r="13560" spans="2:13" x14ac:dyDescent="0.25">
      <c r="B13560" s="6">
        <v>-123.9</v>
      </c>
      <c r="C13560" s="6">
        <v>45.75</v>
      </c>
      <c r="D13560" s="7">
        <v>0.22179099999999999</v>
      </c>
      <c r="E13560" s="7">
        <v>0.46220800000000001</v>
      </c>
      <c r="F13560" s="7">
        <v>0.17840900000000001</v>
      </c>
      <c r="H13560" s="7">
        <v>0.42930000000000001</v>
      </c>
      <c r="I13560" s="7">
        <v>0.88708799999999999</v>
      </c>
      <c r="J13560" s="7">
        <v>0.36882900000000002</v>
      </c>
      <c r="L13560" s="7"/>
      <c r="M13560" s="7"/>
    </row>
    <row r="13561" spans="2:13" x14ac:dyDescent="0.25">
      <c r="B13561" s="6">
        <v>-123.95</v>
      </c>
      <c r="C13561" s="6">
        <v>45.75</v>
      </c>
      <c r="D13561" s="7">
        <v>0.22548299999999999</v>
      </c>
      <c r="E13561" s="7">
        <v>0.468474</v>
      </c>
      <c r="F13561" s="7">
        <v>0.18166499999999999</v>
      </c>
      <c r="H13561" s="7">
        <v>0.44353300000000001</v>
      </c>
      <c r="I13561" s="7">
        <v>0.91800499999999996</v>
      </c>
      <c r="J13561" s="7">
        <v>0.37913999999999998</v>
      </c>
      <c r="L13561" s="7"/>
      <c r="M13561" s="7"/>
    </row>
    <row r="13562" spans="2:13" x14ac:dyDescent="0.25">
      <c r="B13562" s="6">
        <v>-124</v>
      </c>
      <c r="C13562" s="6">
        <v>45.75</v>
      </c>
      <c r="D13562" s="7">
        <v>0.229576</v>
      </c>
      <c r="E13562" s="7">
        <v>0.47528700000000002</v>
      </c>
      <c r="F13562" s="7">
        <v>0.18520900000000001</v>
      </c>
      <c r="H13562" s="7">
        <v>0.45855200000000002</v>
      </c>
      <c r="I13562" s="7">
        <v>0.95102600000000004</v>
      </c>
      <c r="J13562" s="7">
        <v>0.38992399999999999</v>
      </c>
      <c r="L13562" s="7"/>
      <c r="M13562" s="7"/>
    </row>
    <row r="13563" spans="2:13" x14ac:dyDescent="0.25">
      <c r="B13563" s="6">
        <v>-124.05</v>
      </c>
      <c r="C13563" s="6">
        <v>45.75</v>
      </c>
      <c r="D13563" s="7">
        <v>0.233094</v>
      </c>
      <c r="E13563" s="7">
        <v>0.48106300000000002</v>
      </c>
      <c r="F13563" s="7">
        <v>0.18840799999999999</v>
      </c>
      <c r="H13563" s="7">
        <v>0.47370299999999999</v>
      </c>
      <c r="I13563" s="7">
        <v>0.98138800000000004</v>
      </c>
      <c r="J13563" s="7">
        <v>0.40053299999999997</v>
      </c>
      <c r="L13563" s="7"/>
      <c r="M13563" s="7"/>
    </row>
    <row r="13564" spans="2:13" x14ac:dyDescent="0.25">
      <c r="B13564" s="6">
        <v>-124.1</v>
      </c>
      <c r="C13564" s="6">
        <v>45.75</v>
      </c>
      <c r="D13564" s="7">
        <v>0.236981</v>
      </c>
      <c r="E13564" s="7">
        <v>0.48731099999999999</v>
      </c>
      <c r="F13564" s="7">
        <v>0.19187699999999999</v>
      </c>
      <c r="H13564" s="7">
        <v>0.489786</v>
      </c>
      <c r="I13564" s="7">
        <v>1.00739</v>
      </c>
      <c r="J13564" s="7">
        <v>0.41164099999999998</v>
      </c>
      <c r="L13564" s="7"/>
      <c r="M13564" s="7"/>
    </row>
    <row r="13565" spans="2:13" x14ac:dyDescent="0.25">
      <c r="B13565" s="6">
        <v>-124.15</v>
      </c>
      <c r="C13565" s="6">
        <v>45.75</v>
      </c>
      <c r="D13565" s="7">
        <v>0.23975099999999999</v>
      </c>
      <c r="E13565" s="7">
        <v>0.49155700000000002</v>
      </c>
      <c r="F13565" s="7">
        <v>0.19456599999999999</v>
      </c>
      <c r="H13565" s="7">
        <v>0.50367600000000001</v>
      </c>
      <c r="I13565" s="7">
        <v>1.0292699999999999</v>
      </c>
      <c r="J13565" s="7">
        <v>0.42106900000000003</v>
      </c>
      <c r="L13565" s="7"/>
      <c r="M13565" s="7"/>
    </row>
    <row r="13566" spans="2:13" x14ac:dyDescent="0.25">
      <c r="B13566" s="6">
        <v>-124.2</v>
      </c>
      <c r="C13566" s="6">
        <v>45.75</v>
      </c>
      <c r="D13566" s="7">
        <v>0.242786</v>
      </c>
      <c r="E13566" s="7">
        <v>0.49612400000000001</v>
      </c>
      <c r="F13566" s="7">
        <v>0.19745699999999999</v>
      </c>
      <c r="H13566" s="7">
        <v>0.51835100000000001</v>
      </c>
      <c r="I13566" s="7">
        <v>1.0520700000000001</v>
      </c>
      <c r="J13566" s="7">
        <v>0.43088599999999999</v>
      </c>
      <c r="L13566" s="7"/>
      <c r="M13566" s="7"/>
    </row>
    <row r="13567" spans="2:13" x14ac:dyDescent="0.25">
      <c r="B13567" s="6">
        <v>-124.25</v>
      </c>
      <c r="C13567" s="6">
        <v>45.75</v>
      </c>
      <c r="D13567" s="7">
        <v>0.24452399999999999</v>
      </c>
      <c r="E13567" s="7">
        <v>0.498442</v>
      </c>
      <c r="F13567" s="7">
        <v>0.199383</v>
      </c>
      <c r="H13567" s="7">
        <v>0.52941499999999997</v>
      </c>
      <c r="I13567" s="7">
        <v>1.0687899999999999</v>
      </c>
      <c r="J13567" s="7">
        <v>0.43820100000000001</v>
      </c>
      <c r="L13567" s="7"/>
      <c r="M13567" s="7"/>
    </row>
    <row r="13568" spans="2:13" x14ac:dyDescent="0.25">
      <c r="B13568" s="6">
        <v>-124.3</v>
      </c>
      <c r="C13568" s="6">
        <v>45.75</v>
      </c>
      <c r="D13568" s="7">
        <v>0.246391</v>
      </c>
      <c r="E13568" s="7">
        <v>0.500888</v>
      </c>
      <c r="F13568" s="7">
        <v>0.20142399999999999</v>
      </c>
      <c r="H13568" s="7">
        <v>0.54098000000000002</v>
      </c>
      <c r="I13568" s="7">
        <v>1.0860700000000001</v>
      </c>
      <c r="J13568" s="7">
        <v>0.44574599999999998</v>
      </c>
      <c r="L13568" s="7"/>
      <c r="M13568" s="7"/>
    </row>
    <row r="13569" spans="2:13" x14ac:dyDescent="0.25">
      <c r="B13569" s="6">
        <v>-124.35</v>
      </c>
      <c r="C13569" s="6">
        <v>45.75</v>
      </c>
      <c r="D13569" s="7">
        <v>0.247783</v>
      </c>
      <c r="E13569" s="7">
        <v>0.50262499999999999</v>
      </c>
      <c r="F13569" s="7">
        <v>0.20311399999999999</v>
      </c>
      <c r="H13569" s="7">
        <v>0.55157400000000001</v>
      </c>
      <c r="I13569" s="7">
        <v>1.1016999999999999</v>
      </c>
      <c r="J13569" s="7">
        <v>0.452602</v>
      </c>
      <c r="L13569" s="7"/>
      <c r="M13569" s="7"/>
    </row>
    <row r="13570" spans="2:13" x14ac:dyDescent="0.25">
      <c r="B13570" s="6">
        <v>-124.4</v>
      </c>
      <c r="C13570" s="6">
        <v>45.75</v>
      </c>
      <c r="D13570" s="7">
        <v>0.249279</v>
      </c>
      <c r="E13570" s="7">
        <v>0.50448899999999997</v>
      </c>
      <c r="F13570" s="7">
        <v>0.204901</v>
      </c>
      <c r="H13570" s="7">
        <v>0.560778</v>
      </c>
      <c r="I13570" s="7">
        <v>1.1178399999999999</v>
      </c>
      <c r="J13570" s="7">
        <v>0.45966299999999999</v>
      </c>
      <c r="L13570" s="7"/>
      <c r="M13570" s="7"/>
    </row>
    <row r="13571" spans="2:13" x14ac:dyDescent="0.25">
      <c r="B13571" s="6">
        <v>-124.45</v>
      </c>
      <c r="C13571" s="6">
        <v>45.75</v>
      </c>
      <c r="D13571" s="7">
        <v>0.250168</v>
      </c>
      <c r="E13571" s="7">
        <v>0.50538700000000003</v>
      </c>
      <c r="F13571" s="7">
        <v>0.206148</v>
      </c>
      <c r="H13571" s="7">
        <v>0.56689599999999996</v>
      </c>
      <c r="I13571" s="7">
        <v>1.1302300000000001</v>
      </c>
      <c r="J13571" s="7">
        <v>0.465138</v>
      </c>
      <c r="L13571" s="7"/>
      <c r="M13571" s="7"/>
    </row>
    <row r="13572" spans="2:13" x14ac:dyDescent="0.25">
      <c r="B13572" s="6">
        <v>-124.5</v>
      </c>
      <c r="C13572" s="6">
        <v>45.75</v>
      </c>
      <c r="D13572" s="7">
        <v>0.25111099999999997</v>
      </c>
      <c r="E13572" s="7">
        <v>0.50634599999999996</v>
      </c>
      <c r="F13572" s="7">
        <v>0.207451</v>
      </c>
      <c r="H13572" s="7">
        <v>0.57315300000000002</v>
      </c>
      <c r="I13572" s="7">
        <v>1.1429400000000001</v>
      </c>
      <c r="J13572" s="7">
        <v>0.47074300000000002</v>
      </c>
      <c r="L13572" s="7"/>
      <c r="M13572" s="7"/>
    </row>
    <row r="13573" spans="2:13" x14ac:dyDescent="0.25">
      <c r="B13573" s="6">
        <v>-124.55</v>
      </c>
      <c r="C13573" s="6">
        <v>45.75</v>
      </c>
      <c r="D13573" s="7">
        <v>0.25186700000000001</v>
      </c>
      <c r="E13573" s="7">
        <v>0.50707000000000002</v>
      </c>
      <c r="F13573" s="7">
        <v>0.208509</v>
      </c>
      <c r="H13573" s="7">
        <v>0.57854799999999995</v>
      </c>
      <c r="I13573" s="7">
        <v>1.1539600000000001</v>
      </c>
      <c r="J13573" s="7">
        <v>0.47558699999999998</v>
      </c>
      <c r="L13573" s="7"/>
      <c r="M13573" s="7"/>
    </row>
    <row r="13574" spans="2:13" x14ac:dyDescent="0.25">
      <c r="B13574" s="6">
        <v>-124.6</v>
      </c>
      <c r="C13574" s="6">
        <v>45.75</v>
      </c>
      <c r="D13574" s="7">
        <v>0.25266300000000003</v>
      </c>
      <c r="E13574" s="7">
        <v>0.50783699999999998</v>
      </c>
      <c r="F13574" s="7">
        <v>0.20960699999999999</v>
      </c>
      <c r="H13574" s="7">
        <v>0.58404900000000004</v>
      </c>
      <c r="I13574" s="7">
        <v>1.16523</v>
      </c>
      <c r="J13574" s="7">
        <v>0.48053299999999999</v>
      </c>
      <c r="L13574" s="7"/>
      <c r="M13574" s="7"/>
    </row>
    <row r="13575" spans="2:13" x14ac:dyDescent="0.25">
      <c r="B13575" s="6">
        <v>-124.65</v>
      </c>
      <c r="C13575" s="6">
        <v>45.75</v>
      </c>
      <c r="D13575" s="7">
        <v>0.25371500000000002</v>
      </c>
      <c r="E13575" s="7">
        <v>0.50915100000000002</v>
      </c>
      <c r="F13575" s="7">
        <v>0.21082999999999999</v>
      </c>
      <c r="H13575" s="7">
        <v>0.58971600000000002</v>
      </c>
      <c r="I13575" s="7">
        <v>1.177</v>
      </c>
      <c r="J13575" s="7">
        <v>0.48564800000000002</v>
      </c>
      <c r="L13575" s="7"/>
      <c r="M13575" s="7"/>
    </row>
    <row r="13576" spans="2:13" x14ac:dyDescent="0.25">
      <c r="B13576" s="6">
        <v>-124.7</v>
      </c>
      <c r="C13576" s="6">
        <v>45.75</v>
      </c>
      <c r="D13576" s="7">
        <v>0.25481399999999998</v>
      </c>
      <c r="E13576" s="7">
        <v>0.51052200000000003</v>
      </c>
      <c r="F13576" s="7">
        <v>0.21209600000000001</v>
      </c>
      <c r="H13576" s="7">
        <v>0.59549600000000003</v>
      </c>
      <c r="I13576" s="7">
        <v>1.18903</v>
      </c>
      <c r="J13576" s="7">
        <v>0.489707</v>
      </c>
      <c r="L13576" s="7"/>
      <c r="M13576" s="7"/>
    </row>
    <row r="13577" spans="2:13" x14ac:dyDescent="0.25">
      <c r="B13577" s="6">
        <v>-124.75</v>
      </c>
      <c r="C13577" s="6">
        <v>45.75</v>
      </c>
      <c r="D13577" s="7">
        <v>0.25619199999999998</v>
      </c>
      <c r="E13577" s="7">
        <v>0.51249</v>
      </c>
      <c r="F13577" s="7">
        <v>0.21349799999999999</v>
      </c>
      <c r="H13577" s="7">
        <v>0.60145000000000004</v>
      </c>
      <c r="I13577" s="7">
        <v>1.20157</v>
      </c>
      <c r="J13577" s="7">
        <v>0.49347099999999999</v>
      </c>
      <c r="L13577" s="7"/>
      <c r="M13577" s="7"/>
    </row>
    <row r="13578" spans="2:13" x14ac:dyDescent="0.25">
      <c r="B13578" s="6">
        <v>-124.8</v>
      </c>
      <c r="C13578" s="6">
        <v>45.75</v>
      </c>
      <c r="D13578" s="7">
        <v>0.25762499999999999</v>
      </c>
      <c r="E13578" s="7">
        <v>0.51452900000000001</v>
      </c>
      <c r="F13578" s="7">
        <v>0.214944</v>
      </c>
      <c r="H13578" s="7">
        <v>0.60752600000000001</v>
      </c>
      <c r="I13578" s="7">
        <v>1.2143999999999999</v>
      </c>
      <c r="J13578" s="7">
        <v>0.49729299999999999</v>
      </c>
      <c r="L13578" s="7"/>
      <c r="M13578" s="7"/>
    </row>
    <row r="13579" spans="2:13" x14ac:dyDescent="0.25">
      <c r="B13579" s="6">
        <v>-124.85</v>
      </c>
      <c r="C13579" s="6">
        <v>45.75</v>
      </c>
      <c r="D13579" s="7">
        <v>0.25928099999999998</v>
      </c>
      <c r="E13579" s="7">
        <v>0.51706200000000002</v>
      </c>
      <c r="F13579" s="7">
        <v>0.21632299999999999</v>
      </c>
      <c r="H13579" s="7">
        <v>0.61373699999999998</v>
      </c>
      <c r="I13579" s="7">
        <v>1.2276400000000001</v>
      </c>
      <c r="J13579" s="7">
        <v>0.50120699999999996</v>
      </c>
      <c r="L13579" s="7"/>
      <c r="M13579" s="7"/>
    </row>
    <row r="13580" spans="2:13" x14ac:dyDescent="0.25">
      <c r="B13580" s="6">
        <v>-124.9</v>
      </c>
      <c r="C13580" s="6">
        <v>45.75</v>
      </c>
      <c r="D13580" s="7">
        <v>0.26099699999999998</v>
      </c>
      <c r="E13580" s="7">
        <v>0.51967600000000003</v>
      </c>
      <c r="F13580" s="7">
        <v>0.21737500000000001</v>
      </c>
      <c r="H13580" s="7">
        <v>0.62007800000000002</v>
      </c>
      <c r="I13580" s="7">
        <v>1.24119</v>
      </c>
      <c r="J13580" s="7">
        <v>0.50518300000000005</v>
      </c>
      <c r="L13580" s="7"/>
      <c r="M13580" s="7"/>
    </row>
    <row r="13581" spans="2:13" x14ac:dyDescent="0.25">
      <c r="B13581" s="6">
        <v>-124.95</v>
      </c>
      <c r="C13581" s="6">
        <v>45.75</v>
      </c>
      <c r="D13581" s="7">
        <v>0.26292199999999999</v>
      </c>
      <c r="E13581" s="7">
        <v>0.52277399999999996</v>
      </c>
      <c r="F13581" s="7">
        <v>0.21847900000000001</v>
      </c>
      <c r="H13581" s="7">
        <v>0.62654799999999999</v>
      </c>
      <c r="I13581" s="7">
        <v>1.25512</v>
      </c>
      <c r="J13581" s="7">
        <v>0.50925500000000001</v>
      </c>
      <c r="L13581" s="7"/>
      <c r="M13581" s="7"/>
    </row>
    <row r="13582" spans="2:13" x14ac:dyDescent="0.25">
      <c r="B13582" s="6">
        <v>-125</v>
      </c>
      <c r="C13582" s="6">
        <v>45.75</v>
      </c>
      <c r="D13582" s="7">
        <v>0.26491300000000001</v>
      </c>
      <c r="E13582" s="7">
        <v>0.52597000000000005</v>
      </c>
      <c r="F13582" s="7">
        <v>0.219612</v>
      </c>
      <c r="H13582" s="7">
        <v>0.63315500000000002</v>
      </c>
      <c r="I13582" s="7">
        <v>1.26938</v>
      </c>
      <c r="J13582" s="7">
        <v>0.51339400000000002</v>
      </c>
      <c r="L13582" s="7"/>
      <c r="M13582" s="7"/>
    </row>
    <row r="13583" spans="2:13" x14ac:dyDescent="0.25">
      <c r="B13583" s="6">
        <v>-116.35</v>
      </c>
      <c r="C13583" s="6">
        <v>45.8</v>
      </c>
      <c r="D13583" s="7">
        <v>5.1268300000000003E-2</v>
      </c>
      <c r="E13583" s="7">
        <v>0.11126900000000001</v>
      </c>
      <c r="F13583" s="7">
        <v>3.7722100000000001E-2</v>
      </c>
      <c r="H13583" s="7">
        <v>8.0497200000000005E-2</v>
      </c>
      <c r="I13583" s="7">
        <v>0.17766799999999999</v>
      </c>
      <c r="J13583" s="7">
        <v>5.4939200000000001E-2</v>
      </c>
      <c r="L13583" s="7"/>
      <c r="M13583" s="7"/>
    </row>
    <row r="13584" spans="2:13" x14ac:dyDescent="0.25">
      <c r="B13584" s="6">
        <v>-116.4</v>
      </c>
      <c r="C13584" s="6">
        <v>45.8</v>
      </c>
      <c r="D13584" s="7">
        <v>5.1386399999999999E-2</v>
      </c>
      <c r="E13584" s="7">
        <v>0.111501</v>
      </c>
      <c r="F13584" s="7">
        <v>3.7731099999999997E-2</v>
      </c>
      <c r="H13584" s="7">
        <v>8.0671000000000007E-2</v>
      </c>
      <c r="I13584" s="7">
        <v>0.178059</v>
      </c>
      <c r="J13584" s="7">
        <v>5.5022500000000002E-2</v>
      </c>
      <c r="L13584" s="7"/>
      <c r="M13584" s="7"/>
    </row>
    <row r="13585" spans="2:13" x14ac:dyDescent="0.25">
      <c r="B13585" s="6">
        <v>-116.45</v>
      </c>
      <c r="C13585" s="6">
        <v>45.8</v>
      </c>
      <c r="D13585" s="7">
        <v>5.1535299999999999E-2</v>
      </c>
      <c r="E13585" s="7">
        <v>0.111801</v>
      </c>
      <c r="F13585" s="7">
        <v>3.7761700000000002E-2</v>
      </c>
      <c r="H13585" s="7">
        <v>8.0885799999999994E-2</v>
      </c>
      <c r="I13585" s="7">
        <v>0.17854900000000001</v>
      </c>
      <c r="J13585" s="7">
        <v>5.5133300000000003E-2</v>
      </c>
      <c r="L13585" s="7"/>
      <c r="M13585" s="7"/>
    </row>
    <row r="13586" spans="2:13" x14ac:dyDescent="0.25">
      <c r="B13586" s="6">
        <v>-116.5</v>
      </c>
      <c r="C13586" s="6">
        <v>45.8</v>
      </c>
      <c r="D13586" s="7">
        <v>5.1690199999999999E-2</v>
      </c>
      <c r="E13586" s="7">
        <v>0.11211400000000001</v>
      </c>
      <c r="F13586" s="7">
        <v>3.7794500000000002E-2</v>
      </c>
      <c r="H13586" s="7">
        <v>8.1113099999999994E-2</v>
      </c>
      <c r="I13586" s="7">
        <v>0.17907000000000001</v>
      </c>
      <c r="J13586" s="7">
        <v>5.5250300000000002E-2</v>
      </c>
      <c r="L13586" s="7"/>
      <c r="M13586" s="7"/>
    </row>
    <row r="13587" spans="2:13" x14ac:dyDescent="0.25">
      <c r="B13587" s="6">
        <v>-116.55</v>
      </c>
      <c r="C13587" s="6">
        <v>45.8</v>
      </c>
      <c r="D13587" s="7">
        <v>5.1877399999999997E-2</v>
      </c>
      <c r="E13587" s="7">
        <v>0.112498</v>
      </c>
      <c r="F13587" s="7">
        <v>3.7844599999999999E-2</v>
      </c>
      <c r="H13587" s="7">
        <v>8.1383499999999998E-2</v>
      </c>
      <c r="I13587" s="7">
        <v>0.17969399999999999</v>
      </c>
      <c r="J13587" s="7">
        <v>5.5394699999999998E-2</v>
      </c>
      <c r="L13587" s="7"/>
      <c r="M13587" s="7"/>
    </row>
    <row r="13588" spans="2:13" x14ac:dyDescent="0.25">
      <c r="B13588" s="6">
        <v>-116.6</v>
      </c>
      <c r="C13588" s="6">
        <v>45.8</v>
      </c>
      <c r="D13588" s="7">
        <v>5.2069699999999997E-2</v>
      </c>
      <c r="E13588" s="7">
        <v>0.11289299999999999</v>
      </c>
      <c r="F13588" s="7">
        <v>3.7897500000000001E-2</v>
      </c>
      <c r="H13588" s="7">
        <v>8.1666000000000002E-2</v>
      </c>
      <c r="I13588" s="7">
        <v>0.18034900000000001</v>
      </c>
      <c r="J13588" s="7">
        <v>5.5545400000000002E-2</v>
      </c>
      <c r="L13588" s="7"/>
      <c r="M13588" s="7"/>
    </row>
    <row r="13589" spans="2:13" x14ac:dyDescent="0.25">
      <c r="B13589" s="6">
        <v>-116.65</v>
      </c>
      <c r="C13589" s="6">
        <v>45.8</v>
      </c>
      <c r="D13589" s="7">
        <v>5.2295300000000003E-2</v>
      </c>
      <c r="E13589" s="7">
        <v>0.113361</v>
      </c>
      <c r="F13589" s="7">
        <v>3.7969200000000002E-2</v>
      </c>
      <c r="H13589" s="7">
        <v>8.1993800000000006E-2</v>
      </c>
      <c r="I13589" s="7">
        <v>0.181114</v>
      </c>
      <c r="J13589" s="7">
        <v>5.5724599999999999E-2</v>
      </c>
      <c r="L13589" s="7"/>
      <c r="M13589" s="7"/>
    </row>
    <row r="13590" spans="2:13" x14ac:dyDescent="0.25">
      <c r="B13590" s="6">
        <v>-116.7</v>
      </c>
      <c r="C13590" s="6">
        <v>45.8</v>
      </c>
      <c r="D13590" s="7">
        <v>5.2527600000000001E-2</v>
      </c>
      <c r="E13590" s="7">
        <v>0.113843</v>
      </c>
      <c r="F13590" s="7">
        <v>3.8044799999999997E-2</v>
      </c>
      <c r="H13590" s="7">
        <v>8.2337999999999995E-2</v>
      </c>
      <c r="I13590" s="7">
        <v>0.18192</v>
      </c>
      <c r="J13590" s="7">
        <v>5.5912799999999999E-2</v>
      </c>
      <c r="L13590" s="7"/>
      <c r="M13590" s="7"/>
    </row>
    <row r="13591" spans="2:13" x14ac:dyDescent="0.25">
      <c r="B13591" s="6">
        <v>-116.75</v>
      </c>
      <c r="C13591" s="6">
        <v>45.8</v>
      </c>
      <c r="D13591" s="7">
        <v>5.2809599999999998E-2</v>
      </c>
      <c r="E13591" s="7">
        <v>0.114449</v>
      </c>
      <c r="F13591" s="7">
        <v>3.8149700000000002E-2</v>
      </c>
      <c r="H13591" s="7">
        <v>8.2771800000000006E-2</v>
      </c>
      <c r="I13591" s="7">
        <v>0.18294199999999999</v>
      </c>
      <c r="J13591" s="7">
        <v>5.6151800000000002E-2</v>
      </c>
      <c r="L13591" s="7"/>
      <c r="M13591" s="7"/>
    </row>
    <row r="13592" spans="2:13" x14ac:dyDescent="0.25">
      <c r="B13592" s="6">
        <v>-116.8</v>
      </c>
      <c r="C13592" s="6">
        <v>45.8</v>
      </c>
      <c r="D13592" s="7">
        <v>5.3093300000000003E-2</v>
      </c>
      <c r="E13592" s="7">
        <v>0.11508400000000001</v>
      </c>
      <c r="F13592" s="7">
        <v>3.8261499999999997E-2</v>
      </c>
      <c r="H13592" s="7">
        <v>8.3240700000000001E-2</v>
      </c>
      <c r="I13592" s="7">
        <v>0.18405099999999999</v>
      </c>
      <c r="J13592" s="7">
        <v>5.6408800000000002E-2</v>
      </c>
      <c r="L13592" s="7"/>
      <c r="M13592" s="7"/>
    </row>
    <row r="13593" spans="2:13" x14ac:dyDescent="0.25">
      <c r="B13593" s="6">
        <v>-116.85</v>
      </c>
      <c r="C13593" s="6">
        <v>45.8</v>
      </c>
      <c r="D13593" s="7">
        <v>5.3424399999999997E-2</v>
      </c>
      <c r="E13593" s="7">
        <v>0.115831</v>
      </c>
      <c r="F13593" s="7">
        <v>3.8398799999999997E-2</v>
      </c>
      <c r="H13593" s="7">
        <v>8.3795599999999998E-2</v>
      </c>
      <c r="I13593" s="7">
        <v>0.185368</v>
      </c>
      <c r="J13593" s="7">
        <v>5.6711600000000001E-2</v>
      </c>
      <c r="L13593" s="7"/>
      <c r="M13593" s="7"/>
    </row>
    <row r="13594" spans="2:13" x14ac:dyDescent="0.25">
      <c r="B13594" s="6">
        <v>-116.9</v>
      </c>
      <c r="C13594" s="6">
        <v>45.8</v>
      </c>
      <c r="D13594" s="7">
        <v>5.3769900000000002E-2</v>
      </c>
      <c r="E13594" s="7">
        <v>0.116614</v>
      </c>
      <c r="F13594" s="7">
        <v>3.8545000000000003E-2</v>
      </c>
      <c r="H13594" s="7">
        <v>8.4398500000000001E-2</v>
      </c>
      <c r="I13594" s="7">
        <v>0.186805</v>
      </c>
      <c r="J13594" s="7">
        <v>5.7038999999999999E-2</v>
      </c>
      <c r="L13594" s="7"/>
      <c r="M13594" s="7"/>
    </row>
    <row r="13595" spans="2:13" x14ac:dyDescent="0.25">
      <c r="B13595" s="6">
        <v>-116.95</v>
      </c>
      <c r="C13595" s="6">
        <v>45.8</v>
      </c>
      <c r="D13595" s="7">
        <v>5.4185200000000003E-2</v>
      </c>
      <c r="E13595" s="7">
        <v>0.117564</v>
      </c>
      <c r="F13595" s="7">
        <v>3.8728400000000003E-2</v>
      </c>
      <c r="H13595" s="7">
        <v>8.51489E-2</v>
      </c>
      <c r="I13595" s="7">
        <v>0.18859799999999999</v>
      </c>
      <c r="J13595" s="7">
        <v>5.7441100000000002E-2</v>
      </c>
      <c r="L13595" s="7"/>
      <c r="M13595" s="7"/>
    </row>
    <row r="13596" spans="2:13" x14ac:dyDescent="0.25">
      <c r="B13596" s="6">
        <v>-117</v>
      </c>
      <c r="C13596" s="6">
        <v>45.8</v>
      </c>
      <c r="D13596" s="7">
        <v>5.4624199999999998E-2</v>
      </c>
      <c r="E13596" s="7">
        <v>0.11856999999999999</v>
      </c>
      <c r="F13596" s="7">
        <v>3.8926099999999998E-2</v>
      </c>
      <c r="H13596" s="7">
        <v>8.5996000000000003E-2</v>
      </c>
      <c r="I13596" s="7">
        <v>0.19062499999999999</v>
      </c>
      <c r="J13596" s="7">
        <v>5.7889000000000003E-2</v>
      </c>
      <c r="L13596" s="7"/>
      <c r="M13596" s="7"/>
    </row>
    <row r="13597" spans="2:13" x14ac:dyDescent="0.25">
      <c r="B13597" s="6">
        <v>-117.05</v>
      </c>
      <c r="C13597" s="6">
        <v>45.8</v>
      </c>
      <c r="D13597" s="7">
        <v>5.5111100000000003E-2</v>
      </c>
      <c r="E13597" s="7">
        <v>0.119688</v>
      </c>
      <c r="F13597" s="7">
        <v>3.9151900000000003E-2</v>
      </c>
      <c r="H13597" s="7">
        <v>8.6946800000000005E-2</v>
      </c>
      <c r="I13597" s="7">
        <v>0.19281599999999999</v>
      </c>
      <c r="J13597" s="7">
        <v>5.8389999999999997E-2</v>
      </c>
      <c r="L13597" s="7"/>
      <c r="M13597" s="7"/>
    </row>
    <row r="13598" spans="2:13" x14ac:dyDescent="0.25">
      <c r="B13598" s="6">
        <v>-117.1</v>
      </c>
      <c r="C13598" s="6">
        <v>45.8</v>
      </c>
      <c r="D13598" s="7">
        <v>5.5596E-2</v>
      </c>
      <c r="E13598" s="7">
        <v>0.12080200000000001</v>
      </c>
      <c r="F13598" s="7">
        <v>3.9379400000000002E-2</v>
      </c>
      <c r="H13598" s="7">
        <v>8.7931300000000004E-2</v>
      </c>
      <c r="I13598" s="7">
        <v>0.19494700000000001</v>
      </c>
      <c r="J13598" s="7">
        <v>5.8908700000000001E-2</v>
      </c>
      <c r="L13598" s="7"/>
      <c r="M13598" s="7"/>
    </row>
    <row r="13599" spans="2:13" x14ac:dyDescent="0.25">
      <c r="B13599" s="6">
        <v>-117.15</v>
      </c>
      <c r="C13599" s="6">
        <v>45.8</v>
      </c>
      <c r="D13599" s="7">
        <v>5.6195700000000001E-2</v>
      </c>
      <c r="E13599" s="7">
        <v>0.12217699999999999</v>
      </c>
      <c r="F13599" s="7">
        <v>3.9662799999999998E-2</v>
      </c>
      <c r="H13599" s="7">
        <v>8.9204599999999995E-2</v>
      </c>
      <c r="I13599" s="7">
        <v>0.197689</v>
      </c>
      <c r="J13599" s="7">
        <v>5.9555499999999997E-2</v>
      </c>
      <c r="L13599" s="7"/>
      <c r="M13599" s="7"/>
    </row>
    <row r="13600" spans="2:13" x14ac:dyDescent="0.25">
      <c r="B13600" s="6">
        <v>-117.2</v>
      </c>
      <c r="C13600" s="6">
        <v>45.8</v>
      </c>
      <c r="D13600" s="7">
        <v>5.6755800000000002E-2</v>
      </c>
      <c r="E13600" s="7">
        <v>0.123458</v>
      </c>
      <c r="F13600" s="7">
        <v>3.9932000000000002E-2</v>
      </c>
      <c r="H13600" s="7">
        <v>9.0426400000000004E-2</v>
      </c>
      <c r="I13600" s="7">
        <v>0.200295</v>
      </c>
      <c r="J13600" s="7">
        <v>6.0186700000000003E-2</v>
      </c>
      <c r="L13600" s="7"/>
      <c r="M13600" s="7"/>
    </row>
    <row r="13601" spans="2:13" x14ac:dyDescent="0.25">
      <c r="B13601" s="6">
        <v>-117.25</v>
      </c>
      <c r="C13601" s="6">
        <v>45.8</v>
      </c>
      <c r="D13601" s="7">
        <v>5.73964E-2</v>
      </c>
      <c r="E13601" s="7">
        <v>0.124917</v>
      </c>
      <c r="F13601" s="7">
        <v>4.0236800000000003E-2</v>
      </c>
      <c r="H13601" s="7">
        <v>9.1836200000000007E-2</v>
      </c>
      <c r="I13601" s="7">
        <v>0.20329700000000001</v>
      </c>
      <c r="J13601" s="7">
        <v>6.0895999999999999E-2</v>
      </c>
      <c r="L13601" s="7"/>
      <c r="M13601" s="7"/>
    </row>
    <row r="13602" spans="2:13" x14ac:dyDescent="0.25">
      <c r="B13602" s="6">
        <v>-117.3</v>
      </c>
      <c r="C13602" s="6">
        <v>45.8</v>
      </c>
      <c r="D13602" s="7">
        <v>5.7998599999999997E-2</v>
      </c>
      <c r="E13602" s="7">
        <v>0.12628300000000001</v>
      </c>
      <c r="F13602" s="7">
        <v>4.0523499999999997E-2</v>
      </c>
      <c r="H13602" s="7">
        <v>9.3164899999999995E-2</v>
      </c>
      <c r="I13602" s="7">
        <v>0.206122</v>
      </c>
      <c r="J13602" s="7">
        <v>6.1568699999999997E-2</v>
      </c>
      <c r="L13602" s="7"/>
      <c r="M13602" s="7"/>
    </row>
    <row r="13603" spans="2:13" x14ac:dyDescent="0.25">
      <c r="B13603" s="6">
        <v>-117.35</v>
      </c>
      <c r="C13603" s="6">
        <v>45.8</v>
      </c>
      <c r="D13603" s="7">
        <v>5.8654299999999999E-2</v>
      </c>
      <c r="E13603" s="7">
        <v>0.12776899999999999</v>
      </c>
      <c r="F13603" s="7">
        <v>4.0824300000000001E-2</v>
      </c>
      <c r="H13603" s="7">
        <v>9.4552200000000003E-2</v>
      </c>
      <c r="I13603" s="7">
        <v>0.20907800000000001</v>
      </c>
      <c r="J13603" s="7">
        <v>6.2250899999999998E-2</v>
      </c>
      <c r="L13603" s="7"/>
      <c r="M13603" s="7"/>
    </row>
    <row r="13604" spans="2:13" x14ac:dyDescent="0.25">
      <c r="B13604" s="6">
        <v>-117.4</v>
      </c>
      <c r="C13604" s="6">
        <v>45.8</v>
      </c>
      <c r="D13604" s="7">
        <v>5.92728E-2</v>
      </c>
      <c r="E13604" s="7">
        <v>0.12909799999999999</v>
      </c>
      <c r="F13604" s="7">
        <v>4.1108800000000001E-2</v>
      </c>
      <c r="H13604" s="7">
        <v>9.5792799999999997E-2</v>
      </c>
      <c r="I13604" s="7">
        <v>0.21173</v>
      </c>
      <c r="J13604" s="7">
        <v>6.2863500000000003E-2</v>
      </c>
      <c r="L13604" s="7"/>
      <c r="M13604" s="7"/>
    </row>
    <row r="13605" spans="2:13" x14ac:dyDescent="0.25">
      <c r="B13605" s="6">
        <v>-117.45</v>
      </c>
      <c r="C13605" s="6">
        <v>45.8</v>
      </c>
      <c r="D13605" s="7">
        <v>5.9938600000000002E-2</v>
      </c>
      <c r="E13605" s="7">
        <v>0.130518</v>
      </c>
      <c r="F13605" s="7">
        <v>4.13976E-2</v>
      </c>
      <c r="H13605" s="7">
        <v>9.7020099999999998E-2</v>
      </c>
      <c r="I13605" s="7">
        <v>0.21434500000000001</v>
      </c>
      <c r="J13605" s="7">
        <v>6.3444399999999998E-2</v>
      </c>
      <c r="L13605" s="7"/>
      <c r="M13605" s="7"/>
    </row>
    <row r="13606" spans="2:13" x14ac:dyDescent="0.25">
      <c r="B13606" s="6">
        <v>-117.5</v>
      </c>
      <c r="C13606" s="6">
        <v>45.8</v>
      </c>
      <c r="D13606" s="7">
        <v>6.0560799999999998E-2</v>
      </c>
      <c r="E13606" s="7">
        <v>0.13184799999999999</v>
      </c>
      <c r="F13606" s="7">
        <v>4.1674099999999999E-2</v>
      </c>
      <c r="H13606" s="7">
        <v>9.8036300000000007E-2</v>
      </c>
      <c r="I13606" s="7">
        <v>0.216499</v>
      </c>
      <c r="J13606" s="7">
        <v>6.3928399999999996E-2</v>
      </c>
      <c r="L13606" s="7"/>
      <c r="M13606" s="7"/>
    </row>
    <row r="13607" spans="2:13" x14ac:dyDescent="0.25">
      <c r="B13607" s="6">
        <v>-117.55</v>
      </c>
      <c r="C13607" s="6">
        <v>45.8</v>
      </c>
      <c r="D13607" s="7">
        <v>6.1218099999999998E-2</v>
      </c>
      <c r="E13607" s="7">
        <v>0.13324900000000001</v>
      </c>
      <c r="F13607" s="7">
        <v>4.1959000000000003E-2</v>
      </c>
      <c r="H13607" s="7">
        <v>9.9009299999999995E-2</v>
      </c>
      <c r="I13607" s="7">
        <v>0.21853500000000001</v>
      </c>
      <c r="J13607" s="7">
        <v>6.4355099999999998E-2</v>
      </c>
      <c r="L13607" s="7"/>
      <c r="M13607" s="7"/>
    </row>
    <row r="13608" spans="2:13" x14ac:dyDescent="0.25">
      <c r="B13608" s="6">
        <v>-117.6</v>
      </c>
      <c r="C13608" s="6">
        <v>45.8</v>
      </c>
      <c r="D13608" s="7">
        <v>6.1833699999999998E-2</v>
      </c>
      <c r="E13608" s="7">
        <v>0.13456000000000001</v>
      </c>
      <c r="F13608" s="7">
        <v>4.22277E-2</v>
      </c>
      <c r="H13608" s="7">
        <v>9.9812700000000004E-2</v>
      </c>
      <c r="I13608" s="7">
        <v>0.220198</v>
      </c>
      <c r="J13608" s="7">
        <v>6.4694299999999996E-2</v>
      </c>
      <c r="L13608" s="7"/>
      <c r="M13608" s="7"/>
    </row>
    <row r="13609" spans="2:13" x14ac:dyDescent="0.25">
      <c r="B13609" s="6">
        <v>-117.65</v>
      </c>
      <c r="C13609" s="6">
        <v>45.8</v>
      </c>
      <c r="D13609" s="7">
        <v>6.2471699999999998E-2</v>
      </c>
      <c r="E13609" s="7">
        <v>0.135909</v>
      </c>
      <c r="F13609" s="7">
        <v>4.2508299999999999E-2</v>
      </c>
      <c r="H13609" s="7">
        <v>0.100615</v>
      </c>
      <c r="I13609" s="7">
        <v>0.22184100000000001</v>
      </c>
      <c r="J13609" s="7">
        <v>6.5021200000000001E-2</v>
      </c>
      <c r="L13609" s="7"/>
      <c r="M13609" s="7"/>
    </row>
    <row r="13610" spans="2:13" x14ac:dyDescent="0.25">
      <c r="B13610" s="6">
        <v>-117.7</v>
      </c>
      <c r="C13610" s="6">
        <v>45.8</v>
      </c>
      <c r="D13610" s="7">
        <v>6.3081499999999999E-2</v>
      </c>
      <c r="E13610" s="7">
        <v>0.13719300000000001</v>
      </c>
      <c r="F13610" s="7">
        <v>4.2771200000000002E-2</v>
      </c>
      <c r="H13610" s="7">
        <v>0.10136100000000001</v>
      </c>
      <c r="I13610" s="7">
        <v>0.22336800000000001</v>
      </c>
      <c r="J13610" s="7">
        <v>6.5321299999999999E-2</v>
      </c>
      <c r="L13610" s="7"/>
      <c r="M13610" s="7"/>
    </row>
    <row r="13611" spans="2:13" x14ac:dyDescent="0.25">
      <c r="B13611" s="6">
        <v>-117.75</v>
      </c>
      <c r="C13611" s="6">
        <v>45.8</v>
      </c>
      <c r="D13611" s="7">
        <v>6.3709699999999994E-2</v>
      </c>
      <c r="E13611" s="7">
        <v>0.13850799999999999</v>
      </c>
      <c r="F13611" s="7">
        <v>4.3035200000000003E-2</v>
      </c>
      <c r="H13611" s="7">
        <v>0.10219399999999999</v>
      </c>
      <c r="I13611" s="7">
        <v>0.225073</v>
      </c>
      <c r="J13611" s="7">
        <v>6.5657400000000005E-2</v>
      </c>
      <c r="L13611" s="7"/>
      <c r="M13611" s="7"/>
    </row>
    <row r="13612" spans="2:13" x14ac:dyDescent="0.25">
      <c r="B13612" s="6">
        <v>-117.8</v>
      </c>
      <c r="C13612" s="6">
        <v>45.8</v>
      </c>
      <c r="D13612" s="7">
        <v>6.4317899999999997E-2</v>
      </c>
      <c r="E13612" s="7">
        <v>0.13977899999999999</v>
      </c>
      <c r="F13612" s="7">
        <v>4.3292200000000003E-2</v>
      </c>
      <c r="H13612" s="7">
        <v>0.10302600000000001</v>
      </c>
      <c r="I13612" s="7">
        <v>0.22679299999999999</v>
      </c>
      <c r="J13612" s="7">
        <v>6.5996899999999997E-2</v>
      </c>
      <c r="L13612" s="7"/>
      <c r="M13612" s="7"/>
    </row>
    <row r="13613" spans="2:13" x14ac:dyDescent="0.25">
      <c r="B13613" s="6">
        <v>-117.85</v>
      </c>
      <c r="C13613" s="6">
        <v>45.8</v>
      </c>
      <c r="D13613" s="7">
        <v>6.4906000000000005E-2</v>
      </c>
      <c r="E13613" s="7">
        <v>0.14100099999999999</v>
      </c>
      <c r="F13613" s="7">
        <v>4.3554099999999998E-2</v>
      </c>
      <c r="H13613" s="7">
        <v>0.10381</v>
      </c>
      <c r="I13613" s="7">
        <v>0.22856199999999999</v>
      </c>
      <c r="J13613" s="7">
        <v>6.6360600000000006E-2</v>
      </c>
      <c r="L13613" s="7"/>
      <c r="M13613" s="7"/>
    </row>
    <row r="13614" spans="2:13" x14ac:dyDescent="0.25">
      <c r="B13614" s="6">
        <v>-117.9</v>
      </c>
      <c r="C13614" s="6">
        <v>45.8</v>
      </c>
      <c r="D13614" s="7">
        <v>6.5420500000000006E-2</v>
      </c>
      <c r="E13614" s="7">
        <v>0.142065</v>
      </c>
      <c r="F13614" s="7">
        <v>4.3788000000000001E-2</v>
      </c>
      <c r="H13614" s="7">
        <v>0.10452</v>
      </c>
      <c r="I13614" s="7">
        <v>0.23015099999999999</v>
      </c>
      <c r="J13614" s="7">
        <v>6.6689700000000005E-2</v>
      </c>
      <c r="L13614" s="7"/>
      <c r="M13614" s="7"/>
    </row>
    <row r="13615" spans="2:13" x14ac:dyDescent="0.25">
      <c r="B13615" s="6">
        <v>-117.95</v>
      </c>
      <c r="C13615" s="6">
        <v>45.8</v>
      </c>
      <c r="D13615" s="7">
        <v>6.5949999999999995E-2</v>
      </c>
      <c r="E13615" s="7">
        <v>0.14315700000000001</v>
      </c>
      <c r="F13615" s="7">
        <v>4.4042900000000003E-2</v>
      </c>
      <c r="H13615" s="7">
        <v>0.10531500000000001</v>
      </c>
      <c r="I13615" s="7">
        <v>0.23194500000000001</v>
      </c>
      <c r="J13615" s="7">
        <v>6.7083100000000007E-2</v>
      </c>
      <c r="L13615" s="7"/>
      <c r="M13615" s="7"/>
    </row>
    <row r="13616" spans="2:13" x14ac:dyDescent="0.25">
      <c r="B13616" s="6">
        <v>-118</v>
      </c>
      <c r="C13616" s="6">
        <v>45.8</v>
      </c>
      <c r="D13616" s="7">
        <v>6.6482700000000006E-2</v>
      </c>
      <c r="E13616" s="7">
        <v>0.144256</v>
      </c>
      <c r="F13616" s="7">
        <v>4.4299499999999999E-2</v>
      </c>
      <c r="H13616" s="7">
        <v>0.106151</v>
      </c>
      <c r="I13616" s="7">
        <v>0.23383200000000001</v>
      </c>
      <c r="J13616" s="7">
        <v>6.7494299999999993E-2</v>
      </c>
      <c r="L13616" s="7"/>
      <c r="M13616" s="7"/>
    </row>
    <row r="13617" spans="2:13" x14ac:dyDescent="0.25">
      <c r="B13617" s="6">
        <v>-118.05</v>
      </c>
      <c r="C13617" s="6">
        <v>45.8</v>
      </c>
      <c r="D13617" s="7">
        <v>6.6923399999999994E-2</v>
      </c>
      <c r="E13617" s="7">
        <v>0.14515700000000001</v>
      </c>
      <c r="F13617" s="7">
        <v>4.4540000000000003E-2</v>
      </c>
      <c r="H13617" s="7">
        <v>0.10685500000000001</v>
      </c>
      <c r="I13617" s="7">
        <v>0.23541300000000001</v>
      </c>
      <c r="J13617" s="7">
        <v>6.7886000000000002E-2</v>
      </c>
      <c r="L13617" s="7"/>
      <c r="M13617" s="7"/>
    </row>
    <row r="13618" spans="2:13" x14ac:dyDescent="0.25">
      <c r="B13618" s="6">
        <v>-118.1</v>
      </c>
      <c r="C13618" s="6">
        <v>45.8</v>
      </c>
      <c r="D13618" s="7">
        <v>6.73676E-2</v>
      </c>
      <c r="E13618" s="7">
        <v>0.146063</v>
      </c>
      <c r="F13618" s="7">
        <v>4.4780599999999997E-2</v>
      </c>
      <c r="H13618" s="7">
        <v>0.107585</v>
      </c>
      <c r="I13618" s="7">
        <v>0.237044</v>
      </c>
      <c r="J13618" s="7">
        <v>6.8283999999999997E-2</v>
      </c>
      <c r="L13618" s="7"/>
      <c r="M13618" s="7"/>
    </row>
    <row r="13619" spans="2:13" x14ac:dyDescent="0.25">
      <c r="B13619" s="6">
        <v>-118.15</v>
      </c>
      <c r="C13619" s="6">
        <v>45.8</v>
      </c>
      <c r="D13619" s="7">
        <v>6.7678100000000005E-2</v>
      </c>
      <c r="E13619" s="7">
        <v>0.14668400000000001</v>
      </c>
      <c r="F13619" s="7">
        <v>4.4994699999999999E-2</v>
      </c>
      <c r="H13619" s="7">
        <v>0.108089</v>
      </c>
      <c r="I13619" s="7">
        <v>0.238148</v>
      </c>
      <c r="J13619" s="7">
        <v>6.8629700000000002E-2</v>
      </c>
      <c r="L13619" s="7"/>
      <c r="M13619" s="7"/>
    </row>
    <row r="13620" spans="2:13" x14ac:dyDescent="0.25">
      <c r="B13620" s="6">
        <v>-118.2</v>
      </c>
      <c r="C13620" s="6">
        <v>45.8</v>
      </c>
      <c r="D13620" s="7">
        <v>6.8003999999999995E-2</v>
      </c>
      <c r="E13620" s="7">
        <v>0.14733599999999999</v>
      </c>
      <c r="F13620" s="7">
        <v>4.5213200000000002E-2</v>
      </c>
      <c r="H13620" s="7">
        <v>0.10861700000000001</v>
      </c>
      <c r="I13620" s="7">
        <v>0.239292</v>
      </c>
      <c r="J13620" s="7">
        <v>6.8975400000000006E-2</v>
      </c>
      <c r="L13620" s="7"/>
      <c r="M13620" s="7"/>
    </row>
    <row r="13621" spans="2:13" x14ac:dyDescent="0.25">
      <c r="B13621" s="6">
        <v>-118.25</v>
      </c>
      <c r="C13621" s="6">
        <v>45.8</v>
      </c>
      <c r="D13621" s="7">
        <v>6.8185700000000002E-2</v>
      </c>
      <c r="E13621" s="7">
        <v>0.147672</v>
      </c>
      <c r="F13621" s="7">
        <v>4.5419899999999999E-2</v>
      </c>
      <c r="H13621" s="7">
        <v>0.10886999999999999</v>
      </c>
      <c r="I13621" s="7">
        <v>0.23979500000000001</v>
      </c>
      <c r="J13621" s="7">
        <v>6.9285799999999995E-2</v>
      </c>
      <c r="L13621" s="7"/>
      <c r="M13621" s="7"/>
    </row>
    <row r="13622" spans="2:13" x14ac:dyDescent="0.25">
      <c r="B13622" s="6">
        <v>-118.3</v>
      </c>
      <c r="C13622" s="6">
        <v>45.8</v>
      </c>
      <c r="D13622" s="7">
        <v>6.83777E-2</v>
      </c>
      <c r="E13622" s="7">
        <v>0.14802799999999999</v>
      </c>
      <c r="F13622" s="7">
        <v>4.5631100000000001E-2</v>
      </c>
      <c r="H13622" s="7">
        <v>0.109127</v>
      </c>
      <c r="I13622" s="7">
        <v>0.24030899999999999</v>
      </c>
      <c r="J13622" s="7">
        <v>6.9600800000000004E-2</v>
      </c>
      <c r="L13622" s="7"/>
      <c r="M13622" s="7"/>
    </row>
    <row r="13623" spans="2:13" x14ac:dyDescent="0.25">
      <c r="B13623" s="6">
        <v>-118.35</v>
      </c>
      <c r="C13623" s="6">
        <v>45.8</v>
      </c>
      <c r="D13623" s="7">
        <v>6.8408499999999997E-2</v>
      </c>
      <c r="E13623" s="7">
        <v>0.14804800000000001</v>
      </c>
      <c r="F13623" s="7">
        <v>4.5777999999999999E-2</v>
      </c>
      <c r="H13623" s="7">
        <v>0.109086</v>
      </c>
      <c r="I13623" s="7">
        <v>0.240152</v>
      </c>
      <c r="J13623" s="7">
        <v>6.9818900000000003E-2</v>
      </c>
      <c r="L13623" s="7"/>
      <c r="M13623" s="7"/>
    </row>
    <row r="13624" spans="2:13" x14ac:dyDescent="0.25">
      <c r="B13624" s="6">
        <v>-118.4</v>
      </c>
      <c r="C13624" s="6">
        <v>45.8</v>
      </c>
      <c r="D13624" s="7">
        <v>6.84477E-2</v>
      </c>
      <c r="E13624" s="7">
        <v>0.14808499999999999</v>
      </c>
      <c r="F13624" s="7">
        <v>4.5938399999999997E-2</v>
      </c>
      <c r="H13624" s="7">
        <v>0.109051</v>
      </c>
      <c r="I13624" s="7">
        <v>0.240012</v>
      </c>
      <c r="J13624" s="7">
        <v>7.00461E-2</v>
      </c>
      <c r="L13624" s="7"/>
      <c r="M13624" s="7"/>
    </row>
    <row r="13625" spans="2:13" x14ac:dyDescent="0.25">
      <c r="B13625" s="6">
        <v>-118.45</v>
      </c>
      <c r="C13625" s="6">
        <v>45.8</v>
      </c>
      <c r="D13625" s="7">
        <v>6.8363199999999999E-2</v>
      </c>
      <c r="E13625" s="7">
        <v>0.14785999999999999</v>
      </c>
      <c r="F13625" s="7">
        <v>4.6072299999999997E-2</v>
      </c>
      <c r="H13625" s="7">
        <v>0.10878</v>
      </c>
      <c r="I13625" s="7">
        <v>0.23933199999999999</v>
      </c>
      <c r="J13625" s="7">
        <v>7.0221099999999995E-2</v>
      </c>
      <c r="L13625" s="7"/>
      <c r="M13625" s="7"/>
    </row>
    <row r="13626" spans="2:13" x14ac:dyDescent="0.25">
      <c r="B13626" s="6">
        <v>-118.5</v>
      </c>
      <c r="C13626" s="6">
        <v>45.8</v>
      </c>
      <c r="D13626" s="7">
        <v>6.8288000000000001E-2</v>
      </c>
      <c r="E13626" s="7">
        <v>0.14765500000000001</v>
      </c>
      <c r="F13626" s="7">
        <v>4.6208800000000001E-2</v>
      </c>
      <c r="H13626" s="7">
        <v>0.108519</v>
      </c>
      <c r="I13626" s="7">
        <v>0.23867099999999999</v>
      </c>
      <c r="J13626" s="7">
        <v>7.0395399999999997E-2</v>
      </c>
      <c r="L13626" s="7"/>
      <c r="M13626" s="7"/>
    </row>
    <row r="13627" spans="2:13" x14ac:dyDescent="0.25">
      <c r="B13627" s="6">
        <v>-118.55</v>
      </c>
      <c r="C13627" s="6">
        <v>45.8</v>
      </c>
      <c r="D13627" s="7">
        <v>6.8135600000000004E-2</v>
      </c>
      <c r="E13627" s="7">
        <v>0.147284</v>
      </c>
      <c r="F13627" s="7">
        <v>4.6333100000000002E-2</v>
      </c>
      <c r="H13627" s="7">
        <v>0.108103</v>
      </c>
      <c r="I13627" s="7">
        <v>0.23763899999999999</v>
      </c>
      <c r="J13627" s="7">
        <v>7.0538000000000003E-2</v>
      </c>
      <c r="L13627" s="7"/>
      <c r="M13627" s="7"/>
    </row>
    <row r="13628" spans="2:13" x14ac:dyDescent="0.25">
      <c r="B13628" s="6">
        <v>-118.6</v>
      </c>
      <c r="C13628" s="6">
        <v>45.8</v>
      </c>
      <c r="D13628" s="7">
        <v>6.7983399999999999E-2</v>
      </c>
      <c r="E13628" s="7">
        <v>0.14691699999999999</v>
      </c>
      <c r="F13628" s="7">
        <v>4.6457999999999999E-2</v>
      </c>
      <c r="H13628" s="7">
        <v>0.107697</v>
      </c>
      <c r="I13628" s="7">
        <v>0.23664099999999999</v>
      </c>
      <c r="J13628" s="7">
        <v>7.0690299999999998E-2</v>
      </c>
      <c r="L13628" s="7"/>
      <c r="M13628" s="7"/>
    </row>
    <row r="13629" spans="2:13" x14ac:dyDescent="0.25">
      <c r="B13629" s="6">
        <v>-118.65</v>
      </c>
      <c r="C13629" s="6">
        <v>45.8</v>
      </c>
      <c r="D13629" s="7">
        <v>6.78338E-2</v>
      </c>
      <c r="E13629" s="7">
        <v>0.14655399999999999</v>
      </c>
      <c r="F13629" s="7">
        <v>4.6606700000000001E-2</v>
      </c>
      <c r="H13629" s="7">
        <v>0.10728699999999999</v>
      </c>
      <c r="I13629" s="7">
        <v>0.23563300000000001</v>
      </c>
      <c r="J13629" s="7">
        <v>7.0868600000000004E-2</v>
      </c>
      <c r="L13629" s="7"/>
      <c r="M13629" s="7"/>
    </row>
    <row r="13630" spans="2:13" x14ac:dyDescent="0.25">
      <c r="B13630" s="6">
        <v>-118.7</v>
      </c>
      <c r="C13630" s="6">
        <v>45.8</v>
      </c>
      <c r="D13630" s="7">
        <v>6.7677399999999999E-2</v>
      </c>
      <c r="E13630" s="7">
        <v>0.146177</v>
      </c>
      <c r="F13630" s="7">
        <v>4.6742300000000001E-2</v>
      </c>
      <c r="H13630" s="7">
        <v>0.10686</v>
      </c>
      <c r="I13630" s="7">
        <v>0.23458399999999999</v>
      </c>
      <c r="J13630" s="7">
        <v>7.1033600000000002E-2</v>
      </c>
      <c r="L13630" s="7"/>
      <c r="M13630" s="7"/>
    </row>
    <row r="13631" spans="2:13" x14ac:dyDescent="0.25">
      <c r="B13631" s="6">
        <v>-118.75</v>
      </c>
      <c r="C13631" s="6">
        <v>45.8</v>
      </c>
      <c r="D13631" s="7">
        <v>6.7563899999999996E-2</v>
      </c>
      <c r="E13631" s="7">
        <v>0.14588799999999999</v>
      </c>
      <c r="F13631" s="7">
        <v>4.69013E-2</v>
      </c>
      <c r="H13631" s="7">
        <v>0.106488</v>
      </c>
      <c r="I13631" s="7">
        <v>0.233657</v>
      </c>
      <c r="J13631" s="7">
        <v>7.1232400000000001E-2</v>
      </c>
      <c r="L13631" s="7"/>
      <c r="M13631" s="7"/>
    </row>
    <row r="13632" spans="2:13" x14ac:dyDescent="0.25">
      <c r="B13632" s="6">
        <v>-118.8</v>
      </c>
      <c r="C13632" s="6">
        <v>45.8</v>
      </c>
      <c r="D13632" s="7">
        <v>6.7451300000000006E-2</v>
      </c>
      <c r="E13632" s="7">
        <v>0.14560300000000001</v>
      </c>
      <c r="F13632" s="7">
        <v>4.7056800000000003E-2</v>
      </c>
      <c r="H13632" s="7">
        <v>0.106105</v>
      </c>
      <c r="I13632" s="7">
        <v>0.23270299999999999</v>
      </c>
      <c r="J13632" s="7">
        <v>7.1420899999999995E-2</v>
      </c>
      <c r="L13632" s="7"/>
      <c r="M13632" s="7"/>
    </row>
    <row r="13633" spans="2:13" x14ac:dyDescent="0.25">
      <c r="B13633" s="6">
        <v>-118.85</v>
      </c>
      <c r="C13633" s="6">
        <v>45.8</v>
      </c>
      <c r="D13633" s="7">
        <v>6.7432900000000004E-2</v>
      </c>
      <c r="E13633" s="7">
        <v>0.145511</v>
      </c>
      <c r="F13633" s="7">
        <v>4.7260900000000002E-2</v>
      </c>
      <c r="H13633" s="7">
        <v>0.105854</v>
      </c>
      <c r="I13633" s="7">
        <v>0.23204</v>
      </c>
      <c r="J13633" s="7">
        <v>7.1664500000000006E-2</v>
      </c>
      <c r="L13633" s="7"/>
      <c r="M13633" s="7"/>
    </row>
    <row r="13634" spans="2:13" x14ac:dyDescent="0.25">
      <c r="B13634" s="6">
        <v>-118.9</v>
      </c>
      <c r="C13634" s="6">
        <v>45.8</v>
      </c>
      <c r="D13634" s="7">
        <v>6.7408700000000002E-2</v>
      </c>
      <c r="E13634" s="7">
        <v>0.14540800000000001</v>
      </c>
      <c r="F13634" s="7">
        <v>4.7448200000000003E-2</v>
      </c>
      <c r="H13634" s="7">
        <v>0.105575</v>
      </c>
      <c r="I13634" s="7">
        <v>0.23131099999999999</v>
      </c>
      <c r="J13634" s="7">
        <v>7.18858E-2</v>
      </c>
      <c r="L13634" s="7"/>
      <c r="M13634" s="7"/>
    </row>
    <row r="13635" spans="2:13" x14ac:dyDescent="0.25">
      <c r="B13635" s="6">
        <v>-118.95</v>
      </c>
      <c r="C13635" s="6">
        <v>45.8</v>
      </c>
      <c r="D13635" s="7">
        <v>6.7523200000000005E-2</v>
      </c>
      <c r="E13635" s="7">
        <v>0.145594</v>
      </c>
      <c r="F13635" s="7">
        <v>4.7684699999999997E-2</v>
      </c>
      <c r="H13635" s="7">
        <v>0.105515</v>
      </c>
      <c r="I13635" s="7">
        <v>0.231077</v>
      </c>
      <c r="J13635" s="7">
        <v>7.2185200000000005E-2</v>
      </c>
      <c r="L13635" s="7"/>
      <c r="M13635" s="7"/>
    </row>
    <row r="13636" spans="2:13" x14ac:dyDescent="0.25">
      <c r="B13636" s="6">
        <v>-119</v>
      </c>
      <c r="C13636" s="6">
        <v>45.8</v>
      </c>
      <c r="D13636" s="7">
        <v>6.7628499999999994E-2</v>
      </c>
      <c r="E13636" s="7">
        <v>0.145761</v>
      </c>
      <c r="F13636" s="7">
        <v>4.7915399999999997E-2</v>
      </c>
      <c r="H13636" s="7">
        <v>0.105421</v>
      </c>
      <c r="I13636" s="7">
        <v>0.230769</v>
      </c>
      <c r="J13636" s="7">
        <v>7.24664E-2</v>
      </c>
      <c r="L13636" s="7"/>
      <c r="M13636" s="7"/>
    </row>
    <row r="13637" spans="2:13" x14ac:dyDescent="0.25">
      <c r="B13637" s="6">
        <v>-119.05</v>
      </c>
      <c r="C13637" s="6">
        <v>45.8</v>
      </c>
      <c r="D13637" s="7">
        <v>6.79149E-2</v>
      </c>
      <c r="E13637" s="7">
        <v>0.14630899999999999</v>
      </c>
      <c r="F13637" s="7">
        <v>4.8214100000000003E-2</v>
      </c>
      <c r="H13637" s="7">
        <v>0.10566300000000001</v>
      </c>
      <c r="I13637" s="7">
        <v>0.23122899999999999</v>
      </c>
      <c r="J13637" s="7">
        <v>7.2879600000000003E-2</v>
      </c>
      <c r="L13637" s="7"/>
      <c r="M13637" s="7"/>
    </row>
    <row r="13638" spans="2:13" x14ac:dyDescent="0.25">
      <c r="B13638" s="6">
        <v>-119.1</v>
      </c>
      <c r="C13638" s="6">
        <v>45.8</v>
      </c>
      <c r="D13638" s="7">
        <v>6.8189E-2</v>
      </c>
      <c r="E13638" s="7">
        <v>0.14683199999999999</v>
      </c>
      <c r="F13638" s="7">
        <v>4.8505300000000001E-2</v>
      </c>
      <c r="H13638" s="7">
        <v>0.105865</v>
      </c>
      <c r="I13638" s="7">
        <v>0.2316</v>
      </c>
      <c r="J13638" s="7">
        <v>7.3271000000000003E-2</v>
      </c>
      <c r="L13638" s="7"/>
      <c r="M13638" s="7"/>
    </row>
    <row r="13639" spans="2:13" x14ac:dyDescent="0.25">
      <c r="B13639" s="6">
        <v>-119.15</v>
      </c>
      <c r="C13639" s="6">
        <v>45.8</v>
      </c>
      <c r="D13639" s="7">
        <v>6.8640900000000005E-2</v>
      </c>
      <c r="E13639" s="7">
        <v>0.147726</v>
      </c>
      <c r="F13639" s="7">
        <v>4.8860500000000001E-2</v>
      </c>
      <c r="H13639" s="7">
        <v>0.106363</v>
      </c>
      <c r="I13639" s="7">
        <v>0.23264599999999999</v>
      </c>
      <c r="J13639" s="7">
        <v>7.37709E-2</v>
      </c>
      <c r="L13639" s="7"/>
      <c r="M13639" s="7"/>
    </row>
    <row r="13640" spans="2:13" x14ac:dyDescent="0.25">
      <c r="B13640" s="6">
        <v>-119.2</v>
      </c>
      <c r="C13640" s="6">
        <v>45.8</v>
      </c>
      <c r="D13640" s="7">
        <v>6.9081299999999998E-2</v>
      </c>
      <c r="E13640" s="7">
        <v>0.148595</v>
      </c>
      <c r="F13640" s="7">
        <v>4.92101E-2</v>
      </c>
      <c r="H13640" s="7">
        <v>0.106834</v>
      </c>
      <c r="I13640" s="7">
        <v>0.23363300000000001</v>
      </c>
      <c r="J13640" s="7">
        <v>7.4258199999999996E-2</v>
      </c>
      <c r="L13640" s="7"/>
      <c r="M13640" s="7"/>
    </row>
    <row r="13641" spans="2:13" x14ac:dyDescent="0.25">
      <c r="B13641" s="6">
        <v>-119.25</v>
      </c>
      <c r="C13641" s="6">
        <v>45.8</v>
      </c>
      <c r="D13641" s="7">
        <v>6.9691100000000006E-2</v>
      </c>
      <c r="E13641" s="7">
        <v>0.14981900000000001</v>
      </c>
      <c r="F13641" s="7">
        <v>4.9630000000000001E-2</v>
      </c>
      <c r="H13641" s="7">
        <v>0.107596</v>
      </c>
      <c r="I13641" s="7">
        <v>0.235286</v>
      </c>
      <c r="J13641" s="7">
        <v>7.4862100000000001E-2</v>
      </c>
      <c r="L13641" s="7"/>
      <c r="M13641" s="7"/>
    </row>
    <row r="13642" spans="2:13" x14ac:dyDescent="0.25">
      <c r="B13642" s="6">
        <v>-119.3</v>
      </c>
      <c r="C13642" s="6">
        <v>45.8</v>
      </c>
      <c r="D13642" s="7">
        <v>7.0271200000000006E-2</v>
      </c>
      <c r="E13642" s="7">
        <v>0.150981</v>
      </c>
      <c r="F13642" s="7">
        <v>5.00303E-2</v>
      </c>
      <c r="H13642" s="7">
        <v>0.108295</v>
      </c>
      <c r="I13642" s="7">
        <v>0.23679600000000001</v>
      </c>
      <c r="J13642" s="7">
        <v>7.5434799999999996E-2</v>
      </c>
      <c r="L13642" s="7"/>
      <c r="M13642" s="7"/>
    </row>
    <row r="13643" spans="2:13" x14ac:dyDescent="0.25">
      <c r="B13643" s="6">
        <v>-119.35</v>
      </c>
      <c r="C13643" s="6">
        <v>45.8</v>
      </c>
      <c r="D13643" s="7">
        <v>7.1022699999999994E-2</v>
      </c>
      <c r="E13643" s="7">
        <v>0.152502</v>
      </c>
      <c r="F13643" s="7">
        <v>5.0508299999999999E-2</v>
      </c>
      <c r="H13643" s="7">
        <v>0.109318</v>
      </c>
      <c r="I13643" s="7">
        <v>0.23904900000000001</v>
      </c>
      <c r="J13643" s="7">
        <v>7.6150099999999998E-2</v>
      </c>
      <c r="L13643" s="7"/>
      <c r="M13643" s="7"/>
    </row>
    <row r="13644" spans="2:13" x14ac:dyDescent="0.25">
      <c r="B13644" s="6">
        <v>-119.4</v>
      </c>
      <c r="C13644" s="6">
        <v>45.8</v>
      </c>
      <c r="D13644" s="7">
        <v>7.1760299999999999E-2</v>
      </c>
      <c r="E13644" s="7">
        <v>0.15399499999999999</v>
      </c>
      <c r="F13644" s="7">
        <v>5.0974899999999997E-2</v>
      </c>
      <c r="H13644" s="7">
        <v>0.110317</v>
      </c>
      <c r="I13644" s="7">
        <v>0.24124899999999999</v>
      </c>
      <c r="J13644" s="7">
        <v>7.6854599999999995E-2</v>
      </c>
      <c r="L13644" s="7"/>
      <c r="M13644" s="7"/>
    </row>
    <row r="13645" spans="2:13" x14ac:dyDescent="0.25">
      <c r="B13645" s="6">
        <v>-119.45</v>
      </c>
      <c r="C13645" s="6">
        <v>45.8</v>
      </c>
      <c r="D13645" s="7">
        <v>7.2607000000000005E-2</v>
      </c>
      <c r="E13645" s="7">
        <v>0.15571499999999999</v>
      </c>
      <c r="F13645" s="7">
        <v>5.1491299999999997E-2</v>
      </c>
      <c r="H13645" s="7">
        <v>0.111508</v>
      </c>
      <c r="I13645" s="7">
        <v>0.24388499999999999</v>
      </c>
      <c r="J13645" s="7">
        <v>7.7648700000000001E-2</v>
      </c>
      <c r="L13645" s="7"/>
      <c r="M13645" s="7"/>
    </row>
    <row r="13646" spans="2:13" x14ac:dyDescent="0.25">
      <c r="B13646" s="6">
        <v>-119.5</v>
      </c>
      <c r="C13646" s="6">
        <v>45.8</v>
      </c>
      <c r="D13646" s="7">
        <v>7.3451600000000006E-2</v>
      </c>
      <c r="E13646" s="7">
        <v>0.15743099999999999</v>
      </c>
      <c r="F13646" s="7">
        <v>5.2007600000000001E-2</v>
      </c>
      <c r="H13646" s="7">
        <v>0.112702</v>
      </c>
      <c r="I13646" s="7">
        <v>0.246532</v>
      </c>
      <c r="J13646" s="7">
        <v>7.8445500000000001E-2</v>
      </c>
      <c r="L13646" s="7"/>
      <c r="M13646" s="7"/>
    </row>
    <row r="13647" spans="2:13" x14ac:dyDescent="0.25">
      <c r="B13647" s="6">
        <v>-119.55</v>
      </c>
      <c r="C13647" s="6">
        <v>45.8</v>
      </c>
      <c r="D13647" s="7">
        <v>7.4299000000000004E-2</v>
      </c>
      <c r="E13647" s="7">
        <v>0.15923100000000001</v>
      </c>
      <c r="F13647" s="7">
        <v>5.25534E-2</v>
      </c>
      <c r="H13647" s="7">
        <v>0.113957</v>
      </c>
      <c r="I13647" s="7">
        <v>0.249311</v>
      </c>
      <c r="J13647" s="7">
        <v>7.9289399999999996E-2</v>
      </c>
      <c r="L13647" s="7"/>
      <c r="M13647" s="7"/>
    </row>
    <row r="13648" spans="2:13" x14ac:dyDescent="0.25">
      <c r="B13648" s="6">
        <v>-119.6</v>
      </c>
      <c r="C13648" s="6">
        <v>45.8</v>
      </c>
      <c r="D13648" s="7">
        <v>7.5118500000000005E-2</v>
      </c>
      <c r="E13648" s="7">
        <v>0.161027</v>
      </c>
      <c r="F13648" s="7">
        <v>5.3097499999999999E-2</v>
      </c>
      <c r="H13648" s="7">
        <v>0.115213</v>
      </c>
      <c r="I13648" s="7">
        <v>0.25209700000000002</v>
      </c>
      <c r="J13648" s="7">
        <v>8.0134300000000006E-2</v>
      </c>
      <c r="L13648" s="7"/>
      <c r="M13648" s="7"/>
    </row>
    <row r="13649" spans="2:13" x14ac:dyDescent="0.25">
      <c r="B13649" s="6">
        <v>-119.65</v>
      </c>
      <c r="C13649" s="6">
        <v>45.8</v>
      </c>
      <c r="D13649" s="7">
        <v>7.5916399999999995E-2</v>
      </c>
      <c r="E13649" s="7">
        <v>0.162773</v>
      </c>
      <c r="F13649" s="7">
        <v>5.3647199999999999E-2</v>
      </c>
      <c r="H13649" s="7">
        <v>0.11641600000000001</v>
      </c>
      <c r="I13649" s="7">
        <v>0.25474799999999997</v>
      </c>
      <c r="J13649" s="7">
        <v>8.0987699999999996E-2</v>
      </c>
      <c r="L13649" s="7"/>
      <c r="M13649" s="7"/>
    </row>
    <row r="13650" spans="2:13" x14ac:dyDescent="0.25">
      <c r="B13650" s="6">
        <v>-119.7</v>
      </c>
      <c r="C13650" s="6">
        <v>45.8</v>
      </c>
      <c r="D13650" s="7">
        <v>7.6719899999999994E-2</v>
      </c>
      <c r="E13650" s="7">
        <v>0.16453300000000001</v>
      </c>
      <c r="F13650" s="7">
        <v>5.4202300000000002E-2</v>
      </c>
      <c r="H13650" s="7">
        <v>0.11763800000000001</v>
      </c>
      <c r="I13650" s="7">
        <v>0.25744800000000001</v>
      </c>
      <c r="J13650" s="7">
        <v>8.1852300000000003E-2</v>
      </c>
      <c r="L13650" s="7"/>
      <c r="M13650" s="7"/>
    </row>
    <row r="13651" spans="2:13" x14ac:dyDescent="0.25">
      <c r="B13651" s="6">
        <v>-119.75</v>
      </c>
      <c r="C13651" s="6">
        <v>45.8</v>
      </c>
      <c r="D13651" s="7">
        <v>7.7453999999999995E-2</v>
      </c>
      <c r="E13651" s="7">
        <v>0.16613600000000001</v>
      </c>
      <c r="F13651" s="7">
        <v>5.4749699999999998E-2</v>
      </c>
      <c r="H13651" s="7">
        <v>0.118709</v>
      </c>
      <c r="I13651" s="7">
        <v>0.25979200000000002</v>
      </c>
      <c r="J13651" s="7">
        <v>8.2698499999999994E-2</v>
      </c>
      <c r="L13651" s="7"/>
      <c r="M13651" s="7"/>
    </row>
    <row r="13652" spans="2:13" x14ac:dyDescent="0.25">
      <c r="B13652" s="6">
        <v>-119.8</v>
      </c>
      <c r="C13652" s="6">
        <v>45.8</v>
      </c>
      <c r="D13652" s="7">
        <v>7.8189599999999998E-2</v>
      </c>
      <c r="E13652" s="7">
        <v>0.167742</v>
      </c>
      <c r="F13652" s="7">
        <v>5.5300500000000002E-2</v>
      </c>
      <c r="H13652" s="7">
        <v>0.119785</v>
      </c>
      <c r="I13652" s="7">
        <v>0.26215100000000002</v>
      </c>
      <c r="J13652" s="7">
        <v>8.3549499999999999E-2</v>
      </c>
      <c r="L13652" s="7"/>
      <c r="M13652" s="7"/>
    </row>
    <row r="13653" spans="2:13" x14ac:dyDescent="0.25">
      <c r="B13653" s="6">
        <v>-119.85</v>
      </c>
      <c r="C13653" s="6">
        <v>45.8</v>
      </c>
      <c r="D13653" s="7">
        <v>7.8811199999999998E-2</v>
      </c>
      <c r="E13653" s="7">
        <v>0.16908899999999999</v>
      </c>
      <c r="F13653" s="7">
        <v>5.5828299999999997E-2</v>
      </c>
      <c r="H13653" s="7">
        <v>0.120619</v>
      </c>
      <c r="I13653" s="7">
        <v>0.26393800000000001</v>
      </c>
      <c r="J13653" s="7">
        <v>8.4352300000000005E-2</v>
      </c>
      <c r="L13653" s="7"/>
      <c r="M13653" s="7"/>
    </row>
    <row r="13654" spans="2:13" x14ac:dyDescent="0.25">
      <c r="B13654" s="6">
        <v>-119.9</v>
      </c>
      <c r="C13654" s="6">
        <v>45.8</v>
      </c>
      <c r="D13654" s="7">
        <v>7.9431600000000005E-2</v>
      </c>
      <c r="E13654" s="7">
        <v>0.170433</v>
      </c>
      <c r="F13654" s="7">
        <v>5.6357499999999998E-2</v>
      </c>
      <c r="H13654" s="7">
        <v>0.12145599999999999</v>
      </c>
      <c r="I13654" s="7">
        <v>0.265733</v>
      </c>
      <c r="J13654" s="7">
        <v>8.5156999999999997E-2</v>
      </c>
      <c r="L13654" s="7"/>
      <c r="M13654" s="7"/>
    </row>
    <row r="13655" spans="2:13" x14ac:dyDescent="0.25">
      <c r="B13655" s="6">
        <v>-119.95</v>
      </c>
      <c r="C13655" s="6">
        <v>45.8</v>
      </c>
      <c r="D13655" s="7">
        <v>7.9909599999999997E-2</v>
      </c>
      <c r="E13655" s="7">
        <v>0.171454</v>
      </c>
      <c r="F13655" s="7">
        <v>5.68525E-2</v>
      </c>
      <c r="H13655" s="7">
        <v>0.122</v>
      </c>
      <c r="I13655" s="7">
        <v>0.266845</v>
      </c>
      <c r="J13655" s="7">
        <v>8.5895200000000005E-2</v>
      </c>
      <c r="L13655" s="7"/>
      <c r="M13655" s="7"/>
    </row>
    <row r="13656" spans="2:13" x14ac:dyDescent="0.25">
      <c r="B13656" s="6">
        <v>-120</v>
      </c>
      <c r="C13656" s="6">
        <v>45.8</v>
      </c>
      <c r="D13656" s="7">
        <v>8.0385499999999999E-2</v>
      </c>
      <c r="E13656" s="7">
        <v>0.17247100000000001</v>
      </c>
      <c r="F13656" s="7">
        <v>5.7348200000000002E-2</v>
      </c>
      <c r="H13656" s="7">
        <v>0.122548</v>
      </c>
      <c r="I13656" s="7">
        <v>0.26796599999999998</v>
      </c>
      <c r="J13656" s="7">
        <v>8.6634199999999995E-2</v>
      </c>
      <c r="L13656" s="7"/>
      <c r="M13656" s="7"/>
    </row>
    <row r="13657" spans="2:13" x14ac:dyDescent="0.25">
      <c r="B13657" s="6">
        <v>-120.05</v>
      </c>
      <c r="C13657" s="6">
        <v>45.8</v>
      </c>
      <c r="D13657" s="7">
        <v>8.0723600000000006E-2</v>
      </c>
      <c r="E13657" s="7">
        <v>0.173177</v>
      </c>
      <c r="F13657" s="7">
        <v>5.7811899999999999E-2</v>
      </c>
      <c r="H13657" s="7">
        <v>0.12281400000000001</v>
      </c>
      <c r="I13657" s="7">
        <v>0.26842500000000002</v>
      </c>
      <c r="J13657" s="7">
        <v>8.7311299999999994E-2</v>
      </c>
      <c r="L13657" s="7"/>
      <c r="M13657" s="7"/>
    </row>
    <row r="13658" spans="2:13" x14ac:dyDescent="0.25">
      <c r="B13658" s="6">
        <v>-120.1</v>
      </c>
      <c r="C13658" s="6">
        <v>45.8</v>
      </c>
      <c r="D13658" s="7">
        <v>8.1059999999999993E-2</v>
      </c>
      <c r="E13658" s="7">
        <v>0.17388000000000001</v>
      </c>
      <c r="F13658" s="7">
        <v>5.8275800000000003E-2</v>
      </c>
      <c r="H13658" s="7">
        <v>0.123084</v>
      </c>
      <c r="I13658" s="7">
        <v>0.26889400000000002</v>
      </c>
      <c r="J13658" s="7">
        <v>8.79886E-2</v>
      </c>
      <c r="L13658" s="7"/>
      <c r="M13658" s="7"/>
    </row>
    <row r="13659" spans="2:13" x14ac:dyDescent="0.25">
      <c r="B13659" s="6">
        <v>-120.15</v>
      </c>
      <c r="C13659" s="6">
        <v>45.8</v>
      </c>
      <c r="D13659" s="7">
        <v>8.1289200000000006E-2</v>
      </c>
      <c r="E13659" s="7">
        <v>0.174343</v>
      </c>
      <c r="F13659" s="7">
        <v>5.8719100000000003E-2</v>
      </c>
      <c r="H13659" s="7">
        <v>0.12313</v>
      </c>
      <c r="I13659" s="7">
        <v>0.26884200000000003</v>
      </c>
      <c r="J13659" s="7">
        <v>8.8625999999999996E-2</v>
      </c>
      <c r="L13659" s="7"/>
      <c r="M13659" s="7"/>
    </row>
    <row r="13660" spans="2:13" x14ac:dyDescent="0.25">
      <c r="B13660" s="6">
        <v>-120.2</v>
      </c>
      <c r="C13660" s="6">
        <v>45.8</v>
      </c>
      <c r="D13660" s="7">
        <v>8.1515099999999993E-2</v>
      </c>
      <c r="E13660" s="7">
        <v>0.17480000000000001</v>
      </c>
      <c r="F13660" s="7">
        <v>5.9161199999999997E-2</v>
      </c>
      <c r="H13660" s="7">
        <v>0.12317599999999999</v>
      </c>
      <c r="I13660" s="7">
        <v>0.268791</v>
      </c>
      <c r="J13660" s="7">
        <v>8.9260699999999998E-2</v>
      </c>
      <c r="L13660" s="7"/>
      <c r="M13660" s="7"/>
    </row>
    <row r="13661" spans="2:13" x14ac:dyDescent="0.25">
      <c r="B13661" s="6">
        <v>-120.25</v>
      </c>
      <c r="C13661" s="6">
        <v>45.8</v>
      </c>
      <c r="D13661" s="7">
        <v>8.1677799999999995E-2</v>
      </c>
      <c r="E13661" s="7">
        <v>0.175119</v>
      </c>
      <c r="F13661" s="7">
        <v>5.9597299999999999E-2</v>
      </c>
      <c r="H13661" s="7">
        <v>0.123083</v>
      </c>
      <c r="I13661" s="7">
        <v>0.26841199999999998</v>
      </c>
      <c r="J13661" s="7">
        <v>8.9883599999999994E-2</v>
      </c>
      <c r="L13661" s="7"/>
      <c r="M13661" s="7"/>
    </row>
    <row r="13662" spans="2:13" x14ac:dyDescent="0.25">
      <c r="B13662" s="6">
        <v>-120.3</v>
      </c>
      <c r="C13662" s="6">
        <v>45.8</v>
      </c>
      <c r="D13662" s="7">
        <v>8.1836099999999995E-2</v>
      </c>
      <c r="E13662" s="7">
        <v>0.175429</v>
      </c>
      <c r="F13662" s="7">
        <v>6.0031599999999997E-2</v>
      </c>
      <c r="H13662" s="7">
        <v>0.122987</v>
      </c>
      <c r="I13662" s="7">
        <v>0.26802900000000002</v>
      </c>
      <c r="J13662" s="7">
        <v>9.0501899999999996E-2</v>
      </c>
      <c r="L13662" s="7"/>
      <c r="M13662" s="7"/>
    </row>
    <row r="13663" spans="2:13" x14ac:dyDescent="0.25">
      <c r="B13663" s="6">
        <v>-120.35</v>
      </c>
      <c r="C13663" s="6">
        <v>45.8</v>
      </c>
      <c r="D13663" s="7">
        <v>8.1990800000000003E-2</v>
      </c>
      <c r="E13663" s="7">
        <v>0.17574000000000001</v>
      </c>
      <c r="F13663" s="7">
        <v>6.0481699999999999E-2</v>
      </c>
      <c r="H13663" s="7">
        <v>0.122861</v>
      </c>
      <c r="I13663" s="7">
        <v>0.26757500000000001</v>
      </c>
      <c r="J13663" s="7">
        <v>9.1148599999999996E-2</v>
      </c>
      <c r="L13663" s="7"/>
      <c r="M13663" s="7"/>
    </row>
    <row r="13664" spans="2:13" x14ac:dyDescent="0.25">
      <c r="B13664" s="6">
        <v>-120.4</v>
      </c>
      <c r="C13664" s="6">
        <v>45.8</v>
      </c>
      <c r="D13664" s="7">
        <v>8.2141000000000006E-2</v>
      </c>
      <c r="E13664" s="7">
        <v>0.176042</v>
      </c>
      <c r="F13664" s="7">
        <v>6.0930199999999997E-2</v>
      </c>
      <c r="H13664" s="7">
        <v>0.12273199999999999</v>
      </c>
      <c r="I13664" s="7">
        <v>0.26711800000000002</v>
      </c>
      <c r="J13664" s="7">
        <v>9.1790499999999997E-2</v>
      </c>
      <c r="L13664" s="7"/>
      <c r="M13664" s="7"/>
    </row>
    <row r="13665" spans="2:13" x14ac:dyDescent="0.25">
      <c r="B13665" s="6">
        <v>-120.45</v>
      </c>
      <c r="C13665" s="6">
        <v>45.8</v>
      </c>
      <c r="D13665" s="7">
        <v>8.23541E-2</v>
      </c>
      <c r="E13665" s="7">
        <v>0.17650099999999999</v>
      </c>
      <c r="F13665" s="7">
        <v>6.1420500000000003E-2</v>
      </c>
      <c r="H13665" s="7">
        <v>0.122695</v>
      </c>
      <c r="I13665" s="7">
        <v>0.266876</v>
      </c>
      <c r="J13665" s="7">
        <v>9.2507300000000001E-2</v>
      </c>
      <c r="L13665" s="7"/>
      <c r="M13665" s="7"/>
    </row>
    <row r="13666" spans="2:13" x14ac:dyDescent="0.25">
      <c r="B13666" s="6">
        <v>-120.5</v>
      </c>
      <c r="C13666" s="6">
        <v>45.8</v>
      </c>
      <c r="D13666" s="7">
        <v>8.2563300000000006E-2</v>
      </c>
      <c r="E13666" s="7">
        <v>0.176951</v>
      </c>
      <c r="F13666" s="7">
        <v>6.1910100000000003E-2</v>
      </c>
      <c r="H13666" s="7">
        <v>0.122655</v>
      </c>
      <c r="I13666" s="7">
        <v>0.26662999999999998</v>
      </c>
      <c r="J13666" s="7">
        <v>9.3220499999999998E-2</v>
      </c>
      <c r="L13666" s="7"/>
      <c r="M13666" s="7"/>
    </row>
    <row r="13667" spans="2:13" x14ac:dyDescent="0.25">
      <c r="B13667" s="6">
        <v>-120.55</v>
      </c>
      <c r="C13667" s="6">
        <v>45.8</v>
      </c>
      <c r="D13667" s="7">
        <v>8.2904800000000001E-2</v>
      </c>
      <c r="E13667" s="7">
        <v>0.17771899999999999</v>
      </c>
      <c r="F13667" s="7">
        <v>6.2469799999999999E-2</v>
      </c>
      <c r="H13667" s="7">
        <v>0.12282899999999999</v>
      </c>
      <c r="I13667" s="7">
        <v>0.26689400000000002</v>
      </c>
      <c r="J13667" s="7">
        <v>9.4060099999999994E-2</v>
      </c>
      <c r="L13667" s="7"/>
      <c r="M13667" s="7"/>
    </row>
    <row r="13668" spans="2:13" x14ac:dyDescent="0.25">
      <c r="B13668" s="6">
        <v>-120.6</v>
      </c>
      <c r="C13668" s="6">
        <v>45.8</v>
      </c>
      <c r="D13668" s="7">
        <v>8.3260799999999996E-2</v>
      </c>
      <c r="E13668" s="7">
        <v>0.17852100000000001</v>
      </c>
      <c r="F13668" s="7">
        <v>6.3041299999999995E-2</v>
      </c>
      <c r="H13668" s="7">
        <v>0.123034</v>
      </c>
      <c r="I13668" s="7">
        <v>0.267235</v>
      </c>
      <c r="J13668" s="7">
        <v>9.4919199999999995E-2</v>
      </c>
      <c r="L13668" s="7"/>
      <c r="M13668" s="7"/>
    </row>
    <row r="13669" spans="2:13" x14ac:dyDescent="0.25">
      <c r="B13669" s="6">
        <v>-120.65</v>
      </c>
      <c r="C13669" s="6">
        <v>45.8</v>
      </c>
      <c r="D13669" s="7">
        <v>8.3809999999999996E-2</v>
      </c>
      <c r="E13669" s="7">
        <v>0.17978</v>
      </c>
      <c r="F13669" s="7">
        <v>6.3709399999999999E-2</v>
      </c>
      <c r="H13669" s="7">
        <v>0.12356399999999999</v>
      </c>
      <c r="I13669" s="7">
        <v>0.268341</v>
      </c>
      <c r="J13669" s="7">
        <v>9.5951400000000006E-2</v>
      </c>
      <c r="L13669" s="7"/>
      <c r="M13669" s="7"/>
    </row>
    <row r="13670" spans="2:13" x14ac:dyDescent="0.25">
      <c r="B13670" s="6">
        <v>-120.7</v>
      </c>
      <c r="C13670" s="6">
        <v>45.8</v>
      </c>
      <c r="D13670" s="7">
        <v>8.4352300000000005E-2</v>
      </c>
      <c r="E13670" s="7">
        <v>0.18102599999999999</v>
      </c>
      <c r="F13670" s="7">
        <v>6.4350599999999994E-2</v>
      </c>
      <c r="H13670" s="7">
        <v>0.124084</v>
      </c>
      <c r="I13670" s="7">
        <v>0.26942700000000003</v>
      </c>
      <c r="J13670" s="7">
        <v>9.68773E-2</v>
      </c>
      <c r="L13670" s="7"/>
      <c r="M13670" s="7"/>
    </row>
    <row r="13671" spans="2:13" x14ac:dyDescent="0.25">
      <c r="B13671" s="6">
        <v>-120.75</v>
      </c>
      <c r="C13671" s="6">
        <v>45.8</v>
      </c>
      <c r="D13671" s="7">
        <v>8.5126599999999997E-2</v>
      </c>
      <c r="E13671" s="7">
        <v>0.18281800000000001</v>
      </c>
      <c r="F13671" s="7">
        <v>6.5052600000000002E-2</v>
      </c>
      <c r="H13671" s="7">
        <v>0.124999</v>
      </c>
      <c r="I13671" s="7">
        <v>0.27144000000000001</v>
      </c>
      <c r="J13671" s="7">
        <v>9.7959199999999996E-2</v>
      </c>
      <c r="L13671" s="7"/>
      <c r="M13671" s="7"/>
    </row>
    <row r="13672" spans="2:13" x14ac:dyDescent="0.25">
      <c r="B13672" s="6">
        <v>-120.8</v>
      </c>
      <c r="C13672" s="6">
        <v>45.8</v>
      </c>
      <c r="D13672" s="7">
        <v>8.5890099999999997E-2</v>
      </c>
      <c r="E13672" s="7">
        <v>0.184587</v>
      </c>
      <c r="F13672" s="7">
        <v>6.5754199999999999E-2</v>
      </c>
      <c r="H13672" s="7">
        <v>0.12589400000000001</v>
      </c>
      <c r="I13672" s="7">
        <v>0.27340900000000001</v>
      </c>
      <c r="J13672" s="7">
        <v>9.9033599999999999E-2</v>
      </c>
      <c r="L13672" s="7"/>
      <c r="M13672" s="7"/>
    </row>
    <row r="13673" spans="2:13" x14ac:dyDescent="0.25">
      <c r="B13673" s="6">
        <v>-120.85</v>
      </c>
      <c r="C13673" s="6">
        <v>45.8</v>
      </c>
      <c r="D13673" s="7">
        <v>8.6921399999999996E-2</v>
      </c>
      <c r="E13673" s="7">
        <v>0.18698500000000001</v>
      </c>
      <c r="F13673" s="7">
        <v>6.6572099999999995E-2</v>
      </c>
      <c r="H13673" s="7">
        <v>0.12726299999999999</v>
      </c>
      <c r="I13673" s="7">
        <v>0.27647500000000003</v>
      </c>
      <c r="J13673" s="7">
        <v>0.100311</v>
      </c>
      <c r="L13673" s="7"/>
      <c r="M13673" s="7"/>
    </row>
    <row r="13674" spans="2:13" x14ac:dyDescent="0.25">
      <c r="B13674" s="6">
        <v>-120.9</v>
      </c>
      <c r="C13674" s="6">
        <v>45.8</v>
      </c>
      <c r="D13674" s="7">
        <v>8.7941800000000001E-2</v>
      </c>
      <c r="E13674" s="7">
        <v>0.189358</v>
      </c>
      <c r="F13674" s="7">
        <v>6.7390599999999995E-2</v>
      </c>
      <c r="H13674" s="7">
        <v>0.128607</v>
      </c>
      <c r="I13674" s="7">
        <v>0.27948600000000001</v>
      </c>
      <c r="J13674" s="7">
        <v>0.101581</v>
      </c>
      <c r="L13674" s="7"/>
      <c r="M13674" s="7"/>
    </row>
    <row r="13675" spans="2:13" x14ac:dyDescent="0.25">
      <c r="B13675" s="6">
        <v>-120.95</v>
      </c>
      <c r="C13675" s="6">
        <v>45.8</v>
      </c>
      <c r="D13675" s="7">
        <v>8.9229600000000006E-2</v>
      </c>
      <c r="E13675" s="7">
        <v>0.192329</v>
      </c>
      <c r="F13675" s="7">
        <v>6.83309E-2</v>
      </c>
      <c r="H13675" s="7">
        <v>0.13042100000000001</v>
      </c>
      <c r="I13675" s="7">
        <v>0.28359200000000001</v>
      </c>
      <c r="J13675" s="7">
        <v>0.10306800000000001</v>
      </c>
      <c r="L13675" s="7"/>
      <c r="M13675" s="7"/>
    </row>
    <row r="13676" spans="2:13" x14ac:dyDescent="0.25">
      <c r="B13676" s="6">
        <v>-121</v>
      </c>
      <c r="C13676" s="6">
        <v>45.8</v>
      </c>
      <c r="D13676" s="7">
        <v>9.0509400000000004E-2</v>
      </c>
      <c r="E13676" s="7">
        <v>0.19503799999999999</v>
      </c>
      <c r="F13676" s="7">
        <v>6.92744E-2</v>
      </c>
      <c r="H13676" s="7">
        <v>0.132212</v>
      </c>
      <c r="I13676" s="7">
        <v>0.28764499999999998</v>
      </c>
      <c r="J13676" s="7">
        <v>0.10455100000000001</v>
      </c>
      <c r="L13676" s="7"/>
      <c r="M13676" s="7"/>
    </row>
    <row r="13677" spans="2:13" x14ac:dyDescent="0.25">
      <c r="B13677" s="6">
        <v>-121.05</v>
      </c>
      <c r="C13677" s="6">
        <v>45.8</v>
      </c>
      <c r="D13677" s="7">
        <v>9.2010499999999995E-2</v>
      </c>
      <c r="E13677" s="7">
        <v>0.19822699999999999</v>
      </c>
      <c r="F13677" s="7">
        <v>7.0317599999999994E-2</v>
      </c>
      <c r="H13677" s="7">
        <v>0.134328</v>
      </c>
      <c r="I13677" s="7">
        <v>0.292101</v>
      </c>
      <c r="J13677" s="7">
        <v>0.106197</v>
      </c>
      <c r="L13677" s="7"/>
      <c r="M13677" s="7"/>
    </row>
    <row r="13678" spans="2:13" x14ac:dyDescent="0.25">
      <c r="B13678" s="6">
        <v>-121.1</v>
      </c>
      <c r="C13678" s="6">
        <v>45.8</v>
      </c>
      <c r="D13678" s="7">
        <v>9.3505400000000002E-2</v>
      </c>
      <c r="E13678" s="7">
        <v>0.20139399999999999</v>
      </c>
      <c r="F13678" s="7">
        <v>7.1363399999999994E-2</v>
      </c>
      <c r="H13678" s="7">
        <v>0.13642099999999999</v>
      </c>
      <c r="I13678" s="7">
        <v>0.296462</v>
      </c>
      <c r="J13678" s="7">
        <v>0.10784000000000001</v>
      </c>
      <c r="L13678" s="7"/>
      <c r="M13678" s="7"/>
    </row>
    <row r="13679" spans="2:13" x14ac:dyDescent="0.25">
      <c r="B13679" s="6">
        <v>-121.15</v>
      </c>
      <c r="C13679" s="6">
        <v>45.8</v>
      </c>
      <c r="D13679" s="7">
        <v>9.5206499999999999E-2</v>
      </c>
      <c r="E13679" s="7">
        <v>0.20500699999999999</v>
      </c>
      <c r="F13679" s="7">
        <v>7.2505200000000006E-2</v>
      </c>
      <c r="H13679" s="7">
        <v>0.138818</v>
      </c>
      <c r="I13679" s="7">
        <v>0.30148900000000001</v>
      </c>
      <c r="J13679" s="7">
        <v>0.109652</v>
      </c>
      <c r="L13679" s="7"/>
      <c r="M13679" s="7"/>
    </row>
    <row r="13680" spans="2:13" x14ac:dyDescent="0.25">
      <c r="B13680" s="6">
        <v>-121.2</v>
      </c>
      <c r="C13680" s="6">
        <v>45.8</v>
      </c>
      <c r="D13680" s="7">
        <v>9.6903699999999995E-2</v>
      </c>
      <c r="E13680" s="7">
        <v>0.20860100000000001</v>
      </c>
      <c r="F13680" s="7">
        <v>7.3656700000000006E-2</v>
      </c>
      <c r="H13680" s="7">
        <v>0.14119399999999999</v>
      </c>
      <c r="I13680" s="7">
        <v>0.30645099999999997</v>
      </c>
      <c r="J13680" s="7">
        <v>0.111466</v>
      </c>
      <c r="L13680" s="7"/>
      <c r="M13680" s="7"/>
    </row>
    <row r="13681" spans="2:13" x14ac:dyDescent="0.25">
      <c r="B13681" s="6">
        <v>-121.25</v>
      </c>
      <c r="C13681" s="6">
        <v>45.8</v>
      </c>
      <c r="D13681" s="7">
        <v>9.8821199999999998E-2</v>
      </c>
      <c r="E13681" s="7">
        <v>0.21265999999999999</v>
      </c>
      <c r="F13681" s="7">
        <v>7.4911599999999995E-2</v>
      </c>
      <c r="H13681" s="7">
        <v>0.143927</v>
      </c>
      <c r="I13681" s="7">
        <v>0.31215799999999999</v>
      </c>
      <c r="J13681" s="7">
        <v>0.113472</v>
      </c>
      <c r="L13681" s="7"/>
      <c r="M13681" s="7"/>
    </row>
    <row r="13682" spans="2:13" x14ac:dyDescent="0.25">
      <c r="B13682" s="6">
        <v>-121.3</v>
      </c>
      <c r="C13682" s="6">
        <v>45.8</v>
      </c>
      <c r="D13682" s="7">
        <v>0.10073799999999999</v>
      </c>
      <c r="E13682" s="7">
        <v>0.21670300000000001</v>
      </c>
      <c r="F13682" s="7">
        <v>7.6177099999999998E-2</v>
      </c>
      <c r="H13682" s="7">
        <v>0.14649300000000001</v>
      </c>
      <c r="I13682" s="7">
        <v>0.317801</v>
      </c>
      <c r="J13682" s="7">
        <v>0.115482</v>
      </c>
      <c r="L13682" s="7"/>
      <c r="M13682" s="7"/>
    </row>
    <row r="13683" spans="2:13" x14ac:dyDescent="0.25">
      <c r="B13683" s="6">
        <v>-121.35</v>
      </c>
      <c r="C13683" s="6">
        <v>45.8</v>
      </c>
      <c r="D13683" s="7">
        <v>0.102883</v>
      </c>
      <c r="E13683" s="7">
        <v>0.221218</v>
      </c>
      <c r="F13683" s="7">
        <v>7.75502E-2</v>
      </c>
      <c r="H13683" s="7">
        <v>0.14929999999999999</v>
      </c>
      <c r="I13683" s="7">
        <v>0.32422699999999999</v>
      </c>
      <c r="J13683" s="7">
        <v>0.11769499999999999</v>
      </c>
      <c r="L13683" s="7"/>
      <c r="M13683" s="7"/>
    </row>
    <row r="13684" spans="2:13" x14ac:dyDescent="0.25">
      <c r="B13684" s="6">
        <v>-121.4</v>
      </c>
      <c r="C13684" s="6">
        <v>45.8</v>
      </c>
      <c r="D13684" s="7">
        <v>0.104834</v>
      </c>
      <c r="E13684" s="7">
        <v>0.225719</v>
      </c>
      <c r="F13684" s="7">
        <v>7.8934299999999999E-2</v>
      </c>
      <c r="H13684" s="7">
        <v>0.15207699999999999</v>
      </c>
      <c r="I13684" s="7">
        <v>0.33058399999999999</v>
      </c>
      <c r="J13684" s="7">
        <v>0.11991499999999999</v>
      </c>
      <c r="L13684" s="7"/>
      <c r="M13684" s="7"/>
    </row>
    <row r="13685" spans="2:13" x14ac:dyDescent="0.25">
      <c r="B13685" s="6">
        <v>-121.45</v>
      </c>
      <c r="C13685" s="6">
        <v>45.8</v>
      </c>
      <c r="D13685" s="7">
        <v>0.106988</v>
      </c>
      <c r="E13685" s="7">
        <v>0.23073099999999999</v>
      </c>
      <c r="F13685" s="7">
        <v>8.0435000000000006E-2</v>
      </c>
      <c r="H13685" s="7">
        <v>0.15520900000000001</v>
      </c>
      <c r="I13685" s="7">
        <v>0.33777499999999999</v>
      </c>
      <c r="J13685" s="7">
        <v>0.12235600000000001</v>
      </c>
      <c r="L13685" s="7"/>
      <c r="M13685" s="7"/>
    </row>
    <row r="13686" spans="2:13" x14ac:dyDescent="0.25">
      <c r="B13686" s="6">
        <v>-121.5</v>
      </c>
      <c r="C13686" s="6">
        <v>45.8</v>
      </c>
      <c r="D13686" s="7">
        <v>0.109149</v>
      </c>
      <c r="E13686" s="7">
        <v>0.235766</v>
      </c>
      <c r="F13686" s="7">
        <v>8.1957199999999994E-2</v>
      </c>
      <c r="H13686" s="7">
        <v>0.15832099999999999</v>
      </c>
      <c r="I13686" s="7">
        <v>0.34492800000000001</v>
      </c>
      <c r="J13686" s="7">
        <v>0.12481200000000001</v>
      </c>
      <c r="L13686" s="7"/>
      <c r="M13686" s="7"/>
    </row>
    <row r="13687" spans="2:13" x14ac:dyDescent="0.25">
      <c r="B13687" s="6">
        <v>-121.55</v>
      </c>
      <c r="C13687" s="6">
        <v>45.8</v>
      </c>
      <c r="D13687" s="7">
        <v>0.111508</v>
      </c>
      <c r="E13687" s="7">
        <v>0.24126300000000001</v>
      </c>
      <c r="F13687" s="7">
        <v>8.3585699999999999E-2</v>
      </c>
      <c r="H13687" s="7">
        <v>0.161775</v>
      </c>
      <c r="I13687" s="7">
        <v>0.35287200000000002</v>
      </c>
      <c r="J13687" s="7">
        <v>0.12748999999999999</v>
      </c>
      <c r="L13687" s="7"/>
      <c r="M13687" s="7"/>
    </row>
    <row r="13688" spans="2:13" x14ac:dyDescent="0.25">
      <c r="B13688" s="6">
        <v>-121.6</v>
      </c>
      <c r="C13688" s="6">
        <v>45.8</v>
      </c>
      <c r="D13688" s="7">
        <v>0.11386300000000001</v>
      </c>
      <c r="E13688" s="7">
        <v>0.246755</v>
      </c>
      <c r="F13688" s="7">
        <v>8.5231100000000004E-2</v>
      </c>
      <c r="H13688" s="7">
        <v>0.16519700000000001</v>
      </c>
      <c r="I13688" s="7">
        <v>0.36074400000000001</v>
      </c>
      <c r="J13688" s="7">
        <v>0.13017999999999999</v>
      </c>
      <c r="L13688" s="7"/>
      <c r="M13688" s="7"/>
    </row>
    <row r="13689" spans="2:13" x14ac:dyDescent="0.25">
      <c r="B13689" s="6">
        <v>-121.65</v>
      </c>
      <c r="C13689" s="6">
        <v>45.8</v>
      </c>
      <c r="D13689" s="7">
        <v>0.116387</v>
      </c>
      <c r="E13689" s="7">
        <v>0.25263799999999997</v>
      </c>
      <c r="F13689" s="7">
        <v>8.6967600000000006E-2</v>
      </c>
      <c r="H13689" s="7">
        <v>0.168931</v>
      </c>
      <c r="I13689" s="7">
        <v>0.36931700000000001</v>
      </c>
      <c r="J13689" s="7">
        <v>0.13308300000000001</v>
      </c>
      <c r="L13689" s="7"/>
      <c r="M13689" s="7"/>
    </row>
    <row r="13690" spans="2:13" x14ac:dyDescent="0.25">
      <c r="B13690" s="6">
        <v>-121.7</v>
      </c>
      <c r="C13690" s="6">
        <v>45.8</v>
      </c>
      <c r="D13690" s="7">
        <v>0.118899</v>
      </c>
      <c r="E13690" s="7">
        <v>0.258492</v>
      </c>
      <c r="F13690" s="7">
        <v>8.8716400000000001E-2</v>
      </c>
      <c r="H13690" s="7">
        <v>0.17261899999999999</v>
      </c>
      <c r="I13690" s="7">
        <v>0.377778</v>
      </c>
      <c r="J13690" s="7">
        <v>0.135994</v>
      </c>
      <c r="L13690" s="7"/>
      <c r="M13690" s="7"/>
    </row>
    <row r="13691" spans="2:13" x14ac:dyDescent="0.25">
      <c r="B13691" s="6">
        <v>-121.75</v>
      </c>
      <c r="C13691" s="6">
        <v>45.8</v>
      </c>
      <c r="D13691" s="7">
        <v>0.121542</v>
      </c>
      <c r="E13691" s="7">
        <v>0.26463799999999998</v>
      </c>
      <c r="F13691" s="7">
        <v>9.0536099999999994E-2</v>
      </c>
      <c r="H13691" s="7">
        <v>0.17657500000000001</v>
      </c>
      <c r="I13691" s="7">
        <v>0.386818</v>
      </c>
      <c r="J13691" s="7">
        <v>0.13910400000000001</v>
      </c>
      <c r="L13691" s="7"/>
      <c r="M13691" s="7"/>
    </row>
    <row r="13692" spans="2:13" x14ac:dyDescent="0.25">
      <c r="B13692" s="6">
        <v>-121.8</v>
      </c>
      <c r="C13692" s="6">
        <v>45.8</v>
      </c>
      <c r="D13692" s="7">
        <v>0.124167</v>
      </c>
      <c r="E13692" s="7">
        <v>0.27073799999999998</v>
      </c>
      <c r="F13692" s="7">
        <v>9.2365600000000006E-2</v>
      </c>
      <c r="H13692" s="7">
        <v>0.180479</v>
      </c>
      <c r="I13692" s="7">
        <v>0.39572400000000002</v>
      </c>
      <c r="J13692" s="7">
        <v>0.14222199999999999</v>
      </c>
      <c r="L13692" s="7"/>
      <c r="M13692" s="7"/>
    </row>
    <row r="13693" spans="2:13" x14ac:dyDescent="0.25">
      <c r="B13693" s="6">
        <v>-121.85</v>
      </c>
      <c r="C13693" s="6">
        <v>45.8</v>
      </c>
      <c r="D13693" s="7">
        <v>0.12689500000000001</v>
      </c>
      <c r="E13693" s="7">
        <v>0.277055</v>
      </c>
      <c r="F13693" s="7">
        <v>9.4249899999999998E-2</v>
      </c>
      <c r="H13693" s="7">
        <v>0.18462300000000001</v>
      </c>
      <c r="I13693" s="7">
        <v>0.405138</v>
      </c>
      <c r="J13693" s="7">
        <v>0.14530599999999999</v>
      </c>
      <c r="L13693" s="7"/>
      <c r="M13693" s="7"/>
    </row>
    <row r="13694" spans="2:13" x14ac:dyDescent="0.25">
      <c r="B13694" s="6">
        <v>-121.9</v>
      </c>
      <c r="C13694" s="6">
        <v>45.8</v>
      </c>
      <c r="D13694" s="7">
        <v>0.12962000000000001</v>
      </c>
      <c r="E13694" s="7">
        <v>0.28336099999999997</v>
      </c>
      <c r="F13694" s="7">
        <v>9.6147399999999994E-2</v>
      </c>
      <c r="H13694" s="7">
        <v>0.18873500000000001</v>
      </c>
      <c r="I13694" s="7">
        <v>0.414468</v>
      </c>
      <c r="J13694" s="7">
        <v>0.14813399999999999</v>
      </c>
      <c r="L13694" s="7"/>
      <c r="M13694" s="7"/>
    </row>
    <row r="13695" spans="2:13" x14ac:dyDescent="0.25">
      <c r="B13695" s="6">
        <v>-121.95</v>
      </c>
      <c r="C13695" s="6">
        <v>45.8</v>
      </c>
      <c r="D13695" s="7">
        <v>0.13242799999999999</v>
      </c>
      <c r="E13695" s="7">
        <v>0.28961799999999999</v>
      </c>
      <c r="F13695" s="7">
        <v>9.7867899999999994E-2</v>
      </c>
      <c r="H13695" s="7">
        <v>0.193075</v>
      </c>
      <c r="I13695" s="7">
        <v>0.42426000000000003</v>
      </c>
      <c r="J13695" s="7">
        <v>0.151113</v>
      </c>
      <c r="L13695" s="7"/>
      <c r="M13695" s="7"/>
    </row>
    <row r="13696" spans="2:13" x14ac:dyDescent="0.25">
      <c r="B13696" s="6">
        <v>-122</v>
      </c>
      <c r="C13696" s="6">
        <v>45.8</v>
      </c>
      <c r="D13696" s="7">
        <v>0.135266</v>
      </c>
      <c r="E13696" s="7">
        <v>0.29537999999999998</v>
      </c>
      <c r="F13696" s="7">
        <v>9.9621500000000002E-2</v>
      </c>
      <c r="H13696" s="7">
        <v>0.19742100000000001</v>
      </c>
      <c r="I13696" s="7">
        <v>0.43382500000000002</v>
      </c>
      <c r="J13696" s="7">
        <v>0.15412100000000001</v>
      </c>
      <c r="L13696" s="7"/>
      <c r="M13696" s="7"/>
    </row>
    <row r="13697" spans="2:13" x14ac:dyDescent="0.25">
      <c r="B13697" s="6">
        <v>-122.05</v>
      </c>
      <c r="C13697" s="6">
        <v>45.8</v>
      </c>
      <c r="D13697" s="7">
        <v>0.138156</v>
      </c>
      <c r="E13697" s="7">
        <v>0.30119899999999999</v>
      </c>
      <c r="F13697" s="7">
        <v>0.101409</v>
      </c>
      <c r="H13697" s="7">
        <v>0.201958</v>
      </c>
      <c r="I13697" s="7">
        <v>0.44275399999999998</v>
      </c>
      <c r="J13697" s="7">
        <v>0.15728300000000001</v>
      </c>
      <c r="L13697" s="7"/>
      <c r="M13697" s="7"/>
    </row>
    <row r="13698" spans="2:13" x14ac:dyDescent="0.25">
      <c r="B13698" s="6">
        <v>-122.1</v>
      </c>
      <c r="C13698" s="6">
        <v>45.8</v>
      </c>
      <c r="D13698" s="7">
        <v>0.14111299999999999</v>
      </c>
      <c r="E13698" s="7">
        <v>0.30713600000000002</v>
      </c>
      <c r="F13698" s="7">
        <v>0.10324999999999999</v>
      </c>
      <c r="H13698" s="7">
        <v>0.206149</v>
      </c>
      <c r="I13698" s="7">
        <v>0.45174999999999998</v>
      </c>
      <c r="J13698" s="7">
        <v>0.160497</v>
      </c>
      <c r="L13698" s="7"/>
      <c r="M13698" s="7"/>
    </row>
    <row r="13699" spans="2:13" x14ac:dyDescent="0.25">
      <c r="B13699" s="6">
        <v>-122.15</v>
      </c>
      <c r="C13699" s="6">
        <v>45.8</v>
      </c>
      <c r="D13699" s="7">
        <v>0.14402400000000001</v>
      </c>
      <c r="E13699" s="7">
        <v>0.31295299999999998</v>
      </c>
      <c r="F13699" s="7">
        <v>0.10509400000000001</v>
      </c>
      <c r="H13699" s="7">
        <v>0.210202</v>
      </c>
      <c r="I13699" s="7">
        <v>0.46067900000000001</v>
      </c>
      <c r="J13699" s="7">
        <v>0.163822</v>
      </c>
      <c r="L13699" s="7"/>
      <c r="M13699" s="7"/>
    </row>
    <row r="13700" spans="2:13" x14ac:dyDescent="0.25">
      <c r="B13700" s="6">
        <v>-122.2</v>
      </c>
      <c r="C13700" s="6">
        <v>45.8</v>
      </c>
      <c r="D13700" s="7">
        <v>0.14679200000000001</v>
      </c>
      <c r="E13700" s="7">
        <v>0.31891900000000001</v>
      </c>
      <c r="F13700" s="7">
        <v>0.107002</v>
      </c>
      <c r="H13700" s="7">
        <v>0.21429400000000001</v>
      </c>
      <c r="I13700" s="7">
        <v>0.46972399999999997</v>
      </c>
      <c r="J13700" s="7">
        <v>0.167214</v>
      </c>
      <c r="L13700" s="7"/>
      <c r="M13700" s="7"/>
    </row>
    <row r="13701" spans="2:13" x14ac:dyDescent="0.25">
      <c r="B13701" s="6">
        <v>-122.25</v>
      </c>
      <c r="C13701" s="6">
        <v>45.8</v>
      </c>
      <c r="D13701" s="7">
        <v>0.149314</v>
      </c>
      <c r="E13701" s="7">
        <v>0.324573</v>
      </c>
      <c r="F13701" s="7">
        <v>0.10888100000000001</v>
      </c>
      <c r="H13701" s="7">
        <v>0.21823100000000001</v>
      </c>
      <c r="I13701" s="7">
        <v>0.47841800000000001</v>
      </c>
      <c r="J13701" s="7">
        <v>0.17069000000000001</v>
      </c>
      <c r="L13701" s="7"/>
      <c r="M13701" s="7"/>
    </row>
    <row r="13702" spans="2:13" x14ac:dyDescent="0.25">
      <c r="B13702" s="6">
        <v>-122.3</v>
      </c>
      <c r="C13702" s="6">
        <v>45.8</v>
      </c>
      <c r="D13702" s="7">
        <v>0.15190999999999999</v>
      </c>
      <c r="E13702" s="7">
        <v>0.33040000000000003</v>
      </c>
      <c r="F13702" s="7">
        <v>0.110834</v>
      </c>
      <c r="H13702" s="7">
        <v>0.222243</v>
      </c>
      <c r="I13702" s="7">
        <v>0.48730400000000001</v>
      </c>
      <c r="J13702" s="7">
        <v>0.174259</v>
      </c>
      <c r="L13702" s="7"/>
      <c r="M13702" s="7"/>
    </row>
    <row r="13703" spans="2:13" x14ac:dyDescent="0.25">
      <c r="B13703" s="6">
        <v>-122.35</v>
      </c>
      <c r="C13703" s="6">
        <v>45.8</v>
      </c>
      <c r="D13703" s="7">
        <v>0.15440699999999999</v>
      </c>
      <c r="E13703" s="7">
        <v>0.33597300000000002</v>
      </c>
      <c r="F13703" s="7">
        <v>0.11279</v>
      </c>
      <c r="H13703" s="7">
        <v>0.22634000000000001</v>
      </c>
      <c r="I13703" s="7">
        <v>0.49627100000000002</v>
      </c>
      <c r="J13703" s="7">
        <v>0.17803099999999999</v>
      </c>
      <c r="L13703" s="7"/>
      <c r="M13703" s="7"/>
    </row>
    <row r="13704" spans="2:13" x14ac:dyDescent="0.25">
      <c r="B13704" s="6">
        <v>-122.4</v>
      </c>
      <c r="C13704" s="6">
        <v>45.8</v>
      </c>
      <c r="D13704" s="7">
        <v>0.15694900000000001</v>
      </c>
      <c r="E13704" s="7">
        <v>0.34162500000000001</v>
      </c>
      <c r="F13704" s="7">
        <v>0.11480799999999999</v>
      </c>
      <c r="H13704" s="7">
        <v>0.23049700000000001</v>
      </c>
      <c r="I13704" s="7">
        <v>0.50534500000000004</v>
      </c>
      <c r="J13704" s="7">
        <v>0.181898</v>
      </c>
      <c r="L13704" s="7"/>
      <c r="M13704" s="7"/>
    </row>
    <row r="13705" spans="2:13" x14ac:dyDescent="0.25">
      <c r="B13705" s="6">
        <v>-122.45</v>
      </c>
      <c r="C13705" s="6">
        <v>45.8</v>
      </c>
      <c r="D13705" s="7">
        <v>0.15932099999999999</v>
      </c>
      <c r="E13705" s="7">
        <v>0.34683399999999998</v>
      </c>
      <c r="F13705" s="7">
        <v>0.116784</v>
      </c>
      <c r="H13705" s="7">
        <v>0.23469999999999999</v>
      </c>
      <c r="I13705" s="7">
        <v>0.51434299999999999</v>
      </c>
      <c r="J13705" s="7">
        <v>0.185973</v>
      </c>
      <c r="L13705" s="7"/>
      <c r="M13705" s="7"/>
    </row>
    <row r="13706" spans="2:13" x14ac:dyDescent="0.25">
      <c r="B13706" s="6">
        <v>-122.5</v>
      </c>
      <c r="C13706" s="6">
        <v>45.8</v>
      </c>
      <c r="D13706" s="7">
        <v>0.16162299999999999</v>
      </c>
      <c r="E13706" s="7">
        <v>0.35184500000000002</v>
      </c>
      <c r="F13706" s="7">
        <v>0.11874700000000001</v>
      </c>
      <c r="H13706" s="7">
        <v>0.23877799999999999</v>
      </c>
      <c r="I13706" s="7">
        <v>0.52297199999999999</v>
      </c>
      <c r="J13706" s="7">
        <v>0.19003900000000001</v>
      </c>
      <c r="L13706" s="7"/>
      <c r="M13706" s="7"/>
    </row>
    <row r="13707" spans="2:13" x14ac:dyDescent="0.25">
      <c r="B13707" s="6">
        <v>-122.55</v>
      </c>
      <c r="C13707" s="6">
        <v>45.8</v>
      </c>
      <c r="D13707" s="7">
        <v>0.16365399999999999</v>
      </c>
      <c r="E13707" s="7">
        <v>0.356184</v>
      </c>
      <c r="F13707" s="7">
        <v>0.1206</v>
      </c>
      <c r="H13707" s="7">
        <v>0.242752</v>
      </c>
      <c r="I13707" s="7">
        <v>0.53117300000000001</v>
      </c>
      <c r="J13707" s="7">
        <v>0.194245</v>
      </c>
      <c r="L13707" s="7"/>
      <c r="M13707" s="7"/>
    </row>
    <row r="13708" spans="2:13" x14ac:dyDescent="0.25">
      <c r="B13708" s="6">
        <v>-122.6</v>
      </c>
      <c r="C13708" s="6">
        <v>45.8</v>
      </c>
      <c r="D13708" s="7">
        <v>0.16563800000000001</v>
      </c>
      <c r="E13708" s="7">
        <v>0.36036400000000002</v>
      </c>
      <c r="F13708" s="7">
        <v>0.122459</v>
      </c>
      <c r="H13708" s="7">
        <v>0.24665799999999999</v>
      </c>
      <c r="I13708" s="7">
        <v>0.53912800000000005</v>
      </c>
      <c r="J13708" s="7">
        <v>0.198489</v>
      </c>
      <c r="L13708" s="7"/>
      <c r="M13708" s="7"/>
    </row>
    <row r="13709" spans="2:13" x14ac:dyDescent="0.25">
      <c r="B13709" s="6">
        <v>-122.65</v>
      </c>
      <c r="C13709" s="6">
        <v>45.8</v>
      </c>
      <c r="D13709" s="7">
        <v>0.16755800000000001</v>
      </c>
      <c r="E13709" s="7">
        <v>0.36439300000000002</v>
      </c>
      <c r="F13709" s="7">
        <v>0.12435</v>
      </c>
      <c r="H13709" s="7">
        <v>0.25079800000000002</v>
      </c>
      <c r="I13709" s="7">
        <v>0.54752599999999996</v>
      </c>
      <c r="J13709" s="7">
        <v>0.203098</v>
      </c>
      <c r="L13709" s="7"/>
      <c r="M13709" s="7"/>
    </row>
    <row r="13710" spans="2:13" x14ac:dyDescent="0.25">
      <c r="B13710" s="6">
        <v>-122.7</v>
      </c>
      <c r="C13710" s="6">
        <v>45.8</v>
      </c>
      <c r="D13710" s="7">
        <v>0.16958100000000001</v>
      </c>
      <c r="E13710" s="7">
        <v>0.36860799999999999</v>
      </c>
      <c r="F13710" s="7">
        <v>0.126357</v>
      </c>
      <c r="H13710" s="7">
        <v>0.25519999999999998</v>
      </c>
      <c r="I13710" s="7">
        <v>0.55642899999999995</v>
      </c>
      <c r="J13710" s="7">
        <v>0.20797299999999999</v>
      </c>
      <c r="L13710" s="7"/>
      <c r="M13710" s="7"/>
    </row>
    <row r="13711" spans="2:13" x14ac:dyDescent="0.25">
      <c r="B13711" s="6">
        <v>-122.75</v>
      </c>
      <c r="C13711" s="6">
        <v>45.8</v>
      </c>
      <c r="D13711" s="7">
        <v>0.17145299999999999</v>
      </c>
      <c r="E13711" s="7">
        <v>0.37241299999999999</v>
      </c>
      <c r="F13711" s="7">
        <v>0.12834599999999999</v>
      </c>
      <c r="H13711" s="7">
        <v>0.259876</v>
      </c>
      <c r="I13711" s="7">
        <v>0.56571300000000002</v>
      </c>
      <c r="J13711" s="7">
        <v>0.213257</v>
      </c>
      <c r="L13711" s="7"/>
      <c r="M13711" s="7"/>
    </row>
    <row r="13712" spans="2:13" x14ac:dyDescent="0.25">
      <c r="B13712" s="6">
        <v>-122.8</v>
      </c>
      <c r="C13712" s="6">
        <v>45.8</v>
      </c>
      <c r="D13712" s="7">
        <v>0.1734</v>
      </c>
      <c r="E13712" s="7">
        <v>0.37632100000000002</v>
      </c>
      <c r="F13712" s="7">
        <v>0.13045200000000001</v>
      </c>
      <c r="H13712" s="7">
        <v>0.26486700000000002</v>
      </c>
      <c r="I13712" s="7">
        <v>0.57555800000000001</v>
      </c>
      <c r="J13712" s="7">
        <v>0.21833900000000001</v>
      </c>
      <c r="L13712" s="7"/>
      <c r="M13712" s="7"/>
    </row>
    <row r="13713" spans="2:13" x14ac:dyDescent="0.25">
      <c r="B13713" s="6">
        <v>-122.85</v>
      </c>
      <c r="C13713" s="6">
        <v>45.8</v>
      </c>
      <c r="D13713" s="7">
        <v>0.17516999999999999</v>
      </c>
      <c r="E13713" s="7">
        <v>0.379797</v>
      </c>
      <c r="F13713" s="7">
        <v>0.13250300000000001</v>
      </c>
      <c r="H13713" s="7">
        <v>0.27008100000000002</v>
      </c>
      <c r="I13713" s="7">
        <v>0.58569300000000002</v>
      </c>
      <c r="J13713" s="7">
        <v>0.22317899999999999</v>
      </c>
      <c r="L13713" s="7"/>
      <c r="M13713" s="7"/>
    </row>
    <row r="13714" spans="2:13" x14ac:dyDescent="0.25">
      <c r="B13714" s="6">
        <v>-122.9</v>
      </c>
      <c r="C13714" s="6">
        <v>45.8</v>
      </c>
      <c r="D13714" s="7">
        <v>0.17682899999999999</v>
      </c>
      <c r="E13714" s="7">
        <v>0.38301099999999999</v>
      </c>
      <c r="F13714" s="7">
        <v>0.13451199999999999</v>
      </c>
      <c r="H13714" s="7">
        <v>0.27507900000000002</v>
      </c>
      <c r="I13714" s="7">
        <v>0.59528400000000004</v>
      </c>
      <c r="J13714" s="7">
        <v>0.22796</v>
      </c>
      <c r="L13714" s="7"/>
      <c r="M13714" s="7"/>
    </row>
    <row r="13715" spans="2:13" x14ac:dyDescent="0.25">
      <c r="B13715" s="6">
        <v>-122.95</v>
      </c>
      <c r="C13715" s="6">
        <v>45.8</v>
      </c>
      <c r="D13715" s="7">
        <v>0.17821799999999999</v>
      </c>
      <c r="E13715" s="7">
        <v>0.38564399999999999</v>
      </c>
      <c r="F13715" s="7">
        <v>0.13631799999999999</v>
      </c>
      <c r="H13715" s="7">
        <v>0.27977200000000002</v>
      </c>
      <c r="I13715" s="7">
        <v>0.60416499999999995</v>
      </c>
      <c r="J13715" s="7">
        <v>0.23263900000000001</v>
      </c>
      <c r="L13715" s="7"/>
      <c r="M13715" s="7"/>
    </row>
    <row r="13716" spans="2:13" x14ac:dyDescent="0.25">
      <c r="B13716" s="6">
        <v>-123</v>
      </c>
      <c r="C13716" s="6">
        <v>45.8</v>
      </c>
      <c r="D13716" s="7">
        <v>0.17948600000000001</v>
      </c>
      <c r="E13716" s="7">
        <v>0.38803100000000001</v>
      </c>
      <c r="F13716" s="7">
        <v>0.13802700000000001</v>
      </c>
      <c r="H13716" s="7">
        <v>0.28396700000000002</v>
      </c>
      <c r="I13716" s="7">
        <v>0.61199999999999999</v>
      </c>
      <c r="J13716" s="7">
        <v>0.23702400000000001</v>
      </c>
      <c r="L13716" s="7"/>
      <c r="M13716" s="7"/>
    </row>
    <row r="13717" spans="2:13" x14ac:dyDescent="0.25">
      <c r="B13717" s="6">
        <v>-123.05</v>
      </c>
      <c r="C13717" s="6">
        <v>45.8</v>
      </c>
      <c r="D13717" s="7">
        <v>0.180642</v>
      </c>
      <c r="E13717" s="7">
        <v>0.39016400000000001</v>
      </c>
      <c r="F13717" s="7">
        <v>0.139651</v>
      </c>
      <c r="H13717" s="7">
        <v>0.28774499999999997</v>
      </c>
      <c r="I13717" s="7">
        <v>0.62019899999999994</v>
      </c>
      <c r="J13717" s="7">
        <v>0.24165200000000001</v>
      </c>
      <c r="L13717" s="7"/>
      <c r="M13717" s="7"/>
    </row>
    <row r="13718" spans="2:13" x14ac:dyDescent="0.25">
      <c r="B13718" s="6">
        <v>-123.1</v>
      </c>
      <c r="C13718" s="6">
        <v>45.8</v>
      </c>
      <c r="D13718" s="7">
        <v>0.18188499999999999</v>
      </c>
      <c r="E13718" s="7">
        <v>0.39246199999999998</v>
      </c>
      <c r="F13718" s="7">
        <v>0.14141599999999999</v>
      </c>
      <c r="H13718" s="7">
        <v>0.29183300000000001</v>
      </c>
      <c r="I13718" s="7">
        <v>0.629081</v>
      </c>
      <c r="J13718" s="7">
        <v>0.24659200000000001</v>
      </c>
      <c r="L13718" s="7"/>
      <c r="M13718" s="7"/>
    </row>
    <row r="13719" spans="2:13" x14ac:dyDescent="0.25">
      <c r="B13719" s="6">
        <v>-123.15</v>
      </c>
      <c r="C13719" s="6">
        <v>45.8</v>
      </c>
      <c r="D13719" s="7">
        <v>0.18327499999999999</v>
      </c>
      <c r="E13719" s="7">
        <v>0.39501199999999997</v>
      </c>
      <c r="F13719" s="7">
        <v>0.143293</v>
      </c>
      <c r="H13719" s="7">
        <v>0.29663600000000001</v>
      </c>
      <c r="I13719" s="7">
        <v>0.63963400000000004</v>
      </c>
      <c r="J13719" s="7">
        <v>0.25210700000000003</v>
      </c>
      <c r="L13719" s="7"/>
      <c r="M13719" s="7"/>
    </row>
    <row r="13720" spans="2:13" x14ac:dyDescent="0.25">
      <c r="B13720" s="6">
        <v>-123.2</v>
      </c>
      <c r="C13720" s="6">
        <v>45.8</v>
      </c>
      <c r="D13720" s="7">
        <v>0.18481600000000001</v>
      </c>
      <c r="E13720" s="7">
        <v>0.39783400000000002</v>
      </c>
      <c r="F13720" s="7">
        <v>0.145145</v>
      </c>
      <c r="H13720" s="7">
        <v>0.30188900000000002</v>
      </c>
      <c r="I13720" s="7">
        <v>0.65084500000000001</v>
      </c>
      <c r="J13720" s="7">
        <v>0.25800499999999998</v>
      </c>
      <c r="L13720" s="7"/>
      <c r="M13720" s="7"/>
    </row>
    <row r="13721" spans="2:13" x14ac:dyDescent="0.25">
      <c r="B13721" s="6">
        <v>-123.25</v>
      </c>
      <c r="C13721" s="6">
        <v>45.8</v>
      </c>
      <c r="D13721" s="7">
        <v>0.18651000000000001</v>
      </c>
      <c r="E13721" s="7">
        <v>0.400893</v>
      </c>
      <c r="F13721" s="7">
        <v>0.14693600000000001</v>
      </c>
      <c r="H13721" s="7">
        <v>0.30775200000000003</v>
      </c>
      <c r="I13721" s="7">
        <v>0.66161700000000001</v>
      </c>
      <c r="J13721" s="7">
        <v>0.26436399999999999</v>
      </c>
      <c r="L13721" s="7"/>
      <c r="M13721" s="7"/>
    </row>
    <row r="13722" spans="2:13" x14ac:dyDescent="0.25">
      <c r="B13722" s="6">
        <v>-123.3</v>
      </c>
      <c r="C13722" s="6">
        <v>45.8</v>
      </c>
      <c r="D13722" s="7">
        <v>0.18827099999999999</v>
      </c>
      <c r="E13722" s="7">
        <v>0.40405999999999997</v>
      </c>
      <c r="F13722" s="7">
        <v>0.148814</v>
      </c>
      <c r="H13722" s="7">
        <v>0.31378099999999998</v>
      </c>
      <c r="I13722" s="7">
        <v>0.67263300000000004</v>
      </c>
      <c r="J13722" s="7">
        <v>0.27094000000000001</v>
      </c>
      <c r="L13722" s="7"/>
      <c r="M13722" s="7"/>
    </row>
    <row r="13723" spans="2:13" x14ac:dyDescent="0.25">
      <c r="B13723" s="6">
        <v>-123.35</v>
      </c>
      <c r="C13723" s="6">
        <v>45.8</v>
      </c>
      <c r="D13723" s="7">
        <v>0.190113</v>
      </c>
      <c r="E13723" s="7">
        <v>0.40729300000000002</v>
      </c>
      <c r="F13723" s="7">
        <v>0.15063499999999999</v>
      </c>
      <c r="H13723" s="7">
        <v>0.320044</v>
      </c>
      <c r="I13723" s="7">
        <v>0.68399200000000004</v>
      </c>
      <c r="J13723" s="7">
        <v>0.27768399999999999</v>
      </c>
      <c r="L13723" s="7"/>
      <c r="M13723" s="7"/>
    </row>
    <row r="13724" spans="2:13" x14ac:dyDescent="0.25">
      <c r="B13724" s="6">
        <v>-123.4</v>
      </c>
      <c r="C13724" s="6">
        <v>45.8</v>
      </c>
      <c r="D13724" s="7">
        <v>0.19196299999999999</v>
      </c>
      <c r="E13724" s="7">
        <v>0.41048899999999999</v>
      </c>
      <c r="F13724" s="7">
        <v>0.15249299999999999</v>
      </c>
      <c r="H13724" s="7">
        <v>0.32632699999999998</v>
      </c>
      <c r="I13724" s="7">
        <v>0.69528400000000001</v>
      </c>
      <c r="J13724" s="7">
        <v>0.28457700000000002</v>
      </c>
      <c r="L13724" s="7"/>
      <c r="M13724" s="7"/>
    </row>
    <row r="13725" spans="2:13" x14ac:dyDescent="0.25">
      <c r="B13725" s="6">
        <v>-123.45</v>
      </c>
      <c r="C13725" s="6">
        <v>45.8</v>
      </c>
      <c r="D13725" s="7">
        <v>0.19397</v>
      </c>
      <c r="E13725" s="7">
        <v>0.413908</v>
      </c>
      <c r="F13725" s="7">
        <v>0.15432699999999999</v>
      </c>
      <c r="H13725" s="7">
        <v>0.33302300000000001</v>
      </c>
      <c r="I13725" s="7">
        <v>0.70718099999999995</v>
      </c>
      <c r="J13725" s="7">
        <v>0.29169299999999998</v>
      </c>
      <c r="L13725" s="7"/>
      <c r="M13725" s="7"/>
    </row>
    <row r="13726" spans="2:13" x14ac:dyDescent="0.25">
      <c r="B13726" s="6">
        <v>-123.5</v>
      </c>
      <c r="C13726" s="6">
        <v>45.8</v>
      </c>
      <c r="D13726" s="7">
        <v>0.19616600000000001</v>
      </c>
      <c r="E13726" s="7">
        <v>0.41764299999999999</v>
      </c>
      <c r="F13726" s="7">
        <v>0.15631900000000001</v>
      </c>
      <c r="H13726" s="7">
        <v>0.34003800000000001</v>
      </c>
      <c r="I13726" s="7">
        <v>0.719615</v>
      </c>
      <c r="J13726" s="7">
        <v>0.29916700000000002</v>
      </c>
      <c r="L13726" s="7"/>
      <c r="M13726" s="7"/>
    </row>
    <row r="13727" spans="2:13" x14ac:dyDescent="0.25">
      <c r="B13727" s="6">
        <v>-123.55</v>
      </c>
      <c r="C13727" s="6">
        <v>45.8</v>
      </c>
      <c r="D13727" s="7">
        <v>0.198714</v>
      </c>
      <c r="E13727" s="7">
        <v>0.42202499999999998</v>
      </c>
      <c r="F13727" s="7">
        <v>0.158415</v>
      </c>
      <c r="H13727" s="7">
        <v>0.34848600000000002</v>
      </c>
      <c r="I13727" s="7">
        <v>0.734433</v>
      </c>
      <c r="J13727" s="7">
        <v>0.30755100000000002</v>
      </c>
      <c r="L13727" s="7"/>
      <c r="M13727" s="7"/>
    </row>
    <row r="13728" spans="2:13" x14ac:dyDescent="0.25">
      <c r="B13728" s="6">
        <v>-123.6</v>
      </c>
      <c r="C13728" s="6">
        <v>45.8</v>
      </c>
      <c r="D13728" s="7">
        <v>0.20157800000000001</v>
      </c>
      <c r="E13728" s="7">
        <v>0.42694300000000002</v>
      </c>
      <c r="F13728" s="7">
        <v>0.160721</v>
      </c>
      <c r="H13728" s="7">
        <v>0.35736699999999999</v>
      </c>
      <c r="I13728" s="7">
        <v>0.74998399999999998</v>
      </c>
      <c r="J13728" s="7">
        <v>0.31638899999999998</v>
      </c>
      <c r="L13728" s="7"/>
      <c r="M13728" s="7"/>
    </row>
    <row r="13729" spans="2:13" x14ac:dyDescent="0.25">
      <c r="B13729" s="6">
        <v>-123.65</v>
      </c>
      <c r="C13729" s="6">
        <v>45.8</v>
      </c>
      <c r="D13729" s="7">
        <v>0.20447499999999999</v>
      </c>
      <c r="E13729" s="7">
        <v>0.43240699999999999</v>
      </c>
      <c r="F13729" s="7">
        <v>0.163133</v>
      </c>
      <c r="H13729" s="7">
        <v>0.36808999999999997</v>
      </c>
      <c r="I13729" s="7">
        <v>0.76845200000000002</v>
      </c>
      <c r="J13729" s="7">
        <v>0.32574900000000001</v>
      </c>
      <c r="L13729" s="7"/>
      <c r="M13729" s="7"/>
    </row>
    <row r="13730" spans="2:13" x14ac:dyDescent="0.25">
      <c r="B13730" s="6">
        <v>-123.7</v>
      </c>
      <c r="C13730" s="6">
        <v>45.8</v>
      </c>
      <c r="D13730" s="7">
        <v>0.20741000000000001</v>
      </c>
      <c r="E13730" s="7">
        <v>0.43737799999999999</v>
      </c>
      <c r="F13730" s="7">
        <v>0.16576399999999999</v>
      </c>
      <c r="H13730" s="7">
        <v>0.37938699999999997</v>
      </c>
      <c r="I13730" s="7">
        <v>0.78775200000000001</v>
      </c>
      <c r="J13730" s="7">
        <v>0.33341399999999999</v>
      </c>
      <c r="L13730" s="7"/>
      <c r="M13730" s="7"/>
    </row>
    <row r="13731" spans="2:13" x14ac:dyDescent="0.25">
      <c r="B13731" s="6">
        <v>-123.75</v>
      </c>
      <c r="C13731" s="6">
        <v>45.8</v>
      </c>
      <c r="D13731" s="7">
        <v>0.21050199999999999</v>
      </c>
      <c r="E13731" s="7">
        <v>0.442687</v>
      </c>
      <c r="F13731" s="7">
        <v>0.16847999999999999</v>
      </c>
      <c r="H13731" s="7">
        <v>0.39283499999999999</v>
      </c>
      <c r="I13731" s="7">
        <v>0.81025700000000001</v>
      </c>
      <c r="J13731" s="7">
        <v>0.34182200000000001</v>
      </c>
      <c r="L13731" s="7"/>
      <c r="M13731" s="7"/>
    </row>
    <row r="13732" spans="2:13" x14ac:dyDescent="0.25">
      <c r="B13732" s="6">
        <v>-123.8</v>
      </c>
      <c r="C13732" s="6">
        <v>45.8</v>
      </c>
      <c r="D13732" s="7">
        <v>0.21393200000000001</v>
      </c>
      <c r="E13732" s="7">
        <v>0.44852599999999998</v>
      </c>
      <c r="F13732" s="7">
        <v>0.17145099999999999</v>
      </c>
      <c r="H13732" s="7">
        <v>0.40488800000000003</v>
      </c>
      <c r="I13732" s="7">
        <v>0.83392900000000003</v>
      </c>
      <c r="J13732" s="7">
        <v>0.35053699999999999</v>
      </c>
      <c r="L13732" s="7"/>
      <c r="M13732" s="7"/>
    </row>
    <row r="13733" spans="2:13" x14ac:dyDescent="0.25">
      <c r="B13733" s="6">
        <v>-123.85</v>
      </c>
      <c r="C13733" s="6">
        <v>45.8</v>
      </c>
      <c r="D13733" s="7">
        <v>0.217387</v>
      </c>
      <c r="E13733" s="7">
        <v>0.45446399999999998</v>
      </c>
      <c r="F13733" s="7">
        <v>0.17446400000000001</v>
      </c>
      <c r="H13733" s="7">
        <v>0.41750199999999998</v>
      </c>
      <c r="I13733" s="7">
        <v>0.86084400000000005</v>
      </c>
      <c r="J13733" s="7">
        <v>0.35997600000000002</v>
      </c>
      <c r="L13733" s="7"/>
      <c r="M13733" s="7"/>
    </row>
    <row r="13734" spans="2:13" x14ac:dyDescent="0.25">
      <c r="B13734" s="6">
        <v>-123.9</v>
      </c>
      <c r="C13734" s="6">
        <v>45.8</v>
      </c>
      <c r="D13734" s="7">
        <v>0.22121199999999999</v>
      </c>
      <c r="E13734" s="7">
        <v>0.460924</v>
      </c>
      <c r="F13734" s="7">
        <v>0.17774699999999999</v>
      </c>
      <c r="H13734" s="7">
        <v>0.43069099999999999</v>
      </c>
      <c r="I13734" s="7">
        <v>0.88937100000000002</v>
      </c>
      <c r="J13734" s="7">
        <v>0.36980800000000003</v>
      </c>
      <c r="L13734" s="7"/>
      <c r="M13734" s="7"/>
    </row>
    <row r="13735" spans="2:13" x14ac:dyDescent="0.25">
      <c r="B13735" s="6">
        <v>-123.95</v>
      </c>
      <c r="C13735" s="6">
        <v>45.8</v>
      </c>
      <c r="D13735" s="7">
        <v>0.22478600000000001</v>
      </c>
      <c r="E13735" s="7">
        <v>0.46695399999999998</v>
      </c>
      <c r="F13735" s="7">
        <v>0.18091399999999999</v>
      </c>
      <c r="H13735" s="7">
        <v>0.44492300000000001</v>
      </c>
      <c r="I13735" s="7">
        <v>0.92027999999999999</v>
      </c>
      <c r="J13735" s="7">
        <v>0.380083</v>
      </c>
      <c r="L13735" s="7"/>
      <c r="M13735" s="7"/>
    </row>
    <row r="13736" spans="2:13" x14ac:dyDescent="0.25">
      <c r="B13736" s="6">
        <v>-124</v>
      </c>
      <c r="C13736" s="6">
        <v>45.8</v>
      </c>
      <c r="D13736" s="7">
        <v>0.228764</v>
      </c>
      <c r="E13736" s="7">
        <v>0.47353800000000001</v>
      </c>
      <c r="F13736" s="7">
        <v>0.184368</v>
      </c>
      <c r="H13736" s="7">
        <v>0.45995799999999998</v>
      </c>
      <c r="I13736" s="7">
        <v>0.95333900000000005</v>
      </c>
      <c r="J13736" s="7">
        <v>0.39083499999999999</v>
      </c>
      <c r="L13736" s="7"/>
      <c r="M13736" s="7"/>
    </row>
    <row r="13737" spans="2:13" x14ac:dyDescent="0.25">
      <c r="B13737" s="6">
        <v>-124.05</v>
      </c>
      <c r="C13737" s="6">
        <v>45.8</v>
      </c>
      <c r="D13737" s="7">
        <v>0.232131</v>
      </c>
      <c r="E13737" s="7">
        <v>0.47902299999999998</v>
      </c>
      <c r="F13737" s="7">
        <v>0.187448</v>
      </c>
      <c r="H13737" s="7">
        <v>0.47489700000000001</v>
      </c>
      <c r="I13737" s="7">
        <v>0.98274700000000004</v>
      </c>
      <c r="J13737" s="7">
        <v>0.40126699999999998</v>
      </c>
      <c r="L13737" s="7"/>
      <c r="M13737" s="7"/>
    </row>
    <row r="13738" spans="2:13" x14ac:dyDescent="0.25">
      <c r="B13738" s="6">
        <v>-124.1</v>
      </c>
      <c r="C13738" s="6">
        <v>45.8</v>
      </c>
      <c r="D13738" s="7">
        <v>0.23586199999999999</v>
      </c>
      <c r="E13738" s="7">
        <v>0.48498400000000003</v>
      </c>
      <c r="F13738" s="7">
        <v>0.19079199999999999</v>
      </c>
      <c r="H13738" s="7">
        <v>0.49075099999999999</v>
      </c>
      <c r="I13738" s="7">
        <v>1.0083299999999999</v>
      </c>
      <c r="J13738" s="7">
        <v>0.412186</v>
      </c>
      <c r="L13738" s="7"/>
      <c r="M13738" s="7"/>
    </row>
    <row r="13739" spans="2:13" x14ac:dyDescent="0.25">
      <c r="B13739" s="6">
        <v>-124.15</v>
      </c>
      <c r="C13739" s="6">
        <v>45.8</v>
      </c>
      <c r="D13739" s="7">
        <v>0.23841499999999999</v>
      </c>
      <c r="E13739" s="7">
        <v>0.48882399999999998</v>
      </c>
      <c r="F13739" s="7">
        <v>0.193305</v>
      </c>
      <c r="H13739" s="7">
        <v>0.50405</v>
      </c>
      <c r="I13739" s="7">
        <v>1.0292300000000001</v>
      </c>
      <c r="J13739" s="7">
        <v>0.42119899999999999</v>
      </c>
      <c r="L13739" s="7"/>
      <c r="M13739" s="7"/>
    </row>
    <row r="13740" spans="2:13" x14ac:dyDescent="0.25">
      <c r="B13740" s="6">
        <v>-124.2</v>
      </c>
      <c r="C13740" s="6">
        <v>45.8</v>
      </c>
      <c r="D13740" s="7">
        <v>0.24122199999999999</v>
      </c>
      <c r="E13740" s="7">
        <v>0.49299199999999999</v>
      </c>
      <c r="F13740" s="7">
        <v>0.19600799999999999</v>
      </c>
      <c r="H13740" s="7">
        <v>0.518069</v>
      </c>
      <c r="I13740" s="7">
        <v>1.05098</v>
      </c>
      <c r="J13740" s="7">
        <v>0.43056699999999998</v>
      </c>
      <c r="L13740" s="7"/>
      <c r="M13740" s="7"/>
    </row>
    <row r="13741" spans="2:13" x14ac:dyDescent="0.25">
      <c r="B13741" s="6">
        <v>-124.25</v>
      </c>
      <c r="C13741" s="6">
        <v>45.8</v>
      </c>
      <c r="D13741" s="7">
        <v>0.24285100000000001</v>
      </c>
      <c r="E13741" s="7">
        <v>0.49513299999999999</v>
      </c>
      <c r="F13741" s="7">
        <v>0.19784099999999999</v>
      </c>
      <c r="H13741" s="7">
        <v>0.52882600000000002</v>
      </c>
      <c r="I13741" s="7">
        <v>1.06724</v>
      </c>
      <c r="J13741" s="7">
        <v>0.43767200000000001</v>
      </c>
      <c r="L13741" s="7"/>
      <c r="M13741" s="7"/>
    </row>
    <row r="13742" spans="2:13" x14ac:dyDescent="0.25">
      <c r="B13742" s="6">
        <v>-124.3</v>
      </c>
      <c r="C13742" s="6">
        <v>45.8</v>
      </c>
      <c r="D13742" s="7">
        <v>0.24460299999999999</v>
      </c>
      <c r="E13742" s="7">
        <v>0.49741000000000002</v>
      </c>
      <c r="F13742" s="7">
        <v>0.19978199999999999</v>
      </c>
      <c r="H13742" s="7">
        <v>0.54005899999999996</v>
      </c>
      <c r="I13742" s="7">
        <v>1.08402</v>
      </c>
      <c r="J13742" s="7">
        <v>0.44499499999999997</v>
      </c>
      <c r="L13742" s="7"/>
      <c r="M13742" s="7"/>
    </row>
    <row r="13743" spans="2:13" x14ac:dyDescent="0.25">
      <c r="B13743" s="6">
        <v>-124.35</v>
      </c>
      <c r="C13743" s="6">
        <v>45.8</v>
      </c>
      <c r="D13743" s="7">
        <v>0.24590200000000001</v>
      </c>
      <c r="E13743" s="7">
        <v>0.49899399999999999</v>
      </c>
      <c r="F13743" s="7">
        <v>0.20139199999999999</v>
      </c>
      <c r="H13743" s="7">
        <v>0.55042800000000003</v>
      </c>
      <c r="I13743" s="7">
        <v>1.0993200000000001</v>
      </c>
      <c r="J13743" s="7">
        <v>0.45170199999999999</v>
      </c>
      <c r="L13743" s="7"/>
      <c r="M13743" s="7"/>
    </row>
    <row r="13744" spans="2:13" x14ac:dyDescent="0.25">
      <c r="B13744" s="6">
        <v>-124.4</v>
      </c>
      <c r="C13744" s="6">
        <v>45.8</v>
      </c>
      <c r="D13744" s="7">
        <v>0.24729100000000001</v>
      </c>
      <c r="E13744" s="7">
        <v>0.50067700000000004</v>
      </c>
      <c r="F13744" s="7">
        <v>0.20308899999999999</v>
      </c>
      <c r="H13744" s="7">
        <v>0.55977600000000005</v>
      </c>
      <c r="I13744" s="7">
        <v>1.11511</v>
      </c>
      <c r="J13744" s="7">
        <v>0.45860699999999999</v>
      </c>
      <c r="L13744" s="7"/>
      <c r="M13744" s="7"/>
    </row>
    <row r="13745" spans="2:13" x14ac:dyDescent="0.25">
      <c r="B13745" s="6">
        <v>-124.45</v>
      </c>
      <c r="C13745" s="6">
        <v>45.8</v>
      </c>
      <c r="D13745" s="7">
        <v>0.24810199999999999</v>
      </c>
      <c r="E13745" s="7">
        <v>0.50143899999999997</v>
      </c>
      <c r="F13745" s="7">
        <v>0.204264</v>
      </c>
      <c r="H13745" s="7">
        <v>0.56569199999999997</v>
      </c>
      <c r="I13745" s="7">
        <v>1.1270899999999999</v>
      </c>
      <c r="J13745" s="7">
        <v>0.46389999999999998</v>
      </c>
      <c r="L13745" s="7"/>
      <c r="M13745" s="7"/>
    </row>
    <row r="13746" spans="2:13" x14ac:dyDescent="0.25">
      <c r="B13746" s="6">
        <v>-124.5</v>
      </c>
      <c r="C13746" s="6">
        <v>45.8</v>
      </c>
      <c r="D13746" s="7">
        <v>0.24895800000000001</v>
      </c>
      <c r="E13746" s="7">
        <v>0.50224500000000005</v>
      </c>
      <c r="F13746" s="7">
        <v>0.205489</v>
      </c>
      <c r="H13746" s="7">
        <v>0.57173799999999997</v>
      </c>
      <c r="I13746" s="7">
        <v>1.1393599999999999</v>
      </c>
      <c r="J13746" s="7">
        <v>0.46931499999999998</v>
      </c>
      <c r="L13746" s="7"/>
      <c r="M13746" s="7"/>
    </row>
    <row r="13747" spans="2:13" x14ac:dyDescent="0.25">
      <c r="B13747" s="6">
        <v>-124.55</v>
      </c>
      <c r="C13747" s="6">
        <v>45.8</v>
      </c>
      <c r="D13747" s="7">
        <v>0.24968599999999999</v>
      </c>
      <c r="E13747" s="7">
        <v>0.502911</v>
      </c>
      <c r="F13747" s="7">
        <v>0.20652200000000001</v>
      </c>
      <c r="H13747" s="7">
        <v>0.57708499999999996</v>
      </c>
      <c r="I13747" s="7">
        <v>1.15029</v>
      </c>
      <c r="J13747" s="7">
        <v>0.47411199999999998</v>
      </c>
      <c r="L13747" s="7"/>
      <c r="M13747" s="7"/>
    </row>
    <row r="13748" spans="2:13" x14ac:dyDescent="0.25">
      <c r="B13748" s="6">
        <v>-124.6</v>
      </c>
      <c r="C13748" s="6">
        <v>45.8</v>
      </c>
      <c r="D13748" s="7">
        <v>0.25045000000000001</v>
      </c>
      <c r="E13748" s="7">
        <v>0.50361100000000003</v>
      </c>
      <c r="F13748" s="7">
        <v>0.207595</v>
      </c>
      <c r="H13748" s="7">
        <v>0.582538</v>
      </c>
      <c r="I13748" s="7">
        <v>1.1614599999999999</v>
      </c>
      <c r="J13748" s="7">
        <v>0.47900900000000002</v>
      </c>
      <c r="L13748" s="7"/>
      <c r="M13748" s="7"/>
    </row>
    <row r="13749" spans="2:13" x14ac:dyDescent="0.25">
      <c r="B13749" s="6">
        <v>-124.65</v>
      </c>
      <c r="C13749" s="6">
        <v>45.8</v>
      </c>
      <c r="D13749" s="7">
        <v>0.25143900000000002</v>
      </c>
      <c r="E13749" s="7">
        <v>0.50479799999999997</v>
      </c>
      <c r="F13749" s="7">
        <v>0.20877000000000001</v>
      </c>
      <c r="H13749" s="7">
        <v>0.58813700000000002</v>
      </c>
      <c r="I13749" s="7">
        <v>1.1730799999999999</v>
      </c>
      <c r="J13749" s="7">
        <v>0.484066</v>
      </c>
      <c r="L13749" s="7"/>
      <c r="M13749" s="7"/>
    </row>
    <row r="13750" spans="2:13" x14ac:dyDescent="0.25">
      <c r="B13750" s="6">
        <v>-124.7</v>
      </c>
      <c r="C13750" s="6">
        <v>45.8</v>
      </c>
      <c r="D13750" s="7">
        <v>0.252473</v>
      </c>
      <c r="E13750" s="7">
        <v>0.50603500000000001</v>
      </c>
      <c r="F13750" s="7">
        <v>0.20998600000000001</v>
      </c>
      <c r="H13750" s="7">
        <v>0.59384800000000004</v>
      </c>
      <c r="I13750" s="7">
        <v>1.18496</v>
      </c>
      <c r="J13750" s="7">
        <v>0.48855900000000002</v>
      </c>
      <c r="L13750" s="7"/>
      <c r="M13750" s="7"/>
    </row>
    <row r="13751" spans="2:13" x14ac:dyDescent="0.25">
      <c r="B13751" s="6">
        <v>-124.75</v>
      </c>
      <c r="C13751" s="6">
        <v>45.8</v>
      </c>
      <c r="D13751" s="7">
        <v>0.253774</v>
      </c>
      <c r="E13751" s="7">
        <v>0.50784600000000002</v>
      </c>
      <c r="F13751" s="7">
        <v>0.211336</v>
      </c>
      <c r="H13751" s="7">
        <v>0.59973600000000005</v>
      </c>
      <c r="I13751" s="7">
        <v>1.1973499999999999</v>
      </c>
      <c r="J13751" s="7">
        <v>0.49228300000000003</v>
      </c>
      <c r="L13751" s="7"/>
      <c r="M13751" s="7"/>
    </row>
    <row r="13752" spans="2:13" x14ac:dyDescent="0.25">
      <c r="B13752" s="6">
        <v>-124.8</v>
      </c>
      <c r="C13752" s="6">
        <v>45.8</v>
      </c>
      <c r="D13752" s="7">
        <v>0.25512800000000002</v>
      </c>
      <c r="E13752" s="7">
        <v>0.50972300000000004</v>
      </c>
      <c r="F13752" s="7">
        <v>0.21273</v>
      </c>
      <c r="H13752" s="7">
        <v>0.60574399999999995</v>
      </c>
      <c r="I13752" s="7">
        <v>1.2100299999999999</v>
      </c>
      <c r="J13752" s="7">
        <v>0.496064</v>
      </c>
      <c r="L13752" s="7"/>
      <c r="M13752" s="7"/>
    </row>
    <row r="13753" spans="2:13" x14ac:dyDescent="0.25">
      <c r="B13753" s="6">
        <v>-124.85</v>
      </c>
      <c r="C13753" s="6">
        <v>45.8</v>
      </c>
      <c r="D13753" s="7">
        <v>0.256693</v>
      </c>
      <c r="E13753" s="7">
        <v>0.51206700000000005</v>
      </c>
      <c r="F13753" s="7">
        <v>0.21421599999999999</v>
      </c>
      <c r="H13753" s="7">
        <v>0.61188399999999998</v>
      </c>
      <c r="I13753" s="7">
        <v>1.22309</v>
      </c>
      <c r="J13753" s="7">
        <v>0.49993500000000002</v>
      </c>
      <c r="L13753" s="7"/>
      <c r="M13753" s="7"/>
    </row>
    <row r="13754" spans="2:13" x14ac:dyDescent="0.25">
      <c r="B13754" s="6">
        <v>-124.9</v>
      </c>
      <c r="C13754" s="6">
        <v>45.8</v>
      </c>
      <c r="D13754" s="7">
        <v>0.25831799999999999</v>
      </c>
      <c r="E13754" s="7">
        <v>0.51449400000000001</v>
      </c>
      <c r="F13754" s="7">
        <v>0.21575</v>
      </c>
      <c r="H13754" s="7">
        <v>0.61815200000000003</v>
      </c>
      <c r="I13754" s="7">
        <v>1.2364599999999999</v>
      </c>
      <c r="J13754" s="7">
        <v>0.50386699999999995</v>
      </c>
      <c r="L13754" s="7"/>
      <c r="M13754" s="7"/>
    </row>
    <row r="13755" spans="2:13" x14ac:dyDescent="0.25">
      <c r="B13755" s="6">
        <v>-124.95</v>
      </c>
      <c r="C13755" s="6">
        <v>45.8</v>
      </c>
      <c r="D13755" s="7">
        <v>0.260129</v>
      </c>
      <c r="E13755" s="7">
        <v>0.51735500000000001</v>
      </c>
      <c r="F13755" s="7">
        <v>0.216891</v>
      </c>
      <c r="H13755" s="7">
        <v>0.62451299999999998</v>
      </c>
      <c r="I13755" s="7">
        <v>1.25014</v>
      </c>
      <c r="J13755" s="7">
        <v>0.50787499999999997</v>
      </c>
      <c r="L13755" s="7"/>
      <c r="M13755" s="7"/>
    </row>
    <row r="13756" spans="2:13" x14ac:dyDescent="0.25">
      <c r="B13756" s="6">
        <v>-125</v>
      </c>
      <c r="C13756" s="6">
        <v>45.8</v>
      </c>
      <c r="D13756" s="7">
        <v>0.26200299999999999</v>
      </c>
      <c r="E13756" s="7">
        <v>0.52030299999999996</v>
      </c>
      <c r="F13756" s="7">
        <v>0.217976</v>
      </c>
      <c r="H13756" s="7">
        <v>0.63100900000000004</v>
      </c>
      <c r="I13756" s="7">
        <v>1.26414</v>
      </c>
      <c r="J13756" s="7">
        <v>0.51194700000000004</v>
      </c>
      <c r="L13756" s="7"/>
      <c r="M13756" s="7"/>
    </row>
    <row r="13757" spans="2:13" x14ac:dyDescent="0.25">
      <c r="B13757" s="6">
        <v>-116.35</v>
      </c>
      <c r="C13757" s="6">
        <v>45.85</v>
      </c>
      <c r="D13757" s="7">
        <v>5.0768399999999998E-2</v>
      </c>
      <c r="E13757" s="7">
        <v>0.110106</v>
      </c>
      <c r="F13757" s="7">
        <v>3.7455200000000001E-2</v>
      </c>
      <c r="H13757" s="7">
        <v>7.9910499999999995E-2</v>
      </c>
      <c r="I13757" s="7">
        <v>0.17621800000000001</v>
      </c>
      <c r="J13757" s="7">
        <v>5.4571300000000003E-2</v>
      </c>
      <c r="L13757" s="7"/>
      <c r="M13757" s="7"/>
    </row>
    <row r="13758" spans="2:13" x14ac:dyDescent="0.25">
      <c r="B13758" s="6">
        <v>-116.4</v>
      </c>
      <c r="C13758" s="6">
        <v>45.85</v>
      </c>
      <c r="D13758" s="7">
        <v>5.0887000000000002E-2</v>
      </c>
      <c r="E13758" s="7">
        <v>0.11034099999999999</v>
      </c>
      <c r="F13758" s="7">
        <v>3.7467800000000002E-2</v>
      </c>
      <c r="H13758" s="7">
        <v>8.0077700000000002E-2</v>
      </c>
      <c r="I13758" s="7">
        <v>0.176591</v>
      </c>
      <c r="J13758" s="7">
        <v>5.4654899999999999E-2</v>
      </c>
      <c r="L13758" s="7"/>
      <c r="M13758" s="7"/>
    </row>
    <row r="13759" spans="2:13" x14ac:dyDescent="0.25">
      <c r="B13759" s="6">
        <v>-116.45</v>
      </c>
      <c r="C13759" s="6">
        <v>45.85</v>
      </c>
      <c r="D13759" s="7">
        <v>5.1033000000000002E-2</v>
      </c>
      <c r="E13759" s="7">
        <v>0.110637</v>
      </c>
      <c r="F13759" s="7">
        <v>3.7498099999999999E-2</v>
      </c>
      <c r="H13759" s="7">
        <v>8.0280199999999996E-2</v>
      </c>
      <c r="I13759" s="7">
        <v>0.17704900000000001</v>
      </c>
      <c r="J13759" s="7">
        <v>5.4762100000000001E-2</v>
      </c>
      <c r="L13759" s="7"/>
      <c r="M13759" s="7"/>
    </row>
    <row r="13760" spans="2:13" x14ac:dyDescent="0.25">
      <c r="B13760" s="6">
        <v>-116.5</v>
      </c>
      <c r="C13760" s="6">
        <v>45.85</v>
      </c>
      <c r="D13760" s="7">
        <v>5.1183600000000003E-2</v>
      </c>
      <c r="E13760" s="7">
        <v>0.110942</v>
      </c>
      <c r="F13760" s="7">
        <v>3.7530599999999997E-2</v>
      </c>
      <c r="H13760" s="7">
        <v>8.0491699999999999E-2</v>
      </c>
      <c r="I13760" s="7">
        <v>0.17752999999999999</v>
      </c>
      <c r="J13760" s="7">
        <v>5.48745E-2</v>
      </c>
      <c r="L13760" s="7"/>
      <c r="M13760" s="7"/>
    </row>
    <row r="13761" spans="2:13" x14ac:dyDescent="0.25">
      <c r="B13761" s="6">
        <v>-116.55</v>
      </c>
      <c r="C13761" s="6">
        <v>45.85</v>
      </c>
      <c r="D13761" s="7">
        <v>5.13645E-2</v>
      </c>
      <c r="E13761" s="7">
        <v>0.111315</v>
      </c>
      <c r="F13761" s="7">
        <v>3.7580700000000002E-2</v>
      </c>
      <c r="H13761" s="7">
        <v>8.0742300000000003E-2</v>
      </c>
      <c r="I13761" s="7">
        <v>0.17810500000000001</v>
      </c>
      <c r="J13761" s="7">
        <v>5.5012999999999999E-2</v>
      </c>
      <c r="L13761" s="7"/>
      <c r="M13761" s="7"/>
    </row>
    <row r="13762" spans="2:13" x14ac:dyDescent="0.25">
      <c r="B13762" s="6">
        <v>-116.6</v>
      </c>
      <c r="C13762" s="6">
        <v>45.85</v>
      </c>
      <c r="D13762" s="7">
        <v>5.1549699999999997E-2</v>
      </c>
      <c r="E13762" s="7">
        <v>0.111696</v>
      </c>
      <c r="F13762" s="7">
        <v>3.7632199999999998E-2</v>
      </c>
      <c r="H13762" s="7">
        <v>8.1002199999999996E-2</v>
      </c>
      <c r="I13762" s="7">
        <v>0.178703</v>
      </c>
      <c r="J13762" s="7">
        <v>5.5155999999999997E-2</v>
      </c>
      <c r="L13762" s="7"/>
      <c r="M13762" s="7"/>
    </row>
    <row r="13763" spans="2:13" x14ac:dyDescent="0.25">
      <c r="B13763" s="6">
        <v>-116.65</v>
      </c>
      <c r="C13763" s="6">
        <v>45.85</v>
      </c>
      <c r="D13763" s="7">
        <v>5.1771699999999997E-2</v>
      </c>
      <c r="E13763" s="7">
        <v>0.11215899999999999</v>
      </c>
      <c r="F13763" s="7">
        <v>3.7704799999999997E-2</v>
      </c>
      <c r="H13763" s="7">
        <v>8.1311800000000004E-2</v>
      </c>
      <c r="I13763" s="7">
        <v>0.179421</v>
      </c>
      <c r="J13763" s="7">
        <v>5.5330600000000001E-2</v>
      </c>
      <c r="L13763" s="7"/>
      <c r="M13763" s="7"/>
    </row>
    <row r="13764" spans="2:13" x14ac:dyDescent="0.25">
      <c r="B13764" s="6">
        <v>-116.7</v>
      </c>
      <c r="C13764" s="6">
        <v>45.85</v>
      </c>
      <c r="D13764" s="7">
        <v>5.20124E-2</v>
      </c>
      <c r="E13764" s="7">
        <v>0.112661</v>
      </c>
      <c r="F13764" s="7">
        <v>3.7786300000000002E-2</v>
      </c>
      <c r="H13764" s="7">
        <v>8.1656300000000001E-2</v>
      </c>
      <c r="I13764" s="7">
        <v>0.180224</v>
      </c>
      <c r="J13764" s="7">
        <v>5.5523999999999997E-2</v>
      </c>
      <c r="L13764" s="7"/>
      <c r="M13764" s="7"/>
    </row>
    <row r="13765" spans="2:13" x14ac:dyDescent="0.25">
      <c r="B13765" s="6">
        <v>-116.75</v>
      </c>
      <c r="C13765" s="6">
        <v>45.85</v>
      </c>
      <c r="D13765" s="7">
        <v>5.2300199999999998E-2</v>
      </c>
      <c r="E13765" s="7">
        <v>0.11326700000000001</v>
      </c>
      <c r="F13765" s="7">
        <v>3.7892000000000002E-2</v>
      </c>
      <c r="H13765" s="7">
        <v>8.2070799999999999E-2</v>
      </c>
      <c r="I13765" s="7">
        <v>0.181197</v>
      </c>
      <c r="J13765" s="7">
        <v>5.5756899999999998E-2</v>
      </c>
      <c r="L13765" s="7"/>
      <c r="M13765" s="7"/>
    </row>
    <row r="13766" spans="2:13" x14ac:dyDescent="0.25">
      <c r="B13766" s="6">
        <v>-116.8</v>
      </c>
      <c r="C13766" s="6">
        <v>45.85</v>
      </c>
      <c r="D13766" s="7">
        <v>5.2599699999999999E-2</v>
      </c>
      <c r="E13766" s="7">
        <v>0.113897</v>
      </c>
      <c r="F13766" s="7">
        <v>3.8003799999999997E-2</v>
      </c>
      <c r="H13766" s="7">
        <v>8.2512699999999994E-2</v>
      </c>
      <c r="I13766" s="7">
        <v>0.18223700000000001</v>
      </c>
      <c r="J13766" s="7">
        <v>5.6004199999999997E-2</v>
      </c>
      <c r="L13766" s="7"/>
      <c r="M13766" s="7"/>
    </row>
    <row r="13767" spans="2:13" x14ac:dyDescent="0.25">
      <c r="B13767" s="6">
        <v>-116.85</v>
      </c>
      <c r="C13767" s="6">
        <v>45.85</v>
      </c>
      <c r="D13767" s="7">
        <v>5.2949299999999998E-2</v>
      </c>
      <c r="E13767" s="7">
        <v>0.114672</v>
      </c>
      <c r="F13767" s="7">
        <v>3.8147899999999998E-2</v>
      </c>
      <c r="H13767" s="7">
        <v>8.3063999999999999E-2</v>
      </c>
      <c r="I13767" s="7">
        <v>0.18354300000000001</v>
      </c>
      <c r="J13767" s="7">
        <v>5.6309699999999997E-2</v>
      </c>
      <c r="L13767" s="7"/>
      <c r="M13767" s="7"/>
    </row>
    <row r="13768" spans="2:13" x14ac:dyDescent="0.25">
      <c r="B13768" s="6">
        <v>-116.9</v>
      </c>
      <c r="C13768" s="6">
        <v>45.85</v>
      </c>
      <c r="D13768" s="7">
        <v>5.3306100000000002E-2</v>
      </c>
      <c r="E13768" s="7">
        <v>0.115481</v>
      </c>
      <c r="F13768" s="7">
        <v>3.8300500000000001E-2</v>
      </c>
      <c r="H13768" s="7">
        <v>8.3658899999999994E-2</v>
      </c>
      <c r="I13768" s="7">
        <v>0.18495700000000001</v>
      </c>
      <c r="J13768" s="7">
        <v>5.6637600000000003E-2</v>
      </c>
      <c r="L13768" s="7"/>
      <c r="M13768" s="7"/>
    </row>
    <row r="13769" spans="2:13" x14ac:dyDescent="0.25">
      <c r="B13769" s="6">
        <v>-116.95</v>
      </c>
      <c r="C13769" s="6">
        <v>45.85</v>
      </c>
      <c r="D13769" s="7">
        <v>5.3720700000000003E-2</v>
      </c>
      <c r="E13769" s="7">
        <v>0.116428</v>
      </c>
      <c r="F13769" s="7">
        <v>3.8482700000000002E-2</v>
      </c>
      <c r="H13769" s="7">
        <v>8.4368700000000005E-2</v>
      </c>
      <c r="I13769" s="7">
        <v>0.18664800000000001</v>
      </c>
      <c r="J13769" s="7">
        <v>5.7021500000000003E-2</v>
      </c>
      <c r="L13769" s="7"/>
      <c r="M13769" s="7"/>
    </row>
    <row r="13770" spans="2:13" x14ac:dyDescent="0.25">
      <c r="B13770" s="6">
        <v>-117</v>
      </c>
      <c r="C13770" s="6">
        <v>45.85</v>
      </c>
      <c r="D13770" s="7">
        <v>5.4139399999999997E-2</v>
      </c>
      <c r="E13770" s="7">
        <v>0.11738700000000001</v>
      </c>
      <c r="F13770" s="7">
        <v>3.8670299999999998E-2</v>
      </c>
      <c r="H13770" s="7">
        <v>8.5110699999999997E-2</v>
      </c>
      <c r="I13770" s="7">
        <v>0.18842100000000001</v>
      </c>
      <c r="J13770" s="7">
        <v>5.7423000000000002E-2</v>
      </c>
      <c r="L13770" s="7"/>
      <c r="M13770" s="7"/>
    </row>
    <row r="13771" spans="2:13" x14ac:dyDescent="0.25">
      <c r="B13771" s="6">
        <v>-117.05</v>
      </c>
      <c r="C13771" s="6">
        <v>45.85</v>
      </c>
      <c r="D13771" s="7">
        <v>5.4623400000000003E-2</v>
      </c>
      <c r="E13771" s="7">
        <v>0.11849999999999999</v>
      </c>
      <c r="F13771" s="7">
        <v>3.88902E-2</v>
      </c>
      <c r="H13771" s="7">
        <v>8.5987999999999995E-2</v>
      </c>
      <c r="I13771" s="7">
        <v>0.19051699999999999</v>
      </c>
      <c r="J13771" s="7">
        <v>5.7887399999999999E-2</v>
      </c>
      <c r="L13771" s="7"/>
      <c r="M13771" s="7"/>
    </row>
    <row r="13772" spans="2:13" x14ac:dyDescent="0.25">
      <c r="B13772" s="6">
        <v>-117.1</v>
      </c>
      <c r="C13772" s="6">
        <v>45.85</v>
      </c>
      <c r="D13772" s="7">
        <v>5.5131300000000001E-2</v>
      </c>
      <c r="E13772" s="7">
        <v>0.11967</v>
      </c>
      <c r="F13772" s="7">
        <v>3.9124699999999998E-2</v>
      </c>
      <c r="H13772" s="7">
        <v>8.6964799999999995E-2</v>
      </c>
      <c r="I13772" s="7">
        <v>0.192777</v>
      </c>
      <c r="J13772" s="7">
        <v>5.8399600000000003E-2</v>
      </c>
      <c r="L13772" s="7"/>
      <c r="M13772" s="7"/>
    </row>
    <row r="13773" spans="2:13" x14ac:dyDescent="0.25">
      <c r="B13773" s="6">
        <v>-117.15</v>
      </c>
      <c r="C13773" s="6">
        <v>45.85</v>
      </c>
      <c r="D13773" s="7">
        <v>5.5697999999999998E-2</v>
      </c>
      <c r="E13773" s="7">
        <v>0.120977</v>
      </c>
      <c r="F13773" s="7">
        <v>3.9388100000000002E-2</v>
      </c>
      <c r="H13773" s="7">
        <v>8.8063000000000002E-2</v>
      </c>
      <c r="I13773" s="7">
        <v>0.195155</v>
      </c>
      <c r="J13773" s="7">
        <v>5.8966499999999998E-2</v>
      </c>
      <c r="L13773" s="7"/>
      <c r="M13773" s="7"/>
    </row>
    <row r="13774" spans="2:13" x14ac:dyDescent="0.25">
      <c r="B13774" s="6">
        <v>-117.2</v>
      </c>
      <c r="C13774" s="6">
        <v>45.85</v>
      </c>
      <c r="D13774" s="7">
        <v>5.6301200000000003E-2</v>
      </c>
      <c r="E13774" s="7">
        <v>0.122366</v>
      </c>
      <c r="F13774" s="7">
        <v>3.9669500000000003E-2</v>
      </c>
      <c r="H13774" s="7">
        <v>8.9289199999999999E-2</v>
      </c>
      <c r="I13774" s="7">
        <v>0.19780200000000001</v>
      </c>
      <c r="J13774" s="7">
        <v>5.9590400000000002E-2</v>
      </c>
      <c r="L13774" s="7"/>
      <c r="M13774" s="7"/>
    </row>
    <row r="13775" spans="2:13" x14ac:dyDescent="0.25">
      <c r="B13775" s="6">
        <v>-117.25</v>
      </c>
      <c r="C13775" s="6">
        <v>45.85</v>
      </c>
      <c r="D13775" s="7">
        <v>5.6929500000000001E-2</v>
      </c>
      <c r="E13775" s="7">
        <v>0.123809</v>
      </c>
      <c r="F13775" s="7">
        <v>3.9961799999999999E-2</v>
      </c>
      <c r="H13775" s="7">
        <v>9.0545E-2</v>
      </c>
      <c r="I13775" s="7">
        <v>0.200488</v>
      </c>
      <c r="J13775" s="7">
        <v>6.0222299999999999E-2</v>
      </c>
      <c r="L13775" s="7"/>
      <c r="M13775" s="7"/>
    </row>
    <row r="13776" spans="2:13" x14ac:dyDescent="0.25">
      <c r="B13776" s="6">
        <v>-117.3</v>
      </c>
      <c r="C13776" s="6">
        <v>45.85</v>
      </c>
      <c r="D13776" s="7">
        <v>5.75542E-2</v>
      </c>
      <c r="E13776" s="7">
        <v>0.12524099999999999</v>
      </c>
      <c r="F13776" s="7">
        <v>4.0251599999999998E-2</v>
      </c>
      <c r="H13776" s="7">
        <v>9.1795000000000002E-2</v>
      </c>
      <c r="I13776" s="7">
        <v>0.20315800000000001</v>
      </c>
      <c r="J13776" s="7">
        <v>6.08502E-2</v>
      </c>
      <c r="L13776" s="7"/>
      <c r="M13776" s="7"/>
    </row>
    <row r="13777" spans="2:13" x14ac:dyDescent="0.25">
      <c r="B13777" s="6">
        <v>-117.35</v>
      </c>
      <c r="C13777" s="6">
        <v>45.85</v>
      </c>
      <c r="D13777" s="7">
        <v>5.8229200000000002E-2</v>
      </c>
      <c r="E13777" s="7">
        <v>0.12678700000000001</v>
      </c>
      <c r="F13777" s="7">
        <v>4.0559900000000003E-2</v>
      </c>
      <c r="H13777" s="7">
        <v>9.3102900000000002E-2</v>
      </c>
      <c r="I13777" s="7">
        <v>0.20594199999999999</v>
      </c>
      <c r="J13777" s="7">
        <v>6.1489700000000001E-2</v>
      </c>
      <c r="L13777" s="7"/>
      <c r="M13777" s="7"/>
    </row>
    <row r="13778" spans="2:13" x14ac:dyDescent="0.25">
      <c r="B13778" s="6">
        <v>-117.4</v>
      </c>
      <c r="C13778" s="6">
        <v>45.85</v>
      </c>
      <c r="D13778" s="7">
        <v>5.8871E-2</v>
      </c>
      <c r="E13778" s="7">
        <v>0.12823999999999999</v>
      </c>
      <c r="F13778" s="7">
        <v>4.0847000000000001E-2</v>
      </c>
      <c r="H13778" s="7">
        <v>9.4291799999999995E-2</v>
      </c>
      <c r="I13778" s="7">
        <v>0.20847099999999999</v>
      </c>
      <c r="J13778" s="7">
        <v>6.2068400000000003E-2</v>
      </c>
      <c r="L13778" s="7"/>
      <c r="M13778" s="7"/>
    </row>
    <row r="13779" spans="2:13" x14ac:dyDescent="0.25">
      <c r="B13779" s="6">
        <v>-117.45</v>
      </c>
      <c r="C13779" s="6">
        <v>45.85</v>
      </c>
      <c r="D13779" s="7">
        <v>5.9568599999999999E-2</v>
      </c>
      <c r="E13779" s="7">
        <v>0.12972400000000001</v>
      </c>
      <c r="F13779" s="7">
        <v>4.11592E-2</v>
      </c>
      <c r="H13779" s="7">
        <v>9.5519900000000005E-2</v>
      </c>
      <c r="I13779" s="7">
        <v>0.21107500000000001</v>
      </c>
      <c r="J13779" s="7">
        <v>6.2649399999999994E-2</v>
      </c>
      <c r="L13779" s="7"/>
      <c r="M13779" s="7"/>
    </row>
    <row r="13780" spans="2:13" x14ac:dyDescent="0.25">
      <c r="B13780" s="6">
        <v>-117.5</v>
      </c>
      <c r="C13780" s="6">
        <v>45.85</v>
      </c>
      <c r="D13780" s="7">
        <v>6.0230100000000002E-2</v>
      </c>
      <c r="E13780" s="7">
        <v>0.131134</v>
      </c>
      <c r="F13780" s="7">
        <v>4.1441699999999998E-2</v>
      </c>
      <c r="H13780" s="7">
        <v>9.6605300000000005E-2</v>
      </c>
      <c r="I13780" s="7">
        <v>0.213369</v>
      </c>
      <c r="J13780" s="7">
        <v>6.3154399999999999E-2</v>
      </c>
      <c r="L13780" s="7"/>
      <c r="M13780" s="7"/>
    </row>
    <row r="13781" spans="2:13" x14ac:dyDescent="0.25">
      <c r="B13781" s="6">
        <v>-117.55</v>
      </c>
      <c r="C13781" s="6">
        <v>45.85</v>
      </c>
      <c r="D13781" s="7">
        <v>6.0937400000000003E-2</v>
      </c>
      <c r="E13781" s="7">
        <v>0.132637</v>
      </c>
      <c r="F13781" s="7">
        <v>4.17545E-2</v>
      </c>
      <c r="H13781" s="7">
        <v>9.77161E-2</v>
      </c>
      <c r="I13781" s="7">
        <v>0.215701</v>
      </c>
      <c r="J13781" s="7">
        <v>6.3661499999999996E-2</v>
      </c>
      <c r="L13781" s="7"/>
      <c r="M13781" s="7"/>
    </row>
    <row r="13782" spans="2:13" x14ac:dyDescent="0.25">
      <c r="B13782" s="6">
        <v>-117.6</v>
      </c>
      <c r="C13782" s="6">
        <v>45.85</v>
      </c>
      <c r="D13782" s="7">
        <v>6.1610199999999997E-2</v>
      </c>
      <c r="E13782" s="7">
        <v>0.13406399999999999</v>
      </c>
      <c r="F13782" s="7">
        <v>4.2048099999999998E-2</v>
      </c>
      <c r="H13782" s="7">
        <v>9.8712999999999995E-2</v>
      </c>
      <c r="I13782" s="7">
        <v>0.21778600000000001</v>
      </c>
      <c r="J13782" s="7">
        <v>6.4111399999999999E-2</v>
      </c>
      <c r="L13782" s="7"/>
      <c r="M13782" s="7"/>
    </row>
    <row r="13783" spans="2:13" x14ac:dyDescent="0.25">
      <c r="B13783" s="6">
        <v>-117.65</v>
      </c>
      <c r="C13783" s="6">
        <v>45.85</v>
      </c>
      <c r="D13783" s="7">
        <v>6.2315500000000003E-2</v>
      </c>
      <c r="E13783" s="7">
        <v>0.13555200000000001</v>
      </c>
      <c r="F13783" s="7">
        <v>4.2362900000000002E-2</v>
      </c>
      <c r="H13783" s="7">
        <v>9.9759299999999995E-2</v>
      </c>
      <c r="I13783" s="7">
        <v>0.21995899999999999</v>
      </c>
      <c r="J13783" s="7">
        <v>6.454E-2</v>
      </c>
      <c r="L13783" s="7"/>
      <c r="M13783" s="7"/>
    </row>
    <row r="13784" spans="2:13" x14ac:dyDescent="0.25">
      <c r="B13784" s="6">
        <v>-117.7</v>
      </c>
      <c r="C13784" s="6">
        <v>45.85</v>
      </c>
      <c r="D13784" s="7">
        <v>6.3006099999999995E-2</v>
      </c>
      <c r="E13784" s="7">
        <v>0.13700599999999999</v>
      </c>
      <c r="F13784" s="7">
        <v>4.2672700000000001E-2</v>
      </c>
      <c r="H13784" s="7">
        <v>0.100795</v>
      </c>
      <c r="I13784" s="7">
        <v>0.222111</v>
      </c>
      <c r="J13784" s="7">
        <v>6.4960100000000007E-2</v>
      </c>
      <c r="L13784" s="7"/>
      <c r="M13784" s="7"/>
    </row>
    <row r="13785" spans="2:13" x14ac:dyDescent="0.25">
      <c r="B13785" s="6">
        <v>-117.75</v>
      </c>
      <c r="C13785" s="6">
        <v>45.85</v>
      </c>
      <c r="D13785" s="7">
        <v>6.3698400000000002E-2</v>
      </c>
      <c r="E13785" s="7">
        <v>0.13845499999999999</v>
      </c>
      <c r="F13785" s="7">
        <v>4.2968100000000002E-2</v>
      </c>
      <c r="H13785" s="7">
        <v>0.101855</v>
      </c>
      <c r="I13785" s="7">
        <v>0.224305</v>
      </c>
      <c r="J13785" s="7">
        <v>6.5392099999999995E-2</v>
      </c>
      <c r="L13785" s="7"/>
      <c r="M13785" s="7"/>
    </row>
    <row r="13786" spans="2:13" x14ac:dyDescent="0.25">
      <c r="B13786" s="6">
        <v>-117.8</v>
      </c>
      <c r="C13786" s="6">
        <v>45.85</v>
      </c>
      <c r="D13786" s="7">
        <v>6.4383599999999999E-2</v>
      </c>
      <c r="E13786" s="7">
        <v>0.13988900000000001</v>
      </c>
      <c r="F13786" s="7">
        <v>4.3259600000000002E-2</v>
      </c>
      <c r="H13786" s="7">
        <v>0.10294200000000001</v>
      </c>
      <c r="I13786" s="7">
        <v>0.22656499999999999</v>
      </c>
      <c r="J13786" s="7">
        <v>6.58358E-2</v>
      </c>
      <c r="L13786" s="7"/>
      <c r="M13786" s="7"/>
    </row>
    <row r="13787" spans="2:13" x14ac:dyDescent="0.25">
      <c r="B13787" s="6">
        <v>-117.85</v>
      </c>
      <c r="C13787" s="6">
        <v>45.85</v>
      </c>
      <c r="D13787" s="7">
        <v>6.4973900000000001E-2</v>
      </c>
      <c r="E13787" s="7">
        <v>0.14111199999999999</v>
      </c>
      <c r="F13787" s="7">
        <v>4.3524300000000002E-2</v>
      </c>
      <c r="H13787" s="7">
        <v>0.103828</v>
      </c>
      <c r="I13787" s="7">
        <v>0.228546</v>
      </c>
      <c r="J13787" s="7">
        <v>6.6238400000000003E-2</v>
      </c>
      <c r="L13787" s="7"/>
      <c r="M13787" s="7"/>
    </row>
    <row r="13788" spans="2:13" x14ac:dyDescent="0.25">
      <c r="B13788" s="6">
        <v>-117.9</v>
      </c>
      <c r="C13788" s="6">
        <v>45.85</v>
      </c>
      <c r="D13788" s="7">
        <v>6.5647399999999995E-2</v>
      </c>
      <c r="E13788" s="7">
        <v>0.142516</v>
      </c>
      <c r="F13788" s="7">
        <v>4.3823399999999998E-2</v>
      </c>
      <c r="H13788" s="7">
        <v>0.10489800000000001</v>
      </c>
      <c r="I13788" s="7">
        <v>0.230985</v>
      </c>
      <c r="J13788" s="7">
        <v>6.6730800000000007E-2</v>
      </c>
      <c r="L13788" s="7"/>
      <c r="M13788" s="7"/>
    </row>
    <row r="13789" spans="2:13" x14ac:dyDescent="0.25">
      <c r="B13789" s="6">
        <v>-117.95</v>
      </c>
      <c r="C13789" s="6">
        <v>45.85</v>
      </c>
      <c r="D13789" s="7">
        <v>6.6258300000000006E-2</v>
      </c>
      <c r="E13789" s="7">
        <v>0.143784</v>
      </c>
      <c r="F13789" s="7">
        <v>4.4114100000000003E-2</v>
      </c>
      <c r="H13789" s="7">
        <v>0.105895</v>
      </c>
      <c r="I13789" s="7">
        <v>0.23325100000000001</v>
      </c>
      <c r="J13789" s="7">
        <v>6.7218899999999998E-2</v>
      </c>
      <c r="L13789" s="7"/>
      <c r="M13789" s="7"/>
    </row>
    <row r="13790" spans="2:13" x14ac:dyDescent="0.25">
      <c r="B13790" s="6">
        <v>-118</v>
      </c>
      <c r="C13790" s="6">
        <v>45.85</v>
      </c>
      <c r="D13790" s="7">
        <v>6.6875699999999996E-2</v>
      </c>
      <c r="E13790" s="7">
        <v>0.145064</v>
      </c>
      <c r="F13790" s="7">
        <v>4.4406300000000003E-2</v>
      </c>
      <c r="H13790" s="7">
        <v>0.106917</v>
      </c>
      <c r="I13790" s="7">
        <v>0.235571</v>
      </c>
      <c r="J13790" s="7">
        <v>6.7716899999999997E-2</v>
      </c>
      <c r="L13790" s="7"/>
      <c r="M13790" s="7"/>
    </row>
    <row r="13791" spans="2:13" x14ac:dyDescent="0.25">
      <c r="B13791" s="6">
        <v>-118.05</v>
      </c>
      <c r="C13791" s="6">
        <v>45.85</v>
      </c>
      <c r="D13791" s="7">
        <v>6.7391099999999995E-2</v>
      </c>
      <c r="E13791" s="7">
        <v>0.146124</v>
      </c>
      <c r="F13791" s="7">
        <v>4.4679499999999997E-2</v>
      </c>
      <c r="H13791" s="7">
        <v>0.10777200000000001</v>
      </c>
      <c r="I13791" s="7">
        <v>0.23749700000000001</v>
      </c>
      <c r="J13791" s="7">
        <v>6.8179900000000002E-2</v>
      </c>
      <c r="L13791" s="7"/>
      <c r="M13791" s="7"/>
    </row>
    <row r="13792" spans="2:13" x14ac:dyDescent="0.25">
      <c r="B13792" s="6">
        <v>-118.1</v>
      </c>
      <c r="C13792" s="6">
        <v>45.85</v>
      </c>
      <c r="D13792" s="7">
        <v>6.7907999999999996E-2</v>
      </c>
      <c r="E13792" s="7">
        <v>0.14718600000000001</v>
      </c>
      <c r="F13792" s="7">
        <v>4.4951400000000002E-2</v>
      </c>
      <c r="H13792" s="7">
        <v>0.10863</v>
      </c>
      <c r="I13792" s="7">
        <v>0.23941599999999999</v>
      </c>
      <c r="J13792" s="7">
        <v>6.8634299999999995E-2</v>
      </c>
      <c r="L13792" s="7"/>
      <c r="M13792" s="7"/>
    </row>
    <row r="13793" spans="2:13" x14ac:dyDescent="0.25">
      <c r="B13793" s="6">
        <v>-118.15</v>
      </c>
      <c r="C13793" s="6">
        <v>45.85</v>
      </c>
      <c r="D13793" s="7">
        <v>6.8278199999999997E-2</v>
      </c>
      <c r="E13793" s="7">
        <v>0.14793500000000001</v>
      </c>
      <c r="F13793" s="7">
        <v>4.5191299999999997E-2</v>
      </c>
      <c r="H13793" s="7">
        <v>0.109227</v>
      </c>
      <c r="I13793" s="7">
        <v>0.24071799999999999</v>
      </c>
      <c r="J13793" s="7">
        <v>6.90162E-2</v>
      </c>
      <c r="L13793" s="7"/>
      <c r="M13793" s="7"/>
    </row>
    <row r="13794" spans="2:13" x14ac:dyDescent="0.25">
      <c r="B13794" s="6">
        <v>-118.2</v>
      </c>
      <c r="C13794" s="6">
        <v>45.85</v>
      </c>
      <c r="D13794" s="7">
        <v>6.8660100000000002E-2</v>
      </c>
      <c r="E13794" s="7">
        <v>0.148706</v>
      </c>
      <c r="F13794" s="7">
        <v>4.5434599999999999E-2</v>
      </c>
      <c r="H13794" s="7">
        <v>0.109837</v>
      </c>
      <c r="I13794" s="7">
        <v>0.24204800000000001</v>
      </c>
      <c r="J13794" s="7">
        <v>6.9397899999999998E-2</v>
      </c>
      <c r="L13794" s="7"/>
      <c r="M13794" s="7"/>
    </row>
    <row r="13795" spans="2:13" x14ac:dyDescent="0.25">
      <c r="B13795" s="6">
        <v>-118.25</v>
      </c>
      <c r="C13795" s="6">
        <v>45.85</v>
      </c>
      <c r="D13795" s="7">
        <v>6.8876599999999996E-2</v>
      </c>
      <c r="E13795" s="7">
        <v>0.14912300000000001</v>
      </c>
      <c r="F13795" s="7">
        <v>4.5649599999999999E-2</v>
      </c>
      <c r="H13795" s="7">
        <v>0.110141</v>
      </c>
      <c r="I13795" s="7">
        <v>0.242678</v>
      </c>
      <c r="J13795" s="7">
        <v>6.9722999999999993E-2</v>
      </c>
      <c r="L13795" s="7"/>
      <c r="M13795" s="7"/>
    </row>
    <row r="13796" spans="2:13" x14ac:dyDescent="0.25">
      <c r="B13796" s="6">
        <v>-118.3</v>
      </c>
      <c r="C13796" s="6">
        <v>45.85</v>
      </c>
      <c r="D13796" s="7">
        <v>6.9099900000000006E-2</v>
      </c>
      <c r="E13796" s="7">
        <v>0.14955299999999999</v>
      </c>
      <c r="F13796" s="7">
        <v>4.58579E-2</v>
      </c>
      <c r="H13796" s="7">
        <v>0.11044900000000001</v>
      </c>
      <c r="I13796" s="7">
        <v>0.24332400000000001</v>
      </c>
      <c r="J13796" s="7">
        <v>7.0052900000000001E-2</v>
      </c>
      <c r="L13796" s="7"/>
      <c r="M13796" s="7"/>
    </row>
    <row r="13797" spans="2:13" x14ac:dyDescent="0.25">
      <c r="B13797" s="6">
        <v>-118.35</v>
      </c>
      <c r="C13797" s="6">
        <v>45.85</v>
      </c>
      <c r="D13797" s="7">
        <v>6.9150299999999998E-2</v>
      </c>
      <c r="E13797" s="7">
        <v>0.149619</v>
      </c>
      <c r="F13797" s="7">
        <v>4.6029599999999997E-2</v>
      </c>
      <c r="H13797" s="7">
        <v>0.11043500000000001</v>
      </c>
      <c r="I13797" s="7">
        <v>0.24323900000000001</v>
      </c>
      <c r="J13797" s="7">
        <v>7.0299899999999999E-2</v>
      </c>
      <c r="L13797" s="7"/>
      <c r="M13797" s="7"/>
    </row>
    <row r="13798" spans="2:13" x14ac:dyDescent="0.25">
      <c r="B13798" s="6">
        <v>-118.4</v>
      </c>
      <c r="C13798" s="6">
        <v>45.85</v>
      </c>
      <c r="D13798" s="7">
        <v>6.9206699999999996E-2</v>
      </c>
      <c r="E13798" s="7">
        <v>0.149698</v>
      </c>
      <c r="F13798" s="7">
        <v>4.6201800000000001E-2</v>
      </c>
      <c r="H13798" s="7">
        <v>0.11043</v>
      </c>
      <c r="I13798" s="7">
        <v>0.24317800000000001</v>
      </c>
      <c r="J13798" s="7">
        <v>7.0554800000000001E-2</v>
      </c>
      <c r="L13798" s="7"/>
      <c r="M13798" s="7"/>
    </row>
    <row r="13799" spans="2:13" x14ac:dyDescent="0.25">
      <c r="B13799" s="6">
        <v>-118.45</v>
      </c>
      <c r="C13799" s="6">
        <v>45.85</v>
      </c>
      <c r="D13799" s="7">
        <v>6.9127300000000003E-2</v>
      </c>
      <c r="E13799" s="7">
        <v>0.14948900000000001</v>
      </c>
      <c r="F13799" s="7">
        <v>4.6343799999999997E-2</v>
      </c>
      <c r="H13799" s="7">
        <v>0.110167</v>
      </c>
      <c r="I13799" s="7">
        <v>0.24252899999999999</v>
      </c>
      <c r="J13799" s="7">
        <v>7.0748000000000005E-2</v>
      </c>
      <c r="L13799" s="7"/>
      <c r="M13799" s="7"/>
    </row>
    <row r="13800" spans="2:13" x14ac:dyDescent="0.25">
      <c r="B13800" s="6">
        <v>-118.5</v>
      </c>
      <c r="C13800" s="6">
        <v>45.85</v>
      </c>
      <c r="D13800" s="7">
        <v>6.9057099999999996E-2</v>
      </c>
      <c r="E13800" s="7">
        <v>0.14930099999999999</v>
      </c>
      <c r="F13800" s="7">
        <v>4.6490499999999997E-2</v>
      </c>
      <c r="H13800" s="7">
        <v>0.10993</v>
      </c>
      <c r="I13800" s="7">
        <v>0.24193600000000001</v>
      </c>
      <c r="J13800" s="7">
        <v>7.0951399999999998E-2</v>
      </c>
      <c r="L13800" s="7"/>
      <c r="M13800" s="7"/>
    </row>
    <row r="13801" spans="2:13" x14ac:dyDescent="0.25">
      <c r="B13801" s="6">
        <v>-118.55</v>
      </c>
      <c r="C13801" s="6">
        <v>45.85</v>
      </c>
      <c r="D13801" s="7">
        <v>6.8903699999999998E-2</v>
      </c>
      <c r="E13801" s="7">
        <v>0.14893700000000001</v>
      </c>
      <c r="F13801" s="7">
        <v>4.6622999999999998E-2</v>
      </c>
      <c r="H13801" s="7">
        <v>0.10953599999999999</v>
      </c>
      <c r="I13801" s="7">
        <v>0.24098</v>
      </c>
      <c r="J13801" s="7">
        <v>7.1127599999999999E-2</v>
      </c>
      <c r="L13801" s="7"/>
      <c r="M13801" s="7"/>
    </row>
    <row r="13802" spans="2:13" x14ac:dyDescent="0.25">
      <c r="B13802" s="6">
        <v>-118.6</v>
      </c>
      <c r="C13802" s="6">
        <v>45.85</v>
      </c>
      <c r="D13802" s="7">
        <v>6.8762400000000001E-2</v>
      </c>
      <c r="E13802" s="7">
        <v>0.14860000000000001</v>
      </c>
      <c r="F13802" s="7">
        <v>4.6760900000000001E-2</v>
      </c>
      <c r="H13802" s="7">
        <v>0.109179</v>
      </c>
      <c r="I13802" s="7">
        <v>0.24011199999999999</v>
      </c>
      <c r="J13802" s="7">
        <v>7.1320599999999998E-2</v>
      </c>
      <c r="L13802" s="7"/>
      <c r="M13802" s="7"/>
    </row>
    <row r="13803" spans="2:13" x14ac:dyDescent="0.25">
      <c r="B13803" s="6">
        <v>-118.65</v>
      </c>
      <c r="C13803" s="6">
        <v>45.85</v>
      </c>
      <c r="D13803" s="7">
        <v>6.8593699999999994E-2</v>
      </c>
      <c r="E13803" s="7">
        <v>0.148204</v>
      </c>
      <c r="F13803" s="7">
        <v>4.6898599999999999E-2</v>
      </c>
      <c r="H13803" s="7">
        <v>0.10874300000000001</v>
      </c>
      <c r="I13803" s="7">
        <v>0.23905399999999999</v>
      </c>
      <c r="J13803" s="7">
        <v>7.1495000000000003E-2</v>
      </c>
      <c r="L13803" s="7"/>
      <c r="M13803" s="7"/>
    </row>
    <row r="13804" spans="2:13" x14ac:dyDescent="0.25">
      <c r="B13804" s="6">
        <v>-118.7</v>
      </c>
      <c r="C13804" s="6">
        <v>45.85</v>
      </c>
      <c r="D13804" s="7">
        <v>6.8433499999999994E-2</v>
      </c>
      <c r="E13804" s="7">
        <v>0.14782600000000001</v>
      </c>
      <c r="F13804" s="7">
        <v>4.7039999999999998E-2</v>
      </c>
      <c r="H13804" s="7">
        <v>0.108336</v>
      </c>
      <c r="I13804" s="7">
        <v>0.238064</v>
      </c>
      <c r="J13804" s="7">
        <v>7.1685499999999999E-2</v>
      </c>
      <c r="L13804" s="7"/>
      <c r="M13804" s="7"/>
    </row>
    <row r="13805" spans="2:13" x14ac:dyDescent="0.25">
      <c r="B13805" s="6">
        <v>-118.75</v>
      </c>
      <c r="C13805" s="6">
        <v>45.85</v>
      </c>
      <c r="D13805" s="7">
        <v>6.8324300000000004E-2</v>
      </c>
      <c r="E13805" s="7">
        <v>0.14754900000000001</v>
      </c>
      <c r="F13805" s="7">
        <v>4.7229199999999999E-2</v>
      </c>
      <c r="H13805" s="7">
        <v>0.107989</v>
      </c>
      <c r="I13805" s="7">
        <v>0.23719999999999999</v>
      </c>
      <c r="J13805" s="7">
        <v>7.1933399999999995E-2</v>
      </c>
      <c r="L13805" s="7"/>
      <c r="M13805" s="7"/>
    </row>
    <row r="13806" spans="2:13" x14ac:dyDescent="0.25">
      <c r="B13806" s="6">
        <v>-118.8</v>
      </c>
      <c r="C13806" s="6">
        <v>45.85</v>
      </c>
      <c r="D13806" s="7">
        <v>6.8213999999999997E-2</v>
      </c>
      <c r="E13806" s="7">
        <v>0.14726800000000001</v>
      </c>
      <c r="F13806" s="7">
        <v>4.7418000000000002E-2</v>
      </c>
      <c r="H13806" s="7">
        <v>0.107613</v>
      </c>
      <c r="I13806" s="7">
        <v>0.236261</v>
      </c>
      <c r="J13806" s="7">
        <v>7.2162000000000004E-2</v>
      </c>
      <c r="L13806" s="7"/>
      <c r="M13806" s="7"/>
    </row>
    <row r="13807" spans="2:13" x14ac:dyDescent="0.25">
      <c r="B13807" s="6">
        <v>-118.85</v>
      </c>
      <c r="C13807" s="6">
        <v>45.85</v>
      </c>
      <c r="D13807" s="7">
        <v>6.8197499999999994E-2</v>
      </c>
      <c r="E13807" s="7">
        <v>0.14718400000000001</v>
      </c>
      <c r="F13807" s="7">
        <v>4.7619599999999998E-2</v>
      </c>
      <c r="H13807" s="7">
        <v>0.107379</v>
      </c>
      <c r="I13807" s="7">
        <v>0.23563999999999999</v>
      </c>
      <c r="J13807" s="7">
        <v>7.2422E-2</v>
      </c>
      <c r="L13807" s="7"/>
      <c r="M13807" s="7"/>
    </row>
    <row r="13808" spans="2:13" x14ac:dyDescent="0.25">
      <c r="B13808" s="6">
        <v>-118.9</v>
      </c>
      <c r="C13808" s="6">
        <v>45.85</v>
      </c>
      <c r="D13808" s="7">
        <v>6.8173800000000007E-2</v>
      </c>
      <c r="E13808" s="7">
        <v>0.14708399999999999</v>
      </c>
      <c r="F13808" s="7">
        <v>4.7815200000000002E-2</v>
      </c>
      <c r="H13808" s="7">
        <v>0.107097</v>
      </c>
      <c r="I13808" s="7">
        <v>0.234905</v>
      </c>
      <c r="J13808" s="7">
        <v>7.2652900000000006E-2</v>
      </c>
      <c r="L13808" s="7"/>
      <c r="M13808" s="7"/>
    </row>
    <row r="13809" spans="2:13" x14ac:dyDescent="0.25">
      <c r="B13809" s="6">
        <v>-118.95</v>
      </c>
      <c r="C13809" s="6">
        <v>45.85</v>
      </c>
      <c r="D13809" s="7">
        <v>6.8295599999999998E-2</v>
      </c>
      <c r="E13809" s="7">
        <v>0.147286</v>
      </c>
      <c r="F13809" s="7">
        <v>4.80603E-2</v>
      </c>
      <c r="H13809" s="7">
        <v>0.10704</v>
      </c>
      <c r="I13809" s="7">
        <v>0.23467299999999999</v>
      </c>
      <c r="J13809" s="7">
        <v>7.2959399999999994E-2</v>
      </c>
      <c r="L13809" s="7"/>
      <c r="M13809" s="7"/>
    </row>
    <row r="13810" spans="2:13" x14ac:dyDescent="0.25">
      <c r="B13810" s="6">
        <v>-119</v>
      </c>
      <c r="C13810" s="6">
        <v>45.85</v>
      </c>
      <c r="D13810" s="7">
        <v>6.8413699999999994E-2</v>
      </c>
      <c r="E13810" s="7">
        <v>0.147482</v>
      </c>
      <c r="F13810" s="7">
        <v>4.8304E-2</v>
      </c>
      <c r="H13810" s="7">
        <v>0.106977</v>
      </c>
      <c r="I13810" s="7">
        <v>0.234434</v>
      </c>
      <c r="J13810" s="7">
        <v>7.32651E-2</v>
      </c>
      <c r="L13810" s="7"/>
      <c r="M13810" s="7"/>
    </row>
    <row r="13811" spans="2:13" x14ac:dyDescent="0.25">
      <c r="B13811" s="6">
        <v>-119.05</v>
      </c>
      <c r="C13811" s="6">
        <v>45.85</v>
      </c>
      <c r="D13811" s="7">
        <v>6.8711900000000006E-2</v>
      </c>
      <c r="E13811" s="7">
        <v>0.14805399999999999</v>
      </c>
      <c r="F13811" s="7">
        <v>4.8609600000000003E-2</v>
      </c>
      <c r="H13811" s="7">
        <v>0.10721700000000001</v>
      </c>
      <c r="I13811" s="7">
        <v>0.23488100000000001</v>
      </c>
      <c r="J13811" s="7">
        <v>7.3676000000000005E-2</v>
      </c>
      <c r="L13811" s="7"/>
      <c r="M13811" s="7"/>
    </row>
    <row r="13812" spans="2:13" x14ac:dyDescent="0.25">
      <c r="B13812" s="6">
        <v>-119.1</v>
      </c>
      <c r="C13812" s="6">
        <v>45.85</v>
      </c>
      <c r="D13812" s="7">
        <v>6.8994700000000006E-2</v>
      </c>
      <c r="E13812" s="7">
        <v>0.148592</v>
      </c>
      <c r="F13812" s="7">
        <v>4.89051E-2</v>
      </c>
      <c r="H13812" s="7">
        <v>0.10739600000000001</v>
      </c>
      <c r="I13812" s="7">
        <v>0.23518800000000001</v>
      </c>
      <c r="J13812" s="7">
        <v>7.4052300000000001E-2</v>
      </c>
      <c r="L13812" s="7"/>
      <c r="M13812" s="7"/>
    </row>
    <row r="13813" spans="2:13" x14ac:dyDescent="0.25">
      <c r="B13813" s="6">
        <v>-119.15</v>
      </c>
      <c r="C13813" s="6">
        <v>45.85</v>
      </c>
      <c r="D13813" s="7">
        <v>6.9464600000000001E-2</v>
      </c>
      <c r="E13813" s="7">
        <v>0.14952099999999999</v>
      </c>
      <c r="F13813" s="7">
        <v>4.9266799999999999E-2</v>
      </c>
      <c r="H13813" s="7">
        <v>0.107887</v>
      </c>
      <c r="I13813" s="7">
        <v>0.236207</v>
      </c>
      <c r="J13813" s="7">
        <v>7.4541099999999999E-2</v>
      </c>
      <c r="L13813" s="7"/>
      <c r="M13813" s="7"/>
    </row>
    <row r="13814" spans="2:13" x14ac:dyDescent="0.25">
      <c r="B13814" s="6">
        <v>-119.2</v>
      </c>
      <c r="C13814" s="6">
        <v>45.85</v>
      </c>
      <c r="D13814" s="7">
        <v>6.9920700000000002E-2</v>
      </c>
      <c r="E13814" s="7">
        <v>0.15042</v>
      </c>
      <c r="F13814" s="7">
        <v>4.9628600000000002E-2</v>
      </c>
      <c r="H13814" s="7">
        <v>0.10834100000000001</v>
      </c>
      <c r="I13814" s="7">
        <v>0.237147</v>
      </c>
      <c r="J13814" s="7">
        <v>7.5016799999999995E-2</v>
      </c>
      <c r="L13814" s="7"/>
      <c r="M13814" s="7"/>
    </row>
    <row r="13815" spans="2:13" x14ac:dyDescent="0.25">
      <c r="B13815" s="6">
        <v>-119.25</v>
      </c>
      <c r="C13815" s="6">
        <v>45.85</v>
      </c>
      <c r="D13815" s="7">
        <v>7.0551900000000001E-2</v>
      </c>
      <c r="E13815" s="7">
        <v>0.15168400000000001</v>
      </c>
      <c r="F13815" s="7">
        <v>5.0052100000000002E-2</v>
      </c>
      <c r="H13815" s="7">
        <v>0.109093</v>
      </c>
      <c r="I13815" s="7">
        <v>0.23876900000000001</v>
      </c>
      <c r="J13815" s="7">
        <v>7.5604500000000005E-2</v>
      </c>
      <c r="L13815" s="7"/>
      <c r="M13815" s="7"/>
    </row>
    <row r="13816" spans="2:13" x14ac:dyDescent="0.25">
      <c r="B13816" s="6">
        <v>-119.3</v>
      </c>
      <c r="C13816" s="6">
        <v>45.85</v>
      </c>
      <c r="D13816" s="7">
        <v>7.1178900000000003E-2</v>
      </c>
      <c r="E13816" s="7">
        <v>0.15294099999999999</v>
      </c>
      <c r="F13816" s="7">
        <v>5.0473799999999999E-2</v>
      </c>
      <c r="H13816" s="7">
        <v>0.10985300000000001</v>
      </c>
      <c r="I13816" s="7">
        <v>0.24041999999999999</v>
      </c>
      <c r="J13816" s="7">
        <v>7.6200100000000007E-2</v>
      </c>
      <c r="L13816" s="7"/>
      <c r="M13816" s="7"/>
    </row>
    <row r="13817" spans="2:13" x14ac:dyDescent="0.25">
      <c r="B13817" s="6">
        <v>-119.35</v>
      </c>
      <c r="C13817" s="6">
        <v>45.85</v>
      </c>
      <c r="D13817" s="7">
        <v>7.1965699999999994E-2</v>
      </c>
      <c r="E13817" s="7">
        <v>0.154534</v>
      </c>
      <c r="F13817" s="7">
        <v>5.0959200000000003E-2</v>
      </c>
      <c r="H13817" s="7">
        <v>0.110911</v>
      </c>
      <c r="I13817" s="7">
        <v>0.242753</v>
      </c>
      <c r="J13817" s="7">
        <v>7.6924900000000004E-2</v>
      </c>
      <c r="L13817" s="7"/>
      <c r="M13817" s="7"/>
    </row>
    <row r="13818" spans="2:13" x14ac:dyDescent="0.25">
      <c r="B13818" s="6">
        <v>-119.4</v>
      </c>
      <c r="C13818" s="6">
        <v>45.85</v>
      </c>
      <c r="D13818" s="7">
        <v>7.2721400000000005E-2</v>
      </c>
      <c r="E13818" s="7">
        <v>0.15606100000000001</v>
      </c>
      <c r="F13818" s="7">
        <v>5.1431499999999998E-2</v>
      </c>
      <c r="H13818" s="7">
        <v>0.1119</v>
      </c>
      <c r="I13818" s="7">
        <v>0.24492900000000001</v>
      </c>
      <c r="J13818" s="7">
        <v>7.7619300000000002E-2</v>
      </c>
      <c r="L13818" s="7"/>
      <c r="M13818" s="7"/>
    </row>
    <row r="13819" spans="2:13" x14ac:dyDescent="0.25">
      <c r="B13819" s="6">
        <v>-119.45</v>
      </c>
      <c r="C13819" s="6">
        <v>45.85</v>
      </c>
      <c r="D13819" s="7">
        <v>7.3594800000000002E-2</v>
      </c>
      <c r="E13819" s="7">
        <v>0.157833</v>
      </c>
      <c r="F13819" s="7">
        <v>5.1956299999999997E-2</v>
      </c>
      <c r="H13819" s="7">
        <v>0.11310000000000001</v>
      </c>
      <c r="I13819" s="7">
        <v>0.247588</v>
      </c>
      <c r="J13819" s="7">
        <v>7.8412899999999994E-2</v>
      </c>
      <c r="L13819" s="7"/>
      <c r="M13819" s="7"/>
    </row>
    <row r="13820" spans="2:13" x14ac:dyDescent="0.25">
      <c r="B13820" s="6">
        <v>-119.5</v>
      </c>
      <c r="C13820" s="6">
        <v>45.85</v>
      </c>
      <c r="D13820" s="7">
        <v>7.4417899999999995E-2</v>
      </c>
      <c r="E13820" s="7">
        <v>0.15959999999999999</v>
      </c>
      <c r="F13820" s="7">
        <v>5.2481600000000003E-2</v>
      </c>
      <c r="H13820" s="7">
        <v>0.114305</v>
      </c>
      <c r="I13820" s="7">
        <v>0.25026199999999998</v>
      </c>
      <c r="J13820" s="7">
        <v>7.9210900000000001E-2</v>
      </c>
      <c r="L13820" s="7"/>
      <c r="M13820" s="7"/>
    </row>
    <row r="13821" spans="2:13" x14ac:dyDescent="0.25">
      <c r="B13821" s="6">
        <v>-119.55</v>
      </c>
      <c r="C13821" s="6">
        <v>45.85</v>
      </c>
      <c r="D13821" s="7">
        <v>7.5244099999999994E-2</v>
      </c>
      <c r="E13821" s="7">
        <v>0.161408</v>
      </c>
      <c r="F13821" s="7">
        <v>5.3023500000000001E-2</v>
      </c>
      <c r="H13821" s="7">
        <v>0.115527</v>
      </c>
      <c r="I13821" s="7">
        <v>0.25296600000000002</v>
      </c>
      <c r="J13821" s="7">
        <v>8.0036200000000002E-2</v>
      </c>
      <c r="L13821" s="7"/>
      <c r="M13821" s="7"/>
    </row>
    <row r="13822" spans="2:13" x14ac:dyDescent="0.25">
      <c r="B13822" s="6">
        <v>-119.6</v>
      </c>
      <c r="C13822" s="6">
        <v>45.85</v>
      </c>
      <c r="D13822" s="7">
        <v>7.6080800000000004E-2</v>
      </c>
      <c r="E13822" s="7">
        <v>0.163244</v>
      </c>
      <c r="F13822" s="7">
        <v>5.3574999999999998E-2</v>
      </c>
      <c r="H13822" s="7">
        <v>0.11679299999999999</v>
      </c>
      <c r="I13822" s="7">
        <v>0.25577299999999997</v>
      </c>
      <c r="J13822" s="7">
        <v>8.0882599999999999E-2</v>
      </c>
      <c r="L13822" s="7"/>
      <c r="M13822" s="7"/>
    </row>
    <row r="13823" spans="2:13" x14ac:dyDescent="0.25">
      <c r="B13823" s="6">
        <v>-119.65</v>
      </c>
      <c r="C13823" s="6">
        <v>45.85</v>
      </c>
      <c r="D13823" s="7">
        <v>7.6895900000000003E-2</v>
      </c>
      <c r="E13823" s="7">
        <v>0.16503000000000001</v>
      </c>
      <c r="F13823" s="7">
        <v>5.4134000000000002E-2</v>
      </c>
      <c r="H13823" s="7">
        <v>0.118009</v>
      </c>
      <c r="I13823" s="7">
        <v>0.25846000000000002</v>
      </c>
      <c r="J13823" s="7">
        <v>8.1743099999999999E-2</v>
      </c>
      <c r="L13823" s="7"/>
      <c r="M13823" s="7"/>
    </row>
    <row r="13824" spans="2:13" x14ac:dyDescent="0.25">
      <c r="B13824" s="6">
        <v>-119.7</v>
      </c>
      <c r="C13824" s="6">
        <v>45.85</v>
      </c>
      <c r="D13824" s="7">
        <v>7.7720999999999998E-2</v>
      </c>
      <c r="E13824" s="7">
        <v>0.16684199999999999</v>
      </c>
      <c r="F13824" s="7">
        <v>5.47044E-2</v>
      </c>
      <c r="H13824" s="7">
        <v>0.119259</v>
      </c>
      <c r="I13824" s="7">
        <v>0.26122699999999999</v>
      </c>
      <c r="J13824" s="7">
        <v>8.26234E-2</v>
      </c>
      <c r="L13824" s="7"/>
      <c r="M13824" s="7"/>
    </row>
    <row r="13825" spans="2:13" x14ac:dyDescent="0.25">
      <c r="B13825" s="6">
        <v>-119.75</v>
      </c>
      <c r="C13825" s="6">
        <v>45.85</v>
      </c>
      <c r="D13825" s="7">
        <v>7.8463599999999994E-2</v>
      </c>
      <c r="E13825" s="7">
        <v>0.168465</v>
      </c>
      <c r="F13825" s="7">
        <v>5.5259999999999997E-2</v>
      </c>
      <c r="H13825" s="7">
        <v>0.120333</v>
      </c>
      <c r="I13825" s="7">
        <v>0.26357700000000001</v>
      </c>
      <c r="J13825" s="7">
        <v>8.3473599999999995E-2</v>
      </c>
      <c r="L13825" s="7"/>
      <c r="M13825" s="7"/>
    </row>
    <row r="13826" spans="2:13" x14ac:dyDescent="0.25">
      <c r="B13826" s="6">
        <v>-119.8</v>
      </c>
      <c r="C13826" s="6">
        <v>45.85</v>
      </c>
      <c r="D13826" s="7">
        <v>7.9210000000000003E-2</v>
      </c>
      <c r="E13826" s="7">
        <v>0.170098</v>
      </c>
      <c r="F13826" s="7">
        <v>5.5819000000000001E-2</v>
      </c>
      <c r="H13826" s="7">
        <v>0.121417</v>
      </c>
      <c r="I13826" s="7">
        <v>0.26595200000000002</v>
      </c>
      <c r="J13826" s="7">
        <v>8.4331000000000003E-2</v>
      </c>
      <c r="L13826" s="7"/>
      <c r="M13826" s="7"/>
    </row>
    <row r="13827" spans="2:13" x14ac:dyDescent="0.25">
      <c r="B13827" s="6">
        <v>-119.85</v>
      </c>
      <c r="C13827" s="6">
        <v>45.85</v>
      </c>
      <c r="D13827" s="7">
        <v>7.98315E-2</v>
      </c>
      <c r="E13827" s="7">
        <v>0.17144699999999999</v>
      </c>
      <c r="F13827" s="7">
        <v>5.6351900000000003E-2</v>
      </c>
      <c r="H13827" s="7">
        <v>0.122237</v>
      </c>
      <c r="I13827" s="7">
        <v>0.26770699999999997</v>
      </c>
      <c r="J13827" s="7">
        <v>8.5133799999999996E-2</v>
      </c>
      <c r="L13827" s="7"/>
      <c r="M13827" s="7"/>
    </row>
    <row r="13828" spans="2:13" x14ac:dyDescent="0.25">
      <c r="B13828" s="6">
        <v>-119.9</v>
      </c>
      <c r="C13828" s="6">
        <v>45.85</v>
      </c>
      <c r="D13828" s="7">
        <v>8.0452599999999999E-2</v>
      </c>
      <c r="E13828" s="7">
        <v>0.172794</v>
      </c>
      <c r="F13828" s="7">
        <v>5.6886800000000001E-2</v>
      </c>
      <c r="H13828" s="7">
        <v>0.12306300000000001</v>
      </c>
      <c r="I13828" s="7">
        <v>0.26948</v>
      </c>
      <c r="J13828" s="7">
        <v>8.59404E-2</v>
      </c>
      <c r="L13828" s="7"/>
      <c r="M13828" s="7"/>
    </row>
    <row r="13829" spans="2:13" x14ac:dyDescent="0.25">
      <c r="B13829" s="6">
        <v>-119.95</v>
      </c>
      <c r="C13829" s="6">
        <v>45.85</v>
      </c>
      <c r="D13829" s="7">
        <v>8.0923200000000001E-2</v>
      </c>
      <c r="E13829" s="7">
        <v>0.17380200000000001</v>
      </c>
      <c r="F13829" s="7">
        <v>5.7385699999999998E-2</v>
      </c>
      <c r="H13829" s="7">
        <v>0.123581</v>
      </c>
      <c r="I13829" s="7">
        <v>0.27052999999999999</v>
      </c>
      <c r="J13829" s="7">
        <v>8.6675799999999997E-2</v>
      </c>
      <c r="L13829" s="7"/>
      <c r="M13829" s="7"/>
    </row>
    <row r="13830" spans="2:13" x14ac:dyDescent="0.25">
      <c r="B13830" s="6">
        <v>-120</v>
      </c>
      <c r="C13830" s="6">
        <v>45.85</v>
      </c>
      <c r="D13830" s="7">
        <v>8.1392500000000007E-2</v>
      </c>
      <c r="E13830" s="7">
        <v>0.17480699999999999</v>
      </c>
      <c r="F13830" s="7">
        <v>5.7885100000000002E-2</v>
      </c>
      <c r="H13830" s="7">
        <v>0.12410499999999999</v>
      </c>
      <c r="I13830" s="7">
        <v>0.27159699999999998</v>
      </c>
      <c r="J13830" s="7">
        <v>8.7413400000000002E-2</v>
      </c>
      <c r="L13830" s="7"/>
      <c r="M13830" s="7"/>
    </row>
    <row r="13831" spans="2:13" x14ac:dyDescent="0.25">
      <c r="B13831" s="6">
        <v>-120.05</v>
      </c>
      <c r="C13831" s="6">
        <v>45.85</v>
      </c>
      <c r="D13831" s="7">
        <v>8.1715499999999996E-2</v>
      </c>
      <c r="E13831" s="7">
        <v>0.175482</v>
      </c>
      <c r="F13831" s="7">
        <v>5.8350100000000002E-2</v>
      </c>
      <c r="H13831" s="7">
        <v>0.12432799999999999</v>
      </c>
      <c r="I13831" s="7">
        <v>0.27196100000000001</v>
      </c>
      <c r="J13831" s="7">
        <v>8.8083499999999995E-2</v>
      </c>
      <c r="L13831" s="7"/>
      <c r="M13831" s="7"/>
    </row>
    <row r="13832" spans="2:13" x14ac:dyDescent="0.25">
      <c r="B13832" s="6">
        <v>-120.1</v>
      </c>
      <c r="C13832" s="6">
        <v>45.85</v>
      </c>
      <c r="D13832" s="7">
        <v>8.2036300000000006E-2</v>
      </c>
      <c r="E13832" s="7">
        <v>0.176153</v>
      </c>
      <c r="F13832" s="7">
        <v>5.88148E-2</v>
      </c>
      <c r="H13832" s="7">
        <v>0.124555</v>
      </c>
      <c r="I13832" s="7">
        <v>0.27233499999999999</v>
      </c>
      <c r="J13832" s="7">
        <v>8.8753200000000004E-2</v>
      </c>
      <c r="L13832" s="7"/>
      <c r="M13832" s="7"/>
    </row>
    <row r="13833" spans="2:13" x14ac:dyDescent="0.25">
      <c r="B13833" s="6">
        <v>-120.15</v>
      </c>
      <c r="C13833" s="6">
        <v>45.85</v>
      </c>
      <c r="D13833" s="7">
        <v>8.2246899999999998E-2</v>
      </c>
      <c r="E13833" s="7">
        <v>0.17657900000000001</v>
      </c>
      <c r="F13833" s="7">
        <v>5.9258199999999997E-2</v>
      </c>
      <c r="H13833" s="7">
        <v>0.124552</v>
      </c>
      <c r="I13833" s="7">
        <v>0.272171</v>
      </c>
      <c r="J13833" s="7">
        <v>8.9381699999999994E-2</v>
      </c>
      <c r="L13833" s="7"/>
      <c r="M13833" s="7"/>
    </row>
    <row r="13834" spans="2:13" x14ac:dyDescent="0.25">
      <c r="B13834" s="6">
        <v>-120.2</v>
      </c>
      <c r="C13834" s="6">
        <v>45.85</v>
      </c>
      <c r="D13834" s="7">
        <v>8.2455200000000006E-2</v>
      </c>
      <c r="E13834" s="7">
        <v>0.17700099999999999</v>
      </c>
      <c r="F13834" s="7">
        <v>5.9700999999999997E-2</v>
      </c>
      <c r="H13834" s="7">
        <v>0.124551</v>
      </c>
      <c r="I13834" s="7">
        <v>0.27201700000000001</v>
      </c>
      <c r="J13834" s="7">
        <v>9.0008900000000003E-2</v>
      </c>
      <c r="L13834" s="7"/>
      <c r="M13834" s="7"/>
    </row>
    <row r="13835" spans="2:13" x14ac:dyDescent="0.25">
      <c r="B13835" s="6">
        <v>-120.25</v>
      </c>
      <c r="C13835" s="6">
        <v>45.85</v>
      </c>
      <c r="D13835" s="7">
        <v>8.2600999999999994E-2</v>
      </c>
      <c r="E13835" s="7">
        <v>0.177287</v>
      </c>
      <c r="F13835" s="7">
        <v>6.0138299999999999E-2</v>
      </c>
      <c r="H13835" s="7">
        <v>0.12441000000000001</v>
      </c>
      <c r="I13835" s="7">
        <v>0.27152999999999999</v>
      </c>
      <c r="J13835" s="7">
        <v>9.0624300000000005E-2</v>
      </c>
      <c r="L13835" s="7"/>
      <c r="M13835" s="7"/>
    </row>
    <row r="13836" spans="2:13" x14ac:dyDescent="0.25">
      <c r="B13836" s="6">
        <v>-120.3</v>
      </c>
      <c r="C13836" s="6">
        <v>45.85</v>
      </c>
      <c r="D13836" s="7">
        <v>8.2741599999999998E-2</v>
      </c>
      <c r="E13836" s="7">
        <v>0.177563</v>
      </c>
      <c r="F13836" s="7">
        <v>6.0572800000000003E-2</v>
      </c>
      <c r="H13836" s="7">
        <v>0.124263</v>
      </c>
      <c r="I13836" s="7">
        <v>0.271036</v>
      </c>
      <c r="J13836" s="7">
        <v>9.1233499999999995E-2</v>
      </c>
      <c r="L13836" s="7"/>
      <c r="M13836" s="7"/>
    </row>
    <row r="13837" spans="2:13" x14ac:dyDescent="0.25">
      <c r="B13837" s="6">
        <v>-120.35</v>
      </c>
      <c r="C13837" s="6">
        <v>45.85</v>
      </c>
      <c r="D13837" s="7">
        <v>8.2883200000000004E-2</v>
      </c>
      <c r="E13837" s="7">
        <v>0.17785200000000001</v>
      </c>
      <c r="F13837" s="7">
        <v>6.1025500000000003E-2</v>
      </c>
      <c r="H13837" s="7">
        <v>0.12409199999999999</v>
      </c>
      <c r="I13837" s="7">
        <v>0.27048499999999998</v>
      </c>
      <c r="J13837" s="7">
        <v>9.1873200000000002E-2</v>
      </c>
      <c r="L13837" s="7"/>
      <c r="M13837" s="7"/>
    </row>
    <row r="13838" spans="2:13" x14ac:dyDescent="0.25">
      <c r="B13838" s="6">
        <v>-120.4</v>
      </c>
      <c r="C13838" s="6">
        <v>45.85</v>
      </c>
      <c r="D13838" s="7">
        <v>8.3019200000000001E-2</v>
      </c>
      <c r="E13838" s="7">
        <v>0.17812900000000001</v>
      </c>
      <c r="F13838" s="7">
        <v>6.1475500000000002E-2</v>
      </c>
      <c r="H13838" s="7">
        <v>0.123916</v>
      </c>
      <c r="I13838" s="7">
        <v>0.26992500000000003</v>
      </c>
      <c r="J13838" s="7">
        <v>9.2506400000000003E-2</v>
      </c>
      <c r="L13838" s="7"/>
      <c r="M13838" s="7"/>
    </row>
    <row r="13839" spans="2:13" x14ac:dyDescent="0.25">
      <c r="B13839" s="6">
        <v>-120.45</v>
      </c>
      <c r="C13839" s="6">
        <v>45.85</v>
      </c>
      <c r="D13839" s="7">
        <v>8.3226499999999995E-2</v>
      </c>
      <c r="E13839" s="7">
        <v>0.17858499999999999</v>
      </c>
      <c r="F13839" s="7">
        <v>6.19713E-2</v>
      </c>
      <c r="H13839" s="7">
        <v>0.12384299999999999</v>
      </c>
      <c r="I13839" s="7">
        <v>0.26961200000000002</v>
      </c>
      <c r="J13839" s="7">
        <v>9.3219700000000003E-2</v>
      </c>
      <c r="L13839" s="7"/>
      <c r="M13839" s="7"/>
    </row>
    <row r="13840" spans="2:13" x14ac:dyDescent="0.25">
      <c r="B13840" s="6">
        <v>-120.5</v>
      </c>
      <c r="C13840" s="6">
        <v>45.85</v>
      </c>
      <c r="D13840" s="7">
        <v>8.3428299999999997E-2</v>
      </c>
      <c r="E13840" s="7">
        <v>0.17902899999999999</v>
      </c>
      <c r="F13840" s="7">
        <v>6.2465199999999999E-2</v>
      </c>
      <c r="H13840" s="7">
        <v>0.123764</v>
      </c>
      <c r="I13840" s="7">
        <v>0.269287</v>
      </c>
      <c r="J13840" s="7">
        <v>9.3926999999999997E-2</v>
      </c>
      <c r="L13840" s="7"/>
      <c r="M13840" s="7"/>
    </row>
    <row r="13841" spans="2:13" x14ac:dyDescent="0.25">
      <c r="B13841" s="6">
        <v>-120.55</v>
      </c>
      <c r="C13841" s="6">
        <v>45.85</v>
      </c>
      <c r="D13841" s="7">
        <v>8.3775100000000005E-2</v>
      </c>
      <c r="E13841" s="7">
        <v>0.17982000000000001</v>
      </c>
      <c r="F13841" s="7">
        <v>6.3034499999999993E-2</v>
      </c>
      <c r="H13841" s="7">
        <v>0.123922</v>
      </c>
      <c r="I13841" s="7">
        <v>0.26952500000000001</v>
      </c>
      <c r="J13841" s="7">
        <v>9.4770099999999996E-2</v>
      </c>
      <c r="L13841" s="7"/>
      <c r="M13841" s="7"/>
    </row>
    <row r="13842" spans="2:13" x14ac:dyDescent="0.25">
      <c r="B13842" s="6">
        <v>-120.6</v>
      </c>
      <c r="C13842" s="6">
        <v>45.85</v>
      </c>
      <c r="D13842" s="7">
        <v>8.4143899999999994E-2</v>
      </c>
      <c r="E13842" s="7">
        <v>0.18066199999999999</v>
      </c>
      <c r="F13842" s="7">
        <v>6.3620200000000002E-2</v>
      </c>
      <c r="H13842" s="7">
        <v>0.12413</v>
      </c>
      <c r="I13842" s="7">
        <v>0.26988600000000001</v>
      </c>
      <c r="J13842" s="7">
        <v>9.5643699999999998E-2</v>
      </c>
      <c r="L13842" s="7"/>
      <c r="M13842" s="7"/>
    </row>
    <row r="13843" spans="2:13" x14ac:dyDescent="0.25">
      <c r="B13843" s="6">
        <v>-120.65</v>
      </c>
      <c r="C13843" s="6">
        <v>45.85</v>
      </c>
      <c r="D13843" s="7">
        <v>8.4718699999999994E-2</v>
      </c>
      <c r="E13843" s="7">
        <v>0.18199299999999999</v>
      </c>
      <c r="F13843" s="7">
        <v>6.4286800000000005E-2</v>
      </c>
      <c r="H13843" s="7">
        <v>0.124684</v>
      </c>
      <c r="I13843" s="7">
        <v>0.27106200000000003</v>
      </c>
      <c r="J13843" s="7">
        <v>9.6628699999999998E-2</v>
      </c>
      <c r="L13843" s="7"/>
      <c r="M13843" s="7"/>
    </row>
    <row r="13844" spans="2:13" x14ac:dyDescent="0.25">
      <c r="B13844" s="6">
        <v>-120.7</v>
      </c>
      <c r="C13844" s="6">
        <v>45.85</v>
      </c>
      <c r="D13844" s="7">
        <v>8.5290099999999994E-2</v>
      </c>
      <c r="E13844" s="7">
        <v>0.18331600000000001</v>
      </c>
      <c r="F13844" s="7">
        <v>6.4908900000000005E-2</v>
      </c>
      <c r="H13844" s="7">
        <v>0.12523699999999999</v>
      </c>
      <c r="I13844" s="7">
        <v>0.27223799999999998</v>
      </c>
      <c r="J13844" s="7">
        <v>9.7560999999999995E-2</v>
      </c>
      <c r="L13844" s="7"/>
      <c r="M13844" s="7"/>
    </row>
    <row r="13845" spans="2:13" x14ac:dyDescent="0.25">
      <c r="B13845" s="6">
        <v>-120.75</v>
      </c>
      <c r="C13845" s="6">
        <v>45.85</v>
      </c>
      <c r="D13845" s="7">
        <v>8.6109099999999994E-2</v>
      </c>
      <c r="E13845" s="7">
        <v>0.185224</v>
      </c>
      <c r="F13845" s="7">
        <v>6.56365E-2</v>
      </c>
      <c r="H13845" s="7">
        <v>0.12620899999999999</v>
      </c>
      <c r="I13845" s="7">
        <v>0.27439999999999998</v>
      </c>
      <c r="J13845" s="7">
        <v>9.8675700000000005E-2</v>
      </c>
      <c r="L13845" s="7"/>
      <c r="M13845" s="7"/>
    </row>
    <row r="13846" spans="2:13" x14ac:dyDescent="0.25">
      <c r="B13846" s="6">
        <v>-120.8</v>
      </c>
      <c r="C13846" s="6">
        <v>45.85</v>
      </c>
      <c r="D13846" s="7">
        <v>8.69143E-2</v>
      </c>
      <c r="E13846" s="7">
        <v>0.18709999999999999</v>
      </c>
      <c r="F13846" s="7">
        <v>6.6361900000000001E-2</v>
      </c>
      <c r="H13846" s="7">
        <v>0.12715499999999999</v>
      </c>
      <c r="I13846" s="7">
        <v>0.27650200000000003</v>
      </c>
      <c r="J13846" s="7">
        <v>9.9779599999999996E-2</v>
      </c>
      <c r="L13846" s="7"/>
      <c r="M13846" s="7"/>
    </row>
    <row r="13847" spans="2:13" x14ac:dyDescent="0.25">
      <c r="B13847" s="6">
        <v>-120.85</v>
      </c>
      <c r="C13847" s="6">
        <v>45.85</v>
      </c>
      <c r="D13847" s="7">
        <v>8.8001200000000002E-2</v>
      </c>
      <c r="E13847" s="7">
        <v>0.18964</v>
      </c>
      <c r="F13847" s="7">
        <v>6.7208299999999999E-2</v>
      </c>
      <c r="H13847" s="7">
        <v>0.12859400000000001</v>
      </c>
      <c r="I13847" s="7">
        <v>0.27974900000000003</v>
      </c>
      <c r="J13847" s="7">
        <v>0.101094</v>
      </c>
      <c r="L13847" s="7"/>
      <c r="M13847" s="7"/>
    </row>
    <row r="13848" spans="2:13" x14ac:dyDescent="0.25">
      <c r="B13848" s="6">
        <v>-120.9</v>
      </c>
      <c r="C13848" s="6">
        <v>45.85</v>
      </c>
      <c r="D13848" s="7">
        <v>8.9073799999999995E-2</v>
      </c>
      <c r="E13848" s="7">
        <v>0.192134</v>
      </c>
      <c r="F13848" s="7">
        <v>6.80534E-2</v>
      </c>
      <c r="H13848" s="7">
        <v>0.13000200000000001</v>
      </c>
      <c r="I13848" s="7">
        <v>0.28292299999999998</v>
      </c>
      <c r="J13848" s="7">
        <v>0.102397</v>
      </c>
      <c r="L13848" s="7"/>
      <c r="M13848" s="7"/>
    </row>
    <row r="13849" spans="2:13" x14ac:dyDescent="0.25">
      <c r="B13849" s="6">
        <v>-120.95</v>
      </c>
      <c r="C13849" s="6">
        <v>45.85</v>
      </c>
      <c r="D13849" s="7">
        <v>9.0427199999999999E-2</v>
      </c>
      <c r="E13849" s="7">
        <v>0.19501099999999999</v>
      </c>
      <c r="F13849" s="7">
        <v>6.9025699999999995E-2</v>
      </c>
      <c r="H13849" s="7">
        <v>0.13189899999999999</v>
      </c>
      <c r="I13849" s="7">
        <v>0.28723700000000002</v>
      </c>
      <c r="J13849" s="7">
        <v>0.103923</v>
      </c>
      <c r="L13849" s="7"/>
      <c r="M13849" s="7"/>
    </row>
    <row r="13850" spans="2:13" x14ac:dyDescent="0.25">
      <c r="B13850" s="6">
        <v>-121</v>
      </c>
      <c r="C13850" s="6">
        <v>45.85</v>
      </c>
      <c r="D13850" s="7">
        <v>9.1768199999999994E-2</v>
      </c>
      <c r="E13850" s="7">
        <v>0.197852</v>
      </c>
      <c r="F13850" s="7">
        <v>6.9998699999999997E-2</v>
      </c>
      <c r="H13850" s="7">
        <v>0.13376399999999999</v>
      </c>
      <c r="I13850" s="7">
        <v>0.29116999999999998</v>
      </c>
      <c r="J13850" s="7">
        <v>0.10544000000000001</v>
      </c>
      <c r="L13850" s="7"/>
      <c r="M13850" s="7"/>
    </row>
    <row r="13851" spans="2:13" x14ac:dyDescent="0.25">
      <c r="B13851" s="6">
        <v>-121.05</v>
      </c>
      <c r="C13851" s="6">
        <v>45.85</v>
      </c>
      <c r="D13851" s="7">
        <v>9.3343899999999994E-2</v>
      </c>
      <c r="E13851" s="7">
        <v>0.20120199999999999</v>
      </c>
      <c r="F13851" s="7">
        <v>7.1075100000000002E-2</v>
      </c>
      <c r="H13851" s="7">
        <v>0.13597500000000001</v>
      </c>
      <c r="I13851" s="7">
        <v>0.29579899999999998</v>
      </c>
      <c r="J13851" s="7">
        <v>0.107128</v>
      </c>
      <c r="L13851" s="7"/>
      <c r="M13851" s="7"/>
    </row>
    <row r="13852" spans="2:13" x14ac:dyDescent="0.25">
      <c r="B13852" s="6">
        <v>-121.1</v>
      </c>
      <c r="C13852" s="6">
        <v>45.85</v>
      </c>
      <c r="D13852" s="7">
        <v>9.4908999999999993E-2</v>
      </c>
      <c r="E13852" s="7">
        <v>0.20451800000000001</v>
      </c>
      <c r="F13852" s="7">
        <v>7.21522E-2</v>
      </c>
      <c r="H13852" s="7">
        <v>0.138157</v>
      </c>
      <c r="I13852" s="7">
        <v>0.30034899999999998</v>
      </c>
      <c r="J13852" s="7">
        <v>0.108811</v>
      </c>
      <c r="L13852" s="7"/>
      <c r="M13852" s="7"/>
    </row>
    <row r="13853" spans="2:13" x14ac:dyDescent="0.25">
      <c r="B13853" s="6">
        <v>-121.15</v>
      </c>
      <c r="C13853" s="6">
        <v>45.85</v>
      </c>
      <c r="D13853" s="7">
        <v>9.6694699999999995E-2</v>
      </c>
      <c r="E13853" s="7">
        <v>0.20830899999999999</v>
      </c>
      <c r="F13853" s="7">
        <v>7.3330699999999999E-2</v>
      </c>
      <c r="H13853" s="7">
        <v>0.14066799999999999</v>
      </c>
      <c r="I13853" s="7">
        <v>0.30561100000000002</v>
      </c>
      <c r="J13853" s="7">
        <v>0.11067</v>
      </c>
      <c r="L13853" s="7"/>
      <c r="M13853" s="7"/>
    </row>
    <row r="13854" spans="2:13" x14ac:dyDescent="0.25">
      <c r="B13854" s="6">
        <v>-121.2</v>
      </c>
      <c r="C13854" s="6">
        <v>45.85</v>
      </c>
      <c r="D13854" s="7">
        <v>9.8472599999999993E-2</v>
      </c>
      <c r="E13854" s="7">
        <v>0.21207000000000001</v>
      </c>
      <c r="F13854" s="7">
        <v>7.4515600000000001E-2</v>
      </c>
      <c r="H13854" s="7">
        <v>0.143154</v>
      </c>
      <c r="I13854" s="7">
        <v>0.31079800000000002</v>
      </c>
      <c r="J13854" s="7">
        <v>0.11253000000000001</v>
      </c>
      <c r="L13854" s="7"/>
      <c r="M13854" s="7"/>
    </row>
    <row r="13855" spans="2:13" x14ac:dyDescent="0.25">
      <c r="B13855" s="6">
        <v>-121.25</v>
      </c>
      <c r="C13855" s="6">
        <v>45.85</v>
      </c>
      <c r="D13855" s="7">
        <v>0.100485</v>
      </c>
      <c r="E13855" s="7">
        <v>0.21632299999999999</v>
      </c>
      <c r="F13855" s="7">
        <v>7.5811100000000006E-2</v>
      </c>
      <c r="H13855" s="7">
        <v>0.145929</v>
      </c>
      <c r="I13855" s="7">
        <v>0.316776</v>
      </c>
      <c r="J13855" s="7">
        <v>0.11459</v>
      </c>
      <c r="L13855" s="7"/>
      <c r="M13855" s="7"/>
    </row>
    <row r="13856" spans="2:13" x14ac:dyDescent="0.25">
      <c r="B13856" s="6">
        <v>-121.3</v>
      </c>
      <c r="C13856" s="6">
        <v>45.85</v>
      </c>
      <c r="D13856" s="7">
        <v>0.102492</v>
      </c>
      <c r="E13856" s="7">
        <v>0.220551</v>
      </c>
      <c r="F13856" s="7">
        <v>7.71144E-2</v>
      </c>
      <c r="H13856" s="7">
        <v>0.148511</v>
      </c>
      <c r="I13856" s="7">
        <v>0.32267899999999999</v>
      </c>
      <c r="J13856" s="7">
        <v>0.11665300000000001</v>
      </c>
      <c r="L13856" s="7"/>
      <c r="M13856" s="7"/>
    </row>
    <row r="13857" spans="2:13" x14ac:dyDescent="0.25">
      <c r="B13857" s="6">
        <v>-121.35</v>
      </c>
      <c r="C13857" s="6">
        <v>45.85</v>
      </c>
      <c r="D13857" s="7">
        <v>0.104576</v>
      </c>
      <c r="E13857" s="7">
        <v>0.22527800000000001</v>
      </c>
      <c r="F13857" s="7">
        <v>7.8528299999999995E-2</v>
      </c>
      <c r="H13857" s="7">
        <v>0.15145</v>
      </c>
      <c r="I13857" s="7">
        <v>0.32940999999999998</v>
      </c>
      <c r="J13857" s="7">
        <v>0.118926</v>
      </c>
      <c r="L13857" s="7"/>
      <c r="M13857" s="7"/>
    </row>
    <row r="13858" spans="2:13" x14ac:dyDescent="0.25">
      <c r="B13858" s="6">
        <v>-121.4</v>
      </c>
      <c r="C13858" s="6">
        <v>45.85</v>
      </c>
      <c r="D13858" s="7">
        <v>0.106612</v>
      </c>
      <c r="E13858" s="7">
        <v>0.23000899999999999</v>
      </c>
      <c r="F13858" s="7">
        <v>7.9960199999999995E-2</v>
      </c>
      <c r="H13858" s="7">
        <v>0.15436</v>
      </c>
      <c r="I13858" s="7">
        <v>0.33608399999999999</v>
      </c>
      <c r="J13858" s="7">
        <v>0.121209</v>
      </c>
      <c r="L13858" s="7"/>
      <c r="M13858" s="7"/>
    </row>
    <row r="13859" spans="2:13" x14ac:dyDescent="0.25">
      <c r="B13859" s="6">
        <v>-121.45</v>
      </c>
      <c r="C13859" s="6">
        <v>45.85</v>
      </c>
      <c r="D13859" s="7">
        <v>0.108862</v>
      </c>
      <c r="E13859" s="7">
        <v>0.23524700000000001</v>
      </c>
      <c r="F13859" s="7">
        <v>8.1504400000000005E-2</v>
      </c>
      <c r="H13859" s="7">
        <v>0.157636</v>
      </c>
      <c r="I13859" s="7">
        <v>0.34360099999999999</v>
      </c>
      <c r="J13859" s="7">
        <v>0.123713</v>
      </c>
      <c r="L13859" s="7"/>
      <c r="M13859" s="7"/>
    </row>
    <row r="13860" spans="2:13" x14ac:dyDescent="0.25">
      <c r="B13860" s="6">
        <v>-121.5</v>
      </c>
      <c r="C13860" s="6">
        <v>45.85</v>
      </c>
      <c r="D13860" s="7">
        <v>0.111109</v>
      </c>
      <c r="E13860" s="7">
        <v>0.24048</v>
      </c>
      <c r="F13860" s="7">
        <v>8.3063899999999996E-2</v>
      </c>
      <c r="H13860" s="7">
        <v>0.16087799999999999</v>
      </c>
      <c r="I13860" s="7">
        <v>0.351047</v>
      </c>
      <c r="J13860" s="7">
        <v>0.12622700000000001</v>
      </c>
      <c r="L13860" s="7"/>
      <c r="M13860" s="7"/>
    </row>
    <row r="13861" spans="2:13" x14ac:dyDescent="0.25">
      <c r="B13861" s="6">
        <v>-121.55</v>
      </c>
      <c r="C13861" s="6">
        <v>45.85</v>
      </c>
      <c r="D13861" s="7">
        <v>0.113554</v>
      </c>
      <c r="E13861" s="7">
        <v>0.24617</v>
      </c>
      <c r="F13861" s="7">
        <v>8.4727200000000003E-2</v>
      </c>
      <c r="H13861" s="7">
        <v>0.164465</v>
      </c>
      <c r="I13861" s="7">
        <v>0.35928399999999999</v>
      </c>
      <c r="J13861" s="7">
        <v>0.12896199999999999</v>
      </c>
      <c r="L13861" s="7"/>
      <c r="M13861" s="7"/>
    </row>
    <row r="13862" spans="2:13" x14ac:dyDescent="0.25">
      <c r="B13862" s="6">
        <v>-121.6</v>
      </c>
      <c r="C13862" s="6">
        <v>45.85</v>
      </c>
      <c r="D13862" s="7">
        <v>0.115992</v>
      </c>
      <c r="E13862" s="7">
        <v>0.25184800000000002</v>
      </c>
      <c r="F13862" s="7">
        <v>8.6405700000000002E-2</v>
      </c>
      <c r="H13862" s="7">
        <v>0.168015</v>
      </c>
      <c r="I13862" s="7">
        <v>0.36743599999999998</v>
      </c>
      <c r="J13862" s="7">
        <v>0.13170599999999999</v>
      </c>
      <c r="L13862" s="7"/>
      <c r="M13862" s="7"/>
    </row>
    <row r="13863" spans="2:13" x14ac:dyDescent="0.25">
      <c r="B13863" s="6">
        <v>-121.65</v>
      </c>
      <c r="C13863" s="6">
        <v>45.85</v>
      </c>
      <c r="D13863" s="7">
        <v>0.118599</v>
      </c>
      <c r="E13863" s="7">
        <v>0.25791599999999998</v>
      </c>
      <c r="F13863" s="7">
        <v>8.8174000000000002E-2</v>
      </c>
      <c r="H13863" s="7">
        <v>0.171879</v>
      </c>
      <c r="I13863" s="7">
        <v>0.37629000000000001</v>
      </c>
      <c r="J13863" s="7">
        <v>0.134663</v>
      </c>
      <c r="L13863" s="7"/>
      <c r="M13863" s="7"/>
    </row>
    <row r="13864" spans="2:13" x14ac:dyDescent="0.25">
      <c r="B13864" s="6">
        <v>-121.7</v>
      </c>
      <c r="C13864" s="6">
        <v>45.85</v>
      </c>
      <c r="D13864" s="7">
        <v>0.121198</v>
      </c>
      <c r="E13864" s="7">
        <v>0.26396500000000001</v>
      </c>
      <c r="F13864" s="7">
        <v>8.9956999999999995E-2</v>
      </c>
      <c r="H13864" s="7">
        <v>0.175701</v>
      </c>
      <c r="I13864" s="7">
        <v>0.38504699999999997</v>
      </c>
      <c r="J13864" s="7">
        <v>0.137631</v>
      </c>
      <c r="L13864" s="7"/>
      <c r="M13864" s="7"/>
    </row>
    <row r="13865" spans="2:13" x14ac:dyDescent="0.25">
      <c r="B13865" s="6">
        <v>-121.75</v>
      </c>
      <c r="C13865" s="6">
        <v>45.85</v>
      </c>
      <c r="D13865" s="7">
        <v>0.123929</v>
      </c>
      <c r="E13865" s="7">
        <v>0.27030599999999999</v>
      </c>
      <c r="F13865" s="7">
        <v>9.1810100000000006E-2</v>
      </c>
      <c r="H13865" s="7">
        <v>0.179788</v>
      </c>
      <c r="I13865" s="7">
        <v>0.39438299999999998</v>
      </c>
      <c r="J13865" s="7">
        <v>0.14079900000000001</v>
      </c>
      <c r="L13865" s="7"/>
      <c r="M13865" s="7"/>
    </row>
    <row r="13866" spans="2:13" x14ac:dyDescent="0.25">
      <c r="B13866" s="6">
        <v>-121.8</v>
      </c>
      <c r="C13866" s="6">
        <v>45.85</v>
      </c>
      <c r="D13866" s="7">
        <v>0.12665299999999999</v>
      </c>
      <c r="E13866" s="7">
        <v>0.27663100000000002</v>
      </c>
      <c r="F13866" s="7">
        <v>9.3680299999999994E-2</v>
      </c>
      <c r="H13866" s="7">
        <v>0.183835</v>
      </c>
      <c r="I13866" s="7">
        <v>0.40362399999999998</v>
      </c>
      <c r="J13866" s="7">
        <v>0.143984</v>
      </c>
      <c r="L13866" s="7"/>
      <c r="M13866" s="7"/>
    </row>
    <row r="13867" spans="2:13" x14ac:dyDescent="0.25">
      <c r="B13867" s="6">
        <v>-121.85</v>
      </c>
      <c r="C13867" s="6">
        <v>45.85</v>
      </c>
      <c r="D13867" s="7">
        <v>0.129468</v>
      </c>
      <c r="E13867" s="7">
        <v>0.28315000000000001</v>
      </c>
      <c r="F13867" s="7">
        <v>9.5601699999999998E-2</v>
      </c>
      <c r="H13867" s="7">
        <v>0.18810399999999999</v>
      </c>
      <c r="I13867" s="7">
        <v>0.41333500000000001</v>
      </c>
      <c r="J13867" s="7">
        <v>0.14685799999999999</v>
      </c>
      <c r="L13867" s="7"/>
      <c r="M13867" s="7"/>
    </row>
    <row r="13868" spans="2:13" x14ac:dyDescent="0.25">
      <c r="B13868" s="6">
        <v>-121.9</v>
      </c>
      <c r="C13868" s="6">
        <v>45.85</v>
      </c>
      <c r="D13868" s="7">
        <v>0.13228799999999999</v>
      </c>
      <c r="E13868" s="7">
        <v>0.28948600000000002</v>
      </c>
      <c r="F13868" s="7">
        <v>9.7379599999999997E-2</v>
      </c>
      <c r="H13868" s="7">
        <v>0.19234699999999999</v>
      </c>
      <c r="I13868" s="7">
        <v>0.42298599999999997</v>
      </c>
      <c r="J13868" s="7">
        <v>0.14974100000000001</v>
      </c>
      <c r="L13868" s="7"/>
      <c r="M13868" s="7"/>
    </row>
    <row r="13869" spans="2:13" x14ac:dyDescent="0.25">
      <c r="B13869" s="6">
        <v>-121.95</v>
      </c>
      <c r="C13869" s="6">
        <v>45.85</v>
      </c>
      <c r="D13869" s="7">
        <v>0.135161</v>
      </c>
      <c r="E13869" s="7">
        <v>0.29533399999999999</v>
      </c>
      <c r="F13869" s="7">
        <v>9.9128499999999994E-2</v>
      </c>
      <c r="H13869" s="7">
        <v>0.196771</v>
      </c>
      <c r="I13869" s="7">
        <v>0.43287599999999998</v>
      </c>
      <c r="J13869" s="7">
        <v>0.15276300000000001</v>
      </c>
      <c r="L13869" s="7"/>
      <c r="M13869" s="7"/>
    </row>
    <row r="13870" spans="2:13" x14ac:dyDescent="0.25">
      <c r="B13870" s="6">
        <v>-122</v>
      </c>
      <c r="C13870" s="6">
        <v>45.85</v>
      </c>
      <c r="D13870" s="7">
        <v>0.13805700000000001</v>
      </c>
      <c r="E13870" s="7">
        <v>0.301209</v>
      </c>
      <c r="F13870" s="7">
        <v>0.100908</v>
      </c>
      <c r="H13870" s="7">
        <v>0.20119300000000001</v>
      </c>
      <c r="I13870" s="7">
        <v>0.44166499999999997</v>
      </c>
      <c r="J13870" s="7">
        <v>0.155809</v>
      </c>
      <c r="L13870" s="7"/>
      <c r="M13870" s="7"/>
    </row>
    <row r="13871" spans="2:13" x14ac:dyDescent="0.25">
      <c r="B13871" s="6">
        <v>-122.05</v>
      </c>
      <c r="C13871" s="6">
        <v>45.85</v>
      </c>
      <c r="D13871" s="7">
        <v>0.14094599999999999</v>
      </c>
      <c r="E13871" s="7">
        <v>0.30701600000000001</v>
      </c>
      <c r="F13871" s="7">
        <v>0.102699</v>
      </c>
      <c r="H13871" s="7">
        <v>0.205424</v>
      </c>
      <c r="I13871" s="7">
        <v>0.45055200000000001</v>
      </c>
      <c r="J13871" s="7">
        <v>0.15898300000000001</v>
      </c>
      <c r="L13871" s="7"/>
      <c r="M13871" s="7"/>
    </row>
    <row r="13872" spans="2:13" x14ac:dyDescent="0.25">
      <c r="B13872" s="6">
        <v>-122.1</v>
      </c>
      <c r="C13872" s="6">
        <v>45.85</v>
      </c>
      <c r="D13872" s="7">
        <v>0.14388200000000001</v>
      </c>
      <c r="E13872" s="7">
        <v>0.31289800000000001</v>
      </c>
      <c r="F13872" s="7">
        <v>0.104533</v>
      </c>
      <c r="H13872" s="7">
        <v>0.20946000000000001</v>
      </c>
      <c r="I13872" s="7">
        <v>0.459451</v>
      </c>
      <c r="J13872" s="7">
        <v>0.16219700000000001</v>
      </c>
      <c r="L13872" s="7"/>
      <c r="M13872" s="7"/>
    </row>
    <row r="13873" spans="2:13" x14ac:dyDescent="0.25">
      <c r="B13873" s="6">
        <v>-122.15</v>
      </c>
      <c r="C13873" s="6">
        <v>45.85</v>
      </c>
      <c r="D13873" s="7">
        <v>0.14649599999999999</v>
      </c>
      <c r="E13873" s="7">
        <v>0.31847700000000001</v>
      </c>
      <c r="F13873" s="7">
        <v>0.106336</v>
      </c>
      <c r="H13873" s="7">
        <v>0.21337400000000001</v>
      </c>
      <c r="I13873" s="7">
        <v>0.46803499999999998</v>
      </c>
      <c r="J13873" s="7">
        <v>0.16548499999999999</v>
      </c>
      <c r="L13873" s="7"/>
      <c r="M13873" s="7"/>
    </row>
    <row r="13874" spans="2:13" x14ac:dyDescent="0.25">
      <c r="B13874" s="6">
        <v>-122.2</v>
      </c>
      <c r="C13874" s="6">
        <v>45.85</v>
      </c>
      <c r="D13874" s="7">
        <v>0.149034</v>
      </c>
      <c r="E13874" s="7">
        <v>0.32416200000000001</v>
      </c>
      <c r="F13874" s="7">
        <v>0.108191</v>
      </c>
      <c r="H13874" s="7">
        <v>0.217308</v>
      </c>
      <c r="I13874" s="7">
        <v>0.47667999999999999</v>
      </c>
      <c r="J13874" s="7">
        <v>0.16882800000000001</v>
      </c>
      <c r="L13874" s="7"/>
      <c r="M13874" s="7"/>
    </row>
    <row r="13875" spans="2:13" x14ac:dyDescent="0.25">
      <c r="B13875" s="6">
        <v>-122.25</v>
      </c>
      <c r="C13875" s="6">
        <v>45.85</v>
      </c>
      <c r="D13875" s="7">
        <v>0.15137700000000001</v>
      </c>
      <c r="E13875" s="7">
        <v>0.329401</v>
      </c>
      <c r="F13875" s="7">
        <v>0.109988</v>
      </c>
      <c r="H13875" s="7">
        <v>0.22101899999999999</v>
      </c>
      <c r="I13875" s="7">
        <v>0.48480000000000001</v>
      </c>
      <c r="J13875" s="7">
        <v>0.17222599999999999</v>
      </c>
      <c r="L13875" s="7"/>
      <c r="M13875" s="7"/>
    </row>
    <row r="13876" spans="2:13" x14ac:dyDescent="0.25">
      <c r="B13876" s="6">
        <v>-122.3</v>
      </c>
      <c r="C13876" s="6">
        <v>45.85</v>
      </c>
      <c r="D13876" s="7">
        <v>0.15375800000000001</v>
      </c>
      <c r="E13876" s="7">
        <v>0.334727</v>
      </c>
      <c r="F13876" s="7">
        <v>0.11183899999999999</v>
      </c>
      <c r="H13876" s="7">
        <v>0.22475100000000001</v>
      </c>
      <c r="I13876" s="7">
        <v>0.49297400000000002</v>
      </c>
      <c r="J13876" s="7">
        <v>0.17568800000000001</v>
      </c>
      <c r="L13876" s="7"/>
      <c r="M13876" s="7"/>
    </row>
    <row r="13877" spans="2:13" x14ac:dyDescent="0.25">
      <c r="B13877" s="6">
        <v>-122.35</v>
      </c>
      <c r="C13877" s="6">
        <v>45.85</v>
      </c>
      <c r="D13877" s="7">
        <v>0.15598000000000001</v>
      </c>
      <c r="E13877" s="7">
        <v>0.33965899999999999</v>
      </c>
      <c r="F13877" s="7">
        <v>0.11365599999999999</v>
      </c>
      <c r="H13877" s="7">
        <v>0.228468</v>
      </c>
      <c r="I13877" s="7">
        <v>0.50099000000000005</v>
      </c>
      <c r="J13877" s="7">
        <v>0.17929800000000001</v>
      </c>
      <c r="L13877" s="7"/>
      <c r="M13877" s="7"/>
    </row>
    <row r="13878" spans="2:13" x14ac:dyDescent="0.25">
      <c r="B13878" s="6">
        <v>-122.4</v>
      </c>
      <c r="C13878" s="6">
        <v>45.85</v>
      </c>
      <c r="D13878" s="7">
        <v>0.15822900000000001</v>
      </c>
      <c r="E13878" s="7">
        <v>0.34463700000000003</v>
      </c>
      <c r="F13878" s="7">
        <v>0.115518</v>
      </c>
      <c r="H13878" s="7">
        <v>0.232208</v>
      </c>
      <c r="I13878" s="7">
        <v>0.50903600000000004</v>
      </c>
      <c r="J13878" s="7">
        <v>0.182975</v>
      </c>
      <c r="L13878" s="7"/>
      <c r="M13878" s="7"/>
    </row>
    <row r="13879" spans="2:13" x14ac:dyDescent="0.25">
      <c r="B13879" s="6">
        <v>-122.45</v>
      </c>
      <c r="C13879" s="6">
        <v>45.85</v>
      </c>
      <c r="D13879" s="7">
        <v>0.16029199999999999</v>
      </c>
      <c r="E13879" s="7">
        <v>0.34913499999999997</v>
      </c>
      <c r="F13879" s="7">
        <v>0.117324</v>
      </c>
      <c r="H13879" s="7">
        <v>0.23594300000000001</v>
      </c>
      <c r="I13879" s="7">
        <v>0.51691200000000004</v>
      </c>
      <c r="J13879" s="7">
        <v>0.18682499999999999</v>
      </c>
      <c r="L13879" s="7"/>
      <c r="M13879" s="7"/>
    </row>
    <row r="13880" spans="2:13" x14ac:dyDescent="0.25">
      <c r="B13880" s="6">
        <v>-122.5</v>
      </c>
      <c r="C13880" s="6">
        <v>45.85</v>
      </c>
      <c r="D13880" s="7">
        <v>0.16234399999999999</v>
      </c>
      <c r="E13880" s="7">
        <v>0.353578</v>
      </c>
      <c r="F13880" s="7">
        <v>0.119153</v>
      </c>
      <c r="H13880" s="7">
        <v>0.23965600000000001</v>
      </c>
      <c r="I13880" s="7">
        <v>0.52468400000000004</v>
      </c>
      <c r="J13880" s="7">
        <v>0.19072500000000001</v>
      </c>
      <c r="L13880" s="7"/>
      <c r="M13880" s="7"/>
    </row>
    <row r="13881" spans="2:13" x14ac:dyDescent="0.25">
      <c r="B13881" s="6">
        <v>-122.55</v>
      </c>
      <c r="C13881" s="6">
        <v>45.85</v>
      </c>
      <c r="D13881" s="7">
        <v>0.16417999999999999</v>
      </c>
      <c r="E13881" s="7">
        <v>0.35747699999999999</v>
      </c>
      <c r="F13881" s="7">
        <v>0.12091200000000001</v>
      </c>
      <c r="H13881" s="7">
        <v>0.24335799999999999</v>
      </c>
      <c r="I13881" s="7">
        <v>0.53226099999999998</v>
      </c>
      <c r="J13881" s="7">
        <v>0.194824</v>
      </c>
      <c r="L13881" s="7"/>
      <c r="M13881" s="7"/>
    </row>
    <row r="13882" spans="2:13" x14ac:dyDescent="0.25">
      <c r="B13882" s="6">
        <v>-122.6</v>
      </c>
      <c r="C13882" s="6">
        <v>45.85</v>
      </c>
      <c r="D13882" s="7">
        <v>0.16603699999999999</v>
      </c>
      <c r="E13882" s="7">
        <v>0.36138500000000001</v>
      </c>
      <c r="F13882" s="7">
        <v>0.12271</v>
      </c>
      <c r="H13882" s="7">
        <v>0.247109</v>
      </c>
      <c r="I13882" s="7">
        <v>0.53989200000000004</v>
      </c>
      <c r="J13882" s="7">
        <v>0.199021</v>
      </c>
      <c r="L13882" s="7"/>
      <c r="M13882" s="7"/>
    </row>
    <row r="13883" spans="2:13" x14ac:dyDescent="0.25">
      <c r="B13883" s="6">
        <v>-122.65</v>
      </c>
      <c r="C13883" s="6">
        <v>45.85</v>
      </c>
      <c r="D13883" s="7">
        <v>0.16773099999999999</v>
      </c>
      <c r="E13883" s="7">
        <v>0.36488999999999999</v>
      </c>
      <c r="F13883" s="7">
        <v>0.124472</v>
      </c>
      <c r="H13883" s="7">
        <v>0.25095600000000001</v>
      </c>
      <c r="I13883" s="7">
        <v>0.54759500000000005</v>
      </c>
      <c r="J13883" s="7">
        <v>0.20349300000000001</v>
      </c>
      <c r="L13883" s="7"/>
      <c r="M13883" s="7"/>
    </row>
    <row r="13884" spans="2:13" x14ac:dyDescent="0.25">
      <c r="B13884" s="6">
        <v>-122.7</v>
      </c>
      <c r="C13884" s="6">
        <v>45.85</v>
      </c>
      <c r="D13884" s="7">
        <v>0.16953099999999999</v>
      </c>
      <c r="E13884" s="7">
        <v>0.36862299999999998</v>
      </c>
      <c r="F13884" s="7">
        <v>0.12634600000000001</v>
      </c>
      <c r="H13884" s="7">
        <v>0.254994</v>
      </c>
      <c r="I13884" s="7">
        <v>0.55569900000000005</v>
      </c>
      <c r="J13884" s="7">
        <v>0.208178</v>
      </c>
      <c r="L13884" s="7"/>
      <c r="M13884" s="7"/>
    </row>
    <row r="13885" spans="2:13" x14ac:dyDescent="0.25">
      <c r="B13885" s="6">
        <v>-122.75</v>
      </c>
      <c r="C13885" s="6">
        <v>45.85</v>
      </c>
      <c r="D13885" s="7">
        <v>0.171184</v>
      </c>
      <c r="E13885" s="7">
        <v>0.371973</v>
      </c>
      <c r="F13885" s="7">
        <v>0.12818199999999999</v>
      </c>
      <c r="H13885" s="7">
        <v>0.25923099999999999</v>
      </c>
      <c r="I13885" s="7">
        <v>0.56406299999999998</v>
      </c>
      <c r="J13885" s="7">
        <v>0.213197</v>
      </c>
      <c r="L13885" s="7"/>
      <c r="M13885" s="7"/>
    </row>
    <row r="13886" spans="2:13" x14ac:dyDescent="0.25">
      <c r="B13886" s="6">
        <v>-122.8</v>
      </c>
      <c r="C13886" s="6">
        <v>45.85</v>
      </c>
      <c r="D13886" s="7">
        <v>0.17286699999999999</v>
      </c>
      <c r="E13886" s="7">
        <v>0.37534699999999999</v>
      </c>
      <c r="F13886" s="7">
        <v>0.13008600000000001</v>
      </c>
      <c r="H13886" s="7">
        <v>0.26361000000000001</v>
      </c>
      <c r="I13886" s="7">
        <v>0.57264700000000002</v>
      </c>
      <c r="J13886" s="7">
        <v>0.217969</v>
      </c>
      <c r="L13886" s="7"/>
      <c r="M13886" s="7"/>
    </row>
    <row r="13887" spans="2:13" x14ac:dyDescent="0.25">
      <c r="B13887" s="6">
        <v>-122.85</v>
      </c>
      <c r="C13887" s="6">
        <v>45.85</v>
      </c>
      <c r="D13887" s="7">
        <v>0.17439099999999999</v>
      </c>
      <c r="E13887" s="7">
        <v>0.37833099999999997</v>
      </c>
      <c r="F13887" s="7">
        <v>0.13192599999999999</v>
      </c>
      <c r="H13887" s="7">
        <v>0.26818500000000001</v>
      </c>
      <c r="I13887" s="7">
        <v>0.581484</v>
      </c>
      <c r="J13887" s="7">
        <v>0.22245100000000001</v>
      </c>
      <c r="L13887" s="7"/>
      <c r="M13887" s="7"/>
    </row>
    <row r="13888" spans="2:13" x14ac:dyDescent="0.25">
      <c r="B13888" s="6">
        <v>-122.9</v>
      </c>
      <c r="C13888" s="6">
        <v>45.85</v>
      </c>
      <c r="D13888" s="7">
        <v>0.17588100000000001</v>
      </c>
      <c r="E13888" s="7">
        <v>0.38122</v>
      </c>
      <c r="F13888" s="7">
        <v>0.13378100000000001</v>
      </c>
      <c r="H13888" s="7">
        <v>0.27272200000000002</v>
      </c>
      <c r="I13888" s="7">
        <v>0.59016100000000005</v>
      </c>
      <c r="J13888" s="7">
        <v>0.226964</v>
      </c>
      <c r="L13888" s="7"/>
      <c r="M13888" s="7"/>
    </row>
    <row r="13889" spans="2:13" x14ac:dyDescent="0.25">
      <c r="B13889" s="6">
        <v>-122.95</v>
      </c>
      <c r="C13889" s="6">
        <v>45.85</v>
      </c>
      <c r="D13889" s="7">
        <v>0.17721600000000001</v>
      </c>
      <c r="E13889" s="7">
        <v>0.38375900000000002</v>
      </c>
      <c r="F13889" s="7">
        <v>0.13553799999999999</v>
      </c>
      <c r="H13889" s="7">
        <v>0.27737800000000001</v>
      </c>
      <c r="I13889" s="7">
        <v>0.59898799999999996</v>
      </c>
      <c r="J13889" s="7">
        <v>0.231655</v>
      </c>
      <c r="L13889" s="7"/>
      <c r="M13889" s="7"/>
    </row>
    <row r="13890" spans="2:13" x14ac:dyDescent="0.25">
      <c r="B13890" s="6">
        <v>-123</v>
      </c>
      <c r="C13890" s="6">
        <v>45.85</v>
      </c>
      <c r="D13890" s="7">
        <v>0.178505</v>
      </c>
      <c r="E13890" s="7">
        <v>0.38619199999999998</v>
      </c>
      <c r="F13890" s="7">
        <v>0.137294</v>
      </c>
      <c r="H13890" s="7">
        <v>0.28193200000000002</v>
      </c>
      <c r="I13890" s="7">
        <v>0.60753599999999996</v>
      </c>
      <c r="J13890" s="7">
        <v>0.236342</v>
      </c>
      <c r="L13890" s="7"/>
      <c r="M13890" s="7"/>
    </row>
    <row r="13891" spans="2:13" x14ac:dyDescent="0.25">
      <c r="B13891" s="6">
        <v>-123.05</v>
      </c>
      <c r="C13891" s="6">
        <v>45.85</v>
      </c>
      <c r="D13891" s="7">
        <v>0.17973900000000001</v>
      </c>
      <c r="E13891" s="7">
        <v>0.38847799999999999</v>
      </c>
      <c r="F13891" s="7">
        <v>0.13900199999999999</v>
      </c>
      <c r="H13891" s="7">
        <v>0.28643200000000002</v>
      </c>
      <c r="I13891" s="7">
        <v>0.61669200000000002</v>
      </c>
      <c r="J13891" s="7">
        <v>0.24132600000000001</v>
      </c>
      <c r="L13891" s="7"/>
      <c r="M13891" s="7"/>
    </row>
    <row r="13892" spans="2:13" x14ac:dyDescent="0.25">
      <c r="B13892" s="6">
        <v>-123.1</v>
      </c>
      <c r="C13892" s="6">
        <v>45.85</v>
      </c>
      <c r="D13892" s="7">
        <v>0.18101600000000001</v>
      </c>
      <c r="E13892" s="7">
        <v>0.39083299999999999</v>
      </c>
      <c r="F13892" s="7">
        <v>0.14080200000000001</v>
      </c>
      <c r="H13892" s="7">
        <v>0.29082599999999997</v>
      </c>
      <c r="I13892" s="7">
        <v>0.62620500000000001</v>
      </c>
      <c r="J13892" s="7">
        <v>0.246505</v>
      </c>
      <c r="L13892" s="7"/>
      <c r="M13892" s="7"/>
    </row>
    <row r="13893" spans="2:13" x14ac:dyDescent="0.25">
      <c r="B13893" s="6">
        <v>-123.15</v>
      </c>
      <c r="C13893" s="6">
        <v>45.85</v>
      </c>
      <c r="D13893" s="7">
        <v>0.182424</v>
      </c>
      <c r="E13893" s="7">
        <v>0.39341500000000001</v>
      </c>
      <c r="F13893" s="7">
        <v>0.14267299999999999</v>
      </c>
      <c r="H13893" s="7">
        <v>0.29580099999999998</v>
      </c>
      <c r="I13893" s="7">
        <v>0.63708799999999999</v>
      </c>
      <c r="J13893" s="7">
        <v>0.25214799999999998</v>
      </c>
      <c r="L13893" s="7"/>
      <c r="M13893" s="7"/>
    </row>
    <row r="13894" spans="2:13" x14ac:dyDescent="0.25">
      <c r="B13894" s="6">
        <v>-123.2</v>
      </c>
      <c r="C13894" s="6">
        <v>45.85</v>
      </c>
      <c r="D13894" s="7">
        <v>0.183948</v>
      </c>
      <c r="E13894" s="7">
        <v>0.39620699999999998</v>
      </c>
      <c r="F13894" s="7">
        <v>0.144592</v>
      </c>
      <c r="H13894" s="7">
        <v>0.30109000000000002</v>
      </c>
      <c r="I13894" s="7">
        <v>0.64869100000000002</v>
      </c>
      <c r="J13894" s="7">
        <v>0.25807799999999997</v>
      </c>
      <c r="L13894" s="7"/>
      <c r="M13894" s="7"/>
    </row>
    <row r="13895" spans="2:13" x14ac:dyDescent="0.25">
      <c r="B13895" s="6">
        <v>-123.25</v>
      </c>
      <c r="C13895" s="6">
        <v>45.85</v>
      </c>
      <c r="D13895" s="7">
        <v>0.18562999999999999</v>
      </c>
      <c r="E13895" s="7">
        <v>0.399254</v>
      </c>
      <c r="F13895" s="7">
        <v>0.146341</v>
      </c>
      <c r="H13895" s="7">
        <v>0.30691299999999999</v>
      </c>
      <c r="I13895" s="7">
        <v>0.65945699999999996</v>
      </c>
      <c r="J13895" s="7">
        <v>0.26440200000000003</v>
      </c>
      <c r="L13895" s="7"/>
      <c r="M13895" s="7"/>
    </row>
    <row r="13896" spans="2:13" x14ac:dyDescent="0.25">
      <c r="B13896" s="6">
        <v>-123.3</v>
      </c>
      <c r="C13896" s="6">
        <v>45.85</v>
      </c>
      <c r="D13896" s="7">
        <v>0.18739600000000001</v>
      </c>
      <c r="E13896" s="7">
        <v>0.40243499999999999</v>
      </c>
      <c r="F13896" s="7">
        <v>0.14819099999999999</v>
      </c>
      <c r="H13896" s="7">
        <v>0.31294499999999997</v>
      </c>
      <c r="I13896" s="7">
        <v>0.67049700000000001</v>
      </c>
      <c r="J13896" s="7">
        <v>0.27096999999999999</v>
      </c>
      <c r="L13896" s="7"/>
      <c r="M13896" s="7"/>
    </row>
    <row r="13897" spans="2:13" x14ac:dyDescent="0.25">
      <c r="B13897" s="6">
        <v>-123.35</v>
      </c>
      <c r="C13897" s="6">
        <v>45.85</v>
      </c>
      <c r="D13897" s="7">
        <v>0.18925800000000001</v>
      </c>
      <c r="E13897" s="7">
        <v>0.40568700000000002</v>
      </c>
      <c r="F13897" s="7">
        <v>0.150005</v>
      </c>
      <c r="H13897" s="7">
        <v>0.31933499999999998</v>
      </c>
      <c r="I13897" s="7">
        <v>0.682087</v>
      </c>
      <c r="J13897" s="7">
        <v>0.27777600000000002</v>
      </c>
      <c r="L13897" s="7"/>
      <c r="M13897" s="7"/>
    </row>
    <row r="13898" spans="2:13" x14ac:dyDescent="0.25">
      <c r="B13898" s="6">
        <v>-123.4</v>
      </c>
      <c r="C13898" s="6">
        <v>45.85</v>
      </c>
      <c r="D13898" s="7">
        <v>0.19125800000000001</v>
      </c>
      <c r="E13898" s="7">
        <v>0.409194</v>
      </c>
      <c r="F13898" s="7">
        <v>0.15194099999999999</v>
      </c>
      <c r="H13898" s="7">
        <v>0.32592199999999999</v>
      </c>
      <c r="I13898" s="7">
        <v>0.69399599999999995</v>
      </c>
      <c r="J13898" s="7">
        <v>0.28484100000000001</v>
      </c>
      <c r="L13898" s="7"/>
      <c r="M13898" s="7"/>
    </row>
    <row r="13899" spans="2:13" x14ac:dyDescent="0.25">
      <c r="B13899" s="6">
        <v>-123.45</v>
      </c>
      <c r="C13899" s="6">
        <v>45.85</v>
      </c>
      <c r="D13899" s="7">
        <v>0.193411</v>
      </c>
      <c r="E13899" s="7">
        <v>0.41289399999999998</v>
      </c>
      <c r="F13899" s="7">
        <v>0.15384999999999999</v>
      </c>
      <c r="H13899" s="7">
        <v>0.332986</v>
      </c>
      <c r="I13899" s="7">
        <v>0.70661300000000005</v>
      </c>
      <c r="J13899" s="7">
        <v>0.292161</v>
      </c>
      <c r="L13899" s="7"/>
      <c r="M13899" s="7"/>
    </row>
    <row r="13900" spans="2:13" x14ac:dyDescent="0.25">
      <c r="B13900" s="6">
        <v>-123.5</v>
      </c>
      <c r="C13900" s="6">
        <v>45.85</v>
      </c>
      <c r="D13900" s="7">
        <v>0.195744</v>
      </c>
      <c r="E13900" s="7">
        <v>0.41688500000000001</v>
      </c>
      <c r="F13900" s="7">
        <v>0.15590100000000001</v>
      </c>
      <c r="H13900" s="7">
        <v>0.34030100000000002</v>
      </c>
      <c r="I13900" s="7">
        <v>0.719642</v>
      </c>
      <c r="J13900" s="7">
        <v>0.29979600000000001</v>
      </c>
      <c r="L13900" s="7"/>
      <c r="M13900" s="7"/>
    </row>
    <row r="13901" spans="2:13" x14ac:dyDescent="0.25">
      <c r="B13901" s="6">
        <v>-123.55</v>
      </c>
      <c r="C13901" s="6">
        <v>45.85</v>
      </c>
      <c r="D13901" s="7">
        <v>0.198406</v>
      </c>
      <c r="E13901" s="7">
        <v>0.42149300000000001</v>
      </c>
      <c r="F13901" s="7">
        <v>0.15804099999999999</v>
      </c>
      <c r="H13901" s="7">
        <v>0.34906399999999999</v>
      </c>
      <c r="I13901" s="7">
        <v>0.73505100000000001</v>
      </c>
      <c r="J13901" s="7">
        <v>0.30835800000000002</v>
      </c>
      <c r="L13901" s="7"/>
      <c r="M13901" s="7"/>
    </row>
    <row r="13902" spans="2:13" x14ac:dyDescent="0.25">
      <c r="B13902" s="6">
        <v>-123.6</v>
      </c>
      <c r="C13902" s="6">
        <v>45.85</v>
      </c>
      <c r="D13902" s="7">
        <v>0.201353</v>
      </c>
      <c r="E13902" s="7">
        <v>0.42657</v>
      </c>
      <c r="F13902" s="7">
        <v>0.16036800000000001</v>
      </c>
      <c r="H13902" s="7">
        <v>0.35821399999999998</v>
      </c>
      <c r="I13902" s="7">
        <v>0.751081</v>
      </c>
      <c r="J13902" s="7">
        <v>0.317353</v>
      </c>
      <c r="L13902" s="7"/>
      <c r="M13902" s="7"/>
    </row>
    <row r="13903" spans="2:13" x14ac:dyDescent="0.25">
      <c r="B13903" s="6">
        <v>-123.65</v>
      </c>
      <c r="C13903" s="6">
        <v>45.85</v>
      </c>
      <c r="D13903" s="7">
        <v>0.20430899999999999</v>
      </c>
      <c r="E13903" s="7">
        <v>0.432118</v>
      </c>
      <c r="F13903" s="7">
        <v>0.162775</v>
      </c>
      <c r="H13903" s="7">
        <v>0.36919400000000002</v>
      </c>
      <c r="I13903" s="7">
        <v>0.76994799999999997</v>
      </c>
      <c r="J13903" s="7">
        <v>0.32657000000000003</v>
      </c>
      <c r="L13903" s="7"/>
      <c r="M13903" s="7"/>
    </row>
    <row r="13904" spans="2:13" x14ac:dyDescent="0.25">
      <c r="B13904" s="6">
        <v>-123.7</v>
      </c>
      <c r="C13904" s="6">
        <v>45.85</v>
      </c>
      <c r="D13904" s="7">
        <v>0.20730399999999999</v>
      </c>
      <c r="E13904" s="7">
        <v>0.43721500000000002</v>
      </c>
      <c r="F13904" s="7">
        <v>0.165413</v>
      </c>
      <c r="H13904" s="7">
        <v>0.38077499999999997</v>
      </c>
      <c r="I13904" s="7">
        <v>0.78970700000000005</v>
      </c>
      <c r="J13904" s="7">
        <v>0.33433000000000002</v>
      </c>
      <c r="L13904" s="7"/>
      <c r="M13904" s="7"/>
    </row>
    <row r="13905" spans="2:13" x14ac:dyDescent="0.25">
      <c r="B13905" s="6">
        <v>-123.75</v>
      </c>
      <c r="C13905" s="6">
        <v>45.85</v>
      </c>
      <c r="D13905" s="7">
        <v>0.210401</v>
      </c>
      <c r="E13905" s="7">
        <v>0.44252900000000001</v>
      </c>
      <c r="F13905" s="7">
        <v>0.16811100000000001</v>
      </c>
      <c r="H13905" s="7">
        <v>0.39448699999999998</v>
      </c>
      <c r="I13905" s="7">
        <v>0.81257999999999997</v>
      </c>
      <c r="J13905" s="7">
        <v>0.34281600000000001</v>
      </c>
      <c r="L13905" s="7"/>
      <c r="M13905" s="7"/>
    </row>
    <row r="13906" spans="2:13" x14ac:dyDescent="0.25">
      <c r="B13906" s="6">
        <v>-123.8</v>
      </c>
      <c r="C13906" s="6">
        <v>45.85</v>
      </c>
      <c r="D13906" s="7">
        <v>0.21382799999999999</v>
      </c>
      <c r="E13906" s="7">
        <v>0.44834800000000002</v>
      </c>
      <c r="F13906" s="7">
        <v>0.17105500000000001</v>
      </c>
      <c r="H13906" s="7">
        <v>0.40637499999999999</v>
      </c>
      <c r="I13906" s="7">
        <v>0.83664300000000003</v>
      </c>
      <c r="J13906" s="7">
        <v>0.35161399999999998</v>
      </c>
      <c r="L13906" s="7"/>
      <c r="M13906" s="7"/>
    </row>
    <row r="13907" spans="2:13" x14ac:dyDescent="0.25">
      <c r="B13907" s="6">
        <v>-123.85</v>
      </c>
      <c r="C13907" s="6">
        <v>45.85</v>
      </c>
      <c r="D13907" s="7">
        <v>0.217227</v>
      </c>
      <c r="E13907" s="7">
        <v>0.45414900000000002</v>
      </c>
      <c r="F13907" s="7">
        <v>0.174013</v>
      </c>
      <c r="H13907" s="7">
        <v>0.41910199999999997</v>
      </c>
      <c r="I13907" s="7">
        <v>0.86380100000000004</v>
      </c>
      <c r="J13907" s="7">
        <v>0.36109599999999997</v>
      </c>
      <c r="L13907" s="7"/>
      <c r="M13907" s="7"/>
    </row>
    <row r="13908" spans="2:13" x14ac:dyDescent="0.25">
      <c r="B13908" s="6">
        <v>-123.9</v>
      </c>
      <c r="C13908" s="6">
        <v>45.85</v>
      </c>
      <c r="D13908" s="7">
        <v>0.22100700000000001</v>
      </c>
      <c r="E13908" s="7">
        <v>0.46050400000000002</v>
      </c>
      <c r="F13908" s="7">
        <v>0.17724500000000001</v>
      </c>
      <c r="H13908" s="7">
        <v>0.432425</v>
      </c>
      <c r="I13908" s="7">
        <v>0.89263499999999996</v>
      </c>
      <c r="J13908" s="7">
        <v>0.370979</v>
      </c>
      <c r="L13908" s="7"/>
      <c r="M13908" s="7"/>
    </row>
    <row r="13909" spans="2:13" x14ac:dyDescent="0.25">
      <c r="B13909" s="6">
        <v>-123.95</v>
      </c>
      <c r="C13909" s="6">
        <v>45.85</v>
      </c>
      <c r="D13909" s="7">
        <v>0.22450000000000001</v>
      </c>
      <c r="E13909" s="7">
        <v>0.46635599999999999</v>
      </c>
      <c r="F13909" s="7">
        <v>0.180336</v>
      </c>
      <c r="H13909" s="7">
        <v>0.44665300000000002</v>
      </c>
      <c r="I13909" s="7">
        <v>0.92354000000000003</v>
      </c>
      <c r="J13909" s="7">
        <v>0.38122</v>
      </c>
      <c r="L13909" s="7"/>
      <c r="M13909" s="7"/>
    </row>
    <row r="13910" spans="2:13" x14ac:dyDescent="0.25">
      <c r="B13910" s="6">
        <v>-124</v>
      </c>
      <c r="C13910" s="6">
        <v>45.85</v>
      </c>
      <c r="D13910" s="7">
        <v>0.22839300000000001</v>
      </c>
      <c r="E13910" s="7">
        <v>0.47276099999999999</v>
      </c>
      <c r="F13910" s="7">
        <v>0.18371000000000001</v>
      </c>
      <c r="H13910" s="7">
        <v>0.46169100000000002</v>
      </c>
      <c r="I13910" s="7">
        <v>0.95661300000000005</v>
      </c>
      <c r="J13910" s="7">
        <v>0.39193699999999998</v>
      </c>
      <c r="L13910" s="7"/>
      <c r="M13910" s="7"/>
    </row>
    <row r="13911" spans="2:13" x14ac:dyDescent="0.25">
      <c r="B13911" s="6">
        <v>-124.05</v>
      </c>
      <c r="C13911" s="6">
        <v>45.85</v>
      </c>
      <c r="D13911" s="7">
        <v>0.231629</v>
      </c>
      <c r="E13911" s="7">
        <v>0.47798200000000002</v>
      </c>
      <c r="F13911" s="7">
        <v>0.18667400000000001</v>
      </c>
      <c r="H13911" s="7">
        <v>0.476381</v>
      </c>
      <c r="I13911" s="7">
        <v>0.98475800000000002</v>
      </c>
      <c r="J13911" s="7">
        <v>0.40217399999999998</v>
      </c>
      <c r="L13911" s="7"/>
      <c r="M13911" s="7"/>
    </row>
    <row r="13912" spans="2:13" x14ac:dyDescent="0.25">
      <c r="B13912" s="6">
        <v>-124.1</v>
      </c>
      <c r="C13912" s="6">
        <v>45.85</v>
      </c>
      <c r="D13912" s="7">
        <v>0.23521800000000001</v>
      </c>
      <c r="E13912" s="7">
        <v>0.48366399999999998</v>
      </c>
      <c r="F13912" s="7">
        <v>0.189891</v>
      </c>
      <c r="H13912" s="7">
        <v>0.49195499999999998</v>
      </c>
      <c r="I13912" s="7">
        <v>1.0098400000000001</v>
      </c>
      <c r="J13912" s="7">
        <v>0.412881</v>
      </c>
      <c r="L13912" s="7"/>
      <c r="M13912" s="7"/>
    </row>
    <row r="13913" spans="2:13" x14ac:dyDescent="0.25">
      <c r="B13913" s="6">
        <v>-124.15</v>
      </c>
      <c r="C13913" s="6">
        <v>45.85</v>
      </c>
      <c r="D13913" s="7">
        <v>0.237596</v>
      </c>
      <c r="E13913" s="7">
        <v>0.48718299999999998</v>
      </c>
      <c r="F13913" s="7">
        <v>0.192244</v>
      </c>
      <c r="H13913" s="7">
        <v>0.50465700000000002</v>
      </c>
      <c r="I13913" s="7">
        <v>1.0297700000000001</v>
      </c>
      <c r="J13913" s="7">
        <v>0.42147899999999999</v>
      </c>
      <c r="L13913" s="7"/>
      <c r="M13913" s="7"/>
    </row>
    <row r="13914" spans="2:13" x14ac:dyDescent="0.25">
      <c r="B13914" s="6">
        <v>-124.2</v>
      </c>
      <c r="C13914" s="6">
        <v>45.85</v>
      </c>
      <c r="D13914" s="7">
        <v>0.24018900000000001</v>
      </c>
      <c r="E13914" s="7">
        <v>0.49095699999999998</v>
      </c>
      <c r="F13914" s="7">
        <v>0.19476399999999999</v>
      </c>
      <c r="H13914" s="7">
        <v>0.51800999999999997</v>
      </c>
      <c r="I13914" s="7">
        <v>1.0504599999999999</v>
      </c>
      <c r="J13914" s="7">
        <v>0.430398</v>
      </c>
      <c r="L13914" s="7"/>
      <c r="M13914" s="7"/>
    </row>
    <row r="13915" spans="2:13" x14ac:dyDescent="0.25">
      <c r="B13915" s="6">
        <v>-124.25</v>
      </c>
      <c r="C13915" s="6">
        <v>45.85</v>
      </c>
      <c r="D13915" s="7">
        <v>0.241755</v>
      </c>
      <c r="E13915" s="7">
        <v>0.492979</v>
      </c>
      <c r="F13915" s="7">
        <v>0.19653599999999999</v>
      </c>
      <c r="H13915" s="7">
        <v>0.52864500000000003</v>
      </c>
      <c r="I13915" s="7">
        <v>1.06653</v>
      </c>
      <c r="J13915" s="7">
        <v>0.43741799999999997</v>
      </c>
      <c r="L13915" s="7"/>
      <c r="M13915" s="7"/>
    </row>
    <row r="13916" spans="2:13" x14ac:dyDescent="0.25">
      <c r="B13916" s="6">
        <v>-124.3</v>
      </c>
      <c r="C13916" s="6">
        <v>45.85</v>
      </c>
      <c r="D13916" s="7">
        <v>0.24343600000000001</v>
      </c>
      <c r="E13916" s="7">
        <v>0.49512400000000001</v>
      </c>
      <c r="F13916" s="7">
        <v>0.19841200000000001</v>
      </c>
      <c r="H13916" s="7">
        <v>0.53974500000000003</v>
      </c>
      <c r="I13916" s="7">
        <v>1.0831200000000001</v>
      </c>
      <c r="J13916" s="7">
        <v>0.44465100000000002</v>
      </c>
      <c r="L13916" s="7"/>
      <c r="M13916" s="7"/>
    </row>
    <row r="13917" spans="2:13" x14ac:dyDescent="0.25">
      <c r="B13917" s="6">
        <v>-124.35</v>
      </c>
      <c r="C13917" s="6">
        <v>45.85</v>
      </c>
      <c r="D13917" s="7">
        <v>0.24466099999999999</v>
      </c>
      <c r="E13917" s="7">
        <v>0.49656600000000001</v>
      </c>
      <c r="F13917" s="7">
        <v>0.19995099999999999</v>
      </c>
      <c r="H13917" s="7">
        <v>0.54990700000000003</v>
      </c>
      <c r="I13917" s="7">
        <v>1.0981099999999999</v>
      </c>
      <c r="J13917" s="7">
        <v>0.45122200000000001</v>
      </c>
      <c r="L13917" s="7"/>
      <c r="M13917" s="7"/>
    </row>
    <row r="13918" spans="2:13" x14ac:dyDescent="0.25">
      <c r="B13918" s="6">
        <v>-124.4</v>
      </c>
      <c r="C13918" s="6">
        <v>45.85</v>
      </c>
      <c r="D13918" s="7">
        <v>0.24596799999999999</v>
      </c>
      <c r="E13918" s="7">
        <v>0.49809100000000001</v>
      </c>
      <c r="F13918" s="7">
        <v>0.20157</v>
      </c>
      <c r="H13918" s="7">
        <v>0.55923900000000004</v>
      </c>
      <c r="I13918" s="7">
        <v>1.1135600000000001</v>
      </c>
      <c r="J13918" s="7">
        <v>0.45798299999999997</v>
      </c>
      <c r="L13918" s="7"/>
      <c r="M13918" s="7"/>
    </row>
    <row r="13919" spans="2:13" x14ac:dyDescent="0.25">
      <c r="B13919" s="6">
        <v>-124.45</v>
      </c>
      <c r="C13919" s="6">
        <v>45.85</v>
      </c>
      <c r="D13919" s="7">
        <v>0.24671199999999999</v>
      </c>
      <c r="E13919" s="7">
        <v>0.498722</v>
      </c>
      <c r="F13919" s="7">
        <v>0.202683</v>
      </c>
      <c r="H13919" s="7">
        <v>0.564994</v>
      </c>
      <c r="I13919" s="7">
        <v>1.1252200000000001</v>
      </c>
      <c r="J13919" s="7">
        <v>0.46313500000000002</v>
      </c>
      <c r="L13919" s="7"/>
      <c r="M13919" s="7"/>
    </row>
    <row r="13920" spans="2:13" x14ac:dyDescent="0.25">
      <c r="B13920" s="6">
        <v>-124.5</v>
      </c>
      <c r="C13920" s="6">
        <v>45.85</v>
      </c>
      <c r="D13920" s="7">
        <v>0.24749499999999999</v>
      </c>
      <c r="E13920" s="7">
        <v>0.49938399999999999</v>
      </c>
      <c r="F13920" s="7">
        <v>0.203842</v>
      </c>
      <c r="H13920" s="7">
        <v>0.57087100000000002</v>
      </c>
      <c r="I13920" s="7">
        <v>1.1371599999999999</v>
      </c>
      <c r="J13920" s="7">
        <v>0.46840199999999999</v>
      </c>
      <c r="L13920" s="7"/>
      <c r="M13920" s="7"/>
    </row>
    <row r="13921" spans="2:13" x14ac:dyDescent="0.25">
      <c r="B13921" s="6">
        <v>-124.55</v>
      </c>
      <c r="C13921" s="6">
        <v>45.85</v>
      </c>
      <c r="D13921" s="7">
        <v>0.24818899999999999</v>
      </c>
      <c r="E13921" s="7">
        <v>0.49996699999999999</v>
      </c>
      <c r="F13921" s="7">
        <v>0.204845</v>
      </c>
      <c r="H13921" s="7">
        <v>0.57616900000000004</v>
      </c>
      <c r="I13921" s="7">
        <v>1.1479900000000001</v>
      </c>
      <c r="J13921" s="7">
        <v>0.473163</v>
      </c>
      <c r="L13921" s="7"/>
      <c r="M13921" s="7"/>
    </row>
    <row r="13922" spans="2:13" x14ac:dyDescent="0.25">
      <c r="B13922" s="6">
        <v>-124.6</v>
      </c>
      <c r="C13922" s="6">
        <v>45.85</v>
      </c>
      <c r="D13922" s="7">
        <v>0.248915</v>
      </c>
      <c r="E13922" s="7">
        <v>0.50057700000000005</v>
      </c>
      <c r="F13922" s="7">
        <v>0.20588500000000001</v>
      </c>
      <c r="H13922" s="7">
        <v>0.58157099999999995</v>
      </c>
      <c r="I13922" s="7">
        <v>1.15906</v>
      </c>
      <c r="J13922" s="7">
        <v>0.478022</v>
      </c>
      <c r="L13922" s="7"/>
      <c r="M13922" s="7"/>
    </row>
    <row r="13923" spans="2:13" x14ac:dyDescent="0.25">
      <c r="B13923" s="6">
        <v>-124.65</v>
      </c>
      <c r="C13923" s="6">
        <v>45.85</v>
      </c>
      <c r="D13923" s="7">
        <v>0.24985599999999999</v>
      </c>
      <c r="E13923" s="7">
        <v>0.50165300000000002</v>
      </c>
      <c r="F13923" s="7">
        <v>0.20702400000000001</v>
      </c>
      <c r="H13923" s="7">
        <v>0.58712200000000003</v>
      </c>
      <c r="I13923" s="7">
        <v>1.17058</v>
      </c>
      <c r="J13923" s="7">
        <v>0.483039</v>
      </c>
      <c r="L13923" s="7"/>
      <c r="M13923" s="7"/>
    </row>
    <row r="13924" spans="2:13" x14ac:dyDescent="0.25">
      <c r="B13924" s="6">
        <v>-124.7</v>
      </c>
      <c r="C13924" s="6">
        <v>45.85</v>
      </c>
      <c r="D13924" s="7">
        <v>0.25083899999999998</v>
      </c>
      <c r="E13924" s="7">
        <v>0.50277000000000005</v>
      </c>
      <c r="F13924" s="7">
        <v>0.208201</v>
      </c>
      <c r="H13924" s="7">
        <v>0.59278399999999998</v>
      </c>
      <c r="I13924" s="7">
        <v>1.1823600000000001</v>
      </c>
      <c r="J13924" s="7">
        <v>0.48781200000000002</v>
      </c>
      <c r="L13924" s="7"/>
      <c r="M13924" s="7"/>
    </row>
    <row r="13925" spans="2:13" x14ac:dyDescent="0.25">
      <c r="B13925" s="6">
        <v>-124.75</v>
      </c>
      <c r="C13925" s="6">
        <v>45.85</v>
      </c>
      <c r="D13925" s="7">
        <v>0.25207400000000002</v>
      </c>
      <c r="E13925" s="7">
        <v>0.50442399999999998</v>
      </c>
      <c r="F13925" s="7">
        <v>0.209506</v>
      </c>
      <c r="H13925" s="7">
        <v>0.59860999999999998</v>
      </c>
      <c r="I13925" s="7">
        <v>1.19462</v>
      </c>
      <c r="J13925" s="7">
        <v>0.49149799999999999</v>
      </c>
      <c r="L13925" s="7"/>
      <c r="M13925" s="7"/>
    </row>
    <row r="13926" spans="2:13" x14ac:dyDescent="0.25">
      <c r="B13926" s="6">
        <v>-124.8</v>
      </c>
      <c r="C13926" s="6">
        <v>45.85</v>
      </c>
      <c r="D13926" s="7">
        <v>0.25335999999999997</v>
      </c>
      <c r="E13926" s="7">
        <v>0.50613799999999998</v>
      </c>
      <c r="F13926" s="7">
        <v>0.21085300000000001</v>
      </c>
      <c r="H13926" s="7">
        <v>0.60455400000000004</v>
      </c>
      <c r="I13926" s="7">
        <v>1.2071499999999999</v>
      </c>
      <c r="J13926" s="7">
        <v>0.49524099999999999</v>
      </c>
      <c r="L13926" s="7"/>
      <c r="M13926" s="7"/>
    </row>
    <row r="13927" spans="2:13" x14ac:dyDescent="0.25">
      <c r="B13927" s="6">
        <v>-124.85</v>
      </c>
      <c r="C13927" s="6">
        <v>45.85</v>
      </c>
      <c r="D13927" s="7">
        <v>0.25484299999999999</v>
      </c>
      <c r="E13927" s="7">
        <v>0.508297</v>
      </c>
      <c r="F13927" s="7">
        <v>0.212287</v>
      </c>
      <c r="H13927" s="7">
        <v>0.61062000000000005</v>
      </c>
      <c r="I13927" s="7">
        <v>1.2200500000000001</v>
      </c>
      <c r="J13927" s="7">
        <v>0.49906899999999998</v>
      </c>
      <c r="L13927" s="7"/>
      <c r="M13927" s="7"/>
    </row>
    <row r="13928" spans="2:13" x14ac:dyDescent="0.25">
      <c r="B13928" s="6">
        <v>-124.9</v>
      </c>
      <c r="C13928" s="6">
        <v>45.85</v>
      </c>
      <c r="D13928" s="7">
        <v>0.256386</v>
      </c>
      <c r="E13928" s="7">
        <v>0.51053400000000004</v>
      </c>
      <c r="F13928" s="7">
        <v>0.21376700000000001</v>
      </c>
      <c r="H13928" s="7">
        <v>0.616811</v>
      </c>
      <c r="I13928" s="7">
        <v>1.2332399999999999</v>
      </c>
      <c r="J13928" s="7">
        <v>0.50295599999999996</v>
      </c>
      <c r="L13928" s="7"/>
      <c r="M13928" s="7"/>
    </row>
    <row r="13929" spans="2:13" x14ac:dyDescent="0.25">
      <c r="B13929" s="6">
        <v>-124.95</v>
      </c>
      <c r="C13929" s="6">
        <v>45.85</v>
      </c>
      <c r="D13929" s="7">
        <v>0.25810899999999998</v>
      </c>
      <c r="E13929" s="7">
        <v>0.51318900000000001</v>
      </c>
      <c r="F13929" s="7">
        <v>0.215313</v>
      </c>
      <c r="H13929" s="7">
        <v>0.623108</v>
      </c>
      <c r="I13929" s="7">
        <v>1.2467699999999999</v>
      </c>
      <c r="J13929" s="7">
        <v>0.50692800000000005</v>
      </c>
      <c r="L13929" s="7"/>
      <c r="M13929" s="7"/>
    </row>
    <row r="13930" spans="2:13" x14ac:dyDescent="0.25">
      <c r="B13930" s="6">
        <v>-125</v>
      </c>
      <c r="C13930" s="6">
        <v>45.85</v>
      </c>
      <c r="D13930" s="7">
        <v>0.25989299999999999</v>
      </c>
      <c r="E13930" s="7">
        <v>0.515926</v>
      </c>
      <c r="F13930" s="7">
        <v>0.21659600000000001</v>
      </c>
      <c r="H13930" s="7">
        <v>0.62953800000000004</v>
      </c>
      <c r="I13930" s="7">
        <v>1.2606200000000001</v>
      </c>
      <c r="J13930" s="7">
        <v>0.51096399999999997</v>
      </c>
      <c r="L13930" s="7"/>
      <c r="M13930" s="7"/>
    </row>
    <row r="13931" spans="2:13" x14ac:dyDescent="0.25">
      <c r="B13931" s="6">
        <v>-116.35</v>
      </c>
      <c r="C13931" s="6">
        <v>45.9</v>
      </c>
      <c r="D13931" s="7">
        <v>5.0272799999999999E-2</v>
      </c>
      <c r="E13931" s="7">
        <v>0.10895199999999999</v>
      </c>
      <c r="F13931" s="7">
        <v>3.71924E-2</v>
      </c>
      <c r="H13931" s="7">
        <v>7.9332200000000005E-2</v>
      </c>
      <c r="I13931" s="7">
        <v>0.174789</v>
      </c>
      <c r="J13931" s="7">
        <v>5.4212499999999997E-2</v>
      </c>
      <c r="L13931" s="7"/>
      <c r="M13931" s="7"/>
    </row>
    <row r="13932" spans="2:13" x14ac:dyDescent="0.25">
      <c r="B13932" s="6">
        <v>-116.4</v>
      </c>
      <c r="C13932" s="6">
        <v>45.9</v>
      </c>
      <c r="D13932" s="7">
        <v>5.0394399999999999E-2</v>
      </c>
      <c r="E13932" s="7">
        <v>0.109195</v>
      </c>
      <c r="F13932" s="7">
        <v>3.7210199999999999E-2</v>
      </c>
      <c r="H13932" s="7">
        <v>7.9497399999999996E-2</v>
      </c>
      <c r="I13932" s="7">
        <v>0.17515600000000001</v>
      </c>
      <c r="J13932" s="7">
        <v>5.4297100000000001E-2</v>
      </c>
      <c r="L13932" s="7"/>
      <c r="M13932" s="7"/>
    </row>
    <row r="13933" spans="2:13" x14ac:dyDescent="0.25">
      <c r="B13933" s="6">
        <v>-116.45</v>
      </c>
      <c r="C13933" s="6">
        <v>45.9</v>
      </c>
      <c r="D13933" s="7">
        <v>5.0540599999999998E-2</v>
      </c>
      <c r="E13933" s="7">
        <v>0.10949299999999999</v>
      </c>
      <c r="F13933" s="7">
        <v>3.7241799999999999E-2</v>
      </c>
      <c r="H13933" s="7">
        <v>7.9692899999999997E-2</v>
      </c>
      <c r="I13933" s="7">
        <v>0.175596</v>
      </c>
      <c r="J13933" s="7">
        <v>5.4403399999999998E-2</v>
      </c>
      <c r="L13933" s="7"/>
      <c r="M13933" s="7"/>
    </row>
    <row r="13934" spans="2:13" x14ac:dyDescent="0.25">
      <c r="B13934" s="6">
        <v>-116.5</v>
      </c>
      <c r="C13934" s="6">
        <v>45.9</v>
      </c>
      <c r="D13934" s="7">
        <v>5.06898E-2</v>
      </c>
      <c r="E13934" s="7">
        <v>0.10979800000000001</v>
      </c>
      <c r="F13934" s="7">
        <v>3.7274000000000002E-2</v>
      </c>
      <c r="H13934" s="7">
        <v>7.9894499999999993E-2</v>
      </c>
      <c r="I13934" s="7">
        <v>0.17605100000000001</v>
      </c>
      <c r="J13934" s="7">
        <v>5.4512900000000003E-2</v>
      </c>
      <c r="L13934" s="7"/>
      <c r="M13934" s="7"/>
    </row>
    <row r="13935" spans="2:13" x14ac:dyDescent="0.25">
      <c r="B13935" s="6">
        <v>-116.55</v>
      </c>
      <c r="C13935" s="6">
        <v>45.9</v>
      </c>
      <c r="D13935" s="7">
        <v>5.0868099999999999E-2</v>
      </c>
      <c r="E13935" s="7">
        <v>0.110167</v>
      </c>
      <c r="F13935" s="7">
        <v>3.7324700000000002E-2</v>
      </c>
      <c r="H13935" s="7">
        <v>8.0132900000000007E-2</v>
      </c>
      <c r="I13935" s="7">
        <v>0.176595</v>
      </c>
      <c r="J13935" s="7">
        <v>5.4648500000000003E-2</v>
      </c>
      <c r="L13935" s="7"/>
      <c r="M13935" s="7"/>
    </row>
    <row r="13936" spans="2:13" x14ac:dyDescent="0.25">
      <c r="B13936" s="6">
        <v>-116.6</v>
      </c>
      <c r="C13936" s="6">
        <v>45.9</v>
      </c>
      <c r="D13936" s="7">
        <v>5.10532E-2</v>
      </c>
      <c r="E13936" s="7">
        <v>0.110551</v>
      </c>
      <c r="F13936" s="7">
        <v>3.7378599999999998E-2</v>
      </c>
      <c r="H13936" s="7">
        <v>8.0383099999999999E-2</v>
      </c>
      <c r="I13936" s="7">
        <v>0.17716899999999999</v>
      </c>
      <c r="J13936" s="7">
        <v>5.4790800000000001E-2</v>
      </c>
      <c r="L13936" s="7"/>
      <c r="M13936" s="7"/>
    </row>
    <row r="13937" spans="2:13" x14ac:dyDescent="0.25">
      <c r="B13937" s="6">
        <v>-116.65</v>
      </c>
      <c r="C13937" s="6">
        <v>45.9</v>
      </c>
      <c r="D13937" s="7">
        <v>5.1283299999999997E-2</v>
      </c>
      <c r="E13937" s="7">
        <v>0.11103300000000001</v>
      </c>
      <c r="F13937" s="7">
        <v>3.7456900000000001E-2</v>
      </c>
      <c r="H13937" s="7">
        <v>8.06954E-2</v>
      </c>
      <c r="I13937" s="7">
        <v>0.17788999999999999</v>
      </c>
      <c r="J13937" s="7">
        <v>5.4971600000000002E-2</v>
      </c>
      <c r="L13937" s="7"/>
      <c r="M13937" s="7"/>
    </row>
    <row r="13938" spans="2:13" x14ac:dyDescent="0.25">
      <c r="B13938" s="6">
        <v>-116.7</v>
      </c>
      <c r="C13938" s="6">
        <v>45.9</v>
      </c>
      <c r="D13938" s="7">
        <v>5.1523699999999999E-2</v>
      </c>
      <c r="E13938" s="7">
        <v>0.111538</v>
      </c>
      <c r="F13938" s="7">
        <v>3.7540700000000003E-2</v>
      </c>
      <c r="H13938" s="7">
        <v>8.1026899999999999E-2</v>
      </c>
      <c r="I13938" s="7">
        <v>0.17866000000000001</v>
      </c>
      <c r="J13938" s="7">
        <v>5.5163200000000003E-2</v>
      </c>
      <c r="L13938" s="7"/>
      <c r="M13938" s="7"/>
    </row>
    <row r="13939" spans="2:13" x14ac:dyDescent="0.25">
      <c r="B13939" s="6">
        <v>-116.75</v>
      </c>
      <c r="C13939" s="6">
        <v>45.9</v>
      </c>
      <c r="D13939" s="7">
        <v>5.1817099999999998E-2</v>
      </c>
      <c r="E13939" s="7">
        <v>0.11215799999999999</v>
      </c>
      <c r="F13939" s="7">
        <v>3.7650900000000001E-2</v>
      </c>
      <c r="H13939" s="7">
        <v>8.1435900000000006E-2</v>
      </c>
      <c r="I13939" s="7">
        <v>0.179617</v>
      </c>
      <c r="J13939" s="7">
        <v>5.5397599999999998E-2</v>
      </c>
      <c r="L13939" s="7"/>
      <c r="M13939" s="7"/>
    </row>
    <row r="13940" spans="2:13" x14ac:dyDescent="0.25">
      <c r="B13940" s="6">
        <v>-116.8</v>
      </c>
      <c r="C13940" s="6">
        <v>45.9</v>
      </c>
      <c r="D13940" s="7">
        <v>5.2127100000000003E-2</v>
      </c>
      <c r="E13940" s="7">
        <v>0.112814</v>
      </c>
      <c r="F13940" s="7">
        <v>3.7768999999999997E-2</v>
      </c>
      <c r="H13940" s="7">
        <v>8.1879199999999999E-2</v>
      </c>
      <c r="I13940" s="7">
        <v>0.18065800000000001</v>
      </c>
      <c r="J13940" s="7">
        <v>5.5649999999999998E-2</v>
      </c>
      <c r="L13940" s="7"/>
      <c r="M13940" s="7"/>
    </row>
    <row r="13941" spans="2:13" x14ac:dyDescent="0.25">
      <c r="B13941" s="6">
        <v>-116.85</v>
      </c>
      <c r="C13941" s="6">
        <v>45.9</v>
      </c>
      <c r="D13941" s="7">
        <v>5.2493400000000003E-2</v>
      </c>
      <c r="E13941" s="7">
        <v>0.113592</v>
      </c>
      <c r="F13941" s="7">
        <v>3.7915200000000003E-2</v>
      </c>
      <c r="H13941" s="7">
        <v>8.2413299999999995E-2</v>
      </c>
      <c r="I13941" s="7">
        <v>0.181918</v>
      </c>
      <c r="J13941" s="7">
        <v>5.5950399999999997E-2</v>
      </c>
      <c r="L13941" s="7"/>
      <c r="M13941" s="7"/>
    </row>
    <row r="13942" spans="2:13" x14ac:dyDescent="0.25">
      <c r="B13942" s="6">
        <v>-116.9</v>
      </c>
      <c r="C13942" s="6">
        <v>45.9</v>
      </c>
      <c r="D13942" s="7">
        <v>5.28572E-2</v>
      </c>
      <c r="E13942" s="7">
        <v>0.114386</v>
      </c>
      <c r="F13942" s="7">
        <v>3.8066099999999999E-2</v>
      </c>
      <c r="H13942" s="7">
        <v>8.2972099999999993E-2</v>
      </c>
      <c r="I13942" s="7">
        <v>0.18324099999999999</v>
      </c>
      <c r="J13942" s="7">
        <v>5.62637E-2</v>
      </c>
      <c r="L13942" s="7"/>
      <c r="M13942" s="7"/>
    </row>
    <row r="13943" spans="2:13" x14ac:dyDescent="0.25">
      <c r="B13943" s="6">
        <v>-116.95</v>
      </c>
      <c r="C13943" s="6">
        <v>45.9</v>
      </c>
      <c r="D13943" s="7">
        <v>5.32667E-2</v>
      </c>
      <c r="E13943" s="7">
        <v>0.11532000000000001</v>
      </c>
      <c r="F13943" s="7">
        <v>3.8246000000000002E-2</v>
      </c>
      <c r="H13943" s="7">
        <v>8.3639099999999994E-2</v>
      </c>
      <c r="I13943" s="7">
        <v>0.18482499999999999</v>
      </c>
      <c r="J13943" s="7">
        <v>5.6628400000000002E-2</v>
      </c>
      <c r="L13943" s="7"/>
      <c r="M13943" s="7"/>
    </row>
    <row r="13944" spans="2:13" x14ac:dyDescent="0.25">
      <c r="B13944" s="6">
        <v>-117</v>
      </c>
      <c r="C13944" s="6">
        <v>45.9</v>
      </c>
      <c r="D13944" s="7">
        <v>5.3688199999999998E-2</v>
      </c>
      <c r="E13944" s="7">
        <v>0.116285</v>
      </c>
      <c r="F13944" s="7">
        <v>3.8433799999999997E-2</v>
      </c>
      <c r="H13944" s="7">
        <v>8.43497E-2</v>
      </c>
      <c r="I13944" s="7">
        <v>0.18651699999999999</v>
      </c>
      <c r="J13944" s="7">
        <v>5.7015999999999997E-2</v>
      </c>
      <c r="L13944" s="7"/>
      <c r="M13944" s="7"/>
    </row>
    <row r="13945" spans="2:13" x14ac:dyDescent="0.25">
      <c r="B13945" s="6">
        <v>-117.05</v>
      </c>
      <c r="C13945" s="6">
        <v>45.9</v>
      </c>
      <c r="D13945" s="7">
        <v>5.4178900000000002E-2</v>
      </c>
      <c r="E13945" s="7">
        <v>0.117413</v>
      </c>
      <c r="F13945" s="7">
        <v>3.86542E-2</v>
      </c>
      <c r="H13945" s="7">
        <v>8.51996E-2</v>
      </c>
      <c r="I13945" s="7">
        <v>0.18854299999999999</v>
      </c>
      <c r="J13945" s="7">
        <v>5.7466299999999998E-2</v>
      </c>
      <c r="L13945" s="7"/>
      <c r="M13945" s="7"/>
    </row>
    <row r="13946" spans="2:13" x14ac:dyDescent="0.25">
      <c r="B13946" s="6">
        <v>-117.1</v>
      </c>
      <c r="C13946" s="6">
        <v>45.9</v>
      </c>
      <c r="D13946" s="7">
        <v>5.46706E-2</v>
      </c>
      <c r="E13946" s="7">
        <v>0.118547</v>
      </c>
      <c r="F13946" s="7">
        <v>3.8877500000000002E-2</v>
      </c>
      <c r="H13946" s="7">
        <v>8.6074100000000001E-2</v>
      </c>
      <c r="I13946" s="7">
        <v>0.19062999999999999</v>
      </c>
      <c r="J13946" s="7">
        <v>5.7930299999999997E-2</v>
      </c>
      <c r="L13946" s="7"/>
      <c r="M13946" s="7"/>
    </row>
    <row r="13947" spans="2:13" x14ac:dyDescent="0.25">
      <c r="B13947" s="6">
        <v>-117.15</v>
      </c>
      <c r="C13947" s="6">
        <v>45.9</v>
      </c>
      <c r="D13947" s="7">
        <v>5.5248899999999997E-2</v>
      </c>
      <c r="E13947" s="7">
        <v>0.119882</v>
      </c>
      <c r="F13947" s="7">
        <v>3.9140000000000001E-2</v>
      </c>
      <c r="H13947" s="7">
        <v>8.7135400000000002E-2</v>
      </c>
      <c r="I13947" s="7">
        <v>0.19306100000000001</v>
      </c>
      <c r="J13947" s="7">
        <v>5.8472999999999997E-2</v>
      </c>
      <c r="L13947" s="7"/>
      <c r="M13947" s="7"/>
    </row>
    <row r="13948" spans="2:13" x14ac:dyDescent="0.25">
      <c r="B13948" s="6">
        <v>-117.2</v>
      </c>
      <c r="C13948" s="6">
        <v>45.9</v>
      </c>
      <c r="D13948" s="7">
        <v>5.5806000000000001E-2</v>
      </c>
      <c r="E13948" s="7">
        <v>0.121169</v>
      </c>
      <c r="F13948" s="7">
        <v>3.9394600000000002E-2</v>
      </c>
      <c r="H13948" s="7">
        <v>8.8160299999999997E-2</v>
      </c>
      <c r="I13948" s="7">
        <v>0.19528300000000001</v>
      </c>
      <c r="J13948" s="7">
        <v>5.9001600000000001E-2</v>
      </c>
      <c r="L13948" s="7"/>
      <c r="M13948" s="7"/>
    </row>
    <row r="13949" spans="2:13" x14ac:dyDescent="0.25">
      <c r="B13949" s="6">
        <v>-117.25</v>
      </c>
      <c r="C13949" s="6">
        <v>45.9</v>
      </c>
      <c r="D13949" s="7">
        <v>5.6438099999999998E-2</v>
      </c>
      <c r="E13949" s="7">
        <v>0.122628</v>
      </c>
      <c r="F13949" s="7">
        <v>3.96824E-2</v>
      </c>
      <c r="H13949" s="7">
        <v>8.9327799999999999E-2</v>
      </c>
      <c r="I13949" s="7">
        <v>0.197798</v>
      </c>
      <c r="J13949" s="7">
        <v>5.9586E-2</v>
      </c>
      <c r="L13949" s="7"/>
      <c r="M13949" s="7"/>
    </row>
    <row r="13950" spans="2:13" x14ac:dyDescent="0.25">
      <c r="B13950" s="6">
        <v>-117.3</v>
      </c>
      <c r="C13950" s="6">
        <v>45.9</v>
      </c>
      <c r="D13950" s="7">
        <v>5.7097099999999998E-2</v>
      </c>
      <c r="E13950" s="7">
        <v>0.12415</v>
      </c>
      <c r="F13950" s="7">
        <v>3.99814E-2</v>
      </c>
      <c r="H13950" s="7">
        <v>9.05638E-2</v>
      </c>
      <c r="I13950" s="7">
        <v>0.200459</v>
      </c>
      <c r="J13950" s="7">
        <v>6.0198700000000001E-2</v>
      </c>
      <c r="L13950" s="7"/>
      <c r="M13950" s="7"/>
    </row>
    <row r="13951" spans="2:13" x14ac:dyDescent="0.25">
      <c r="B13951" s="6">
        <v>-117.35</v>
      </c>
      <c r="C13951" s="6">
        <v>45.9</v>
      </c>
      <c r="D13951" s="7">
        <v>5.7785700000000002E-2</v>
      </c>
      <c r="E13951" s="7">
        <v>0.12573699999999999</v>
      </c>
      <c r="F13951" s="7">
        <v>4.02922E-2</v>
      </c>
      <c r="H13951" s="7">
        <v>9.1814900000000005E-2</v>
      </c>
      <c r="I13951" s="7">
        <v>0.20313000000000001</v>
      </c>
      <c r="J13951" s="7">
        <v>6.0804999999999998E-2</v>
      </c>
      <c r="L13951" s="7"/>
      <c r="M13951" s="7"/>
    </row>
    <row r="13952" spans="2:13" x14ac:dyDescent="0.25">
      <c r="B13952" s="6">
        <v>-117.4</v>
      </c>
      <c r="C13952" s="6">
        <v>45.9</v>
      </c>
      <c r="D13952" s="7">
        <v>5.8463899999999999E-2</v>
      </c>
      <c r="E13952" s="7">
        <v>0.127304</v>
      </c>
      <c r="F13952" s="7">
        <v>4.0596899999999998E-2</v>
      </c>
      <c r="H13952" s="7">
        <v>9.30174E-2</v>
      </c>
      <c r="I13952" s="7">
        <v>0.20569599999999999</v>
      </c>
      <c r="J13952" s="7">
        <v>6.1386400000000001E-2</v>
      </c>
      <c r="L13952" s="7"/>
      <c r="M13952" s="7"/>
    </row>
    <row r="13953" spans="2:13" x14ac:dyDescent="0.25">
      <c r="B13953" s="6">
        <v>-117.45</v>
      </c>
      <c r="C13953" s="6">
        <v>45.9</v>
      </c>
      <c r="D13953" s="7">
        <v>5.9193599999999999E-2</v>
      </c>
      <c r="E13953" s="7">
        <v>0.12891</v>
      </c>
      <c r="F13953" s="7">
        <v>4.0918700000000002E-2</v>
      </c>
      <c r="H13953" s="7">
        <v>9.4275300000000006E-2</v>
      </c>
      <c r="I13953" s="7">
        <v>0.20836399999999999</v>
      </c>
      <c r="J13953" s="7">
        <v>6.19737E-2</v>
      </c>
      <c r="L13953" s="7"/>
      <c r="M13953" s="7"/>
    </row>
    <row r="13954" spans="2:13" x14ac:dyDescent="0.25">
      <c r="B13954" s="6">
        <v>-117.5</v>
      </c>
      <c r="C13954" s="6">
        <v>45.9</v>
      </c>
      <c r="D13954" s="7">
        <v>5.9893700000000001E-2</v>
      </c>
      <c r="E13954" s="7">
        <v>0.13039999999999999</v>
      </c>
      <c r="F13954" s="7">
        <v>4.1229599999999998E-2</v>
      </c>
      <c r="H13954" s="7">
        <v>9.54348E-2</v>
      </c>
      <c r="I13954" s="7">
        <v>0.21081800000000001</v>
      </c>
      <c r="J13954" s="7">
        <v>6.2515000000000001E-2</v>
      </c>
      <c r="L13954" s="7"/>
      <c r="M13954" s="7"/>
    </row>
    <row r="13955" spans="2:13" x14ac:dyDescent="0.25">
      <c r="B13955" s="6">
        <v>-117.55</v>
      </c>
      <c r="C13955" s="6">
        <v>45.9</v>
      </c>
      <c r="D13955" s="7">
        <v>6.0651799999999999E-2</v>
      </c>
      <c r="E13955" s="7">
        <v>0.13200700000000001</v>
      </c>
      <c r="F13955" s="7">
        <v>4.1555500000000002E-2</v>
      </c>
      <c r="H13955" s="7">
        <v>9.6677600000000002E-2</v>
      </c>
      <c r="I13955" s="7">
        <v>0.21343300000000001</v>
      </c>
      <c r="J13955" s="7">
        <v>6.3072400000000001E-2</v>
      </c>
      <c r="L13955" s="7"/>
      <c r="M13955" s="7"/>
    </row>
    <row r="13956" spans="2:13" x14ac:dyDescent="0.25">
      <c r="B13956" s="6">
        <v>-117.6</v>
      </c>
      <c r="C13956" s="6">
        <v>45.9</v>
      </c>
      <c r="D13956" s="7">
        <v>6.1384500000000002E-2</v>
      </c>
      <c r="E13956" s="7">
        <v>0.13355800000000001</v>
      </c>
      <c r="F13956" s="7">
        <v>4.1881700000000001E-2</v>
      </c>
      <c r="H13956" s="7">
        <v>9.7852599999999998E-2</v>
      </c>
      <c r="I13956" s="7">
        <v>0.21590000000000001</v>
      </c>
      <c r="J13956" s="7">
        <v>6.3603400000000004E-2</v>
      </c>
      <c r="L13956" s="7"/>
      <c r="M13956" s="7"/>
    </row>
    <row r="13957" spans="2:13" x14ac:dyDescent="0.25">
      <c r="B13957" s="6">
        <v>-117.65</v>
      </c>
      <c r="C13957" s="6">
        <v>45.9</v>
      </c>
      <c r="D13957" s="7">
        <v>6.2167300000000002E-2</v>
      </c>
      <c r="E13957" s="7">
        <v>0.13520699999999999</v>
      </c>
      <c r="F13957" s="7">
        <v>4.2230400000000001E-2</v>
      </c>
      <c r="H13957" s="7">
        <v>9.9140000000000006E-2</v>
      </c>
      <c r="I13957" s="7">
        <v>0.218588</v>
      </c>
      <c r="J13957" s="7">
        <v>6.4165799999999995E-2</v>
      </c>
      <c r="L13957" s="7"/>
      <c r="M13957" s="7"/>
    </row>
    <row r="13958" spans="2:13" x14ac:dyDescent="0.25">
      <c r="B13958" s="6">
        <v>-117.7</v>
      </c>
      <c r="C13958" s="6">
        <v>45.9</v>
      </c>
      <c r="D13958" s="7">
        <v>6.2908500000000006E-2</v>
      </c>
      <c r="E13958" s="7">
        <v>0.136766</v>
      </c>
      <c r="F13958" s="7">
        <v>4.2565800000000001E-2</v>
      </c>
      <c r="H13958" s="7">
        <v>0.10034999999999999</v>
      </c>
      <c r="I13958" s="7">
        <v>0.22111</v>
      </c>
      <c r="J13958" s="7">
        <v>6.4656599999999995E-2</v>
      </c>
      <c r="L13958" s="7"/>
      <c r="M13958" s="7"/>
    </row>
    <row r="13959" spans="2:13" x14ac:dyDescent="0.25">
      <c r="B13959" s="6">
        <v>-117.75</v>
      </c>
      <c r="C13959" s="6">
        <v>45.9</v>
      </c>
      <c r="D13959" s="7">
        <v>6.3620099999999999E-2</v>
      </c>
      <c r="E13959" s="7">
        <v>0.13825299999999999</v>
      </c>
      <c r="F13959" s="7">
        <v>4.2880399999999999E-2</v>
      </c>
      <c r="H13959" s="7">
        <v>0.10154100000000001</v>
      </c>
      <c r="I13959" s="7">
        <v>0.22357299999999999</v>
      </c>
      <c r="J13959" s="7">
        <v>6.5136899999999998E-2</v>
      </c>
      <c r="L13959" s="7"/>
      <c r="M13959" s="7"/>
    </row>
    <row r="13960" spans="2:13" x14ac:dyDescent="0.25">
      <c r="B13960" s="6">
        <v>-117.8</v>
      </c>
      <c r="C13960" s="6">
        <v>45.9</v>
      </c>
      <c r="D13960" s="7">
        <v>6.4387700000000006E-2</v>
      </c>
      <c r="E13960" s="7">
        <v>0.13986100000000001</v>
      </c>
      <c r="F13960" s="7">
        <v>4.3206399999999999E-2</v>
      </c>
      <c r="H13960" s="7">
        <v>0.10287200000000001</v>
      </c>
      <c r="I13960" s="7">
        <v>0.226359</v>
      </c>
      <c r="J13960" s="7">
        <v>6.5678600000000004E-2</v>
      </c>
      <c r="L13960" s="7"/>
      <c r="M13960" s="7"/>
    </row>
    <row r="13961" spans="2:13" x14ac:dyDescent="0.25">
      <c r="B13961" s="6">
        <v>-117.85</v>
      </c>
      <c r="C13961" s="6">
        <v>45.9</v>
      </c>
      <c r="D13961" s="7">
        <v>6.5135299999999993E-2</v>
      </c>
      <c r="E13961" s="7">
        <v>0.14142199999999999</v>
      </c>
      <c r="F13961" s="7">
        <v>4.3535400000000002E-2</v>
      </c>
      <c r="H13961" s="7">
        <v>0.10410899999999999</v>
      </c>
      <c r="I13961" s="7">
        <v>0.229156</v>
      </c>
      <c r="J13961" s="7">
        <v>6.6238500000000006E-2</v>
      </c>
      <c r="L13961" s="7"/>
      <c r="M13961" s="7"/>
    </row>
    <row r="13962" spans="2:13" x14ac:dyDescent="0.25">
      <c r="B13962" s="6">
        <v>-117.9</v>
      </c>
      <c r="C13962" s="6">
        <v>45.9</v>
      </c>
      <c r="D13962" s="7">
        <v>6.5886299999999995E-2</v>
      </c>
      <c r="E13962" s="7">
        <v>0.14299200000000001</v>
      </c>
      <c r="F13962" s="7">
        <v>4.3865899999999999E-2</v>
      </c>
      <c r="H13962" s="7">
        <v>0.105361</v>
      </c>
      <c r="I13962" s="7">
        <v>0.232018</v>
      </c>
      <c r="J13962" s="7">
        <v>6.6811400000000007E-2</v>
      </c>
      <c r="L13962" s="7"/>
      <c r="M13962" s="7"/>
    </row>
    <row r="13963" spans="2:13" x14ac:dyDescent="0.25">
      <c r="B13963" s="6">
        <v>-117.95</v>
      </c>
      <c r="C13963" s="6">
        <v>45.9</v>
      </c>
      <c r="D13963" s="7">
        <v>6.6569600000000007E-2</v>
      </c>
      <c r="E13963" s="7">
        <v>0.14441399999999999</v>
      </c>
      <c r="F13963" s="7">
        <v>4.4186099999999999E-2</v>
      </c>
      <c r="H13963" s="7">
        <v>0.106513</v>
      </c>
      <c r="I13963" s="7">
        <v>0.23464099999999999</v>
      </c>
      <c r="J13963" s="7">
        <v>6.7369200000000004E-2</v>
      </c>
      <c r="L13963" s="7"/>
      <c r="M13963" s="7"/>
    </row>
    <row r="13964" spans="2:13" x14ac:dyDescent="0.25">
      <c r="B13964" s="6">
        <v>-118</v>
      </c>
      <c r="C13964" s="6">
        <v>45.9</v>
      </c>
      <c r="D13964" s="7">
        <v>6.72629E-2</v>
      </c>
      <c r="E13964" s="7">
        <v>0.14585600000000001</v>
      </c>
      <c r="F13964" s="7">
        <v>4.4508600000000002E-2</v>
      </c>
      <c r="H13964" s="7">
        <v>0.107682</v>
      </c>
      <c r="I13964" s="7">
        <v>0.23729500000000001</v>
      </c>
      <c r="J13964" s="7">
        <v>6.7931500000000006E-2</v>
      </c>
      <c r="L13964" s="7"/>
      <c r="M13964" s="7"/>
    </row>
    <row r="13965" spans="2:13" x14ac:dyDescent="0.25">
      <c r="B13965" s="6">
        <v>-118.05</v>
      </c>
      <c r="C13965" s="6">
        <v>45.9</v>
      </c>
      <c r="D13965" s="7">
        <v>6.7847299999999999E-2</v>
      </c>
      <c r="E13965" s="7">
        <v>0.147063</v>
      </c>
      <c r="F13965" s="7">
        <v>4.4810999999999997E-2</v>
      </c>
      <c r="H13965" s="7">
        <v>0.108655</v>
      </c>
      <c r="I13965" s="7">
        <v>0.239485</v>
      </c>
      <c r="J13965" s="7">
        <v>6.8446699999999999E-2</v>
      </c>
      <c r="L13965" s="7"/>
      <c r="M13965" s="7"/>
    </row>
    <row r="13966" spans="2:13" x14ac:dyDescent="0.25">
      <c r="B13966" s="6">
        <v>-118.1</v>
      </c>
      <c r="C13966" s="6">
        <v>45.9</v>
      </c>
      <c r="D13966" s="7">
        <v>6.8434099999999998E-2</v>
      </c>
      <c r="E13966" s="7">
        <v>0.14827299999999999</v>
      </c>
      <c r="F13966" s="7">
        <v>4.5111400000000003E-2</v>
      </c>
      <c r="H13966" s="7">
        <v>0.10961799999999999</v>
      </c>
      <c r="I13966" s="7">
        <v>0.24162600000000001</v>
      </c>
      <c r="J13966" s="7">
        <v>6.8939100000000003E-2</v>
      </c>
      <c r="L13966" s="7"/>
      <c r="M13966" s="7"/>
    </row>
    <row r="13967" spans="2:13" x14ac:dyDescent="0.25">
      <c r="B13967" s="6">
        <v>-118.15</v>
      </c>
      <c r="C13967" s="6">
        <v>45.9</v>
      </c>
      <c r="D13967" s="7">
        <v>6.88608E-2</v>
      </c>
      <c r="E13967" s="7">
        <v>0.14913999999999999</v>
      </c>
      <c r="F13967" s="7">
        <v>4.53748E-2</v>
      </c>
      <c r="H13967" s="7">
        <v>0.110281</v>
      </c>
      <c r="I13967" s="7">
        <v>0.24307400000000001</v>
      </c>
      <c r="J13967" s="7">
        <v>6.93463E-2</v>
      </c>
      <c r="L13967" s="7"/>
      <c r="M13967" s="7"/>
    </row>
    <row r="13968" spans="2:13" x14ac:dyDescent="0.25">
      <c r="B13968" s="6">
        <v>-118.2</v>
      </c>
      <c r="C13968" s="6">
        <v>45.9</v>
      </c>
      <c r="D13968" s="7">
        <v>6.9295700000000002E-2</v>
      </c>
      <c r="E13968" s="7">
        <v>0.15002399999999999</v>
      </c>
      <c r="F13968" s="7">
        <v>4.5640500000000001E-2</v>
      </c>
      <c r="H13968" s="7">
        <v>0.11094900000000001</v>
      </c>
      <c r="I13968" s="7">
        <v>0.24453800000000001</v>
      </c>
      <c r="J13968" s="7">
        <v>6.97551E-2</v>
      </c>
      <c r="L13968" s="7"/>
      <c r="M13968" s="7"/>
    </row>
    <row r="13969" spans="2:13" x14ac:dyDescent="0.25">
      <c r="B13969" s="6">
        <v>-118.25</v>
      </c>
      <c r="C13969" s="6">
        <v>45.9</v>
      </c>
      <c r="D13969" s="7">
        <v>6.9545399999999993E-2</v>
      </c>
      <c r="E13969" s="7">
        <v>0.15051700000000001</v>
      </c>
      <c r="F13969" s="7">
        <v>4.5853600000000001E-2</v>
      </c>
      <c r="H13969" s="7">
        <v>0.111289</v>
      </c>
      <c r="I13969" s="7">
        <v>0.24526200000000001</v>
      </c>
      <c r="J13969" s="7">
        <v>7.0085599999999998E-2</v>
      </c>
      <c r="L13969" s="7"/>
      <c r="M13969" s="7"/>
    </row>
    <row r="13970" spans="2:13" x14ac:dyDescent="0.25">
      <c r="B13970" s="6">
        <v>-118.3</v>
      </c>
      <c r="C13970" s="6">
        <v>45.9</v>
      </c>
      <c r="D13970" s="7">
        <v>6.9799399999999998E-2</v>
      </c>
      <c r="E13970" s="7">
        <v>0.15101999999999999</v>
      </c>
      <c r="F13970" s="7">
        <v>4.6080099999999999E-2</v>
      </c>
      <c r="H13970" s="7">
        <v>0.11164499999999999</v>
      </c>
      <c r="I13970" s="7">
        <v>0.246034</v>
      </c>
      <c r="J13970" s="7">
        <v>7.0436899999999997E-2</v>
      </c>
      <c r="L13970" s="7"/>
      <c r="M13970" s="7"/>
    </row>
    <row r="13971" spans="2:13" x14ac:dyDescent="0.25">
      <c r="B13971" s="6">
        <v>-118.35</v>
      </c>
      <c r="C13971" s="6">
        <v>45.9</v>
      </c>
      <c r="D13971" s="7">
        <v>6.9871799999999998E-2</v>
      </c>
      <c r="E13971" s="7">
        <v>0.15113799999999999</v>
      </c>
      <c r="F13971" s="7">
        <v>4.6263400000000003E-2</v>
      </c>
      <c r="H13971" s="7">
        <v>0.11167299999999999</v>
      </c>
      <c r="I13971" s="7">
        <v>0.246059</v>
      </c>
      <c r="J13971" s="7">
        <v>7.0713200000000004E-2</v>
      </c>
      <c r="L13971" s="7"/>
      <c r="M13971" s="7"/>
    </row>
    <row r="13972" spans="2:13" x14ac:dyDescent="0.25">
      <c r="B13972" s="6">
        <v>-118.4</v>
      </c>
      <c r="C13972" s="6">
        <v>45.9</v>
      </c>
      <c r="D13972" s="7">
        <v>6.99491E-2</v>
      </c>
      <c r="E13972" s="7">
        <v>0.15126800000000001</v>
      </c>
      <c r="F13972" s="7">
        <v>4.6451800000000001E-2</v>
      </c>
      <c r="H13972" s="7">
        <v>0.111719</v>
      </c>
      <c r="I13972" s="7">
        <v>0.24612800000000001</v>
      </c>
      <c r="J13972" s="7">
        <v>7.1004899999999996E-2</v>
      </c>
      <c r="L13972" s="7"/>
      <c r="M13972" s="7"/>
    </row>
    <row r="13973" spans="2:13" x14ac:dyDescent="0.25">
      <c r="B13973" s="6">
        <v>-118.45</v>
      </c>
      <c r="C13973" s="6">
        <v>45.9</v>
      </c>
      <c r="D13973" s="7">
        <v>6.9878099999999999E-2</v>
      </c>
      <c r="E13973" s="7">
        <v>0.151084</v>
      </c>
      <c r="F13973" s="7">
        <v>4.6605199999999999E-2</v>
      </c>
      <c r="H13973" s="7">
        <v>0.111487</v>
      </c>
      <c r="I13973" s="7">
        <v>0.245556</v>
      </c>
      <c r="J13973" s="7">
        <v>7.1229799999999996E-2</v>
      </c>
      <c r="L13973" s="7"/>
      <c r="M13973" s="7"/>
    </row>
    <row r="13974" spans="2:13" x14ac:dyDescent="0.25">
      <c r="B13974" s="6">
        <v>-118.5</v>
      </c>
      <c r="C13974" s="6">
        <v>45.9</v>
      </c>
      <c r="D13974" s="7">
        <v>6.9814299999999996E-2</v>
      </c>
      <c r="E13974" s="7">
        <v>0.150917</v>
      </c>
      <c r="F13974" s="7">
        <v>4.6761499999999998E-2</v>
      </c>
      <c r="H13974" s="7">
        <v>0.111275</v>
      </c>
      <c r="I13974" s="7">
        <v>0.245029</v>
      </c>
      <c r="J13974" s="7">
        <v>7.1462499999999998E-2</v>
      </c>
      <c r="L13974" s="7"/>
      <c r="M13974" s="7"/>
    </row>
    <row r="13975" spans="2:13" x14ac:dyDescent="0.25">
      <c r="B13975" s="6">
        <v>-118.55</v>
      </c>
      <c r="C13975" s="6">
        <v>45.9</v>
      </c>
      <c r="D13975" s="7">
        <v>6.9661200000000006E-2</v>
      </c>
      <c r="E13975" s="7">
        <v>0.150561</v>
      </c>
      <c r="F13975" s="7">
        <v>4.6901900000000003E-2</v>
      </c>
      <c r="H13975" s="7">
        <v>0.11089300000000001</v>
      </c>
      <c r="I13975" s="7">
        <v>0.244118</v>
      </c>
      <c r="J13975" s="7">
        <v>7.1662500000000004E-2</v>
      </c>
      <c r="L13975" s="7"/>
      <c r="M13975" s="7"/>
    </row>
    <row r="13976" spans="2:13" x14ac:dyDescent="0.25">
      <c r="B13976" s="6">
        <v>-118.6</v>
      </c>
      <c r="C13976" s="6">
        <v>45.9</v>
      </c>
      <c r="D13976" s="7">
        <v>6.9513199999999997E-2</v>
      </c>
      <c r="E13976" s="7">
        <v>0.15021799999999999</v>
      </c>
      <c r="F13976" s="7">
        <v>4.7045099999999999E-2</v>
      </c>
      <c r="H13976" s="7">
        <v>0.11054</v>
      </c>
      <c r="I13976" s="7">
        <v>0.24326999999999999</v>
      </c>
      <c r="J13976" s="7">
        <v>7.1873900000000004E-2</v>
      </c>
      <c r="L13976" s="7"/>
      <c r="M13976" s="7"/>
    </row>
    <row r="13977" spans="2:13" x14ac:dyDescent="0.25">
      <c r="B13977" s="6">
        <v>-118.65</v>
      </c>
      <c r="C13977" s="6">
        <v>45.9</v>
      </c>
      <c r="D13977" s="7">
        <v>6.9339799999999993E-2</v>
      </c>
      <c r="E13977" s="7">
        <v>0.14982000000000001</v>
      </c>
      <c r="F13977" s="7">
        <v>4.7190799999999998E-2</v>
      </c>
      <c r="H13977" s="7">
        <v>0.11013199999999999</v>
      </c>
      <c r="I13977" s="7">
        <v>0.24229300000000001</v>
      </c>
      <c r="J13977" s="7">
        <v>7.2087899999999996E-2</v>
      </c>
      <c r="L13977" s="7"/>
      <c r="M13977" s="7"/>
    </row>
    <row r="13978" spans="2:13" x14ac:dyDescent="0.25">
      <c r="B13978" s="6">
        <v>-118.7</v>
      </c>
      <c r="C13978" s="6">
        <v>45.9</v>
      </c>
      <c r="D13978" s="7">
        <v>6.9173100000000001E-2</v>
      </c>
      <c r="E13978" s="7">
        <v>0.14943799999999999</v>
      </c>
      <c r="F13978" s="7">
        <v>4.7338900000000003E-2</v>
      </c>
      <c r="H13978" s="7">
        <v>0.10974299999999999</v>
      </c>
      <c r="I13978" s="7">
        <v>0.24136299999999999</v>
      </c>
      <c r="J13978" s="7">
        <v>7.2310200000000005E-2</v>
      </c>
      <c r="L13978" s="7"/>
      <c r="M13978" s="7"/>
    </row>
    <row r="13979" spans="2:13" x14ac:dyDescent="0.25">
      <c r="B13979" s="6">
        <v>-118.75</v>
      </c>
      <c r="C13979" s="6">
        <v>45.9</v>
      </c>
      <c r="D13979" s="7">
        <v>6.90659E-2</v>
      </c>
      <c r="E13979" s="7">
        <v>0.149168</v>
      </c>
      <c r="F13979" s="7">
        <v>4.7550799999999997E-2</v>
      </c>
      <c r="H13979" s="7">
        <v>0.109431</v>
      </c>
      <c r="I13979" s="7">
        <v>0.240591</v>
      </c>
      <c r="J13979" s="7">
        <v>7.2618299999999997E-2</v>
      </c>
      <c r="L13979" s="7"/>
      <c r="M13979" s="7"/>
    </row>
    <row r="13980" spans="2:13" x14ac:dyDescent="0.25">
      <c r="B13980" s="6">
        <v>-118.8</v>
      </c>
      <c r="C13980" s="6">
        <v>45.9</v>
      </c>
      <c r="D13980" s="7">
        <v>6.8955699999999995E-2</v>
      </c>
      <c r="E13980" s="7">
        <v>0.14888999999999999</v>
      </c>
      <c r="F13980" s="7">
        <v>4.7745999999999997E-2</v>
      </c>
      <c r="H13980" s="7">
        <v>0.10906399999999999</v>
      </c>
      <c r="I13980" s="7">
        <v>0.23968300000000001</v>
      </c>
      <c r="J13980" s="7">
        <v>7.2877300000000006E-2</v>
      </c>
      <c r="L13980" s="7"/>
      <c r="M13980" s="7"/>
    </row>
    <row r="13981" spans="2:13" x14ac:dyDescent="0.25">
      <c r="B13981" s="6">
        <v>-118.85</v>
      </c>
      <c r="C13981" s="6">
        <v>45.9</v>
      </c>
      <c r="D13981" s="7">
        <v>6.8939600000000004E-2</v>
      </c>
      <c r="E13981" s="7">
        <v>0.148813</v>
      </c>
      <c r="F13981" s="7">
        <v>4.7967900000000001E-2</v>
      </c>
      <c r="H13981" s="7">
        <v>0.108857</v>
      </c>
      <c r="I13981" s="7">
        <v>0.23913799999999999</v>
      </c>
      <c r="J13981" s="7">
        <v>7.3174600000000006E-2</v>
      </c>
      <c r="L13981" s="7"/>
      <c r="M13981" s="7"/>
    </row>
    <row r="13982" spans="2:13" x14ac:dyDescent="0.25">
      <c r="B13982" s="6">
        <v>-118.9</v>
      </c>
      <c r="C13982" s="6">
        <v>45.9</v>
      </c>
      <c r="D13982" s="7">
        <v>6.8915799999999999E-2</v>
      </c>
      <c r="E13982" s="7">
        <v>0.14871699999999999</v>
      </c>
      <c r="F13982" s="7">
        <v>4.81737E-2</v>
      </c>
      <c r="H13982" s="7">
        <v>0.10859099999999999</v>
      </c>
      <c r="I13982" s="7">
        <v>0.23845</v>
      </c>
      <c r="J13982" s="7">
        <v>7.34321E-2</v>
      </c>
      <c r="L13982" s="7"/>
      <c r="M13982" s="7"/>
    </row>
    <row r="13983" spans="2:13" x14ac:dyDescent="0.25">
      <c r="B13983" s="6">
        <v>-118.95</v>
      </c>
      <c r="C13983" s="6">
        <v>45.9</v>
      </c>
      <c r="D13983" s="7">
        <v>6.9049799999999995E-2</v>
      </c>
      <c r="E13983" s="7">
        <v>0.148951</v>
      </c>
      <c r="F13983" s="7">
        <v>4.8434199999999997E-2</v>
      </c>
      <c r="H13983" s="7">
        <v>0.108588</v>
      </c>
      <c r="I13983" s="7">
        <v>0.23835200000000001</v>
      </c>
      <c r="J13983" s="7">
        <v>7.3783000000000001E-2</v>
      </c>
      <c r="L13983" s="7"/>
      <c r="M13983" s="7"/>
    </row>
    <row r="13984" spans="2:13" x14ac:dyDescent="0.25">
      <c r="B13984" s="6">
        <v>-119</v>
      </c>
      <c r="C13984" s="6">
        <v>45.9</v>
      </c>
      <c r="D13984" s="7">
        <v>6.9175700000000007E-2</v>
      </c>
      <c r="E13984" s="7">
        <v>0.14916599999999999</v>
      </c>
      <c r="F13984" s="7">
        <v>4.8687399999999999E-2</v>
      </c>
      <c r="H13984" s="7">
        <v>0.108543</v>
      </c>
      <c r="I13984" s="7">
        <v>0.238154</v>
      </c>
      <c r="J13984" s="7">
        <v>7.4106099999999994E-2</v>
      </c>
      <c r="L13984" s="7"/>
      <c r="M13984" s="7"/>
    </row>
    <row r="13985" spans="2:13" x14ac:dyDescent="0.25">
      <c r="B13985" s="6">
        <v>-119.05</v>
      </c>
      <c r="C13985" s="6">
        <v>45.9</v>
      </c>
      <c r="D13985" s="7">
        <v>6.94887E-2</v>
      </c>
      <c r="E13985" s="7">
        <v>0.14976999999999999</v>
      </c>
      <c r="F13985" s="7">
        <v>4.9002700000000003E-2</v>
      </c>
      <c r="H13985" s="7">
        <v>0.108797</v>
      </c>
      <c r="I13985" s="7">
        <v>0.238621</v>
      </c>
      <c r="J13985" s="7">
        <v>7.4521799999999999E-2</v>
      </c>
      <c r="L13985" s="7"/>
      <c r="M13985" s="7"/>
    </row>
    <row r="13986" spans="2:13" x14ac:dyDescent="0.25">
      <c r="B13986" s="6">
        <v>-119.1</v>
      </c>
      <c r="C13986" s="6">
        <v>45.9</v>
      </c>
      <c r="D13986" s="7">
        <v>6.9784600000000002E-2</v>
      </c>
      <c r="E13986" s="7">
        <v>0.150334</v>
      </c>
      <c r="F13986" s="7">
        <v>4.9305700000000001E-2</v>
      </c>
      <c r="H13986" s="7">
        <v>0.108971</v>
      </c>
      <c r="I13986" s="7">
        <v>0.238903</v>
      </c>
      <c r="J13986" s="7">
        <v>7.4889700000000003E-2</v>
      </c>
      <c r="L13986" s="7"/>
      <c r="M13986" s="7"/>
    </row>
    <row r="13987" spans="2:13" x14ac:dyDescent="0.25">
      <c r="B13987" s="6">
        <v>-119.15</v>
      </c>
      <c r="C13987" s="6">
        <v>45.9</v>
      </c>
      <c r="D13987" s="7">
        <v>7.0278300000000002E-2</v>
      </c>
      <c r="E13987" s="7">
        <v>0.15131</v>
      </c>
      <c r="F13987" s="7">
        <v>4.9685100000000003E-2</v>
      </c>
      <c r="H13987" s="7">
        <v>0.109475</v>
      </c>
      <c r="I13987" s="7">
        <v>0.23993600000000001</v>
      </c>
      <c r="J13987" s="7">
        <v>7.5377700000000006E-2</v>
      </c>
      <c r="L13987" s="7"/>
      <c r="M13987" s="7"/>
    </row>
    <row r="13988" spans="2:13" x14ac:dyDescent="0.25">
      <c r="B13988" s="6">
        <v>-119.2</v>
      </c>
      <c r="C13988" s="6">
        <v>45.9</v>
      </c>
      <c r="D13988" s="7">
        <v>7.0753200000000002E-2</v>
      </c>
      <c r="E13988" s="7">
        <v>0.15224299999999999</v>
      </c>
      <c r="F13988" s="7">
        <v>5.0051499999999999E-2</v>
      </c>
      <c r="H13988" s="7">
        <v>0.10990999999999999</v>
      </c>
      <c r="I13988" s="7">
        <v>0.24082000000000001</v>
      </c>
      <c r="J13988" s="7">
        <v>7.5829599999999997E-2</v>
      </c>
      <c r="L13988" s="7"/>
      <c r="M13988" s="7"/>
    </row>
    <row r="13989" spans="2:13" x14ac:dyDescent="0.25">
      <c r="B13989" s="6">
        <v>-119.25</v>
      </c>
      <c r="C13989" s="6">
        <v>45.9</v>
      </c>
      <c r="D13989" s="7">
        <v>7.1414599999999995E-2</v>
      </c>
      <c r="E13989" s="7">
        <v>0.15356700000000001</v>
      </c>
      <c r="F13989" s="7">
        <v>5.0483199999999999E-2</v>
      </c>
      <c r="H13989" s="7">
        <v>0.110677</v>
      </c>
      <c r="I13989" s="7">
        <v>0.24246799999999999</v>
      </c>
      <c r="J13989" s="7">
        <v>7.6410699999999998E-2</v>
      </c>
      <c r="L13989" s="7"/>
      <c r="M13989" s="7"/>
    </row>
    <row r="13990" spans="2:13" x14ac:dyDescent="0.25">
      <c r="B13990" s="6">
        <v>-119.3</v>
      </c>
      <c r="C13990" s="6">
        <v>45.9</v>
      </c>
      <c r="D13990" s="7">
        <v>7.2078299999999998E-2</v>
      </c>
      <c r="E13990" s="7">
        <v>0.15490000000000001</v>
      </c>
      <c r="F13990" s="7">
        <v>5.0920100000000003E-2</v>
      </c>
      <c r="H13990" s="7">
        <v>0.111488</v>
      </c>
      <c r="I13990" s="7">
        <v>0.24423</v>
      </c>
      <c r="J13990" s="7">
        <v>7.7025899999999994E-2</v>
      </c>
      <c r="L13990" s="7"/>
      <c r="M13990" s="7"/>
    </row>
    <row r="13991" spans="2:13" x14ac:dyDescent="0.25">
      <c r="B13991" s="6">
        <v>-119.35</v>
      </c>
      <c r="C13991" s="6">
        <v>45.9</v>
      </c>
      <c r="D13991" s="7">
        <v>7.2893200000000005E-2</v>
      </c>
      <c r="E13991" s="7">
        <v>0.15654699999999999</v>
      </c>
      <c r="F13991" s="7">
        <v>5.1414399999999999E-2</v>
      </c>
      <c r="H13991" s="7">
        <v>0.112549</v>
      </c>
      <c r="I13991" s="7">
        <v>0.24656600000000001</v>
      </c>
      <c r="J13991" s="7">
        <v>7.7741400000000002E-2</v>
      </c>
      <c r="L13991" s="7"/>
      <c r="M13991" s="7"/>
    </row>
    <row r="13992" spans="2:13" x14ac:dyDescent="0.25">
      <c r="B13992" s="6">
        <v>-119.4</v>
      </c>
      <c r="C13992" s="6">
        <v>45.9</v>
      </c>
      <c r="D13992" s="7">
        <v>7.3695499999999997E-2</v>
      </c>
      <c r="E13992" s="7">
        <v>0.158167</v>
      </c>
      <c r="F13992" s="7">
        <v>5.1902999999999998E-2</v>
      </c>
      <c r="H13992" s="7">
        <v>0.113579</v>
      </c>
      <c r="I13992" s="7">
        <v>0.248838</v>
      </c>
      <c r="J13992" s="7">
        <v>7.8444100000000003E-2</v>
      </c>
      <c r="L13992" s="7"/>
      <c r="M13992" s="7"/>
    </row>
    <row r="13993" spans="2:13" x14ac:dyDescent="0.25">
      <c r="B13993" s="6">
        <v>-119.45</v>
      </c>
      <c r="C13993" s="6">
        <v>45.9</v>
      </c>
      <c r="D13993" s="7">
        <v>7.4544299999999994E-2</v>
      </c>
      <c r="E13993" s="7">
        <v>0.159999</v>
      </c>
      <c r="F13993" s="7">
        <v>5.2437200000000003E-2</v>
      </c>
      <c r="H13993" s="7">
        <v>0.114787</v>
      </c>
      <c r="I13993" s="7">
        <v>0.25151699999999999</v>
      </c>
      <c r="J13993" s="7">
        <v>7.9233600000000001E-2</v>
      </c>
      <c r="L13993" s="7"/>
      <c r="M13993" s="7"/>
    </row>
    <row r="13994" spans="2:13" x14ac:dyDescent="0.25">
      <c r="B13994" s="6">
        <v>-119.5</v>
      </c>
      <c r="C13994" s="6">
        <v>45.9</v>
      </c>
      <c r="D13994" s="7">
        <v>7.5375300000000006E-2</v>
      </c>
      <c r="E13994" s="7">
        <v>0.16181300000000001</v>
      </c>
      <c r="F13994" s="7">
        <v>5.2968000000000001E-2</v>
      </c>
      <c r="H13994" s="7">
        <v>0.11598600000000001</v>
      </c>
      <c r="I13994" s="7">
        <v>0.25417800000000002</v>
      </c>
      <c r="J13994" s="7">
        <v>8.0021200000000001E-2</v>
      </c>
      <c r="L13994" s="7"/>
      <c r="M13994" s="7"/>
    </row>
    <row r="13995" spans="2:13" x14ac:dyDescent="0.25">
      <c r="B13995" s="6">
        <v>-119.55</v>
      </c>
      <c r="C13995" s="6">
        <v>45.9</v>
      </c>
      <c r="D13995" s="7">
        <v>7.6217199999999999E-2</v>
      </c>
      <c r="E13995" s="7">
        <v>0.16365499999999999</v>
      </c>
      <c r="F13995" s="7">
        <v>5.3516000000000001E-2</v>
      </c>
      <c r="H13995" s="7">
        <v>0.117198</v>
      </c>
      <c r="I13995" s="7">
        <v>0.256859</v>
      </c>
      <c r="J13995" s="7">
        <v>8.08368E-2</v>
      </c>
      <c r="L13995" s="7"/>
      <c r="M13995" s="7"/>
    </row>
    <row r="13996" spans="2:13" x14ac:dyDescent="0.25">
      <c r="B13996" s="6">
        <v>-119.6</v>
      </c>
      <c r="C13996" s="6">
        <v>45.9</v>
      </c>
      <c r="D13996" s="7">
        <v>7.7076599999999995E-2</v>
      </c>
      <c r="E13996" s="7">
        <v>0.16554099999999999</v>
      </c>
      <c r="F13996" s="7">
        <v>5.4075900000000003E-2</v>
      </c>
      <c r="H13996" s="7">
        <v>0.118474</v>
      </c>
      <c r="I13996" s="7">
        <v>0.25969199999999998</v>
      </c>
      <c r="J13996" s="7">
        <v>8.1684400000000004E-2</v>
      </c>
      <c r="L13996" s="7"/>
      <c r="M13996" s="7"/>
    </row>
    <row r="13997" spans="2:13" x14ac:dyDescent="0.25">
      <c r="B13997" s="6">
        <v>-119.65</v>
      </c>
      <c r="C13997" s="6">
        <v>45.9</v>
      </c>
      <c r="D13997" s="7">
        <v>7.7901700000000004E-2</v>
      </c>
      <c r="E13997" s="7">
        <v>0.167351</v>
      </c>
      <c r="F13997" s="7">
        <v>5.4641299999999997E-2</v>
      </c>
      <c r="H13997" s="7">
        <v>0.119681</v>
      </c>
      <c r="I13997" s="7">
        <v>0.26235799999999998</v>
      </c>
      <c r="J13997" s="7">
        <v>8.2543099999999994E-2</v>
      </c>
      <c r="L13997" s="7"/>
      <c r="M13997" s="7"/>
    </row>
    <row r="13998" spans="2:13" x14ac:dyDescent="0.25">
      <c r="B13998" s="6">
        <v>-119.7</v>
      </c>
      <c r="C13998" s="6">
        <v>45.9</v>
      </c>
      <c r="D13998" s="7">
        <v>7.8742599999999996E-2</v>
      </c>
      <c r="E13998" s="7">
        <v>0.16919999999999999</v>
      </c>
      <c r="F13998" s="7">
        <v>5.5218099999999999E-2</v>
      </c>
      <c r="H13998" s="7">
        <v>0.12094199999999999</v>
      </c>
      <c r="I13998" s="7">
        <v>0.265152</v>
      </c>
      <c r="J13998" s="7">
        <v>8.3427299999999996E-2</v>
      </c>
      <c r="L13998" s="7"/>
      <c r="M13998" s="7"/>
    </row>
    <row r="13999" spans="2:13" x14ac:dyDescent="0.25">
      <c r="B13999" s="6">
        <v>-119.75</v>
      </c>
      <c r="C13999" s="6">
        <v>45.9</v>
      </c>
      <c r="D13999" s="7">
        <v>7.9492699999999999E-2</v>
      </c>
      <c r="E13999" s="7">
        <v>0.17084199999999999</v>
      </c>
      <c r="F13999" s="7">
        <v>5.5778099999999997E-2</v>
      </c>
      <c r="H13999" s="7">
        <v>0.12200900000000001</v>
      </c>
      <c r="I13999" s="7">
        <v>0.267488</v>
      </c>
      <c r="J13999" s="7">
        <v>8.4276400000000001E-2</v>
      </c>
      <c r="L13999" s="7"/>
      <c r="M13999" s="7"/>
    </row>
    <row r="14000" spans="2:13" x14ac:dyDescent="0.25">
      <c r="B14000" s="6">
        <v>-119.8</v>
      </c>
      <c r="C14000" s="6">
        <v>45.9</v>
      </c>
      <c r="D14000" s="7">
        <v>8.0249399999999999E-2</v>
      </c>
      <c r="E14000" s="7">
        <v>0.17249900000000001</v>
      </c>
      <c r="F14000" s="7">
        <v>5.6347599999999998E-2</v>
      </c>
      <c r="H14000" s="7">
        <v>0.123094</v>
      </c>
      <c r="I14000" s="7">
        <v>0.26986399999999999</v>
      </c>
      <c r="J14000" s="7">
        <v>8.5137900000000002E-2</v>
      </c>
      <c r="L14000" s="7"/>
      <c r="M14000" s="7"/>
    </row>
    <row r="14001" spans="2:13" x14ac:dyDescent="0.25">
      <c r="B14001" s="6">
        <v>-119.85</v>
      </c>
      <c r="C14001" s="6">
        <v>45.9</v>
      </c>
      <c r="D14001" s="7">
        <v>8.08701E-2</v>
      </c>
      <c r="E14001" s="7">
        <v>0.173847</v>
      </c>
      <c r="F14001" s="7">
        <v>5.6886100000000002E-2</v>
      </c>
      <c r="H14001" s="7">
        <v>0.12389500000000001</v>
      </c>
      <c r="I14001" s="7">
        <v>0.27157799999999999</v>
      </c>
      <c r="J14001" s="7">
        <v>8.5938799999999996E-2</v>
      </c>
      <c r="L14001" s="7"/>
      <c r="M14001" s="7"/>
    </row>
    <row r="14002" spans="2:13" x14ac:dyDescent="0.25">
      <c r="B14002" s="6">
        <v>-119.9</v>
      </c>
      <c r="C14002" s="6">
        <v>45.9</v>
      </c>
      <c r="D14002" s="7">
        <v>8.1493399999999994E-2</v>
      </c>
      <c r="E14002" s="7">
        <v>0.175202</v>
      </c>
      <c r="F14002" s="7">
        <v>5.7426999999999999E-2</v>
      </c>
      <c r="H14002" s="7">
        <v>0.12471400000000001</v>
      </c>
      <c r="I14002" s="7">
        <v>0.27333299999999999</v>
      </c>
      <c r="J14002" s="7">
        <v>8.6748199999999998E-2</v>
      </c>
      <c r="L14002" s="7"/>
      <c r="M14002" s="7"/>
    </row>
    <row r="14003" spans="2:13" x14ac:dyDescent="0.25">
      <c r="B14003" s="6">
        <v>-119.95</v>
      </c>
      <c r="C14003" s="6">
        <v>45.9</v>
      </c>
      <c r="D14003" s="7">
        <v>8.1956899999999999E-2</v>
      </c>
      <c r="E14003" s="7">
        <v>0.17619599999999999</v>
      </c>
      <c r="F14003" s="7">
        <v>5.7929099999999997E-2</v>
      </c>
      <c r="H14003" s="7">
        <v>0.12520500000000001</v>
      </c>
      <c r="I14003" s="7">
        <v>0.27432200000000001</v>
      </c>
      <c r="J14003" s="7">
        <v>8.7481199999999995E-2</v>
      </c>
      <c r="L14003" s="7"/>
      <c r="M14003" s="7"/>
    </row>
    <row r="14004" spans="2:13" x14ac:dyDescent="0.25">
      <c r="B14004" s="6">
        <v>-120</v>
      </c>
      <c r="C14004" s="6">
        <v>45.9</v>
      </c>
      <c r="D14004" s="7">
        <v>8.2419599999999996E-2</v>
      </c>
      <c r="E14004" s="7">
        <v>0.17718800000000001</v>
      </c>
      <c r="F14004" s="7">
        <v>5.8432400000000002E-2</v>
      </c>
      <c r="H14004" s="7">
        <v>0.12570700000000001</v>
      </c>
      <c r="I14004" s="7">
        <v>0.275337</v>
      </c>
      <c r="J14004" s="7">
        <v>8.8218000000000005E-2</v>
      </c>
      <c r="L14004" s="7"/>
      <c r="M14004" s="7"/>
    </row>
    <row r="14005" spans="2:13" x14ac:dyDescent="0.25">
      <c r="B14005" s="6">
        <v>-120.05</v>
      </c>
      <c r="C14005" s="6">
        <v>45.9</v>
      </c>
      <c r="D14005" s="7">
        <v>8.2727999999999996E-2</v>
      </c>
      <c r="E14005" s="7">
        <v>0.17783399999999999</v>
      </c>
      <c r="F14005" s="7">
        <v>5.8899199999999999E-2</v>
      </c>
      <c r="H14005" s="7">
        <v>0.12589</v>
      </c>
      <c r="I14005" s="7">
        <v>0.27561099999999999</v>
      </c>
      <c r="J14005" s="7">
        <v>8.8882699999999995E-2</v>
      </c>
      <c r="L14005" s="7"/>
      <c r="M14005" s="7"/>
    </row>
    <row r="14006" spans="2:13" x14ac:dyDescent="0.25">
      <c r="B14006" s="6">
        <v>-120.1</v>
      </c>
      <c r="C14006" s="6">
        <v>45.9</v>
      </c>
      <c r="D14006" s="7">
        <v>8.30341E-2</v>
      </c>
      <c r="E14006" s="7">
        <v>0.17847499999999999</v>
      </c>
      <c r="F14006" s="7">
        <v>5.9365300000000003E-2</v>
      </c>
      <c r="H14006" s="7">
        <v>0.126079</v>
      </c>
      <c r="I14006" s="7">
        <v>0.27589999999999998</v>
      </c>
      <c r="J14006" s="7">
        <v>8.9547500000000002E-2</v>
      </c>
      <c r="L14006" s="7"/>
      <c r="M14006" s="7"/>
    </row>
    <row r="14007" spans="2:13" x14ac:dyDescent="0.25">
      <c r="B14007" s="6">
        <v>-120.15</v>
      </c>
      <c r="C14007" s="6">
        <v>45.9</v>
      </c>
      <c r="D14007" s="7">
        <v>8.3224199999999998E-2</v>
      </c>
      <c r="E14007" s="7">
        <v>0.17885799999999999</v>
      </c>
      <c r="F14007" s="7">
        <v>5.9808500000000001E-2</v>
      </c>
      <c r="H14007" s="7">
        <v>0.126025</v>
      </c>
      <c r="I14007" s="7">
        <v>0.27562199999999998</v>
      </c>
      <c r="J14007" s="7">
        <v>9.0166899999999994E-2</v>
      </c>
      <c r="L14007" s="7"/>
      <c r="M14007" s="7"/>
    </row>
    <row r="14008" spans="2:13" x14ac:dyDescent="0.25">
      <c r="B14008" s="6">
        <v>-120.2</v>
      </c>
      <c r="C14008" s="6">
        <v>45.9</v>
      </c>
      <c r="D14008" s="7">
        <v>8.3415299999999998E-2</v>
      </c>
      <c r="E14008" s="7">
        <v>0.17924499999999999</v>
      </c>
      <c r="F14008" s="7">
        <v>6.0252800000000002E-2</v>
      </c>
      <c r="H14008" s="7">
        <v>0.12598300000000001</v>
      </c>
      <c r="I14008" s="7">
        <v>0.27537400000000001</v>
      </c>
      <c r="J14008" s="7">
        <v>9.0789499999999995E-2</v>
      </c>
      <c r="L14008" s="7"/>
      <c r="M14008" s="7"/>
    </row>
    <row r="14009" spans="2:13" x14ac:dyDescent="0.25">
      <c r="B14009" s="6">
        <v>-120.25</v>
      </c>
      <c r="C14009" s="6">
        <v>45.9</v>
      </c>
      <c r="D14009" s="7">
        <v>8.3544199999999999E-2</v>
      </c>
      <c r="E14009" s="7">
        <v>0.17949799999999999</v>
      </c>
      <c r="F14009" s="7">
        <v>6.0692099999999999E-2</v>
      </c>
      <c r="H14009" s="7">
        <v>0.12579599999999999</v>
      </c>
      <c r="I14009" s="7">
        <v>0.274787</v>
      </c>
      <c r="J14009" s="7">
        <v>9.1400099999999998E-2</v>
      </c>
      <c r="L14009" s="7"/>
      <c r="M14009" s="7"/>
    </row>
    <row r="14010" spans="2:13" x14ac:dyDescent="0.25">
      <c r="B14010" s="6">
        <v>-120.3</v>
      </c>
      <c r="C14010" s="6">
        <v>45.9</v>
      </c>
      <c r="D14010" s="7">
        <v>8.3666900000000002E-2</v>
      </c>
      <c r="E14010" s="7">
        <v>0.17973800000000001</v>
      </c>
      <c r="F14010" s="7">
        <v>6.1127500000000001E-2</v>
      </c>
      <c r="H14010" s="7">
        <v>0.12560299999999999</v>
      </c>
      <c r="I14010" s="7">
        <v>0.27418799999999999</v>
      </c>
      <c r="J14010" s="7">
        <v>9.2002299999999995E-2</v>
      </c>
      <c r="L14010" s="7"/>
      <c r="M14010" s="7"/>
    </row>
    <row r="14011" spans="2:13" x14ac:dyDescent="0.25">
      <c r="B14011" s="6">
        <v>-120.35</v>
      </c>
      <c r="C14011" s="6">
        <v>45.9</v>
      </c>
      <c r="D14011" s="7">
        <v>8.3794499999999994E-2</v>
      </c>
      <c r="E14011" s="7">
        <v>0.180003</v>
      </c>
      <c r="F14011" s="7">
        <v>6.1583199999999998E-2</v>
      </c>
      <c r="H14011" s="7">
        <v>0.125387</v>
      </c>
      <c r="I14011" s="7">
        <v>0.27353899999999998</v>
      </c>
      <c r="J14011" s="7">
        <v>9.2636200000000002E-2</v>
      </c>
      <c r="L14011" s="7"/>
      <c r="M14011" s="7"/>
    </row>
    <row r="14012" spans="2:13" x14ac:dyDescent="0.25">
      <c r="B14012" s="6">
        <v>-120.4</v>
      </c>
      <c r="C14012" s="6">
        <v>45.9</v>
      </c>
      <c r="D14012" s="7">
        <v>8.3915400000000001E-2</v>
      </c>
      <c r="E14012" s="7">
        <v>0.180253</v>
      </c>
      <c r="F14012" s="7">
        <v>6.2034400000000003E-2</v>
      </c>
      <c r="H14012" s="7">
        <v>0.125162</v>
      </c>
      <c r="I14012" s="7">
        <v>0.27287400000000001</v>
      </c>
      <c r="J14012" s="7">
        <v>9.3260499999999996E-2</v>
      </c>
      <c r="L14012" s="7"/>
      <c r="M14012" s="7"/>
    </row>
    <row r="14013" spans="2:13" x14ac:dyDescent="0.25">
      <c r="B14013" s="6">
        <v>-120.45</v>
      </c>
      <c r="C14013" s="6">
        <v>45.9</v>
      </c>
      <c r="D14013" s="7">
        <v>8.41166E-2</v>
      </c>
      <c r="E14013" s="7">
        <v>0.180704</v>
      </c>
      <c r="F14013" s="7">
        <v>6.2535099999999996E-2</v>
      </c>
      <c r="H14013" s="7">
        <v>0.125052</v>
      </c>
      <c r="I14013" s="7">
        <v>0.27248499999999998</v>
      </c>
      <c r="J14013" s="7">
        <v>9.3969499999999997E-2</v>
      </c>
      <c r="L14013" s="7"/>
      <c r="M14013" s="7"/>
    </row>
    <row r="14014" spans="2:13" x14ac:dyDescent="0.25">
      <c r="B14014" s="6">
        <v>-120.5</v>
      </c>
      <c r="C14014" s="6">
        <v>45.9</v>
      </c>
      <c r="D14014" s="7">
        <v>8.4309099999999998E-2</v>
      </c>
      <c r="E14014" s="7">
        <v>0.18113699999999999</v>
      </c>
      <c r="F14014" s="7">
        <v>6.3031699999999996E-2</v>
      </c>
      <c r="H14014" s="7">
        <v>0.124929</v>
      </c>
      <c r="I14014" s="7">
        <v>0.27206900000000001</v>
      </c>
      <c r="J14014" s="7">
        <v>9.4667799999999996E-2</v>
      </c>
      <c r="L14014" s="7"/>
      <c r="M14014" s="7"/>
    </row>
    <row r="14015" spans="2:13" x14ac:dyDescent="0.25">
      <c r="B14015" s="6">
        <v>-120.55</v>
      </c>
      <c r="C14015" s="6">
        <v>45.9</v>
      </c>
      <c r="D14015" s="7">
        <v>8.46581E-2</v>
      </c>
      <c r="E14015" s="7">
        <v>0.18194399999999999</v>
      </c>
      <c r="F14015" s="7">
        <v>6.3608799999999993E-2</v>
      </c>
      <c r="H14015" s="7">
        <v>0.12506200000000001</v>
      </c>
      <c r="I14015" s="7">
        <v>0.27226099999999998</v>
      </c>
      <c r="J14015" s="7">
        <v>9.5509800000000006E-2</v>
      </c>
      <c r="L14015" s="7"/>
      <c r="M14015" s="7"/>
    </row>
    <row r="14016" spans="2:13" x14ac:dyDescent="0.25">
      <c r="B14016" s="6">
        <v>-120.6</v>
      </c>
      <c r="C14016" s="6">
        <v>45.9</v>
      </c>
      <c r="D14016" s="7">
        <v>8.5040299999999999E-2</v>
      </c>
      <c r="E14016" s="7">
        <v>0.18282699999999999</v>
      </c>
      <c r="F14016" s="7">
        <v>6.4199199999999998E-2</v>
      </c>
      <c r="H14016" s="7">
        <v>0.125278</v>
      </c>
      <c r="I14016" s="7">
        <v>0.27264899999999997</v>
      </c>
      <c r="J14016" s="7">
        <v>9.6366599999999997E-2</v>
      </c>
      <c r="L14016" s="7"/>
      <c r="M14016" s="7"/>
    </row>
    <row r="14017" spans="2:13" x14ac:dyDescent="0.25">
      <c r="B14017" s="6">
        <v>-120.65</v>
      </c>
      <c r="C14017" s="6">
        <v>45.9</v>
      </c>
      <c r="D14017" s="7">
        <v>8.5640499999999994E-2</v>
      </c>
      <c r="E14017" s="7">
        <v>0.184228</v>
      </c>
      <c r="F14017" s="7">
        <v>6.4836699999999997E-2</v>
      </c>
      <c r="H14017" s="7">
        <v>0.125856</v>
      </c>
      <c r="I14017" s="7">
        <v>0.27389799999999997</v>
      </c>
      <c r="J14017" s="7">
        <v>9.7319299999999997E-2</v>
      </c>
      <c r="L14017" s="7"/>
      <c r="M14017" s="7"/>
    </row>
    <row r="14018" spans="2:13" x14ac:dyDescent="0.25">
      <c r="B14018" s="6">
        <v>-120.7</v>
      </c>
      <c r="C14018" s="6">
        <v>45.9</v>
      </c>
      <c r="D14018" s="7">
        <v>8.6237800000000003E-2</v>
      </c>
      <c r="E14018" s="7">
        <v>0.18562200000000001</v>
      </c>
      <c r="F14018" s="7">
        <v>6.5477099999999996E-2</v>
      </c>
      <c r="H14018" s="7">
        <v>0.12643799999999999</v>
      </c>
      <c r="I14018" s="7">
        <v>0.27515499999999998</v>
      </c>
      <c r="J14018" s="7">
        <v>9.8274500000000001E-2</v>
      </c>
      <c r="L14018" s="7"/>
      <c r="M14018" s="7"/>
    </row>
    <row r="14019" spans="2:13" x14ac:dyDescent="0.25">
      <c r="B14019" s="6">
        <v>-120.75</v>
      </c>
      <c r="C14019" s="6">
        <v>45.9</v>
      </c>
      <c r="D14019" s="7">
        <v>8.7122199999999997E-2</v>
      </c>
      <c r="E14019" s="7">
        <v>0.187691</v>
      </c>
      <c r="F14019" s="7">
        <v>6.6240900000000005E-2</v>
      </c>
      <c r="H14019" s="7">
        <v>0.12751199999999999</v>
      </c>
      <c r="I14019" s="7">
        <v>0.27757199999999999</v>
      </c>
      <c r="J14019" s="7">
        <v>9.9443400000000001E-2</v>
      </c>
      <c r="L14019" s="7"/>
      <c r="M14019" s="7"/>
    </row>
    <row r="14020" spans="2:13" x14ac:dyDescent="0.25">
      <c r="B14020" s="6">
        <v>-120.8</v>
      </c>
      <c r="C14020" s="6">
        <v>45.9</v>
      </c>
      <c r="D14020" s="7">
        <v>8.7968099999999994E-2</v>
      </c>
      <c r="E14020" s="7">
        <v>0.18967300000000001</v>
      </c>
      <c r="F14020" s="7">
        <v>6.6990400000000005E-2</v>
      </c>
      <c r="H14020" s="7">
        <v>0.12851000000000001</v>
      </c>
      <c r="I14020" s="7">
        <v>0.27980699999999997</v>
      </c>
      <c r="J14020" s="7">
        <v>0.100579</v>
      </c>
      <c r="L14020" s="7"/>
      <c r="M14020" s="7"/>
    </row>
    <row r="14021" spans="2:13" x14ac:dyDescent="0.25">
      <c r="B14021" s="6">
        <v>-120.85</v>
      </c>
      <c r="C14021" s="6">
        <v>45.9</v>
      </c>
      <c r="D14021" s="7">
        <v>8.9109499999999994E-2</v>
      </c>
      <c r="E14021" s="7">
        <v>0.19231999999999999</v>
      </c>
      <c r="F14021" s="7">
        <v>6.7865300000000003E-2</v>
      </c>
      <c r="H14021" s="7">
        <v>0.13001699999999999</v>
      </c>
      <c r="I14021" s="7">
        <v>0.28322900000000001</v>
      </c>
      <c r="J14021" s="7">
        <v>0.10192900000000001</v>
      </c>
      <c r="L14021" s="7"/>
      <c r="M14021" s="7"/>
    </row>
    <row r="14022" spans="2:13" x14ac:dyDescent="0.25">
      <c r="B14022" s="6">
        <v>-120.9</v>
      </c>
      <c r="C14022" s="6">
        <v>45.9</v>
      </c>
      <c r="D14022" s="7">
        <v>9.0232099999999996E-2</v>
      </c>
      <c r="E14022" s="7">
        <v>0.194714</v>
      </c>
      <c r="F14022" s="7">
        <v>6.8736500000000006E-2</v>
      </c>
      <c r="H14022" s="7">
        <v>0.13148199999999999</v>
      </c>
      <c r="I14022" s="7">
        <v>0.28655199999999997</v>
      </c>
      <c r="J14022" s="7">
        <v>0.10326399999999999</v>
      </c>
      <c r="L14022" s="7"/>
      <c r="M14022" s="7"/>
    </row>
    <row r="14023" spans="2:13" x14ac:dyDescent="0.25">
      <c r="B14023" s="6">
        <v>-120.95</v>
      </c>
      <c r="C14023" s="6">
        <v>45.9</v>
      </c>
      <c r="D14023" s="7">
        <v>9.1648800000000002E-2</v>
      </c>
      <c r="E14023" s="7">
        <v>0.19773099999999999</v>
      </c>
      <c r="F14023" s="7">
        <v>6.9738900000000006E-2</v>
      </c>
      <c r="H14023" s="7">
        <v>0.13345299999999999</v>
      </c>
      <c r="I14023" s="7">
        <v>0.29078500000000002</v>
      </c>
      <c r="J14023" s="7">
        <v>0.104824</v>
      </c>
      <c r="L14023" s="7"/>
      <c r="M14023" s="7"/>
    </row>
    <row r="14024" spans="2:13" x14ac:dyDescent="0.25">
      <c r="B14024" s="6">
        <v>-121</v>
      </c>
      <c r="C14024" s="6">
        <v>45.9</v>
      </c>
      <c r="D14024" s="7">
        <v>9.3048099999999995E-2</v>
      </c>
      <c r="E14024" s="7">
        <v>0.20070199999999999</v>
      </c>
      <c r="F14024" s="7">
        <v>7.0739700000000003E-2</v>
      </c>
      <c r="H14024" s="7">
        <v>0.135383</v>
      </c>
      <c r="I14024" s="7">
        <v>0.29479300000000003</v>
      </c>
      <c r="J14024" s="7">
        <v>0.10637099999999999</v>
      </c>
      <c r="L14024" s="7"/>
      <c r="M14024" s="7"/>
    </row>
    <row r="14025" spans="2:13" x14ac:dyDescent="0.25">
      <c r="B14025" s="6">
        <v>-121.05</v>
      </c>
      <c r="C14025" s="6">
        <v>45.9</v>
      </c>
      <c r="D14025" s="7">
        <v>9.4695500000000002E-2</v>
      </c>
      <c r="E14025" s="7">
        <v>0.204207</v>
      </c>
      <c r="F14025" s="7">
        <v>7.1845000000000006E-2</v>
      </c>
      <c r="H14025" s="7">
        <v>0.13767599999999999</v>
      </c>
      <c r="I14025" s="7">
        <v>0.29960100000000001</v>
      </c>
      <c r="J14025" s="7">
        <v>0.108094</v>
      </c>
      <c r="L14025" s="7"/>
      <c r="M14025" s="7"/>
    </row>
    <row r="14026" spans="2:13" x14ac:dyDescent="0.25">
      <c r="B14026" s="6">
        <v>-121.1</v>
      </c>
      <c r="C14026" s="6">
        <v>45.9</v>
      </c>
      <c r="D14026" s="7">
        <v>9.63112E-2</v>
      </c>
      <c r="E14026" s="7">
        <v>0.20763300000000001</v>
      </c>
      <c r="F14026" s="7">
        <v>7.2946300000000006E-2</v>
      </c>
      <c r="H14026" s="7">
        <v>0.139908</v>
      </c>
      <c r="I14026" s="7">
        <v>0.304255</v>
      </c>
      <c r="J14026" s="7">
        <v>0.10979700000000001</v>
      </c>
      <c r="L14026" s="7"/>
      <c r="M14026" s="7"/>
    </row>
    <row r="14027" spans="2:13" x14ac:dyDescent="0.25">
      <c r="B14027" s="6">
        <v>-121.15</v>
      </c>
      <c r="C14027" s="6">
        <v>45.9</v>
      </c>
      <c r="D14027" s="7">
        <v>9.8180500000000004E-2</v>
      </c>
      <c r="E14027" s="7">
        <v>0.21160000000000001</v>
      </c>
      <c r="F14027" s="7">
        <v>7.4160799999999999E-2</v>
      </c>
      <c r="H14027" s="7">
        <v>0.14252500000000001</v>
      </c>
      <c r="I14027" s="7">
        <v>0.30974000000000002</v>
      </c>
      <c r="J14027" s="7">
        <v>0.11170099999999999</v>
      </c>
      <c r="L14027" s="7"/>
      <c r="M14027" s="7"/>
    </row>
    <row r="14028" spans="2:13" x14ac:dyDescent="0.25">
      <c r="B14028" s="6">
        <v>-121.2</v>
      </c>
      <c r="C14028" s="6">
        <v>45.9</v>
      </c>
      <c r="D14028" s="7">
        <v>0.100039</v>
      </c>
      <c r="E14028" s="7">
        <v>0.21553</v>
      </c>
      <c r="F14028" s="7">
        <v>7.53804E-2</v>
      </c>
      <c r="H14028" s="7">
        <v>0.14510500000000001</v>
      </c>
      <c r="I14028" s="7">
        <v>0.31514300000000001</v>
      </c>
      <c r="J14028" s="7">
        <v>0.113604</v>
      </c>
      <c r="L14028" s="7"/>
      <c r="M14028" s="7"/>
    </row>
    <row r="14029" spans="2:13" x14ac:dyDescent="0.25">
      <c r="B14029" s="6">
        <v>-121.25</v>
      </c>
      <c r="C14029" s="6">
        <v>45.9</v>
      </c>
      <c r="D14029" s="7">
        <v>0.102147</v>
      </c>
      <c r="E14029" s="7">
        <v>0.21998300000000001</v>
      </c>
      <c r="F14029" s="7">
        <v>7.6714599999999994E-2</v>
      </c>
      <c r="H14029" s="7">
        <v>0.14783099999999999</v>
      </c>
      <c r="I14029" s="7">
        <v>0.32139000000000001</v>
      </c>
      <c r="J14029" s="7">
        <v>0.115716</v>
      </c>
      <c r="L14029" s="7"/>
      <c r="M14029" s="7"/>
    </row>
    <row r="14030" spans="2:13" x14ac:dyDescent="0.25">
      <c r="B14030" s="6">
        <v>-121.3</v>
      </c>
      <c r="C14030" s="6">
        <v>45.9</v>
      </c>
      <c r="D14030" s="7">
        <v>0.104132</v>
      </c>
      <c r="E14030" s="7">
        <v>0.22440499999999999</v>
      </c>
      <c r="F14030" s="7">
        <v>7.8058299999999997E-2</v>
      </c>
      <c r="H14030" s="7">
        <v>0.15052299999999999</v>
      </c>
      <c r="I14030" s="7">
        <v>0.32755699999999999</v>
      </c>
      <c r="J14030" s="7">
        <v>0.11783200000000001</v>
      </c>
      <c r="L14030" s="7"/>
      <c r="M14030" s="7"/>
    </row>
    <row r="14031" spans="2:13" x14ac:dyDescent="0.25">
      <c r="B14031" s="6">
        <v>-121.35</v>
      </c>
      <c r="C14031" s="6">
        <v>45.9</v>
      </c>
      <c r="D14031" s="7">
        <v>0.106267</v>
      </c>
      <c r="E14031" s="7">
        <v>0.22936999999999999</v>
      </c>
      <c r="F14031" s="7">
        <v>7.9520300000000002E-2</v>
      </c>
      <c r="H14031" s="7">
        <v>0.15359800000000001</v>
      </c>
      <c r="I14031" s="7">
        <v>0.33461299999999999</v>
      </c>
      <c r="J14031" s="7">
        <v>0.120169</v>
      </c>
      <c r="L14031" s="7"/>
      <c r="M14031" s="7"/>
    </row>
    <row r="14032" spans="2:13" x14ac:dyDescent="0.25">
      <c r="B14032" s="6">
        <v>-121.4</v>
      </c>
      <c r="C14032" s="6">
        <v>45.9</v>
      </c>
      <c r="D14032" s="7">
        <v>0.108394</v>
      </c>
      <c r="E14032" s="7">
        <v>0.234321</v>
      </c>
      <c r="F14032" s="7">
        <v>8.0995399999999995E-2</v>
      </c>
      <c r="H14032" s="7">
        <v>0.156639</v>
      </c>
      <c r="I14032" s="7">
        <v>0.34159400000000001</v>
      </c>
      <c r="J14032" s="7">
        <v>0.122513</v>
      </c>
      <c r="L14032" s="7"/>
      <c r="M14032" s="7"/>
    </row>
    <row r="14033" spans="2:13" x14ac:dyDescent="0.25">
      <c r="B14033" s="6">
        <v>-121.45</v>
      </c>
      <c r="C14033" s="6">
        <v>45.9</v>
      </c>
      <c r="D14033" s="7">
        <v>0.110745</v>
      </c>
      <c r="E14033" s="7">
        <v>0.239791</v>
      </c>
      <c r="F14033" s="7">
        <v>8.25848E-2</v>
      </c>
      <c r="H14033" s="7">
        <v>0.16005900000000001</v>
      </c>
      <c r="I14033" s="7">
        <v>0.34944599999999998</v>
      </c>
      <c r="J14033" s="7">
        <v>0.125083</v>
      </c>
      <c r="L14033" s="7"/>
      <c r="M14033" s="7"/>
    </row>
    <row r="14034" spans="2:13" x14ac:dyDescent="0.25">
      <c r="B14034" s="6">
        <v>-121.5</v>
      </c>
      <c r="C14034" s="6">
        <v>45.9</v>
      </c>
      <c r="D14034" s="7">
        <v>0.11308699999999999</v>
      </c>
      <c r="E14034" s="7">
        <v>0.24524499999999999</v>
      </c>
      <c r="F14034" s="7">
        <v>8.4186800000000006E-2</v>
      </c>
      <c r="H14034" s="7">
        <v>0.163441</v>
      </c>
      <c r="I14034" s="7">
        <v>0.35721399999999998</v>
      </c>
      <c r="J14034" s="7">
        <v>0.127661</v>
      </c>
      <c r="L14034" s="7"/>
      <c r="M14034" s="7"/>
    </row>
    <row r="14035" spans="2:13" x14ac:dyDescent="0.25">
      <c r="B14035" s="6">
        <v>-121.55</v>
      </c>
      <c r="C14035" s="6">
        <v>45.9</v>
      </c>
      <c r="D14035" s="7">
        <v>0.11563</v>
      </c>
      <c r="E14035" s="7">
        <v>0.25116500000000003</v>
      </c>
      <c r="F14035" s="7">
        <v>8.58931E-2</v>
      </c>
      <c r="H14035" s="7">
        <v>0.16717699999999999</v>
      </c>
      <c r="I14035" s="7">
        <v>0.36579</v>
      </c>
      <c r="J14035" s="7">
        <v>0.13046099999999999</v>
      </c>
      <c r="L14035" s="7"/>
      <c r="M14035" s="7"/>
    </row>
    <row r="14036" spans="2:13" x14ac:dyDescent="0.25">
      <c r="B14036" s="6">
        <v>-121.6</v>
      </c>
      <c r="C14036" s="6">
        <v>45.9</v>
      </c>
      <c r="D14036" s="7">
        <v>0.11816699999999999</v>
      </c>
      <c r="E14036" s="7">
        <v>0.25707200000000002</v>
      </c>
      <c r="F14036" s="7">
        <v>8.7614200000000003E-2</v>
      </c>
      <c r="H14036" s="7">
        <v>0.170872</v>
      </c>
      <c r="I14036" s="7">
        <v>0.37427700000000003</v>
      </c>
      <c r="J14036" s="7">
        <v>0.133271</v>
      </c>
      <c r="L14036" s="7"/>
      <c r="M14036" s="7"/>
    </row>
    <row r="14037" spans="2:13" x14ac:dyDescent="0.25">
      <c r="B14037" s="6">
        <v>-121.65</v>
      </c>
      <c r="C14037" s="6">
        <v>45.9</v>
      </c>
      <c r="D14037" s="7">
        <v>0.120874</v>
      </c>
      <c r="E14037" s="7">
        <v>0.26336799999999999</v>
      </c>
      <c r="F14037" s="7">
        <v>8.9424199999999995E-2</v>
      </c>
      <c r="H14037" s="7">
        <v>0.17488300000000001</v>
      </c>
      <c r="I14037" s="7">
        <v>0.38346799999999998</v>
      </c>
      <c r="J14037" s="7">
        <v>0.136293</v>
      </c>
      <c r="L14037" s="7"/>
      <c r="M14037" s="7"/>
    </row>
    <row r="14038" spans="2:13" x14ac:dyDescent="0.25">
      <c r="B14038" s="6">
        <v>-121.7</v>
      </c>
      <c r="C14038" s="6">
        <v>45.9</v>
      </c>
      <c r="D14038" s="7">
        <v>0.12357600000000001</v>
      </c>
      <c r="E14038" s="7">
        <v>0.26965499999999998</v>
      </c>
      <c r="F14038" s="7">
        <v>9.1250999999999999E-2</v>
      </c>
      <c r="H14038" s="7">
        <v>0.17885400000000001</v>
      </c>
      <c r="I14038" s="7">
        <v>0.392569</v>
      </c>
      <c r="J14038" s="7">
        <v>0.13932800000000001</v>
      </c>
      <c r="L14038" s="7"/>
      <c r="M14038" s="7"/>
    </row>
    <row r="14039" spans="2:13" x14ac:dyDescent="0.25">
      <c r="B14039" s="6">
        <v>-121.75</v>
      </c>
      <c r="C14039" s="6">
        <v>45.9</v>
      </c>
      <c r="D14039" s="7">
        <v>0.12640399999999999</v>
      </c>
      <c r="E14039" s="7">
        <v>0.27622099999999999</v>
      </c>
      <c r="F14039" s="7">
        <v>9.31448E-2</v>
      </c>
      <c r="H14039" s="7">
        <v>0.18308099999999999</v>
      </c>
      <c r="I14039" s="7">
        <v>0.40223300000000001</v>
      </c>
      <c r="J14039" s="7">
        <v>0.14256199999999999</v>
      </c>
      <c r="L14039" s="7"/>
      <c r="M14039" s="7"/>
    </row>
    <row r="14040" spans="2:13" x14ac:dyDescent="0.25">
      <c r="B14040" s="6">
        <v>-121.8</v>
      </c>
      <c r="C14040" s="6">
        <v>45.9</v>
      </c>
      <c r="D14040" s="7">
        <v>0.12923000000000001</v>
      </c>
      <c r="E14040" s="7">
        <v>0.28278599999999998</v>
      </c>
      <c r="F14040" s="7">
        <v>9.5058000000000004E-2</v>
      </c>
      <c r="H14040" s="7">
        <v>0.18727099999999999</v>
      </c>
      <c r="I14040" s="7">
        <v>0.41181600000000002</v>
      </c>
      <c r="J14040" s="7">
        <v>0.14554900000000001</v>
      </c>
      <c r="L14040" s="7"/>
      <c r="M14040" s="7"/>
    </row>
    <row r="14041" spans="2:13" x14ac:dyDescent="0.25">
      <c r="B14041" s="6">
        <v>-121.85</v>
      </c>
      <c r="C14041" s="6">
        <v>45.9</v>
      </c>
      <c r="D14041" s="7">
        <v>0.13213</v>
      </c>
      <c r="E14041" s="7">
        <v>0.28933399999999998</v>
      </c>
      <c r="F14041" s="7">
        <v>9.6910700000000002E-2</v>
      </c>
      <c r="H14041" s="7">
        <v>0.191658</v>
      </c>
      <c r="I14041" s="7">
        <v>0.42180800000000002</v>
      </c>
      <c r="J14041" s="7">
        <v>0.14846999999999999</v>
      </c>
      <c r="L14041" s="7"/>
      <c r="M14041" s="7"/>
    </row>
    <row r="14042" spans="2:13" x14ac:dyDescent="0.25">
      <c r="B14042" s="6">
        <v>-121.9</v>
      </c>
      <c r="C14042" s="6">
        <v>45.9</v>
      </c>
      <c r="D14042" s="7">
        <v>0.13503799999999999</v>
      </c>
      <c r="E14042" s="7">
        <v>0.295292</v>
      </c>
      <c r="F14042" s="7">
        <v>9.8666199999999996E-2</v>
      </c>
      <c r="H14042" s="7">
        <v>0.196018</v>
      </c>
      <c r="I14042" s="7">
        <v>0.43174800000000002</v>
      </c>
      <c r="J14042" s="7">
        <v>0.15140100000000001</v>
      </c>
      <c r="L14042" s="7"/>
      <c r="M14042" s="7"/>
    </row>
    <row r="14043" spans="2:13" x14ac:dyDescent="0.25">
      <c r="B14043" s="6">
        <v>-121.95</v>
      </c>
      <c r="C14043" s="6">
        <v>45.9</v>
      </c>
      <c r="D14043" s="7">
        <v>0.137964</v>
      </c>
      <c r="E14043" s="7">
        <v>0.30123899999999998</v>
      </c>
      <c r="F14043" s="7">
        <v>0.100439</v>
      </c>
      <c r="H14043" s="7">
        <v>0.200513</v>
      </c>
      <c r="I14043" s="7">
        <v>0.44074099999999999</v>
      </c>
      <c r="J14043" s="7">
        <v>0.15445900000000001</v>
      </c>
      <c r="L14043" s="7"/>
      <c r="M14043" s="7"/>
    </row>
    <row r="14044" spans="2:13" x14ac:dyDescent="0.25">
      <c r="B14044" s="6">
        <v>-122</v>
      </c>
      <c r="C14044" s="6">
        <v>45.9</v>
      </c>
      <c r="D14044" s="7">
        <v>0.14091200000000001</v>
      </c>
      <c r="E14044" s="7">
        <v>0.30720500000000001</v>
      </c>
      <c r="F14044" s="7">
        <v>0.10224</v>
      </c>
      <c r="H14044" s="7">
        <v>0.20478399999999999</v>
      </c>
      <c r="I14044" s="7">
        <v>0.44963900000000001</v>
      </c>
      <c r="J14044" s="7">
        <v>0.15753900000000001</v>
      </c>
      <c r="L14044" s="7"/>
      <c r="M14044" s="7"/>
    </row>
    <row r="14045" spans="2:13" x14ac:dyDescent="0.25">
      <c r="B14045" s="6">
        <v>-122.05</v>
      </c>
      <c r="C14045" s="6">
        <v>45.9</v>
      </c>
      <c r="D14045" s="7">
        <v>0.14379500000000001</v>
      </c>
      <c r="E14045" s="7">
        <v>0.31298700000000002</v>
      </c>
      <c r="F14045" s="7">
        <v>0.104032</v>
      </c>
      <c r="H14045" s="7">
        <v>0.20879800000000001</v>
      </c>
      <c r="I14045" s="7">
        <v>0.45847399999999999</v>
      </c>
      <c r="J14045" s="7">
        <v>0.160722</v>
      </c>
      <c r="L14045" s="7"/>
      <c r="M14045" s="7"/>
    </row>
    <row r="14046" spans="2:13" x14ac:dyDescent="0.25">
      <c r="B14046" s="6">
        <v>-122.1</v>
      </c>
      <c r="C14046" s="6">
        <v>45.9</v>
      </c>
      <c r="D14046" s="7">
        <v>0.14652599999999999</v>
      </c>
      <c r="E14046" s="7">
        <v>0.31881900000000002</v>
      </c>
      <c r="F14046" s="7">
        <v>0.10586</v>
      </c>
      <c r="H14046" s="7">
        <v>0.21280199999999999</v>
      </c>
      <c r="I14046" s="7">
        <v>0.46728900000000001</v>
      </c>
      <c r="J14046" s="7">
        <v>0.16394</v>
      </c>
      <c r="L14046" s="7"/>
      <c r="M14046" s="7"/>
    </row>
    <row r="14047" spans="2:13" x14ac:dyDescent="0.25">
      <c r="B14047" s="6">
        <v>-122.15</v>
      </c>
      <c r="C14047" s="6">
        <v>45.9</v>
      </c>
      <c r="D14047" s="7">
        <v>0.14893999999999999</v>
      </c>
      <c r="E14047" s="7">
        <v>0.324216</v>
      </c>
      <c r="F14047" s="7">
        <v>0.10763499999999999</v>
      </c>
      <c r="H14047" s="7">
        <v>0.216616</v>
      </c>
      <c r="I14047" s="7">
        <v>0.47562399999999999</v>
      </c>
      <c r="J14047" s="7">
        <v>0.16721</v>
      </c>
      <c r="L14047" s="7"/>
      <c r="M14047" s="7"/>
    </row>
    <row r="14048" spans="2:13" x14ac:dyDescent="0.25">
      <c r="B14048" s="6">
        <v>-122.2</v>
      </c>
      <c r="C14048" s="6">
        <v>45.9</v>
      </c>
      <c r="D14048" s="7">
        <v>0.15138499999999999</v>
      </c>
      <c r="E14048" s="7">
        <v>0.329683</v>
      </c>
      <c r="F14048" s="7">
        <v>0.10945299999999999</v>
      </c>
      <c r="H14048" s="7">
        <v>0.22043399999999999</v>
      </c>
      <c r="I14048" s="7">
        <v>0.48397400000000002</v>
      </c>
      <c r="J14048" s="7">
        <v>0.17052500000000001</v>
      </c>
      <c r="L14048" s="7"/>
      <c r="M14048" s="7"/>
    </row>
    <row r="14049" spans="2:13" x14ac:dyDescent="0.25">
      <c r="B14049" s="6">
        <v>-122.25</v>
      </c>
      <c r="C14049" s="6">
        <v>45.9</v>
      </c>
      <c r="D14049" s="7">
        <v>0.15357000000000001</v>
      </c>
      <c r="E14049" s="7">
        <v>0.33455400000000002</v>
      </c>
      <c r="F14049" s="7">
        <v>0.11118400000000001</v>
      </c>
      <c r="H14049" s="7">
        <v>0.22395200000000001</v>
      </c>
      <c r="I14049" s="7">
        <v>0.49160700000000002</v>
      </c>
      <c r="J14049" s="7">
        <v>0.17386599999999999</v>
      </c>
      <c r="L14049" s="7"/>
      <c r="M14049" s="7"/>
    </row>
    <row r="14050" spans="2:13" x14ac:dyDescent="0.25">
      <c r="B14050" s="6">
        <v>-122.3</v>
      </c>
      <c r="C14050" s="6">
        <v>45.9</v>
      </c>
      <c r="D14050" s="7">
        <v>0.15579799999999999</v>
      </c>
      <c r="E14050" s="7">
        <v>0.33952100000000002</v>
      </c>
      <c r="F14050" s="7">
        <v>0.112967</v>
      </c>
      <c r="H14050" s="7">
        <v>0.22749900000000001</v>
      </c>
      <c r="I14050" s="7">
        <v>0.499309</v>
      </c>
      <c r="J14050" s="7">
        <v>0.17727100000000001</v>
      </c>
      <c r="L14050" s="7"/>
      <c r="M14050" s="7"/>
    </row>
    <row r="14051" spans="2:13" x14ac:dyDescent="0.25">
      <c r="B14051" s="6">
        <v>-122.35</v>
      </c>
      <c r="C14051" s="6">
        <v>45.9</v>
      </c>
      <c r="D14051" s="7">
        <v>0.15781000000000001</v>
      </c>
      <c r="E14051" s="7">
        <v>0.34395900000000001</v>
      </c>
      <c r="F14051" s="7">
        <v>0.11468299999999999</v>
      </c>
      <c r="H14051" s="7">
        <v>0.23095299999999999</v>
      </c>
      <c r="I14051" s="7">
        <v>0.50666199999999995</v>
      </c>
      <c r="J14051" s="7">
        <v>0.180782</v>
      </c>
      <c r="L14051" s="7"/>
      <c r="M14051" s="7"/>
    </row>
    <row r="14052" spans="2:13" x14ac:dyDescent="0.25">
      <c r="B14052" s="6">
        <v>-122.4</v>
      </c>
      <c r="C14052" s="6">
        <v>45.9</v>
      </c>
      <c r="D14052" s="7">
        <v>0.15984699999999999</v>
      </c>
      <c r="E14052" s="7">
        <v>0.34844000000000003</v>
      </c>
      <c r="F14052" s="7">
        <v>0.116441</v>
      </c>
      <c r="H14052" s="7">
        <v>0.23442499999999999</v>
      </c>
      <c r="I14052" s="7">
        <v>0.51403699999999997</v>
      </c>
      <c r="J14052" s="7">
        <v>0.18435699999999999</v>
      </c>
      <c r="L14052" s="7"/>
      <c r="M14052" s="7"/>
    </row>
    <row r="14053" spans="2:13" x14ac:dyDescent="0.25">
      <c r="B14053" s="6">
        <v>-122.45</v>
      </c>
      <c r="C14053" s="6">
        <v>45.9</v>
      </c>
      <c r="D14053" s="7">
        <v>0.16167400000000001</v>
      </c>
      <c r="E14053" s="7">
        <v>0.35239399999999999</v>
      </c>
      <c r="F14053" s="7">
        <v>0.118128</v>
      </c>
      <c r="H14053" s="7">
        <v>0.237841</v>
      </c>
      <c r="I14053" s="7">
        <v>0.52114000000000005</v>
      </c>
      <c r="J14053" s="7">
        <v>0.18807499999999999</v>
      </c>
      <c r="L14053" s="7"/>
      <c r="M14053" s="7"/>
    </row>
    <row r="14054" spans="2:13" x14ac:dyDescent="0.25">
      <c r="B14054" s="6">
        <v>-122.5</v>
      </c>
      <c r="C14054" s="6">
        <v>45.9</v>
      </c>
      <c r="D14054" s="7">
        <v>0.163519</v>
      </c>
      <c r="E14054" s="7">
        <v>0.35636200000000001</v>
      </c>
      <c r="F14054" s="7">
        <v>0.119854</v>
      </c>
      <c r="H14054" s="7">
        <v>0.24127699999999999</v>
      </c>
      <c r="I14054" s="7">
        <v>0.52825200000000005</v>
      </c>
      <c r="J14054" s="7">
        <v>0.19186600000000001</v>
      </c>
      <c r="L14054" s="7"/>
      <c r="M14054" s="7"/>
    </row>
    <row r="14055" spans="2:13" x14ac:dyDescent="0.25">
      <c r="B14055" s="6">
        <v>-122.55</v>
      </c>
      <c r="C14055" s="6">
        <v>45.9</v>
      </c>
      <c r="D14055" s="7">
        <v>0.16515299999999999</v>
      </c>
      <c r="E14055" s="7">
        <v>0.35980800000000002</v>
      </c>
      <c r="F14055" s="7">
        <v>0.12150900000000001</v>
      </c>
      <c r="H14055" s="7">
        <v>0.244695</v>
      </c>
      <c r="I14055" s="7">
        <v>0.53517400000000004</v>
      </c>
      <c r="J14055" s="7">
        <v>0.19584299999999999</v>
      </c>
      <c r="L14055" s="7"/>
      <c r="M14055" s="7"/>
    </row>
    <row r="14056" spans="2:13" x14ac:dyDescent="0.25">
      <c r="B14056" s="6">
        <v>-122.6</v>
      </c>
      <c r="C14056" s="6">
        <v>45.9</v>
      </c>
      <c r="D14056" s="7">
        <v>0.16681399999999999</v>
      </c>
      <c r="E14056" s="7">
        <v>0.36328300000000002</v>
      </c>
      <c r="F14056" s="7">
        <v>0.123212</v>
      </c>
      <c r="H14056" s="7">
        <v>0.248164</v>
      </c>
      <c r="I14056" s="7">
        <v>0.54216799999999998</v>
      </c>
      <c r="J14056" s="7">
        <v>0.19992699999999999</v>
      </c>
      <c r="L14056" s="7"/>
      <c r="M14056" s="7"/>
    </row>
    <row r="14057" spans="2:13" x14ac:dyDescent="0.25">
      <c r="B14057" s="6">
        <v>-122.65</v>
      </c>
      <c r="C14057" s="6">
        <v>45.9</v>
      </c>
      <c r="D14057" s="7">
        <v>0.16830999999999999</v>
      </c>
      <c r="E14057" s="7">
        <v>0.36634699999999998</v>
      </c>
      <c r="F14057" s="7">
        <v>0.12486</v>
      </c>
      <c r="H14057" s="7">
        <v>0.25173099999999998</v>
      </c>
      <c r="I14057" s="7">
        <v>0.54923200000000005</v>
      </c>
      <c r="J14057" s="7">
        <v>0.204264</v>
      </c>
      <c r="L14057" s="7"/>
      <c r="M14057" s="7"/>
    </row>
    <row r="14058" spans="2:13" x14ac:dyDescent="0.25">
      <c r="B14058" s="6">
        <v>-122.7</v>
      </c>
      <c r="C14058" s="6">
        <v>45.9</v>
      </c>
      <c r="D14058" s="7">
        <v>0.16986000000000001</v>
      </c>
      <c r="E14058" s="7">
        <v>0.36952200000000002</v>
      </c>
      <c r="F14058" s="7">
        <v>0.126586</v>
      </c>
      <c r="H14058" s="7">
        <v>0.25539499999999998</v>
      </c>
      <c r="I14058" s="7">
        <v>0.55648200000000003</v>
      </c>
      <c r="J14058" s="7">
        <v>0.208758</v>
      </c>
      <c r="L14058" s="7"/>
      <c r="M14058" s="7"/>
    </row>
    <row r="14059" spans="2:13" x14ac:dyDescent="0.25">
      <c r="B14059" s="6">
        <v>-122.75</v>
      </c>
      <c r="C14059" s="6">
        <v>45.9</v>
      </c>
      <c r="D14059" s="7">
        <v>0.171267</v>
      </c>
      <c r="E14059" s="7">
        <v>0.37234200000000001</v>
      </c>
      <c r="F14059" s="7">
        <v>0.12826599999999999</v>
      </c>
      <c r="H14059" s="7">
        <v>0.25924599999999998</v>
      </c>
      <c r="I14059" s="7">
        <v>0.56398000000000004</v>
      </c>
      <c r="J14059" s="7">
        <v>0.21356700000000001</v>
      </c>
      <c r="L14059" s="7"/>
      <c r="M14059" s="7"/>
    </row>
    <row r="14060" spans="2:13" x14ac:dyDescent="0.25">
      <c r="B14060" s="6">
        <v>-122.8</v>
      </c>
      <c r="C14060" s="6">
        <v>45.9</v>
      </c>
      <c r="D14060" s="7">
        <v>0.172709</v>
      </c>
      <c r="E14060" s="7">
        <v>0.37520599999999998</v>
      </c>
      <c r="F14060" s="7">
        <v>0.13000900000000001</v>
      </c>
      <c r="H14060" s="7">
        <v>0.26320399999999999</v>
      </c>
      <c r="I14060" s="7">
        <v>0.57164800000000004</v>
      </c>
      <c r="J14060" s="7">
        <v>0.21807799999999999</v>
      </c>
      <c r="L14060" s="7"/>
      <c r="M14060" s="7"/>
    </row>
    <row r="14061" spans="2:13" x14ac:dyDescent="0.25">
      <c r="B14061" s="6">
        <v>-122.85</v>
      </c>
      <c r="C14061" s="6">
        <v>45.9</v>
      </c>
      <c r="D14061" s="7">
        <v>0.17404</v>
      </c>
      <c r="E14061" s="7">
        <v>0.37779499999999999</v>
      </c>
      <c r="F14061" s="7">
        <v>0.13170599999999999</v>
      </c>
      <c r="H14061" s="7">
        <v>0.267426</v>
      </c>
      <c r="I14061" s="7">
        <v>0.57973399999999997</v>
      </c>
      <c r="J14061" s="7">
        <v>0.22239900000000001</v>
      </c>
      <c r="L14061" s="7"/>
      <c r="M14061" s="7"/>
    </row>
    <row r="14062" spans="2:13" x14ac:dyDescent="0.25">
      <c r="B14062" s="6">
        <v>-122.9</v>
      </c>
      <c r="C14062" s="6">
        <v>45.9</v>
      </c>
      <c r="D14062" s="7">
        <v>0.17535999999999999</v>
      </c>
      <c r="E14062" s="7">
        <v>0.38033099999999997</v>
      </c>
      <c r="F14062" s="7">
        <v>0.133439</v>
      </c>
      <c r="H14062" s="7">
        <v>0.27168799999999999</v>
      </c>
      <c r="I14062" s="7">
        <v>0.58782000000000001</v>
      </c>
      <c r="J14062" s="7">
        <v>0.226801</v>
      </c>
      <c r="L14062" s="7"/>
      <c r="M14062" s="7"/>
    </row>
    <row r="14063" spans="2:13" x14ac:dyDescent="0.25">
      <c r="B14063" s="6">
        <v>-122.95</v>
      </c>
      <c r="C14063" s="6">
        <v>45.9</v>
      </c>
      <c r="D14063" s="7">
        <v>0.17661199999999999</v>
      </c>
      <c r="E14063" s="7">
        <v>0.38270199999999999</v>
      </c>
      <c r="F14063" s="7">
        <v>0.135131</v>
      </c>
      <c r="H14063" s="7">
        <v>0.27627400000000002</v>
      </c>
      <c r="I14063" s="7">
        <v>0.59648999999999996</v>
      </c>
      <c r="J14063" s="7">
        <v>0.231491</v>
      </c>
      <c r="L14063" s="7"/>
      <c r="M14063" s="7"/>
    </row>
    <row r="14064" spans="2:13" x14ac:dyDescent="0.25">
      <c r="B14064" s="6">
        <v>-123</v>
      </c>
      <c r="C14064" s="6">
        <v>45.9</v>
      </c>
      <c r="D14064" s="7">
        <v>0.17784700000000001</v>
      </c>
      <c r="E14064" s="7">
        <v>0.38501099999999999</v>
      </c>
      <c r="F14064" s="7">
        <v>0.13685800000000001</v>
      </c>
      <c r="H14064" s="7">
        <v>0.28090900000000002</v>
      </c>
      <c r="I14064" s="7">
        <v>0.60516000000000003</v>
      </c>
      <c r="J14064" s="7">
        <v>0.23627300000000001</v>
      </c>
      <c r="L14064" s="7"/>
      <c r="M14064" s="7"/>
    </row>
    <row r="14065" spans="2:13" x14ac:dyDescent="0.25">
      <c r="B14065" s="6">
        <v>-123.05</v>
      </c>
      <c r="C14065" s="6">
        <v>45.9</v>
      </c>
      <c r="D14065" s="7">
        <v>0.17909900000000001</v>
      </c>
      <c r="E14065" s="7">
        <v>0.38732699999999998</v>
      </c>
      <c r="F14065" s="7">
        <v>0.13858100000000001</v>
      </c>
      <c r="H14065" s="7">
        <v>0.28573999999999999</v>
      </c>
      <c r="I14065" s="7">
        <v>0.61472000000000004</v>
      </c>
      <c r="J14065" s="7">
        <v>0.24140800000000001</v>
      </c>
      <c r="L14065" s="7"/>
      <c r="M14065" s="7"/>
    </row>
    <row r="14066" spans="2:13" x14ac:dyDescent="0.25">
      <c r="B14066" s="6">
        <v>-123.1</v>
      </c>
      <c r="C14066" s="6">
        <v>45.9</v>
      </c>
      <c r="D14066" s="7">
        <v>0.18041199999999999</v>
      </c>
      <c r="E14066" s="7">
        <v>0.38975599999999999</v>
      </c>
      <c r="F14066" s="7">
        <v>0.140401</v>
      </c>
      <c r="H14066" s="7">
        <v>0.29033300000000001</v>
      </c>
      <c r="I14066" s="7">
        <v>0.62465499999999996</v>
      </c>
      <c r="J14066" s="7">
        <v>0.24673300000000001</v>
      </c>
      <c r="L14066" s="7"/>
      <c r="M14066" s="7"/>
    </row>
    <row r="14067" spans="2:13" x14ac:dyDescent="0.25">
      <c r="B14067" s="6">
        <v>-123.15</v>
      </c>
      <c r="C14067" s="6">
        <v>45.9</v>
      </c>
      <c r="D14067" s="7">
        <v>0.18182899999999999</v>
      </c>
      <c r="E14067" s="7">
        <v>0.39235100000000001</v>
      </c>
      <c r="F14067" s="7">
        <v>0.142259</v>
      </c>
      <c r="H14067" s="7">
        <v>0.29543599999999998</v>
      </c>
      <c r="I14067" s="7">
        <v>0.63577300000000003</v>
      </c>
      <c r="J14067" s="7">
        <v>0.252467</v>
      </c>
      <c r="L14067" s="7"/>
      <c r="M14067" s="7"/>
    </row>
    <row r="14068" spans="2:13" x14ac:dyDescent="0.25">
      <c r="B14068" s="6">
        <v>-123.2</v>
      </c>
      <c r="C14068" s="6">
        <v>45.9</v>
      </c>
      <c r="D14068" s="7">
        <v>0.183337</v>
      </c>
      <c r="E14068" s="7">
        <v>0.39510400000000001</v>
      </c>
      <c r="F14068" s="7">
        <v>0.14421300000000001</v>
      </c>
      <c r="H14068" s="7">
        <v>0.300788</v>
      </c>
      <c r="I14068" s="7">
        <v>0.64745799999999998</v>
      </c>
      <c r="J14068" s="7">
        <v>0.25844800000000001</v>
      </c>
      <c r="L14068" s="7"/>
      <c r="M14068" s="7"/>
    </row>
    <row r="14069" spans="2:13" x14ac:dyDescent="0.25">
      <c r="B14069" s="6">
        <v>-123.25</v>
      </c>
      <c r="C14069" s="6">
        <v>45.9</v>
      </c>
      <c r="D14069" s="7">
        <v>0.184971</v>
      </c>
      <c r="E14069" s="7">
        <v>0.39802700000000002</v>
      </c>
      <c r="F14069" s="7">
        <v>0.14591399999999999</v>
      </c>
      <c r="H14069" s="7">
        <v>0.30662200000000001</v>
      </c>
      <c r="I14069" s="7">
        <v>0.65841000000000005</v>
      </c>
      <c r="J14069" s="7">
        <v>0.26477899999999999</v>
      </c>
      <c r="L14069" s="7"/>
      <c r="M14069" s="7"/>
    </row>
    <row r="14070" spans="2:13" x14ac:dyDescent="0.25">
      <c r="B14070" s="6">
        <v>-123.3</v>
      </c>
      <c r="C14070" s="6">
        <v>45.9</v>
      </c>
      <c r="D14070" s="7">
        <v>0.18675</v>
      </c>
      <c r="E14070" s="7">
        <v>0.40123199999999998</v>
      </c>
      <c r="F14070" s="7">
        <v>0.14774899999999999</v>
      </c>
      <c r="H14070" s="7">
        <v>0.31271900000000002</v>
      </c>
      <c r="I14070" s="7">
        <v>0.66957699999999998</v>
      </c>
      <c r="J14070" s="7">
        <v>0.27138299999999999</v>
      </c>
      <c r="L14070" s="7"/>
      <c r="M14070" s="7"/>
    </row>
    <row r="14071" spans="2:13" x14ac:dyDescent="0.25">
      <c r="B14071" s="6">
        <v>-123.35</v>
      </c>
      <c r="C14071" s="6">
        <v>45.9</v>
      </c>
      <c r="D14071" s="7">
        <v>0.18869</v>
      </c>
      <c r="E14071" s="7">
        <v>0.40465699999999999</v>
      </c>
      <c r="F14071" s="7">
        <v>0.14958099999999999</v>
      </c>
      <c r="H14071" s="7">
        <v>0.31921899999999997</v>
      </c>
      <c r="I14071" s="7">
        <v>0.68140000000000001</v>
      </c>
      <c r="J14071" s="7">
        <v>0.27823300000000001</v>
      </c>
      <c r="L14071" s="7"/>
      <c r="M14071" s="7"/>
    </row>
    <row r="14072" spans="2:13" x14ac:dyDescent="0.25">
      <c r="B14072" s="6">
        <v>-123.4</v>
      </c>
      <c r="C14072" s="6">
        <v>45.9</v>
      </c>
      <c r="D14072" s="7">
        <v>0.190746</v>
      </c>
      <c r="E14072" s="7">
        <v>0.40826600000000002</v>
      </c>
      <c r="F14072" s="7">
        <v>0.15152399999999999</v>
      </c>
      <c r="H14072" s="7">
        <v>0.32592199999999999</v>
      </c>
      <c r="I14072" s="7">
        <v>0.69354099999999996</v>
      </c>
      <c r="J14072" s="7">
        <v>0.28534799999999999</v>
      </c>
      <c r="L14072" s="7"/>
      <c r="M14072" s="7"/>
    </row>
    <row r="14073" spans="2:13" x14ac:dyDescent="0.25">
      <c r="B14073" s="6">
        <v>-123.45</v>
      </c>
      <c r="C14073" s="6">
        <v>45.9</v>
      </c>
      <c r="D14073" s="7">
        <v>0.19298699999999999</v>
      </c>
      <c r="E14073" s="7">
        <v>0.412138</v>
      </c>
      <c r="F14073" s="7">
        <v>0.15346000000000001</v>
      </c>
      <c r="H14073" s="7">
        <v>0.33318900000000001</v>
      </c>
      <c r="I14073" s="7">
        <v>0.70655599999999996</v>
      </c>
      <c r="J14073" s="7">
        <v>0.292771</v>
      </c>
      <c r="L14073" s="7"/>
      <c r="M14073" s="7"/>
    </row>
    <row r="14074" spans="2:13" x14ac:dyDescent="0.25">
      <c r="B14074" s="6">
        <v>-123.5</v>
      </c>
      <c r="C14074" s="6">
        <v>45.9</v>
      </c>
      <c r="D14074" s="7">
        <v>0.195406</v>
      </c>
      <c r="E14074" s="7">
        <v>0.41629300000000002</v>
      </c>
      <c r="F14074" s="7">
        <v>0.15553</v>
      </c>
      <c r="H14074" s="7">
        <v>0.34069199999999999</v>
      </c>
      <c r="I14074" s="7">
        <v>0.71994899999999995</v>
      </c>
      <c r="J14074" s="7">
        <v>0.30050100000000002</v>
      </c>
      <c r="L14074" s="7"/>
      <c r="M14074" s="7"/>
    </row>
    <row r="14075" spans="2:13" x14ac:dyDescent="0.25">
      <c r="B14075" s="6">
        <v>-123.55</v>
      </c>
      <c r="C14075" s="6">
        <v>45.9</v>
      </c>
      <c r="D14075" s="7">
        <v>0.19814899999999999</v>
      </c>
      <c r="E14075" s="7">
        <v>0.42106300000000002</v>
      </c>
      <c r="F14075" s="7">
        <v>0.157692</v>
      </c>
      <c r="H14075" s="7">
        <v>0.34970699999999999</v>
      </c>
      <c r="I14075" s="7">
        <v>0.73581600000000003</v>
      </c>
      <c r="J14075" s="7">
        <v>0.30920799999999998</v>
      </c>
      <c r="L14075" s="7"/>
      <c r="M14075" s="7"/>
    </row>
    <row r="14076" spans="2:13" x14ac:dyDescent="0.25">
      <c r="B14076" s="6">
        <v>-123.6</v>
      </c>
      <c r="C14076" s="6">
        <v>45.9</v>
      </c>
      <c r="D14076" s="7">
        <v>0.20113600000000001</v>
      </c>
      <c r="E14076" s="7">
        <v>0.42620400000000003</v>
      </c>
      <c r="F14076" s="7">
        <v>0.16001699999999999</v>
      </c>
      <c r="H14076" s="7">
        <v>0.35908899999999999</v>
      </c>
      <c r="I14076" s="7">
        <v>0.752224</v>
      </c>
      <c r="J14076" s="7">
        <v>0.31834200000000001</v>
      </c>
      <c r="L14076" s="7"/>
      <c r="M14076" s="7"/>
    </row>
    <row r="14077" spans="2:13" x14ac:dyDescent="0.25">
      <c r="B14077" s="6">
        <v>-123.65</v>
      </c>
      <c r="C14077" s="6">
        <v>45.9</v>
      </c>
      <c r="D14077" s="7">
        <v>0.20418800000000001</v>
      </c>
      <c r="E14077" s="7">
        <v>0.43192599999999998</v>
      </c>
      <c r="F14077" s="7">
        <v>0.162438</v>
      </c>
      <c r="H14077" s="7">
        <v>0.37033899999999997</v>
      </c>
      <c r="I14077" s="7">
        <v>0.77154900000000004</v>
      </c>
      <c r="J14077" s="7">
        <v>0.32740999999999998</v>
      </c>
      <c r="L14077" s="7"/>
      <c r="M14077" s="7"/>
    </row>
    <row r="14078" spans="2:13" x14ac:dyDescent="0.25">
      <c r="B14078" s="6">
        <v>-123.7</v>
      </c>
      <c r="C14078" s="6">
        <v>45.9</v>
      </c>
      <c r="D14078" s="7">
        <v>0.20721600000000001</v>
      </c>
      <c r="E14078" s="7">
        <v>0.43709399999999998</v>
      </c>
      <c r="F14078" s="7">
        <v>0.16506799999999999</v>
      </c>
      <c r="H14078" s="7">
        <v>0.38219199999999998</v>
      </c>
      <c r="I14078" s="7">
        <v>0.791717</v>
      </c>
      <c r="J14078" s="7">
        <v>0.33526</v>
      </c>
      <c r="L14078" s="7"/>
      <c r="M14078" s="7"/>
    </row>
    <row r="14079" spans="2:13" x14ac:dyDescent="0.25">
      <c r="B14079" s="6">
        <v>-123.75</v>
      </c>
      <c r="C14079" s="6">
        <v>45.9</v>
      </c>
      <c r="D14079" s="7">
        <v>0.210318</v>
      </c>
      <c r="E14079" s="7">
        <v>0.442417</v>
      </c>
      <c r="F14079" s="7">
        <v>0.16774800000000001</v>
      </c>
      <c r="H14079" s="7">
        <v>0.39617400000000003</v>
      </c>
      <c r="I14079" s="7">
        <v>0.81496299999999999</v>
      </c>
      <c r="J14079" s="7">
        <v>0.34382499999999999</v>
      </c>
      <c r="L14079" s="7"/>
      <c r="M14079" s="7"/>
    </row>
    <row r="14080" spans="2:13" x14ac:dyDescent="0.25">
      <c r="B14080" s="6">
        <v>-123.8</v>
      </c>
      <c r="C14080" s="6">
        <v>45.9</v>
      </c>
      <c r="D14080" s="7">
        <v>0.21374799999999999</v>
      </c>
      <c r="E14080" s="7">
        <v>0.44822899999999999</v>
      </c>
      <c r="F14080" s="7">
        <v>0.17066799999999999</v>
      </c>
      <c r="H14080" s="7">
        <v>0.407887</v>
      </c>
      <c r="I14080" s="7">
        <v>0.83943100000000004</v>
      </c>
      <c r="J14080" s="7">
        <v>0.35270899999999999</v>
      </c>
      <c r="L14080" s="7"/>
      <c r="M14080" s="7"/>
    </row>
    <row r="14081" spans="2:13" x14ac:dyDescent="0.25">
      <c r="B14081" s="6">
        <v>-123.85</v>
      </c>
      <c r="C14081" s="6">
        <v>45.9</v>
      </c>
      <c r="D14081" s="7">
        <v>0.217114</v>
      </c>
      <c r="E14081" s="7">
        <v>0.45395400000000002</v>
      </c>
      <c r="F14081" s="7">
        <v>0.17358399999999999</v>
      </c>
      <c r="H14081" s="7">
        <v>0.420734</v>
      </c>
      <c r="I14081" s="7">
        <v>0.86687099999999995</v>
      </c>
      <c r="J14081" s="7">
        <v>0.36223699999999998</v>
      </c>
      <c r="L14081" s="7"/>
      <c r="M14081" s="7"/>
    </row>
    <row r="14082" spans="2:13" x14ac:dyDescent="0.25">
      <c r="B14082" s="6">
        <v>-123.9</v>
      </c>
      <c r="C14082" s="6">
        <v>45.9</v>
      </c>
      <c r="D14082" s="7">
        <v>0.220859</v>
      </c>
      <c r="E14082" s="7">
        <v>0.46022400000000002</v>
      </c>
      <c r="F14082" s="7">
        <v>0.17677000000000001</v>
      </c>
      <c r="H14082" s="7">
        <v>0.43419600000000003</v>
      </c>
      <c r="I14082" s="7">
        <v>0.89602899999999996</v>
      </c>
      <c r="J14082" s="7">
        <v>0.37217299999999998</v>
      </c>
      <c r="L14082" s="7"/>
      <c r="M14082" s="7"/>
    </row>
    <row r="14083" spans="2:13" x14ac:dyDescent="0.25">
      <c r="B14083" s="6">
        <v>-123.95</v>
      </c>
      <c r="C14083" s="6">
        <v>45.9</v>
      </c>
      <c r="D14083" s="7">
        <v>0.224277</v>
      </c>
      <c r="E14083" s="7">
        <v>0.46591500000000002</v>
      </c>
      <c r="F14083" s="7">
        <v>0.179788</v>
      </c>
      <c r="H14083" s="7">
        <v>0.44842100000000001</v>
      </c>
      <c r="I14083" s="7">
        <v>0.92693700000000001</v>
      </c>
      <c r="J14083" s="7">
        <v>0.38238100000000003</v>
      </c>
      <c r="L14083" s="7"/>
      <c r="M14083" s="7"/>
    </row>
    <row r="14084" spans="2:13" x14ac:dyDescent="0.25">
      <c r="B14084" s="6">
        <v>-124</v>
      </c>
      <c r="C14084" s="6">
        <v>45.9</v>
      </c>
      <c r="D14084" s="7">
        <v>0.22808800000000001</v>
      </c>
      <c r="E14084" s="7">
        <v>0.47214699999999998</v>
      </c>
      <c r="F14084" s="7">
        <v>0.183083</v>
      </c>
      <c r="H14084" s="7">
        <v>0.46346100000000001</v>
      </c>
      <c r="I14084" s="7">
        <v>0.96002299999999996</v>
      </c>
      <c r="J14084" s="7">
        <v>0.39306099999999999</v>
      </c>
      <c r="L14084" s="7"/>
      <c r="M14084" s="7"/>
    </row>
    <row r="14085" spans="2:13" x14ac:dyDescent="0.25">
      <c r="B14085" s="6">
        <v>-124.05</v>
      </c>
      <c r="C14085" s="6">
        <v>45.9</v>
      </c>
      <c r="D14085" s="7">
        <v>0.23119200000000001</v>
      </c>
      <c r="E14085" s="7">
        <v>0.47710200000000003</v>
      </c>
      <c r="F14085" s="7">
        <v>0.18592900000000001</v>
      </c>
      <c r="H14085" s="7">
        <v>0.47789500000000001</v>
      </c>
      <c r="I14085" s="7">
        <v>0.98684700000000003</v>
      </c>
      <c r="J14085" s="7">
        <v>0.40309899999999999</v>
      </c>
      <c r="L14085" s="7"/>
      <c r="M14085" s="7"/>
    </row>
    <row r="14086" spans="2:13" x14ac:dyDescent="0.25">
      <c r="B14086" s="6">
        <v>-124.1</v>
      </c>
      <c r="C14086" s="6">
        <v>45.9</v>
      </c>
      <c r="D14086" s="7">
        <v>0.23463100000000001</v>
      </c>
      <c r="E14086" s="7">
        <v>0.48249500000000001</v>
      </c>
      <c r="F14086" s="7">
        <v>0.18901599999999999</v>
      </c>
      <c r="H14086" s="7">
        <v>0.49318099999999998</v>
      </c>
      <c r="I14086" s="7">
        <v>1.0114099999999999</v>
      </c>
      <c r="J14086" s="7">
        <v>0.41358899999999998</v>
      </c>
      <c r="L14086" s="7"/>
      <c r="M14086" s="7"/>
    </row>
    <row r="14087" spans="2:13" x14ac:dyDescent="0.25">
      <c r="B14087" s="6">
        <v>-124.15</v>
      </c>
      <c r="C14087" s="6">
        <v>45.9</v>
      </c>
      <c r="D14087" s="7">
        <v>0.23681099999999999</v>
      </c>
      <c r="E14087" s="7">
        <v>0.48563699999999999</v>
      </c>
      <c r="F14087" s="7">
        <v>0.19119900000000001</v>
      </c>
      <c r="H14087" s="7">
        <v>0.50527500000000003</v>
      </c>
      <c r="I14087" s="7">
        <v>1.03034</v>
      </c>
      <c r="J14087" s="7">
        <v>0.421765</v>
      </c>
      <c r="L14087" s="7"/>
      <c r="M14087" s="7"/>
    </row>
    <row r="14088" spans="2:13" x14ac:dyDescent="0.25">
      <c r="B14088" s="6">
        <v>-124.2</v>
      </c>
      <c r="C14088" s="6">
        <v>45.9</v>
      </c>
      <c r="D14088" s="7">
        <v>0.23918200000000001</v>
      </c>
      <c r="E14088" s="7">
        <v>0.48899999999999999</v>
      </c>
      <c r="F14088" s="7">
        <v>0.19353100000000001</v>
      </c>
      <c r="H14088" s="7">
        <v>0.51795500000000005</v>
      </c>
      <c r="I14088" s="7">
        <v>1.0499499999999999</v>
      </c>
      <c r="J14088" s="7">
        <v>0.43023</v>
      </c>
      <c r="L14088" s="7"/>
      <c r="M14088" s="7"/>
    </row>
    <row r="14089" spans="2:13" x14ac:dyDescent="0.25">
      <c r="B14089" s="6">
        <v>-124.25</v>
      </c>
      <c r="C14089" s="6">
        <v>45.9</v>
      </c>
      <c r="D14089" s="7">
        <v>0.240676</v>
      </c>
      <c r="E14089" s="7">
        <v>0.49088399999999999</v>
      </c>
      <c r="F14089" s="7">
        <v>0.195239</v>
      </c>
      <c r="H14089" s="7">
        <v>0.52846499999999996</v>
      </c>
      <c r="I14089" s="7">
        <v>1.0658399999999999</v>
      </c>
      <c r="J14089" s="7">
        <v>0.437164</v>
      </c>
      <c r="L14089" s="7"/>
      <c r="M14089" s="7"/>
    </row>
    <row r="14090" spans="2:13" x14ac:dyDescent="0.25">
      <c r="B14090" s="6">
        <v>-124.3</v>
      </c>
      <c r="C14090" s="6">
        <v>45.9</v>
      </c>
      <c r="D14090" s="7">
        <v>0.24227899999999999</v>
      </c>
      <c r="E14090" s="7">
        <v>0.49287999999999998</v>
      </c>
      <c r="F14090" s="7">
        <v>0.197045</v>
      </c>
      <c r="H14090" s="7">
        <v>0.53942999999999997</v>
      </c>
      <c r="I14090" s="7">
        <v>1.08222</v>
      </c>
      <c r="J14090" s="7">
        <v>0.44430700000000001</v>
      </c>
      <c r="L14090" s="7"/>
      <c r="M14090" s="7"/>
    </row>
    <row r="14091" spans="2:13" x14ac:dyDescent="0.25">
      <c r="B14091" s="6">
        <v>-124.35</v>
      </c>
      <c r="C14091" s="6">
        <v>45.9</v>
      </c>
      <c r="D14091" s="7">
        <v>0.243425</v>
      </c>
      <c r="E14091" s="7">
        <v>0.49416700000000002</v>
      </c>
      <c r="F14091" s="7">
        <v>0.19851099999999999</v>
      </c>
      <c r="H14091" s="7">
        <v>0.54938600000000004</v>
      </c>
      <c r="I14091" s="7">
        <v>1.0968899999999999</v>
      </c>
      <c r="J14091" s="7">
        <v>0.450741</v>
      </c>
      <c r="L14091" s="7"/>
      <c r="M14091" s="7"/>
    </row>
    <row r="14092" spans="2:13" x14ac:dyDescent="0.25">
      <c r="B14092" s="6">
        <v>-124.4</v>
      </c>
      <c r="C14092" s="6">
        <v>45.9</v>
      </c>
      <c r="D14092" s="7">
        <v>0.244644</v>
      </c>
      <c r="E14092" s="7">
        <v>0.49552299999999999</v>
      </c>
      <c r="F14092" s="7">
        <v>0.20005100000000001</v>
      </c>
      <c r="H14092" s="7">
        <v>0.55870200000000003</v>
      </c>
      <c r="I14092" s="7">
        <v>1.1120099999999999</v>
      </c>
      <c r="J14092" s="7">
        <v>0.45735599999999998</v>
      </c>
      <c r="L14092" s="7"/>
      <c r="M14092" s="7"/>
    </row>
    <row r="14093" spans="2:13" x14ac:dyDescent="0.25">
      <c r="B14093" s="6">
        <v>-124.45</v>
      </c>
      <c r="C14093" s="6">
        <v>45.9</v>
      </c>
      <c r="D14093" s="7">
        <v>0.24531800000000001</v>
      </c>
      <c r="E14093" s="7">
        <v>0.49601600000000001</v>
      </c>
      <c r="F14093" s="7">
        <v>0.201101</v>
      </c>
      <c r="H14093" s="7">
        <v>0.56429499999999999</v>
      </c>
      <c r="I14093" s="7">
        <v>1.1233500000000001</v>
      </c>
      <c r="J14093" s="7">
        <v>0.462366</v>
      </c>
      <c r="L14093" s="7"/>
      <c r="M14093" s="7"/>
    </row>
    <row r="14094" spans="2:13" x14ac:dyDescent="0.25">
      <c r="B14094" s="6">
        <v>-124.5</v>
      </c>
      <c r="C14094" s="6">
        <v>45.9</v>
      </c>
      <c r="D14094" s="7">
        <v>0.246028</v>
      </c>
      <c r="E14094" s="7">
        <v>0.49653000000000003</v>
      </c>
      <c r="F14094" s="7">
        <v>0.20219400000000001</v>
      </c>
      <c r="H14094" s="7">
        <v>0.57000399999999996</v>
      </c>
      <c r="I14094" s="7">
        <v>1.1349499999999999</v>
      </c>
      <c r="J14094" s="7">
        <v>0.46748699999999999</v>
      </c>
      <c r="L14094" s="7"/>
      <c r="M14094" s="7"/>
    </row>
    <row r="14095" spans="2:13" x14ac:dyDescent="0.25">
      <c r="B14095" s="6">
        <v>-124.55</v>
      </c>
      <c r="C14095" s="6">
        <v>45.9</v>
      </c>
      <c r="D14095" s="7">
        <v>0.24668499999999999</v>
      </c>
      <c r="E14095" s="7">
        <v>0.497027</v>
      </c>
      <c r="F14095" s="7">
        <v>0.20316400000000001</v>
      </c>
      <c r="H14095" s="7">
        <v>0.57525300000000001</v>
      </c>
      <c r="I14095" s="7">
        <v>1.14568</v>
      </c>
      <c r="J14095" s="7">
        <v>0.47221099999999999</v>
      </c>
      <c r="L14095" s="7"/>
      <c r="M14095" s="7"/>
    </row>
    <row r="14096" spans="2:13" x14ac:dyDescent="0.25">
      <c r="B14096" s="6">
        <v>-124.6</v>
      </c>
      <c r="C14096" s="6">
        <v>45.9</v>
      </c>
      <c r="D14096" s="7">
        <v>0.24737300000000001</v>
      </c>
      <c r="E14096" s="7">
        <v>0.49754399999999999</v>
      </c>
      <c r="F14096" s="7">
        <v>0.20416999999999999</v>
      </c>
      <c r="H14096" s="7">
        <v>0.58060400000000001</v>
      </c>
      <c r="I14096" s="7">
        <v>1.15665</v>
      </c>
      <c r="J14096" s="7">
        <v>0.47703099999999998</v>
      </c>
      <c r="L14096" s="7"/>
      <c r="M14096" s="7"/>
    </row>
    <row r="14097" spans="2:13" x14ac:dyDescent="0.25">
      <c r="B14097" s="6">
        <v>-124.65</v>
      </c>
      <c r="C14097" s="6">
        <v>45.9</v>
      </c>
      <c r="D14097" s="7">
        <v>0.24826400000000001</v>
      </c>
      <c r="E14097" s="7">
        <v>0.49850499999999998</v>
      </c>
      <c r="F14097" s="7">
        <v>0.20527100000000001</v>
      </c>
      <c r="H14097" s="7">
        <v>0.58610799999999996</v>
      </c>
      <c r="I14097" s="7">
        <v>1.16808</v>
      </c>
      <c r="J14097" s="7">
        <v>0.48200900000000002</v>
      </c>
      <c r="L14097" s="7"/>
      <c r="M14097" s="7"/>
    </row>
    <row r="14098" spans="2:13" x14ac:dyDescent="0.25">
      <c r="B14098" s="6">
        <v>-124.7</v>
      </c>
      <c r="C14098" s="6">
        <v>45.9</v>
      </c>
      <c r="D14098" s="7">
        <v>0.249195</v>
      </c>
      <c r="E14098" s="7">
        <v>0.49950299999999997</v>
      </c>
      <c r="F14098" s="7">
        <v>0.20641100000000001</v>
      </c>
      <c r="H14098" s="7">
        <v>0.59172000000000002</v>
      </c>
      <c r="I14098" s="7">
        <v>1.1797599999999999</v>
      </c>
      <c r="J14098" s="7">
        <v>0.487064</v>
      </c>
      <c r="L14098" s="7"/>
      <c r="M14098" s="7"/>
    </row>
    <row r="14099" spans="2:13" x14ac:dyDescent="0.25">
      <c r="B14099" s="6">
        <v>-124.75</v>
      </c>
      <c r="C14099" s="6">
        <v>45.9</v>
      </c>
      <c r="D14099" s="7">
        <v>0.25036199999999997</v>
      </c>
      <c r="E14099" s="7">
        <v>0.501</v>
      </c>
      <c r="F14099" s="7">
        <v>0.20766999999999999</v>
      </c>
      <c r="H14099" s="7">
        <v>0.59748500000000004</v>
      </c>
      <c r="I14099" s="7">
        <v>1.1918899999999999</v>
      </c>
      <c r="J14099" s="7">
        <v>0.49071300000000001</v>
      </c>
      <c r="L14099" s="7"/>
      <c r="M14099" s="7"/>
    </row>
    <row r="14100" spans="2:13" x14ac:dyDescent="0.25">
      <c r="B14100" s="6">
        <v>-124.8</v>
      </c>
      <c r="C14100" s="6">
        <v>45.9</v>
      </c>
      <c r="D14100" s="7">
        <v>0.251577</v>
      </c>
      <c r="E14100" s="7">
        <v>0.50255099999999997</v>
      </c>
      <c r="F14100" s="7">
        <v>0.20896999999999999</v>
      </c>
      <c r="H14100" s="7">
        <v>0.60336599999999996</v>
      </c>
      <c r="I14100" s="7">
        <v>1.20428</v>
      </c>
      <c r="J14100" s="7">
        <v>0.494417</v>
      </c>
      <c r="L14100" s="7"/>
      <c r="M14100" s="7"/>
    </row>
    <row r="14101" spans="2:13" x14ac:dyDescent="0.25">
      <c r="B14101" s="6">
        <v>-124.85</v>
      </c>
      <c r="C14101" s="6">
        <v>45.9</v>
      </c>
      <c r="D14101" s="7">
        <v>0.25297900000000001</v>
      </c>
      <c r="E14101" s="7">
        <v>0.50452399999999997</v>
      </c>
      <c r="F14101" s="7">
        <v>0.21035100000000001</v>
      </c>
      <c r="H14101" s="7">
        <v>0.60935799999999996</v>
      </c>
      <c r="I14101" s="7">
        <v>1.2170000000000001</v>
      </c>
      <c r="J14101" s="7">
        <v>0.49820199999999998</v>
      </c>
      <c r="L14101" s="7"/>
      <c r="M14101" s="7"/>
    </row>
    <row r="14102" spans="2:13" x14ac:dyDescent="0.25">
      <c r="B14102" s="6">
        <v>-124.9</v>
      </c>
      <c r="C14102" s="6">
        <v>45.9</v>
      </c>
      <c r="D14102" s="7">
        <v>0.25443500000000002</v>
      </c>
      <c r="E14102" s="7">
        <v>0.50656400000000001</v>
      </c>
      <c r="F14102" s="7">
        <v>0.21177399999999999</v>
      </c>
      <c r="H14102" s="7">
        <v>0.61547200000000002</v>
      </c>
      <c r="I14102" s="7">
        <v>1.23001</v>
      </c>
      <c r="J14102" s="7">
        <v>0.50204599999999999</v>
      </c>
      <c r="L14102" s="7"/>
      <c r="M14102" s="7"/>
    </row>
    <row r="14103" spans="2:13" x14ac:dyDescent="0.25">
      <c r="B14103" s="6">
        <v>-124.95</v>
      </c>
      <c r="C14103" s="6">
        <v>45.9</v>
      </c>
      <c r="D14103" s="7">
        <v>0.25606699999999999</v>
      </c>
      <c r="E14103" s="7">
        <v>0.50900999999999996</v>
      </c>
      <c r="F14103" s="7">
        <v>0.21326800000000001</v>
      </c>
      <c r="H14103" s="7">
        <v>0.62170599999999998</v>
      </c>
      <c r="I14103" s="7">
        <v>1.2434000000000001</v>
      </c>
      <c r="J14103" s="7">
        <v>0.50598200000000004</v>
      </c>
      <c r="L14103" s="7"/>
      <c r="M14103" s="7"/>
    </row>
    <row r="14104" spans="2:13" x14ac:dyDescent="0.25">
      <c r="B14104" s="6">
        <v>-125</v>
      </c>
      <c r="C14104" s="6">
        <v>45.9</v>
      </c>
      <c r="D14104" s="7">
        <v>0.25775999999999999</v>
      </c>
      <c r="E14104" s="7">
        <v>0.51153400000000004</v>
      </c>
      <c r="F14104" s="7">
        <v>0.214806</v>
      </c>
      <c r="H14104" s="7">
        <v>0.62806899999999999</v>
      </c>
      <c r="I14104" s="7">
        <v>1.2571000000000001</v>
      </c>
      <c r="J14104" s="7">
        <v>0.50998100000000002</v>
      </c>
      <c r="L14104" s="7"/>
      <c r="M14104" s="7"/>
    </row>
    <row r="14105" spans="2:13" x14ac:dyDescent="0.25">
      <c r="B14105" s="6">
        <v>-116.35</v>
      </c>
      <c r="C14105" s="6">
        <v>45.95</v>
      </c>
      <c r="D14105" s="7">
        <v>4.9902700000000001E-2</v>
      </c>
      <c r="E14105" s="7">
        <v>0.108086</v>
      </c>
      <c r="F14105" s="7">
        <v>3.6984799999999998E-2</v>
      </c>
      <c r="H14105" s="7">
        <v>7.8917100000000004E-2</v>
      </c>
      <c r="I14105" s="7">
        <v>0.17376</v>
      </c>
      <c r="J14105" s="7">
        <v>5.3934099999999999E-2</v>
      </c>
      <c r="L14105" s="7"/>
      <c r="M14105" s="7"/>
    </row>
    <row r="14106" spans="2:13" x14ac:dyDescent="0.25">
      <c r="B14106" s="6">
        <v>-116.4</v>
      </c>
      <c r="C14106" s="6">
        <v>45.95</v>
      </c>
      <c r="D14106" s="7">
        <v>5.0022200000000003E-2</v>
      </c>
      <c r="E14106" s="7">
        <v>0.10832600000000001</v>
      </c>
      <c r="F14106" s="7">
        <v>3.7003800000000003E-2</v>
      </c>
      <c r="H14106" s="7">
        <v>7.9075699999999999E-2</v>
      </c>
      <c r="I14106" s="7">
        <v>0.17410999999999999</v>
      </c>
      <c r="J14106" s="7">
        <v>5.4018299999999998E-2</v>
      </c>
      <c r="L14106" s="7"/>
      <c r="M14106" s="7"/>
    </row>
    <row r="14107" spans="2:13" x14ac:dyDescent="0.25">
      <c r="B14107" s="6">
        <v>-116.45</v>
      </c>
      <c r="C14107" s="6">
        <v>45.95</v>
      </c>
      <c r="D14107" s="7">
        <v>5.0166299999999997E-2</v>
      </c>
      <c r="E14107" s="7">
        <v>0.10861999999999999</v>
      </c>
      <c r="F14107" s="7">
        <v>3.7034900000000003E-2</v>
      </c>
      <c r="H14107" s="7">
        <v>7.9263500000000001E-2</v>
      </c>
      <c r="I14107" s="7">
        <v>0.17452899999999999</v>
      </c>
      <c r="J14107" s="7">
        <v>5.4122400000000001E-2</v>
      </c>
      <c r="L14107" s="7"/>
      <c r="M14107" s="7"/>
    </row>
    <row r="14108" spans="2:13" x14ac:dyDescent="0.25">
      <c r="B14108" s="6">
        <v>-116.5</v>
      </c>
      <c r="C14108" s="6">
        <v>45.95</v>
      </c>
      <c r="D14108" s="7">
        <v>5.0314699999999997E-2</v>
      </c>
      <c r="E14108" s="7">
        <v>0.10892400000000001</v>
      </c>
      <c r="F14108" s="7">
        <v>3.7068499999999997E-2</v>
      </c>
      <c r="H14108" s="7">
        <v>7.9458200000000007E-2</v>
      </c>
      <c r="I14108" s="7">
        <v>0.17496600000000001</v>
      </c>
      <c r="J14108" s="7">
        <v>5.4230500000000001E-2</v>
      </c>
      <c r="L14108" s="7"/>
      <c r="M14108" s="7"/>
    </row>
    <row r="14109" spans="2:13" x14ac:dyDescent="0.25">
      <c r="B14109" s="6">
        <v>-116.55</v>
      </c>
      <c r="C14109" s="6">
        <v>45.95</v>
      </c>
      <c r="D14109" s="7">
        <v>5.04917E-2</v>
      </c>
      <c r="E14109" s="7">
        <v>0.109292</v>
      </c>
      <c r="F14109" s="7">
        <v>3.7119800000000001E-2</v>
      </c>
      <c r="H14109" s="7">
        <v>7.9688700000000001E-2</v>
      </c>
      <c r="I14109" s="7">
        <v>0.17548900000000001</v>
      </c>
      <c r="J14109" s="7">
        <v>5.4364900000000001E-2</v>
      </c>
      <c r="L14109" s="7"/>
      <c r="M14109" s="7"/>
    </row>
    <row r="14110" spans="2:13" x14ac:dyDescent="0.25">
      <c r="B14110" s="6">
        <v>-116.6</v>
      </c>
      <c r="C14110" s="6">
        <v>45.95</v>
      </c>
      <c r="D14110" s="7">
        <v>5.0681900000000002E-2</v>
      </c>
      <c r="E14110" s="7">
        <v>0.10968799999999999</v>
      </c>
      <c r="F14110" s="7">
        <v>3.7177599999999998E-2</v>
      </c>
      <c r="H14110" s="7">
        <v>7.9939399999999994E-2</v>
      </c>
      <c r="I14110" s="7">
        <v>0.176061</v>
      </c>
      <c r="J14110" s="7">
        <v>5.4511200000000003E-2</v>
      </c>
      <c r="L14110" s="7"/>
      <c r="M14110" s="7"/>
    </row>
    <row r="14111" spans="2:13" x14ac:dyDescent="0.25">
      <c r="B14111" s="6">
        <v>-116.65</v>
      </c>
      <c r="C14111" s="6">
        <v>45.95</v>
      </c>
      <c r="D14111" s="7">
        <v>5.0912499999999999E-2</v>
      </c>
      <c r="E14111" s="7">
        <v>0.11017299999999999</v>
      </c>
      <c r="F14111" s="7">
        <v>3.7258600000000003E-2</v>
      </c>
      <c r="H14111" s="7">
        <v>8.0244200000000002E-2</v>
      </c>
      <c r="I14111" s="7">
        <v>0.176763</v>
      </c>
      <c r="J14111" s="7">
        <v>5.4692499999999998E-2</v>
      </c>
      <c r="L14111" s="7"/>
      <c r="M14111" s="7"/>
    </row>
    <row r="14112" spans="2:13" x14ac:dyDescent="0.25">
      <c r="B14112" s="6">
        <v>-116.7</v>
      </c>
      <c r="C14112" s="6">
        <v>45.95</v>
      </c>
      <c r="D14112" s="7">
        <v>5.1158700000000001E-2</v>
      </c>
      <c r="E14112" s="7">
        <v>0.110691</v>
      </c>
      <c r="F14112" s="7">
        <v>3.7346499999999998E-2</v>
      </c>
      <c r="H14112" s="7">
        <v>8.05752E-2</v>
      </c>
      <c r="I14112" s="7">
        <v>0.17752999999999999</v>
      </c>
      <c r="J14112" s="7">
        <v>5.4888199999999998E-2</v>
      </c>
      <c r="L14112" s="7"/>
      <c r="M14112" s="7"/>
    </row>
    <row r="14113" spans="2:13" x14ac:dyDescent="0.25">
      <c r="B14113" s="6">
        <v>-116.75</v>
      </c>
      <c r="C14113" s="6">
        <v>45.95</v>
      </c>
      <c r="D14113" s="7">
        <v>5.14516E-2</v>
      </c>
      <c r="E14113" s="7">
        <v>0.11131199999999999</v>
      </c>
      <c r="F14113" s="7">
        <v>3.74583E-2</v>
      </c>
      <c r="H14113" s="7">
        <v>8.0974299999999999E-2</v>
      </c>
      <c r="I14113" s="7">
        <v>0.17846000000000001</v>
      </c>
      <c r="J14113" s="7">
        <v>5.5121400000000001E-2</v>
      </c>
      <c r="L14113" s="7"/>
      <c r="M14113" s="7"/>
    </row>
    <row r="14114" spans="2:13" x14ac:dyDescent="0.25">
      <c r="B14114" s="6">
        <v>-116.8</v>
      </c>
      <c r="C14114" s="6">
        <v>45.95</v>
      </c>
      <c r="D14114" s="7">
        <v>5.1752800000000002E-2</v>
      </c>
      <c r="E14114" s="7">
        <v>0.11194999999999999</v>
      </c>
      <c r="F14114" s="7">
        <v>3.7574700000000003E-2</v>
      </c>
      <c r="H14114" s="7">
        <v>8.1392199999999998E-2</v>
      </c>
      <c r="I14114" s="7">
        <v>0.17943799999999999</v>
      </c>
      <c r="J14114" s="7">
        <v>5.5364900000000002E-2</v>
      </c>
      <c r="L14114" s="7"/>
      <c r="M14114" s="7"/>
    </row>
    <row r="14115" spans="2:13" x14ac:dyDescent="0.25">
      <c r="B14115" s="6">
        <v>-116.85</v>
      </c>
      <c r="C14115" s="6">
        <v>45.95</v>
      </c>
      <c r="D14115" s="7">
        <v>5.2107599999999997E-2</v>
      </c>
      <c r="E14115" s="7">
        <v>0.112705</v>
      </c>
      <c r="F14115" s="7">
        <v>3.7716899999999998E-2</v>
      </c>
      <c r="H14115" s="7">
        <v>8.1893599999999997E-2</v>
      </c>
      <c r="I14115" s="7">
        <v>0.180616</v>
      </c>
      <c r="J14115" s="7">
        <v>5.5651199999999998E-2</v>
      </c>
      <c r="L14115" s="7"/>
      <c r="M14115" s="7"/>
    </row>
    <row r="14116" spans="2:13" x14ac:dyDescent="0.25">
      <c r="B14116" s="6">
        <v>-116.9</v>
      </c>
      <c r="C14116" s="6">
        <v>45.95</v>
      </c>
      <c r="D14116" s="7">
        <v>5.2475399999999998E-2</v>
      </c>
      <c r="E14116" s="7">
        <v>0.113487</v>
      </c>
      <c r="F14116" s="7">
        <v>3.7865799999999998E-2</v>
      </c>
      <c r="H14116" s="7">
        <v>8.2424700000000004E-2</v>
      </c>
      <c r="I14116" s="7">
        <v>0.181868</v>
      </c>
      <c r="J14116" s="7">
        <v>5.5953599999999999E-2</v>
      </c>
      <c r="L14116" s="7"/>
      <c r="M14116" s="7"/>
    </row>
    <row r="14117" spans="2:13" x14ac:dyDescent="0.25">
      <c r="B14117" s="6">
        <v>-116.95</v>
      </c>
      <c r="C14117" s="6">
        <v>45.95</v>
      </c>
      <c r="D14117" s="7">
        <v>5.2896199999999997E-2</v>
      </c>
      <c r="E14117" s="7">
        <v>0.114413</v>
      </c>
      <c r="F14117" s="7">
        <v>3.8044300000000003E-2</v>
      </c>
      <c r="H14117" s="7">
        <v>8.30674E-2</v>
      </c>
      <c r="I14117" s="7">
        <v>0.183388</v>
      </c>
      <c r="J14117" s="7">
        <v>5.6307999999999997E-2</v>
      </c>
      <c r="L14117" s="7"/>
      <c r="M14117" s="7"/>
    </row>
    <row r="14118" spans="2:13" x14ac:dyDescent="0.25">
      <c r="B14118" s="6">
        <v>-117</v>
      </c>
      <c r="C14118" s="6">
        <v>45.95</v>
      </c>
      <c r="D14118" s="7">
        <v>5.3307300000000002E-2</v>
      </c>
      <c r="E14118" s="7">
        <v>0.115352</v>
      </c>
      <c r="F14118" s="7">
        <v>3.8226900000000001E-2</v>
      </c>
      <c r="H14118" s="7">
        <v>8.37315E-2</v>
      </c>
      <c r="I14118" s="7">
        <v>0.18496299999999999</v>
      </c>
      <c r="J14118" s="7">
        <v>5.6674599999999999E-2</v>
      </c>
      <c r="L14118" s="7"/>
      <c r="M14118" s="7"/>
    </row>
    <row r="14119" spans="2:13" x14ac:dyDescent="0.25">
      <c r="B14119" s="6">
        <v>-117.05</v>
      </c>
      <c r="C14119" s="6">
        <v>45.95</v>
      </c>
      <c r="D14119" s="7">
        <v>5.3785899999999998E-2</v>
      </c>
      <c r="E14119" s="7">
        <v>0.116451</v>
      </c>
      <c r="F14119" s="7">
        <v>3.8441200000000002E-2</v>
      </c>
      <c r="H14119" s="7">
        <v>8.4523899999999999E-2</v>
      </c>
      <c r="I14119" s="7">
        <v>0.18684500000000001</v>
      </c>
      <c r="J14119" s="7">
        <v>5.7097599999999998E-2</v>
      </c>
      <c r="L14119" s="7"/>
      <c r="M14119" s="7"/>
    </row>
    <row r="14120" spans="2:13" x14ac:dyDescent="0.25">
      <c r="B14120" s="6">
        <v>-117.1</v>
      </c>
      <c r="C14120" s="6">
        <v>45.95</v>
      </c>
      <c r="D14120" s="7">
        <v>5.4263699999999998E-2</v>
      </c>
      <c r="E14120" s="7">
        <v>0.117551</v>
      </c>
      <c r="F14120" s="7">
        <v>3.8657299999999999E-2</v>
      </c>
      <c r="H14120" s="7">
        <v>8.5329100000000005E-2</v>
      </c>
      <c r="I14120" s="7">
        <v>0.18876100000000001</v>
      </c>
      <c r="J14120" s="7">
        <v>5.7528500000000003E-2</v>
      </c>
      <c r="L14120" s="7"/>
      <c r="M14120" s="7"/>
    </row>
    <row r="14121" spans="2:13" x14ac:dyDescent="0.25">
      <c r="B14121" s="6">
        <v>-117.15</v>
      </c>
      <c r="C14121" s="6">
        <v>45.95</v>
      </c>
      <c r="D14121" s="7">
        <v>5.48154E-2</v>
      </c>
      <c r="E14121" s="7">
        <v>0.118824</v>
      </c>
      <c r="F14121" s="7">
        <v>3.8904800000000003E-2</v>
      </c>
      <c r="H14121" s="7">
        <v>8.6276800000000001E-2</v>
      </c>
      <c r="I14121" s="7">
        <v>0.19101699999999999</v>
      </c>
      <c r="J14121" s="7">
        <v>5.8017199999999998E-2</v>
      </c>
      <c r="L14121" s="7"/>
      <c r="M14121" s="7"/>
    </row>
    <row r="14122" spans="2:13" x14ac:dyDescent="0.25">
      <c r="B14122" s="6">
        <v>-117.2</v>
      </c>
      <c r="C14122" s="6">
        <v>45.95</v>
      </c>
      <c r="D14122" s="7">
        <v>5.5374399999999997E-2</v>
      </c>
      <c r="E14122" s="7">
        <v>0.120116</v>
      </c>
      <c r="F14122" s="7">
        <v>3.9156900000000001E-2</v>
      </c>
      <c r="H14122" s="7">
        <v>8.7256500000000001E-2</v>
      </c>
      <c r="I14122" s="7">
        <v>0.19323699999999999</v>
      </c>
      <c r="J14122" s="7">
        <v>5.8520900000000001E-2</v>
      </c>
      <c r="L14122" s="7"/>
      <c r="M14122" s="7"/>
    </row>
    <row r="14123" spans="2:13" x14ac:dyDescent="0.25">
      <c r="B14123" s="6">
        <v>-117.25</v>
      </c>
      <c r="C14123" s="6">
        <v>45.95</v>
      </c>
      <c r="D14123" s="7">
        <v>5.5997900000000003E-2</v>
      </c>
      <c r="E14123" s="7">
        <v>0.121558</v>
      </c>
      <c r="F14123" s="7">
        <v>3.9436899999999997E-2</v>
      </c>
      <c r="H14123" s="7">
        <v>8.8347999999999996E-2</v>
      </c>
      <c r="I14123" s="7">
        <v>0.195599</v>
      </c>
      <c r="J14123" s="7">
        <v>5.9065899999999998E-2</v>
      </c>
      <c r="L14123" s="7"/>
      <c r="M14123" s="7"/>
    </row>
    <row r="14124" spans="2:13" x14ac:dyDescent="0.25">
      <c r="B14124" s="6">
        <v>-117.3</v>
      </c>
      <c r="C14124" s="6">
        <v>45.95</v>
      </c>
      <c r="D14124" s="7">
        <v>5.6607200000000003E-2</v>
      </c>
      <c r="E14124" s="7">
        <v>0.12296799999999999</v>
      </c>
      <c r="F14124" s="7">
        <v>3.97116E-2</v>
      </c>
      <c r="H14124" s="7">
        <v>8.9409799999999998E-2</v>
      </c>
      <c r="I14124" s="7">
        <v>0.19788900000000001</v>
      </c>
      <c r="J14124" s="7">
        <v>5.9597299999999999E-2</v>
      </c>
      <c r="L14124" s="7"/>
      <c r="M14124" s="7"/>
    </row>
    <row r="14125" spans="2:13" x14ac:dyDescent="0.25">
      <c r="B14125" s="6">
        <v>-117.35</v>
      </c>
      <c r="C14125" s="6">
        <v>45.95</v>
      </c>
      <c r="D14125" s="7">
        <v>5.7294699999999997E-2</v>
      </c>
      <c r="E14125" s="7">
        <v>0.124558</v>
      </c>
      <c r="F14125" s="7">
        <v>4.0020800000000002E-2</v>
      </c>
      <c r="H14125" s="7">
        <v>9.0607900000000005E-2</v>
      </c>
      <c r="I14125" s="7">
        <v>0.200458</v>
      </c>
      <c r="J14125" s="7">
        <v>6.01767E-2</v>
      </c>
      <c r="L14125" s="7"/>
      <c r="M14125" s="7"/>
    </row>
    <row r="14126" spans="2:13" x14ac:dyDescent="0.25">
      <c r="B14126" s="6">
        <v>-117.4</v>
      </c>
      <c r="C14126" s="6">
        <v>45.95</v>
      </c>
      <c r="D14126" s="7">
        <v>5.7961199999999997E-2</v>
      </c>
      <c r="E14126" s="7">
        <v>0.12610299999999999</v>
      </c>
      <c r="F14126" s="7">
        <v>4.0320099999999998E-2</v>
      </c>
      <c r="H14126" s="7">
        <v>9.1749499999999998E-2</v>
      </c>
      <c r="I14126" s="7">
        <v>0.202898</v>
      </c>
      <c r="J14126" s="7">
        <v>6.0728499999999998E-2</v>
      </c>
      <c r="L14126" s="7"/>
      <c r="M14126" s="7"/>
    </row>
    <row r="14127" spans="2:13" x14ac:dyDescent="0.25">
      <c r="B14127" s="6">
        <v>-117.45</v>
      </c>
      <c r="C14127" s="6">
        <v>45.95</v>
      </c>
      <c r="D14127" s="7">
        <v>5.8746100000000002E-2</v>
      </c>
      <c r="E14127" s="7">
        <v>0.12792200000000001</v>
      </c>
      <c r="F14127" s="7">
        <v>4.0670900000000003E-2</v>
      </c>
      <c r="H14127" s="7">
        <v>9.3107499999999996E-2</v>
      </c>
      <c r="I14127" s="7">
        <v>0.20579700000000001</v>
      </c>
      <c r="J14127" s="7">
        <v>6.1362899999999998E-2</v>
      </c>
      <c r="L14127" s="7"/>
      <c r="M14127" s="7"/>
    </row>
    <row r="14128" spans="2:13" x14ac:dyDescent="0.25">
      <c r="B14128" s="6">
        <v>-117.5</v>
      </c>
      <c r="C14128" s="6">
        <v>45.95</v>
      </c>
      <c r="D14128" s="7">
        <v>5.9464500000000003E-2</v>
      </c>
      <c r="E14128" s="7">
        <v>0.12945599999999999</v>
      </c>
      <c r="F14128" s="7">
        <v>4.0988700000000003E-2</v>
      </c>
      <c r="H14128" s="7">
        <v>9.4309699999999996E-2</v>
      </c>
      <c r="I14128" s="7">
        <v>0.208346</v>
      </c>
      <c r="J14128" s="7">
        <v>6.1921799999999999E-2</v>
      </c>
      <c r="L14128" s="7"/>
      <c r="M14128" s="7"/>
    </row>
    <row r="14129" spans="2:13" x14ac:dyDescent="0.25">
      <c r="B14129" s="6">
        <v>-117.55</v>
      </c>
      <c r="C14129" s="6">
        <v>45.95</v>
      </c>
      <c r="D14129" s="7">
        <v>6.0247000000000002E-2</v>
      </c>
      <c r="E14129" s="7">
        <v>0.13111200000000001</v>
      </c>
      <c r="F14129" s="7">
        <v>4.1338100000000003E-2</v>
      </c>
      <c r="H14129" s="7">
        <v>9.5624600000000004E-2</v>
      </c>
      <c r="I14129" s="7">
        <v>0.211119</v>
      </c>
      <c r="J14129" s="7">
        <v>6.2517600000000006E-2</v>
      </c>
      <c r="L14129" s="7"/>
      <c r="M14129" s="7"/>
    </row>
    <row r="14130" spans="2:13" x14ac:dyDescent="0.25">
      <c r="B14130" s="6">
        <v>-117.6</v>
      </c>
      <c r="C14130" s="6">
        <v>45.95</v>
      </c>
      <c r="D14130" s="7">
        <v>6.0968399999999999E-2</v>
      </c>
      <c r="E14130" s="7">
        <v>0.132636</v>
      </c>
      <c r="F14130" s="7">
        <v>4.16522E-2</v>
      </c>
      <c r="H14130" s="7">
        <v>9.6820400000000001E-2</v>
      </c>
      <c r="I14130" s="7">
        <v>0.21362300000000001</v>
      </c>
      <c r="J14130" s="7">
        <v>6.3050200000000001E-2</v>
      </c>
      <c r="L14130" s="7"/>
      <c r="M14130" s="7"/>
    </row>
    <row r="14131" spans="2:13" x14ac:dyDescent="0.25">
      <c r="B14131" s="6">
        <v>-117.65</v>
      </c>
      <c r="C14131" s="6">
        <v>45.95</v>
      </c>
      <c r="D14131" s="7">
        <v>6.1790900000000003E-2</v>
      </c>
      <c r="E14131" s="7">
        <v>0.13436699999999999</v>
      </c>
      <c r="F14131" s="7">
        <v>4.20262E-2</v>
      </c>
      <c r="H14131" s="7">
        <v>9.8244999999999999E-2</v>
      </c>
      <c r="I14131" s="7">
        <v>0.21660699999999999</v>
      </c>
      <c r="J14131" s="7">
        <v>6.3682699999999995E-2</v>
      </c>
      <c r="L14131" s="7"/>
      <c r="M14131" s="7"/>
    </row>
    <row r="14132" spans="2:13" x14ac:dyDescent="0.25">
      <c r="B14132" s="6">
        <v>-117.7</v>
      </c>
      <c r="C14132" s="6">
        <v>45.95</v>
      </c>
      <c r="D14132" s="7">
        <v>6.2577599999999997E-2</v>
      </c>
      <c r="E14132" s="7">
        <v>0.136021</v>
      </c>
      <c r="F14132" s="7">
        <v>4.2382099999999999E-2</v>
      </c>
      <c r="H14132" s="7">
        <v>9.9604899999999996E-2</v>
      </c>
      <c r="I14132" s="7">
        <v>0.21945100000000001</v>
      </c>
      <c r="J14132" s="7">
        <v>6.4268699999999998E-2</v>
      </c>
      <c r="L14132" s="7"/>
      <c r="M14132" s="7"/>
    </row>
    <row r="14133" spans="2:13" x14ac:dyDescent="0.25">
      <c r="B14133" s="6">
        <v>-117.75</v>
      </c>
      <c r="C14133" s="6">
        <v>45.95</v>
      </c>
      <c r="D14133" s="7">
        <v>6.3400899999999996E-2</v>
      </c>
      <c r="E14133" s="7">
        <v>0.13774700000000001</v>
      </c>
      <c r="F14133" s="7">
        <v>4.2759900000000003E-2</v>
      </c>
      <c r="H14133" s="7">
        <v>0.101072</v>
      </c>
      <c r="I14133" s="7">
        <v>0.22251699999999999</v>
      </c>
      <c r="J14133" s="7">
        <v>6.4868400000000007E-2</v>
      </c>
      <c r="L14133" s="7"/>
      <c r="M14133" s="7"/>
    </row>
    <row r="14134" spans="2:13" x14ac:dyDescent="0.25">
      <c r="B14134" s="6">
        <v>-117.8</v>
      </c>
      <c r="C14134" s="6">
        <v>45.95</v>
      </c>
      <c r="D14134" s="7">
        <v>6.4220799999999995E-2</v>
      </c>
      <c r="E14134" s="7">
        <v>0.13946800000000001</v>
      </c>
      <c r="F14134" s="7">
        <v>4.3109799999999997E-2</v>
      </c>
      <c r="H14134" s="7">
        <v>0.10255499999999999</v>
      </c>
      <c r="I14134" s="7">
        <v>0.225634</v>
      </c>
      <c r="J14134" s="7">
        <v>6.5477099999999996E-2</v>
      </c>
      <c r="L14134" s="7"/>
      <c r="M14134" s="7"/>
    </row>
    <row r="14135" spans="2:13" x14ac:dyDescent="0.25">
      <c r="B14135" s="6">
        <v>-117.85</v>
      </c>
      <c r="C14135" s="6">
        <v>45.95</v>
      </c>
      <c r="D14135" s="7">
        <v>6.5018400000000004E-2</v>
      </c>
      <c r="E14135" s="7">
        <v>0.14113700000000001</v>
      </c>
      <c r="F14135" s="7">
        <v>4.3462000000000001E-2</v>
      </c>
      <c r="H14135" s="7">
        <v>0.103949</v>
      </c>
      <c r="I14135" s="7">
        <v>0.228741</v>
      </c>
      <c r="J14135" s="7">
        <v>6.6101099999999996E-2</v>
      </c>
      <c r="L14135" s="7"/>
      <c r="M14135" s="7"/>
    </row>
    <row r="14136" spans="2:13" x14ac:dyDescent="0.25">
      <c r="B14136" s="6">
        <v>-117.9</v>
      </c>
      <c r="C14136" s="6">
        <v>45.95</v>
      </c>
      <c r="D14136" s="7">
        <v>6.5817399999999998E-2</v>
      </c>
      <c r="E14136" s="7">
        <v>0.14281099999999999</v>
      </c>
      <c r="F14136" s="7">
        <v>4.38143E-2</v>
      </c>
      <c r="H14136" s="7">
        <v>0.10531600000000001</v>
      </c>
      <c r="I14136" s="7">
        <v>0.231875</v>
      </c>
      <c r="J14136" s="7">
        <v>6.6731499999999999E-2</v>
      </c>
      <c r="L14136" s="7"/>
      <c r="M14136" s="7"/>
    </row>
    <row r="14137" spans="2:13" x14ac:dyDescent="0.25">
      <c r="B14137" s="6">
        <v>-117.95</v>
      </c>
      <c r="C14137" s="6">
        <v>45.95</v>
      </c>
      <c r="D14137" s="7">
        <v>6.6547200000000001E-2</v>
      </c>
      <c r="E14137" s="7">
        <v>0.14433299999999999</v>
      </c>
      <c r="F14137" s="7">
        <v>4.4157099999999998E-2</v>
      </c>
      <c r="H14137" s="7">
        <v>0.106573</v>
      </c>
      <c r="I14137" s="7">
        <v>0.23474300000000001</v>
      </c>
      <c r="J14137" s="7">
        <v>6.7343700000000006E-2</v>
      </c>
      <c r="L14137" s="7"/>
      <c r="M14137" s="7"/>
    </row>
    <row r="14138" spans="2:13" x14ac:dyDescent="0.25">
      <c r="B14138" s="6">
        <v>-118</v>
      </c>
      <c r="C14138" s="6">
        <v>45.95</v>
      </c>
      <c r="D14138" s="7">
        <v>6.7286600000000002E-2</v>
      </c>
      <c r="E14138" s="7">
        <v>0.145874</v>
      </c>
      <c r="F14138" s="7">
        <v>4.4500699999999997E-2</v>
      </c>
      <c r="H14138" s="7">
        <v>0.107825</v>
      </c>
      <c r="I14138" s="7">
        <v>0.23758299999999999</v>
      </c>
      <c r="J14138" s="7">
        <v>6.7945900000000004E-2</v>
      </c>
      <c r="L14138" s="7"/>
      <c r="M14138" s="7"/>
    </row>
    <row r="14139" spans="2:13" x14ac:dyDescent="0.25">
      <c r="B14139" s="6">
        <v>-118.05</v>
      </c>
      <c r="C14139" s="6">
        <v>45.95</v>
      </c>
      <c r="D14139" s="7">
        <v>6.7906300000000003E-2</v>
      </c>
      <c r="E14139" s="7">
        <v>0.14715500000000001</v>
      </c>
      <c r="F14139" s="7">
        <v>4.4818999999999998E-2</v>
      </c>
      <c r="H14139" s="7">
        <v>0.108847</v>
      </c>
      <c r="I14139" s="7">
        <v>0.23987</v>
      </c>
      <c r="J14139" s="7">
        <v>6.8478899999999995E-2</v>
      </c>
      <c r="L14139" s="7"/>
      <c r="M14139" s="7"/>
    </row>
    <row r="14140" spans="2:13" x14ac:dyDescent="0.25">
      <c r="B14140" s="6">
        <v>-118.1</v>
      </c>
      <c r="C14140" s="6">
        <v>45.95</v>
      </c>
      <c r="D14140" s="7">
        <v>6.8546800000000005E-2</v>
      </c>
      <c r="E14140" s="7">
        <v>0.148478</v>
      </c>
      <c r="F14140" s="7">
        <v>4.5142599999999998E-2</v>
      </c>
      <c r="H14140" s="7">
        <v>0.109876</v>
      </c>
      <c r="I14140" s="7">
        <v>0.24215300000000001</v>
      </c>
      <c r="J14140" s="7">
        <v>6.8997799999999998E-2</v>
      </c>
      <c r="L14140" s="7"/>
      <c r="M14140" s="7"/>
    </row>
    <row r="14141" spans="2:13" x14ac:dyDescent="0.25">
      <c r="B14141" s="6">
        <v>-118.15</v>
      </c>
      <c r="C14141" s="6">
        <v>45.95</v>
      </c>
      <c r="D14141" s="7">
        <v>6.9013400000000003E-2</v>
      </c>
      <c r="E14141" s="7">
        <v>0.14943000000000001</v>
      </c>
      <c r="F14141" s="7">
        <v>4.54238E-2</v>
      </c>
      <c r="H14141" s="7">
        <v>0.11057699999999999</v>
      </c>
      <c r="I14141" s="7">
        <v>0.24368699999999999</v>
      </c>
      <c r="J14141" s="7">
        <v>6.9425600000000004E-2</v>
      </c>
      <c r="L14141" s="7"/>
      <c r="M14141" s="7"/>
    </row>
    <row r="14142" spans="2:13" x14ac:dyDescent="0.25">
      <c r="B14142" s="6">
        <v>-118.2</v>
      </c>
      <c r="C14142" s="6">
        <v>45.95</v>
      </c>
      <c r="D14142" s="7">
        <v>6.9485699999999997E-2</v>
      </c>
      <c r="E14142" s="7">
        <v>0.150394</v>
      </c>
      <c r="F14142" s="7">
        <v>4.56967E-2</v>
      </c>
      <c r="H14142" s="7">
        <v>0.111278</v>
      </c>
      <c r="I14142" s="7">
        <v>0.24523</v>
      </c>
      <c r="J14142" s="7">
        <v>6.9851899999999995E-2</v>
      </c>
      <c r="L14142" s="7"/>
      <c r="M14142" s="7"/>
    </row>
    <row r="14143" spans="2:13" x14ac:dyDescent="0.25">
      <c r="B14143" s="6">
        <v>-118.25</v>
      </c>
      <c r="C14143" s="6">
        <v>45.95</v>
      </c>
      <c r="D14143" s="7">
        <v>6.9765800000000003E-2</v>
      </c>
      <c r="E14143" s="7">
        <v>0.15095</v>
      </c>
      <c r="F14143" s="7">
        <v>4.5934799999999998E-2</v>
      </c>
      <c r="H14143" s="7">
        <v>0.111634</v>
      </c>
      <c r="I14143" s="7">
        <v>0.24599499999999999</v>
      </c>
      <c r="J14143" s="7">
        <v>7.0201100000000002E-2</v>
      </c>
      <c r="L14143" s="7"/>
      <c r="M14143" s="7"/>
    </row>
    <row r="14144" spans="2:13" x14ac:dyDescent="0.25">
      <c r="B14144" s="6">
        <v>-118.3</v>
      </c>
      <c r="C14144" s="6">
        <v>45.95</v>
      </c>
      <c r="D14144" s="7">
        <v>7.0049200000000006E-2</v>
      </c>
      <c r="E14144" s="7">
        <v>0.15151700000000001</v>
      </c>
      <c r="F14144" s="7">
        <v>4.6176099999999998E-2</v>
      </c>
      <c r="H14144" s="7">
        <v>0.11201800000000001</v>
      </c>
      <c r="I14144" s="7">
        <v>0.246838</v>
      </c>
      <c r="J14144" s="7">
        <v>7.0572499999999996E-2</v>
      </c>
      <c r="L14144" s="7"/>
      <c r="M14144" s="7"/>
    </row>
    <row r="14145" spans="2:13" x14ac:dyDescent="0.25">
      <c r="B14145" s="6">
        <v>-118.35</v>
      </c>
      <c r="C14145" s="6">
        <v>45.95</v>
      </c>
      <c r="D14145" s="7">
        <v>7.0148699999999994E-2</v>
      </c>
      <c r="E14145" s="7">
        <v>0.151697</v>
      </c>
      <c r="F14145" s="7">
        <v>4.6375199999999998E-2</v>
      </c>
      <c r="H14145" s="7">
        <v>0.11208600000000001</v>
      </c>
      <c r="I14145" s="7">
        <v>0.24695800000000001</v>
      </c>
      <c r="J14145" s="7">
        <v>7.0874099999999995E-2</v>
      </c>
      <c r="L14145" s="7"/>
      <c r="M14145" s="7"/>
    </row>
    <row r="14146" spans="2:13" x14ac:dyDescent="0.25">
      <c r="B14146" s="6">
        <v>-118.4</v>
      </c>
      <c r="C14146" s="6">
        <v>45.95</v>
      </c>
      <c r="D14146" s="7">
        <v>7.0253300000000005E-2</v>
      </c>
      <c r="E14146" s="7">
        <v>0.151891</v>
      </c>
      <c r="F14146" s="7">
        <v>4.6580499999999997E-2</v>
      </c>
      <c r="H14146" s="7">
        <v>0.112188</v>
      </c>
      <c r="I14146" s="7">
        <v>0.24716399999999999</v>
      </c>
      <c r="J14146" s="7">
        <v>7.1199799999999994E-2</v>
      </c>
      <c r="L14146" s="7"/>
      <c r="M14146" s="7"/>
    </row>
    <row r="14147" spans="2:13" x14ac:dyDescent="0.25">
      <c r="B14147" s="6">
        <v>-118.45</v>
      </c>
      <c r="C14147" s="6">
        <v>45.95</v>
      </c>
      <c r="D14147" s="7">
        <v>7.0206900000000003E-2</v>
      </c>
      <c r="E14147" s="7">
        <v>0.15176400000000001</v>
      </c>
      <c r="F14147" s="7">
        <v>4.6749800000000001E-2</v>
      </c>
      <c r="H14147" s="7">
        <v>0.112012</v>
      </c>
      <c r="I14147" s="7">
        <v>0.246723</v>
      </c>
      <c r="J14147" s="7">
        <v>7.1457699999999999E-2</v>
      </c>
      <c r="L14147" s="7"/>
      <c r="M14147" s="7"/>
    </row>
    <row r="14148" spans="2:13" x14ac:dyDescent="0.25">
      <c r="B14148" s="6">
        <v>-118.5</v>
      </c>
      <c r="C14148" s="6">
        <v>45.95</v>
      </c>
      <c r="D14148" s="7">
        <v>7.01571E-2</v>
      </c>
      <c r="E14148" s="7">
        <v>0.15163299999999999</v>
      </c>
      <c r="F14148" s="7">
        <v>4.69194E-2</v>
      </c>
      <c r="H14148" s="7">
        <v>0.111845</v>
      </c>
      <c r="I14148" s="7">
        <v>0.246307</v>
      </c>
      <c r="J14148" s="7">
        <v>7.1725200000000003E-2</v>
      </c>
      <c r="L14148" s="7"/>
      <c r="M14148" s="7"/>
    </row>
    <row r="14149" spans="2:13" x14ac:dyDescent="0.25">
      <c r="B14149" s="6">
        <v>-118.55</v>
      </c>
      <c r="C14149" s="6">
        <v>45.95</v>
      </c>
      <c r="D14149" s="7">
        <v>7.0032999999999998E-2</v>
      </c>
      <c r="E14149" s="7">
        <v>0.15134500000000001</v>
      </c>
      <c r="F14149" s="7">
        <v>4.7079500000000003E-2</v>
      </c>
      <c r="H14149" s="7">
        <v>0.11154699999999999</v>
      </c>
      <c r="I14149" s="7">
        <v>0.245591</v>
      </c>
      <c r="J14149" s="7">
        <v>7.1979199999999993E-2</v>
      </c>
      <c r="L14149" s="7"/>
      <c r="M14149" s="7"/>
    </row>
    <row r="14150" spans="2:13" x14ac:dyDescent="0.25">
      <c r="B14150" s="6">
        <v>-118.6</v>
      </c>
      <c r="C14150" s="6">
        <v>45.95</v>
      </c>
      <c r="D14150" s="7">
        <v>6.9904099999999997E-2</v>
      </c>
      <c r="E14150" s="7">
        <v>0.15104999999999999</v>
      </c>
      <c r="F14150" s="7">
        <v>4.7238599999999999E-2</v>
      </c>
      <c r="H14150" s="7">
        <v>0.111253</v>
      </c>
      <c r="I14150" s="7">
        <v>0.244891</v>
      </c>
      <c r="J14150" s="7">
        <v>7.2238899999999995E-2</v>
      </c>
      <c r="L14150" s="7"/>
      <c r="M14150" s="7"/>
    </row>
    <row r="14151" spans="2:13" x14ac:dyDescent="0.25">
      <c r="B14151" s="6">
        <v>-118.65</v>
      </c>
      <c r="C14151" s="6">
        <v>45.95</v>
      </c>
      <c r="D14151" s="7">
        <v>6.9747900000000002E-2</v>
      </c>
      <c r="E14151" s="7">
        <v>0.15069399999999999</v>
      </c>
      <c r="F14151" s="7">
        <v>4.7399400000000001E-2</v>
      </c>
      <c r="H14151" s="7">
        <v>0.11089499999999999</v>
      </c>
      <c r="I14151" s="7">
        <v>0.24404000000000001</v>
      </c>
      <c r="J14151" s="7">
        <v>7.2498300000000002E-2</v>
      </c>
      <c r="L14151" s="7"/>
      <c r="M14151" s="7"/>
    </row>
    <row r="14152" spans="2:13" x14ac:dyDescent="0.25">
      <c r="B14152" s="6">
        <v>-118.7</v>
      </c>
      <c r="C14152" s="6">
        <v>45.95</v>
      </c>
      <c r="D14152" s="7">
        <v>6.9595699999999996E-2</v>
      </c>
      <c r="E14152" s="7">
        <v>0.15034900000000001</v>
      </c>
      <c r="F14152" s="7">
        <v>4.7575699999999999E-2</v>
      </c>
      <c r="H14152" s="7">
        <v>0.110551</v>
      </c>
      <c r="I14152" s="7">
        <v>0.24323500000000001</v>
      </c>
      <c r="J14152" s="7">
        <v>7.2770799999999997E-2</v>
      </c>
      <c r="L14152" s="7"/>
      <c r="M14152" s="7"/>
    </row>
    <row r="14153" spans="2:13" x14ac:dyDescent="0.25">
      <c r="B14153" s="6">
        <v>-118.75</v>
      </c>
      <c r="C14153" s="6">
        <v>45.95</v>
      </c>
      <c r="D14153" s="7">
        <v>6.9492600000000002E-2</v>
      </c>
      <c r="E14153" s="7">
        <v>0.15009800000000001</v>
      </c>
      <c r="F14153" s="7">
        <v>4.7773900000000001E-2</v>
      </c>
      <c r="H14153" s="7">
        <v>0.110266</v>
      </c>
      <c r="I14153" s="7">
        <v>0.24254600000000001</v>
      </c>
      <c r="J14153" s="7">
        <v>7.3089199999999993E-2</v>
      </c>
      <c r="L14153" s="7"/>
      <c r="M14153" s="7"/>
    </row>
    <row r="14154" spans="2:13" x14ac:dyDescent="0.25">
      <c r="B14154" s="6">
        <v>-118.8</v>
      </c>
      <c r="C14154" s="6">
        <v>45.95</v>
      </c>
      <c r="D14154" s="7">
        <v>6.9388400000000003E-2</v>
      </c>
      <c r="E14154" s="7">
        <v>0.149844</v>
      </c>
      <c r="F14154" s="7">
        <v>4.7971699999999999E-2</v>
      </c>
      <c r="H14154" s="7">
        <v>0.109962</v>
      </c>
      <c r="I14154" s="7">
        <v>0.241809</v>
      </c>
      <c r="J14154" s="7">
        <v>7.3395000000000002E-2</v>
      </c>
      <c r="L14154" s="7"/>
      <c r="M14154" s="7"/>
    </row>
    <row r="14155" spans="2:13" x14ac:dyDescent="0.25">
      <c r="B14155" s="6">
        <v>-118.85</v>
      </c>
      <c r="C14155" s="6">
        <v>45.95</v>
      </c>
      <c r="D14155" s="7">
        <v>6.9384500000000002E-2</v>
      </c>
      <c r="E14155" s="7">
        <v>0.14979899999999999</v>
      </c>
      <c r="F14155" s="7">
        <v>4.8193800000000002E-2</v>
      </c>
      <c r="H14155" s="7">
        <v>0.10979</v>
      </c>
      <c r="I14155" s="7">
        <v>0.241365</v>
      </c>
      <c r="J14155" s="7">
        <v>7.3718800000000001E-2</v>
      </c>
      <c r="L14155" s="7"/>
      <c r="M14155" s="7"/>
    </row>
    <row r="14156" spans="2:13" x14ac:dyDescent="0.25">
      <c r="B14156" s="6">
        <v>-118.9</v>
      </c>
      <c r="C14156" s="6">
        <v>45.95</v>
      </c>
      <c r="D14156" s="7">
        <v>6.9376199999999999E-2</v>
      </c>
      <c r="E14156" s="7">
        <v>0.14974399999999999</v>
      </c>
      <c r="F14156" s="7">
        <v>4.84121E-2</v>
      </c>
      <c r="H14156" s="7">
        <v>0.10959000000000001</v>
      </c>
      <c r="I14156" s="7">
        <v>0.24084800000000001</v>
      </c>
      <c r="J14156" s="7">
        <v>7.4027499999999996E-2</v>
      </c>
      <c r="L14156" s="7"/>
      <c r="M14156" s="7"/>
    </row>
    <row r="14157" spans="2:13" x14ac:dyDescent="0.25">
      <c r="B14157" s="6">
        <v>-118.95</v>
      </c>
      <c r="C14157" s="6">
        <v>45.95</v>
      </c>
      <c r="D14157" s="7">
        <v>6.9529499999999994E-2</v>
      </c>
      <c r="E14157" s="7">
        <v>0.15002599999999999</v>
      </c>
      <c r="F14157" s="7">
        <v>4.8696999999999997E-2</v>
      </c>
      <c r="H14157" s="7">
        <v>0.109666</v>
      </c>
      <c r="I14157" s="7">
        <v>0.24094499999999999</v>
      </c>
      <c r="J14157" s="7">
        <v>7.4438500000000005E-2</v>
      </c>
      <c r="L14157" s="7"/>
      <c r="M14157" s="7"/>
    </row>
    <row r="14158" spans="2:13" x14ac:dyDescent="0.25">
      <c r="B14158" s="6">
        <v>-119</v>
      </c>
      <c r="C14158" s="6">
        <v>45.95</v>
      </c>
      <c r="D14158" s="7">
        <v>6.9670999999999997E-2</v>
      </c>
      <c r="E14158" s="7">
        <v>0.150279</v>
      </c>
      <c r="F14158" s="7">
        <v>4.8961200000000003E-2</v>
      </c>
      <c r="H14158" s="7">
        <v>0.109657</v>
      </c>
      <c r="I14158" s="7">
        <v>0.24083199999999999</v>
      </c>
      <c r="J14158" s="7">
        <v>7.4779999999999999E-2</v>
      </c>
      <c r="L14158" s="7"/>
      <c r="M14158" s="7"/>
    </row>
    <row r="14159" spans="2:13" x14ac:dyDescent="0.25">
      <c r="B14159" s="6">
        <v>-119.05</v>
      </c>
      <c r="C14159" s="6">
        <v>45.95</v>
      </c>
      <c r="D14159" s="7">
        <v>7.0002999999999996E-2</v>
      </c>
      <c r="E14159" s="7">
        <v>0.150926</v>
      </c>
      <c r="F14159" s="7">
        <v>4.9295100000000001E-2</v>
      </c>
      <c r="H14159" s="7">
        <v>0.10995099999999999</v>
      </c>
      <c r="I14159" s="7">
        <v>0.24138299999999999</v>
      </c>
      <c r="J14159" s="7">
        <v>7.5213799999999997E-2</v>
      </c>
      <c r="L14159" s="7"/>
      <c r="M14159" s="7"/>
    </row>
    <row r="14160" spans="2:13" x14ac:dyDescent="0.25">
      <c r="B14160" s="6">
        <v>-119.1</v>
      </c>
      <c r="C14160" s="6">
        <v>45.95</v>
      </c>
      <c r="D14160" s="7">
        <v>7.0320499999999994E-2</v>
      </c>
      <c r="E14160" s="7">
        <v>0.15153900000000001</v>
      </c>
      <c r="F14160" s="7">
        <v>4.9615899999999998E-2</v>
      </c>
      <c r="H14160" s="7">
        <v>0.110166</v>
      </c>
      <c r="I14160" s="7">
        <v>0.24175199999999999</v>
      </c>
      <c r="J14160" s="7">
        <v>7.5596300000000005E-2</v>
      </c>
      <c r="L14160" s="7"/>
      <c r="M14160" s="7"/>
    </row>
    <row r="14161" spans="2:13" x14ac:dyDescent="0.25">
      <c r="B14161" s="6">
        <v>-119.15</v>
      </c>
      <c r="C14161" s="6">
        <v>45.95</v>
      </c>
      <c r="D14161" s="7">
        <v>7.0847900000000005E-2</v>
      </c>
      <c r="E14161" s="7">
        <v>0.152583</v>
      </c>
      <c r="F14161" s="7">
        <v>5.0011300000000002E-2</v>
      </c>
      <c r="H14161" s="7">
        <v>0.110705</v>
      </c>
      <c r="I14161" s="7">
        <v>0.242842</v>
      </c>
      <c r="J14161" s="7">
        <v>7.6094800000000004E-2</v>
      </c>
      <c r="L14161" s="7"/>
      <c r="M14161" s="7"/>
    </row>
    <row r="14162" spans="2:13" x14ac:dyDescent="0.25">
      <c r="B14162" s="6">
        <v>-119.2</v>
      </c>
      <c r="C14162" s="6">
        <v>45.95</v>
      </c>
      <c r="D14162" s="7">
        <v>7.1357400000000001E-2</v>
      </c>
      <c r="E14162" s="7">
        <v>0.153584</v>
      </c>
      <c r="F14162" s="7">
        <v>5.0396700000000003E-2</v>
      </c>
      <c r="H14162" s="7">
        <v>0.111169</v>
      </c>
      <c r="I14162" s="7">
        <v>0.24377099999999999</v>
      </c>
      <c r="J14162" s="7">
        <v>7.6555700000000004E-2</v>
      </c>
      <c r="L14162" s="7"/>
      <c r="M14162" s="7"/>
    </row>
    <row r="14163" spans="2:13" x14ac:dyDescent="0.25">
      <c r="B14163" s="6">
        <v>-119.25</v>
      </c>
      <c r="C14163" s="6">
        <v>45.95</v>
      </c>
      <c r="D14163" s="7">
        <v>7.2057999999999997E-2</v>
      </c>
      <c r="E14163" s="7">
        <v>0.15499399999999999</v>
      </c>
      <c r="F14163" s="7">
        <v>5.08481E-2</v>
      </c>
      <c r="H14163" s="7">
        <v>0.11201800000000001</v>
      </c>
      <c r="I14163" s="7">
        <v>0.24560000000000001</v>
      </c>
      <c r="J14163" s="7">
        <v>7.7172699999999997E-2</v>
      </c>
      <c r="L14163" s="7"/>
      <c r="M14163" s="7"/>
    </row>
    <row r="14164" spans="2:13" x14ac:dyDescent="0.25">
      <c r="B14164" s="6">
        <v>-119.3</v>
      </c>
      <c r="C14164" s="6">
        <v>45.95</v>
      </c>
      <c r="D14164" s="7">
        <v>7.2745799999999999E-2</v>
      </c>
      <c r="E14164" s="7">
        <v>0.15637400000000001</v>
      </c>
      <c r="F14164" s="7">
        <v>5.1292600000000001E-2</v>
      </c>
      <c r="H14164" s="7">
        <v>0.11282499999999999</v>
      </c>
      <c r="I14164" s="7">
        <v>0.24734400000000001</v>
      </c>
      <c r="J14164" s="7">
        <v>7.7771800000000002E-2</v>
      </c>
      <c r="L14164" s="7"/>
      <c r="M14164" s="7"/>
    </row>
    <row r="14165" spans="2:13" x14ac:dyDescent="0.25">
      <c r="B14165" s="6">
        <v>-119.35</v>
      </c>
      <c r="C14165" s="6">
        <v>45.95</v>
      </c>
      <c r="D14165" s="7">
        <v>7.3583399999999993E-2</v>
      </c>
      <c r="E14165" s="7">
        <v>0.15806300000000001</v>
      </c>
      <c r="F14165" s="7">
        <v>5.1791700000000003E-2</v>
      </c>
      <c r="H14165" s="7">
        <v>0.11386400000000001</v>
      </c>
      <c r="I14165" s="7">
        <v>0.24962100000000001</v>
      </c>
      <c r="J14165" s="7">
        <v>7.8459299999999996E-2</v>
      </c>
      <c r="L14165" s="7"/>
      <c r="M14165" s="7"/>
    </row>
    <row r="14166" spans="2:13" x14ac:dyDescent="0.25">
      <c r="B14166" s="6">
        <v>-119.4</v>
      </c>
      <c r="C14166" s="6">
        <v>45.95</v>
      </c>
      <c r="D14166" s="7">
        <v>7.4370800000000001E-2</v>
      </c>
      <c r="E14166" s="7">
        <v>0.15973100000000001</v>
      </c>
      <c r="F14166" s="7">
        <v>5.2287199999999999E-2</v>
      </c>
      <c r="H14166" s="7">
        <v>0.114884</v>
      </c>
      <c r="I14166" s="7">
        <v>0.25186900000000001</v>
      </c>
      <c r="J14166" s="7">
        <v>7.9145099999999996E-2</v>
      </c>
      <c r="L14166" s="7"/>
      <c r="M14166" s="7"/>
    </row>
    <row r="14167" spans="2:13" x14ac:dyDescent="0.25">
      <c r="B14167" s="6">
        <v>-119.45</v>
      </c>
      <c r="C14167" s="6">
        <v>45.95</v>
      </c>
      <c r="D14167" s="7">
        <v>7.5229699999999997E-2</v>
      </c>
      <c r="E14167" s="7">
        <v>0.16159599999999999</v>
      </c>
      <c r="F14167" s="7">
        <v>5.2823700000000001E-2</v>
      </c>
      <c r="H14167" s="7">
        <v>0.116061</v>
      </c>
      <c r="I14167" s="7">
        <v>0.25447399999999998</v>
      </c>
      <c r="J14167" s="7">
        <v>7.9908000000000007E-2</v>
      </c>
      <c r="L14167" s="7"/>
      <c r="M14167" s="7"/>
    </row>
    <row r="14168" spans="2:13" x14ac:dyDescent="0.25">
      <c r="B14168" s="6">
        <v>-119.5</v>
      </c>
      <c r="C14168" s="6">
        <v>45.95</v>
      </c>
      <c r="D14168" s="7">
        <v>7.6074299999999997E-2</v>
      </c>
      <c r="E14168" s="7">
        <v>0.163436</v>
      </c>
      <c r="F14168" s="7">
        <v>5.3357599999999998E-2</v>
      </c>
      <c r="H14168" s="7">
        <v>0.11722299999999999</v>
      </c>
      <c r="I14168" s="7">
        <v>0.25705499999999998</v>
      </c>
      <c r="J14168" s="7">
        <v>8.0670099999999995E-2</v>
      </c>
      <c r="L14168" s="7"/>
      <c r="M14168" s="7"/>
    </row>
    <row r="14169" spans="2:13" x14ac:dyDescent="0.25">
      <c r="B14169" s="6">
        <v>-119.55</v>
      </c>
      <c r="C14169" s="6">
        <v>45.95</v>
      </c>
      <c r="D14169" s="7">
        <v>7.6950000000000005E-2</v>
      </c>
      <c r="E14169" s="7">
        <v>0.165353</v>
      </c>
      <c r="F14169" s="7">
        <v>5.3919799999999997E-2</v>
      </c>
      <c r="H14169" s="7">
        <v>0.11845600000000001</v>
      </c>
      <c r="I14169" s="7">
        <v>0.25979200000000002</v>
      </c>
      <c r="J14169" s="7">
        <v>8.1490999999999994E-2</v>
      </c>
      <c r="L14169" s="7"/>
      <c r="M14169" s="7"/>
    </row>
    <row r="14170" spans="2:13" x14ac:dyDescent="0.25">
      <c r="B14170" s="6">
        <v>-119.6</v>
      </c>
      <c r="C14170" s="6">
        <v>45.95</v>
      </c>
      <c r="D14170" s="7">
        <v>7.7831999999999998E-2</v>
      </c>
      <c r="E14170" s="7">
        <v>0.167291</v>
      </c>
      <c r="F14170" s="7">
        <v>5.44918E-2</v>
      </c>
      <c r="H14170" s="7">
        <v>0.11974600000000001</v>
      </c>
      <c r="I14170" s="7">
        <v>0.26266200000000001</v>
      </c>
      <c r="J14170" s="7">
        <v>8.2346600000000006E-2</v>
      </c>
      <c r="L14170" s="7"/>
      <c r="M14170" s="7"/>
    </row>
    <row r="14171" spans="2:13" x14ac:dyDescent="0.25">
      <c r="B14171" s="6">
        <v>-119.65</v>
      </c>
      <c r="C14171" s="6">
        <v>45.95</v>
      </c>
      <c r="D14171" s="7">
        <v>7.8662999999999997E-2</v>
      </c>
      <c r="E14171" s="7">
        <v>0.16911599999999999</v>
      </c>
      <c r="F14171" s="7">
        <v>5.50608E-2</v>
      </c>
      <c r="H14171" s="7">
        <v>0.120934</v>
      </c>
      <c r="I14171" s="7">
        <v>0.26528600000000002</v>
      </c>
      <c r="J14171" s="7">
        <v>8.3196199999999998E-2</v>
      </c>
      <c r="L14171" s="7"/>
      <c r="M14171" s="7"/>
    </row>
    <row r="14172" spans="2:13" x14ac:dyDescent="0.25">
      <c r="B14172" s="6">
        <v>-119.7</v>
      </c>
      <c r="C14172" s="6">
        <v>45.95</v>
      </c>
      <c r="D14172" s="7">
        <v>7.9510899999999995E-2</v>
      </c>
      <c r="E14172" s="7">
        <v>0.17098099999999999</v>
      </c>
      <c r="F14172" s="7">
        <v>5.5641000000000003E-2</v>
      </c>
      <c r="H14172" s="7">
        <v>0.12217600000000001</v>
      </c>
      <c r="I14172" s="7">
        <v>0.26804</v>
      </c>
      <c r="J14172" s="7">
        <v>8.4072800000000003E-2</v>
      </c>
      <c r="L14172" s="7"/>
      <c r="M14172" s="7"/>
    </row>
    <row r="14173" spans="2:13" x14ac:dyDescent="0.25">
      <c r="B14173" s="6">
        <v>-119.75</v>
      </c>
      <c r="C14173" s="6">
        <v>45.95</v>
      </c>
      <c r="D14173" s="7">
        <v>8.0263600000000004E-2</v>
      </c>
      <c r="E14173" s="7">
        <v>0.17263100000000001</v>
      </c>
      <c r="F14173" s="7">
        <v>5.6204900000000002E-2</v>
      </c>
      <c r="H14173" s="7">
        <v>0.12321799999999999</v>
      </c>
      <c r="I14173" s="7">
        <v>0.27031899999999998</v>
      </c>
      <c r="J14173" s="7">
        <v>8.4912799999999997E-2</v>
      </c>
      <c r="L14173" s="7"/>
      <c r="M14173" s="7"/>
    </row>
    <row r="14174" spans="2:13" x14ac:dyDescent="0.25">
      <c r="B14174" s="6">
        <v>-119.8</v>
      </c>
      <c r="C14174" s="6">
        <v>45.95</v>
      </c>
      <c r="D14174" s="7">
        <v>8.1013199999999994E-2</v>
      </c>
      <c r="E14174" s="7">
        <v>0.17427400000000001</v>
      </c>
      <c r="F14174" s="7">
        <v>5.6771200000000001E-2</v>
      </c>
      <c r="H14174" s="7">
        <v>0.124261</v>
      </c>
      <c r="I14174" s="7">
        <v>0.27259499999999998</v>
      </c>
      <c r="J14174" s="7">
        <v>8.5758500000000001E-2</v>
      </c>
      <c r="L14174" s="7"/>
      <c r="M14174" s="7"/>
    </row>
    <row r="14175" spans="2:13" x14ac:dyDescent="0.25">
      <c r="B14175" s="6">
        <v>-119.85</v>
      </c>
      <c r="C14175" s="6">
        <v>45.95</v>
      </c>
      <c r="D14175" s="7">
        <v>8.1639199999999995E-2</v>
      </c>
      <c r="E14175" s="7">
        <v>0.17563699999999999</v>
      </c>
      <c r="F14175" s="7">
        <v>5.7315199999999997E-2</v>
      </c>
      <c r="H14175" s="7">
        <v>0.125054</v>
      </c>
      <c r="I14175" s="7">
        <v>0.27428999999999998</v>
      </c>
      <c r="J14175" s="7">
        <v>8.6560200000000004E-2</v>
      </c>
      <c r="L14175" s="7"/>
      <c r="M14175" s="7"/>
    </row>
    <row r="14176" spans="2:13" x14ac:dyDescent="0.25">
      <c r="B14176" s="6">
        <v>-119.9</v>
      </c>
      <c r="C14176" s="6">
        <v>45.95</v>
      </c>
      <c r="D14176" s="7">
        <v>8.2268900000000006E-2</v>
      </c>
      <c r="E14176" s="7">
        <v>0.17701</v>
      </c>
      <c r="F14176" s="7">
        <v>5.7864499999999999E-2</v>
      </c>
      <c r="H14176" s="7">
        <v>0.12587200000000001</v>
      </c>
      <c r="I14176" s="7">
        <v>0.27604299999999998</v>
      </c>
      <c r="J14176" s="7">
        <v>8.7374800000000002E-2</v>
      </c>
      <c r="L14176" s="7"/>
      <c r="M14176" s="7"/>
    </row>
    <row r="14177" spans="2:13" x14ac:dyDescent="0.25">
      <c r="B14177" s="6">
        <v>-119.95</v>
      </c>
      <c r="C14177" s="6">
        <v>45.95</v>
      </c>
      <c r="D14177" s="7">
        <v>8.2736100000000007E-2</v>
      </c>
      <c r="E14177" s="7">
        <v>0.17801600000000001</v>
      </c>
      <c r="F14177" s="7">
        <v>5.8376600000000001E-2</v>
      </c>
      <c r="H14177" s="7">
        <v>0.12635299999999999</v>
      </c>
      <c r="I14177" s="7">
        <v>0.27700999999999998</v>
      </c>
      <c r="J14177" s="7">
        <v>8.8111099999999998E-2</v>
      </c>
      <c r="L14177" s="7"/>
      <c r="M14177" s="7"/>
    </row>
    <row r="14178" spans="2:13" x14ac:dyDescent="0.25">
      <c r="B14178" s="6">
        <v>-120</v>
      </c>
      <c r="C14178" s="6">
        <v>45.95</v>
      </c>
      <c r="D14178" s="7">
        <v>8.3203399999999997E-2</v>
      </c>
      <c r="E14178" s="7">
        <v>0.17902299999999999</v>
      </c>
      <c r="F14178" s="7">
        <v>5.8888200000000002E-2</v>
      </c>
      <c r="H14178" s="7">
        <v>0.12684999999999999</v>
      </c>
      <c r="I14178" s="7">
        <v>0.27801900000000002</v>
      </c>
      <c r="J14178" s="7">
        <v>8.8854000000000002E-2</v>
      </c>
      <c r="L14178" s="7"/>
      <c r="M14178" s="7"/>
    </row>
    <row r="14179" spans="2:13" x14ac:dyDescent="0.25">
      <c r="B14179" s="6">
        <v>-120.05</v>
      </c>
      <c r="C14179" s="6">
        <v>45.95</v>
      </c>
      <c r="D14179" s="7">
        <v>8.3516400000000005E-2</v>
      </c>
      <c r="E14179" s="7">
        <v>0.17968400000000001</v>
      </c>
      <c r="F14179" s="7">
        <v>5.9363300000000001E-2</v>
      </c>
      <c r="H14179" s="7">
        <v>0.127025</v>
      </c>
      <c r="I14179" s="7">
        <v>0.278279</v>
      </c>
      <c r="J14179" s="7">
        <v>8.9523800000000001E-2</v>
      </c>
      <c r="L14179" s="7"/>
      <c r="M14179" s="7"/>
    </row>
    <row r="14180" spans="2:13" x14ac:dyDescent="0.25">
      <c r="B14180" s="6">
        <v>-120.1</v>
      </c>
      <c r="C14180" s="6">
        <v>45.95</v>
      </c>
      <c r="D14180" s="7">
        <v>8.3827299999999993E-2</v>
      </c>
      <c r="E14180" s="7">
        <v>0.18034</v>
      </c>
      <c r="F14180" s="7">
        <v>5.9837700000000001E-2</v>
      </c>
      <c r="H14180" s="7">
        <v>0.12720899999999999</v>
      </c>
      <c r="I14180" s="7">
        <v>0.27855999999999997</v>
      </c>
      <c r="J14180" s="7">
        <v>9.0194999999999997E-2</v>
      </c>
      <c r="L14180" s="7"/>
      <c r="M14180" s="7"/>
    </row>
    <row r="14181" spans="2:13" x14ac:dyDescent="0.25">
      <c r="B14181" s="6">
        <v>-120.15</v>
      </c>
      <c r="C14181" s="6">
        <v>45.95</v>
      </c>
      <c r="D14181" s="7">
        <v>8.4043400000000004E-2</v>
      </c>
      <c r="E14181" s="7">
        <v>0.18078900000000001</v>
      </c>
      <c r="F14181" s="7">
        <v>6.0300199999999998E-2</v>
      </c>
      <c r="H14181" s="7">
        <v>0.127189</v>
      </c>
      <c r="I14181" s="7">
        <v>0.27837400000000001</v>
      </c>
      <c r="J14181" s="7">
        <v>9.0840000000000004E-2</v>
      </c>
      <c r="L14181" s="7"/>
      <c r="M14181" s="7"/>
    </row>
    <row r="14182" spans="2:13" x14ac:dyDescent="0.25">
      <c r="B14182" s="6">
        <v>-120.2</v>
      </c>
      <c r="C14182" s="6">
        <v>45.95</v>
      </c>
      <c r="D14182" s="7">
        <v>8.4242600000000001E-2</v>
      </c>
      <c r="E14182" s="7">
        <v>0.181198</v>
      </c>
      <c r="F14182" s="7">
        <v>6.0755400000000001E-2</v>
      </c>
      <c r="H14182" s="7">
        <v>0.12715299999999999</v>
      </c>
      <c r="I14182" s="7">
        <v>0.278144</v>
      </c>
      <c r="J14182" s="7">
        <v>9.1475200000000007E-2</v>
      </c>
      <c r="L14182" s="7"/>
      <c r="M14182" s="7"/>
    </row>
    <row r="14183" spans="2:13" x14ac:dyDescent="0.25">
      <c r="B14183" s="6">
        <v>-120.25</v>
      </c>
      <c r="C14183" s="6">
        <v>45.95</v>
      </c>
      <c r="D14183" s="7">
        <v>8.4387299999999998E-2</v>
      </c>
      <c r="E14183" s="7">
        <v>0.18149399999999999</v>
      </c>
      <c r="F14183" s="7">
        <v>6.1209899999999998E-2</v>
      </c>
      <c r="H14183" s="7">
        <v>0.12698400000000001</v>
      </c>
      <c r="I14183" s="7">
        <v>0.27760299999999999</v>
      </c>
      <c r="J14183" s="7">
        <v>9.2104500000000006E-2</v>
      </c>
      <c r="L14183" s="7"/>
      <c r="M14183" s="7"/>
    </row>
    <row r="14184" spans="2:13" x14ac:dyDescent="0.25">
      <c r="B14184" s="6">
        <v>-120.3</v>
      </c>
      <c r="C14184" s="6">
        <v>45.95</v>
      </c>
      <c r="D14184" s="7">
        <v>8.4523799999999996E-2</v>
      </c>
      <c r="E14184" s="7">
        <v>0.18177299999999999</v>
      </c>
      <c r="F14184" s="7">
        <v>6.1658999999999999E-2</v>
      </c>
      <c r="H14184" s="7">
        <v>0.126801</v>
      </c>
      <c r="I14184" s="7">
        <v>0.277034</v>
      </c>
      <c r="J14184" s="7">
        <v>9.2721499999999998E-2</v>
      </c>
      <c r="L14184" s="7"/>
      <c r="M14184" s="7"/>
    </row>
    <row r="14185" spans="2:13" x14ac:dyDescent="0.25">
      <c r="B14185" s="6">
        <v>-120.35</v>
      </c>
      <c r="C14185" s="6">
        <v>45.95</v>
      </c>
      <c r="D14185" s="7">
        <v>8.4673200000000004E-2</v>
      </c>
      <c r="E14185" s="7">
        <v>0.18209700000000001</v>
      </c>
      <c r="F14185" s="7">
        <v>6.2131100000000002E-2</v>
      </c>
      <c r="H14185" s="7">
        <v>0.12660299999999999</v>
      </c>
      <c r="I14185" s="7">
        <v>0.27643800000000002</v>
      </c>
      <c r="J14185" s="7">
        <v>9.3372899999999995E-2</v>
      </c>
      <c r="L14185" s="7"/>
      <c r="M14185" s="7"/>
    </row>
    <row r="14186" spans="2:13" x14ac:dyDescent="0.25">
      <c r="B14186" s="6">
        <v>-120.4</v>
      </c>
      <c r="C14186" s="6">
        <v>45.95</v>
      </c>
      <c r="D14186" s="7">
        <v>8.4813799999999995E-2</v>
      </c>
      <c r="E14186" s="7">
        <v>0.18240200000000001</v>
      </c>
      <c r="F14186" s="7">
        <v>6.2597700000000006E-2</v>
      </c>
      <c r="H14186" s="7">
        <v>0.126389</v>
      </c>
      <c r="I14186" s="7">
        <v>0.27581</v>
      </c>
      <c r="J14186" s="7">
        <v>9.4010700000000003E-2</v>
      </c>
      <c r="L14186" s="7"/>
      <c r="M14186" s="7"/>
    </row>
    <row r="14187" spans="2:13" x14ac:dyDescent="0.25">
      <c r="B14187" s="6">
        <v>-120.45</v>
      </c>
      <c r="C14187" s="6">
        <v>45.95</v>
      </c>
      <c r="D14187" s="7">
        <v>8.5048899999999997E-2</v>
      </c>
      <c r="E14187" s="7">
        <v>0.18294299999999999</v>
      </c>
      <c r="F14187" s="7">
        <v>6.3120099999999998E-2</v>
      </c>
      <c r="H14187" s="7">
        <v>0.126307</v>
      </c>
      <c r="I14187" s="7">
        <v>0.275501</v>
      </c>
      <c r="J14187" s="7">
        <v>9.47408E-2</v>
      </c>
      <c r="L14187" s="7"/>
      <c r="M14187" s="7"/>
    </row>
    <row r="14188" spans="2:13" x14ac:dyDescent="0.25">
      <c r="B14188" s="6">
        <v>-120.5</v>
      </c>
      <c r="C14188" s="6">
        <v>45.95</v>
      </c>
      <c r="D14188" s="7">
        <v>8.5270799999999994E-2</v>
      </c>
      <c r="E14188" s="7">
        <v>0.18345500000000001</v>
      </c>
      <c r="F14188" s="7">
        <v>6.3634999999999997E-2</v>
      </c>
      <c r="H14188" s="7">
        <v>0.12620200000000001</v>
      </c>
      <c r="I14188" s="7">
        <v>0.27514</v>
      </c>
      <c r="J14188" s="7">
        <v>9.5452999999999996E-2</v>
      </c>
      <c r="L14188" s="7"/>
      <c r="M14188" s="7"/>
    </row>
    <row r="14189" spans="2:13" x14ac:dyDescent="0.25">
      <c r="B14189" s="6">
        <v>-120.55</v>
      </c>
      <c r="C14189" s="6">
        <v>45.95</v>
      </c>
      <c r="D14189" s="7">
        <v>8.5645600000000002E-2</v>
      </c>
      <c r="E14189" s="7">
        <v>0.184338</v>
      </c>
      <c r="F14189" s="7">
        <v>6.4215599999999998E-2</v>
      </c>
      <c r="H14189" s="7">
        <v>0.126336</v>
      </c>
      <c r="I14189" s="7">
        <v>0.27534799999999998</v>
      </c>
      <c r="J14189" s="7">
        <v>9.6278000000000002E-2</v>
      </c>
      <c r="L14189" s="7"/>
      <c r="M14189" s="7"/>
    </row>
    <row r="14190" spans="2:13" x14ac:dyDescent="0.25">
      <c r="B14190" s="6">
        <v>-120.6</v>
      </c>
      <c r="C14190" s="6">
        <v>45.95</v>
      </c>
      <c r="D14190" s="7">
        <v>8.6099499999999995E-2</v>
      </c>
      <c r="E14190" s="7">
        <v>0.18539600000000001</v>
      </c>
      <c r="F14190" s="7">
        <v>6.4795699999999998E-2</v>
      </c>
      <c r="H14190" s="7">
        <v>0.12667</v>
      </c>
      <c r="I14190" s="7">
        <v>0.27602900000000002</v>
      </c>
      <c r="J14190" s="7">
        <v>9.7124699999999994E-2</v>
      </c>
      <c r="L14190" s="7"/>
      <c r="M14190" s="7"/>
    </row>
    <row r="14191" spans="2:13" x14ac:dyDescent="0.25">
      <c r="B14191" s="6">
        <v>-120.65</v>
      </c>
      <c r="C14191" s="6">
        <v>45.95</v>
      </c>
      <c r="D14191" s="7">
        <v>8.6773400000000001E-2</v>
      </c>
      <c r="E14191" s="7">
        <v>0.18697900000000001</v>
      </c>
      <c r="F14191" s="7">
        <v>6.5471199999999993E-2</v>
      </c>
      <c r="H14191" s="7">
        <v>0.127362</v>
      </c>
      <c r="I14191" s="7">
        <v>0.27755800000000003</v>
      </c>
      <c r="J14191" s="7">
        <v>9.8133200000000004E-2</v>
      </c>
      <c r="L14191" s="7"/>
      <c r="M14191" s="7"/>
    </row>
    <row r="14192" spans="2:13" x14ac:dyDescent="0.25">
      <c r="B14192" s="6">
        <v>-120.7</v>
      </c>
      <c r="C14192" s="6">
        <v>45.95</v>
      </c>
      <c r="D14192" s="7">
        <v>8.7432999999999997E-2</v>
      </c>
      <c r="E14192" s="7">
        <v>0.18853</v>
      </c>
      <c r="F14192" s="7">
        <v>6.6142999999999993E-2</v>
      </c>
      <c r="H14192" s="7">
        <v>0.128029</v>
      </c>
      <c r="I14192" s="7">
        <v>0.279028</v>
      </c>
      <c r="J14192" s="7">
        <v>9.9129200000000001E-2</v>
      </c>
      <c r="L14192" s="7"/>
      <c r="M14192" s="7"/>
    </row>
    <row r="14193" spans="2:13" x14ac:dyDescent="0.25">
      <c r="B14193" s="6">
        <v>-120.75</v>
      </c>
      <c r="C14193" s="6">
        <v>45.95</v>
      </c>
      <c r="D14193" s="7">
        <v>8.8388400000000006E-2</v>
      </c>
      <c r="E14193" s="7">
        <v>0.190779</v>
      </c>
      <c r="F14193" s="7">
        <v>6.6942600000000005E-2</v>
      </c>
      <c r="H14193" s="7">
        <v>0.12920499999999999</v>
      </c>
      <c r="I14193" s="7">
        <v>0.28169499999999997</v>
      </c>
      <c r="J14193" s="7">
        <v>0.10034899999999999</v>
      </c>
      <c r="L14193" s="7"/>
      <c r="M14193" s="7"/>
    </row>
    <row r="14194" spans="2:13" x14ac:dyDescent="0.25">
      <c r="B14194" s="6">
        <v>-120.8</v>
      </c>
      <c r="C14194" s="6">
        <v>45.95</v>
      </c>
      <c r="D14194" s="7">
        <v>8.9322100000000001E-2</v>
      </c>
      <c r="E14194" s="7">
        <v>0.19289100000000001</v>
      </c>
      <c r="F14194" s="7">
        <v>6.7736099999999994E-2</v>
      </c>
      <c r="H14194" s="7">
        <v>0.13033600000000001</v>
      </c>
      <c r="I14194" s="7">
        <v>0.28425600000000001</v>
      </c>
      <c r="J14194" s="7">
        <v>0.101548</v>
      </c>
      <c r="L14194" s="7"/>
      <c r="M14194" s="7"/>
    </row>
    <row r="14195" spans="2:13" x14ac:dyDescent="0.25">
      <c r="B14195" s="6">
        <v>-120.85</v>
      </c>
      <c r="C14195" s="6">
        <v>45.95</v>
      </c>
      <c r="D14195" s="7">
        <v>9.0567400000000006E-2</v>
      </c>
      <c r="E14195" s="7">
        <v>0.19556000000000001</v>
      </c>
      <c r="F14195" s="7">
        <v>6.8660799999999994E-2</v>
      </c>
      <c r="H14195" s="7">
        <v>0.131995</v>
      </c>
      <c r="I14195" s="7">
        <v>0.28804400000000002</v>
      </c>
      <c r="J14195" s="7">
        <v>0.10297000000000001</v>
      </c>
      <c r="L14195" s="7"/>
      <c r="M14195" s="7"/>
    </row>
    <row r="14196" spans="2:13" x14ac:dyDescent="0.25">
      <c r="B14196" s="6">
        <v>-120.9</v>
      </c>
      <c r="C14196" s="6">
        <v>45.95</v>
      </c>
      <c r="D14196" s="7">
        <v>9.1788700000000001E-2</v>
      </c>
      <c r="E14196" s="7">
        <v>0.19817000000000001</v>
      </c>
      <c r="F14196" s="7">
        <v>6.9578399999999999E-2</v>
      </c>
      <c r="H14196" s="7">
        <v>0.13359499999999999</v>
      </c>
      <c r="I14196" s="7">
        <v>0.291381</v>
      </c>
      <c r="J14196" s="7">
        <v>0.104365</v>
      </c>
      <c r="L14196" s="7"/>
      <c r="M14196" s="7"/>
    </row>
    <row r="14197" spans="2:13" x14ac:dyDescent="0.25">
      <c r="B14197" s="6">
        <v>-120.95</v>
      </c>
      <c r="C14197" s="6">
        <v>45.95</v>
      </c>
      <c r="D14197" s="7">
        <v>9.3315200000000001E-2</v>
      </c>
      <c r="E14197" s="7">
        <v>0.201429</v>
      </c>
      <c r="F14197" s="7">
        <v>7.0629999999999998E-2</v>
      </c>
      <c r="H14197" s="7">
        <v>0.13570499999999999</v>
      </c>
      <c r="I14197" s="7">
        <v>0.29579899999999998</v>
      </c>
      <c r="J14197" s="7">
        <v>0.105987</v>
      </c>
      <c r="L14197" s="7"/>
      <c r="M14197" s="7"/>
    </row>
    <row r="14198" spans="2:13" x14ac:dyDescent="0.25">
      <c r="B14198" s="6">
        <v>-121</v>
      </c>
      <c r="C14198" s="6">
        <v>45.95</v>
      </c>
      <c r="D14198" s="7">
        <v>9.4819200000000006E-2</v>
      </c>
      <c r="E14198" s="7">
        <v>0.20463000000000001</v>
      </c>
      <c r="F14198" s="7">
        <v>7.1676900000000002E-2</v>
      </c>
      <c r="H14198" s="7">
        <v>0.137762</v>
      </c>
      <c r="I14198" s="7">
        <v>0.30009000000000002</v>
      </c>
      <c r="J14198" s="7">
        <v>0.107589</v>
      </c>
      <c r="L14198" s="7"/>
      <c r="M14198" s="7"/>
    </row>
    <row r="14199" spans="2:13" x14ac:dyDescent="0.25">
      <c r="B14199" s="6">
        <v>-121.05</v>
      </c>
      <c r="C14199" s="6">
        <v>45.95</v>
      </c>
      <c r="D14199" s="7">
        <v>9.6586599999999995E-2</v>
      </c>
      <c r="E14199" s="7">
        <v>0.208395</v>
      </c>
      <c r="F14199" s="7">
        <v>7.2833700000000001E-2</v>
      </c>
      <c r="H14199" s="7">
        <v>0.14020199999999999</v>
      </c>
      <c r="I14199" s="7">
        <v>0.30521500000000001</v>
      </c>
      <c r="J14199" s="7">
        <v>0.109372</v>
      </c>
      <c r="L14199" s="7"/>
      <c r="M14199" s="7"/>
    </row>
    <row r="14200" spans="2:13" x14ac:dyDescent="0.25">
      <c r="B14200" s="6">
        <v>-121.1</v>
      </c>
      <c r="C14200" s="6">
        <v>45.95</v>
      </c>
      <c r="D14200" s="7">
        <v>9.8335000000000006E-2</v>
      </c>
      <c r="E14200" s="7">
        <v>0.21210499999999999</v>
      </c>
      <c r="F14200" s="7">
        <v>7.3992699999999995E-2</v>
      </c>
      <c r="H14200" s="7">
        <v>0.14260100000000001</v>
      </c>
      <c r="I14200" s="7">
        <v>0.31023299999999998</v>
      </c>
      <c r="J14200" s="7">
        <v>0.11114599999999999</v>
      </c>
      <c r="L14200" s="7"/>
      <c r="M14200" s="7"/>
    </row>
    <row r="14201" spans="2:13" x14ac:dyDescent="0.25">
      <c r="B14201" s="6">
        <v>-121.15</v>
      </c>
      <c r="C14201" s="6">
        <v>45.95</v>
      </c>
      <c r="D14201" s="7">
        <v>0.100339</v>
      </c>
      <c r="E14201" s="7">
        <v>0.21635799999999999</v>
      </c>
      <c r="F14201" s="7">
        <v>7.5263899999999995E-2</v>
      </c>
      <c r="H14201" s="7">
        <v>0.14535300000000001</v>
      </c>
      <c r="I14201" s="7">
        <v>0.31607800000000003</v>
      </c>
      <c r="J14201" s="7">
        <v>0.113118</v>
      </c>
      <c r="L14201" s="7"/>
      <c r="M14201" s="7"/>
    </row>
    <row r="14202" spans="2:13" x14ac:dyDescent="0.25">
      <c r="B14202" s="6">
        <v>-121.2</v>
      </c>
      <c r="C14202" s="6">
        <v>45.95</v>
      </c>
      <c r="D14202" s="7">
        <v>0.102313</v>
      </c>
      <c r="E14202" s="7">
        <v>0.220531</v>
      </c>
      <c r="F14202" s="7">
        <v>7.6531500000000002E-2</v>
      </c>
      <c r="H14202" s="7">
        <v>0.147841</v>
      </c>
      <c r="I14202" s="7">
        <v>0.32178000000000001</v>
      </c>
      <c r="J14202" s="7">
        <v>0.115079</v>
      </c>
      <c r="L14202" s="7"/>
      <c r="M14202" s="7"/>
    </row>
    <row r="14203" spans="2:13" x14ac:dyDescent="0.25">
      <c r="B14203" s="6">
        <v>-121.25</v>
      </c>
      <c r="C14203" s="6">
        <v>45.95</v>
      </c>
      <c r="D14203" s="7">
        <v>0.10442700000000001</v>
      </c>
      <c r="E14203" s="7">
        <v>0.225303</v>
      </c>
      <c r="F14203" s="7">
        <v>7.7928999999999998E-2</v>
      </c>
      <c r="H14203" s="7">
        <v>0.15074399999999999</v>
      </c>
      <c r="I14203" s="7">
        <v>0.328455</v>
      </c>
      <c r="J14203" s="7">
        <v>0.117273</v>
      </c>
      <c r="L14203" s="7"/>
      <c r="M14203" s="7"/>
    </row>
    <row r="14204" spans="2:13" x14ac:dyDescent="0.25">
      <c r="B14204" s="6">
        <v>-121.3</v>
      </c>
      <c r="C14204" s="6">
        <v>45.95</v>
      </c>
      <c r="D14204" s="7">
        <v>0.106465</v>
      </c>
      <c r="E14204" s="7">
        <v>0.230046</v>
      </c>
      <c r="F14204" s="7">
        <v>7.9336699999999996E-2</v>
      </c>
      <c r="H14204" s="7">
        <v>0.153613</v>
      </c>
      <c r="I14204" s="7">
        <v>0.33505200000000002</v>
      </c>
      <c r="J14204" s="7">
        <v>0.119474</v>
      </c>
      <c r="L14204" s="7"/>
      <c r="M14204" s="7"/>
    </row>
    <row r="14205" spans="2:13" x14ac:dyDescent="0.25">
      <c r="B14205" s="6">
        <v>-121.35</v>
      </c>
      <c r="C14205" s="6">
        <v>45.95</v>
      </c>
      <c r="D14205" s="7">
        <v>0.108747</v>
      </c>
      <c r="E14205" s="7">
        <v>0.23536199999999999</v>
      </c>
      <c r="F14205" s="7">
        <v>8.0869300000000005E-2</v>
      </c>
      <c r="H14205" s="7">
        <v>0.156888</v>
      </c>
      <c r="I14205" s="7">
        <v>0.34259000000000001</v>
      </c>
      <c r="J14205" s="7">
        <v>0.121905</v>
      </c>
      <c r="L14205" s="7"/>
      <c r="M14205" s="7"/>
    </row>
    <row r="14206" spans="2:13" x14ac:dyDescent="0.25">
      <c r="B14206" s="6">
        <v>-121.4</v>
      </c>
      <c r="C14206" s="6">
        <v>45.95</v>
      </c>
      <c r="D14206" s="7">
        <v>0.111016</v>
      </c>
      <c r="E14206" s="7">
        <v>0.24065300000000001</v>
      </c>
      <c r="F14206" s="7">
        <v>8.2412100000000002E-2</v>
      </c>
      <c r="H14206" s="7">
        <v>0.16012699999999999</v>
      </c>
      <c r="I14206" s="7">
        <v>0.35004400000000002</v>
      </c>
      <c r="J14206" s="7">
        <v>0.124343</v>
      </c>
      <c r="L14206" s="7"/>
      <c r="M14206" s="7"/>
    </row>
    <row r="14207" spans="2:13" x14ac:dyDescent="0.25">
      <c r="B14207" s="6">
        <v>-121.45</v>
      </c>
      <c r="C14207" s="6">
        <v>45.95</v>
      </c>
      <c r="D14207" s="7">
        <v>0.11351899999999999</v>
      </c>
      <c r="E14207" s="7">
        <v>0.24648400000000001</v>
      </c>
      <c r="F14207" s="7">
        <v>8.4071000000000007E-2</v>
      </c>
      <c r="H14207" s="7">
        <v>0.16376199999999999</v>
      </c>
      <c r="I14207" s="7">
        <v>0.35840300000000003</v>
      </c>
      <c r="J14207" s="7">
        <v>0.12701100000000001</v>
      </c>
      <c r="L14207" s="7"/>
      <c r="M14207" s="7"/>
    </row>
    <row r="14208" spans="2:13" x14ac:dyDescent="0.25">
      <c r="B14208" s="6">
        <v>-121.5</v>
      </c>
      <c r="C14208" s="6">
        <v>45.95</v>
      </c>
      <c r="D14208" s="7">
        <v>0.116011</v>
      </c>
      <c r="E14208" s="7">
        <v>0.25229499999999999</v>
      </c>
      <c r="F14208" s="7">
        <v>8.5743600000000003E-2</v>
      </c>
      <c r="H14208" s="7">
        <v>0.167355</v>
      </c>
      <c r="I14208" s="7">
        <v>0.36667100000000002</v>
      </c>
      <c r="J14208" s="7">
        <v>0.129686</v>
      </c>
      <c r="L14208" s="7"/>
      <c r="M14208" s="7"/>
    </row>
    <row r="14209" spans="2:13" x14ac:dyDescent="0.25">
      <c r="B14209" s="6">
        <v>-121.55</v>
      </c>
      <c r="C14209" s="6">
        <v>45.95</v>
      </c>
      <c r="D14209" s="7">
        <v>0.118712</v>
      </c>
      <c r="E14209" s="7">
        <v>0.25858900000000001</v>
      </c>
      <c r="F14209" s="7">
        <v>8.7521100000000004E-2</v>
      </c>
      <c r="H14209" s="7">
        <v>0.17131299999999999</v>
      </c>
      <c r="I14209" s="7">
        <v>0.37576999999999999</v>
      </c>
      <c r="J14209" s="7">
        <v>0.13258800000000001</v>
      </c>
      <c r="L14209" s="7"/>
      <c r="M14209" s="7"/>
    </row>
    <row r="14210" spans="2:13" x14ac:dyDescent="0.25">
      <c r="B14210" s="6">
        <v>-121.6</v>
      </c>
      <c r="C14210" s="6">
        <v>45.95</v>
      </c>
      <c r="D14210" s="7">
        <v>0.121405</v>
      </c>
      <c r="E14210" s="7">
        <v>0.26486700000000002</v>
      </c>
      <c r="F14210" s="7">
        <v>8.9313500000000004E-2</v>
      </c>
      <c r="H14210" s="7">
        <v>0.17522799999999999</v>
      </c>
      <c r="I14210" s="7">
        <v>0.38477499999999998</v>
      </c>
      <c r="J14210" s="7">
        <v>0.13549900000000001</v>
      </c>
      <c r="L14210" s="7"/>
      <c r="M14210" s="7"/>
    </row>
    <row r="14211" spans="2:13" x14ac:dyDescent="0.25">
      <c r="B14211" s="6">
        <v>-121.65</v>
      </c>
      <c r="C14211" s="6">
        <v>45.95</v>
      </c>
      <c r="D14211" s="7">
        <v>0.124267</v>
      </c>
      <c r="E14211" s="7">
        <v>0.271532</v>
      </c>
      <c r="F14211" s="7">
        <v>9.1192200000000001E-2</v>
      </c>
      <c r="H14211" s="7">
        <v>0.179456</v>
      </c>
      <c r="I14211" s="7">
        <v>0.39447900000000002</v>
      </c>
      <c r="J14211" s="7">
        <v>0.13861899999999999</v>
      </c>
      <c r="L14211" s="7"/>
      <c r="M14211" s="7"/>
    </row>
    <row r="14212" spans="2:13" x14ac:dyDescent="0.25">
      <c r="B14212" s="6">
        <v>-121.7</v>
      </c>
      <c r="C14212" s="6">
        <v>45.95</v>
      </c>
      <c r="D14212" s="7">
        <v>0.12712499999999999</v>
      </c>
      <c r="E14212" s="7">
        <v>0.27818900000000002</v>
      </c>
      <c r="F14212" s="7">
        <v>9.3088099999999993E-2</v>
      </c>
      <c r="H14212" s="7">
        <v>0.183641</v>
      </c>
      <c r="I14212" s="7">
        <v>0.40409099999999998</v>
      </c>
      <c r="J14212" s="7">
        <v>0.14175299999999999</v>
      </c>
      <c r="L14212" s="7"/>
      <c r="M14212" s="7"/>
    </row>
    <row r="14213" spans="2:13" x14ac:dyDescent="0.25">
      <c r="B14213" s="6">
        <v>-121.75</v>
      </c>
      <c r="C14213" s="6">
        <v>45.95</v>
      </c>
      <c r="D14213" s="7">
        <v>0.13009899999999999</v>
      </c>
      <c r="E14213" s="7">
        <v>0.285103</v>
      </c>
      <c r="F14213" s="7">
        <v>9.5045099999999993E-2</v>
      </c>
      <c r="H14213" s="7">
        <v>0.18806899999999999</v>
      </c>
      <c r="I14213" s="7">
        <v>0.41423399999999999</v>
      </c>
      <c r="J14213" s="7">
        <v>0.144923</v>
      </c>
      <c r="L14213" s="7"/>
      <c r="M14213" s="7"/>
    </row>
    <row r="14214" spans="2:13" x14ac:dyDescent="0.25">
      <c r="B14214" s="6">
        <v>-121.8</v>
      </c>
      <c r="C14214" s="6">
        <v>45.95</v>
      </c>
      <c r="D14214" s="7">
        <v>0.133073</v>
      </c>
      <c r="E14214" s="7">
        <v>0.29157</v>
      </c>
      <c r="F14214" s="7">
        <v>9.6918000000000004E-2</v>
      </c>
      <c r="H14214" s="7">
        <v>0.19245899999999999</v>
      </c>
      <c r="I14214" s="7">
        <v>0.42429800000000001</v>
      </c>
      <c r="J14214" s="7">
        <v>0.14777799999999999</v>
      </c>
      <c r="L14214" s="7"/>
      <c r="M14214" s="7"/>
    </row>
    <row r="14215" spans="2:13" x14ac:dyDescent="0.25">
      <c r="B14215" s="6">
        <v>-121.85</v>
      </c>
      <c r="C14215" s="6">
        <v>45.95</v>
      </c>
      <c r="D14215" s="7">
        <v>0.136101</v>
      </c>
      <c r="E14215" s="7">
        <v>0.29777799999999999</v>
      </c>
      <c r="F14215" s="7">
        <v>9.8699899999999993E-2</v>
      </c>
      <c r="H14215" s="7">
        <v>0.197016</v>
      </c>
      <c r="I14215" s="7">
        <v>0.43438500000000002</v>
      </c>
      <c r="J14215" s="7">
        <v>0.15076100000000001</v>
      </c>
      <c r="L14215" s="7"/>
      <c r="M14215" s="7"/>
    </row>
    <row r="14216" spans="2:13" x14ac:dyDescent="0.25">
      <c r="B14216" s="6">
        <v>-121.9</v>
      </c>
      <c r="C14216" s="6">
        <v>45.95</v>
      </c>
      <c r="D14216" s="7">
        <v>0.13913600000000001</v>
      </c>
      <c r="E14216" s="7">
        <v>0.30397299999999999</v>
      </c>
      <c r="F14216" s="7">
        <v>0.100503</v>
      </c>
      <c r="H14216" s="7">
        <v>0.201547</v>
      </c>
      <c r="I14216" s="7">
        <v>0.44349100000000002</v>
      </c>
      <c r="J14216" s="7">
        <v>0.153755</v>
      </c>
      <c r="L14216" s="7"/>
      <c r="M14216" s="7"/>
    </row>
    <row r="14217" spans="2:13" x14ac:dyDescent="0.25">
      <c r="B14217" s="6">
        <v>-121.95</v>
      </c>
      <c r="C14217" s="6">
        <v>45.95</v>
      </c>
      <c r="D14217" s="7">
        <v>0.142149</v>
      </c>
      <c r="E14217" s="7">
        <v>0.31006899999999998</v>
      </c>
      <c r="F14217" s="7">
        <v>0.102308</v>
      </c>
      <c r="H14217" s="7">
        <v>0.205814</v>
      </c>
      <c r="I14217" s="7">
        <v>0.45263199999999998</v>
      </c>
      <c r="J14217" s="7">
        <v>0.156856</v>
      </c>
      <c r="L14217" s="7"/>
      <c r="M14217" s="7"/>
    </row>
    <row r="14218" spans="2:13" x14ac:dyDescent="0.25">
      <c r="B14218" s="6">
        <v>-122</v>
      </c>
      <c r="C14218" s="6">
        <v>45.95</v>
      </c>
      <c r="D14218" s="7">
        <v>0.14516100000000001</v>
      </c>
      <c r="E14218" s="7">
        <v>0.31617699999999999</v>
      </c>
      <c r="F14218" s="7">
        <v>0.104141</v>
      </c>
      <c r="H14218" s="7">
        <v>0.209896</v>
      </c>
      <c r="I14218" s="7">
        <v>0.461698</v>
      </c>
      <c r="J14218" s="7">
        <v>0.15997600000000001</v>
      </c>
      <c r="L14218" s="7"/>
      <c r="M14218" s="7"/>
    </row>
    <row r="14219" spans="2:13" x14ac:dyDescent="0.25">
      <c r="B14219" s="6">
        <v>-122.05</v>
      </c>
      <c r="C14219" s="6">
        <v>45.95</v>
      </c>
      <c r="D14219" s="7">
        <v>0.14774699999999999</v>
      </c>
      <c r="E14219" s="7">
        <v>0.32197399999999998</v>
      </c>
      <c r="F14219" s="7">
        <v>0.10594000000000001</v>
      </c>
      <c r="H14219" s="7">
        <v>0.21390000000000001</v>
      </c>
      <c r="I14219" s="7">
        <v>0.47050799999999998</v>
      </c>
      <c r="J14219" s="7">
        <v>0.16316900000000001</v>
      </c>
      <c r="L14219" s="7"/>
      <c r="M14219" s="7"/>
    </row>
    <row r="14220" spans="2:13" x14ac:dyDescent="0.25">
      <c r="B14220" s="6">
        <v>-122.1</v>
      </c>
      <c r="C14220" s="6">
        <v>45.95</v>
      </c>
      <c r="D14220" s="7">
        <v>0.15034800000000001</v>
      </c>
      <c r="E14220" s="7">
        <v>0.32780599999999999</v>
      </c>
      <c r="F14220" s="7">
        <v>0.10777200000000001</v>
      </c>
      <c r="H14220" s="7">
        <v>0.217887</v>
      </c>
      <c r="I14220" s="7">
        <v>0.47927900000000001</v>
      </c>
      <c r="J14220" s="7">
        <v>0.16639300000000001</v>
      </c>
      <c r="L14220" s="7"/>
      <c r="M14220" s="7"/>
    </row>
    <row r="14221" spans="2:13" x14ac:dyDescent="0.25">
      <c r="B14221" s="6">
        <v>-122.15</v>
      </c>
      <c r="C14221" s="6">
        <v>45.95</v>
      </c>
      <c r="D14221" s="7">
        <v>0.1527</v>
      </c>
      <c r="E14221" s="7">
        <v>0.33305800000000002</v>
      </c>
      <c r="F14221" s="7">
        <v>0.10952199999999999</v>
      </c>
      <c r="H14221" s="7">
        <v>0.22160099999999999</v>
      </c>
      <c r="I14221" s="7">
        <v>0.48737000000000003</v>
      </c>
      <c r="J14221" s="7">
        <v>0.16963400000000001</v>
      </c>
      <c r="L14221" s="7"/>
      <c r="M14221" s="7"/>
    </row>
    <row r="14222" spans="2:13" x14ac:dyDescent="0.25">
      <c r="B14222" s="6">
        <v>-122.2</v>
      </c>
      <c r="C14222" s="6">
        <v>45.95</v>
      </c>
      <c r="D14222" s="7">
        <v>0.15507599999999999</v>
      </c>
      <c r="E14222" s="7">
        <v>0.338362</v>
      </c>
      <c r="F14222" s="7">
        <v>0.11131199999999999</v>
      </c>
      <c r="H14222" s="7">
        <v>0.22531200000000001</v>
      </c>
      <c r="I14222" s="7">
        <v>0.49545499999999998</v>
      </c>
      <c r="J14222" s="7">
        <v>0.17291699999999999</v>
      </c>
      <c r="L14222" s="7"/>
      <c r="M14222" s="7"/>
    </row>
    <row r="14223" spans="2:13" x14ac:dyDescent="0.25">
      <c r="B14223" s="6">
        <v>-122.25</v>
      </c>
      <c r="C14223" s="6">
        <v>45.95</v>
      </c>
      <c r="D14223" s="7">
        <v>0.15713099999999999</v>
      </c>
      <c r="E14223" s="7">
        <v>0.34292800000000001</v>
      </c>
      <c r="F14223" s="7">
        <v>0.11298800000000001</v>
      </c>
      <c r="H14223" s="7">
        <v>0.228653</v>
      </c>
      <c r="I14223" s="7">
        <v>0.50264799999999998</v>
      </c>
      <c r="J14223" s="7">
        <v>0.17619499999999999</v>
      </c>
      <c r="L14223" s="7"/>
      <c r="M14223" s="7"/>
    </row>
    <row r="14224" spans="2:13" x14ac:dyDescent="0.25">
      <c r="B14224" s="6">
        <v>-122.3</v>
      </c>
      <c r="C14224" s="6">
        <v>45.95</v>
      </c>
      <c r="D14224" s="7">
        <v>0.15921099999999999</v>
      </c>
      <c r="E14224" s="7">
        <v>0.34754400000000002</v>
      </c>
      <c r="F14224" s="7">
        <v>0.114704</v>
      </c>
      <c r="H14224" s="7">
        <v>0.23200100000000001</v>
      </c>
      <c r="I14224" s="7">
        <v>0.509853</v>
      </c>
      <c r="J14224" s="7">
        <v>0.17952499999999999</v>
      </c>
      <c r="L14224" s="7"/>
      <c r="M14224" s="7"/>
    </row>
    <row r="14225" spans="2:13" x14ac:dyDescent="0.25">
      <c r="B14225" s="6">
        <v>-122.35</v>
      </c>
      <c r="C14225" s="6">
        <v>45.95</v>
      </c>
      <c r="D14225" s="7">
        <v>0.161027</v>
      </c>
      <c r="E14225" s="7">
        <v>0.351524</v>
      </c>
      <c r="F14225" s="7">
        <v>0.11633</v>
      </c>
      <c r="H14225" s="7">
        <v>0.235182</v>
      </c>
      <c r="I14225" s="7">
        <v>0.516544</v>
      </c>
      <c r="J14225" s="7">
        <v>0.18293000000000001</v>
      </c>
      <c r="L14225" s="7"/>
      <c r="M14225" s="7"/>
    </row>
    <row r="14226" spans="2:13" x14ac:dyDescent="0.25">
      <c r="B14226" s="6">
        <v>-122.4</v>
      </c>
      <c r="C14226" s="6">
        <v>45.95</v>
      </c>
      <c r="D14226" s="7">
        <v>0.16286900000000001</v>
      </c>
      <c r="E14226" s="7">
        <v>0.35554999999999998</v>
      </c>
      <c r="F14226" s="7">
        <v>0.117997</v>
      </c>
      <c r="H14226" s="7">
        <v>0.23838300000000001</v>
      </c>
      <c r="I14226" s="7">
        <v>0.52326499999999998</v>
      </c>
      <c r="J14226" s="7">
        <v>0.18640000000000001</v>
      </c>
      <c r="L14226" s="7"/>
      <c r="M14226" s="7"/>
    </row>
    <row r="14227" spans="2:13" x14ac:dyDescent="0.25">
      <c r="B14227" s="6">
        <v>-122.45</v>
      </c>
      <c r="C14227" s="6">
        <v>45.95</v>
      </c>
      <c r="D14227" s="7">
        <v>0.164466</v>
      </c>
      <c r="E14227" s="7">
        <v>0.35897200000000001</v>
      </c>
      <c r="F14227" s="7">
        <v>0.119575</v>
      </c>
      <c r="H14227" s="7">
        <v>0.241475</v>
      </c>
      <c r="I14227" s="7">
        <v>0.52959699999999998</v>
      </c>
      <c r="J14227" s="7">
        <v>0.18998699999999999</v>
      </c>
      <c r="L14227" s="7"/>
      <c r="M14227" s="7"/>
    </row>
    <row r="14228" spans="2:13" x14ac:dyDescent="0.25">
      <c r="B14228" s="6">
        <v>-122.5</v>
      </c>
      <c r="C14228" s="6">
        <v>45.95</v>
      </c>
      <c r="D14228" s="7">
        <v>0.16609699999999999</v>
      </c>
      <c r="E14228" s="7">
        <v>0.362454</v>
      </c>
      <c r="F14228" s="7">
        <v>0.1212</v>
      </c>
      <c r="H14228" s="7">
        <v>0.24460899999999999</v>
      </c>
      <c r="I14228" s="7">
        <v>0.53600300000000001</v>
      </c>
      <c r="J14228" s="7">
        <v>0.19366</v>
      </c>
      <c r="L14228" s="7"/>
      <c r="M14228" s="7"/>
    </row>
    <row r="14229" spans="2:13" x14ac:dyDescent="0.25">
      <c r="B14229" s="6">
        <v>-122.55</v>
      </c>
      <c r="C14229" s="6">
        <v>45.95</v>
      </c>
      <c r="D14229" s="7">
        <v>0.167488</v>
      </c>
      <c r="E14229" s="7">
        <v>0.36535099999999998</v>
      </c>
      <c r="F14229" s="7">
        <v>0.122736</v>
      </c>
      <c r="H14229" s="7">
        <v>0.24768499999999999</v>
      </c>
      <c r="I14229" s="7">
        <v>0.54213</v>
      </c>
      <c r="J14229" s="7">
        <v>0.197493</v>
      </c>
      <c r="L14229" s="7"/>
      <c r="M14229" s="7"/>
    </row>
    <row r="14230" spans="2:13" x14ac:dyDescent="0.25">
      <c r="B14230" s="6">
        <v>-122.6</v>
      </c>
      <c r="C14230" s="6">
        <v>45.95</v>
      </c>
      <c r="D14230" s="7">
        <v>0.16889499999999999</v>
      </c>
      <c r="E14230" s="7">
        <v>0.368259</v>
      </c>
      <c r="F14230" s="7">
        <v>0.12431300000000001</v>
      </c>
      <c r="H14230" s="7">
        <v>0.25080000000000002</v>
      </c>
      <c r="I14230" s="7">
        <v>0.54830100000000004</v>
      </c>
      <c r="J14230" s="7">
        <v>0.20142599999999999</v>
      </c>
      <c r="L14230" s="7"/>
      <c r="M14230" s="7"/>
    </row>
    <row r="14231" spans="2:13" x14ac:dyDescent="0.25">
      <c r="B14231" s="6">
        <v>-122.65</v>
      </c>
      <c r="C14231" s="6">
        <v>45.95</v>
      </c>
      <c r="D14231" s="7">
        <v>0.170131</v>
      </c>
      <c r="E14231" s="7">
        <v>0.37074400000000002</v>
      </c>
      <c r="F14231" s="7">
        <v>0.125828</v>
      </c>
      <c r="H14231" s="7">
        <v>0.254</v>
      </c>
      <c r="I14231" s="7">
        <v>0.55451799999999996</v>
      </c>
      <c r="J14231" s="7">
        <v>0.2056</v>
      </c>
      <c r="L14231" s="7"/>
      <c r="M14231" s="7"/>
    </row>
    <row r="14232" spans="2:13" x14ac:dyDescent="0.25">
      <c r="B14232" s="6">
        <v>-122.7</v>
      </c>
      <c r="C14232" s="6">
        <v>45.95</v>
      </c>
      <c r="D14232" s="7">
        <v>0.171404</v>
      </c>
      <c r="E14232" s="7">
        <v>0.37329499999999999</v>
      </c>
      <c r="F14232" s="7">
        <v>0.12740299999999999</v>
      </c>
      <c r="H14232" s="7">
        <v>0.25727800000000001</v>
      </c>
      <c r="I14232" s="7">
        <v>0.56086800000000003</v>
      </c>
      <c r="J14232" s="7">
        <v>0.20991299999999999</v>
      </c>
      <c r="L14232" s="7"/>
      <c r="M14232" s="7"/>
    </row>
    <row r="14233" spans="2:13" x14ac:dyDescent="0.25">
      <c r="B14233" s="6">
        <v>-122.75</v>
      </c>
      <c r="C14233" s="6">
        <v>45.95</v>
      </c>
      <c r="D14233" s="7">
        <v>0.17258399999999999</v>
      </c>
      <c r="E14233" s="7">
        <v>0.37561899999999998</v>
      </c>
      <c r="F14233" s="7">
        <v>0.12894900000000001</v>
      </c>
      <c r="H14233" s="7">
        <v>0.260797</v>
      </c>
      <c r="I14233" s="7">
        <v>0.56761600000000001</v>
      </c>
      <c r="J14233" s="7">
        <v>0.214558</v>
      </c>
      <c r="L14233" s="7"/>
      <c r="M14233" s="7"/>
    </row>
    <row r="14234" spans="2:13" x14ac:dyDescent="0.25">
      <c r="B14234" s="6">
        <v>-122.8</v>
      </c>
      <c r="C14234" s="6">
        <v>45.95</v>
      </c>
      <c r="D14234" s="7">
        <v>0.173767</v>
      </c>
      <c r="E14234" s="7">
        <v>0.37791799999999998</v>
      </c>
      <c r="F14234" s="7">
        <v>0.13053999999999999</v>
      </c>
      <c r="H14234" s="7">
        <v>0.26438</v>
      </c>
      <c r="I14234" s="7">
        <v>0.57442899999999997</v>
      </c>
      <c r="J14234" s="7">
        <v>0.21873999999999999</v>
      </c>
      <c r="L14234" s="7"/>
      <c r="M14234" s="7"/>
    </row>
    <row r="14235" spans="2:13" x14ac:dyDescent="0.25">
      <c r="B14235" s="6">
        <v>-122.85</v>
      </c>
      <c r="C14235" s="6">
        <v>45.95</v>
      </c>
      <c r="D14235" s="7">
        <v>0.17488500000000001</v>
      </c>
      <c r="E14235" s="7">
        <v>0.38004599999999999</v>
      </c>
      <c r="F14235" s="7">
        <v>0.132105</v>
      </c>
      <c r="H14235" s="7">
        <v>0.26829799999999998</v>
      </c>
      <c r="I14235" s="7">
        <v>0.58182699999999998</v>
      </c>
      <c r="J14235" s="7">
        <v>0.22294700000000001</v>
      </c>
      <c r="L14235" s="7"/>
      <c r="M14235" s="7"/>
    </row>
    <row r="14236" spans="2:13" x14ac:dyDescent="0.25">
      <c r="B14236" s="6">
        <v>-122.9</v>
      </c>
      <c r="C14236" s="6">
        <v>45.95</v>
      </c>
      <c r="D14236" s="7">
        <v>0.176009</v>
      </c>
      <c r="E14236" s="7">
        <v>0.38215900000000003</v>
      </c>
      <c r="F14236" s="7">
        <v>0.133718</v>
      </c>
      <c r="H14236" s="7">
        <v>0.27229900000000001</v>
      </c>
      <c r="I14236" s="7">
        <v>0.58931900000000004</v>
      </c>
      <c r="J14236" s="7">
        <v>0.22726299999999999</v>
      </c>
      <c r="L14236" s="7"/>
      <c r="M14236" s="7"/>
    </row>
    <row r="14237" spans="2:13" x14ac:dyDescent="0.25">
      <c r="B14237" s="6">
        <v>-122.95</v>
      </c>
      <c r="C14237" s="6">
        <v>45.95</v>
      </c>
      <c r="D14237" s="7">
        <v>0.17713599999999999</v>
      </c>
      <c r="E14237" s="7">
        <v>0.38425700000000002</v>
      </c>
      <c r="F14237" s="7">
        <v>0.135328</v>
      </c>
      <c r="H14237" s="7">
        <v>0.27675100000000002</v>
      </c>
      <c r="I14237" s="7">
        <v>0.597665</v>
      </c>
      <c r="J14237" s="7">
        <v>0.23192399999999999</v>
      </c>
      <c r="L14237" s="7"/>
      <c r="M14237" s="7"/>
    </row>
    <row r="14238" spans="2:13" x14ac:dyDescent="0.25">
      <c r="B14238" s="6">
        <v>-123</v>
      </c>
      <c r="C14238" s="6">
        <v>45.95</v>
      </c>
      <c r="D14238" s="7">
        <v>0.17827000000000001</v>
      </c>
      <c r="E14238" s="7">
        <v>0.38634400000000002</v>
      </c>
      <c r="F14238" s="7">
        <v>0.136994</v>
      </c>
      <c r="H14238" s="7">
        <v>0.28132000000000001</v>
      </c>
      <c r="I14238" s="7">
        <v>0.60615699999999995</v>
      </c>
      <c r="J14238" s="7">
        <v>0.23671800000000001</v>
      </c>
      <c r="L14238" s="7"/>
      <c r="M14238" s="7"/>
    </row>
    <row r="14239" spans="2:13" x14ac:dyDescent="0.25">
      <c r="B14239" s="6">
        <v>-123.05</v>
      </c>
      <c r="C14239" s="6">
        <v>45.95</v>
      </c>
      <c r="D14239" s="7">
        <v>0.179478</v>
      </c>
      <c r="E14239" s="7">
        <v>0.38855899999999999</v>
      </c>
      <c r="F14239" s="7">
        <v>0.138681</v>
      </c>
      <c r="H14239" s="7">
        <v>0.28612399999999999</v>
      </c>
      <c r="I14239" s="7">
        <v>0.61574399999999996</v>
      </c>
      <c r="J14239" s="7">
        <v>0.24190200000000001</v>
      </c>
      <c r="L14239" s="7"/>
      <c r="M14239" s="7"/>
    </row>
    <row r="14240" spans="2:13" x14ac:dyDescent="0.25">
      <c r="B14240" s="6">
        <v>-123.1</v>
      </c>
      <c r="C14240" s="6">
        <v>45.95</v>
      </c>
      <c r="D14240" s="7">
        <v>0.180724</v>
      </c>
      <c r="E14240" s="7">
        <v>0.39082699999999998</v>
      </c>
      <c r="F14240" s="7">
        <v>0.14045299999999999</v>
      </c>
      <c r="H14240" s="7">
        <v>0.29073700000000002</v>
      </c>
      <c r="I14240" s="7">
        <v>0.62565000000000004</v>
      </c>
      <c r="J14240" s="7">
        <v>0.24727099999999999</v>
      </c>
      <c r="L14240" s="7"/>
      <c r="M14240" s="7"/>
    </row>
    <row r="14241" spans="2:13" x14ac:dyDescent="0.25">
      <c r="B14241" s="6">
        <v>-123.15</v>
      </c>
      <c r="C14241" s="6">
        <v>45.95</v>
      </c>
      <c r="D14241" s="7">
        <v>0.18208099999999999</v>
      </c>
      <c r="E14241" s="7">
        <v>0.39327200000000001</v>
      </c>
      <c r="F14241" s="7">
        <v>0.14225499999999999</v>
      </c>
      <c r="H14241" s="7">
        <v>0.29586499999999999</v>
      </c>
      <c r="I14241" s="7">
        <v>0.63673199999999996</v>
      </c>
      <c r="J14241" s="7">
        <v>0.25303599999999998</v>
      </c>
      <c r="L14241" s="7"/>
      <c r="M14241" s="7"/>
    </row>
    <row r="14242" spans="2:13" x14ac:dyDescent="0.25">
      <c r="B14242" s="6">
        <v>-123.2</v>
      </c>
      <c r="C14242" s="6">
        <v>45.95</v>
      </c>
      <c r="D14242" s="7">
        <v>0.18357499999999999</v>
      </c>
      <c r="E14242" s="7">
        <v>0.39599200000000001</v>
      </c>
      <c r="F14242" s="7">
        <v>0.14418</v>
      </c>
      <c r="H14242" s="7">
        <v>0.30126199999999997</v>
      </c>
      <c r="I14242" s="7">
        <v>0.64847399999999999</v>
      </c>
      <c r="J14242" s="7">
        <v>0.25905800000000001</v>
      </c>
      <c r="L14242" s="7"/>
      <c r="M14242" s="7"/>
    </row>
    <row r="14243" spans="2:13" x14ac:dyDescent="0.25">
      <c r="B14243" s="6">
        <v>-123.25</v>
      </c>
      <c r="C14243" s="6">
        <v>45.95</v>
      </c>
      <c r="D14243" s="7">
        <v>0.18523600000000001</v>
      </c>
      <c r="E14243" s="7">
        <v>0.398978</v>
      </c>
      <c r="F14243" s="7">
        <v>0.14587800000000001</v>
      </c>
      <c r="H14243" s="7">
        <v>0.30715599999999998</v>
      </c>
      <c r="I14243" s="7">
        <v>0.65938200000000002</v>
      </c>
      <c r="J14243" s="7">
        <v>0.265426</v>
      </c>
      <c r="L14243" s="7"/>
      <c r="M14243" s="7"/>
    </row>
    <row r="14244" spans="2:13" x14ac:dyDescent="0.25">
      <c r="B14244" s="6">
        <v>-123.3</v>
      </c>
      <c r="C14244" s="6">
        <v>45.95</v>
      </c>
      <c r="D14244" s="7">
        <v>0.187</v>
      </c>
      <c r="E14244" s="7">
        <v>0.40213399999999999</v>
      </c>
      <c r="F14244" s="7">
        <v>0.14768700000000001</v>
      </c>
      <c r="H14244" s="7">
        <v>0.313278</v>
      </c>
      <c r="I14244" s="7">
        <v>0.67057699999999998</v>
      </c>
      <c r="J14244" s="7">
        <v>0.27205200000000002</v>
      </c>
      <c r="L14244" s="7"/>
      <c r="M14244" s="7"/>
    </row>
    <row r="14245" spans="2:13" x14ac:dyDescent="0.25">
      <c r="B14245" s="6">
        <v>-123.35</v>
      </c>
      <c r="C14245" s="6">
        <v>45.95</v>
      </c>
      <c r="D14245" s="7">
        <v>0.188947</v>
      </c>
      <c r="E14245" s="7">
        <v>0.40556700000000001</v>
      </c>
      <c r="F14245" s="7">
        <v>0.149501</v>
      </c>
      <c r="H14245" s="7">
        <v>0.31982100000000002</v>
      </c>
      <c r="I14245" s="7">
        <v>0.68246399999999996</v>
      </c>
      <c r="J14245" s="7">
        <v>0.27891700000000003</v>
      </c>
      <c r="L14245" s="7"/>
      <c r="M14245" s="7"/>
    </row>
    <row r="14246" spans="2:13" x14ac:dyDescent="0.25">
      <c r="B14246" s="6">
        <v>-123.4</v>
      </c>
      <c r="C14246" s="6">
        <v>45.95</v>
      </c>
      <c r="D14246" s="7">
        <v>0.191022</v>
      </c>
      <c r="E14246" s="7">
        <v>0.40920000000000001</v>
      </c>
      <c r="F14246" s="7">
        <v>0.15143100000000001</v>
      </c>
      <c r="H14246" s="7">
        <v>0.326575</v>
      </c>
      <c r="I14246" s="7">
        <v>0.69468799999999997</v>
      </c>
      <c r="J14246" s="7">
        <v>0.28605199999999997</v>
      </c>
      <c r="L14246" s="7"/>
      <c r="M14246" s="7"/>
    </row>
    <row r="14247" spans="2:13" x14ac:dyDescent="0.25">
      <c r="B14247" s="6">
        <v>-123.45</v>
      </c>
      <c r="C14247" s="6">
        <v>45.95</v>
      </c>
      <c r="D14247" s="7">
        <v>0.19328699999999999</v>
      </c>
      <c r="E14247" s="7">
        <v>0.41310799999999998</v>
      </c>
      <c r="F14247" s="7">
        <v>0.153359</v>
      </c>
      <c r="H14247" s="7">
        <v>0.33400099999999999</v>
      </c>
      <c r="I14247" s="7">
        <v>0.70796199999999998</v>
      </c>
      <c r="J14247" s="7">
        <v>0.29357299999999997</v>
      </c>
      <c r="L14247" s="7"/>
      <c r="M14247" s="7"/>
    </row>
    <row r="14248" spans="2:13" x14ac:dyDescent="0.25">
      <c r="B14248" s="6">
        <v>-123.5</v>
      </c>
      <c r="C14248" s="6">
        <v>45.95</v>
      </c>
      <c r="D14248" s="7">
        <v>0.19575799999999999</v>
      </c>
      <c r="E14248" s="7">
        <v>0.41736400000000001</v>
      </c>
      <c r="F14248" s="7">
        <v>0.15543399999999999</v>
      </c>
      <c r="H14248" s="7">
        <v>0.34168399999999999</v>
      </c>
      <c r="I14248" s="7">
        <v>0.72166399999999997</v>
      </c>
      <c r="J14248" s="7">
        <v>0.30141600000000002</v>
      </c>
      <c r="L14248" s="7"/>
      <c r="M14248" s="7"/>
    </row>
    <row r="14249" spans="2:13" x14ac:dyDescent="0.25">
      <c r="B14249" s="6">
        <v>-123.55</v>
      </c>
      <c r="C14249" s="6">
        <v>45.95</v>
      </c>
      <c r="D14249" s="7">
        <v>0.198548</v>
      </c>
      <c r="E14249" s="7">
        <v>0.42222799999999999</v>
      </c>
      <c r="F14249" s="7">
        <v>0.15759999999999999</v>
      </c>
      <c r="H14249" s="7">
        <v>0.35092200000000001</v>
      </c>
      <c r="I14249" s="7">
        <v>0.737904</v>
      </c>
      <c r="J14249" s="7">
        <v>0.31026100000000001</v>
      </c>
      <c r="L14249" s="7"/>
      <c r="M14249" s="7"/>
    </row>
    <row r="14250" spans="2:13" x14ac:dyDescent="0.25">
      <c r="B14250" s="6">
        <v>-123.6</v>
      </c>
      <c r="C14250" s="6">
        <v>45.95</v>
      </c>
      <c r="D14250" s="7">
        <v>0.2016</v>
      </c>
      <c r="E14250" s="7">
        <v>0.427506</v>
      </c>
      <c r="F14250" s="7">
        <v>0.15993399999999999</v>
      </c>
      <c r="H14250" s="7">
        <v>0.36054599999999998</v>
      </c>
      <c r="I14250" s="7">
        <v>0.75471999999999995</v>
      </c>
      <c r="J14250" s="7">
        <v>0.31954700000000003</v>
      </c>
      <c r="L14250" s="7"/>
      <c r="M14250" s="7"/>
    </row>
    <row r="14251" spans="2:13" x14ac:dyDescent="0.25">
      <c r="B14251" s="6">
        <v>-123.65</v>
      </c>
      <c r="C14251" s="6">
        <v>45.95</v>
      </c>
      <c r="D14251" s="7">
        <v>0.2046</v>
      </c>
      <c r="E14251" s="7">
        <v>0.43304399999999998</v>
      </c>
      <c r="F14251" s="7">
        <v>0.16234899999999999</v>
      </c>
      <c r="H14251" s="7">
        <v>0.37204399999999999</v>
      </c>
      <c r="I14251" s="7">
        <v>0.77441700000000002</v>
      </c>
      <c r="J14251" s="7">
        <v>0.328401</v>
      </c>
      <c r="L14251" s="7"/>
      <c r="M14251" s="7"/>
    </row>
    <row r="14252" spans="2:13" x14ac:dyDescent="0.25">
      <c r="B14252" s="6">
        <v>-123.7</v>
      </c>
      <c r="C14252" s="6">
        <v>45.95</v>
      </c>
      <c r="D14252" s="7">
        <v>0.207649</v>
      </c>
      <c r="E14252" s="7">
        <v>0.43823499999999999</v>
      </c>
      <c r="F14252" s="7">
        <v>0.164966</v>
      </c>
      <c r="H14252" s="7">
        <v>0.38417000000000001</v>
      </c>
      <c r="I14252" s="7">
        <v>0.79497499999999999</v>
      </c>
      <c r="J14252" s="7">
        <v>0.33634599999999998</v>
      </c>
      <c r="L14252" s="7"/>
      <c r="M14252" s="7"/>
    </row>
    <row r="14253" spans="2:13" x14ac:dyDescent="0.25">
      <c r="B14253" s="6">
        <v>-123.75</v>
      </c>
      <c r="C14253" s="6">
        <v>45.95</v>
      </c>
      <c r="D14253" s="7">
        <v>0.210753</v>
      </c>
      <c r="E14253" s="7">
        <v>0.44355099999999997</v>
      </c>
      <c r="F14253" s="7">
        <v>0.167624</v>
      </c>
      <c r="H14253" s="7">
        <v>0.39811299999999999</v>
      </c>
      <c r="I14253" s="7">
        <v>0.81857500000000005</v>
      </c>
      <c r="J14253" s="7">
        <v>0.344997</v>
      </c>
      <c r="L14253" s="7"/>
      <c r="M14253" s="7"/>
    </row>
    <row r="14254" spans="2:13" x14ac:dyDescent="0.25">
      <c r="B14254" s="6">
        <v>-123.8</v>
      </c>
      <c r="C14254" s="6">
        <v>45.95</v>
      </c>
      <c r="D14254" s="7">
        <v>0.21418000000000001</v>
      </c>
      <c r="E14254" s="7">
        <v>0.44934600000000002</v>
      </c>
      <c r="F14254" s="7">
        <v>0.170519</v>
      </c>
      <c r="H14254" s="7">
        <v>0.409829</v>
      </c>
      <c r="I14254" s="7">
        <v>0.84343500000000005</v>
      </c>
      <c r="J14254" s="7">
        <v>0.35397299999999998</v>
      </c>
      <c r="L14254" s="7"/>
      <c r="M14254" s="7"/>
    </row>
    <row r="14255" spans="2:13" x14ac:dyDescent="0.25">
      <c r="B14255" s="6">
        <v>-123.85</v>
      </c>
      <c r="C14255" s="6">
        <v>45.95</v>
      </c>
      <c r="D14255" s="7">
        <v>0.21751500000000001</v>
      </c>
      <c r="E14255" s="7">
        <v>0.45499400000000001</v>
      </c>
      <c r="F14255" s="7">
        <v>0.17339199999999999</v>
      </c>
      <c r="H14255" s="7">
        <v>0.422788</v>
      </c>
      <c r="I14255" s="7">
        <v>0.87111899999999998</v>
      </c>
      <c r="J14255" s="7">
        <v>0.36354900000000001</v>
      </c>
      <c r="L14255" s="7"/>
      <c r="M14255" s="7"/>
    </row>
    <row r="14256" spans="2:13" x14ac:dyDescent="0.25">
      <c r="B14256" s="6">
        <v>-123.9</v>
      </c>
      <c r="C14256" s="6">
        <v>45.95</v>
      </c>
      <c r="D14256" s="7">
        <v>0.22122600000000001</v>
      </c>
      <c r="E14256" s="7">
        <v>0.461177</v>
      </c>
      <c r="F14256" s="7">
        <v>0.17652799999999999</v>
      </c>
      <c r="H14256" s="7">
        <v>0.43637799999999999</v>
      </c>
      <c r="I14256" s="7">
        <v>0.90056000000000003</v>
      </c>
      <c r="J14256" s="7">
        <v>0.37353799999999998</v>
      </c>
      <c r="L14256" s="7"/>
      <c r="M14256" s="7"/>
    </row>
    <row r="14257" spans="2:13" x14ac:dyDescent="0.25">
      <c r="B14257" s="6">
        <v>-123.95</v>
      </c>
      <c r="C14257" s="6">
        <v>45.95</v>
      </c>
      <c r="D14257" s="7">
        <v>0.22457199999999999</v>
      </c>
      <c r="E14257" s="7">
        <v>0.46670499999999998</v>
      </c>
      <c r="F14257" s="7">
        <v>0.17947099999999999</v>
      </c>
      <c r="H14257" s="7">
        <v>0.45058700000000002</v>
      </c>
      <c r="I14257" s="7">
        <v>0.93145299999999998</v>
      </c>
      <c r="J14257" s="7">
        <v>0.38370599999999999</v>
      </c>
      <c r="L14257" s="7"/>
      <c r="M14257" s="7"/>
    </row>
    <row r="14258" spans="2:13" x14ac:dyDescent="0.25">
      <c r="B14258" s="6">
        <v>-124</v>
      </c>
      <c r="C14258" s="6">
        <v>45.95</v>
      </c>
      <c r="D14258" s="7">
        <v>0.228302</v>
      </c>
      <c r="E14258" s="7">
        <v>0.47275600000000001</v>
      </c>
      <c r="F14258" s="7">
        <v>0.18268300000000001</v>
      </c>
      <c r="H14258" s="7">
        <v>0.46561000000000002</v>
      </c>
      <c r="I14258" s="7">
        <v>0.96452800000000005</v>
      </c>
      <c r="J14258" s="7">
        <v>0.394343</v>
      </c>
      <c r="L14258" s="7"/>
      <c r="M14258" s="7"/>
    </row>
    <row r="14259" spans="2:13" x14ac:dyDescent="0.25">
      <c r="B14259" s="6">
        <v>-124.05</v>
      </c>
      <c r="C14259" s="6">
        <v>45.95</v>
      </c>
      <c r="D14259" s="7">
        <v>0.231268</v>
      </c>
      <c r="E14259" s="7">
        <v>0.47742499999999999</v>
      </c>
      <c r="F14259" s="7">
        <v>0.18540300000000001</v>
      </c>
      <c r="H14259" s="7">
        <v>0.47975400000000001</v>
      </c>
      <c r="I14259" s="7">
        <v>0.98966699999999996</v>
      </c>
      <c r="J14259" s="7">
        <v>0.40416000000000002</v>
      </c>
      <c r="L14259" s="7"/>
      <c r="M14259" s="7"/>
    </row>
    <row r="14260" spans="2:13" x14ac:dyDescent="0.25">
      <c r="B14260" s="6">
        <v>-124.1</v>
      </c>
      <c r="C14260" s="6">
        <v>45.95</v>
      </c>
      <c r="D14260" s="7">
        <v>0.23455100000000001</v>
      </c>
      <c r="E14260" s="7">
        <v>0.48249999999999998</v>
      </c>
      <c r="F14260" s="7">
        <v>0.18835099999999999</v>
      </c>
      <c r="H14260" s="7">
        <v>0.49471199999999999</v>
      </c>
      <c r="I14260" s="7">
        <v>1.01363</v>
      </c>
      <c r="J14260" s="7">
        <v>0.41440700000000003</v>
      </c>
      <c r="L14260" s="7"/>
      <c r="M14260" s="7"/>
    </row>
    <row r="14261" spans="2:13" x14ac:dyDescent="0.25">
      <c r="B14261" s="6">
        <v>-124.15</v>
      </c>
      <c r="C14261" s="6">
        <v>45.95</v>
      </c>
      <c r="D14261" s="7">
        <v>0.23656099999999999</v>
      </c>
      <c r="E14261" s="7">
        <v>0.48530499999999999</v>
      </c>
      <c r="F14261" s="7">
        <v>0.190386</v>
      </c>
      <c r="H14261" s="7">
        <v>0.50631899999999996</v>
      </c>
      <c r="I14261" s="7">
        <v>1.0317499999999999</v>
      </c>
      <c r="J14261" s="7">
        <v>0.42224899999999999</v>
      </c>
      <c r="L14261" s="7"/>
      <c r="M14261" s="7"/>
    </row>
    <row r="14262" spans="2:13" x14ac:dyDescent="0.25">
      <c r="B14262" s="6">
        <v>-124.2</v>
      </c>
      <c r="C14262" s="6">
        <v>45.95</v>
      </c>
      <c r="D14262" s="7">
        <v>0.23874300000000001</v>
      </c>
      <c r="E14262" s="7">
        <v>0.48830099999999999</v>
      </c>
      <c r="F14262" s="7">
        <v>0.192556</v>
      </c>
      <c r="H14262" s="7">
        <v>0.51846499999999995</v>
      </c>
      <c r="I14262" s="7">
        <v>1.0504899999999999</v>
      </c>
      <c r="J14262" s="7">
        <v>0.43035600000000002</v>
      </c>
      <c r="L14262" s="7"/>
      <c r="M14262" s="7"/>
    </row>
    <row r="14263" spans="2:13" x14ac:dyDescent="0.25">
      <c r="B14263" s="6">
        <v>-124.25</v>
      </c>
      <c r="C14263" s="6">
        <v>45.95</v>
      </c>
      <c r="D14263" s="7">
        <v>0.24016799999999999</v>
      </c>
      <c r="E14263" s="7">
        <v>0.49003799999999997</v>
      </c>
      <c r="F14263" s="7">
        <v>0.19420100000000001</v>
      </c>
      <c r="H14263" s="7">
        <v>0.52891100000000002</v>
      </c>
      <c r="I14263" s="7">
        <v>1.0662499999999999</v>
      </c>
      <c r="J14263" s="7">
        <v>0.43723499999999998</v>
      </c>
      <c r="L14263" s="7"/>
      <c r="M14263" s="7"/>
    </row>
    <row r="14264" spans="2:13" x14ac:dyDescent="0.25">
      <c r="B14264" s="6">
        <v>-124.3</v>
      </c>
      <c r="C14264" s="6">
        <v>45.95</v>
      </c>
      <c r="D14264" s="7">
        <v>0.24169599999999999</v>
      </c>
      <c r="E14264" s="7">
        <v>0.49187700000000001</v>
      </c>
      <c r="F14264" s="7">
        <v>0.195939</v>
      </c>
      <c r="H14264" s="7">
        <v>0.53980899999999998</v>
      </c>
      <c r="I14264" s="7">
        <v>1.0825100000000001</v>
      </c>
      <c r="J14264" s="7">
        <v>0.44431900000000002</v>
      </c>
      <c r="L14264" s="7"/>
      <c r="M14264" s="7"/>
    </row>
    <row r="14265" spans="2:13" x14ac:dyDescent="0.25">
      <c r="B14265" s="6">
        <v>-124.35</v>
      </c>
      <c r="C14265" s="6">
        <v>45.95</v>
      </c>
      <c r="D14265" s="7">
        <v>0.242757</v>
      </c>
      <c r="E14265" s="7">
        <v>0.49298500000000001</v>
      </c>
      <c r="F14265" s="7">
        <v>0.19733100000000001</v>
      </c>
      <c r="H14265" s="7">
        <v>0.54958099999999999</v>
      </c>
      <c r="I14265" s="7">
        <v>1.0968899999999999</v>
      </c>
      <c r="J14265" s="7">
        <v>0.45063399999999998</v>
      </c>
      <c r="L14265" s="7"/>
      <c r="M14265" s="7"/>
    </row>
    <row r="14266" spans="2:13" x14ac:dyDescent="0.25">
      <c r="B14266" s="6">
        <v>-124.4</v>
      </c>
      <c r="C14266" s="6">
        <v>45.95</v>
      </c>
      <c r="D14266" s="7">
        <v>0.24388599999999999</v>
      </c>
      <c r="E14266" s="7">
        <v>0.49414999999999998</v>
      </c>
      <c r="F14266" s="7">
        <v>0.198793</v>
      </c>
      <c r="H14266" s="7">
        <v>0.558697</v>
      </c>
      <c r="I14266" s="7">
        <v>1.11171</v>
      </c>
      <c r="J14266" s="7">
        <v>0.457125</v>
      </c>
      <c r="L14266" s="7"/>
      <c r="M14266" s="7"/>
    </row>
    <row r="14267" spans="2:13" x14ac:dyDescent="0.25">
      <c r="B14267" s="6">
        <v>-124.45</v>
      </c>
      <c r="C14267" s="6">
        <v>45.95</v>
      </c>
      <c r="D14267" s="7">
        <v>0.24448</v>
      </c>
      <c r="E14267" s="7">
        <v>0.49446699999999999</v>
      </c>
      <c r="F14267" s="7">
        <v>0.19977900000000001</v>
      </c>
      <c r="H14267" s="7">
        <v>0.56416200000000005</v>
      </c>
      <c r="I14267" s="7">
        <v>1.1227799999999999</v>
      </c>
      <c r="J14267" s="7">
        <v>0.46202900000000002</v>
      </c>
      <c r="L14267" s="7"/>
      <c r="M14267" s="7"/>
    </row>
    <row r="14268" spans="2:13" x14ac:dyDescent="0.25">
      <c r="B14268" s="6">
        <v>-124.5</v>
      </c>
      <c r="C14268" s="6">
        <v>45.95</v>
      </c>
      <c r="D14268" s="7">
        <v>0.24510499999999999</v>
      </c>
      <c r="E14268" s="7">
        <v>0.49479600000000001</v>
      </c>
      <c r="F14268" s="7">
        <v>0.20080500000000001</v>
      </c>
      <c r="H14268" s="7">
        <v>0.56973700000000005</v>
      </c>
      <c r="I14268" s="7">
        <v>1.1341000000000001</v>
      </c>
      <c r="J14268" s="7">
        <v>0.46704000000000001</v>
      </c>
      <c r="L14268" s="7"/>
      <c r="M14268" s="7"/>
    </row>
    <row r="14269" spans="2:13" x14ac:dyDescent="0.25">
      <c r="B14269" s="6">
        <v>-124.55</v>
      </c>
      <c r="C14269" s="6">
        <v>45.95</v>
      </c>
      <c r="D14269" s="7">
        <v>0.24571899999999999</v>
      </c>
      <c r="E14269" s="7">
        <v>0.49518200000000001</v>
      </c>
      <c r="F14269" s="7">
        <v>0.20174500000000001</v>
      </c>
      <c r="H14269" s="7">
        <v>0.57496199999999997</v>
      </c>
      <c r="I14269" s="7">
        <v>1.14479</v>
      </c>
      <c r="J14269" s="7">
        <v>0.47174199999999999</v>
      </c>
      <c r="L14269" s="7"/>
      <c r="M14269" s="7"/>
    </row>
    <row r="14270" spans="2:13" x14ac:dyDescent="0.25">
      <c r="B14270" s="6">
        <v>-124.6</v>
      </c>
      <c r="C14270" s="6">
        <v>45.95</v>
      </c>
      <c r="D14270" s="7">
        <v>0.246361</v>
      </c>
      <c r="E14270" s="7">
        <v>0.49558099999999999</v>
      </c>
      <c r="F14270" s="7">
        <v>0.20271900000000001</v>
      </c>
      <c r="H14270" s="7">
        <v>0.58028599999999997</v>
      </c>
      <c r="I14270" s="7">
        <v>1.15571</v>
      </c>
      <c r="J14270" s="7">
        <v>0.47654000000000002</v>
      </c>
      <c r="L14270" s="7"/>
      <c r="M14270" s="7"/>
    </row>
    <row r="14271" spans="2:13" x14ac:dyDescent="0.25">
      <c r="B14271" s="6">
        <v>-124.65</v>
      </c>
      <c r="C14271" s="6">
        <v>45.95</v>
      </c>
      <c r="D14271" s="7">
        <v>0.247197</v>
      </c>
      <c r="E14271" s="7">
        <v>0.49640099999999998</v>
      </c>
      <c r="F14271" s="7">
        <v>0.20378199999999999</v>
      </c>
      <c r="H14271" s="7">
        <v>0.58575999999999995</v>
      </c>
      <c r="I14271" s="7">
        <v>1.1670700000000001</v>
      </c>
      <c r="J14271" s="7">
        <v>0.48149399999999998</v>
      </c>
      <c r="L14271" s="7"/>
      <c r="M14271" s="7"/>
    </row>
    <row r="14272" spans="2:13" x14ac:dyDescent="0.25">
      <c r="B14272" s="6">
        <v>-124.7</v>
      </c>
      <c r="C14272" s="6">
        <v>45.95</v>
      </c>
      <c r="D14272" s="7">
        <v>0.24807000000000001</v>
      </c>
      <c r="E14272" s="7">
        <v>0.49725200000000003</v>
      </c>
      <c r="F14272" s="7">
        <v>0.20488300000000001</v>
      </c>
      <c r="H14272" s="7">
        <v>0.59134100000000001</v>
      </c>
      <c r="I14272" s="7">
        <v>1.1786799999999999</v>
      </c>
      <c r="J14272" s="7">
        <v>0.48655300000000001</v>
      </c>
      <c r="L14272" s="7"/>
      <c r="M14272" s="7"/>
    </row>
    <row r="14273" spans="2:13" x14ac:dyDescent="0.25">
      <c r="B14273" s="6">
        <v>-124.75</v>
      </c>
      <c r="C14273" s="6">
        <v>45.95</v>
      </c>
      <c r="D14273" s="7">
        <v>0.249164</v>
      </c>
      <c r="E14273" s="7">
        <v>0.49857499999999999</v>
      </c>
      <c r="F14273" s="7">
        <v>0.206094</v>
      </c>
      <c r="H14273" s="7">
        <v>0.597055</v>
      </c>
      <c r="I14273" s="7">
        <v>1.19069</v>
      </c>
      <c r="J14273" s="7">
        <v>0.49030800000000002</v>
      </c>
      <c r="L14273" s="7"/>
      <c r="M14273" s="7"/>
    </row>
    <row r="14274" spans="2:13" x14ac:dyDescent="0.25">
      <c r="B14274" s="6">
        <v>-124.8</v>
      </c>
      <c r="C14274" s="6">
        <v>45.95</v>
      </c>
      <c r="D14274" s="7">
        <v>0.250305</v>
      </c>
      <c r="E14274" s="7">
        <v>0.499948</v>
      </c>
      <c r="F14274" s="7">
        <v>0.207346</v>
      </c>
      <c r="H14274" s="7">
        <v>0.60288299999999995</v>
      </c>
      <c r="I14274" s="7">
        <v>1.2029700000000001</v>
      </c>
      <c r="J14274" s="7">
        <v>0.493981</v>
      </c>
      <c r="L14274" s="7"/>
      <c r="M14274" s="7"/>
    </row>
    <row r="14275" spans="2:13" x14ac:dyDescent="0.25">
      <c r="B14275" s="6">
        <v>-124.85</v>
      </c>
      <c r="C14275" s="6">
        <v>45.95</v>
      </c>
      <c r="D14275" s="7">
        <v>0.25163000000000002</v>
      </c>
      <c r="E14275" s="7">
        <v>0.50173599999999996</v>
      </c>
      <c r="F14275" s="7">
        <v>0.20868100000000001</v>
      </c>
      <c r="H14275" s="7">
        <v>0.60882999999999998</v>
      </c>
      <c r="I14275" s="7">
        <v>1.2156</v>
      </c>
      <c r="J14275" s="7">
        <v>0.49774099999999999</v>
      </c>
      <c r="L14275" s="7"/>
      <c r="M14275" s="7"/>
    </row>
    <row r="14276" spans="2:13" x14ac:dyDescent="0.25">
      <c r="B14276" s="6">
        <v>-124.9</v>
      </c>
      <c r="C14276" s="6">
        <v>45.95</v>
      </c>
      <c r="D14276" s="7">
        <v>0.25300899999999998</v>
      </c>
      <c r="E14276" s="7">
        <v>0.50358499999999995</v>
      </c>
      <c r="F14276" s="7">
        <v>0.210059</v>
      </c>
      <c r="H14276" s="7">
        <v>0.61489799999999994</v>
      </c>
      <c r="I14276" s="7">
        <v>1.22851</v>
      </c>
      <c r="J14276" s="7">
        <v>0.50155799999999995</v>
      </c>
      <c r="L14276" s="7"/>
      <c r="M14276" s="7"/>
    </row>
    <row r="14277" spans="2:13" x14ac:dyDescent="0.25">
      <c r="B14277" s="6">
        <v>-124.95</v>
      </c>
      <c r="C14277" s="6">
        <v>45.95</v>
      </c>
      <c r="D14277" s="7">
        <v>0.254556</v>
      </c>
      <c r="E14277" s="7">
        <v>0.50582199999999999</v>
      </c>
      <c r="F14277" s="7">
        <v>0.211503</v>
      </c>
      <c r="H14277" s="7">
        <v>0.62108399999999997</v>
      </c>
      <c r="I14277" s="7">
        <v>1.2417800000000001</v>
      </c>
      <c r="J14277" s="7">
        <v>0.50546400000000002</v>
      </c>
      <c r="L14277" s="7"/>
      <c r="M14277" s="7"/>
    </row>
    <row r="14278" spans="2:13" x14ac:dyDescent="0.25">
      <c r="B14278" s="6">
        <v>-125</v>
      </c>
      <c r="C14278" s="6">
        <v>45.95</v>
      </c>
      <c r="D14278" s="7">
        <v>0.256162</v>
      </c>
      <c r="E14278" s="7">
        <v>0.50813200000000003</v>
      </c>
      <c r="F14278" s="7">
        <v>0.21299000000000001</v>
      </c>
      <c r="H14278" s="7">
        <v>0.62739900000000004</v>
      </c>
      <c r="I14278" s="7">
        <v>1.25536</v>
      </c>
      <c r="J14278" s="7">
        <v>0.509432</v>
      </c>
      <c r="L14278" s="7"/>
      <c r="M14278" s="7"/>
    </row>
    <row r="14279" spans="2:13" x14ac:dyDescent="0.25">
      <c r="B14279" s="6">
        <v>-116.35</v>
      </c>
      <c r="C14279" s="6">
        <v>46</v>
      </c>
      <c r="D14279" s="7">
        <v>4.95402E-2</v>
      </c>
      <c r="E14279" s="7">
        <v>0.107236</v>
      </c>
      <c r="F14279" s="7">
        <v>3.6782000000000002E-2</v>
      </c>
      <c r="H14279" s="7">
        <v>7.8514100000000003E-2</v>
      </c>
      <c r="I14279" s="7">
        <v>0.172759</v>
      </c>
      <c r="J14279" s="7">
        <v>5.3663799999999998E-2</v>
      </c>
      <c r="L14279" s="7"/>
      <c r="M14279" s="7"/>
    </row>
    <row r="14280" spans="2:13" x14ac:dyDescent="0.25">
      <c r="B14280" s="6">
        <v>-116.4</v>
      </c>
      <c r="C14280" s="6">
        <v>46</v>
      </c>
      <c r="D14280" s="7">
        <v>4.9660000000000003E-2</v>
      </c>
      <c r="E14280" s="7">
        <v>0.107478</v>
      </c>
      <c r="F14280" s="7">
        <v>3.6802700000000001E-2</v>
      </c>
      <c r="H14280" s="7">
        <v>7.8670000000000004E-2</v>
      </c>
      <c r="I14280" s="7">
        <v>0.173101</v>
      </c>
      <c r="J14280" s="7">
        <v>5.3748999999999998E-2</v>
      </c>
      <c r="L14280" s="7"/>
      <c r="M14280" s="7"/>
    </row>
    <row r="14281" spans="2:13" x14ac:dyDescent="0.25">
      <c r="B14281" s="6">
        <v>-116.45</v>
      </c>
      <c r="C14281" s="6">
        <v>46</v>
      </c>
      <c r="D14281" s="7">
        <v>4.9803E-2</v>
      </c>
      <c r="E14281" s="7">
        <v>0.10777100000000001</v>
      </c>
      <c r="F14281" s="7">
        <v>3.6835600000000003E-2</v>
      </c>
      <c r="H14281" s="7">
        <v>7.88523E-2</v>
      </c>
      <c r="I14281" s="7">
        <v>0.17350699999999999</v>
      </c>
      <c r="J14281" s="7">
        <v>5.3853699999999997E-2</v>
      </c>
      <c r="L14281" s="7"/>
      <c r="M14281" s="7"/>
    </row>
    <row r="14282" spans="2:13" x14ac:dyDescent="0.25">
      <c r="B14282" s="6">
        <v>-116.5</v>
      </c>
      <c r="C14282" s="6">
        <v>46</v>
      </c>
      <c r="D14282" s="7">
        <v>4.9952400000000001E-2</v>
      </c>
      <c r="E14282" s="7">
        <v>0.10807799999999999</v>
      </c>
      <c r="F14282" s="7">
        <v>3.6872700000000001E-2</v>
      </c>
      <c r="H14282" s="7">
        <v>7.9043600000000006E-2</v>
      </c>
      <c r="I14282" s="7">
        <v>0.17393500000000001</v>
      </c>
      <c r="J14282" s="7">
        <v>5.3964400000000003E-2</v>
      </c>
      <c r="L14282" s="7"/>
      <c r="M14282" s="7"/>
    </row>
    <row r="14283" spans="2:13" x14ac:dyDescent="0.25">
      <c r="B14283" s="6">
        <v>-116.55</v>
      </c>
      <c r="C14283" s="6">
        <v>46</v>
      </c>
      <c r="D14283" s="7">
        <v>5.0137500000000002E-2</v>
      </c>
      <c r="E14283" s="7">
        <v>0.108464</v>
      </c>
      <c r="F14283" s="7">
        <v>3.6928799999999998E-2</v>
      </c>
      <c r="H14283" s="7">
        <v>7.9279000000000002E-2</v>
      </c>
      <c r="I14283" s="7">
        <v>0.17446700000000001</v>
      </c>
      <c r="J14283" s="7">
        <v>5.4104300000000001E-2</v>
      </c>
      <c r="L14283" s="7"/>
      <c r="M14283" s="7"/>
    </row>
    <row r="14284" spans="2:13" x14ac:dyDescent="0.25">
      <c r="B14284" s="6">
        <v>-116.6</v>
      </c>
      <c r="C14284" s="6">
        <v>46</v>
      </c>
      <c r="D14284" s="7">
        <v>5.0333900000000001E-2</v>
      </c>
      <c r="E14284" s="7">
        <v>0.108875</v>
      </c>
      <c r="F14284" s="7">
        <v>3.6991000000000003E-2</v>
      </c>
      <c r="H14284" s="7">
        <v>7.9531000000000004E-2</v>
      </c>
      <c r="I14284" s="7">
        <v>0.17504</v>
      </c>
      <c r="J14284" s="7">
        <v>5.4255299999999999E-2</v>
      </c>
      <c r="L14284" s="7"/>
      <c r="M14284" s="7"/>
    </row>
    <row r="14285" spans="2:13" x14ac:dyDescent="0.25">
      <c r="B14285" s="6">
        <v>-116.65</v>
      </c>
      <c r="C14285" s="6">
        <v>46</v>
      </c>
      <c r="D14285" s="7">
        <v>5.05694E-2</v>
      </c>
      <c r="E14285" s="7">
        <v>0.109372</v>
      </c>
      <c r="F14285" s="7">
        <v>3.70751E-2</v>
      </c>
      <c r="H14285" s="7">
        <v>7.9836599999999994E-2</v>
      </c>
      <c r="I14285" s="7">
        <v>0.17574200000000001</v>
      </c>
      <c r="J14285" s="7">
        <v>5.4439899999999999E-2</v>
      </c>
      <c r="L14285" s="7"/>
      <c r="M14285" s="7"/>
    </row>
    <row r="14286" spans="2:13" x14ac:dyDescent="0.25">
      <c r="B14286" s="6">
        <v>-116.7</v>
      </c>
      <c r="C14286" s="6">
        <v>46</v>
      </c>
      <c r="D14286" s="7">
        <v>5.08114E-2</v>
      </c>
      <c r="E14286" s="7">
        <v>0.10988299999999999</v>
      </c>
      <c r="F14286" s="7">
        <v>3.71632E-2</v>
      </c>
      <c r="H14286" s="7">
        <v>8.0154900000000001E-2</v>
      </c>
      <c r="I14286" s="7">
        <v>0.17647699999999999</v>
      </c>
      <c r="J14286" s="7">
        <v>5.4632199999999999E-2</v>
      </c>
      <c r="L14286" s="7"/>
      <c r="M14286" s="7"/>
    </row>
    <row r="14287" spans="2:13" x14ac:dyDescent="0.25">
      <c r="B14287" s="6">
        <v>-116.75</v>
      </c>
      <c r="C14287" s="6">
        <v>46</v>
      </c>
      <c r="D14287" s="7">
        <v>5.1096999999999997E-2</v>
      </c>
      <c r="E14287" s="7">
        <v>0.110489</v>
      </c>
      <c r="F14287" s="7">
        <v>3.7273300000000002E-2</v>
      </c>
      <c r="H14287" s="7">
        <v>8.0535599999999999E-2</v>
      </c>
      <c r="I14287" s="7">
        <v>0.17736099999999999</v>
      </c>
      <c r="J14287" s="7">
        <v>5.4858799999999999E-2</v>
      </c>
      <c r="L14287" s="7"/>
      <c r="M14287" s="7"/>
    </row>
    <row r="14288" spans="2:13" x14ac:dyDescent="0.25">
      <c r="B14288" s="6">
        <v>-116.8</v>
      </c>
      <c r="C14288" s="6">
        <v>46</v>
      </c>
      <c r="D14288" s="7">
        <v>5.1393099999999997E-2</v>
      </c>
      <c r="E14288" s="7">
        <v>0.11111699999999999</v>
      </c>
      <c r="F14288" s="7">
        <v>3.7388999999999999E-2</v>
      </c>
      <c r="H14288" s="7">
        <v>8.0936300000000003E-2</v>
      </c>
      <c r="I14288" s="7">
        <v>0.17829400000000001</v>
      </c>
      <c r="J14288" s="7">
        <v>5.5097E-2</v>
      </c>
      <c r="L14288" s="7"/>
      <c r="M14288" s="7"/>
    </row>
    <row r="14289" spans="2:13" x14ac:dyDescent="0.25">
      <c r="B14289" s="6">
        <v>-116.85</v>
      </c>
      <c r="C14289" s="6">
        <v>46</v>
      </c>
      <c r="D14289" s="7">
        <v>5.1745199999999998E-2</v>
      </c>
      <c r="E14289" s="7">
        <v>0.111868</v>
      </c>
      <c r="F14289" s="7">
        <v>3.7530500000000001E-2</v>
      </c>
      <c r="H14289" s="7">
        <v>8.1424099999999999E-2</v>
      </c>
      <c r="I14289" s="7">
        <v>0.17943600000000001</v>
      </c>
      <c r="J14289" s="7">
        <v>5.5378499999999997E-2</v>
      </c>
      <c r="L14289" s="7"/>
      <c r="M14289" s="7"/>
    </row>
    <row r="14290" spans="2:13" x14ac:dyDescent="0.25">
      <c r="B14290" s="6">
        <v>-116.9</v>
      </c>
      <c r="C14290" s="6">
        <v>46</v>
      </c>
      <c r="D14290" s="7">
        <v>5.2103999999999998E-2</v>
      </c>
      <c r="E14290" s="7">
        <v>0.112633</v>
      </c>
      <c r="F14290" s="7">
        <v>3.7677000000000002E-2</v>
      </c>
      <c r="H14290" s="7">
        <v>8.1929100000000005E-2</v>
      </c>
      <c r="I14290" s="7">
        <v>0.180622</v>
      </c>
      <c r="J14290" s="7">
        <v>5.5669999999999997E-2</v>
      </c>
      <c r="L14290" s="7"/>
      <c r="M14290" s="7"/>
    </row>
    <row r="14291" spans="2:13" x14ac:dyDescent="0.25">
      <c r="B14291" s="6">
        <v>-116.95</v>
      </c>
      <c r="C14291" s="6">
        <v>46</v>
      </c>
      <c r="D14291" s="7">
        <v>5.2526799999999998E-2</v>
      </c>
      <c r="E14291" s="7">
        <v>0.113536</v>
      </c>
      <c r="F14291" s="7">
        <v>3.7850799999999997E-2</v>
      </c>
      <c r="H14291" s="7">
        <v>8.2538200000000006E-2</v>
      </c>
      <c r="I14291" s="7">
        <v>0.182056</v>
      </c>
      <c r="J14291" s="7">
        <v>5.60089E-2</v>
      </c>
      <c r="L14291" s="7"/>
      <c r="M14291" s="7"/>
    </row>
    <row r="14292" spans="2:13" x14ac:dyDescent="0.25">
      <c r="B14292" s="6">
        <v>-117</v>
      </c>
      <c r="C14292" s="6">
        <v>46</v>
      </c>
      <c r="D14292" s="7">
        <v>5.2937400000000003E-2</v>
      </c>
      <c r="E14292" s="7">
        <v>0.11444799999999999</v>
      </c>
      <c r="F14292" s="7">
        <v>3.8028100000000002E-2</v>
      </c>
      <c r="H14292" s="7">
        <v>8.3160999999999999E-2</v>
      </c>
      <c r="I14292" s="7">
        <v>0.183527</v>
      </c>
      <c r="J14292" s="7">
        <v>5.6356200000000002E-2</v>
      </c>
      <c r="L14292" s="7"/>
      <c r="M14292" s="7"/>
    </row>
    <row r="14293" spans="2:13" x14ac:dyDescent="0.25">
      <c r="B14293" s="6">
        <v>-117.05</v>
      </c>
      <c r="C14293" s="6">
        <v>46</v>
      </c>
      <c r="D14293" s="7">
        <v>5.3406099999999998E-2</v>
      </c>
      <c r="E14293" s="7">
        <v>0.115521</v>
      </c>
      <c r="F14293" s="7">
        <v>3.8237300000000002E-2</v>
      </c>
      <c r="H14293" s="7">
        <v>8.3909700000000004E-2</v>
      </c>
      <c r="I14293" s="7">
        <v>0.18529699999999999</v>
      </c>
      <c r="J14293" s="7">
        <v>5.6758299999999998E-2</v>
      </c>
      <c r="L14293" s="7"/>
      <c r="M14293" s="7"/>
    </row>
    <row r="14294" spans="2:13" x14ac:dyDescent="0.25">
      <c r="B14294" s="6">
        <v>-117.1</v>
      </c>
      <c r="C14294" s="6">
        <v>46</v>
      </c>
      <c r="D14294" s="7">
        <v>5.38731E-2</v>
      </c>
      <c r="E14294" s="7">
        <v>0.116594</v>
      </c>
      <c r="F14294" s="7">
        <v>3.8448000000000003E-2</v>
      </c>
      <c r="H14294" s="7">
        <v>8.4665099999999993E-2</v>
      </c>
      <c r="I14294" s="7">
        <v>0.187088</v>
      </c>
      <c r="J14294" s="7">
        <v>5.7165199999999999E-2</v>
      </c>
      <c r="L14294" s="7"/>
      <c r="M14294" s="7"/>
    </row>
    <row r="14295" spans="2:13" x14ac:dyDescent="0.25">
      <c r="B14295" s="6">
        <v>-117.15</v>
      </c>
      <c r="C14295" s="6">
        <v>46</v>
      </c>
      <c r="D14295" s="7">
        <v>5.4415699999999997E-2</v>
      </c>
      <c r="E14295" s="7">
        <v>0.117844</v>
      </c>
      <c r="F14295" s="7">
        <v>3.8688800000000002E-2</v>
      </c>
      <c r="H14295" s="7">
        <v>8.5561999999999999E-2</v>
      </c>
      <c r="I14295" s="7">
        <v>0.18921499999999999</v>
      </c>
      <c r="J14295" s="7">
        <v>5.7627600000000001E-2</v>
      </c>
      <c r="L14295" s="7"/>
      <c r="M14295" s="7"/>
    </row>
    <row r="14296" spans="2:13" x14ac:dyDescent="0.25">
      <c r="B14296" s="6">
        <v>-117.2</v>
      </c>
      <c r="C14296" s="6">
        <v>46</v>
      </c>
      <c r="D14296" s="7">
        <v>5.4952099999999997E-2</v>
      </c>
      <c r="E14296" s="7">
        <v>0.11908299999999999</v>
      </c>
      <c r="F14296" s="7">
        <v>3.8929100000000001E-2</v>
      </c>
      <c r="H14296" s="7">
        <v>8.64539E-2</v>
      </c>
      <c r="I14296" s="7">
        <v>0.191334</v>
      </c>
      <c r="J14296" s="7">
        <v>5.8089399999999999E-2</v>
      </c>
      <c r="L14296" s="7"/>
      <c r="M14296" s="7"/>
    </row>
    <row r="14297" spans="2:13" x14ac:dyDescent="0.25">
      <c r="B14297" s="6">
        <v>-117.25</v>
      </c>
      <c r="C14297" s="6">
        <v>46</v>
      </c>
      <c r="D14297" s="7">
        <v>5.5570500000000002E-2</v>
      </c>
      <c r="E14297" s="7">
        <v>0.12051199999999999</v>
      </c>
      <c r="F14297" s="7">
        <v>3.9204000000000003E-2</v>
      </c>
      <c r="H14297" s="7">
        <v>8.7498300000000001E-2</v>
      </c>
      <c r="I14297" s="7">
        <v>0.193658</v>
      </c>
      <c r="J14297" s="7">
        <v>5.8608800000000003E-2</v>
      </c>
      <c r="L14297" s="7"/>
      <c r="M14297" s="7"/>
    </row>
    <row r="14298" spans="2:13" x14ac:dyDescent="0.25">
      <c r="B14298" s="6">
        <v>-117.3</v>
      </c>
      <c r="C14298" s="6">
        <v>46</v>
      </c>
      <c r="D14298" s="7">
        <v>5.6177600000000001E-2</v>
      </c>
      <c r="E14298" s="7">
        <v>0.121918</v>
      </c>
      <c r="F14298" s="7">
        <v>3.9475299999999998E-2</v>
      </c>
      <c r="H14298" s="7">
        <v>8.85214E-2</v>
      </c>
      <c r="I14298" s="7">
        <v>0.19587199999999999</v>
      </c>
      <c r="J14298" s="7">
        <v>5.9118999999999998E-2</v>
      </c>
      <c r="L14298" s="7"/>
      <c r="M14298" s="7"/>
    </row>
    <row r="14299" spans="2:13" x14ac:dyDescent="0.25">
      <c r="B14299" s="6">
        <v>-117.35</v>
      </c>
      <c r="C14299" s="6">
        <v>46</v>
      </c>
      <c r="D14299" s="7">
        <v>5.6881899999999999E-2</v>
      </c>
      <c r="E14299" s="7">
        <v>0.12354900000000001</v>
      </c>
      <c r="F14299" s="7">
        <v>3.9791199999999999E-2</v>
      </c>
      <c r="H14299" s="7">
        <v>8.9728000000000002E-2</v>
      </c>
      <c r="I14299" s="7">
        <v>0.19847100000000001</v>
      </c>
      <c r="J14299" s="7">
        <v>5.96994E-2</v>
      </c>
      <c r="L14299" s="7"/>
      <c r="M14299" s="7"/>
    </row>
    <row r="14300" spans="2:13" x14ac:dyDescent="0.25">
      <c r="B14300" s="6">
        <v>-117.4</v>
      </c>
      <c r="C14300" s="6">
        <v>46</v>
      </c>
      <c r="D14300" s="7">
        <v>5.7556299999999998E-2</v>
      </c>
      <c r="E14300" s="7">
        <v>0.125112</v>
      </c>
      <c r="F14300" s="7">
        <v>4.0094200000000003E-2</v>
      </c>
      <c r="H14300" s="7">
        <v>9.0866299999999997E-2</v>
      </c>
      <c r="I14300" s="7">
        <v>0.20091200000000001</v>
      </c>
      <c r="J14300" s="7">
        <v>6.0248099999999999E-2</v>
      </c>
      <c r="L14300" s="7"/>
      <c r="M14300" s="7"/>
    </row>
    <row r="14301" spans="2:13" x14ac:dyDescent="0.25">
      <c r="B14301" s="6">
        <v>-117.45</v>
      </c>
      <c r="C14301" s="6">
        <v>46</v>
      </c>
      <c r="D14301" s="7">
        <v>5.8311799999999997E-2</v>
      </c>
      <c r="E14301" s="7">
        <v>0.126863</v>
      </c>
      <c r="F14301" s="7">
        <v>4.0433200000000002E-2</v>
      </c>
      <c r="H14301" s="7">
        <v>9.2154200000000006E-2</v>
      </c>
      <c r="I14301" s="7">
        <v>0.20365800000000001</v>
      </c>
      <c r="J14301" s="7">
        <v>6.08485E-2</v>
      </c>
      <c r="L14301" s="7"/>
      <c r="M14301" s="7"/>
    </row>
    <row r="14302" spans="2:13" x14ac:dyDescent="0.25">
      <c r="B14302" s="6">
        <v>-117.5</v>
      </c>
      <c r="C14302" s="6">
        <v>46</v>
      </c>
      <c r="D14302" s="7">
        <v>5.9049999999999998E-2</v>
      </c>
      <c r="E14302" s="7">
        <v>0.128528</v>
      </c>
      <c r="F14302" s="7">
        <v>4.0765599999999999E-2</v>
      </c>
      <c r="H14302" s="7">
        <v>9.3401799999999993E-2</v>
      </c>
      <c r="I14302" s="7">
        <v>0.206312</v>
      </c>
      <c r="J14302" s="7">
        <v>6.1429600000000001E-2</v>
      </c>
      <c r="L14302" s="7"/>
      <c r="M14302" s="7"/>
    </row>
    <row r="14303" spans="2:13" x14ac:dyDescent="0.25">
      <c r="B14303" s="6">
        <v>-117.55</v>
      </c>
      <c r="C14303" s="6">
        <v>46</v>
      </c>
      <c r="D14303" s="7">
        <v>5.9846000000000003E-2</v>
      </c>
      <c r="E14303" s="7">
        <v>0.130213</v>
      </c>
      <c r="F14303" s="7">
        <v>4.11201E-2</v>
      </c>
      <c r="H14303" s="7">
        <v>9.4765600000000005E-2</v>
      </c>
      <c r="I14303" s="7">
        <v>0.20919199999999999</v>
      </c>
      <c r="J14303" s="7">
        <v>6.2044000000000002E-2</v>
      </c>
      <c r="L14303" s="7"/>
      <c r="M14303" s="7"/>
    </row>
    <row r="14304" spans="2:13" x14ac:dyDescent="0.25">
      <c r="B14304" s="6">
        <v>-117.6</v>
      </c>
      <c r="C14304" s="6">
        <v>46</v>
      </c>
      <c r="D14304" s="7">
        <v>6.0651499999999997E-2</v>
      </c>
      <c r="E14304" s="7">
        <v>0.13191600000000001</v>
      </c>
      <c r="F14304" s="7">
        <v>4.14717E-2</v>
      </c>
      <c r="H14304" s="7">
        <v>9.6166299999999996E-2</v>
      </c>
      <c r="I14304" s="7">
        <v>0.212149</v>
      </c>
      <c r="J14304" s="7">
        <v>6.2668000000000001E-2</v>
      </c>
      <c r="L14304" s="7"/>
      <c r="M14304" s="7"/>
    </row>
    <row r="14305" spans="2:13" x14ac:dyDescent="0.25">
      <c r="B14305" s="6">
        <v>-117.65</v>
      </c>
      <c r="C14305" s="6">
        <v>46</v>
      </c>
      <c r="D14305" s="7">
        <v>6.1501199999999999E-2</v>
      </c>
      <c r="E14305" s="7">
        <v>0.13370599999999999</v>
      </c>
      <c r="F14305" s="7">
        <v>4.1860899999999999E-2</v>
      </c>
      <c r="H14305" s="7">
        <v>9.7663600000000003E-2</v>
      </c>
      <c r="I14305" s="7">
        <v>0.21529200000000001</v>
      </c>
      <c r="J14305" s="7">
        <v>6.3335299999999997E-2</v>
      </c>
      <c r="L14305" s="7"/>
      <c r="M14305" s="7"/>
    </row>
    <row r="14306" spans="2:13" x14ac:dyDescent="0.25">
      <c r="B14306" s="6">
        <v>-117.7</v>
      </c>
      <c r="C14306" s="6">
        <v>46</v>
      </c>
      <c r="D14306" s="7">
        <v>6.2343500000000003E-2</v>
      </c>
      <c r="E14306" s="7">
        <v>0.13547899999999999</v>
      </c>
      <c r="F14306" s="7">
        <v>4.22475E-2</v>
      </c>
      <c r="H14306" s="7">
        <v>9.9160700000000004E-2</v>
      </c>
      <c r="I14306" s="7">
        <v>0.21843599999999999</v>
      </c>
      <c r="J14306" s="7">
        <v>6.4002199999999995E-2</v>
      </c>
      <c r="L14306" s="7"/>
      <c r="M14306" s="7"/>
    </row>
    <row r="14307" spans="2:13" x14ac:dyDescent="0.25">
      <c r="B14307" s="6">
        <v>-117.75</v>
      </c>
      <c r="C14307" s="6">
        <v>46</v>
      </c>
      <c r="D14307" s="7">
        <v>6.3212299999999999E-2</v>
      </c>
      <c r="E14307" s="7">
        <v>0.13730300000000001</v>
      </c>
      <c r="F14307" s="7">
        <v>4.2649800000000002E-2</v>
      </c>
      <c r="H14307" s="7">
        <v>0.10075000000000001</v>
      </c>
      <c r="I14307" s="7">
        <v>0.221773</v>
      </c>
      <c r="J14307" s="7">
        <v>6.4662399999999995E-2</v>
      </c>
      <c r="L14307" s="7"/>
      <c r="M14307" s="7"/>
    </row>
    <row r="14308" spans="2:13" x14ac:dyDescent="0.25">
      <c r="B14308" s="6">
        <v>-117.8</v>
      </c>
      <c r="C14308" s="6">
        <v>46</v>
      </c>
      <c r="D14308" s="7">
        <v>6.4078399999999994E-2</v>
      </c>
      <c r="E14308" s="7">
        <v>0.139124</v>
      </c>
      <c r="F14308" s="7">
        <v>4.3024600000000003E-2</v>
      </c>
      <c r="H14308" s="7">
        <v>0.10234699999999999</v>
      </c>
      <c r="I14308" s="7">
        <v>0.22514400000000001</v>
      </c>
      <c r="J14308" s="7">
        <v>6.5322500000000006E-2</v>
      </c>
      <c r="L14308" s="7"/>
      <c r="M14308" s="7"/>
    </row>
    <row r="14309" spans="2:13" x14ac:dyDescent="0.25">
      <c r="B14309" s="6">
        <v>-117.85</v>
      </c>
      <c r="C14309" s="6">
        <v>46</v>
      </c>
      <c r="D14309" s="7">
        <v>6.4920800000000001E-2</v>
      </c>
      <c r="E14309" s="7">
        <v>0.14088999999999999</v>
      </c>
      <c r="F14309" s="7">
        <v>4.33966E-2</v>
      </c>
      <c r="H14309" s="7">
        <v>0.103854</v>
      </c>
      <c r="I14309" s="7">
        <v>0.22847899999999999</v>
      </c>
      <c r="J14309" s="7">
        <v>6.5993800000000005E-2</v>
      </c>
      <c r="L14309" s="7"/>
      <c r="M14309" s="7"/>
    </row>
    <row r="14310" spans="2:13" x14ac:dyDescent="0.25">
      <c r="B14310" s="6">
        <v>-117.9</v>
      </c>
      <c r="C14310" s="6">
        <v>46</v>
      </c>
      <c r="D14310" s="7">
        <v>6.5764699999999995E-2</v>
      </c>
      <c r="E14310" s="7">
        <v>0.14266000000000001</v>
      </c>
      <c r="F14310" s="7">
        <v>4.3768300000000003E-2</v>
      </c>
      <c r="H14310" s="7">
        <v>0.105308</v>
      </c>
      <c r="I14310" s="7">
        <v>0.23181199999999999</v>
      </c>
      <c r="J14310" s="7">
        <v>6.66654E-2</v>
      </c>
      <c r="L14310" s="7"/>
      <c r="M14310" s="7"/>
    </row>
    <row r="14311" spans="2:13" x14ac:dyDescent="0.25">
      <c r="B14311" s="6">
        <v>-117.95</v>
      </c>
      <c r="C14311" s="6">
        <v>46</v>
      </c>
      <c r="D14311" s="7">
        <v>6.6537899999999997E-2</v>
      </c>
      <c r="E14311" s="7">
        <v>0.14427599999999999</v>
      </c>
      <c r="F14311" s="7">
        <v>4.4130700000000002E-2</v>
      </c>
      <c r="H14311" s="7">
        <v>0.106642</v>
      </c>
      <c r="I14311" s="7">
        <v>0.23485500000000001</v>
      </c>
      <c r="J14311" s="7">
        <v>6.7315200000000006E-2</v>
      </c>
      <c r="L14311" s="7"/>
      <c r="M14311" s="7"/>
    </row>
    <row r="14312" spans="2:13" x14ac:dyDescent="0.25">
      <c r="B14312" s="6">
        <v>-118</v>
      </c>
      <c r="C14312" s="6">
        <v>46</v>
      </c>
      <c r="D14312" s="7">
        <v>6.7320599999999994E-2</v>
      </c>
      <c r="E14312" s="7">
        <v>0.14591000000000001</v>
      </c>
      <c r="F14312" s="7">
        <v>4.4494100000000002E-2</v>
      </c>
      <c r="H14312" s="7">
        <v>0.10796500000000001</v>
      </c>
      <c r="I14312" s="7">
        <v>0.23785100000000001</v>
      </c>
      <c r="J14312" s="7">
        <v>6.7949999999999997E-2</v>
      </c>
      <c r="L14312" s="7"/>
      <c r="M14312" s="7"/>
    </row>
    <row r="14313" spans="2:13" x14ac:dyDescent="0.25">
      <c r="B14313" s="6">
        <v>-118.05</v>
      </c>
      <c r="C14313" s="6">
        <v>46</v>
      </c>
      <c r="D14313" s="7">
        <v>6.7979600000000001E-2</v>
      </c>
      <c r="E14313" s="7">
        <v>0.14727499999999999</v>
      </c>
      <c r="F14313" s="7">
        <v>4.4830500000000002E-2</v>
      </c>
      <c r="H14313" s="7">
        <v>0.109039</v>
      </c>
      <c r="I14313" s="7">
        <v>0.24024400000000001</v>
      </c>
      <c r="J14313" s="7">
        <v>6.8503099999999997E-2</v>
      </c>
      <c r="L14313" s="7"/>
      <c r="M14313" s="7"/>
    </row>
    <row r="14314" spans="2:13" x14ac:dyDescent="0.25">
      <c r="B14314" s="6">
        <v>-118.1</v>
      </c>
      <c r="C14314" s="6">
        <v>46</v>
      </c>
      <c r="D14314" s="7">
        <v>6.8656900000000007E-2</v>
      </c>
      <c r="E14314" s="7">
        <v>0.148675</v>
      </c>
      <c r="F14314" s="7">
        <v>4.5170200000000001E-2</v>
      </c>
      <c r="H14314" s="7">
        <v>0.1101</v>
      </c>
      <c r="I14314" s="7">
        <v>0.24259800000000001</v>
      </c>
      <c r="J14314" s="7">
        <v>6.9036500000000001E-2</v>
      </c>
      <c r="L14314" s="7"/>
      <c r="M14314" s="7"/>
    </row>
    <row r="14315" spans="2:13" x14ac:dyDescent="0.25">
      <c r="B14315" s="6">
        <v>-118.15</v>
      </c>
      <c r="C14315" s="6">
        <v>46</v>
      </c>
      <c r="D14315" s="7">
        <v>6.9154999999999994E-2</v>
      </c>
      <c r="E14315" s="7">
        <v>0.14969299999999999</v>
      </c>
      <c r="F14315" s="7">
        <v>4.5455200000000001E-2</v>
      </c>
      <c r="H14315" s="7">
        <v>0.110816</v>
      </c>
      <c r="I14315" s="7">
        <v>0.24416599999999999</v>
      </c>
      <c r="J14315" s="7">
        <v>6.9471599999999994E-2</v>
      </c>
      <c r="L14315" s="7"/>
      <c r="M14315" s="7"/>
    </row>
    <row r="14316" spans="2:13" x14ac:dyDescent="0.25">
      <c r="B14316" s="6">
        <v>-118.2</v>
      </c>
      <c r="C14316" s="6">
        <v>46</v>
      </c>
      <c r="D14316" s="7">
        <v>6.9656200000000001E-2</v>
      </c>
      <c r="E14316" s="7">
        <v>0.15071599999999999</v>
      </c>
      <c r="F14316" s="7">
        <v>4.5752000000000001E-2</v>
      </c>
      <c r="H14316" s="7">
        <v>0.111524</v>
      </c>
      <c r="I14316" s="7">
        <v>0.24573500000000001</v>
      </c>
      <c r="J14316" s="7">
        <v>6.9914199999999996E-2</v>
      </c>
      <c r="L14316" s="7"/>
      <c r="M14316" s="7"/>
    </row>
    <row r="14317" spans="2:13" x14ac:dyDescent="0.25">
      <c r="B14317" s="6">
        <v>-118.25</v>
      </c>
      <c r="C14317" s="6">
        <v>46</v>
      </c>
      <c r="D14317" s="7">
        <v>6.9962800000000006E-2</v>
      </c>
      <c r="E14317" s="7">
        <v>0.15132999999999999</v>
      </c>
      <c r="F14317" s="7">
        <v>4.6003200000000001E-2</v>
      </c>
      <c r="H14317" s="7">
        <v>0.11189300000000001</v>
      </c>
      <c r="I14317" s="7">
        <v>0.246535</v>
      </c>
      <c r="J14317" s="7">
        <v>7.0277999999999993E-2</v>
      </c>
      <c r="L14317" s="7"/>
      <c r="M14317" s="7"/>
    </row>
    <row r="14318" spans="2:13" x14ac:dyDescent="0.25">
      <c r="B14318" s="6">
        <v>-118.3</v>
      </c>
      <c r="C14318" s="6">
        <v>46</v>
      </c>
      <c r="D14318" s="7">
        <v>7.0273100000000005E-2</v>
      </c>
      <c r="E14318" s="7">
        <v>0.15195500000000001</v>
      </c>
      <c r="F14318" s="7">
        <v>4.6258000000000001E-2</v>
      </c>
      <c r="H14318" s="7">
        <v>0.112301</v>
      </c>
      <c r="I14318" s="7">
        <v>0.24743699999999999</v>
      </c>
      <c r="J14318" s="7">
        <v>7.0666999999999994E-2</v>
      </c>
      <c r="L14318" s="7"/>
      <c r="M14318" s="7"/>
    </row>
    <row r="14319" spans="2:13" x14ac:dyDescent="0.25">
      <c r="B14319" s="6">
        <v>-118.35</v>
      </c>
      <c r="C14319" s="6">
        <v>46</v>
      </c>
      <c r="D14319" s="7">
        <v>7.0396100000000003E-2</v>
      </c>
      <c r="E14319" s="7">
        <v>0.15218699999999999</v>
      </c>
      <c r="F14319" s="7">
        <v>4.6470400000000002E-2</v>
      </c>
      <c r="H14319" s="7">
        <v>0.112388</v>
      </c>
      <c r="I14319" s="7">
        <v>0.24760099999999999</v>
      </c>
      <c r="J14319" s="7">
        <v>7.0982199999999995E-2</v>
      </c>
      <c r="L14319" s="7"/>
      <c r="M14319" s="7"/>
    </row>
    <row r="14320" spans="2:13" x14ac:dyDescent="0.25">
      <c r="B14320" s="6">
        <v>-118.4</v>
      </c>
      <c r="C14320" s="6">
        <v>46</v>
      </c>
      <c r="D14320" s="7">
        <v>7.0524699999999996E-2</v>
      </c>
      <c r="E14320" s="7">
        <v>0.15243399999999999</v>
      </c>
      <c r="F14320" s="7">
        <v>4.6687199999999998E-2</v>
      </c>
      <c r="H14320" s="7">
        <v>0.112516</v>
      </c>
      <c r="I14320" s="7">
        <v>0.247864</v>
      </c>
      <c r="J14320" s="7">
        <v>7.1320599999999998E-2</v>
      </c>
      <c r="L14320" s="7"/>
      <c r="M14320" s="7"/>
    </row>
    <row r="14321" spans="2:13" x14ac:dyDescent="0.25">
      <c r="B14321" s="6">
        <v>-118.45</v>
      </c>
      <c r="C14321" s="6">
        <v>46</v>
      </c>
      <c r="D14321" s="7">
        <v>7.04906E-2</v>
      </c>
      <c r="E14321" s="7">
        <v>0.152338</v>
      </c>
      <c r="F14321" s="7">
        <v>4.6867399999999997E-2</v>
      </c>
      <c r="H14321" s="7">
        <v>0.112349</v>
      </c>
      <c r="I14321" s="7">
        <v>0.247443</v>
      </c>
      <c r="J14321" s="7">
        <v>7.1587399999999995E-2</v>
      </c>
      <c r="L14321" s="7"/>
      <c r="M14321" s="7"/>
    </row>
    <row r="14322" spans="2:13" x14ac:dyDescent="0.25">
      <c r="B14322" s="6">
        <v>-118.5</v>
      </c>
      <c r="C14322" s="6">
        <v>46</v>
      </c>
      <c r="D14322" s="7">
        <v>7.0485900000000004E-2</v>
      </c>
      <c r="E14322" s="7">
        <v>0.152309</v>
      </c>
      <c r="F14322" s="7">
        <v>4.7060400000000002E-2</v>
      </c>
      <c r="H14322" s="7">
        <v>0.11228</v>
      </c>
      <c r="I14322" s="7">
        <v>0.24725800000000001</v>
      </c>
      <c r="J14322" s="7">
        <v>7.1901300000000001E-2</v>
      </c>
      <c r="L14322" s="7"/>
      <c r="M14322" s="7"/>
    </row>
    <row r="14323" spans="2:13" x14ac:dyDescent="0.25">
      <c r="B14323" s="6">
        <v>-118.55</v>
      </c>
      <c r="C14323" s="6">
        <v>46</v>
      </c>
      <c r="D14323" s="7">
        <v>7.0372299999999999E-2</v>
      </c>
      <c r="E14323" s="7">
        <v>0.15204999999999999</v>
      </c>
      <c r="F14323" s="7">
        <v>4.72314E-2</v>
      </c>
      <c r="H14323" s="7">
        <v>0.112013</v>
      </c>
      <c r="I14323" s="7">
        <v>0.246616</v>
      </c>
      <c r="J14323" s="7">
        <v>7.2175699999999995E-2</v>
      </c>
      <c r="L14323" s="7"/>
      <c r="M14323" s="7"/>
    </row>
    <row r="14324" spans="2:13" x14ac:dyDescent="0.25">
      <c r="B14324" s="6">
        <v>-118.6</v>
      </c>
      <c r="C14324" s="6">
        <v>46</v>
      </c>
      <c r="D14324" s="7">
        <v>7.0266200000000001E-2</v>
      </c>
      <c r="E14324" s="7">
        <v>0.151809</v>
      </c>
      <c r="F14324" s="7">
        <v>4.7406900000000002E-2</v>
      </c>
      <c r="H14324" s="7">
        <v>0.111787</v>
      </c>
      <c r="I14324" s="7">
        <v>0.24607299999999999</v>
      </c>
      <c r="J14324" s="7">
        <v>7.2475200000000004E-2</v>
      </c>
      <c r="L14324" s="7"/>
      <c r="M14324" s="7"/>
    </row>
    <row r="14325" spans="2:13" x14ac:dyDescent="0.25">
      <c r="B14325" s="6">
        <v>-118.65</v>
      </c>
      <c r="C14325" s="6">
        <v>46</v>
      </c>
      <c r="D14325" s="7">
        <v>7.0132399999999998E-2</v>
      </c>
      <c r="E14325" s="7">
        <v>0.151508</v>
      </c>
      <c r="F14325" s="7">
        <v>4.7599299999999997E-2</v>
      </c>
      <c r="H14325" s="7">
        <v>0.111507</v>
      </c>
      <c r="I14325" s="7">
        <v>0.24541299999999999</v>
      </c>
      <c r="J14325" s="7">
        <v>7.2795200000000004E-2</v>
      </c>
      <c r="L14325" s="7"/>
      <c r="M14325" s="7"/>
    </row>
    <row r="14326" spans="2:13" x14ac:dyDescent="0.25">
      <c r="B14326" s="6">
        <v>-118.7</v>
      </c>
      <c r="C14326" s="6">
        <v>46</v>
      </c>
      <c r="D14326" s="7">
        <v>6.9999800000000001E-2</v>
      </c>
      <c r="E14326" s="7">
        <v>0.15121200000000001</v>
      </c>
      <c r="F14326" s="7">
        <v>4.7780299999999998E-2</v>
      </c>
      <c r="H14326" s="7">
        <v>0.111234</v>
      </c>
      <c r="I14326" s="7">
        <v>0.244778</v>
      </c>
      <c r="J14326" s="7">
        <v>7.3121000000000005E-2</v>
      </c>
      <c r="L14326" s="7"/>
      <c r="M14326" s="7"/>
    </row>
    <row r="14327" spans="2:13" x14ac:dyDescent="0.25">
      <c r="B14327" s="6">
        <v>-118.75</v>
      </c>
      <c r="C14327" s="6">
        <v>46</v>
      </c>
      <c r="D14327" s="7">
        <v>6.9904800000000003E-2</v>
      </c>
      <c r="E14327" s="7">
        <v>0.15099000000000001</v>
      </c>
      <c r="F14327" s="7">
        <v>4.79814E-2</v>
      </c>
      <c r="H14327" s="7">
        <v>0.111</v>
      </c>
      <c r="I14327" s="7">
        <v>0.244226</v>
      </c>
      <c r="J14327" s="7">
        <v>7.3477200000000006E-2</v>
      </c>
      <c r="L14327" s="7"/>
      <c r="M14327" s="7"/>
    </row>
    <row r="14328" spans="2:13" x14ac:dyDescent="0.25">
      <c r="B14328" s="6">
        <v>-118.8</v>
      </c>
      <c r="C14328" s="6">
        <v>46</v>
      </c>
      <c r="D14328" s="7">
        <v>6.9804599999999994E-2</v>
      </c>
      <c r="E14328" s="7">
        <v>0.150755</v>
      </c>
      <c r="F14328" s="7">
        <v>4.8179399999999997E-2</v>
      </c>
      <c r="H14328" s="7">
        <v>0.11072899999999999</v>
      </c>
      <c r="I14328" s="7">
        <v>0.24359700000000001</v>
      </c>
      <c r="J14328" s="7">
        <v>7.3811299999999996E-2</v>
      </c>
      <c r="L14328" s="7"/>
      <c r="M14328" s="7"/>
    </row>
    <row r="14329" spans="2:13" x14ac:dyDescent="0.25">
      <c r="B14329" s="6">
        <v>-118.85</v>
      </c>
      <c r="C14329" s="6">
        <v>46</v>
      </c>
      <c r="D14329" s="7">
        <v>6.9813399999999998E-2</v>
      </c>
      <c r="E14329" s="7">
        <v>0.15074399999999999</v>
      </c>
      <c r="F14329" s="7">
        <v>4.8415399999999997E-2</v>
      </c>
      <c r="H14329" s="7">
        <v>0.110613</v>
      </c>
      <c r="I14329" s="7">
        <v>0.24329600000000001</v>
      </c>
      <c r="J14329" s="7">
        <v>7.4195899999999995E-2</v>
      </c>
      <c r="L14329" s="7"/>
      <c r="M14329" s="7"/>
    </row>
    <row r="14330" spans="2:13" x14ac:dyDescent="0.25">
      <c r="B14330" s="6">
        <v>-118.9</v>
      </c>
      <c r="C14330" s="6">
        <v>46</v>
      </c>
      <c r="D14330" s="7">
        <v>6.98154E-2</v>
      </c>
      <c r="E14330" s="7">
        <v>0.15071599999999999</v>
      </c>
      <c r="F14330" s="7">
        <v>4.8643800000000001E-2</v>
      </c>
      <c r="H14330" s="7">
        <v>0.110445</v>
      </c>
      <c r="I14330" s="7">
        <v>0.24287300000000001</v>
      </c>
      <c r="J14330" s="7">
        <v>7.4545E-2</v>
      </c>
      <c r="L14330" s="7"/>
      <c r="M14330" s="7"/>
    </row>
    <row r="14331" spans="2:13" x14ac:dyDescent="0.25">
      <c r="B14331" s="6">
        <v>-118.95</v>
      </c>
      <c r="C14331" s="6">
        <v>46</v>
      </c>
      <c r="D14331" s="7">
        <v>6.9980500000000001E-2</v>
      </c>
      <c r="E14331" s="7">
        <v>0.151029</v>
      </c>
      <c r="F14331" s="7">
        <v>4.8929E-2</v>
      </c>
      <c r="H14331" s="7">
        <v>0.110551</v>
      </c>
      <c r="I14331" s="7">
        <v>0.24304899999999999</v>
      </c>
      <c r="J14331" s="7">
        <v>7.4980099999999994E-2</v>
      </c>
      <c r="L14331" s="7"/>
      <c r="M14331" s="7"/>
    </row>
    <row r="14332" spans="2:13" x14ac:dyDescent="0.25">
      <c r="B14332" s="6">
        <v>-119</v>
      </c>
      <c r="C14332" s="6">
        <v>46</v>
      </c>
      <c r="D14332" s="7">
        <v>7.0137099999999994E-2</v>
      </c>
      <c r="E14332" s="7">
        <v>0.15132000000000001</v>
      </c>
      <c r="F14332" s="7">
        <v>4.9213300000000001E-2</v>
      </c>
      <c r="H14332" s="7">
        <v>0.110606</v>
      </c>
      <c r="I14332" s="7">
        <v>0.24310100000000001</v>
      </c>
      <c r="J14332" s="7">
        <v>7.5379500000000002E-2</v>
      </c>
      <c r="L14332" s="7"/>
      <c r="M14332" s="7"/>
    </row>
    <row r="14333" spans="2:13" x14ac:dyDescent="0.25">
      <c r="B14333" s="6">
        <v>-119.05</v>
      </c>
      <c r="C14333" s="6">
        <v>46</v>
      </c>
      <c r="D14333" s="7">
        <v>7.0486699999999999E-2</v>
      </c>
      <c r="E14333" s="7">
        <v>0.15201200000000001</v>
      </c>
      <c r="F14333" s="7">
        <v>4.9565400000000003E-2</v>
      </c>
      <c r="H14333" s="7">
        <v>0.110952</v>
      </c>
      <c r="I14333" s="7">
        <v>0.243781</v>
      </c>
      <c r="J14333" s="7">
        <v>7.5843999999999995E-2</v>
      </c>
      <c r="L14333" s="7"/>
      <c r="M14333" s="7"/>
    </row>
    <row r="14334" spans="2:13" x14ac:dyDescent="0.25">
      <c r="B14334" s="6">
        <v>-119.1</v>
      </c>
      <c r="C14334" s="6">
        <v>46</v>
      </c>
      <c r="D14334" s="7">
        <v>7.0823800000000006E-2</v>
      </c>
      <c r="E14334" s="7">
        <v>0.152672</v>
      </c>
      <c r="F14334" s="7">
        <v>4.9892300000000001E-2</v>
      </c>
      <c r="H14334" s="7">
        <v>0.111221</v>
      </c>
      <c r="I14334" s="7">
        <v>0.24427499999999999</v>
      </c>
      <c r="J14334" s="7">
        <v>7.6242500000000005E-2</v>
      </c>
      <c r="L14334" s="7"/>
      <c r="M14334" s="7"/>
    </row>
    <row r="14335" spans="2:13" x14ac:dyDescent="0.25">
      <c r="B14335" s="6">
        <v>-119.15</v>
      </c>
      <c r="C14335" s="6">
        <v>46</v>
      </c>
      <c r="D14335" s="7">
        <v>7.1386000000000005E-2</v>
      </c>
      <c r="E14335" s="7">
        <v>0.15379100000000001</v>
      </c>
      <c r="F14335" s="7">
        <v>5.0318000000000002E-2</v>
      </c>
      <c r="H14335" s="7">
        <v>0.111845</v>
      </c>
      <c r="I14335" s="7">
        <v>0.24554799999999999</v>
      </c>
      <c r="J14335" s="7">
        <v>7.6794699999999994E-2</v>
      </c>
      <c r="L14335" s="7"/>
      <c r="M14335" s="7"/>
    </row>
    <row r="14336" spans="2:13" x14ac:dyDescent="0.25">
      <c r="B14336" s="6">
        <v>-119.2</v>
      </c>
      <c r="C14336" s="6">
        <v>46</v>
      </c>
      <c r="D14336" s="7">
        <v>7.1936E-2</v>
      </c>
      <c r="E14336" s="7">
        <v>0.15488199999999999</v>
      </c>
      <c r="F14336" s="7">
        <v>5.0736099999999999E-2</v>
      </c>
      <c r="H14336" s="7">
        <v>0.112426</v>
      </c>
      <c r="I14336" s="7">
        <v>0.24673999999999999</v>
      </c>
      <c r="J14336" s="7">
        <v>7.7334899999999998E-2</v>
      </c>
      <c r="L14336" s="7"/>
      <c r="M14336" s="7"/>
    </row>
    <row r="14337" spans="2:13" x14ac:dyDescent="0.25">
      <c r="B14337" s="6">
        <v>-119.25</v>
      </c>
      <c r="C14337" s="6">
        <v>46</v>
      </c>
      <c r="D14337" s="7">
        <v>7.2666800000000004E-2</v>
      </c>
      <c r="E14337" s="7">
        <v>0.156357</v>
      </c>
      <c r="F14337" s="7">
        <v>5.1202499999999998E-2</v>
      </c>
      <c r="H14337" s="7">
        <v>0.113327</v>
      </c>
      <c r="I14337" s="7">
        <v>0.248672</v>
      </c>
      <c r="J14337" s="7">
        <v>7.7964900000000004E-2</v>
      </c>
      <c r="L14337" s="7"/>
      <c r="M14337" s="7"/>
    </row>
    <row r="14338" spans="2:13" x14ac:dyDescent="0.25">
      <c r="B14338" s="6">
        <v>-119.3</v>
      </c>
      <c r="C14338" s="6">
        <v>46</v>
      </c>
      <c r="D14338" s="7">
        <v>7.3381799999999997E-2</v>
      </c>
      <c r="E14338" s="7">
        <v>0.15779199999999999</v>
      </c>
      <c r="F14338" s="7">
        <v>5.1655899999999998E-2</v>
      </c>
      <c r="H14338" s="7">
        <v>0.114144</v>
      </c>
      <c r="I14338" s="7">
        <v>0.25042300000000001</v>
      </c>
      <c r="J14338" s="7">
        <v>7.8545400000000001E-2</v>
      </c>
      <c r="L14338" s="7"/>
      <c r="M14338" s="7"/>
    </row>
    <row r="14339" spans="2:13" x14ac:dyDescent="0.25">
      <c r="B14339" s="6">
        <v>-119.35</v>
      </c>
      <c r="C14339" s="6">
        <v>46</v>
      </c>
      <c r="D14339" s="7">
        <v>7.4225399999999997E-2</v>
      </c>
      <c r="E14339" s="7">
        <v>0.15955</v>
      </c>
      <c r="F14339" s="7">
        <v>5.21685E-2</v>
      </c>
      <c r="H14339" s="7">
        <v>0.115214</v>
      </c>
      <c r="I14339" s="7">
        <v>0.25276399999999999</v>
      </c>
      <c r="J14339" s="7">
        <v>7.9230599999999998E-2</v>
      </c>
      <c r="L14339" s="7"/>
      <c r="M14339" s="7"/>
    </row>
    <row r="14340" spans="2:13" x14ac:dyDescent="0.25">
      <c r="B14340" s="6">
        <v>-119.4</v>
      </c>
      <c r="C14340" s="6">
        <v>46</v>
      </c>
      <c r="D14340" s="7">
        <v>7.5024999999999994E-2</v>
      </c>
      <c r="E14340" s="7">
        <v>0.16127</v>
      </c>
      <c r="F14340" s="7">
        <v>5.2670300000000003E-2</v>
      </c>
      <c r="H14340" s="7">
        <v>0.11622499999999999</v>
      </c>
      <c r="I14340" s="7">
        <v>0.25498199999999999</v>
      </c>
      <c r="J14340" s="7">
        <v>7.98899E-2</v>
      </c>
      <c r="L14340" s="7"/>
      <c r="M14340" s="7"/>
    </row>
    <row r="14341" spans="2:13" x14ac:dyDescent="0.25">
      <c r="B14341" s="6">
        <v>-119.45</v>
      </c>
      <c r="C14341" s="6">
        <v>46</v>
      </c>
      <c r="D14341" s="7">
        <v>7.5906600000000005E-2</v>
      </c>
      <c r="E14341" s="7">
        <v>0.16317899999999999</v>
      </c>
      <c r="F14341" s="7">
        <v>5.32136E-2</v>
      </c>
      <c r="H14341" s="7">
        <v>0.11737599999999999</v>
      </c>
      <c r="I14341" s="7">
        <v>0.25752799999999998</v>
      </c>
      <c r="J14341" s="7">
        <v>8.0623100000000003E-2</v>
      </c>
      <c r="L14341" s="7"/>
      <c r="M14341" s="7"/>
    </row>
    <row r="14342" spans="2:13" x14ac:dyDescent="0.25">
      <c r="B14342" s="6">
        <v>-119.5</v>
      </c>
      <c r="C14342" s="6">
        <v>46</v>
      </c>
      <c r="D14342" s="7">
        <v>7.6773499999999995E-2</v>
      </c>
      <c r="E14342" s="7">
        <v>0.16506599999999999</v>
      </c>
      <c r="F14342" s="7">
        <v>5.3754700000000002E-2</v>
      </c>
      <c r="H14342" s="7">
        <v>0.118523</v>
      </c>
      <c r="I14342" s="7">
        <v>0.260075</v>
      </c>
      <c r="J14342" s="7">
        <v>8.1365199999999999E-2</v>
      </c>
      <c r="L14342" s="7"/>
      <c r="M14342" s="7"/>
    </row>
    <row r="14343" spans="2:13" x14ac:dyDescent="0.25">
      <c r="B14343" s="6">
        <v>-119.55</v>
      </c>
      <c r="C14343" s="6">
        <v>46</v>
      </c>
      <c r="D14343" s="7">
        <v>7.7675900000000006E-2</v>
      </c>
      <c r="E14343" s="7">
        <v>0.167042</v>
      </c>
      <c r="F14343" s="7">
        <v>5.4329000000000002E-2</v>
      </c>
      <c r="H14343" s="7">
        <v>0.119771</v>
      </c>
      <c r="I14343" s="7">
        <v>0.262849</v>
      </c>
      <c r="J14343" s="7">
        <v>8.2188899999999995E-2</v>
      </c>
      <c r="L14343" s="7"/>
      <c r="M14343" s="7"/>
    </row>
    <row r="14344" spans="2:13" x14ac:dyDescent="0.25">
      <c r="B14344" s="6">
        <v>-119.6</v>
      </c>
      <c r="C14344" s="6">
        <v>46</v>
      </c>
      <c r="D14344" s="7">
        <v>7.8575199999999998E-2</v>
      </c>
      <c r="E14344" s="7">
        <v>0.169017</v>
      </c>
      <c r="F14344" s="7">
        <v>5.4907200000000003E-2</v>
      </c>
      <c r="H14344" s="7">
        <v>0.12105100000000001</v>
      </c>
      <c r="I14344" s="7">
        <v>0.26570100000000002</v>
      </c>
      <c r="J14344" s="7">
        <v>8.3035399999999995E-2</v>
      </c>
      <c r="L14344" s="7"/>
      <c r="M14344" s="7"/>
    </row>
    <row r="14345" spans="2:13" x14ac:dyDescent="0.25">
      <c r="B14345" s="6">
        <v>-119.65</v>
      </c>
      <c r="C14345" s="6">
        <v>46</v>
      </c>
      <c r="D14345" s="7">
        <v>7.9434099999999994E-2</v>
      </c>
      <c r="E14345" s="7">
        <v>0.170906</v>
      </c>
      <c r="F14345" s="7">
        <v>5.54891E-2</v>
      </c>
      <c r="H14345" s="7">
        <v>0.122251</v>
      </c>
      <c r="I14345" s="7">
        <v>0.26835999999999999</v>
      </c>
      <c r="J14345" s="7">
        <v>8.3888099999999993E-2</v>
      </c>
      <c r="L14345" s="7"/>
      <c r="M14345" s="7"/>
    </row>
    <row r="14346" spans="2:13" x14ac:dyDescent="0.25">
      <c r="B14346" s="6">
        <v>-119.7</v>
      </c>
      <c r="C14346" s="6">
        <v>46</v>
      </c>
      <c r="D14346" s="7">
        <v>8.0286099999999999E-2</v>
      </c>
      <c r="E14346" s="7">
        <v>0.17278099999999999</v>
      </c>
      <c r="F14346" s="7">
        <v>5.60709E-2</v>
      </c>
      <c r="H14346" s="7">
        <v>0.123456</v>
      </c>
      <c r="I14346" s="7">
        <v>0.271032</v>
      </c>
      <c r="J14346" s="7">
        <v>8.4745399999999999E-2</v>
      </c>
      <c r="L14346" s="7"/>
      <c r="M14346" s="7"/>
    </row>
    <row r="14347" spans="2:13" x14ac:dyDescent="0.25">
      <c r="B14347" s="6">
        <v>-119.75</v>
      </c>
      <c r="C14347" s="6">
        <v>46</v>
      </c>
      <c r="D14347" s="7">
        <v>8.1028600000000006E-2</v>
      </c>
      <c r="E14347" s="7">
        <v>0.17440900000000001</v>
      </c>
      <c r="F14347" s="7">
        <v>5.6631500000000001E-2</v>
      </c>
      <c r="H14347" s="7">
        <v>0.12444</v>
      </c>
      <c r="I14347" s="7">
        <v>0.27317399999999997</v>
      </c>
      <c r="J14347" s="7">
        <v>8.5559700000000002E-2</v>
      </c>
      <c r="L14347" s="7"/>
      <c r="M14347" s="7"/>
    </row>
    <row r="14348" spans="2:13" x14ac:dyDescent="0.25">
      <c r="B14348" s="6">
        <v>-119.8</v>
      </c>
      <c r="C14348" s="6">
        <v>46</v>
      </c>
      <c r="D14348" s="7">
        <v>8.1803799999999996E-2</v>
      </c>
      <c r="E14348" s="7">
        <v>0.17611199999999999</v>
      </c>
      <c r="F14348" s="7">
        <v>5.7212699999999998E-2</v>
      </c>
      <c r="H14348" s="7">
        <v>0.12550700000000001</v>
      </c>
      <c r="I14348" s="7">
        <v>0.27551300000000001</v>
      </c>
      <c r="J14348" s="7">
        <v>8.6419800000000005E-2</v>
      </c>
      <c r="L14348" s="7"/>
      <c r="M14348" s="7"/>
    </row>
    <row r="14349" spans="2:13" x14ac:dyDescent="0.25">
      <c r="B14349" s="6">
        <v>-119.85</v>
      </c>
      <c r="C14349" s="6">
        <v>46</v>
      </c>
      <c r="D14349" s="7">
        <v>8.2435300000000003E-2</v>
      </c>
      <c r="E14349" s="7">
        <v>0.17749200000000001</v>
      </c>
      <c r="F14349" s="7">
        <v>5.7763399999999999E-2</v>
      </c>
      <c r="H14349" s="7">
        <v>0.12628600000000001</v>
      </c>
      <c r="I14349" s="7">
        <v>0.27717599999999998</v>
      </c>
      <c r="J14349" s="7">
        <v>8.7219699999999997E-2</v>
      </c>
      <c r="L14349" s="7"/>
      <c r="M14349" s="7"/>
    </row>
    <row r="14350" spans="2:13" x14ac:dyDescent="0.25">
      <c r="B14350" s="6">
        <v>-119.9</v>
      </c>
      <c r="C14350" s="6">
        <v>46</v>
      </c>
      <c r="D14350" s="7">
        <v>8.3056699999999997E-2</v>
      </c>
      <c r="E14350" s="7">
        <v>0.17884700000000001</v>
      </c>
      <c r="F14350" s="7">
        <v>5.8312299999999997E-2</v>
      </c>
      <c r="H14350" s="7">
        <v>0.12707199999999999</v>
      </c>
      <c r="I14350" s="7">
        <v>0.27885100000000002</v>
      </c>
      <c r="J14350" s="7">
        <v>8.8024000000000005E-2</v>
      </c>
      <c r="L14350" s="7"/>
      <c r="M14350" s="7"/>
    </row>
    <row r="14351" spans="2:13" x14ac:dyDescent="0.25">
      <c r="B14351" s="6">
        <v>-119.95</v>
      </c>
      <c r="C14351" s="6">
        <v>46</v>
      </c>
      <c r="D14351" s="7">
        <v>8.35283E-2</v>
      </c>
      <c r="E14351" s="7">
        <v>0.179868</v>
      </c>
      <c r="F14351" s="7">
        <v>5.8829100000000002E-2</v>
      </c>
      <c r="H14351" s="7">
        <v>0.12754399999999999</v>
      </c>
      <c r="I14351" s="7">
        <v>0.279802</v>
      </c>
      <c r="J14351" s="7">
        <v>8.8763499999999995E-2</v>
      </c>
      <c r="L14351" s="7"/>
      <c r="M14351" s="7"/>
    </row>
    <row r="14352" spans="2:13" x14ac:dyDescent="0.25">
      <c r="B14352" s="6">
        <v>-120</v>
      </c>
      <c r="C14352" s="6">
        <v>46</v>
      </c>
      <c r="D14352" s="7">
        <v>8.4022100000000002E-2</v>
      </c>
      <c r="E14352" s="7">
        <v>0.18093799999999999</v>
      </c>
      <c r="F14352" s="7">
        <v>5.93587E-2</v>
      </c>
      <c r="H14352" s="7">
        <v>0.128082</v>
      </c>
      <c r="I14352" s="7">
        <v>0.28091300000000002</v>
      </c>
      <c r="J14352" s="7">
        <v>8.9534199999999994E-2</v>
      </c>
      <c r="L14352" s="7"/>
      <c r="M14352" s="7"/>
    </row>
    <row r="14353" spans="2:13" x14ac:dyDescent="0.25">
      <c r="B14353" s="6">
        <v>-120.05</v>
      </c>
      <c r="C14353" s="6">
        <v>46</v>
      </c>
      <c r="D14353" s="7">
        <v>8.4340999999999999E-2</v>
      </c>
      <c r="E14353" s="7">
        <v>0.181616</v>
      </c>
      <c r="F14353" s="7">
        <v>5.9844000000000001E-2</v>
      </c>
      <c r="H14353" s="7">
        <v>0.12825900000000001</v>
      </c>
      <c r="I14353" s="7">
        <v>0.28118100000000001</v>
      </c>
      <c r="J14353" s="7">
        <v>9.0215299999999998E-2</v>
      </c>
      <c r="L14353" s="7"/>
      <c r="M14353" s="7"/>
    </row>
    <row r="14354" spans="2:13" x14ac:dyDescent="0.25">
      <c r="B14354" s="6">
        <v>-120.1</v>
      </c>
      <c r="C14354" s="6">
        <v>46</v>
      </c>
      <c r="D14354" s="7">
        <v>8.4657700000000002E-2</v>
      </c>
      <c r="E14354" s="7">
        <v>0.18228900000000001</v>
      </c>
      <c r="F14354" s="7">
        <v>6.0327899999999997E-2</v>
      </c>
      <c r="H14354" s="7">
        <v>0.12844900000000001</v>
      </c>
      <c r="I14354" s="7">
        <v>0.28147899999999998</v>
      </c>
      <c r="J14354" s="7">
        <v>9.08997E-2</v>
      </c>
      <c r="L14354" s="7"/>
      <c r="M14354" s="7"/>
    </row>
    <row r="14355" spans="2:13" x14ac:dyDescent="0.25">
      <c r="B14355" s="6">
        <v>-120.15</v>
      </c>
      <c r="C14355" s="6">
        <v>46</v>
      </c>
      <c r="D14355" s="7">
        <v>8.4859799999999999E-2</v>
      </c>
      <c r="E14355" s="7">
        <v>0.18270900000000001</v>
      </c>
      <c r="F14355" s="7">
        <v>6.0793100000000003E-2</v>
      </c>
      <c r="H14355" s="7">
        <v>0.12839400000000001</v>
      </c>
      <c r="I14355" s="7">
        <v>0.28120600000000001</v>
      </c>
      <c r="J14355" s="7">
        <v>9.1539400000000007E-2</v>
      </c>
      <c r="L14355" s="7"/>
      <c r="M14355" s="7"/>
    </row>
    <row r="14356" spans="2:13" x14ac:dyDescent="0.25">
      <c r="B14356" s="6">
        <v>-120.2</v>
      </c>
      <c r="C14356" s="6">
        <v>46</v>
      </c>
      <c r="D14356" s="7">
        <v>8.5062600000000002E-2</v>
      </c>
      <c r="E14356" s="7">
        <v>0.18313099999999999</v>
      </c>
      <c r="F14356" s="7">
        <v>6.1258100000000003E-2</v>
      </c>
      <c r="H14356" s="7">
        <v>0.128357</v>
      </c>
      <c r="I14356" s="7">
        <v>0.280976</v>
      </c>
      <c r="J14356" s="7">
        <v>9.2185000000000003E-2</v>
      </c>
      <c r="L14356" s="7"/>
      <c r="M14356" s="7"/>
    </row>
    <row r="14357" spans="2:13" x14ac:dyDescent="0.25">
      <c r="B14357" s="6">
        <v>-120.25</v>
      </c>
      <c r="C14357" s="6">
        <v>46</v>
      </c>
      <c r="D14357" s="7">
        <v>8.5223599999999997E-2</v>
      </c>
      <c r="E14357" s="7">
        <v>0.183471</v>
      </c>
      <c r="F14357" s="7">
        <v>6.1729300000000001E-2</v>
      </c>
      <c r="H14357" s="7">
        <v>0.12821399999999999</v>
      </c>
      <c r="I14357" s="7">
        <v>0.280499</v>
      </c>
      <c r="J14357" s="7">
        <v>9.2840900000000004E-2</v>
      </c>
      <c r="L14357" s="7"/>
      <c r="M14357" s="7"/>
    </row>
    <row r="14358" spans="2:13" x14ac:dyDescent="0.25">
      <c r="B14358" s="6">
        <v>-120.3</v>
      </c>
      <c r="C14358" s="6">
        <v>46</v>
      </c>
      <c r="D14358" s="7">
        <v>8.53738E-2</v>
      </c>
      <c r="E14358" s="7">
        <v>0.183786</v>
      </c>
      <c r="F14358" s="7">
        <v>6.21933E-2</v>
      </c>
      <c r="H14358" s="7">
        <v>0.128048</v>
      </c>
      <c r="I14358" s="7">
        <v>0.27997300000000003</v>
      </c>
      <c r="J14358" s="7">
        <v>9.3478800000000001E-2</v>
      </c>
      <c r="L14358" s="7"/>
      <c r="M14358" s="7"/>
    </row>
    <row r="14359" spans="2:13" x14ac:dyDescent="0.25">
      <c r="B14359" s="6">
        <v>-120.35</v>
      </c>
      <c r="C14359" s="6">
        <v>46</v>
      </c>
      <c r="D14359" s="7">
        <v>8.5544700000000001E-2</v>
      </c>
      <c r="E14359" s="7">
        <v>0.184167</v>
      </c>
      <c r="F14359" s="7">
        <v>6.2683000000000003E-2</v>
      </c>
      <c r="H14359" s="7">
        <v>0.12787200000000001</v>
      </c>
      <c r="I14359" s="7">
        <v>0.27943400000000002</v>
      </c>
      <c r="J14359" s="7">
        <v>9.4151600000000002E-2</v>
      </c>
      <c r="L14359" s="7"/>
      <c r="M14359" s="7"/>
    </row>
    <row r="14360" spans="2:13" x14ac:dyDescent="0.25">
      <c r="B14360" s="6">
        <v>-120.4</v>
      </c>
      <c r="C14360" s="6">
        <v>46</v>
      </c>
      <c r="D14360" s="7">
        <v>8.5705900000000002E-2</v>
      </c>
      <c r="E14360" s="7">
        <v>0.184527</v>
      </c>
      <c r="F14360" s="7">
        <v>6.3166200000000006E-2</v>
      </c>
      <c r="H14360" s="7">
        <v>0.12767100000000001</v>
      </c>
      <c r="I14360" s="7">
        <v>0.27884399999999998</v>
      </c>
      <c r="J14360" s="7">
        <v>9.4805200000000006E-2</v>
      </c>
      <c r="L14360" s="7"/>
      <c r="M14360" s="7"/>
    </row>
    <row r="14361" spans="2:13" x14ac:dyDescent="0.25">
      <c r="B14361" s="6">
        <v>-120.45</v>
      </c>
      <c r="C14361" s="6">
        <v>46</v>
      </c>
      <c r="D14361" s="7">
        <v>8.5973099999999997E-2</v>
      </c>
      <c r="E14361" s="7">
        <v>0.18515300000000001</v>
      </c>
      <c r="F14361" s="7">
        <v>6.3709199999999994E-2</v>
      </c>
      <c r="H14361" s="7">
        <v>0.127612</v>
      </c>
      <c r="I14361" s="7">
        <v>0.27860299999999999</v>
      </c>
      <c r="J14361" s="7">
        <v>9.5553799999999994E-2</v>
      </c>
      <c r="L14361" s="7"/>
      <c r="M14361" s="7"/>
    </row>
    <row r="14362" spans="2:13" x14ac:dyDescent="0.25">
      <c r="B14362" s="6">
        <v>-120.5</v>
      </c>
      <c r="C14362" s="6">
        <v>46</v>
      </c>
      <c r="D14362" s="7">
        <v>8.6224200000000001E-2</v>
      </c>
      <c r="E14362" s="7">
        <v>0.18574399999999999</v>
      </c>
      <c r="F14362" s="7">
        <v>6.4228800000000003E-2</v>
      </c>
      <c r="H14362" s="7">
        <v>0.12751999999999999</v>
      </c>
      <c r="I14362" s="7">
        <v>0.27828700000000001</v>
      </c>
      <c r="J14362" s="7">
        <v>9.6257200000000001E-2</v>
      </c>
      <c r="L14362" s="7"/>
      <c r="M14362" s="7"/>
    </row>
    <row r="14363" spans="2:13" x14ac:dyDescent="0.25">
      <c r="B14363" s="6">
        <v>-120.55</v>
      </c>
      <c r="C14363" s="6">
        <v>46</v>
      </c>
      <c r="D14363" s="7">
        <v>8.6668800000000004E-2</v>
      </c>
      <c r="E14363" s="7">
        <v>0.18679899999999999</v>
      </c>
      <c r="F14363" s="7">
        <v>6.4799499999999996E-2</v>
      </c>
      <c r="H14363" s="7">
        <v>0.12775300000000001</v>
      </c>
      <c r="I14363" s="7">
        <v>0.27874700000000002</v>
      </c>
      <c r="J14363" s="7">
        <v>9.7055500000000003E-2</v>
      </c>
      <c r="L14363" s="7"/>
      <c r="M14363" s="7"/>
    </row>
    <row r="14364" spans="2:13" x14ac:dyDescent="0.25">
      <c r="B14364" s="6">
        <v>-120.6</v>
      </c>
      <c r="C14364" s="6">
        <v>46</v>
      </c>
      <c r="D14364" s="7">
        <v>8.7145600000000004E-2</v>
      </c>
      <c r="E14364" s="7">
        <v>0.18792300000000001</v>
      </c>
      <c r="F14364" s="7">
        <v>6.5393900000000005E-2</v>
      </c>
      <c r="H14364" s="7">
        <v>0.12809400000000001</v>
      </c>
      <c r="I14364" s="7">
        <v>0.27945399999999998</v>
      </c>
      <c r="J14364" s="7">
        <v>9.7911700000000004E-2</v>
      </c>
      <c r="L14364" s="7"/>
      <c r="M14364" s="7"/>
    </row>
    <row r="14365" spans="2:13" x14ac:dyDescent="0.25">
      <c r="B14365" s="6">
        <v>-120.65</v>
      </c>
      <c r="C14365" s="6">
        <v>46</v>
      </c>
      <c r="D14365" s="7">
        <v>8.7892399999999996E-2</v>
      </c>
      <c r="E14365" s="7">
        <v>0.18968499999999999</v>
      </c>
      <c r="F14365" s="7">
        <v>6.6108399999999998E-2</v>
      </c>
      <c r="H14365" s="7">
        <v>0.12890499999999999</v>
      </c>
      <c r="I14365" s="7">
        <v>0.28127000000000002</v>
      </c>
      <c r="J14365" s="7">
        <v>9.89815E-2</v>
      </c>
      <c r="L14365" s="7"/>
      <c r="M14365" s="7"/>
    </row>
    <row r="14366" spans="2:13" x14ac:dyDescent="0.25">
      <c r="B14366" s="6">
        <v>-120.7</v>
      </c>
      <c r="C14366" s="6">
        <v>46</v>
      </c>
      <c r="D14366" s="7">
        <v>8.8616700000000007E-2</v>
      </c>
      <c r="E14366" s="7">
        <v>0.19139700000000001</v>
      </c>
      <c r="F14366" s="7">
        <v>6.6814499999999999E-2</v>
      </c>
      <c r="H14366" s="7">
        <v>0.129666</v>
      </c>
      <c r="I14366" s="7">
        <v>0.282974</v>
      </c>
      <c r="J14366" s="7">
        <v>0.100026</v>
      </c>
      <c r="L14366" s="7"/>
      <c r="M14366" s="7"/>
    </row>
    <row r="14367" spans="2:13" x14ac:dyDescent="0.25">
      <c r="B14367" s="6">
        <v>-120.75</v>
      </c>
      <c r="C14367" s="6">
        <v>46</v>
      </c>
      <c r="D14367" s="7">
        <v>8.9655899999999997E-2</v>
      </c>
      <c r="E14367" s="7">
        <v>0.193693</v>
      </c>
      <c r="F14367" s="7">
        <v>6.7655999999999994E-2</v>
      </c>
      <c r="H14367" s="7">
        <v>0.130967</v>
      </c>
      <c r="I14367" s="7">
        <v>0.28594399999999998</v>
      </c>
      <c r="J14367" s="7">
        <v>0.10130699999999999</v>
      </c>
      <c r="L14367" s="7"/>
      <c r="M14367" s="7"/>
    </row>
    <row r="14368" spans="2:13" x14ac:dyDescent="0.25">
      <c r="B14368" s="6">
        <v>-120.8</v>
      </c>
      <c r="C14368" s="6">
        <v>46</v>
      </c>
      <c r="D14368" s="7">
        <v>9.0676300000000001E-2</v>
      </c>
      <c r="E14368" s="7">
        <v>0.19589100000000001</v>
      </c>
      <c r="F14368" s="7">
        <v>6.8494200000000005E-2</v>
      </c>
      <c r="H14368" s="7">
        <v>0.13223499999999999</v>
      </c>
      <c r="I14368" s="7">
        <v>0.28876400000000002</v>
      </c>
      <c r="J14368" s="7">
        <v>0.102577</v>
      </c>
      <c r="L14368" s="7"/>
      <c r="M14368" s="7"/>
    </row>
    <row r="14369" spans="2:13" x14ac:dyDescent="0.25">
      <c r="B14369" s="6">
        <v>-120.85</v>
      </c>
      <c r="C14369" s="6">
        <v>46</v>
      </c>
      <c r="D14369" s="7">
        <v>9.2024400000000006E-2</v>
      </c>
      <c r="E14369" s="7">
        <v>0.19878799999999999</v>
      </c>
      <c r="F14369" s="7">
        <v>6.9469199999999995E-2</v>
      </c>
      <c r="H14369" s="7">
        <v>0.134043</v>
      </c>
      <c r="I14369" s="7">
        <v>0.29256300000000002</v>
      </c>
      <c r="J14369" s="7">
        <v>0.104071</v>
      </c>
      <c r="L14369" s="7"/>
      <c r="M14369" s="7"/>
    </row>
    <row r="14370" spans="2:13" x14ac:dyDescent="0.25">
      <c r="B14370" s="6">
        <v>-120.9</v>
      </c>
      <c r="C14370" s="6">
        <v>46</v>
      </c>
      <c r="D14370" s="7">
        <v>9.3341800000000003E-2</v>
      </c>
      <c r="E14370" s="7">
        <v>0.20161000000000001</v>
      </c>
      <c r="F14370" s="7">
        <v>7.0432400000000006E-2</v>
      </c>
      <c r="H14370" s="7">
        <v>0.135771</v>
      </c>
      <c r="I14370" s="7">
        <v>0.29618499999999998</v>
      </c>
      <c r="J14370" s="7">
        <v>0.10552599999999999</v>
      </c>
      <c r="L14370" s="7"/>
      <c r="M14370" s="7"/>
    </row>
    <row r="14371" spans="2:13" x14ac:dyDescent="0.25">
      <c r="B14371" s="6">
        <v>-120.95</v>
      </c>
      <c r="C14371" s="6">
        <v>46</v>
      </c>
      <c r="D14371" s="7">
        <v>9.4975199999999996E-2</v>
      </c>
      <c r="E14371" s="7">
        <v>0.20510800000000001</v>
      </c>
      <c r="F14371" s="7">
        <v>7.1531200000000003E-2</v>
      </c>
      <c r="H14371" s="7">
        <v>0.13800799999999999</v>
      </c>
      <c r="I14371" s="7">
        <v>0.30089199999999999</v>
      </c>
      <c r="J14371" s="7">
        <v>0.10720200000000001</v>
      </c>
      <c r="L14371" s="7"/>
      <c r="M14371" s="7"/>
    </row>
    <row r="14372" spans="2:13" x14ac:dyDescent="0.25">
      <c r="B14372" s="6">
        <v>-121</v>
      </c>
      <c r="C14372" s="6">
        <v>46</v>
      </c>
      <c r="D14372" s="7">
        <v>9.6580200000000005E-2</v>
      </c>
      <c r="E14372" s="7">
        <v>0.20853099999999999</v>
      </c>
      <c r="F14372" s="7">
        <v>7.2621099999999994E-2</v>
      </c>
      <c r="H14372" s="7">
        <v>0.14017499999999999</v>
      </c>
      <c r="I14372" s="7">
        <v>0.30543300000000001</v>
      </c>
      <c r="J14372" s="7">
        <v>0.108846</v>
      </c>
      <c r="L14372" s="7"/>
      <c r="M14372" s="7"/>
    </row>
    <row r="14373" spans="2:13" x14ac:dyDescent="0.25">
      <c r="B14373" s="6">
        <v>-121.05</v>
      </c>
      <c r="C14373" s="6">
        <v>46</v>
      </c>
      <c r="D14373" s="7">
        <v>9.8463099999999998E-2</v>
      </c>
      <c r="E14373" s="7">
        <v>0.21254600000000001</v>
      </c>
      <c r="F14373" s="7">
        <v>7.3826299999999997E-2</v>
      </c>
      <c r="H14373" s="7">
        <v>0.14274100000000001</v>
      </c>
      <c r="I14373" s="7">
        <v>0.31083699999999997</v>
      </c>
      <c r="J14373" s="7">
        <v>0.110677</v>
      </c>
      <c r="L14373" s="7"/>
      <c r="M14373" s="7"/>
    </row>
    <row r="14374" spans="2:13" x14ac:dyDescent="0.25">
      <c r="B14374" s="6">
        <v>-121.1</v>
      </c>
      <c r="C14374" s="6">
        <v>46</v>
      </c>
      <c r="D14374" s="7">
        <v>0.100323</v>
      </c>
      <c r="E14374" s="7">
        <v>0.21649599999999999</v>
      </c>
      <c r="F14374" s="7">
        <v>7.5029399999999996E-2</v>
      </c>
      <c r="H14374" s="7">
        <v>0.14523900000000001</v>
      </c>
      <c r="I14374" s="7">
        <v>0.31611899999999998</v>
      </c>
      <c r="J14374" s="7">
        <v>0.112497</v>
      </c>
      <c r="L14374" s="7"/>
      <c r="M14374" s="7"/>
    </row>
    <row r="14375" spans="2:13" x14ac:dyDescent="0.25">
      <c r="B14375" s="6">
        <v>-121.15</v>
      </c>
      <c r="C14375" s="6">
        <v>46</v>
      </c>
      <c r="D14375" s="7">
        <v>0.10246</v>
      </c>
      <c r="E14375" s="7">
        <v>0.221029</v>
      </c>
      <c r="F14375" s="7">
        <v>7.6357099999999997E-2</v>
      </c>
      <c r="H14375" s="7">
        <v>0.147921</v>
      </c>
      <c r="I14375" s="7">
        <v>0.32229799999999997</v>
      </c>
      <c r="J14375" s="7">
        <v>0.11453000000000001</v>
      </c>
      <c r="L14375" s="7"/>
      <c r="M14375" s="7"/>
    </row>
    <row r="14376" spans="2:13" x14ac:dyDescent="0.25">
      <c r="B14376" s="6">
        <v>-121.2</v>
      </c>
      <c r="C14376" s="6">
        <v>46</v>
      </c>
      <c r="D14376" s="7">
        <v>0.104435</v>
      </c>
      <c r="E14376" s="7">
        <v>0.22551099999999999</v>
      </c>
      <c r="F14376" s="7">
        <v>7.7687199999999998E-2</v>
      </c>
      <c r="H14376" s="7">
        <v>0.15056600000000001</v>
      </c>
      <c r="I14376" s="7">
        <v>0.32839099999999999</v>
      </c>
      <c r="J14376" s="7">
        <v>0.116565</v>
      </c>
      <c r="L14376" s="7"/>
      <c r="M14376" s="7"/>
    </row>
    <row r="14377" spans="2:13" x14ac:dyDescent="0.25">
      <c r="B14377" s="6">
        <v>-121.25</v>
      </c>
      <c r="C14377" s="6">
        <v>46</v>
      </c>
      <c r="D14377" s="7">
        <v>0.1066</v>
      </c>
      <c r="E14377" s="7">
        <v>0.23056299999999999</v>
      </c>
      <c r="F14377" s="7">
        <v>7.9139299999999996E-2</v>
      </c>
      <c r="H14377" s="7">
        <v>0.15361</v>
      </c>
      <c r="I14377" s="7">
        <v>0.33541100000000001</v>
      </c>
      <c r="J14377" s="7">
        <v>0.118824</v>
      </c>
      <c r="L14377" s="7"/>
      <c r="M14377" s="7"/>
    </row>
    <row r="14378" spans="2:13" x14ac:dyDescent="0.25">
      <c r="B14378" s="6">
        <v>-121.3</v>
      </c>
      <c r="C14378" s="6">
        <v>46</v>
      </c>
      <c r="D14378" s="7">
        <v>0.108766</v>
      </c>
      <c r="E14378" s="7">
        <v>0.23561799999999999</v>
      </c>
      <c r="F14378" s="7">
        <v>8.0609700000000006E-2</v>
      </c>
      <c r="H14378" s="7">
        <v>0.15664700000000001</v>
      </c>
      <c r="I14378" s="7">
        <v>0.342418</v>
      </c>
      <c r="J14378" s="7">
        <v>0.121105</v>
      </c>
      <c r="L14378" s="7"/>
      <c r="M14378" s="7"/>
    </row>
    <row r="14379" spans="2:13" x14ac:dyDescent="0.25">
      <c r="B14379" s="6">
        <v>-121.35</v>
      </c>
      <c r="C14379" s="6">
        <v>46</v>
      </c>
      <c r="D14379" s="7">
        <v>0.111191</v>
      </c>
      <c r="E14379" s="7">
        <v>0.24127899999999999</v>
      </c>
      <c r="F14379" s="7">
        <v>8.2209099999999993E-2</v>
      </c>
      <c r="H14379" s="7">
        <v>0.16011700000000001</v>
      </c>
      <c r="I14379" s="7">
        <v>0.35042499999999999</v>
      </c>
      <c r="J14379" s="7">
        <v>0.123628</v>
      </c>
      <c r="L14379" s="7"/>
      <c r="M14379" s="7"/>
    </row>
    <row r="14380" spans="2:13" x14ac:dyDescent="0.25">
      <c r="B14380" s="6">
        <v>-121.4</v>
      </c>
      <c r="C14380" s="6">
        <v>46</v>
      </c>
      <c r="D14380" s="7">
        <v>0.113603</v>
      </c>
      <c r="E14380" s="7">
        <v>0.24691299999999999</v>
      </c>
      <c r="F14380" s="7">
        <v>8.3821099999999996E-2</v>
      </c>
      <c r="H14380" s="7">
        <v>0.16355</v>
      </c>
      <c r="I14380" s="7">
        <v>0.358346</v>
      </c>
      <c r="J14380" s="7">
        <v>0.12615799999999999</v>
      </c>
      <c r="L14380" s="7"/>
      <c r="M14380" s="7"/>
    </row>
    <row r="14381" spans="2:13" x14ac:dyDescent="0.25">
      <c r="B14381" s="6">
        <v>-121.45</v>
      </c>
      <c r="C14381" s="6">
        <v>46</v>
      </c>
      <c r="D14381" s="7">
        <v>0.116257</v>
      </c>
      <c r="E14381" s="7">
        <v>0.25311099999999997</v>
      </c>
      <c r="F14381" s="7">
        <v>8.5551500000000003E-2</v>
      </c>
      <c r="H14381" s="7">
        <v>0.16739599999999999</v>
      </c>
      <c r="I14381" s="7">
        <v>0.36721100000000001</v>
      </c>
      <c r="J14381" s="7">
        <v>0.12892500000000001</v>
      </c>
      <c r="L14381" s="7"/>
      <c r="M14381" s="7"/>
    </row>
    <row r="14382" spans="2:13" x14ac:dyDescent="0.25">
      <c r="B14382" s="6">
        <v>-121.5</v>
      </c>
      <c r="C14382" s="6">
        <v>46</v>
      </c>
      <c r="D14382" s="7">
        <v>0.11890100000000001</v>
      </c>
      <c r="E14382" s="7">
        <v>0.25928800000000002</v>
      </c>
      <c r="F14382" s="7">
        <v>8.7295200000000003E-2</v>
      </c>
      <c r="H14382" s="7">
        <v>0.17119899999999999</v>
      </c>
      <c r="I14382" s="7">
        <v>0.37597900000000001</v>
      </c>
      <c r="J14382" s="7">
        <v>0.13169900000000001</v>
      </c>
      <c r="L14382" s="7"/>
      <c r="M14382" s="7"/>
    </row>
    <row r="14383" spans="2:13" x14ac:dyDescent="0.25">
      <c r="B14383" s="6">
        <v>-121.55</v>
      </c>
      <c r="C14383" s="6">
        <v>46</v>
      </c>
      <c r="D14383" s="7">
        <v>0.121762</v>
      </c>
      <c r="E14383" s="7">
        <v>0.26596399999999998</v>
      </c>
      <c r="F14383" s="7">
        <v>8.9146400000000001E-2</v>
      </c>
      <c r="H14383" s="7">
        <v>0.17537800000000001</v>
      </c>
      <c r="I14383" s="7">
        <v>0.38560499999999998</v>
      </c>
      <c r="J14383" s="7">
        <v>0.13470299999999999</v>
      </c>
      <c r="L14383" s="7"/>
      <c r="M14383" s="7"/>
    </row>
    <row r="14384" spans="2:13" x14ac:dyDescent="0.25">
      <c r="B14384" s="6">
        <v>-121.6</v>
      </c>
      <c r="C14384" s="6">
        <v>46</v>
      </c>
      <c r="D14384" s="7">
        <v>0.124614</v>
      </c>
      <c r="E14384" s="7">
        <v>0.27262399999999998</v>
      </c>
      <c r="F14384" s="7">
        <v>9.1011700000000001E-2</v>
      </c>
      <c r="H14384" s="7">
        <v>0.179511</v>
      </c>
      <c r="I14384" s="7">
        <v>0.39513100000000001</v>
      </c>
      <c r="J14384" s="7">
        <v>0.13771600000000001</v>
      </c>
      <c r="L14384" s="7"/>
      <c r="M14384" s="7"/>
    </row>
    <row r="14385" spans="2:13" x14ac:dyDescent="0.25">
      <c r="B14385" s="6">
        <v>-121.65</v>
      </c>
      <c r="C14385" s="6">
        <v>46</v>
      </c>
      <c r="D14385" s="7">
        <v>0.127634</v>
      </c>
      <c r="E14385" s="7">
        <v>0.27966600000000003</v>
      </c>
      <c r="F14385" s="7">
        <v>9.2960899999999999E-2</v>
      </c>
      <c r="H14385" s="7">
        <v>0.18395300000000001</v>
      </c>
      <c r="I14385" s="7">
        <v>0.40535100000000002</v>
      </c>
      <c r="J14385" s="7">
        <v>0.14093600000000001</v>
      </c>
      <c r="L14385" s="7"/>
      <c r="M14385" s="7"/>
    </row>
    <row r="14386" spans="2:13" x14ac:dyDescent="0.25">
      <c r="B14386" s="6">
        <v>-121.7</v>
      </c>
      <c r="C14386" s="6">
        <v>46</v>
      </c>
      <c r="D14386" s="7">
        <v>0.13064799999999999</v>
      </c>
      <c r="E14386" s="7">
        <v>0.28670299999999999</v>
      </c>
      <c r="F14386" s="7">
        <v>9.4927399999999995E-2</v>
      </c>
      <c r="H14386" s="7">
        <v>0.18835099999999999</v>
      </c>
      <c r="I14386" s="7">
        <v>0.41547499999999998</v>
      </c>
      <c r="J14386" s="7">
        <v>0.144145</v>
      </c>
      <c r="L14386" s="7"/>
      <c r="M14386" s="7"/>
    </row>
    <row r="14387" spans="2:13" x14ac:dyDescent="0.25">
      <c r="B14387" s="6">
        <v>-121.75</v>
      </c>
      <c r="C14387" s="6">
        <v>46</v>
      </c>
      <c r="D14387" s="7">
        <v>0.13377</v>
      </c>
      <c r="E14387" s="7">
        <v>0.29330299999999998</v>
      </c>
      <c r="F14387" s="7">
        <v>9.6852800000000003E-2</v>
      </c>
      <c r="H14387" s="7">
        <v>0.19297700000000001</v>
      </c>
      <c r="I14387" s="7">
        <v>0.42609599999999997</v>
      </c>
      <c r="J14387" s="7">
        <v>0.14707100000000001</v>
      </c>
      <c r="L14387" s="7"/>
      <c r="M14387" s="7"/>
    </row>
    <row r="14388" spans="2:13" x14ac:dyDescent="0.25">
      <c r="B14388" s="6">
        <v>-121.8</v>
      </c>
      <c r="C14388" s="6">
        <v>46</v>
      </c>
      <c r="D14388" s="7">
        <v>0.13689100000000001</v>
      </c>
      <c r="E14388" s="7">
        <v>0.29973300000000003</v>
      </c>
      <c r="F14388" s="7">
        <v>9.8663000000000001E-2</v>
      </c>
      <c r="H14388" s="7">
        <v>0.19756399999999999</v>
      </c>
      <c r="I14388" s="7">
        <v>0.43610100000000002</v>
      </c>
      <c r="J14388" s="7">
        <v>0.15</v>
      </c>
      <c r="L14388" s="7"/>
      <c r="M14388" s="7"/>
    </row>
    <row r="14389" spans="2:13" x14ac:dyDescent="0.25">
      <c r="B14389" s="6">
        <v>-121.85</v>
      </c>
      <c r="C14389" s="6">
        <v>46</v>
      </c>
      <c r="D14389" s="7">
        <v>0.140045</v>
      </c>
      <c r="E14389" s="7">
        <v>0.306174</v>
      </c>
      <c r="F14389" s="7">
        <v>0.100493</v>
      </c>
      <c r="H14389" s="7">
        <v>0.202288</v>
      </c>
      <c r="I14389" s="7">
        <v>0.44561499999999998</v>
      </c>
      <c r="J14389" s="7">
        <v>0.15304499999999999</v>
      </c>
      <c r="L14389" s="7"/>
      <c r="M14389" s="7"/>
    </row>
    <row r="14390" spans="2:13" x14ac:dyDescent="0.25">
      <c r="B14390" s="6">
        <v>-121.9</v>
      </c>
      <c r="C14390" s="6">
        <v>46</v>
      </c>
      <c r="D14390" s="7">
        <v>0.143207</v>
      </c>
      <c r="E14390" s="7">
        <v>0.31260300000000002</v>
      </c>
      <c r="F14390" s="7">
        <v>0.102343</v>
      </c>
      <c r="H14390" s="7">
        <v>0.20656099999999999</v>
      </c>
      <c r="I14390" s="7">
        <v>0.45501599999999998</v>
      </c>
      <c r="J14390" s="7">
        <v>0.15610099999999999</v>
      </c>
      <c r="L14390" s="7"/>
      <c r="M14390" s="7"/>
    </row>
    <row r="14391" spans="2:13" x14ac:dyDescent="0.25">
      <c r="B14391" s="6">
        <v>-121.95</v>
      </c>
      <c r="C14391" s="6">
        <v>46</v>
      </c>
      <c r="D14391" s="7">
        <v>0.14616599999999999</v>
      </c>
      <c r="E14391" s="7">
        <v>0.31884699999999999</v>
      </c>
      <c r="F14391" s="7">
        <v>0.104181</v>
      </c>
      <c r="H14391" s="7">
        <v>0.210754</v>
      </c>
      <c r="I14391" s="7">
        <v>0.46433200000000002</v>
      </c>
      <c r="J14391" s="7">
        <v>0.159245</v>
      </c>
      <c r="L14391" s="7"/>
      <c r="M14391" s="7"/>
    </row>
    <row r="14392" spans="2:13" x14ac:dyDescent="0.25">
      <c r="B14392" s="6">
        <v>-122</v>
      </c>
      <c r="C14392" s="6">
        <v>46</v>
      </c>
      <c r="D14392" s="7">
        <v>0.14893899999999999</v>
      </c>
      <c r="E14392" s="7">
        <v>0.32509700000000002</v>
      </c>
      <c r="F14392" s="7">
        <v>0.106044</v>
      </c>
      <c r="H14392" s="7">
        <v>0.21491099999999999</v>
      </c>
      <c r="I14392" s="7">
        <v>0.47356599999999999</v>
      </c>
      <c r="J14392" s="7">
        <v>0.162407</v>
      </c>
      <c r="L14392" s="7"/>
      <c r="M14392" s="7"/>
    </row>
    <row r="14393" spans="2:13" x14ac:dyDescent="0.25">
      <c r="B14393" s="6">
        <v>-122.05</v>
      </c>
      <c r="C14393" s="6">
        <v>46</v>
      </c>
      <c r="D14393" s="7">
        <v>0.151534</v>
      </c>
      <c r="E14393" s="7">
        <v>0.33091799999999999</v>
      </c>
      <c r="F14393" s="7">
        <v>0.107851</v>
      </c>
      <c r="H14393" s="7">
        <v>0.21890999999999999</v>
      </c>
      <c r="I14393" s="7">
        <v>0.48236099999999998</v>
      </c>
      <c r="J14393" s="7">
        <v>0.16561100000000001</v>
      </c>
      <c r="L14393" s="7"/>
      <c r="M14393" s="7"/>
    </row>
    <row r="14394" spans="2:13" x14ac:dyDescent="0.25">
      <c r="B14394" s="6">
        <v>-122.1</v>
      </c>
      <c r="C14394" s="6">
        <v>46</v>
      </c>
      <c r="D14394" s="7">
        <v>0.154141</v>
      </c>
      <c r="E14394" s="7">
        <v>0.33676600000000001</v>
      </c>
      <c r="F14394" s="7">
        <v>0.109692</v>
      </c>
      <c r="H14394" s="7">
        <v>0.222888</v>
      </c>
      <c r="I14394" s="7">
        <v>0.49111100000000002</v>
      </c>
      <c r="J14394" s="7">
        <v>0.16884399999999999</v>
      </c>
      <c r="L14394" s="7"/>
      <c r="M14394" s="7"/>
    </row>
    <row r="14395" spans="2:13" x14ac:dyDescent="0.25">
      <c r="B14395" s="6">
        <v>-122.15</v>
      </c>
      <c r="C14395" s="6">
        <v>46</v>
      </c>
      <c r="D14395" s="7">
        <v>0.156442</v>
      </c>
      <c r="E14395" s="7">
        <v>0.34189900000000001</v>
      </c>
      <c r="F14395" s="7">
        <v>0.11142299999999999</v>
      </c>
      <c r="H14395" s="7">
        <v>0.22651499999999999</v>
      </c>
      <c r="I14395" s="7">
        <v>0.49899399999999999</v>
      </c>
      <c r="J14395" s="7">
        <v>0.17206299999999999</v>
      </c>
      <c r="L14395" s="7"/>
      <c r="M14395" s="7"/>
    </row>
    <row r="14396" spans="2:13" x14ac:dyDescent="0.25">
      <c r="B14396" s="6">
        <v>-122.2</v>
      </c>
      <c r="C14396" s="6">
        <v>46</v>
      </c>
      <c r="D14396" s="7">
        <v>0.15875900000000001</v>
      </c>
      <c r="E14396" s="7">
        <v>0.34706700000000001</v>
      </c>
      <c r="F14396" s="7">
        <v>0.11319</v>
      </c>
      <c r="H14396" s="7">
        <v>0.23013500000000001</v>
      </c>
      <c r="I14396" s="7">
        <v>0.50685800000000003</v>
      </c>
      <c r="J14396" s="7">
        <v>0.175321</v>
      </c>
      <c r="L14396" s="7"/>
      <c r="M14396" s="7"/>
    </row>
    <row r="14397" spans="2:13" x14ac:dyDescent="0.25">
      <c r="B14397" s="6">
        <v>-122.25</v>
      </c>
      <c r="C14397" s="6">
        <v>46</v>
      </c>
      <c r="D14397" s="7">
        <v>0.16070699999999999</v>
      </c>
      <c r="E14397" s="7">
        <v>0.351379</v>
      </c>
      <c r="F14397" s="7">
        <v>0.11482199999999999</v>
      </c>
      <c r="H14397" s="7">
        <v>0.23332800000000001</v>
      </c>
      <c r="I14397" s="7">
        <v>0.51368599999999998</v>
      </c>
      <c r="J14397" s="7">
        <v>0.17855099999999999</v>
      </c>
      <c r="L14397" s="7"/>
      <c r="M14397" s="7"/>
    </row>
    <row r="14398" spans="2:13" x14ac:dyDescent="0.25">
      <c r="B14398" s="6">
        <v>-122.3</v>
      </c>
      <c r="C14398" s="6">
        <v>46</v>
      </c>
      <c r="D14398" s="7">
        <v>0.16267599999999999</v>
      </c>
      <c r="E14398" s="7">
        <v>0.35573199999999999</v>
      </c>
      <c r="F14398" s="7">
        <v>0.116491</v>
      </c>
      <c r="H14398" s="7">
        <v>0.23652599999999999</v>
      </c>
      <c r="I14398" s="7">
        <v>0.52051999999999998</v>
      </c>
      <c r="J14398" s="7">
        <v>0.18182999999999999</v>
      </c>
      <c r="L14398" s="7"/>
      <c r="M14398" s="7"/>
    </row>
    <row r="14399" spans="2:13" x14ac:dyDescent="0.25">
      <c r="B14399" s="6">
        <v>-122.35</v>
      </c>
      <c r="C14399" s="6">
        <v>46</v>
      </c>
      <c r="D14399" s="7">
        <v>0.164327</v>
      </c>
      <c r="E14399" s="7">
        <v>0.35932399999999998</v>
      </c>
      <c r="F14399" s="7">
        <v>0.118043</v>
      </c>
      <c r="H14399" s="7">
        <v>0.23947499999999999</v>
      </c>
      <c r="I14399" s="7">
        <v>0.52665600000000001</v>
      </c>
      <c r="J14399" s="7">
        <v>0.18515000000000001</v>
      </c>
      <c r="L14399" s="7"/>
      <c r="M14399" s="7"/>
    </row>
    <row r="14400" spans="2:13" x14ac:dyDescent="0.25">
      <c r="B14400" s="6">
        <v>-122.4</v>
      </c>
      <c r="C14400" s="6">
        <v>46</v>
      </c>
      <c r="D14400" s="7">
        <v>0.16600000000000001</v>
      </c>
      <c r="E14400" s="7">
        <v>0.36295699999999997</v>
      </c>
      <c r="F14400" s="7">
        <v>0.11963500000000001</v>
      </c>
      <c r="H14400" s="7">
        <v>0.24244299999999999</v>
      </c>
      <c r="I14400" s="7">
        <v>0.53281900000000004</v>
      </c>
      <c r="J14400" s="7">
        <v>0.18853200000000001</v>
      </c>
      <c r="L14400" s="7"/>
      <c r="M14400" s="7"/>
    </row>
    <row r="14401" spans="2:13" x14ac:dyDescent="0.25">
      <c r="B14401" s="6">
        <v>-122.45</v>
      </c>
      <c r="C14401" s="6">
        <v>46</v>
      </c>
      <c r="D14401" s="7">
        <v>0.16738800000000001</v>
      </c>
      <c r="E14401" s="7">
        <v>0.3659</v>
      </c>
      <c r="F14401" s="7">
        <v>0.121116</v>
      </c>
      <c r="H14401" s="7">
        <v>0.24524499999999999</v>
      </c>
      <c r="I14401" s="7">
        <v>0.53846700000000003</v>
      </c>
      <c r="J14401" s="7">
        <v>0.19200700000000001</v>
      </c>
      <c r="L14401" s="7"/>
      <c r="M14401" s="7"/>
    </row>
    <row r="14402" spans="2:13" x14ac:dyDescent="0.25">
      <c r="B14402" s="6">
        <v>-122.5</v>
      </c>
      <c r="C14402" s="6">
        <v>46</v>
      </c>
      <c r="D14402" s="7">
        <v>0.16880000000000001</v>
      </c>
      <c r="E14402" s="7">
        <v>0.36887799999999998</v>
      </c>
      <c r="F14402" s="7">
        <v>0.122638</v>
      </c>
      <c r="H14402" s="7">
        <v>0.24807799999999999</v>
      </c>
      <c r="I14402" s="7">
        <v>0.54416200000000003</v>
      </c>
      <c r="J14402" s="7">
        <v>0.19556000000000001</v>
      </c>
      <c r="L14402" s="7"/>
      <c r="M14402" s="7"/>
    </row>
    <row r="14403" spans="2:13" x14ac:dyDescent="0.25">
      <c r="B14403" s="6">
        <v>-122.55</v>
      </c>
      <c r="C14403" s="6">
        <v>46</v>
      </c>
      <c r="D14403" s="7">
        <v>0.169958</v>
      </c>
      <c r="E14403" s="7">
        <v>0.37124400000000002</v>
      </c>
      <c r="F14403" s="7">
        <v>0.12406</v>
      </c>
      <c r="H14403" s="7">
        <v>0.25082900000000002</v>
      </c>
      <c r="I14403" s="7">
        <v>0.54952900000000005</v>
      </c>
      <c r="J14403" s="7">
        <v>0.19925799999999999</v>
      </c>
      <c r="L14403" s="7"/>
      <c r="M14403" s="7"/>
    </row>
    <row r="14404" spans="2:13" x14ac:dyDescent="0.25">
      <c r="B14404" s="6">
        <v>-122.6</v>
      </c>
      <c r="C14404" s="6">
        <v>46</v>
      </c>
      <c r="D14404" s="7">
        <v>0.17113999999999999</v>
      </c>
      <c r="E14404" s="7">
        <v>0.37364399999999998</v>
      </c>
      <c r="F14404" s="7">
        <v>0.125526</v>
      </c>
      <c r="H14404" s="7">
        <v>0.25362600000000002</v>
      </c>
      <c r="I14404" s="7">
        <v>0.55496599999999996</v>
      </c>
      <c r="J14404" s="7">
        <v>0.20305699999999999</v>
      </c>
      <c r="L14404" s="7"/>
      <c r="M14404" s="7"/>
    </row>
    <row r="14405" spans="2:13" x14ac:dyDescent="0.25">
      <c r="B14405" s="6">
        <v>-122.65</v>
      </c>
      <c r="C14405" s="6">
        <v>46</v>
      </c>
      <c r="D14405" s="7">
        <v>0.17213899999999999</v>
      </c>
      <c r="E14405" s="7">
        <v>0.37559900000000002</v>
      </c>
      <c r="F14405" s="7">
        <v>0.126918</v>
      </c>
      <c r="H14405" s="7">
        <v>0.25650099999999998</v>
      </c>
      <c r="I14405" s="7">
        <v>0.56042499999999995</v>
      </c>
      <c r="J14405" s="7">
        <v>0.20708699999999999</v>
      </c>
      <c r="L14405" s="7"/>
      <c r="M14405" s="7"/>
    </row>
    <row r="14406" spans="2:13" x14ac:dyDescent="0.25">
      <c r="B14406" s="6">
        <v>-122.7</v>
      </c>
      <c r="C14406" s="6">
        <v>46</v>
      </c>
      <c r="D14406" s="7">
        <v>0.17316200000000001</v>
      </c>
      <c r="E14406" s="7">
        <v>0.37758599999999998</v>
      </c>
      <c r="F14406" s="7">
        <v>0.12836</v>
      </c>
      <c r="H14406" s="7">
        <v>0.25943899999999998</v>
      </c>
      <c r="I14406" s="7">
        <v>0.56598099999999996</v>
      </c>
      <c r="J14406" s="7">
        <v>0.21124799999999999</v>
      </c>
      <c r="L14406" s="7"/>
      <c r="M14406" s="7"/>
    </row>
    <row r="14407" spans="2:13" x14ac:dyDescent="0.25">
      <c r="B14407" s="6">
        <v>-122.75</v>
      </c>
      <c r="C14407" s="6">
        <v>46</v>
      </c>
      <c r="D14407" s="7">
        <v>0.174092</v>
      </c>
      <c r="E14407" s="7">
        <v>0.37934499999999999</v>
      </c>
      <c r="F14407" s="7">
        <v>0.129769</v>
      </c>
      <c r="H14407" s="7">
        <v>0.262629</v>
      </c>
      <c r="I14407" s="7">
        <v>0.57195200000000002</v>
      </c>
      <c r="J14407" s="7">
        <v>0.21574099999999999</v>
      </c>
      <c r="L14407" s="7"/>
      <c r="M14407" s="7"/>
    </row>
    <row r="14408" spans="2:13" x14ac:dyDescent="0.25">
      <c r="B14408" s="6">
        <v>-122.8</v>
      </c>
      <c r="C14408" s="6">
        <v>46</v>
      </c>
      <c r="D14408" s="7">
        <v>0.175039</v>
      </c>
      <c r="E14408" s="7">
        <v>0.38111800000000001</v>
      </c>
      <c r="F14408" s="7">
        <v>0.13122900000000001</v>
      </c>
      <c r="H14408" s="7">
        <v>0.265899</v>
      </c>
      <c r="I14408" s="7">
        <v>0.57803400000000005</v>
      </c>
      <c r="J14408" s="7">
        <v>0.21959600000000001</v>
      </c>
      <c r="L14408" s="7"/>
      <c r="M14408" s="7"/>
    </row>
    <row r="14409" spans="2:13" x14ac:dyDescent="0.25">
      <c r="B14409" s="6">
        <v>-122.85</v>
      </c>
      <c r="C14409" s="6">
        <v>46</v>
      </c>
      <c r="D14409" s="7">
        <v>0.17596400000000001</v>
      </c>
      <c r="E14409" s="7">
        <v>0.38281700000000002</v>
      </c>
      <c r="F14409" s="7">
        <v>0.13267899999999999</v>
      </c>
      <c r="H14409" s="7">
        <v>0.26957300000000001</v>
      </c>
      <c r="I14409" s="7">
        <v>0.58486099999999996</v>
      </c>
      <c r="J14409" s="7">
        <v>0.22372</v>
      </c>
      <c r="L14409" s="7"/>
      <c r="M14409" s="7"/>
    </row>
    <row r="14410" spans="2:13" x14ac:dyDescent="0.25">
      <c r="B14410" s="6">
        <v>-122.9</v>
      </c>
      <c r="C14410" s="6">
        <v>46</v>
      </c>
      <c r="D14410" s="7">
        <v>0.176902</v>
      </c>
      <c r="E14410" s="7">
        <v>0.38451999999999997</v>
      </c>
      <c r="F14410" s="7">
        <v>0.134183</v>
      </c>
      <c r="H14410" s="7">
        <v>0.27335199999999998</v>
      </c>
      <c r="I14410" s="7">
        <v>0.59182599999999996</v>
      </c>
      <c r="J14410" s="7">
        <v>0.227969</v>
      </c>
      <c r="L14410" s="7"/>
      <c r="M14410" s="7"/>
    </row>
    <row r="14411" spans="2:13" x14ac:dyDescent="0.25">
      <c r="B14411" s="6">
        <v>-122.95</v>
      </c>
      <c r="C14411" s="6">
        <v>46</v>
      </c>
      <c r="D14411" s="7">
        <v>0.177898</v>
      </c>
      <c r="E14411" s="7">
        <v>0.38632699999999998</v>
      </c>
      <c r="F14411" s="7">
        <v>0.135708</v>
      </c>
      <c r="H14411" s="7">
        <v>0.27766600000000002</v>
      </c>
      <c r="I14411" s="7">
        <v>0.59983500000000001</v>
      </c>
      <c r="J14411" s="7">
        <v>0.232596</v>
      </c>
      <c r="L14411" s="7"/>
      <c r="M14411" s="7"/>
    </row>
    <row r="14412" spans="2:13" x14ac:dyDescent="0.25">
      <c r="B14412" s="6">
        <v>-123</v>
      </c>
      <c r="C14412" s="6">
        <v>46</v>
      </c>
      <c r="D14412" s="7">
        <v>0.17891299999999999</v>
      </c>
      <c r="E14412" s="7">
        <v>0.38815</v>
      </c>
      <c r="F14412" s="7">
        <v>0.137297</v>
      </c>
      <c r="H14412" s="7">
        <v>0.28212900000000002</v>
      </c>
      <c r="I14412" s="7">
        <v>0.60805500000000001</v>
      </c>
      <c r="J14412" s="7">
        <v>0.237376</v>
      </c>
      <c r="L14412" s="7"/>
      <c r="M14412" s="7"/>
    </row>
    <row r="14413" spans="2:13" x14ac:dyDescent="0.25">
      <c r="B14413" s="6">
        <v>-123.05</v>
      </c>
      <c r="C14413" s="6">
        <v>46</v>
      </c>
      <c r="D14413" s="7">
        <v>0.18005199999999999</v>
      </c>
      <c r="E14413" s="7">
        <v>0.39020899999999997</v>
      </c>
      <c r="F14413" s="7">
        <v>0.138929</v>
      </c>
      <c r="H14413" s="7">
        <v>0.2868</v>
      </c>
      <c r="I14413" s="7">
        <v>0.61753499999999995</v>
      </c>
      <c r="J14413" s="7">
        <v>0.24257100000000001</v>
      </c>
      <c r="L14413" s="7"/>
      <c r="M14413" s="7"/>
    </row>
    <row r="14414" spans="2:13" x14ac:dyDescent="0.25">
      <c r="B14414" s="6">
        <v>-123.1</v>
      </c>
      <c r="C14414" s="6">
        <v>46</v>
      </c>
      <c r="D14414" s="7">
        <v>0.18123300000000001</v>
      </c>
      <c r="E14414" s="7">
        <v>0.39232600000000001</v>
      </c>
      <c r="F14414" s="7">
        <v>0.14064699999999999</v>
      </c>
      <c r="H14414" s="7">
        <v>0.29140100000000002</v>
      </c>
      <c r="I14414" s="7">
        <v>0.62735700000000005</v>
      </c>
      <c r="J14414" s="7">
        <v>0.24795900000000001</v>
      </c>
      <c r="L14414" s="7"/>
      <c r="M14414" s="7"/>
    </row>
    <row r="14415" spans="2:13" x14ac:dyDescent="0.25">
      <c r="B14415" s="6">
        <v>-123.15</v>
      </c>
      <c r="C14415" s="6">
        <v>46</v>
      </c>
      <c r="D14415" s="7">
        <v>0.182592</v>
      </c>
      <c r="E14415" s="7">
        <v>0.39477699999999999</v>
      </c>
      <c r="F14415" s="7">
        <v>0.142426</v>
      </c>
      <c r="H14415" s="7">
        <v>0.296574</v>
      </c>
      <c r="I14415" s="7">
        <v>0.63851100000000005</v>
      </c>
      <c r="J14415" s="7">
        <v>0.25376300000000002</v>
      </c>
      <c r="L14415" s="7"/>
      <c r="M14415" s="7"/>
    </row>
    <row r="14416" spans="2:13" x14ac:dyDescent="0.25">
      <c r="B14416" s="6">
        <v>-123.2</v>
      </c>
      <c r="C14416" s="6">
        <v>46</v>
      </c>
      <c r="D14416" s="7">
        <v>0.18402099999999999</v>
      </c>
      <c r="E14416" s="7">
        <v>0.39733800000000002</v>
      </c>
      <c r="F14416" s="7">
        <v>0.14427300000000001</v>
      </c>
      <c r="H14416" s="7">
        <v>0.30196000000000001</v>
      </c>
      <c r="I14416" s="7">
        <v>0.64996500000000001</v>
      </c>
      <c r="J14416" s="7">
        <v>0.259797</v>
      </c>
      <c r="L14416" s="7"/>
      <c r="M14416" s="7"/>
    </row>
    <row r="14417" spans="2:13" x14ac:dyDescent="0.25">
      <c r="B14417" s="6">
        <v>-123.25</v>
      </c>
      <c r="C14417" s="6">
        <v>46</v>
      </c>
      <c r="D14417" s="7">
        <v>0.18565899999999999</v>
      </c>
      <c r="E14417" s="7">
        <v>0.40026200000000001</v>
      </c>
      <c r="F14417" s="7">
        <v>0.14594199999999999</v>
      </c>
      <c r="H14417" s="7">
        <v>0.30787199999999998</v>
      </c>
      <c r="I14417" s="7">
        <v>0.66079399999999999</v>
      </c>
      <c r="J14417" s="7">
        <v>0.266179</v>
      </c>
      <c r="L14417" s="7"/>
      <c r="M14417" s="7"/>
    </row>
    <row r="14418" spans="2:13" x14ac:dyDescent="0.25">
      <c r="B14418" s="6">
        <v>-123.3</v>
      </c>
      <c r="C14418" s="6">
        <v>46</v>
      </c>
      <c r="D14418" s="7">
        <v>0.18739800000000001</v>
      </c>
      <c r="E14418" s="7">
        <v>0.40334999999999999</v>
      </c>
      <c r="F14418" s="7">
        <v>0.14771799999999999</v>
      </c>
      <c r="H14418" s="7">
        <v>0.31400699999999998</v>
      </c>
      <c r="I14418" s="7">
        <v>0.67198800000000003</v>
      </c>
      <c r="J14418" s="7">
        <v>0.27281899999999998</v>
      </c>
      <c r="L14418" s="7"/>
      <c r="M14418" s="7"/>
    </row>
    <row r="14419" spans="2:13" x14ac:dyDescent="0.25">
      <c r="B14419" s="6">
        <v>-123.35</v>
      </c>
      <c r="C14419" s="6">
        <v>46</v>
      </c>
      <c r="D14419" s="7">
        <v>0.18933800000000001</v>
      </c>
      <c r="E14419" s="7">
        <v>0.40675099999999997</v>
      </c>
      <c r="F14419" s="7">
        <v>0.149504</v>
      </c>
      <c r="H14419" s="7">
        <v>0.32056899999999999</v>
      </c>
      <c r="I14419" s="7">
        <v>0.68388199999999999</v>
      </c>
      <c r="J14419" s="7">
        <v>0.27968599999999999</v>
      </c>
      <c r="L14419" s="7"/>
      <c r="M14419" s="7"/>
    </row>
    <row r="14420" spans="2:13" x14ac:dyDescent="0.25">
      <c r="B14420" s="6">
        <v>-123.4</v>
      </c>
      <c r="C14420" s="6">
        <v>46</v>
      </c>
      <c r="D14420" s="7">
        <v>0.19140799999999999</v>
      </c>
      <c r="E14420" s="7">
        <v>0.410362</v>
      </c>
      <c r="F14420" s="7">
        <v>0.15140600000000001</v>
      </c>
      <c r="H14420" s="7">
        <v>0.327343</v>
      </c>
      <c r="I14420" s="7">
        <v>0.69611900000000004</v>
      </c>
      <c r="J14420" s="7">
        <v>0.28682600000000003</v>
      </c>
      <c r="L14420" s="7"/>
      <c r="M14420" s="7"/>
    </row>
    <row r="14421" spans="2:13" x14ac:dyDescent="0.25">
      <c r="B14421" s="6">
        <v>-123.45</v>
      </c>
      <c r="C14421" s="6">
        <v>46</v>
      </c>
      <c r="D14421" s="7">
        <v>0.19372400000000001</v>
      </c>
      <c r="E14421" s="7">
        <v>0.41438199999999997</v>
      </c>
      <c r="F14421" s="7">
        <v>0.153334</v>
      </c>
      <c r="H14421" s="7">
        <v>0.334926</v>
      </c>
      <c r="I14421" s="7">
        <v>0.70966600000000002</v>
      </c>
      <c r="J14421" s="7">
        <v>0.29444199999999998</v>
      </c>
      <c r="L14421" s="7"/>
      <c r="M14421" s="7"/>
    </row>
    <row r="14422" spans="2:13" x14ac:dyDescent="0.25">
      <c r="B14422" s="6">
        <v>-123.5</v>
      </c>
      <c r="C14422" s="6">
        <v>46</v>
      </c>
      <c r="D14422" s="7">
        <v>0.19622000000000001</v>
      </c>
      <c r="E14422" s="7">
        <v>0.41868300000000003</v>
      </c>
      <c r="F14422" s="7">
        <v>0.15539600000000001</v>
      </c>
      <c r="H14422" s="7">
        <v>0.34275800000000001</v>
      </c>
      <c r="I14422" s="7">
        <v>0.72359899999999999</v>
      </c>
      <c r="J14422" s="7">
        <v>0.30238100000000001</v>
      </c>
      <c r="L14422" s="7"/>
      <c r="M14422" s="7"/>
    </row>
    <row r="14423" spans="2:13" x14ac:dyDescent="0.25">
      <c r="B14423" s="6">
        <v>-123.55</v>
      </c>
      <c r="C14423" s="6">
        <v>46</v>
      </c>
      <c r="D14423" s="7">
        <v>0.19903299999999999</v>
      </c>
      <c r="E14423" s="7">
        <v>0.42358899999999999</v>
      </c>
      <c r="F14423" s="7">
        <v>0.157552</v>
      </c>
      <c r="H14423" s="7">
        <v>0.35219600000000001</v>
      </c>
      <c r="I14423" s="7">
        <v>0.740151</v>
      </c>
      <c r="J14423" s="7">
        <v>0.31135499999999999</v>
      </c>
      <c r="L14423" s="7"/>
      <c r="M14423" s="7"/>
    </row>
    <row r="14424" spans="2:13" x14ac:dyDescent="0.25">
      <c r="B14424" s="6">
        <v>-123.6</v>
      </c>
      <c r="C14424" s="6">
        <v>46</v>
      </c>
      <c r="D14424" s="7">
        <v>0.20210600000000001</v>
      </c>
      <c r="E14424" s="7">
        <v>0.42889699999999997</v>
      </c>
      <c r="F14424" s="7">
        <v>0.15987399999999999</v>
      </c>
      <c r="H14424" s="7">
        <v>0.362037</v>
      </c>
      <c r="I14424" s="7">
        <v>0.75729299999999999</v>
      </c>
      <c r="J14424" s="7">
        <v>0.32078099999999998</v>
      </c>
      <c r="L14424" s="7"/>
      <c r="M14424" s="7"/>
    </row>
    <row r="14425" spans="2:13" x14ac:dyDescent="0.25">
      <c r="B14425" s="6">
        <v>-123.65</v>
      </c>
      <c r="C14425" s="6">
        <v>46</v>
      </c>
      <c r="D14425" s="7">
        <v>0.205042</v>
      </c>
      <c r="E14425" s="7">
        <v>0.43421900000000002</v>
      </c>
      <c r="F14425" s="7">
        <v>0.162276</v>
      </c>
      <c r="H14425" s="7">
        <v>0.373778</v>
      </c>
      <c r="I14425" s="7">
        <v>0.77734499999999995</v>
      </c>
      <c r="J14425" s="7">
        <v>0.32940799999999998</v>
      </c>
      <c r="L14425" s="7"/>
      <c r="M14425" s="7"/>
    </row>
    <row r="14426" spans="2:13" x14ac:dyDescent="0.25">
      <c r="B14426" s="6">
        <v>-123.7</v>
      </c>
      <c r="C14426" s="6">
        <v>46</v>
      </c>
      <c r="D14426" s="7">
        <v>0.20810799999999999</v>
      </c>
      <c r="E14426" s="7">
        <v>0.43943300000000002</v>
      </c>
      <c r="F14426" s="7">
        <v>0.164877</v>
      </c>
      <c r="H14426" s="7">
        <v>0.38617800000000002</v>
      </c>
      <c r="I14426" s="7">
        <v>0.79828699999999997</v>
      </c>
      <c r="J14426" s="7">
        <v>0.337447</v>
      </c>
      <c r="L14426" s="7"/>
      <c r="M14426" s="7"/>
    </row>
    <row r="14427" spans="2:13" x14ac:dyDescent="0.25">
      <c r="B14427" s="6">
        <v>-123.75</v>
      </c>
      <c r="C14427" s="6">
        <v>46</v>
      </c>
      <c r="D14427" s="7">
        <v>0.21120900000000001</v>
      </c>
      <c r="E14427" s="7">
        <v>0.44473699999999999</v>
      </c>
      <c r="F14427" s="7">
        <v>0.16751199999999999</v>
      </c>
      <c r="H14427" s="7">
        <v>0.39989000000000002</v>
      </c>
      <c r="I14427" s="7">
        <v>0.82223900000000005</v>
      </c>
      <c r="J14427" s="7">
        <v>0.34618300000000002</v>
      </c>
      <c r="L14427" s="7"/>
      <c r="M14427" s="7"/>
    </row>
    <row r="14428" spans="2:13" x14ac:dyDescent="0.25">
      <c r="B14428" s="6">
        <v>-123.8</v>
      </c>
      <c r="C14428" s="6">
        <v>46</v>
      </c>
      <c r="D14428" s="7">
        <v>0.21463499999999999</v>
      </c>
      <c r="E14428" s="7">
        <v>0.450515</v>
      </c>
      <c r="F14428" s="7">
        <v>0.17038</v>
      </c>
      <c r="H14428" s="7">
        <v>0.41179300000000002</v>
      </c>
      <c r="I14428" s="7">
        <v>0.847495</v>
      </c>
      <c r="J14428" s="7">
        <v>0.35525400000000001</v>
      </c>
      <c r="L14428" s="7"/>
      <c r="M14428" s="7"/>
    </row>
    <row r="14429" spans="2:13" x14ac:dyDescent="0.25">
      <c r="B14429" s="6">
        <v>-123.85</v>
      </c>
      <c r="C14429" s="6">
        <v>46</v>
      </c>
      <c r="D14429" s="7">
        <v>0.21793899999999999</v>
      </c>
      <c r="E14429" s="7">
        <v>0.45608700000000002</v>
      </c>
      <c r="F14429" s="7">
        <v>0.173208</v>
      </c>
      <c r="H14429" s="7">
        <v>0.42486499999999999</v>
      </c>
      <c r="I14429" s="7">
        <v>0.87542900000000001</v>
      </c>
      <c r="J14429" s="7">
        <v>0.36487799999999998</v>
      </c>
      <c r="L14429" s="7"/>
      <c r="M14429" s="7"/>
    </row>
    <row r="14430" spans="2:13" x14ac:dyDescent="0.25">
      <c r="B14430" s="6">
        <v>-123.9</v>
      </c>
      <c r="C14430" s="6">
        <v>46</v>
      </c>
      <c r="D14430" s="7">
        <v>0.22161600000000001</v>
      </c>
      <c r="E14430" s="7">
        <v>0.46218399999999998</v>
      </c>
      <c r="F14430" s="7">
        <v>0.17629600000000001</v>
      </c>
      <c r="H14430" s="7">
        <v>0.438587</v>
      </c>
      <c r="I14430" s="7">
        <v>0.90515900000000005</v>
      </c>
      <c r="J14430" s="7">
        <v>0.37492199999999998</v>
      </c>
      <c r="L14430" s="7"/>
      <c r="M14430" s="7"/>
    </row>
    <row r="14431" spans="2:13" x14ac:dyDescent="0.25">
      <c r="B14431" s="6">
        <v>-123.95</v>
      </c>
      <c r="C14431" s="6">
        <v>46</v>
      </c>
      <c r="D14431" s="7">
        <v>0.22488900000000001</v>
      </c>
      <c r="E14431" s="7">
        <v>0.46755000000000002</v>
      </c>
      <c r="F14431" s="7">
        <v>0.17916299999999999</v>
      </c>
      <c r="H14431" s="7">
        <v>0.45277899999999999</v>
      </c>
      <c r="I14431" s="7">
        <v>0.93603499999999995</v>
      </c>
      <c r="J14431" s="7">
        <v>0.38504899999999997</v>
      </c>
      <c r="L14431" s="7"/>
      <c r="M14431" s="7"/>
    </row>
    <row r="14432" spans="2:13" x14ac:dyDescent="0.25">
      <c r="B14432" s="6">
        <v>-124</v>
      </c>
      <c r="C14432" s="6">
        <v>46</v>
      </c>
      <c r="D14432" s="7">
        <v>0.22853699999999999</v>
      </c>
      <c r="E14432" s="7">
        <v>0.47342099999999998</v>
      </c>
      <c r="F14432" s="7">
        <v>0.18229100000000001</v>
      </c>
      <c r="H14432" s="7">
        <v>0.46778399999999998</v>
      </c>
      <c r="I14432" s="7">
        <v>0.96909999999999996</v>
      </c>
      <c r="J14432" s="7">
        <v>0.39564100000000002</v>
      </c>
      <c r="L14432" s="7"/>
      <c r="M14432" s="7"/>
    </row>
    <row r="14433" spans="2:13" x14ac:dyDescent="0.25">
      <c r="B14433" s="6">
        <v>-124.05</v>
      </c>
      <c r="C14433" s="6">
        <v>46</v>
      </c>
      <c r="D14433" s="7">
        <v>0.23136399999999999</v>
      </c>
      <c r="E14433" s="7">
        <v>0.4778</v>
      </c>
      <c r="F14433" s="7">
        <v>0.18488399999999999</v>
      </c>
      <c r="H14433" s="7">
        <v>0.48163099999999998</v>
      </c>
      <c r="I14433" s="7">
        <v>0.99251400000000001</v>
      </c>
      <c r="J14433" s="7">
        <v>0.40523300000000001</v>
      </c>
      <c r="L14433" s="7"/>
      <c r="M14433" s="7"/>
    </row>
    <row r="14434" spans="2:13" x14ac:dyDescent="0.25">
      <c r="B14434" s="6">
        <v>-124.1</v>
      </c>
      <c r="C14434" s="6">
        <v>46</v>
      </c>
      <c r="D14434" s="7">
        <v>0.234487</v>
      </c>
      <c r="E14434" s="7">
        <v>0.48255300000000001</v>
      </c>
      <c r="F14434" s="7">
        <v>0.187691</v>
      </c>
      <c r="H14434" s="7">
        <v>0.49625599999999997</v>
      </c>
      <c r="I14434" s="7">
        <v>1.0158700000000001</v>
      </c>
      <c r="J14434" s="7">
        <v>0.41523399999999999</v>
      </c>
      <c r="L14434" s="7"/>
      <c r="M14434" s="7"/>
    </row>
    <row r="14435" spans="2:13" x14ac:dyDescent="0.25">
      <c r="B14435" s="6">
        <v>-124.15</v>
      </c>
      <c r="C14435" s="6">
        <v>46</v>
      </c>
      <c r="D14435" s="7">
        <v>0.23632400000000001</v>
      </c>
      <c r="E14435" s="7">
        <v>0.48501300000000003</v>
      </c>
      <c r="F14435" s="7">
        <v>0.189577</v>
      </c>
      <c r="H14435" s="7">
        <v>0.50736999999999999</v>
      </c>
      <c r="I14435" s="7">
        <v>1.0331699999999999</v>
      </c>
      <c r="J14435" s="7">
        <v>0.42273699999999997</v>
      </c>
      <c r="L14435" s="7"/>
      <c r="M14435" s="7"/>
    </row>
    <row r="14436" spans="2:13" x14ac:dyDescent="0.25">
      <c r="B14436" s="6">
        <v>-124.2</v>
      </c>
      <c r="C14436" s="6">
        <v>46</v>
      </c>
      <c r="D14436" s="7">
        <v>0.238313</v>
      </c>
      <c r="E14436" s="7">
        <v>0.48763600000000001</v>
      </c>
      <c r="F14436" s="7">
        <v>0.19158500000000001</v>
      </c>
      <c r="H14436" s="7">
        <v>0.51897599999999999</v>
      </c>
      <c r="I14436" s="7">
        <v>1.0510200000000001</v>
      </c>
      <c r="J14436" s="7">
        <v>0.430483</v>
      </c>
      <c r="L14436" s="7"/>
      <c r="M14436" s="7"/>
    </row>
    <row r="14437" spans="2:13" x14ac:dyDescent="0.25">
      <c r="B14437" s="6">
        <v>-124.25</v>
      </c>
      <c r="C14437" s="6">
        <v>46</v>
      </c>
      <c r="D14437" s="7">
        <v>0.23966599999999999</v>
      </c>
      <c r="E14437" s="7">
        <v>0.48922100000000002</v>
      </c>
      <c r="F14437" s="7">
        <v>0.193164</v>
      </c>
      <c r="H14437" s="7">
        <v>0.52935900000000002</v>
      </c>
      <c r="I14437" s="7">
        <v>1.06667</v>
      </c>
      <c r="J14437" s="7">
        <v>0.43730599999999997</v>
      </c>
      <c r="L14437" s="7"/>
      <c r="M14437" s="7"/>
    </row>
    <row r="14438" spans="2:13" x14ac:dyDescent="0.25">
      <c r="B14438" s="6">
        <v>-124.3</v>
      </c>
      <c r="C14438" s="6">
        <v>46</v>
      </c>
      <c r="D14438" s="7">
        <v>0.241117</v>
      </c>
      <c r="E14438" s="7">
        <v>0.490896</v>
      </c>
      <c r="F14438" s="7">
        <v>0.19483300000000001</v>
      </c>
      <c r="H14438" s="7">
        <v>0.54018999999999995</v>
      </c>
      <c r="I14438" s="7">
        <v>1.0827899999999999</v>
      </c>
      <c r="J14438" s="7">
        <v>0.444332</v>
      </c>
      <c r="L14438" s="7"/>
      <c r="M14438" s="7"/>
    </row>
    <row r="14439" spans="2:13" x14ac:dyDescent="0.25">
      <c r="B14439" s="6">
        <v>-124.35</v>
      </c>
      <c r="C14439" s="6">
        <v>46</v>
      </c>
      <c r="D14439" s="7">
        <v>0.242091</v>
      </c>
      <c r="E14439" s="7">
        <v>0.49181999999999998</v>
      </c>
      <c r="F14439" s="7">
        <v>0.19614999999999999</v>
      </c>
      <c r="H14439" s="7">
        <v>0.54977699999999996</v>
      </c>
      <c r="I14439" s="7">
        <v>1.0968899999999999</v>
      </c>
      <c r="J14439" s="7">
        <v>0.45052700000000001</v>
      </c>
      <c r="L14439" s="7"/>
      <c r="M14439" s="7"/>
    </row>
    <row r="14440" spans="2:13" x14ac:dyDescent="0.25">
      <c r="B14440" s="6">
        <v>-124.4</v>
      </c>
      <c r="C14440" s="6">
        <v>46</v>
      </c>
      <c r="D14440" s="7">
        <v>0.24312700000000001</v>
      </c>
      <c r="E14440" s="7">
        <v>0.49278899999999998</v>
      </c>
      <c r="F14440" s="7">
        <v>0.19753399999999999</v>
      </c>
      <c r="H14440" s="7">
        <v>0.55869199999999997</v>
      </c>
      <c r="I14440" s="7">
        <v>1.11141</v>
      </c>
      <c r="J14440" s="7">
        <v>0.45689299999999999</v>
      </c>
      <c r="L14440" s="7"/>
      <c r="M14440" s="7"/>
    </row>
    <row r="14441" spans="2:13" x14ac:dyDescent="0.25">
      <c r="B14441" s="6">
        <v>-124.45</v>
      </c>
      <c r="C14441" s="6">
        <v>46</v>
      </c>
      <c r="D14441" s="7">
        <v>0.24364</v>
      </c>
      <c r="E14441" s="7">
        <v>0.49292599999999998</v>
      </c>
      <c r="F14441" s="7">
        <v>0.19845499999999999</v>
      </c>
      <c r="H14441" s="7">
        <v>0.564029</v>
      </c>
      <c r="I14441" s="7">
        <v>1.1222099999999999</v>
      </c>
      <c r="J14441" s="7">
        <v>0.46169100000000002</v>
      </c>
      <c r="L14441" s="7"/>
      <c r="M14441" s="7"/>
    </row>
    <row r="14442" spans="2:13" x14ac:dyDescent="0.25">
      <c r="B14442" s="6">
        <v>-124.5</v>
      </c>
      <c r="C14442" s="6">
        <v>46</v>
      </c>
      <c r="D14442" s="7">
        <v>0.24417700000000001</v>
      </c>
      <c r="E14442" s="7">
        <v>0.49306699999999998</v>
      </c>
      <c r="F14442" s="7">
        <v>0.19941200000000001</v>
      </c>
      <c r="H14442" s="7">
        <v>0.56947099999999995</v>
      </c>
      <c r="I14442" s="7">
        <v>1.1332500000000001</v>
      </c>
      <c r="J14442" s="7">
        <v>0.46659200000000001</v>
      </c>
      <c r="L14442" s="7"/>
      <c r="M14442" s="7"/>
    </row>
    <row r="14443" spans="2:13" x14ac:dyDescent="0.25">
      <c r="B14443" s="6">
        <v>-124.55</v>
      </c>
      <c r="C14443" s="6">
        <v>46</v>
      </c>
      <c r="D14443" s="7">
        <v>0.24474699999999999</v>
      </c>
      <c r="E14443" s="7">
        <v>0.49333700000000003</v>
      </c>
      <c r="F14443" s="7">
        <v>0.20032</v>
      </c>
      <c r="H14443" s="7">
        <v>0.57467000000000001</v>
      </c>
      <c r="I14443" s="7">
        <v>1.1438999999999999</v>
      </c>
      <c r="J14443" s="7">
        <v>0.47127200000000002</v>
      </c>
      <c r="L14443" s="7"/>
      <c r="M14443" s="7"/>
    </row>
    <row r="14444" spans="2:13" x14ac:dyDescent="0.25">
      <c r="B14444" s="6">
        <v>-124.6</v>
      </c>
      <c r="C14444" s="6">
        <v>46</v>
      </c>
      <c r="D14444" s="7">
        <v>0.245342</v>
      </c>
      <c r="E14444" s="7">
        <v>0.493616</v>
      </c>
      <c r="F14444" s="7">
        <v>0.201261</v>
      </c>
      <c r="H14444" s="7">
        <v>0.57996800000000004</v>
      </c>
      <c r="I14444" s="7">
        <v>1.1547700000000001</v>
      </c>
      <c r="J14444" s="7">
        <v>0.476047</v>
      </c>
      <c r="L14444" s="7"/>
      <c r="M14444" s="7"/>
    </row>
    <row r="14445" spans="2:13" x14ac:dyDescent="0.25">
      <c r="B14445" s="6">
        <v>-124.65</v>
      </c>
      <c r="C14445" s="6">
        <v>46</v>
      </c>
      <c r="D14445" s="7">
        <v>0.246119</v>
      </c>
      <c r="E14445" s="7">
        <v>0.49429200000000001</v>
      </c>
      <c r="F14445" s="7">
        <v>0.20228499999999999</v>
      </c>
      <c r="H14445" s="7">
        <v>0.58541200000000004</v>
      </c>
      <c r="I14445" s="7">
        <v>1.16605</v>
      </c>
      <c r="J14445" s="7">
        <v>0.48097800000000002</v>
      </c>
      <c r="L14445" s="7"/>
      <c r="M14445" s="7"/>
    </row>
    <row r="14446" spans="2:13" x14ac:dyDescent="0.25">
      <c r="B14446" s="6">
        <v>-124.7</v>
      </c>
      <c r="C14446" s="6">
        <v>46</v>
      </c>
      <c r="D14446" s="7">
        <v>0.24693200000000001</v>
      </c>
      <c r="E14446" s="7">
        <v>0.49499300000000002</v>
      </c>
      <c r="F14446" s="7">
        <v>0.203346</v>
      </c>
      <c r="H14446" s="7">
        <v>0.59096199999999999</v>
      </c>
      <c r="I14446" s="7">
        <v>1.1775899999999999</v>
      </c>
      <c r="J14446" s="7">
        <v>0.486012</v>
      </c>
      <c r="L14446" s="7"/>
      <c r="M14446" s="7"/>
    </row>
    <row r="14447" spans="2:13" x14ac:dyDescent="0.25">
      <c r="B14447" s="6">
        <v>-124.75</v>
      </c>
      <c r="C14447" s="6">
        <v>46</v>
      </c>
      <c r="D14447" s="7">
        <v>0.24795200000000001</v>
      </c>
      <c r="E14447" s="7">
        <v>0.496141</v>
      </c>
      <c r="F14447" s="7">
        <v>0.204508</v>
      </c>
      <c r="H14447" s="7">
        <v>0.59662599999999999</v>
      </c>
      <c r="I14447" s="7">
        <v>1.1894899999999999</v>
      </c>
      <c r="J14447" s="7">
        <v>0.489902</v>
      </c>
      <c r="L14447" s="7"/>
      <c r="M14447" s="7"/>
    </row>
    <row r="14448" spans="2:13" x14ac:dyDescent="0.25">
      <c r="B14448" s="6">
        <v>-124.8</v>
      </c>
      <c r="C14448" s="6">
        <v>46</v>
      </c>
      <c r="D14448" s="7">
        <v>0.24901599999999999</v>
      </c>
      <c r="E14448" s="7">
        <v>0.49733100000000002</v>
      </c>
      <c r="F14448" s="7">
        <v>0.205711</v>
      </c>
      <c r="H14448" s="7">
        <v>0.60240099999999996</v>
      </c>
      <c r="I14448" s="7">
        <v>1.20166</v>
      </c>
      <c r="J14448" s="7">
        <v>0.49354399999999998</v>
      </c>
      <c r="L14448" s="7"/>
      <c r="M14448" s="7"/>
    </row>
    <row r="14449" spans="2:13" x14ac:dyDescent="0.25">
      <c r="B14449" s="6">
        <v>-124.85</v>
      </c>
      <c r="C14449" s="6">
        <v>46</v>
      </c>
      <c r="D14449" s="7">
        <v>0.25026300000000001</v>
      </c>
      <c r="E14449" s="7">
        <v>0.49892900000000001</v>
      </c>
      <c r="F14449" s="7">
        <v>0.20699899999999999</v>
      </c>
      <c r="H14449" s="7">
        <v>0.60830399999999996</v>
      </c>
      <c r="I14449" s="7">
        <v>1.2141900000000001</v>
      </c>
      <c r="J14449" s="7">
        <v>0.49727900000000003</v>
      </c>
      <c r="L14449" s="7"/>
      <c r="M14449" s="7"/>
    </row>
    <row r="14450" spans="2:13" x14ac:dyDescent="0.25">
      <c r="B14450" s="6">
        <v>-124.9</v>
      </c>
      <c r="C14450" s="6">
        <v>46</v>
      </c>
      <c r="D14450" s="7">
        <v>0.25156200000000001</v>
      </c>
      <c r="E14450" s="7">
        <v>0.50058400000000003</v>
      </c>
      <c r="F14450" s="7">
        <v>0.20832999999999999</v>
      </c>
      <c r="H14450" s="7">
        <v>0.61432500000000001</v>
      </c>
      <c r="I14450" s="7">
        <v>1.2270099999999999</v>
      </c>
      <c r="J14450" s="7">
        <v>0.50107100000000004</v>
      </c>
      <c r="L14450" s="7"/>
      <c r="M14450" s="7"/>
    </row>
    <row r="14451" spans="2:13" x14ac:dyDescent="0.25">
      <c r="B14451" s="6">
        <v>-124.95</v>
      </c>
      <c r="C14451" s="6">
        <v>46</v>
      </c>
      <c r="D14451" s="7">
        <v>0.25302000000000002</v>
      </c>
      <c r="E14451" s="7">
        <v>0.50260800000000005</v>
      </c>
      <c r="F14451" s="7">
        <v>0.20972199999999999</v>
      </c>
      <c r="H14451" s="7">
        <v>0.62046400000000002</v>
      </c>
      <c r="I14451" s="7">
        <v>1.2401599999999999</v>
      </c>
      <c r="J14451" s="7">
        <v>0.50494600000000001</v>
      </c>
      <c r="L14451" s="7"/>
      <c r="M14451" s="7"/>
    </row>
    <row r="14452" spans="2:13" x14ac:dyDescent="0.25">
      <c r="B14452" s="6">
        <v>-125</v>
      </c>
      <c r="C14452" s="6">
        <v>46</v>
      </c>
      <c r="D14452" s="7">
        <v>0.25453599999999998</v>
      </c>
      <c r="E14452" s="7">
        <v>0.50469900000000001</v>
      </c>
      <c r="F14452" s="7">
        <v>0.21115600000000001</v>
      </c>
      <c r="H14452" s="7">
        <v>0.62673000000000001</v>
      </c>
      <c r="I14452" s="7">
        <v>1.25362</v>
      </c>
      <c r="J14452" s="7">
        <v>0.508884</v>
      </c>
      <c r="L14452" s="7"/>
      <c r="M14452" s="7"/>
    </row>
    <row r="14453" spans="2:13" x14ac:dyDescent="0.25">
      <c r="B14453" s="6">
        <v>-116.35</v>
      </c>
      <c r="C14453" s="6">
        <v>46.05</v>
      </c>
      <c r="D14453" s="7">
        <v>4.9278799999999998E-2</v>
      </c>
      <c r="E14453" s="7">
        <v>0.10662099999999999</v>
      </c>
      <c r="F14453" s="7">
        <v>3.6624900000000002E-2</v>
      </c>
      <c r="H14453" s="7">
        <v>7.8237799999999996E-2</v>
      </c>
      <c r="I14453" s="7">
        <v>0.17207</v>
      </c>
      <c r="J14453" s="7">
        <v>5.3462700000000002E-2</v>
      </c>
      <c r="L14453" s="7"/>
      <c r="M14453" s="7"/>
    </row>
    <row r="14454" spans="2:13" x14ac:dyDescent="0.25">
      <c r="B14454" s="6">
        <v>-116.4</v>
      </c>
      <c r="C14454" s="6">
        <v>46.05</v>
      </c>
      <c r="D14454" s="7">
        <v>4.9395399999999999E-2</v>
      </c>
      <c r="E14454" s="7">
        <v>0.10685500000000001</v>
      </c>
      <c r="F14454" s="7">
        <v>3.6644999999999997E-2</v>
      </c>
      <c r="H14454" s="7">
        <v>7.8387399999999996E-2</v>
      </c>
      <c r="I14454" s="7">
        <v>0.17239499999999999</v>
      </c>
      <c r="J14454" s="7">
        <v>5.3546700000000003E-2</v>
      </c>
      <c r="L14454" s="7"/>
      <c r="M14454" s="7"/>
    </row>
    <row r="14455" spans="2:13" x14ac:dyDescent="0.25">
      <c r="B14455" s="6">
        <v>-116.45</v>
      </c>
      <c r="C14455" s="6">
        <v>46.05</v>
      </c>
      <c r="D14455" s="7">
        <v>4.9537900000000003E-2</v>
      </c>
      <c r="E14455" s="7">
        <v>0.10714700000000001</v>
      </c>
      <c r="F14455" s="7">
        <v>3.66813E-2</v>
      </c>
      <c r="H14455" s="7">
        <v>7.8566399999999995E-2</v>
      </c>
      <c r="I14455" s="7">
        <v>0.172791</v>
      </c>
      <c r="J14455" s="7">
        <v>5.3653300000000001E-2</v>
      </c>
      <c r="L14455" s="7"/>
      <c r="M14455" s="7"/>
    </row>
    <row r="14456" spans="2:13" x14ac:dyDescent="0.25">
      <c r="B14456" s="6">
        <v>-116.5</v>
      </c>
      <c r="C14456" s="6">
        <v>46.05</v>
      </c>
      <c r="D14456" s="7">
        <v>4.9692699999999999E-2</v>
      </c>
      <c r="E14456" s="7">
        <v>0.10746699999999999</v>
      </c>
      <c r="F14456" s="7">
        <v>3.6723400000000003E-2</v>
      </c>
      <c r="H14456" s="7">
        <v>7.8760499999999997E-2</v>
      </c>
      <c r="I14456" s="7">
        <v>0.17322299999999999</v>
      </c>
      <c r="J14456" s="7">
        <v>5.3770100000000001E-2</v>
      </c>
      <c r="L14456" s="7"/>
      <c r="M14456" s="7"/>
    </row>
    <row r="14457" spans="2:13" x14ac:dyDescent="0.25">
      <c r="B14457" s="6">
        <v>-116.55</v>
      </c>
      <c r="C14457" s="6">
        <v>46.05</v>
      </c>
      <c r="D14457" s="7">
        <v>4.9879600000000003E-2</v>
      </c>
      <c r="E14457" s="7">
        <v>0.10785699999999999</v>
      </c>
      <c r="F14457" s="7">
        <v>3.6783499999999997E-2</v>
      </c>
      <c r="H14457" s="7">
        <v>7.8994099999999998E-2</v>
      </c>
      <c r="I14457" s="7">
        <v>0.17374999999999999</v>
      </c>
      <c r="J14457" s="7">
        <v>5.3913900000000001E-2</v>
      </c>
      <c r="L14457" s="7"/>
      <c r="M14457" s="7"/>
    </row>
    <row r="14458" spans="2:13" x14ac:dyDescent="0.25">
      <c r="B14458" s="6">
        <v>-116.6</v>
      </c>
      <c r="C14458" s="6">
        <v>46.05</v>
      </c>
      <c r="D14458" s="7">
        <v>5.0073199999999998E-2</v>
      </c>
      <c r="E14458" s="7">
        <v>0.108262</v>
      </c>
      <c r="F14458" s="7">
        <v>3.6846499999999997E-2</v>
      </c>
      <c r="H14458" s="7">
        <v>7.9238799999999998E-2</v>
      </c>
      <c r="I14458" s="7">
        <v>0.17430300000000001</v>
      </c>
      <c r="J14458" s="7">
        <v>5.40635E-2</v>
      </c>
      <c r="L14458" s="7"/>
      <c r="M14458" s="7"/>
    </row>
    <row r="14459" spans="2:13" x14ac:dyDescent="0.25">
      <c r="B14459" s="6">
        <v>-116.65</v>
      </c>
      <c r="C14459" s="6">
        <v>46.05</v>
      </c>
      <c r="D14459" s="7">
        <v>5.0302100000000002E-2</v>
      </c>
      <c r="E14459" s="7">
        <v>0.10874499999999999</v>
      </c>
      <c r="F14459" s="7">
        <v>3.6928999999999997E-2</v>
      </c>
      <c r="H14459" s="7">
        <v>7.9530799999999999E-2</v>
      </c>
      <c r="I14459" s="7">
        <v>0.17497099999999999</v>
      </c>
      <c r="J14459" s="7">
        <v>5.4242699999999998E-2</v>
      </c>
      <c r="L14459" s="7"/>
      <c r="M14459" s="7"/>
    </row>
    <row r="14460" spans="2:13" x14ac:dyDescent="0.25">
      <c r="B14460" s="6">
        <v>-116.7</v>
      </c>
      <c r="C14460" s="6">
        <v>46.05</v>
      </c>
      <c r="D14460" s="7">
        <v>5.0537800000000001E-2</v>
      </c>
      <c r="E14460" s="7">
        <v>0.10924300000000001</v>
      </c>
      <c r="F14460" s="7">
        <v>3.70155E-2</v>
      </c>
      <c r="H14460" s="7">
        <v>7.9835199999999995E-2</v>
      </c>
      <c r="I14460" s="7">
        <v>0.17566999999999999</v>
      </c>
      <c r="J14460" s="7">
        <v>5.4430100000000002E-2</v>
      </c>
      <c r="L14460" s="7"/>
      <c r="M14460" s="7"/>
    </row>
    <row r="14461" spans="2:13" x14ac:dyDescent="0.25">
      <c r="B14461" s="6">
        <v>-116.75</v>
      </c>
      <c r="C14461" s="6">
        <v>46.05</v>
      </c>
      <c r="D14461" s="7">
        <v>5.08177E-2</v>
      </c>
      <c r="E14461" s="7">
        <v>0.109837</v>
      </c>
      <c r="F14461" s="7">
        <v>3.7124400000000002E-2</v>
      </c>
      <c r="H14461" s="7">
        <v>8.0202499999999996E-2</v>
      </c>
      <c r="I14461" s="7">
        <v>0.17651900000000001</v>
      </c>
      <c r="J14461" s="7">
        <v>5.4652600000000003E-2</v>
      </c>
      <c r="L14461" s="7"/>
      <c r="M14461" s="7"/>
    </row>
    <row r="14462" spans="2:13" x14ac:dyDescent="0.25">
      <c r="B14462" s="6">
        <v>-116.8</v>
      </c>
      <c r="C14462" s="6">
        <v>46.05</v>
      </c>
      <c r="D14462" s="7">
        <v>5.1103500000000003E-2</v>
      </c>
      <c r="E14462" s="7">
        <v>0.110444</v>
      </c>
      <c r="F14462" s="7">
        <v>3.72368E-2</v>
      </c>
      <c r="H14462" s="7">
        <v>8.0582200000000007E-2</v>
      </c>
      <c r="I14462" s="7">
        <v>0.1774</v>
      </c>
      <c r="J14462" s="7">
        <v>5.4882399999999998E-2</v>
      </c>
      <c r="L14462" s="7"/>
      <c r="M14462" s="7"/>
    </row>
    <row r="14463" spans="2:13" x14ac:dyDescent="0.25">
      <c r="B14463" s="6">
        <v>-116.85</v>
      </c>
      <c r="C14463" s="6">
        <v>46.05</v>
      </c>
      <c r="D14463" s="7">
        <v>5.1441800000000003E-2</v>
      </c>
      <c r="E14463" s="7">
        <v>0.111165</v>
      </c>
      <c r="F14463" s="7">
        <v>3.7373799999999999E-2</v>
      </c>
      <c r="H14463" s="7">
        <v>8.1042100000000006E-2</v>
      </c>
      <c r="I14463" s="7">
        <v>0.17847199999999999</v>
      </c>
      <c r="J14463" s="7">
        <v>5.5152E-2</v>
      </c>
      <c r="L14463" s="7"/>
      <c r="M14463" s="7"/>
    </row>
    <row r="14464" spans="2:13" x14ac:dyDescent="0.25">
      <c r="B14464" s="6">
        <v>-116.9</v>
      </c>
      <c r="C14464" s="6">
        <v>46.05</v>
      </c>
      <c r="D14464" s="7">
        <v>5.1785299999999999E-2</v>
      </c>
      <c r="E14464" s="7">
        <v>0.111897</v>
      </c>
      <c r="F14464" s="7">
        <v>3.7513900000000003E-2</v>
      </c>
      <c r="H14464" s="7">
        <v>8.1514299999999998E-2</v>
      </c>
      <c r="I14464" s="7">
        <v>0.17957500000000001</v>
      </c>
      <c r="J14464" s="7">
        <v>5.5428699999999997E-2</v>
      </c>
      <c r="L14464" s="7"/>
      <c r="M14464" s="7"/>
    </row>
    <row r="14465" spans="2:13" x14ac:dyDescent="0.25">
      <c r="B14465" s="6">
        <v>-116.95</v>
      </c>
      <c r="C14465" s="6">
        <v>46.05</v>
      </c>
      <c r="D14465" s="7">
        <v>5.21912E-2</v>
      </c>
      <c r="E14465" s="7">
        <v>0.112765</v>
      </c>
      <c r="F14465" s="7">
        <v>3.7681899999999997E-2</v>
      </c>
      <c r="H14465" s="7">
        <v>8.2085900000000003E-2</v>
      </c>
      <c r="I14465" s="7">
        <v>0.18091599999999999</v>
      </c>
      <c r="J14465" s="7">
        <v>5.5751299999999997E-2</v>
      </c>
      <c r="L14465" s="7"/>
      <c r="M14465" s="7"/>
    </row>
    <row r="14466" spans="2:13" x14ac:dyDescent="0.25">
      <c r="B14466" s="6">
        <v>-117</v>
      </c>
      <c r="C14466" s="6">
        <v>46.05</v>
      </c>
      <c r="D14466" s="7">
        <v>5.2599899999999998E-2</v>
      </c>
      <c r="E14466" s="7">
        <v>0.113639</v>
      </c>
      <c r="F14466" s="7">
        <v>3.7852200000000003E-2</v>
      </c>
      <c r="H14466" s="7">
        <v>8.2667000000000004E-2</v>
      </c>
      <c r="I14466" s="7">
        <v>0.182281</v>
      </c>
      <c r="J14466" s="7">
        <v>5.6079900000000002E-2</v>
      </c>
      <c r="L14466" s="7"/>
      <c r="M14466" s="7"/>
    </row>
    <row r="14467" spans="2:13" x14ac:dyDescent="0.25">
      <c r="B14467" s="6">
        <v>-117.05</v>
      </c>
      <c r="C14467" s="6">
        <v>46.05</v>
      </c>
      <c r="D14467" s="7">
        <v>5.30575E-2</v>
      </c>
      <c r="E14467" s="7">
        <v>0.11466899999999999</v>
      </c>
      <c r="F14467" s="7">
        <v>3.8053400000000001E-2</v>
      </c>
      <c r="H14467" s="7">
        <v>8.3367800000000006E-2</v>
      </c>
      <c r="I14467" s="7">
        <v>0.18393200000000001</v>
      </c>
      <c r="J14467" s="7">
        <v>5.6460000000000003E-2</v>
      </c>
      <c r="L14467" s="7"/>
      <c r="M14467" s="7"/>
    </row>
    <row r="14468" spans="2:13" x14ac:dyDescent="0.25">
      <c r="B14468" s="6">
        <v>-117.1</v>
      </c>
      <c r="C14468" s="6">
        <v>46.05</v>
      </c>
      <c r="D14468" s="7">
        <v>5.3506999999999999E-2</v>
      </c>
      <c r="E14468" s="7">
        <v>0.115698</v>
      </c>
      <c r="F14468" s="7">
        <v>3.8255600000000001E-2</v>
      </c>
      <c r="H14468" s="7">
        <v>8.4072499999999994E-2</v>
      </c>
      <c r="I14468" s="7">
        <v>0.18559500000000001</v>
      </c>
      <c r="J14468" s="7">
        <v>5.6843400000000002E-2</v>
      </c>
      <c r="L14468" s="7"/>
      <c r="M14468" s="7"/>
    </row>
    <row r="14469" spans="2:13" x14ac:dyDescent="0.25">
      <c r="B14469" s="6">
        <v>-117.15</v>
      </c>
      <c r="C14469" s="6">
        <v>46.05</v>
      </c>
      <c r="D14469" s="7">
        <v>5.4031799999999998E-2</v>
      </c>
      <c r="E14469" s="7">
        <v>0.11690399999999999</v>
      </c>
      <c r="F14469" s="7">
        <v>3.8489700000000002E-2</v>
      </c>
      <c r="H14469" s="7">
        <v>8.4915699999999997E-2</v>
      </c>
      <c r="I14469" s="7">
        <v>0.187586</v>
      </c>
      <c r="J14469" s="7">
        <v>5.7282100000000002E-2</v>
      </c>
      <c r="L14469" s="7"/>
      <c r="M14469" s="7"/>
    </row>
    <row r="14470" spans="2:13" x14ac:dyDescent="0.25">
      <c r="B14470" s="6">
        <v>-117.2</v>
      </c>
      <c r="C14470" s="6">
        <v>46.05</v>
      </c>
      <c r="D14470" s="7">
        <v>5.4551000000000002E-2</v>
      </c>
      <c r="E14470" s="7">
        <v>0.1181</v>
      </c>
      <c r="F14470" s="7">
        <v>3.8723300000000002E-2</v>
      </c>
      <c r="H14470" s="7">
        <v>8.57541E-2</v>
      </c>
      <c r="I14470" s="7">
        <v>0.18956999999999999</v>
      </c>
      <c r="J14470" s="7">
        <v>5.7720100000000003E-2</v>
      </c>
      <c r="L14470" s="7"/>
      <c r="M14470" s="7"/>
    </row>
    <row r="14471" spans="2:13" x14ac:dyDescent="0.25">
      <c r="B14471" s="6">
        <v>-117.25</v>
      </c>
      <c r="C14471" s="6">
        <v>46.05</v>
      </c>
      <c r="D14471" s="7">
        <v>5.5152600000000003E-2</v>
      </c>
      <c r="E14471" s="7">
        <v>0.119488</v>
      </c>
      <c r="F14471" s="7">
        <v>3.8992899999999997E-2</v>
      </c>
      <c r="H14471" s="7">
        <v>8.6745799999999998E-2</v>
      </c>
      <c r="I14471" s="7">
        <v>0.191914</v>
      </c>
      <c r="J14471" s="7">
        <v>5.8216700000000003E-2</v>
      </c>
      <c r="L14471" s="7"/>
      <c r="M14471" s="7"/>
    </row>
    <row r="14472" spans="2:13" x14ac:dyDescent="0.25">
      <c r="B14472" s="6">
        <v>-117.3</v>
      </c>
      <c r="C14472" s="6">
        <v>46.05</v>
      </c>
      <c r="D14472" s="7">
        <v>5.5745200000000002E-2</v>
      </c>
      <c r="E14472" s="7">
        <v>0.12085799999999999</v>
      </c>
      <c r="F14472" s="7">
        <v>3.9259299999999997E-2</v>
      </c>
      <c r="H14472" s="7">
        <v>8.7722900000000006E-2</v>
      </c>
      <c r="I14472" s="7">
        <v>0.19404099999999999</v>
      </c>
      <c r="J14472" s="7">
        <v>5.8707000000000002E-2</v>
      </c>
      <c r="L14472" s="7"/>
      <c r="M14472" s="7"/>
    </row>
    <row r="14473" spans="2:13" x14ac:dyDescent="0.25">
      <c r="B14473" s="6">
        <v>-117.35</v>
      </c>
      <c r="C14473" s="6">
        <v>46.05</v>
      </c>
      <c r="D14473" s="7">
        <v>5.6422699999999999E-2</v>
      </c>
      <c r="E14473" s="7">
        <v>0.12242500000000001</v>
      </c>
      <c r="F14473" s="7">
        <v>3.9563500000000001E-2</v>
      </c>
      <c r="H14473" s="7">
        <v>8.8860099999999997E-2</v>
      </c>
      <c r="I14473" s="7">
        <v>0.196494</v>
      </c>
      <c r="J14473" s="7">
        <v>5.9256499999999997E-2</v>
      </c>
      <c r="L14473" s="7"/>
      <c r="M14473" s="7"/>
    </row>
    <row r="14474" spans="2:13" x14ac:dyDescent="0.25">
      <c r="B14474" s="6">
        <v>-117.4</v>
      </c>
      <c r="C14474" s="6">
        <v>46.05</v>
      </c>
      <c r="D14474" s="7">
        <v>5.7088600000000003E-2</v>
      </c>
      <c r="E14474" s="7">
        <v>0.12396799999999999</v>
      </c>
      <c r="F14474" s="7">
        <v>3.9864400000000001E-2</v>
      </c>
      <c r="H14474" s="7">
        <v>8.9975399999999997E-2</v>
      </c>
      <c r="I14474" s="7">
        <v>0.19889200000000001</v>
      </c>
      <c r="J14474" s="7">
        <v>5.97964E-2</v>
      </c>
      <c r="L14474" s="7"/>
      <c r="M14474" s="7"/>
    </row>
    <row r="14475" spans="2:13" x14ac:dyDescent="0.25">
      <c r="B14475" s="6">
        <v>-117.45</v>
      </c>
      <c r="C14475" s="6">
        <v>46.05</v>
      </c>
      <c r="D14475" s="7">
        <v>5.7838500000000001E-2</v>
      </c>
      <c r="E14475" s="7">
        <v>0.12570400000000001</v>
      </c>
      <c r="F14475" s="7">
        <v>4.0203599999999999E-2</v>
      </c>
      <c r="H14475" s="7">
        <v>9.1254299999999997E-2</v>
      </c>
      <c r="I14475" s="7">
        <v>0.201625</v>
      </c>
      <c r="J14475" s="7">
        <v>6.0395600000000001E-2</v>
      </c>
      <c r="L14475" s="7"/>
      <c r="M14475" s="7"/>
    </row>
    <row r="14476" spans="2:13" x14ac:dyDescent="0.25">
      <c r="B14476" s="6">
        <v>-117.5</v>
      </c>
      <c r="C14476" s="6">
        <v>46.05</v>
      </c>
      <c r="D14476" s="7">
        <v>5.8575799999999997E-2</v>
      </c>
      <c r="E14476" s="7">
        <v>0.127412</v>
      </c>
      <c r="F14476" s="7">
        <v>4.0538299999999999E-2</v>
      </c>
      <c r="H14476" s="7">
        <v>9.2509999999999995E-2</v>
      </c>
      <c r="I14476" s="7">
        <v>0.20430200000000001</v>
      </c>
      <c r="J14476" s="7">
        <v>6.0983999999999997E-2</v>
      </c>
      <c r="L14476" s="7"/>
      <c r="M14476" s="7"/>
    </row>
    <row r="14477" spans="2:13" x14ac:dyDescent="0.25">
      <c r="B14477" s="6">
        <v>-117.55</v>
      </c>
      <c r="C14477" s="6">
        <v>46.05</v>
      </c>
      <c r="D14477" s="7">
        <v>5.9395200000000002E-2</v>
      </c>
      <c r="E14477" s="7">
        <v>0.12919700000000001</v>
      </c>
      <c r="F14477" s="7">
        <v>4.0911299999999998E-2</v>
      </c>
      <c r="H14477" s="7">
        <v>9.39469E-2</v>
      </c>
      <c r="I14477" s="7">
        <v>0.20734900000000001</v>
      </c>
      <c r="J14477" s="7">
        <v>6.1638400000000003E-2</v>
      </c>
      <c r="L14477" s="7"/>
      <c r="M14477" s="7"/>
    </row>
    <row r="14478" spans="2:13" x14ac:dyDescent="0.25">
      <c r="B14478" s="6">
        <v>-117.6</v>
      </c>
      <c r="C14478" s="6">
        <v>46.05</v>
      </c>
      <c r="D14478" s="7">
        <v>6.0195800000000001E-2</v>
      </c>
      <c r="E14478" s="7">
        <v>0.13089200000000001</v>
      </c>
      <c r="F14478" s="7">
        <v>4.1272999999999997E-2</v>
      </c>
      <c r="H14478" s="7">
        <v>9.5344100000000001E-2</v>
      </c>
      <c r="I14478" s="7">
        <v>0.21030599999999999</v>
      </c>
      <c r="J14478" s="7">
        <v>6.2273500000000002E-2</v>
      </c>
      <c r="L14478" s="7"/>
      <c r="M14478" s="7"/>
    </row>
    <row r="14479" spans="2:13" x14ac:dyDescent="0.25">
      <c r="B14479" s="6">
        <v>-117.65</v>
      </c>
      <c r="C14479" s="6">
        <v>46.05</v>
      </c>
      <c r="D14479" s="7">
        <v>6.1052700000000001E-2</v>
      </c>
      <c r="E14479" s="7">
        <v>0.13269800000000001</v>
      </c>
      <c r="F14479" s="7">
        <v>4.16575E-2</v>
      </c>
      <c r="H14479" s="7">
        <v>9.6879199999999999E-2</v>
      </c>
      <c r="I14479" s="7">
        <v>0.21354000000000001</v>
      </c>
      <c r="J14479" s="7">
        <v>6.2959200000000007E-2</v>
      </c>
      <c r="L14479" s="7"/>
      <c r="M14479" s="7"/>
    </row>
    <row r="14480" spans="2:13" x14ac:dyDescent="0.25">
      <c r="B14480" s="6">
        <v>-117.7</v>
      </c>
      <c r="C14480" s="6">
        <v>46.05</v>
      </c>
      <c r="D14480" s="7">
        <v>6.19042E-2</v>
      </c>
      <c r="E14480" s="7">
        <v>0.134493</v>
      </c>
      <c r="F14480" s="7">
        <v>4.20525E-2</v>
      </c>
      <c r="H14480" s="7">
        <v>9.8417199999999996E-2</v>
      </c>
      <c r="I14480" s="7">
        <v>0.216783</v>
      </c>
      <c r="J14480" s="7">
        <v>6.3653699999999994E-2</v>
      </c>
      <c r="L14480" s="7"/>
      <c r="M14480" s="7"/>
    </row>
    <row r="14481" spans="2:13" x14ac:dyDescent="0.25">
      <c r="B14481" s="6">
        <v>-117.75</v>
      </c>
      <c r="C14481" s="6">
        <v>46.05</v>
      </c>
      <c r="D14481" s="7">
        <v>6.2780600000000006E-2</v>
      </c>
      <c r="E14481" s="7">
        <v>0.13633600000000001</v>
      </c>
      <c r="F14481" s="7">
        <v>4.24661E-2</v>
      </c>
      <c r="H14481" s="7">
        <v>0.100034</v>
      </c>
      <c r="I14481" s="7">
        <v>0.220193</v>
      </c>
      <c r="J14481" s="7">
        <v>6.4365199999999997E-2</v>
      </c>
      <c r="L14481" s="7"/>
      <c r="M14481" s="7"/>
    </row>
    <row r="14482" spans="2:13" x14ac:dyDescent="0.25">
      <c r="B14482" s="6">
        <v>-117.8</v>
      </c>
      <c r="C14482" s="6">
        <v>46.05</v>
      </c>
      <c r="D14482" s="7">
        <v>6.3655799999999998E-2</v>
      </c>
      <c r="E14482" s="7">
        <v>0.138179</v>
      </c>
      <c r="F14482" s="7">
        <v>4.2860700000000002E-2</v>
      </c>
      <c r="H14482" s="7">
        <v>0.10165299999999999</v>
      </c>
      <c r="I14482" s="7">
        <v>0.22362199999999999</v>
      </c>
      <c r="J14482" s="7">
        <v>6.5043100000000006E-2</v>
      </c>
      <c r="L14482" s="7"/>
      <c r="M14482" s="7"/>
    </row>
    <row r="14483" spans="2:13" x14ac:dyDescent="0.25">
      <c r="B14483" s="6">
        <v>-117.85</v>
      </c>
      <c r="C14483" s="6">
        <v>46.05</v>
      </c>
      <c r="D14483" s="7">
        <v>6.4509300000000006E-2</v>
      </c>
      <c r="E14483" s="7">
        <v>0.13997000000000001</v>
      </c>
      <c r="F14483" s="7">
        <v>4.3242500000000003E-2</v>
      </c>
      <c r="H14483" s="7">
        <v>0.103227</v>
      </c>
      <c r="I14483" s="7">
        <v>0.22700699999999999</v>
      </c>
      <c r="J14483" s="7">
        <v>6.5734100000000004E-2</v>
      </c>
      <c r="L14483" s="7"/>
      <c r="M14483" s="7"/>
    </row>
    <row r="14484" spans="2:13" x14ac:dyDescent="0.25">
      <c r="B14484" s="6">
        <v>-117.9</v>
      </c>
      <c r="C14484" s="6">
        <v>46.05</v>
      </c>
      <c r="D14484" s="7">
        <v>6.5366099999999996E-2</v>
      </c>
      <c r="E14484" s="7">
        <v>0.14177000000000001</v>
      </c>
      <c r="F14484" s="7">
        <v>4.3624599999999999E-2</v>
      </c>
      <c r="H14484" s="7">
        <v>0.10470500000000001</v>
      </c>
      <c r="I14484" s="7">
        <v>0.23039200000000001</v>
      </c>
      <c r="J14484" s="7">
        <v>6.6425899999999996E-2</v>
      </c>
      <c r="L14484" s="7"/>
      <c r="M14484" s="7"/>
    </row>
    <row r="14485" spans="2:13" x14ac:dyDescent="0.25">
      <c r="B14485" s="6">
        <v>-117.95</v>
      </c>
      <c r="C14485" s="6">
        <v>46.05</v>
      </c>
      <c r="D14485" s="7">
        <v>6.6152199999999994E-2</v>
      </c>
      <c r="E14485" s="7">
        <v>0.14341499999999999</v>
      </c>
      <c r="F14485" s="7">
        <v>4.3996599999999997E-2</v>
      </c>
      <c r="H14485" s="7">
        <v>0.10605000000000001</v>
      </c>
      <c r="I14485" s="7">
        <v>0.233455</v>
      </c>
      <c r="J14485" s="7">
        <v>6.7087800000000003E-2</v>
      </c>
      <c r="L14485" s="7"/>
      <c r="M14485" s="7"/>
    </row>
    <row r="14486" spans="2:13" x14ac:dyDescent="0.25">
      <c r="B14486" s="6">
        <v>-118</v>
      </c>
      <c r="C14486" s="6">
        <v>46.05</v>
      </c>
      <c r="D14486" s="7">
        <v>6.6946800000000001E-2</v>
      </c>
      <c r="E14486" s="7">
        <v>0.14507500000000001</v>
      </c>
      <c r="F14486" s="7">
        <v>4.43688E-2</v>
      </c>
      <c r="H14486" s="7">
        <v>0.107376</v>
      </c>
      <c r="I14486" s="7">
        <v>0.23644399999999999</v>
      </c>
      <c r="J14486" s="7">
        <v>6.7725099999999996E-2</v>
      </c>
      <c r="L14486" s="7"/>
      <c r="M14486" s="7"/>
    </row>
    <row r="14487" spans="2:13" x14ac:dyDescent="0.25">
      <c r="B14487" s="6">
        <v>-118.05</v>
      </c>
      <c r="C14487" s="6">
        <v>46.05</v>
      </c>
      <c r="D14487" s="7">
        <v>6.762E-2</v>
      </c>
      <c r="E14487" s="7">
        <v>0.14647099999999999</v>
      </c>
      <c r="F14487" s="7">
        <v>4.4713000000000003E-2</v>
      </c>
      <c r="H14487" s="7">
        <v>0.10845299999999999</v>
      </c>
      <c r="I14487" s="7">
        <v>0.23883299999999999</v>
      </c>
      <c r="J14487" s="7">
        <v>6.8280999999999994E-2</v>
      </c>
      <c r="L14487" s="7"/>
      <c r="M14487" s="7"/>
    </row>
    <row r="14488" spans="2:13" x14ac:dyDescent="0.25">
      <c r="B14488" s="6">
        <v>-118.1</v>
      </c>
      <c r="C14488" s="6">
        <v>46.05</v>
      </c>
      <c r="D14488" s="7">
        <v>6.8300799999999995E-2</v>
      </c>
      <c r="E14488" s="7">
        <v>0.14787900000000001</v>
      </c>
      <c r="F14488" s="7">
        <v>4.5047799999999999E-2</v>
      </c>
      <c r="H14488" s="7">
        <v>0.109498</v>
      </c>
      <c r="I14488" s="7">
        <v>0.241147</v>
      </c>
      <c r="J14488" s="7">
        <v>6.8811300000000006E-2</v>
      </c>
      <c r="L14488" s="7"/>
      <c r="M14488" s="7"/>
    </row>
    <row r="14489" spans="2:13" x14ac:dyDescent="0.25">
      <c r="B14489" s="6">
        <v>-118.15</v>
      </c>
      <c r="C14489" s="6">
        <v>46.05</v>
      </c>
      <c r="D14489" s="7">
        <v>6.8822599999999998E-2</v>
      </c>
      <c r="E14489" s="7">
        <v>0.148948</v>
      </c>
      <c r="F14489" s="7">
        <v>4.5356100000000003E-2</v>
      </c>
      <c r="H14489" s="7">
        <v>0.11022800000000001</v>
      </c>
      <c r="I14489" s="7">
        <v>0.242754</v>
      </c>
      <c r="J14489" s="7">
        <v>6.9266300000000003E-2</v>
      </c>
      <c r="L14489" s="7"/>
      <c r="M14489" s="7"/>
    </row>
    <row r="14490" spans="2:13" x14ac:dyDescent="0.25">
      <c r="B14490" s="6">
        <v>-118.2</v>
      </c>
      <c r="C14490" s="6">
        <v>46.05</v>
      </c>
      <c r="D14490" s="7">
        <v>6.9339100000000001E-2</v>
      </c>
      <c r="E14490" s="7">
        <v>0.150005</v>
      </c>
      <c r="F14490" s="7">
        <v>4.5661599999999997E-2</v>
      </c>
      <c r="H14490" s="7">
        <v>0.110941</v>
      </c>
      <c r="I14490" s="7">
        <v>0.244336</v>
      </c>
      <c r="J14490" s="7">
        <v>6.9719699999999996E-2</v>
      </c>
      <c r="L14490" s="7"/>
      <c r="M14490" s="7"/>
    </row>
    <row r="14491" spans="2:13" x14ac:dyDescent="0.25">
      <c r="B14491" s="6">
        <v>-118.25</v>
      </c>
      <c r="C14491" s="6">
        <v>46.05</v>
      </c>
      <c r="D14491" s="7">
        <v>6.9666199999999998E-2</v>
      </c>
      <c r="E14491" s="7">
        <v>0.15066299999999999</v>
      </c>
      <c r="F14491" s="7">
        <v>4.5923100000000001E-2</v>
      </c>
      <c r="H14491" s="7">
        <v>0.111318</v>
      </c>
      <c r="I14491" s="7">
        <v>0.24515600000000001</v>
      </c>
      <c r="J14491" s="7">
        <v>7.0093699999999995E-2</v>
      </c>
      <c r="L14491" s="7"/>
      <c r="M14491" s="7"/>
    </row>
    <row r="14492" spans="2:13" x14ac:dyDescent="0.25">
      <c r="B14492" s="6">
        <v>-118.3</v>
      </c>
      <c r="C14492" s="6">
        <v>46.05</v>
      </c>
      <c r="D14492" s="7">
        <v>6.99959E-2</v>
      </c>
      <c r="E14492" s="7">
        <v>0.15132899999999999</v>
      </c>
      <c r="F14492" s="7">
        <v>4.6188199999999999E-2</v>
      </c>
      <c r="H14492" s="7">
        <v>0.11172899999999999</v>
      </c>
      <c r="I14492" s="7">
        <v>0.246063</v>
      </c>
      <c r="J14492" s="7">
        <v>7.0489300000000005E-2</v>
      </c>
      <c r="L14492" s="7"/>
      <c r="M14492" s="7"/>
    </row>
    <row r="14493" spans="2:13" x14ac:dyDescent="0.25">
      <c r="B14493" s="6">
        <v>-118.35</v>
      </c>
      <c r="C14493" s="6">
        <v>46.05</v>
      </c>
      <c r="D14493" s="7">
        <v>7.0143700000000003E-2</v>
      </c>
      <c r="E14493" s="7">
        <v>0.151613</v>
      </c>
      <c r="F14493" s="7">
        <v>4.6411599999999997E-2</v>
      </c>
      <c r="H14493" s="7">
        <v>0.11182300000000001</v>
      </c>
      <c r="I14493" s="7">
        <v>0.24624399999999999</v>
      </c>
      <c r="J14493" s="7">
        <v>7.0809499999999997E-2</v>
      </c>
      <c r="L14493" s="7"/>
      <c r="M14493" s="7"/>
    </row>
    <row r="14494" spans="2:13" x14ac:dyDescent="0.25">
      <c r="B14494" s="6">
        <v>-118.4</v>
      </c>
      <c r="C14494" s="6">
        <v>46.05</v>
      </c>
      <c r="D14494" s="7">
        <v>7.0288500000000004E-2</v>
      </c>
      <c r="E14494" s="7">
        <v>0.151895</v>
      </c>
      <c r="F14494" s="7">
        <v>4.6636499999999997E-2</v>
      </c>
      <c r="H14494" s="7">
        <v>0.111943</v>
      </c>
      <c r="I14494" s="7">
        <v>0.24648500000000001</v>
      </c>
      <c r="J14494" s="7">
        <v>7.1146000000000001E-2</v>
      </c>
      <c r="L14494" s="7"/>
      <c r="M14494" s="7"/>
    </row>
    <row r="14495" spans="2:13" x14ac:dyDescent="0.25">
      <c r="B14495" s="6">
        <v>-118.45</v>
      </c>
      <c r="C14495" s="6">
        <v>46.05</v>
      </c>
      <c r="D14495" s="7">
        <v>7.0297700000000005E-2</v>
      </c>
      <c r="E14495" s="7">
        <v>0.151893</v>
      </c>
      <c r="F14495" s="7">
        <v>4.6832899999999997E-2</v>
      </c>
      <c r="H14495" s="7">
        <v>0.111842</v>
      </c>
      <c r="I14495" s="7">
        <v>0.24621699999999999</v>
      </c>
      <c r="J14495" s="7">
        <v>7.1437500000000001E-2</v>
      </c>
      <c r="L14495" s="7"/>
      <c r="M14495" s="7"/>
    </row>
    <row r="14496" spans="2:13" x14ac:dyDescent="0.25">
      <c r="B14496" s="6">
        <v>-118.5</v>
      </c>
      <c r="C14496" s="6">
        <v>46.05</v>
      </c>
      <c r="D14496" s="7">
        <v>7.0326E-2</v>
      </c>
      <c r="E14496" s="7">
        <v>0.15193599999999999</v>
      </c>
      <c r="F14496" s="7">
        <v>4.7041699999999999E-2</v>
      </c>
      <c r="H14496" s="7">
        <v>0.111815</v>
      </c>
      <c r="I14496" s="7">
        <v>0.24612899999999999</v>
      </c>
      <c r="J14496" s="7">
        <v>7.1767300000000006E-2</v>
      </c>
      <c r="L14496" s="7"/>
      <c r="M14496" s="7"/>
    </row>
    <row r="14497" spans="2:13" x14ac:dyDescent="0.25">
      <c r="B14497" s="6">
        <v>-118.55</v>
      </c>
      <c r="C14497" s="6">
        <v>46.05</v>
      </c>
      <c r="D14497" s="7">
        <v>7.0254399999999995E-2</v>
      </c>
      <c r="E14497" s="7">
        <v>0.15176799999999999</v>
      </c>
      <c r="F14497" s="7">
        <v>4.7230399999999999E-2</v>
      </c>
      <c r="H14497" s="7">
        <v>0.111612</v>
      </c>
      <c r="I14497" s="7">
        <v>0.24563199999999999</v>
      </c>
      <c r="J14497" s="7">
        <v>7.2065100000000007E-2</v>
      </c>
      <c r="L14497" s="7"/>
      <c r="M14497" s="7"/>
    </row>
    <row r="14498" spans="2:13" x14ac:dyDescent="0.25">
      <c r="B14498" s="6">
        <v>-118.6</v>
      </c>
      <c r="C14498" s="6">
        <v>46.05</v>
      </c>
      <c r="D14498" s="7">
        <v>7.0191600000000007E-2</v>
      </c>
      <c r="E14498" s="7">
        <v>0.15162200000000001</v>
      </c>
      <c r="F14498" s="7">
        <v>4.7439700000000001E-2</v>
      </c>
      <c r="H14498" s="7">
        <v>0.111466</v>
      </c>
      <c r="I14498" s="7">
        <v>0.24527399999999999</v>
      </c>
      <c r="J14498" s="7">
        <v>7.2404099999999999E-2</v>
      </c>
      <c r="L14498" s="7"/>
      <c r="M14498" s="7"/>
    </row>
    <row r="14499" spans="2:13" x14ac:dyDescent="0.25">
      <c r="B14499" s="6">
        <v>-118.65</v>
      </c>
      <c r="C14499" s="6">
        <v>46.05</v>
      </c>
      <c r="D14499" s="7">
        <v>7.0101800000000006E-2</v>
      </c>
      <c r="E14499" s="7">
        <v>0.15142</v>
      </c>
      <c r="F14499" s="7">
        <v>4.7641200000000002E-2</v>
      </c>
      <c r="H14499" s="7">
        <v>0.111279</v>
      </c>
      <c r="I14499" s="7">
        <v>0.24483099999999999</v>
      </c>
      <c r="J14499" s="7">
        <v>7.2759500000000005E-2</v>
      </c>
      <c r="L14499" s="7"/>
      <c r="M14499" s="7"/>
    </row>
    <row r="14500" spans="2:13" x14ac:dyDescent="0.25">
      <c r="B14500" s="6">
        <v>-118.7</v>
      </c>
      <c r="C14500" s="6">
        <v>46.05</v>
      </c>
      <c r="D14500" s="7">
        <v>7.0011599999999993E-2</v>
      </c>
      <c r="E14500" s="7">
        <v>0.15121899999999999</v>
      </c>
      <c r="F14500" s="7">
        <v>4.78453E-2</v>
      </c>
      <c r="H14500" s="7">
        <v>0.111113</v>
      </c>
      <c r="I14500" s="7">
        <v>0.244447</v>
      </c>
      <c r="J14500" s="7">
        <v>7.3139700000000002E-2</v>
      </c>
      <c r="L14500" s="7"/>
      <c r="M14500" s="7"/>
    </row>
    <row r="14501" spans="2:13" x14ac:dyDescent="0.25">
      <c r="B14501" s="6">
        <v>-118.75</v>
      </c>
      <c r="C14501" s="6">
        <v>46.05</v>
      </c>
      <c r="D14501" s="7">
        <v>6.9958900000000004E-2</v>
      </c>
      <c r="E14501" s="7">
        <v>0.15109300000000001</v>
      </c>
      <c r="F14501" s="7">
        <v>4.8069599999999997E-2</v>
      </c>
      <c r="H14501" s="7">
        <v>0.110989</v>
      </c>
      <c r="I14501" s="7">
        <v>0.24415899999999999</v>
      </c>
      <c r="J14501" s="7">
        <v>7.3558299999999993E-2</v>
      </c>
      <c r="L14501" s="7"/>
      <c r="M14501" s="7"/>
    </row>
    <row r="14502" spans="2:13" x14ac:dyDescent="0.25">
      <c r="B14502" s="6">
        <v>-118.8</v>
      </c>
      <c r="C14502" s="6">
        <v>46.05</v>
      </c>
      <c r="D14502" s="7">
        <v>6.9897899999999999E-2</v>
      </c>
      <c r="E14502" s="7">
        <v>0.150946</v>
      </c>
      <c r="F14502" s="7">
        <v>4.8289600000000002E-2</v>
      </c>
      <c r="H14502" s="7">
        <v>0.110815</v>
      </c>
      <c r="I14502" s="7">
        <v>0.243752</v>
      </c>
      <c r="J14502" s="7">
        <v>7.3954099999999995E-2</v>
      </c>
      <c r="L14502" s="7"/>
      <c r="M14502" s="7"/>
    </row>
    <row r="14503" spans="2:13" x14ac:dyDescent="0.25">
      <c r="B14503" s="6">
        <v>-118.85</v>
      </c>
      <c r="C14503" s="6">
        <v>46.05</v>
      </c>
      <c r="D14503" s="7">
        <v>6.9941699999999996E-2</v>
      </c>
      <c r="E14503" s="7">
        <v>0.15101400000000001</v>
      </c>
      <c r="F14503" s="7">
        <v>4.8545400000000002E-2</v>
      </c>
      <c r="H14503" s="7">
        <v>0.11078300000000001</v>
      </c>
      <c r="I14503" s="7">
        <v>0.24365400000000001</v>
      </c>
      <c r="J14503" s="7">
        <v>7.4398300000000001E-2</v>
      </c>
      <c r="L14503" s="7"/>
      <c r="M14503" s="7"/>
    </row>
    <row r="14504" spans="2:13" x14ac:dyDescent="0.25">
      <c r="B14504" s="6">
        <v>-118.9</v>
      </c>
      <c r="C14504" s="6">
        <v>46.05</v>
      </c>
      <c r="D14504" s="7">
        <v>6.9975700000000002E-2</v>
      </c>
      <c r="E14504" s="7">
        <v>0.151058</v>
      </c>
      <c r="F14504" s="7">
        <v>4.8792299999999997E-2</v>
      </c>
      <c r="H14504" s="7">
        <v>0.11068799999999999</v>
      </c>
      <c r="I14504" s="7">
        <v>0.24340200000000001</v>
      </c>
      <c r="J14504" s="7">
        <v>7.4801000000000006E-2</v>
      </c>
      <c r="L14504" s="7"/>
      <c r="M14504" s="7"/>
    </row>
    <row r="14505" spans="2:13" x14ac:dyDescent="0.25">
      <c r="B14505" s="6">
        <v>-118.95</v>
      </c>
      <c r="C14505" s="6">
        <v>46.05</v>
      </c>
      <c r="D14505" s="7">
        <v>7.0168599999999998E-2</v>
      </c>
      <c r="E14505" s="7">
        <v>0.15143400000000001</v>
      </c>
      <c r="F14505" s="7">
        <v>4.9101800000000001E-2</v>
      </c>
      <c r="H14505" s="7">
        <v>0.110858</v>
      </c>
      <c r="I14505" s="7">
        <v>0.24374699999999999</v>
      </c>
      <c r="J14505" s="7">
        <v>7.5296199999999994E-2</v>
      </c>
      <c r="L14505" s="7"/>
      <c r="M14505" s="7"/>
    </row>
    <row r="14506" spans="2:13" x14ac:dyDescent="0.25">
      <c r="B14506" s="6">
        <v>-119</v>
      </c>
      <c r="C14506" s="6">
        <v>46.05</v>
      </c>
      <c r="D14506" s="7">
        <v>7.0350899999999994E-2</v>
      </c>
      <c r="E14506" s="7">
        <v>0.151784</v>
      </c>
      <c r="F14506" s="7">
        <v>4.9400699999999999E-2</v>
      </c>
      <c r="H14506" s="7">
        <v>0.11096499999999999</v>
      </c>
      <c r="I14506" s="7">
        <v>0.24393500000000001</v>
      </c>
      <c r="J14506" s="7">
        <v>7.5743099999999994E-2</v>
      </c>
      <c r="L14506" s="7"/>
      <c r="M14506" s="7"/>
    </row>
    <row r="14507" spans="2:13" x14ac:dyDescent="0.25">
      <c r="B14507" s="6">
        <v>-119.05</v>
      </c>
      <c r="C14507" s="6">
        <v>46.05</v>
      </c>
      <c r="D14507" s="7">
        <v>7.0727799999999993E-2</v>
      </c>
      <c r="E14507" s="7">
        <v>0.15254000000000001</v>
      </c>
      <c r="F14507" s="7">
        <v>4.9759200000000003E-2</v>
      </c>
      <c r="H14507" s="7">
        <v>0.111403</v>
      </c>
      <c r="I14507" s="7">
        <v>0.24484600000000001</v>
      </c>
      <c r="J14507" s="7">
        <v>7.6281600000000005E-2</v>
      </c>
      <c r="L14507" s="7"/>
      <c r="M14507" s="7"/>
    </row>
    <row r="14508" spans="2:13" x14ac:dyDescent="0.25">
      <c r="B14508" s="6">
        <v>-119.1</v>
      </c>
      <c r="C14508" s="6">
        <v>46.05</v>
      </c>
      <c r="D14508" s="7">
        <v>7.1093799999999999E-2</v>
      </c>
      <c r="E14508" s="7">
        <v>0.15326899999999999</v>
      </c>
      <c r="F14508" s="7">
        <v>5.01097E-2</v>
      </c>
      <c r="H14508" s="7">
        <v>0.11178299999999999</v>
      </c>
      <c r="I14508" s="7">
        <v>0.24560999999999999</v>
      </c>
      <c r="J14508" s="7">
        <v>7.6769799999999999E-2</v>
      </c>
      <c r="L14508" s="7"/>
      <c r="M14508" s="7"/>
    </row>
    <row r="14509" spans="2:13" x14ac:dyDescent="0.25">
      <c r="B14509" s="6">
        <v>-119.15</v>
      </c>
      <c r="C14509" s="6">
        <v>46.05</v>
      </c>
      <c r="D14509" s="7">
        <v>7.1672100000000002E-2</v>
      </c>
      <c r="E14509" s="7">
        <v>0.15443599999999999</v>
      </c>
      <c r="F14509" s="7">
        <v>5.0539300000000002E-2</v>
      </c>
      <c r="H14509" s="7">
        <v>0.11249000000000001</v>
      </c>
      <c r="I14509" s="7">
        <v>0.24709500000000001</v>
      </c>
      <c r="J14509" s="7">
        <v>7.7363799999999996E-2</v>
      </c>
      <c r="L14509" s="7"/>
      <c r="M14509" s="7"/>
    </row>
    <row r="14510" spans="2:13" x14ac:dyDescent="0.25">
      <c r="B14510" s="6">
        <v>-119.2</v>
      </c>
      <c r="C14510" s="6">
        <v>46.05</v>
      </c>
      <c r="D14510" s="7">
        <v>7.2240499999999999E-2</v>
      </c>
      <c r="E14510" s="7">
        <v>0.155579</v>
      </c>
      <c r="F14510" s="7">
        <v>5.0971000000000002E-2</v>
      </c>
      <c r="H14510" s="7">
        <v>0.113161</v>
      </c>
      <c r="I14510" s="7">
        <v>0.24849499999999999</v>
      </c>
      <c r="J14510" s="7">
        <v>7.7943499999999999E-2</v>
      </c>
      <c r="L14510" s="7"/>
      <c r="M14510" s="7"/>
    </row>
    <row r="14511" spans="2:13" x14ac:dyDescent="0.25">
      <c r="B14511" s="6">
        <v>-119.25</v>
      </c>
      <c r="C14511" s="6">
        <v>46.05</v>
      </c>
      <c r="D14511" s="7">
        <v>7.2988600000000001E-2</v>
      </c>
      <c r="E14511" s="7">
        <v>0.15709400000000001</v>
      </c>
      <c r="F14511" s="7">
        <v>5.14434E-2</v>
      </c>
      <c r="H14511" s="7">
        <v>0.114082</v>
      </c>
      <c r="I14511" s="7">
        <v>0.25046299999999999</v>
      </c>
      <c r="J14511" s="7">
        <v>7.8556200000000007E-2</v>
      </c>
      <c r="L14511" s="7"/>
      <c r="M14511" s="7"/>
    </row>
    <row r="14512" spans="2:13" x14ac:dyDescent="0.25">
      <c r="B14512" s="6">
        <v>-119.3</v>
      </c>
      <c r="C14512" s="6">
        <v>46.05</v>
      </c>
      <c r="D14512" s="7">
        <v>7.3726600000000003E-2</v>
      </c>
      <c r="E14512" s="7">
        <v>0.158585</v>
      </c>
      <c r="F14512" s="7">
        <v>5.1909799999999999E-2</v>
      </c>
      <c r="H14512" s="7">
        <v>0.114964</v>
      </c>
      <c r="I14512" s="7">
        <v>0.25235200000000002</v>
      </c>
      <c r="J14512" s="7">
        <v>7.9154699999999995E-2</v>
      </c>
      <c r="L14512" s="7"/>
      <c r="M14512" s="7"/>
    </row>
    <row r="14513" spans="2:13" x14ac:dyDescent="0.25">
      <c r="B14513" s="6">
        <v>-119.35</v>
      </c>
      <c r="C14513" s="6">
        <v>46.05</v>
      </c>
      <c r="D14513" s="7">
        <v>7.4567800000000004E-2</v>
      </c>
      <c r="E14513" s="7">
        <v>0.160381</v>
      </c>
      <c r="F14513" s="7">
        <v>5.2428700000000002E-2</v>
      </c>
      <c r="H14513" s="7">
        <v>0.116053</v>
      </c>
      <c r="I14513" s="7">
        <v>0.25471899999999997</v>
      </c>
      <c r="J14513" s="7">
        <v>7.9825099999999996E-2</v>
      </c>
      <c r="L14513" s="7"/>
      <c r="M14513" s="7"/>
    </row>
    <row r="14514" spans="2:13" x14ac:dyDescent="0.25">
      <c r="B14514" s="6">
        <v>-119.4</v>
      </c>
      <c r="C14514" s="6">
        <v>46.05</v>
      </c>
      <c r="D14514" s="7">
        <v>7.5384300000000001E-2</v>
      </c>
      <c r="E14514" s="7">
        <v>0.162136</v>
      </c>
      <c r="F14514" s="7">
        <v>5.2936900000000002E-2</v>
      </c>
      <c r="H14514" s="7">
        <v>0.117058</v>
      </c>
      <c r="I14514" s="7">
        <v>0.25691700000000001</v>
      </c>
      <c r="J14514" s="7">
        <v>8.0456200000000005E-2</v>
      </c>
      <c r="L14514" s="7"/>
      <c r="M14514" s="7"/>
    </row>
    <row r="14515" spans="2:13" x14ac:dyDescent="0.25">
      <c r="B14515" s="6">
        <v>-119.45</v>
      </c>
      <c r="C14515" s="6">
        <v>46.05</v>
      </c>
      <c r="D14515" s="7">
        <v>7.6280500000000001E-2</v>
      </c>
      <c r="E14515" s="7">
        <v>0.164077</v>
      </c>
      <c r="F14515" s="7">
        <v>5.3484700000000003E-2</v>
      </c>
      <c r="H14515" s="7">
        <v>0.118198</v>
      </c>
      <c r="I14515" s="7">
        <v>0.259436</v>
      </c>
      <c r="J14515" s="7">
        <v>8.1164500000000001E-2</v>
      </c>
      <c r="L14515" s="7"/>
      <c r="M14515" s="7"/>
    </row>
    <row r="14516" spans="2:13" x14ac:dyDescent="0.25">
      <c r="B14516" s="6">
        <v>-119.5</v>
      </c>
      <c r="C14516" s="6">
        <v>46.05</v>
      </c>
      <c r="D14516" s="7">
        <v>7.7163200000000001E-2</v>
      </c>
      <c r="E14516" s="7">
        <v>0.16599800000000001</v>
      </c>
      <c r="F14516" s="7">
        <v>5.40314E-2</v>
      </c>
      <c r="H14516" s="7">
        <v>0.119342</v>
      </c>
      <c r="I14516" s="7">
        <v>0.26197900000000002</v>
      </c>
      <c r="J14516" s="7">
        <v>8.1892400000000004E-2</v>
      </c>
      <c r="L14516" s="7"/>
      <c r="M14516" s="7"/>
    </row>
    <row r="14517" spans="2:13" x14ac:dyDescent="0.25">
      <c r="B14517" s="6">
        <v>-119.55</v>
      </c>
      <c r="C14517" s="6">
        <v>46.05</v>
      </c>
      <c r="D14517" s="7">
        <v>7.8071799999999997E-2</v>
      </c>
      <c r="E14517" s="7">
        <v>0.167987</v>
      </c>
      <c r="F14517" s="7">
        <v>5.4606799999999997E-2</v>
      </c>
      <c r="H14517" s="7">
        <v>0.120561</v>
      </c>
      <c r="I14517" s="7">
        <v>0.26468900000000001</v>
      </c>
      <c r="J14517" s="7">
        <v>8.2692500000000002E-2</v>
      </c>
      <c r="L14517" s="7"/>
      <c r="M14517" s="7"/>
    </row>
    <row r="14518" spans="2:13" x14ac:dyDescent="0.25">
      <c r="B14518" s="6">
        <v>-119.6</v>
      </c>
      <c r="C14518" s="6">
        <v>46.05</v>
      </c>
      <c r="D14518" s="7">
        <v>7.8969600000000001E-2</v>
      </c>
      <c r="E14518" s="7">
        <v>0.169959</v>
      </c>
      <c r="F14518" s="7">
        <v>5.51812E-2</v>
      </c>
      <c r="H14518" s="7">
        <v>0.121784</v>
      </c>
      <c r="I14518" s="7">
        <v>0.26741500000000001</v>
      </c>
      <c r="J14518" s="7">
        <v>8.3502599999999996E-2</v>
      </c>
      <c r="L14518" s="7"/>
      <c r="M14518" s="7"/>
    </row>
    <row r="14519" spans="2:13" x14ac:dyDescent="0.25">
      <c r="B14519" s="6">
        <v>-119.65</v>
      </c>
      <c r="C14519" s="6">
        <v>46.05</v>
      </c>
      <c r="D14519" s="7">
        <v>7.9832100000000003E-2</v>
      </c>
      <c r="E14519" s="7">
        <v>0.171851</v>
      </c>
      <c r="F14519" s="7">
        <v>5.5771800000000003E-2</v>
      </c>
      <c r="H14519" s="7">
        <v>0.122922</v>
      </c>
      <c r="I14519" s="7">
        <v>0.26993200000000001</v>
      </c>
      <c r="J14519" s="7">
        <v>8.4338099999999999E-2</v>
      </c>
      <c r="L14519" s="7"/>
      <c r="M14519" s="7"/>
    </row>
    <row r="14520" spans="2:13" x14ac:dyDescent="0.25">
      <c r="B14520" s="6">
        <v>-119.7</v>
      </c>
      <c r="C14520" s="6">
        <v>46.05</v>
      </c>
      <c r="D14520" s="7">
        <v>8.0688200000000002E-2</v>
      </c>
      <c r="E14520" s="7">
        <v>0.173732</v>
      </c>
      <c r="F14520" s="7">
        <v>5.6363299999999998E-2</v>
      </c>
      <c r="H14520" s="7">
        <v>0.124074</v>
      </c>
      <c r="I14520" s="7">
        <v>0.27248099999999997</v>
      </c>
      <c r="J14520" s="7">
        <v>8.5184399999999993E-2</v>
      </c>
      <c r="L14520" s="7"/>
      <c r="M14520" s="7"/>
    </row>
    <row r="14521" spans="2:13" x14ac:dyDescent="0.25">
      <c r="B14521" s="6">
        <v>-119.75</v>
      </c>
      <c r="C14521" s="6">
        <v>46.05</v>
      </c>
      <c r="D14521" s="7">
        <v>8.1453600000000001E-2</v>
      </c>
      <c r="E14521" s="7">
        <v>0.17541599999999999</v>
      </c>
      <c r="F14521" s="7">
        <v>5.69372E-2</v>
      </c>
      <c r="H14521" s="7">
        <v>0.125053</v>
      </c>
      <c r="I14521" s="7">
        <v>0.27462199999999998</v>
      </c>
      <c r="J14521" s="7">
        <v>8.6000699999999999E-2</v>
      </c>
      <c r="L14521" s="7"/>
      <c r="M14521" s="7"/>
    </row>
    <row r="14522" spans="2:13" x14ac:dyDescent="0.25">
      <c r="B14522" s="6">
        <v>-119.8</v>
      </c>
      <c r="C14522" s="6">
        <v>46.05</v>
      </c>
      <c r="D14522" s="7">
        <v>8.2214099999999998E-2</v>
      </c>
      <c r="E14522" s="7">
        <v>0.177089</v>
      </c>
      <c r="F14522" s="7">
        <v>5.7513700000000001E-2</v>
      </c>
      <c r="H14522" s="7">
        <v>0.126055</v>
      </c>
      <c r="I14522" s="7">
        <v>0.27681099999999997</v>
      </c>
      <c r="J14522" s="7">
        <v>8.6833900000000006E-2</v>
      </c>
      <c r="L14522" s="7"/>
      <c r="M14522" s="7"/>
    </row>
    <row r="14523" spans="2:13" x14ac:dyDescent="0.25">
      <c r="B14523" s="6">
        <v>-119.85</v>
      </c>
      <c r="C14523" s="6">
        <v>46.05</v>
      </c>
      <c r="D14523" s="7">
        <v>8.2852999999999996E-2</v>
      </c>
      <c r="E14523" s="7">
        <v>0.17849000000000001</v>
      </c>
      <c r="F14523" s="7">
        <v>5.8070700000000003E-2</v>
      </c>
      <c r="H14523" s="7">
        <v>0.12681400000000001</v>
      </c>
      <c r="I14523" s="7">
        <v>0.27843499999999999</v>
      </c>
      <c r="J14523" s="7">
        <v>8.7628700000000004E-2</v>
      </c>
      <c r="L14523" s="7"/>
      <c r="M14523" s="7"/>
    </row>
    <row r="14524" spans="2:13" x14ac:dyDescent="0.25">
      <c r="B14524" s="6">
        <v>-119.9</v>
      </c>
      <c r="C14524" s="6">
        <v>46.05</v>
      </c>
      <c r="D14524" s="7">
        <v>8.3497199999999994E-2</v>
      </c>
      <c r="E14524" s="7">
        <v>0.17990200000000001</v>
      </c>
      <c r="F14524" s="7">
        <v>5.8634400000000003E-2</v>
      </c>
      <c r="H14524" s="7">
        <v>0.12762000000000001</v>
      </c>
      <c r="I14524" s="7">
        <v>0.280165</v>
      </c>
      <c r="J14524" s="7">
        <v>8.8448200000000005E-2</v>
      </c>
      <c r="L14524" s="7"/>
      <c r="M14524" s="7"/>
    </row>
    <row r="14525" spans="2:13" x14ac:dyDescent="0.25">
      <c r="B14525" s="6">
        <v>-119.95</v>
      </c>
      <c r="C14525" s="6">
        <v>46.05</v>
      </c>
      <c r="D14525" s="7">
        <v>8.3993600000000002E-2</v>
      </c>
      <c r="E14525" s="7">
        <v>0.18098400000000001</v>
      </c>
      <c r="F14525" s="7">
        <v>5.9167200000000003E-2</v>
      </c>
      <c r="H14525" s="7">
        <v>0.12812000000000001</v>
      </c>
      <c r="I14525" s="7">
        <v>0.28118900000000002</v>
      </c>
      <c r="J14525" s="7">
        <v>8.9206199999999999E-2</v>
      </c>
      <c r="L14525" s="7"/>
      <c r="M14525" s="7"/>
    </row>
    <row r="14526" spans="2:13" x14ac:dyDescent="0.25">
      <c r="B14526" s="6">
        <v>-120</v>
      </c>
      <c r="C14526" s="6">
        <v>46.05</v>
      </c>
      <c r="D14526" s="7">
        <v>8.4486099999999995E-2</v>
      </c>
      <c r="E14526" s="7">
        <v>0.18205399999999999</v>
      </c>
      <c r="F14526" s="7">
        <v>5.9700400000000001E-2</v>
      </c>
      <c r="H14526" s="7">
        <v>0.12865099999999999</v>
      </c>
      <c r="I14526" s="7">
        <v>0.28227799999999997</v>
      </c>
      <c r="J14526" s="7">
        <v>8.99779E-2</v>
      </c>
      <c r="L14526" s="7"/>
      <c r="M14526" s="7"/>
    </row>
    <row r="14527" spans="2:13" x14ac:dyDescent="0.25">
      <c r="B14527" s="6">
        <v>-120.05</v>
      </c>
      <c r="C14527" s="6">
        <v>46.05</v>
      </c>
      <c r="D14527" s="7">
        <v>8.4834000000000007E-2</v>
      </c>
      <c r="E14527" s="7">
        <v>0.18280299999999999</v>
      </c>
      <c r="F14527" s="7">
        <v>6.0202800000000001E-2</v>
      </c>
      <c r="H14527" s="7">
        <v>0.12887599999999999</v>
      </c>
      <c r="I14527" s="7">
        <v>0.28266000000000002</v>
      </c>
      <c r="J14527" s="7">
        <v>9.0686100000000006E-2</v>
      </c>
      <c r="L14527" s="7"/>
      <c r="M14527" s="7"/>
    </row>
    <row r="14528" spans="2:13" x14ac:dyDescent="0.25">
      <c r="B14528" s="6">
        <v>-120.1</v>
      </c>
      <c r="C14528" s="6">
        <v>46.05</v>
      </c>
      <c r="D14528" s="7">
        <v>8.5180199999999998E-2</v>
      </c>
      <c r="E14528" s="7">
        <v>0.18354599999999999</v>
      </c>
      <c r="F14528" s="7">
        <v>6.0705799999999997E-2</v>
      </c>
      <c r="H14528" s="7">
        <v>0.12912299999999999</v>
      </c>
      <c r="I14528" s="7">
        <v>0.28308800000000001</v>
      </c>
      <c r="J14528" s="7">
        <v>9.1402800000000006E-2</v>
      </c>
      <c r="L14528" s="7"/>
      <c r="M14528" s="7"/>
    </row>
    <row r="14529" spans="2:13" x14ac:dyDescent="0.25">
      <c r="B14529" s="6">
        <v>-120.15</v>
      </c>
      <c r="C14529" s="6">
        <v>46.05</v>
      </c>
      <c r="D14529" s="7">
        <v>8.5424200000000006E-2</v>
      </c>
      <c r="E14529" s="7">
        <v>0.18406600000000001</v>
      </c>
      <c r="F14529" s="7">
        <v>6.1193299999999999E-2</v>
      </c>
      <c r="H14529" s="7">
        <v>0.12914400000000001</v>
      </c>
      <c r="I14529" s="7">
        <v>0.28299299999999999</v>
      </c>
      <c r="J14529" s="7">
        <v>9.2083300000000007E-2</v>
      </c>
      <c r="L14529" s="7"/>
      <c r="M14529" s="7"/>
    </row>
    <row r="14530" spans="2:13" x14ac:dyDescent="0.25">
      <c r="B14530" s="6">
        <v>-120.2</v>
      </c>
      <c r="C14530" s="6">
        <v>46.05</v>
      </c>
      <c r="D14530" s="7">
        <v>8.5662100000000005E-2</v>
      </c>
      <c r="E14530" s="7">
        <v>0.18457299999999999</v>
      </c>
      <c r="F14530" s="7">
        <v>6.1677799999999998E-2</v>
      </c>
      <c r="H14530" s="7">
        <v>0.129165</v>
      </c>
      <c r="I14530" s="7">
        <v>0.28289799999999998</v>
      </c>
      <c r="J14530" s="7">
        <v>9.2759599999999998E-2</v>
      </c>
      <c r="L14530" s="7"/>
      <c r="M14530" s="7"/>
    </row>
    <row r="14531" spans="2:13" x14ac:dyDescent="0.25">
      <c r="B14531" s="6">
        <v>-120.25</v>
      </c>
      <c r="C14531" s="6">
        <v>46.05</v>
      </c>
      <c r="D14531" s="7">
        <v>8.5875599999999996E-2</v>
      </c>
      <c r="E14531" s="7">
        <v>0.18503900000000001</v>
      </c>
      <c r="F14531" s="7">
        <v>6.2180399999999997E-2</v>
      </c>
      <c r="H14531" s="7">
        <v>0.12912399999999999</v>
      </c>
      <c r="I14531" s="7">
        <v>0.28265699999999999</v>
      </c>
      <c r="J14531" s="7">
        <v>9.3472299999999994E-2</v>
      </c>
      <c r="L14531" s="7"/>
      <c r="M14531" s="7"/>
    </row>
    <row r="14532" spans="2:13" x14ac:dyDescent="0.25">
      <c r="B14532" s="6">
        <v>-120.3</v>
      </c>
      <c r="C14532" s="6">
        <v>46.05</v>
      </c>
      <c r="D14532" s="7">
        <v>8.6076100000000003E-2</v>
      </c>
      <c r="E14532" s="7">
        <v>0.185476</v>
      </c>
      <c r="F14532" s="7">
        <v>6.2673599999999996E-2</v>
      </c>
      <c r="H14532" s="7">
        <v>0.12905</v>
      </c>
      <c r="I14532" s="7">
        <v>0.28234500000000001</v>
      </c>
      <c r="J14532" s="7">
        <v>9.4160900000000006E-2</v>
      </c>
      <c r="L14532" s="7"/>
      <c r="M14532" s="7"/>
    </row>
    <row r="14533" spans="2:13" x14ac:dyDescent="0.25">
      <c r="B14533" s="6">
        <v>-120.35</v>
      </c>
      <c r="C14533" s="6">
        <v>46.05</v>
      </c>
      <c r="D14533" s="7">
        <v>8.6312100000000003E-2</v>
      </c>
      <c r="E14533" s="7">
        <v>0.18601400000000001</v>
      </c>
      <c r="F14533" s="7">
        <v>6.3200500000000007E-2</v>
      </c>
      <c r="H14533" s="7">
        <v>0.12897700000000001</v>
      </c>
      <c r="I14533" s="7">
        <v>0.28205400000000003</v>
      </c>
      <c r="J14533" s="7">
        <v>9.4888700000000006E-2</v>
      </c>
      <c r="L14533" s="7"/>
      <c r="M14533" s="7"/>
    </row>
    <row r="14534" spans="2:13" x14ac:dyDescent="0.25">
      <c r="B14534" s="6">
        <v>-120.4</v>
      </c>
      <c r="C14534" s="6">
        <v>46.05</v>
      </c>
      <c r="D14534" s="7">
        <v>8.65374E-2</v>
      </c>
      <c r="E14534" s="7">
        <v>0.186532</v>
      </c>
      <c r="F14534" s="7">
        <v>6.3718399999999994E-2</v>
      </c>
      <c r="H14534" s="7">
        <v>0.12886600000000001</v>
      </c>
      <c r="I14534" s="7">
        <v>0.28168500000000002</v>
      </c>
      <c r="J14534" s="7">
        <v>9.5587800000000001E-2</v>
      </c>
      <c r="L14534" s="7"/>
      <c r="M14534" s="7"/>
    </row>
    <row r="14535" spans="2:13" x14ac:dyDescent="0.25">
      <c r="B14535" s="6">
        <v>-120.45</v>
      </c>
      <c r="C14535" s="6">
        <v>46.05</v>
      </c>
      <c r="D14535" s="7">
        <v>8.6880200000000005E-2</v>
      </c>
      <c r="E14535" s="7">
        <v>0.18734400000000001</v>
      </c>
      <c r="F14535" s="7">
        <v>6.4279500000000003E-2</v>
      </c>
      <c r="H14535" s="7">
        <v>0.12890299999999999</v>
      </c>
      <c r="I14535" s="7">
        <v>0.28168500000000002</v>
      </c>
      <c r="J14535" s="7">
        <v>9.63474E-2</v>
      </c>
      <c r="L14535" s="7"/>
      <c r="M14535" s="7"/>
    </row>
    <row r="14536" spans="2:13" x14ac:dyDescent="0.25">
      <c r="B14536" s="6">
        <v>-120.5</v>
      </c>
      <c r="C14536" s="6">
        <v>46.05</v>
      </c>
      <c r="D14536" s="7">
        <v>8.7205299999999999E-2</v>
      </c>
      <c r="E14536" s="7">
        <v>0.18811900000000001</v>
      </c>
      <c r="F14536" s="7">
        <v>6.4794000000000004E-2</v>
      </c>
      <c r="H14536" s="7">
        <v>0.12889700000000001</v>
      </c>
      <c r="I14536" s="7">
        <v>0.28159499999999998</v>
      </c>
      <c r="J14536" s="7">
        <v>9.7020700000000001E-2</v>
      </c>
      <c r="L14536" s="7"/>
      <c r="M14536" s="7"/>
    </row>
    <row r="14537" spans="2:13" x14ac:dyDescent="0.25">
      <c r="B14537" s="6">
        <v>-120.55</v>
      </c>
      <c r="C14537" s="6">
        <v>46.05</v>
      </c>
      <c r="D14537" s="7">
        <v>8.7745699999999996E-2</v>
      </c>
      <c r="E14537" s="7">
        <v>0.18941</v>
      </c>
      <c r="F14537" s="7">
        <v>6.5407199999999999E-2</v>
      </c>
      <c r="H14537" s="7">
        <v>0.12925900000000001</v>
      </c>
      <c r="I14537" s="7">
        <v>0.28237800000000002</v>
      </c>
      <c r="J14537" s="7">
        <v>9.7870499999999999E-2</v>
      </c>
      <c r="L14537" s="7"/>
      <c r="M14537" s="7"/>
    </row>
    <row r="14538" spans="2:13" x14ac:dyDescent="0.25">
      <c r="B14538" s="6">
        <v>-120.6</v>
      </c>
      <c r="C14538" s="6">
        <v>46.05</v>
      </c>
      <c r="D14538" s="7">
        <v>8.8314699999999996E-2</v>
      </c>
      <c r="E14538" s="7">
        <v>0.19075900000000001</v>
      </c>
      <c r="F14538" s="7">
        <v>6.6044699999999998E-2</v>
      </c>
      <c r="H14538" s="7">
        <v>0.129743</v>
      </c>
      <c r="I14538" s="7">
        <v>0.28342800000000001</v>
      </c>
      <c r="J14538" s="7">
        <v>9.8789799999999997E-2</v>
      </c>
      <c r="L14538" s="7"/>
      <c r="M14538" s="7"/>
    </row>
    <row r="14539" spans="2:13" x14ac:dyDescent="0.25">
      <c r="B14539" s="6">
        <v>-120.65</v>
      </c>
      <c r="C14539" s="6">
        <v>46.05</v>
      </c>
      <c r="D14539" s="7">
        <v>8.9176500000000006E-2</v>
      </c>
      <c r="E14539" s="7">
        <v>0.19273499999999999</v>
      </c>
      <c r="F14539" s="7">
        <v>6.6813499999999998E-2</v>
      </c>
      <c r="H14539" s="7">
        <v>0.13073799999999999</v>
      </c>
      <c r="I14539" s="7">
        <v>0.28568500000000002</v>
      </c>
      <c r="J14539" s="7">
        <v>9.9943900000000002E-2</v>
      </c>
      <c r="L14539" s="7"/>
      <c r="M14539" s="7"/>
    </row>
    <row r="14540" spans="2:13" x14ac:dyDescent="0.25">
      <c r="B14540" s="6">
        <v>-120.7</v>
      </c>
      <c r="C14540" s="6">
        <v>46.05</v>
      </c>
      <c r="D14540" s="7">
        <v>9.0020600000000006E-2</v>
      </c>
      <c r="E14540" s="7">
        <v>0.19456599999999999</v>
      </c>
      <c r="F14540" s="7">
        <v>6.7577700000000004E-2</v>
      </c>
      <c r="H14540" s="7">
        <v>0.13170000000000001</v>
      </c>
      <c r="I14540" s="7">
        <v>0.28786800000000001</v>
      </c>
      <c r="J14540" s="7">
        <v>0.10108499999999999</v>
      </c>
      <c r="L14540" s="7"/>
      <c r="M14540" s="7"/>
    </row>
    <row r="14541" spans="2:13" x14ac:dyDescent="0.25">
      <c r="B14541" s="6">
        <v>-120.75</v>
      </c>
      <c r="C14541" s="6">
        <v>46.05</v>
      </c>
      <c r="D14541" s="7">
        <v>9.1191099999999997E-2</v>
      </c>
      <c r="E14541" s="7">
        <v>0.197102</v>
      </c>
      <c r="F14541" s="7">
        <v>6.8478300000000006E-2</v>
      </c>
      <c r="H14541" s="7">
        <v>0.13319700000000001</v>
      </c>
      <c r="I14541" s="7">
        <v>0.29103600000000002</v>
      </c>
      <c r="J14541" s="7">
        <v>0.102449</v>
      </c>
      <c r="L14541" s="7"/>
      <c r="M14541" s="7"/>
    </row>
    <row r="14542" spans="2:13" x14ac:dyDescent="0.25">
      <c r="B14542" s="6">
        <v>-120.8</v>
      </c>
      <c r="C14542" s="6">
        <v>46.05</v>
      </c>
      <c r="D14542" s="7">
        <v>9.2348700000000006E-2</v>
      </c>
      <c r="E14542" s="7">
        <v>0.199603</v>
      </c>
      <c r="F14542" s="7">
        <v>6.9381600000000002E-2</v>
      </c>
      <c r="H14542" s="7">
        <v>0.134685</v>
      </c>
      <c r="I14542" s="7">
        <v>0.29416399999999998</v>
      </c>
      <c r="J14542" s="7">
        <v>0.103823</v>
      </c>
      <c r="L14542" s="7"/>
      <c r="M14542" s="7"/>
    </row>
    <row r="14543" spans="2:13" x14ac:dyDescent="0.25">
      <c r="B14543" s="6">
        <v>-120.85</v>
      </c>
      <c r="C14543" s="6">
        <v>46.05</v>
      </c>
      <c r="D14543" s="7">
        <v>9.3855400000000005E-2</v>
      </c>
      <c r="E14543" s="7">
        <v>0.202852</v>
      </c>
      <c r="F14543" s="7">
        <v>7.0431900000000006E-2</v>
      </c>
      <c r="H14543" s="7">
        <v>0.136742</v>
      </c>
      <c r="I14543" s="7">
        <v>0.29851499999999997</v>
      </c>
      <c r="J14543" s="7">
        <v>0.105437</v>
      </c>
      <c r="L14543" s="7"/>
      <c r="M14543" s="7"/>
    </row>
    <row r="14544" spans="2:13" x14ac:dyDescent="0.25">
      <c r="B14544" s="6">
        <v>-120.9</v>
      </c>
      <c r="C14544" s="6">
        <v>46.05</v>
      </c>
      <c r="D14544" s="7">
        <v>9.5324800000000001E-2</v>
      </c>
      <c r="E14544" s="7">
        <v>0.20601</v>
      </c>
      <c r="F14544" s="7">
        <v>7.1464600000000003E-2</v>
      </c>
      <c r="H14544" s="7">
        <v>0.13869100000000001</v>
      </c>
      <c r="I14544" s="7">
        <v>0.30262899999999998</v>
      </c>
      <c r="J14544" s="7">
        <v>0.10699</v>
      </c>
      <c r="L14544" s="7"/>
      <c r="M14544" s="7"/>
    </row>
    <row r="14545" spans="2:13" x14ac:dyDescent="0.25">
      <c r="B14545" s="6">
        <v>-120.95</v>
      </c>
      <c r="C14545" s="6">
        <v>46.05</v>
      </c>
      <c r="D14545" s="7">
        <v>9.7118599999999999E-2</v>
      </c>
      <c r="E14545" s="7">
        <v>0.20985999999999999</v>
      </c>
      <c r="F14545" s="7">
        <v>7.2628100000000001E-2</v>
      </c>
      <c r="H14545" s="7">
        <v>0.14111399999999999</v>
      </c>
      <c r="I14545" s="7">
        <v>0.30776399999999998</v>
      </c>
      <c r="J14545" s="7">
        <v>0.108735</v>
      </c>
      <c r="L14545" s="7"/>
      <c r="M14545" s="7"/>
    </row>
    <row r="14546" spans="2:13" x14ac:dyDescent="0.25">
      <c r="B14546" s="6">
        <v>-121</v>
      </c>
      <c r="C14546" s="6">
        <v>46.05</v>
      </c>
      <c r="D14546" s="7">
        <v>9.8877499999999993E-2</v>
      </c>
      <c r="E14546" s="7">
        <v>0.213616</v>
      </c>
      <c r="F14546" s="7">
        <v>7.3777300000000004E-2</v>
      </c>
      <c r="H14546" s="7">
        <v>0.14344399999999999</v>
      </c>
      <c r="I14546" s="7">
        <v>0.31267200000000001</v>
      </c>
      <c r="J14546" s="7">
        <v>0.110431</v>
      </c>
      <c r="L14546" s="7"/>
      <c r="M14546" s="7"/>
    </row>
    <row r="14547" spans="2:13" x14ac:dyDescent="0.25">
      <c r="B14547" s="6">
        <v>-121.05</v>
      </c>
      <c r="C14547" s="6">
        <v>46.05</v>
      </c>
      <c r="D14547" s="7">
        <v>0.100934</v>
      </c>
      <c r="E14547" s="7">
        <v>0.218002</v>
      </c>
      <c r="F14547" s="7">
        <v>7.5050000000000006E-2</v>
      </c>
      <c r="H14547" s="7">
        <v>0.14609900000000001</v>
      </c>
      <c r="I14547" s="7">
        <v>0.318492</v>
      </c>
      <c r="J14547" s="7">
        <v>0.11232399999999999</v>
      </c>
      <c r="L14547" s="7"/>
      <c r="M14547" s="7"/>
    </row>
    <row r="14548" spans="2:13" x14ac:dyDescent="0.25">
      <c r="B14548" s="6">
        <v>-121.1</v>
      </c>
      <c r="C14548" s="6">
        <v>46.05</v>
      </c>
      <c r="D14548" s="7">
        <v>0.102963</v>
      </c>
      <c r="E14548" s="7">
        <v>0.22231000000000001</v>
      </c>
      <c r="F14548" s="7">
        <v>7.6319799999999993E-2</v>
      </c>
      <c r="H14548" s="7">
        <v>0.148565</v>
      </c>
      <c r="I14548" s="7">
        <v>0.32417499999999999</v>
      </c>
      <c r="J14548" s="7">
        <v>0.114209</v>
      </c>
      <c r="L14548" s="7"/>
      <c r="M14548" s="7"/>
    </row>
    <row r="14549" spans="2:13" x14ac:dyDescent="0.25">
      <c r="B14549" s="6">
        <v>-121.15</v>
      </c>
      <c r="C14549" s="6">
        <v>46.05</v>
      </c>
      <c r="D14549" s="7">
        <v>0.105086</v>
      </c>
      <c r="E14549" s="7">
        <v>0.22725600000000001</v>
      </c>
      <c r="F14549" s="7">
        <v>7.7723299999999995E-2</v>
      </c>
      <c r="H14549" s="7">
        <v>0.151451</v>
      </c>
      <c r="I14549" s="7">
        <v>0.33085700000000001</v>
      </c>
      <c r="J14549" s="7">
        <v>0.11633</v>
      </c>
      <c r="L14549" s="7"/>
      <c r="M14549" s="7"/>
    </row>
    <row r="14550" spans="2:13" x14ac:dyDescent="0.25">
      <c r="B14550" s="6">
        <v>-121.2</v>
      </c>
      <c r="C14550" s="6">
        <v>46.05</v>
      </c>
      <c r="D14550" s="7">
        <v>0.10718</v>
      </c>
      <c r="E14550" s="7">
        <v>0.23214799999999999</v>
      </c>
      <c r="F14550" s="7">
        <v>7.9135499999999998E-2</v>
      </c>
      <c r="H14550" s="7">
        <v>0.154303</v>
      </c>
      <c r="I14550" s="7">
        <v>0.33746199999999998</v>
      </c>
      <c r="J14550" s="7">
        <v>0.118462</v>
      </c>
      <c r="L14550" s="7"/>
      <c r="M14550" s="7"/>
    </row>
    <row r="14551" spans="2:13" x14ac:dyDescent="0.25">
      <c r="B14551" s="6">
        <v>-121.25</v>
      </c>
      <c r="C14551" s="6">
        <v>46.05</v>
      </c>
      <c r="D14551" s="7">
        <v>0.10954999999999999</v>
      </c>
      <c r="E14551" s="7">
        <v>0.23769699999999999</v>
      </c>
      <c r="F14551" s="7">
        <v>8.0685499999999993E-2</v>
      </c>
      <c r="H14551" s="7">
        <v>0.15761700000000001</v>
      </c>
      <c r="I14551" s="7">
        <v>0.34514099999999998</v>
      </c>
      <c r="J14551" s="7">
        <v>0.120847</v>
      </c>
      <c r="L14551" s="7"/>
      <c r="M14551" s="7"/>
    </row>
    <row r="14552" spans="2:13" x14ac:dyDescent="0.25">
      <c r="B14552" s="6">
        <v>-121.3</v>
      </c>
      <c r="C14552" s="6">
        <v>46.05</v>
      </c>
      <c r="D14552" s="7">
        <v>0.111889</v>
      </c>
      <c r="E14552" s="7">
        <v>0.243174</v>
      </c>
      <c r="F14552" s="7">
        <v>8.22378E-2</v>
      </c>
      <c r="H14552" s="7">
        <v>0.16088</v>
      </c>
      <c r="I14552" s="7">
        <v>0.35269699999999998</v>
      </c>
      <c r="J14552" s="7">
        <v>0.123233</v>
      </c>
      <c r="L14552" s="7"/>
      <c r="M14552" s="7"/>
    </row>
    <row r="14553" spans="2:13" x14ac:dyDescent="0.25">
      <c r="B14553" s="6">
        <v>-121.35</v>
      </c>
      <c r="C14553" s="6">
        <v>46.05</v>
      </c>
      <c r="D14553" s="7">
        <v>0.114519</v>
      </c>
      <c r="E14553" s="7">
        <v>0.249334</v>
      </c>
      <c r="F14553" s="7">
        <v>8.3934800000000004E-2</v>
      </c>
      <c r="H14553" s="7">
        <v>0.164629</v>
      </c>
      <c r="I14553" s="7">
        <v>0.36137799999999998</v>
      </c>
      <c r="J14553" s="7">
        <v>0.125887</v>
      </c>
      <c r="L14553" s="7"/>
      <c r="M14553" s="7"/>
    </row>
    <row r="14554" spans="2:13" x14ac:dyDescent="0.25">
      <c r="B14554" s="6">
        <v>-121.4</v>
      </c>
      <c r="C14554" s="6">
        <v>46.05</v>
      </c>
      <c r="D14554" s="7">
        <v>0.117135</v>
      </c>
      <c r="E14554" s="7">
        <v>0.25546400000000002</v>
      </c>
      <c r="F14554" s="7">
        <v>8.5644600000000001E-2</v>
      </c>
      <c r="H14554" s="7">
        <v>0.16833899999999999</v>
      </c>
      <c r="I14554" s="7">
        <v>0.36997000000000002</v>
      </c>
      <c r="J14554" s="7">
        <v>0.128549</v>
      </c>
      <c r="L14554" s="7"/>
      <c r="M14554" s="7"/>
    </row>
    <row r="14555" spans="2:13" x14ac:dyDescent="0.25">
      <c r="B14555" s="6">
        <v>-121.45</v>
      </c>
      <c r="C14555" s="6">
        <v>46.05</v>
      </c>
      <c r="D14555" s="7">
        <v>0.120006</v>
      </c>
      <c r="E14555" s="7">
        <v>0.26218599999999997</v>
      </c>
      <c r="F14555" s="7">
        <v>8.7476799999999993E-2</v>
      </c>
      <c r="H14555" s="7">
        <v>0.17247999999999999</v>
      </c>
      <c r="I14555" s="7">
        <v>0.37954700000000002</v>
      </c>
      <c r="J14555" s="7">
        <v>0.13145499999999999</v>
      </c>
      <c r="L14555" s="7"/>
      <c r="M14555" s="7"/>
    </row>
    <row r="14556" spans="2:13" x14ac:dyDescent="0.25">
      <c r="B14556" s="6">
        <v>-121.5</v>
      </c>
      <c r="C14556" s="6">
        <v>46.05</v>
      </c>
      <c r="D14556" s="7">
        <v>0.122864</v>
      </c>
      <c r="E14556" s="7">
        <v>0.26888600000000001</v>
      </c>
      <c r="F14556" s="7">
        <v>8.9322200000000004E-2</v>
      </c>
      <c r="H14556" s="7">
        <v>0.17657400000000001</v>
      </c>
      <c r="I14556" s="7">
        <v>0.38901999999999998</v>
      </c>
      <c r="J14556" s="7">
        <v>0.13436699999999999</v>
      </c>
      <c r="L14556" s="7"/>
      <c r="M14556" s="7"/>
    </row>
    <row r="14557" spans="2:13" x14ac:dyDescent="0.25">
      <c r="B14557" s="6">
        <v>-121.55</v>
      </c>
      <c r="C14557" s="6">
        <v>46.05</v>
      </c>
      <c r="D14557" s="7">
        <v>0.125944</v>
      </c>
      <c r="E14557" s="7">
        <v>0.276092</v>
      </c>
      <c r="F14557" s="7">
        <v>9.1274300000000003E-2</v>
      </c>
      <c r="H14557" s="7">
        <v>0.18105199999999999</v>
      </c>
      <c r="I14557" s="7">
        <v>0.399366</v>
      </c>
      <c r="J14557" s="7">
        <v>0.13750999999999999</v>
      </c>
      <c r="L14557" s="7"/>
      <c r="M14557" s="7"/>
    </row>
    <row r="14558" spans="2:13" x14ac:dyDescent="0.25">
      <c r="B14558" s="6">
        <v>-121.6</v>
      </c>
      <c r="C14558" s="6">
        <v>46.05</v>
      </c>
      <c r="D14558" s="7">
        <v>0.12901399999999999</v>
      </c>
      <c r="E14558" s="7">
        <v>0.28328300000000001</v>
      </c>
      <c r="F14558" s="7">
        <v>9.32418E-2</v>
      </c>
      <c r="H14558" s="7">
        <v>0.185479</v>
      </c>
      <c r="I14558" s="7">
        <v>0.40960299999999999</v>
      </c>
      <c r="J14558" s="7">
        <v>0.14066100000000001</v>
      </c>
      <c r="L14558" s="7"/>
      <c r="M14558" s="7"/>
    </row>
    <row r="14559" spans="2:13" x14ac:dyDescent="0.25">
      <c r="B14559" s="6">
        <v>-121.65</v>
      </c>
      <c r="C14559" s="6">
        <v>46.05</v>
      </c>
      <c r="D14559" s="7">
        <v>0.13225000000000001</v>
      </c>
      <c r="E14559" s="7">
        <v>0.29053499999999999</v>
      </c>
      <c r="F14559" s="7">
        <v>9.5288899999999996E-2</v>
      </c>
      <c r="H14559" s="7">
        <v>0.19021399999999999</v>
      </c>
      <c r="I14559" s="7">
        <v>0.42052800000000001</v>
      </c>
      <c r="J14559" s="7">
        <v>0.144013</v>
      </c>
      <c r="L14559" s="7"/>
      <c r="M14559" s="7"/>
    </row>
    <row r="14560" spans="2:13" x14ac:dyDescent="0.25">
      <c r="B14560" s="6">
        <v>-121.7</v>
      </c>
      <c r="C14560" s="6">
        <v>46.05</v>
      </c>
      <c r="D14560" s="7">
        <v>0.13547899999999999</v>
      </c>
      <c r="E14560" s="7">
        <v>0.29723699999999997</v>
      </c>
      <c r="F14560" s="7">
        <v>9.7211199999999998E-2</v>
      </c>
      <c r="H14560" s="7">
        <v>0.19490099999999999</v>
      </c>
      <c r="I14560" s="7">
        <v>0.43135000000000001</v>
      </c>
      <c r="J14560" s="7">
        <v>0.14690300000000001</v>
      </c>
      <c r="L14560" s="7"/>
      <c r="M14560" s="7"/>
    </row>
    <row r="14561" spans="2:13" x14ac:dyDescent="0.25">
      <c r="B14561" s="6">
        <v>-121.75</v>
      </c>
      <c r="C14561" s="6">
        <v>46.05</v>
      </c>
      <c r="D14561" s="7">
        <v>0.13880400000000001</v>
      </c>
      <c r="E14561" s="7">
        <v>0.30408000000000002</v>
      </c>
      <c r="F14561" s="7">
        <v>9.9082100000000006E-2</v>
      </c>
      <c r="H14561" s="7">
        <v>0.19980100000000001</v>
      </c>
      <c r="I14561" s="7">
        <v>0.44140600000000002</v>
      </c>
      <c r="J14561" s="7">
        <v>0.14992900000000001</v>
      </c>
      <c r="L14561" s="7"/>
      <c r="M14561" s="7"/>
    </row>
    <row r="14562" spans="2:13" x14ac:dyDescent="0.25">
      <c r="B14562" s="6">
        <v>-121.8</v>
      </c>
      <c r="C14562" s="6">
        <v>46.05</v>
      </c>
      <c r="D14562" s="7">
        <v>0.14212900000000001</v>
      </c>
      <c r="E14562" s="7">
        <v>0.31089099999999997</v>
      </c>
      <c r="F14562" s="7">
        <v>0.100969</v>
      </c>
      <c r="H14562" s="7">
        <v>0.204489</v>
      </c>
      <c r="I14562" s="7">
        <v>0.45124700000000001</v>
      </c>
      <c r="J14562" s="7">
        <v>0.15295700000000001</v>
      </c>
      <c r="L14562" s="7"/>
      <c r="M14562" s="7"/>
    </row>
    <row r="14563" spans="2:13" x14ac:dyDescent="0.25">
      <c r="B14563" s="6">
        <v>-121.85</v>
      </c>
      <c r="C14563" s="6">
        <v>46.05</v>
      </c>
      <c r="D14563" s="7">
        <v>0.14541000000000001</v>
      </c>
      <c r="E14563" s="7">
        <v>0.31765300000000002</v>
      </c>
      <c r="F14563" s="7">
        <v>0.102865</v>
      </c>
      <c r="H14563" s="7">
        <v>0.208921</v>
      </c>
      <c r="I14563" s="7">
        <v>0.461177</v>
      </c>
      <c r="J14563" s="7">
        <v>0.156088</v>
      </c>
      <c r="L14563" s="7"/>
      <c r="M14563" s="7"/>
    </row>
    <row r="14564" spans="2:13" x14ac:dyDescent="0.25">
      <c r="B14564" s="6">
        <v>-121.9</v>
      </c>
      <c r="C14564" s="6">
        <v>46.05</v>
      </c>
      <c r="D14564" s="7">
        <v>0.14838899999999999</v>
      </c>
      <c r="E14564" s="7">
        <v>0.32440099999999999</v>
      </c>
      <c r="F14564" s="7">
        <v>0.104781</v>
      </c>
      <c r="H14564" s="7">
        <v>0.21330199999999999</v>
      </c>
      <c r="I14564" s="7">
        <v>0.47098899999999999</v>
      </c>
      <c r="J14564" s="7">
        <v>0.15922700000000001</v>
      </c>
      <c r="L14564" s="7"/>
      <c r="M14564" s="7"/>
    </row>
    <row r="14565" spans="2:13" x14ac:dyDescent="0.25">
      <c r="B14565" s="6">
        <v>-121.95</v>
      </c>
      <c r="C14565" s="6">
        <v>46.05</v>
      </c>
      <c r="D14565" s="7">
        <v>0.151254</v>
      </c>
      <c r="E14565" s="7">
        <v>0.33085999999999999</v>
      </c>
      <c r="F14565" s="7">
        <v>0.10666399999999999</v>
      </c>
      <c r="H14565" s="7">
        <v>0.21760599999999999</v>
      </c>
      <c r="I14565" s="7">
        <v>0.48055300000000001</v>
      </c>
      <c r="J14565" s="7">
        <v>0.16242599999999999</v>
      </c>
      <c r="L14565" s="7"/>
      <c r="M14565" s="7"/>
    </row>
    <row r="14566" spans="2:13" x14ac:dyDescent="0.25">
      <c r="B14566" s="6">
        <v>-122</v>
      </c>
      <c r="C14566" s="6">
        <v>46.05</v>
      </c>
      <c r="D14566" s="7">
        <v>0.15411900000000001</v>
      </c>
      <c r="E14566" s="7">
        <v>0.33732299999999998</v>
      </c>
      <c r="F14566" s="7">
        <v>0.108572</v>
      </c>
      <c r="H14566" s="7">
        <v>0.22187299999999999</v>
      </c>
      <c r="I14566" s="7">
        <v>0.49002899999999999</v>
      </c>
      <c r="J14566" s="7">
        <v>0.16564300000000001</v>
      </c>
      <c r="L14566" s="7"/>
      <c r="M14566" s="7"/>
    </row>
    <row r="14567" spans="2:13" x14ac:dyDescent="0.25">
      <c r="B14567" s="6">
        <v>-122.05</v>
      </c>
      <c r="C14567" s="6">
        <v>46.05</v>
      </c>
      <c r="D14567" s="7">
        <v>0.156746</v>
      </c>
      <c r="E14567" s="7">
        <v>0.34321600000000002</v>
      </c>
      <c r="F14567" s="7">
        <v>0.110399</v>
      </c>
      <c r="H14567" s="7">
        <v>0.225887</v>
      </c>
      <c r="I14567" s="7">
        <v>0.49885600000000002</v>
      </c>
      <c r="J14567" s="7">
        <v>0.16886599999999999</v>
      </c>
      <c r="L14567" s="7"/>
      <c r="M14567" s="7"/>
    </row>
    <row r="14568" spans="2:13" x14ac:dyDescent="0.25">
      <c r="B14568" s="6">
        <v>-122.1</v>
      </c>
      <c r="C14568" s="6">
        <v>46.05</v>
      </c>
      <c r="D14568" s="7">
        <v>0.15938099999999999</v>
      </c>
      <c r="E14568" s="7">
        <v>0.34912799999999999</v>
      </c>
      <c r="F14568" s="7">
        <v>0.11225499999999999</v>
      </c>
      <c r="H14568" s="7">
        <v>0.229879</v>
      </c>
      <c r="I14568" s="7">
        <v>0.50763100000000005</v>
      </c>
      <c r="J14568" s="7">
        <v>0.17211499999999999</v>
      </c>
      <c r="L14568" s="7"/>
      <c r="M14568" s="7"/>
    </row>
    <row r="14569" spans="2:13" x14ac:dyDescent="0.25">
      <c r="B14569" s="6">
        <v>-122.15</v>
      </c>
      <c r="C14569" s="6">
        <v>46.05</v>
      </c>
      <c r="D14569" s="7">
        <v>0.16165299999999999</v>
      </c>
      <c r="E14569" s="7">
        <v>0.35419299999999998</v>
      </c>
      <c r="F14569" s="7">
        <v>0.113979</v>
      </c>
      <c r="H14569" s="7">
        <v>0.23344300000000001</v>
      </c>
      <c r="I14569" s="7">
        <v>0.51535799999999998</v>
      </c>
      <c r="J14569" s="7">
        <v>0.175319</v>
      </c>
      <c r="L14569" s="7"/>
      <c r="M14569" s="7"/>
    </row>
    <row r="14570" spans="2:13" x14ac:dyDescent="0.25">
      <c r="B14570" s="6">
        <v>-122.2</v>
      </c>
      <c r="C14570" s="6">
        <v>46.05</v>
      </c>
      <c r="D14570" s="7">
        <v>0.163939</v>
      </c>
      <c r="E14570" s="7">
        <v>0.35928900000000003</v>
      </c>
      <c r="F14570" s="7">
        <v>0.11573700000000001</v>
      </c>
      <c r="H14570" s="7">
        <v>0.23699899999999999</v>
      </c>
      <c r="I14570" s="7">
        <v>0.52306399999999997</v>
      </c>
      <c r="J14570" s="7">
        <v>0.17856</v>
      </c>
      <c r="L14570" s="7"/>
      <c r="M14570" s="7"/>
    </row>
    <row r="14571" spans="2:13" x14ac:dyDescent="0.25">
      <c r="B14571" s="6">
        <v>-122.25</v>
      </c>
      <c r="C14571" s="6">
        <v>46.05</v>
      </c>
      <c r="D14571" s="7">
        <v>0.165801</v>
      </c>
      <c r="E14571" s="7">
        <v>0.36339199999999999</v>
      </c>
      <c r="F14571" s="7">
        <v>0.11733399999999999</v>
      </c>
      <c r="H14571" s="7">
        <v>0.24005799999999999</v>
      </c>
      <c r="I14571" s="7">
        <v>0.52956400000000003</v>
      </c>
      <c r="J14571" s="7">
        <v>0.18174299999999999</v>
      </c>
      <c r="L14571" s="7"/>
      <c r="M14571" s="7"/>
    </row>
    <row r="14572" spans="2:13" x14ac:dyDescent="0.25">
      <c r="B14572" s="6">
        <v>-122.3</v>
      </c>
      <c r="C14572" s="6">
        <v>46.05</v>
      </c>
      <c r="D14572" s="7">
        <v>0.16767899999999999</v>
      </c>
      <c r="E14572" s="7">
        <v>0.36753000000000002</v>
      </c>
      <c r="F14572" s="7">
        <v>0.118966</v>
      </c>
      <c r="H14572" s="7">
        <v>0.243122</v>
      </c>
      <c r="I14572" s="7">
        <v>0.53606699999999996</v>
      </c>
      <c r="J14572" s="7">
        <v>0.184973</v>
      </c>
      <c r="L14572" s="7"/>
      <c r="M14572" s="7"/>
    </row>
    <row r="14573" spans="2:13" x14ac:dyDescent="0.25">
      <c r="B14573" s="6">
        <v>-122.35</v>
      </c>
      <c r="C14573" s="6">
        <v>46.05</v>
      </c>
      <c r="D14573" s="7">
        <v>0.16917699999999999</v>
      </c>
      <c r="E14573" s="7">
        <v>0.37076199999999998</v>
      </c>
      <c r="F14573" s="7">
        <v>0.120452</v>
      </c>
      <c r="H14573" s="7">
        <v>0.24584400000000001</v>
      </c>
      <c r="I14573" s="7">
        <v>0.541659</v>
      </c>
      <c r="J14573" s="7">
        <v>0.18820400000000001</v>
      </c>
      <c r="L14573" s="7"/>
      <c r="M14573" s="7"/>
    </row>
    <row r="14574" spans="2:13" x14ac:dyDescent="0.25">
      <c r="B14574" s="6">
        <v>-122.4</v>
      </c>
      <c r="C14574" s="6">
        <v>46.05</v>
      </c>
      <c r="D14574" s="7">
        <v>0.17069400000000001</v>
      </c>
      <c r="E14574" s="7">
        <v>0.374029</v>
      </c>
      <c r="F14574" s="7">
        <v>0.121974</v>
      </c>
      <c r="H14574" s="7">
        <v>0.248583</v>
      </c>
      <c r="I14574" s="7">
        <v>0.54727599999999998</v>
      </c>
      <c r="J14574" s="7">
        <v>0.191497</v>
      </c>
      <c r="L14574" s="7"/>
      <c r="M14574" s="7"/>
    </row>
    <row r="14575" spans="2:13" x14ac:dyDescent="0.25">
      <c r="B14575" s="6">
        <v>-122.45</v>
      </c>
      <c r="C14575" s="6">
        <v>46.05</v>
      </c>
      <c r="D14575" s="7">
        <v>0.171876</v>
      </c>
      <c r="E14575" s="7">
        <v>0.37648999999999999</v>
      </c>
      <c r="F14575" s="7">
        <v>0.12336</v>
      </c>
      <c r="H14575" s="7">
        <v>0.251083</v>
      </c>
      <c r="I14575" s="7">
        <v>0.55221200000000004</v>
      </c>
      <c r="J14575" s="7">
        <v>0.19484799999999999</v>
      </c>
      <c r="L14575" s="7"/>
      <c r="M14575" s="7"/>
    </row>
    <row r="14576" spans="2:13" x14ac:dyDescent="0.25">
      <c r="B14576" s="6">
        <v>-122.5</v>
      </c>
      <c r="C14576" s="6">
        <v>46.05</v>
      </c>
      <c r="D14576" s="7">
        <v>0.17307800000000001</v>
      </c>
      <c r="E14576" s="7">
        <v>0.37898399999999999</v>
      </c>
      <c r="F14576" s="7">
        <v>0.12478599999999999</v>
      </c>
      <c r="H14576" s="7">
        <v>0.253612</v>
      </c>
      <c r="I14576" s="7">
        <v>0.55719099999999999</v>
      </c>
      <c r="J14576" s="7">
        <v>0.19827700000000001</v>
      </c>
      <c r="L14576" s="7"/>
      <c r="M14576" s="7"/>
    </row>
    <row r="14577" spans="2:13" x14ac:dyDescent="0.25">
      <c r="B14577" s="6">
        <v>-122.55</v>
      </c>
      <c r="C14577" s="6">
        <v>46.05</v>
      </c>
      <c r="D14577" s="7">
        <v>0.17400199999999999</v>
      </c>
      <c r="E14577" s="7">
        <v>0.38081100000000001</v>
      </c>
      <c r="F14577" s="7">
        <v>0.12609699999999999</v>
      </c>
      <c r="H14577" s="7">
        <v>0.25602900000000001</v>
      </c>
      <c r="I14577" s="7">
        <v>0.56177500000000002</v>
      </c>
      <c r="J14577" s="7">
        <v>0.20183400000000001</v>
      </c>
      <c r="L14577" s="7"/>
      <c r="M14577" s="7"/>
    </row>
    <row r="14578" spans="2:13" x14ac:dyDescent="0.25">
      <c r="B14578" s="6">
        <v>-122.6</v>
      </c>
      <c r="C14578" s="6">
        <v>46.05</v>
      </c>
      <c r="D14578" s="7">
        <v>0.17494499999999999</v>
      </c>
      <c r="E14578" s="7">
        <v>0.382664</v>
      </c>
      <c r="F14578" s="7">
        <v>0.12745000000000001</v>
      </c>
      <c r="H14578" s="7">
        <v>0.25848599999999999</v>
      </c>
      <c r="I14578" s="7">
        <v>0.56641900000000001</v>
      </c>
      <c r="J14578" s="7">
        <v>0.20549000000000001</v>
      </c>
      <c r="L14578" s="7"/>
      <c r="M14578" s="7"/>
    </row>
    <row r="14579" spans="2:13" x14ac:dyDescent="0.25">
      <c r="B14579" s="6">
        <v>-122.65</v>
      </c>
      <c r="C14579" s="6">
        <v>46.05</v>
      </c>
      <c r="D14579" s="7">
        <v>0.175701</v>
      </c>
      <c r="E14579" s="7">
        <v>0.38406400000000002</v>
      </c>
      <c r="F14579" s="7">
        <v>0.128723</v>
      </c>
      <c r="H14579" s="7">
        <v>0.26102199999999998</v>
      </c>
      <c r="I14579" s="7">
        <v>0.57108599999999998</v>
      </c>
      <c r="J14579" s="7">
        <v>0.209371</v>
      </c>
      <c r="L14579" s="7"/>
      <c r="M14579" s="7"/>
    </row>
    <row r="14580" spans="2:13" x14ac:dyDescent="0.25">
      <c r="B14580" s="6">
        <v>-122.7</v>
      </c>
      <c r="C14580" s="6">
        <v>46.05</v>
      </c>
      <c r="D14580" s="7">
        <v>0.17647399999999999</v>
      </c>
      <c r="E14580" s="7">
        <v>0.385486</v>
      </c>
      <c r="F14580" s="7">
        <v>0.13004099999999999</v>
      </c>
      <c r="H14580" s="7">
        <v>0.26361400000000001</v>
      </c>
      <c r="I14580" s="7">
        <v>0.57583399999999996</v>
      </c>
      <c r="J14580" s="7">
        <v>0.21337900000000001</v>
      </c>
      <c r="L14580" s="7"/>
      <c r="M14580" s="7"/>
    </row>
    <row r="14581" spans="2:13" x14ac:dyDescent="0.25">
      <c r="B14581" s="6">
        <v>-122.75</v>
      </c>
      <c r="C14581" s="6">
        <v>46.05</v>
      </c>
      <c r="D14581" s="7">
        <v>0.17716699999999999</v>
      </c>
      <c r="E14581" s="7">
        <v>0.38670300000000002</v>
      </c>
      <c r="F14581" s="7">
        <v>0.131326</v>
      </c>
      <c r="H14581" s="7">
        <v>0.266482</v>
      </c>
      <c r="I14581" s="7">
        <v>0.58105099999999998</v>
      </c>
      <c r="J14581" s="7">
        <v>0.21742300000000001</v>
      </c>
      <c r="L14581" s="7"/>
      <c r="M14581" s="7"/>
    </row>
    <row r="14582" spans="2:13" x14ac:dyDescent="0.25">
      <c r="B14582" s="6">
        <v>-122.8</v>
      </c>
      <c r="C14582" s="6">
        <v>46.05</v>
      </c>
      <c r="D14582" s="7">
        <v>0.177873</v>
      </c>
      <c r="E14582" s="7">
        <v>0.387934</v>
      </c>
      <c r="F14582" s="7">
        <v>0.13266</v>
      </c>
      <c r="H14582" s="7">
        <v>0.26942700000000003</v>
      </c>
      <c r="I14582" s="7">
        <v>0.58637499999999998</v>
      </c>
      <c r="J14582" s="7">
        <v>0.22112000000000001</v>
      </c>
      <c r="L14582" s="7"/>
      <c r="M14582" s="7"/>
    </row>
    <row r="14583" spans="2:13" x14ac:dyDescent="0.25">
      <c r="B14583" s="6">
        <v>-122.85</v>
      </c>
      <c r="C14583" s="6">
        <v>46.05</v>
      </c>
      <c r="D14583" s="7">
        <v>0.178595</v>
      </c>
      <c r="E14583" s="7">
        <v>0.38917200000000002</v>
      </c>
      <c r="F14583" s="7">
        <v>0.133997</v>
      </c>
      <c r="H14583" s="7">
        <v>0.27283299999999999</v>
      </c>
      <c r="I14583" s="7">
        <v>0.59257000000000004</v>
      </c>
      <c r="J14583" s="7">
        <v>0.22515099999999999</v>
      </c>
      <c r="L14583" s="7"/>
      <c r="M14583" s="7"/>
    </row>
    <row r="14584" spans="2:13" x14ac:dyDescent="0.25">
      <c r="B14584" s="6">
        <v>-122.9</v>
      </c>
      <c r="C14584" s="6">
        <v>46.05</v>
      </c>
      <c r="D14584" s="7">
        <v>0.17932999999999999</v>
      </c>
      <c r="E14584" s="7">
        <v>0.39041799999999999</v>
      </c>
      <c r="F14584" s="7">
        <v>0.13538800000000001</v>
      </c>
      <c r="H14584" s="7">
        <v>0.27634700000000001</v>
      </c>
      <c r="I14584" s="7">
        <v>0.59891700000000003</v>
      </c>
      <c r="J14584" s="7">
        <v>0.22931399999999999</v>
      </c>
      <c r="L14584" s="7"/>
      <c r="M14584" s="7"/>
    </row>
    <row r="14585" spans="2:13" x14ac:dyDescent="0.25">
      <c r="B14585" s="6">
        <v>-122.95</v>
      </c>
      <c r="C14585" s="6">
        <v>46.05</v>
      </c>
      <c r="D14585" s="7">
        <v>0.180169</v>
      </c>
      <c r="E14585" s="7">
        <v>0.39187499999999997</v>
      </c>
      <c r="F14585" s="7">
        <v>0.136819</v>
      </c>
      <c r="H14585" s="7">
        <v>0.28046300000000002</v>
      </c>
      <c r="I14585" s="7">
        <v>0.606464</v>
      </c>
      <c r="J14585" s="7">
        <v>0.23388100000000001</v>
      </c>
      <c r="L14585" s="7"/>
      <c r="M14585" s="7"/>
    </row>
    <row r="14586" spans="2:13" x14ac:dyDescent="0.25">
      <c r="B14586" s="6">
        <v>-123</v>
      </c>
      <c r="C14586" s="6">
        <v>46.05</v>
      </c>
      <c r="D14586" s="7">
        <v>0.181031</v>
      </c>
      <c r="E14586" s="7">
        <v>0.39335399999999998</v>
      </c>
      <c r="F14586" s="7">
        <v>0.138317</v>
      </c>
      <c r="H14586" s="7">
        <v>0.28464299999999998</v>
      </c>
      <c r="I14586" s="7">
        <v>0.61424100000000004</v>
      </c>
      <c r="J14586" s="7">
        <v>0.23860899999999999</v>
      </c>
      <c r="L14586" s="7"/>
      <c r="M14586" s="7"/>
    </row>
    <row r="14587" spans="2:13" x14ac:dyDescent="0.25">
      <c r="B14587" s="6">
        <v>-123.05</v>
      </c>
      <c r="C14587" s="6">
        <v>46.05</v>
      </c>
      <c r="D14587" s="7">
        <v>0.182063</v>
      </c>
      <c r="E14587" s="7">
        <v>0.395173</v>
      </c>
      <c r="F14587" s="7">
        <v>0.139875</v>
      </c>
      <c r="H14587" s="7">
        <v>0.28897</v>
      </c>
      <c r="I14587" s="7">
        <v>0.62341899999999995</v>
      </c>
      <c r="J14587" s="7">
        <v>0.24377499999999999</v>
      </c>
      <c r="L14587" s="7"/>
      <c r="M14587" s="7"/>
    </row>
    <row r="14588" spans="2:13" x14ac:dyDescent="0.25">
      <c r="B14588" s="6">
        <v>-123.1</v>
      </c>
      <c r="C14588" s="6">
        <v>46.05</v>
      </c>
      <c r="D14588" s="7">
        <v>0.18313599999999999</v>
      </c>
      <c r="E14588" s="7">
        <v>0.39704699999999998</v>
      </c>
      <c r="F14588" s="7">
        <v>0.141518</v>
      </c>
      <c r="H14588" s="7">
        <v>0.29347299999999998</v>
      </c>
      <c r="I14588" s="7">
        <v>0.63294099999999998</v>
      </c>
      <c r="J14588" s="7">
        <v>0.249139</v>
      </c>
      <c r="L14588" s="7"/>
      <c r="M14588" s="7"/>
    </row>
    <row r="14589" spans="2:13" x14ac:dyDescent="0.25">
      <c r="B14589" s="6">
        <v>-123.15</v>
      </c>
      <c r="C14589" s="6">
        <v>46.05</v>
      </c>
      <c r="D14589" s="7">
        <v>0.18442700000000001</v>
      </c>
      <c r="E14589" s="7">
        <v>0.399339</v>
      </c>
      <c r="F14589" s="7">
        <v>0.143234</v>
      </c>
      <c r="H14589" s="7">
        <v>0.29858600000000002</v>
      </c>
      <c r="I14589" s="7">
        <v>0.64389700000000005</v>
      </c>
      <c r="J14589" s="7">
        <v>0.25492799999999999</v>
      </c>
      <c r="L14589" s="7"/>
      <c r="M14589" s="7"/>
    </row>
    <row r="14590" spans="2:13" x14ac:dyDescent="0.25">
      <c r="B14590" s="6">
        <v>-123.2</v>
      </c>
      <c r="C14590" s="6">
        <v>46.05</v>
      </c>
      <c r="D14590" s="7">
        <v>0.185783</v>
      </c>
      <c r="E14590" s="7">
        <v>0.40173399999999998</v>
      </c>
      <c r="F14590" s="7">
        <v>0.14491699999999999</v>
      </c>
      <c r="H14590" s="7">
        <v>0.30390699999999998</v>
      </c>
      <c r="I14590" s="7">
        <v>0.65434099999999995</v>
      </c>
      <c r="J14590" s="7">
        <v>0.26094800000000001</v>
      </c>
      <c r="L14590" s="7"/>
      <c r="M14590" s="7"/>
    </row>
    <row r="14591" spans="2:13" x14ac:dyDescent="0.25">
      <c r="B14591" s="6">
        <v>-123.25</v>
      </c>
      <c r="C14591" s="6">
        <v>46.05</v>
      </c>
      <c r="D14591" s="7">
        <v>0.18737400000000001</v>
      </c>
      <c r="E14591" s="7">
        <v>0.40454299999999999</v>
      </c>
      <c r="F14591" s="7">
        <v>0.14654500000000001</v>
      </c>
      <c r="H14591" s="7">
        <v>0.30977500000000002</v>
      </c>
      <c r="I14591" s="7">
        <v>0.66503500000000004</v>
      </c>
      <c r="J14591" s="7">
        <v>0.267316</v>
      </c>
      <c r="L14591" s="7"/>
      <c r="M14591" s="7"/>
    </row>
    <row r="14592" spans="2:13" x14ac:dyDescent="0.25">
      <c r="B14592" s="6">
        <v>-123.3</v>
      </c>
      <c r="C14592" s="6">
        <v>46.05</v>
      </c>
      <c r="D14592" s="7">
        <v>0.189059</v>
      </c>
      <c r="E14592" s="7">
        <v>0.40750199999999998</v>
      </c>
      <c r="F14592" s="7">
        <v>0.14827599999999999</v>
      </c>
      <c r="H14592" s="7">
        <v>0.315861</v>
      </c>
      <c r="I14592" s="7">
        <v>0.67608199999999996</v>
      </c>
      <c r="J14592" s="7">
        <v>0.27394000000000002</v>
      </c>
      <c r="L14592" s="7"/>
      <c r="M14592" s="7"/>
    </row>
    <row r="14593" spans="2:13" x14ac:dyDescent="0.25">
      <c r="B14593" s="6">
        <v>-123.35</v>
      </c>
      <c r="C14593" s="6">
        <v>46.05</v>
      </c>
      <c r="D14593" s="7">
        <v>0.19096199999999999</v>
      </c>
      <c r="E14593" s="7">
        <v>0.41081000000000001</v>
      </c>
      <c r="F14593" s="7">
        <v>0.15001999999999999</v>
      </c>
      <c r="H14593" s="7">
        <v>0.32239099999999998</v>
      </c>
      <c r="I14593" s="7">
        <v>0.68786700000000001</v>
      </c>
      <c r="J14593" s="7">
        <v>0.28079100000000001</v>
      </c>
      <c r="L14593" s="7"/>
      <c r="M14593" s="7"/>
    </row>
    <row r="14594" spans="2:13" x14ac:dyDescent="0.25">
      <c r="B14594" s="6">
        <v>-123.4</v>
      </c>
      <c r="C14594" s="6">
        <v>46.05</v>
      </c>
      <c r="D14594" s="7">
        <v>0.192994</v>
      </c>
      <c r="E14594" s="7">
        <v>0.41432099999999999</v>
      </c>
      <c r="F14594" s="7">
        <v>0.15187800000000001</v>
      </c>
      <c r="H14594" s="7">
        <v>0.32912999999999998</v>
      </c>
      <c r="I14594" s="7">
        <v>0.69998899999999997</v>
      </c>
      <c r="J14594" s="7">
        <v>0.287914</v>
      </c>
      <c r="L14594" s="7"/>
      <c r="M14594" s="7"/>
    </row>
    <row r="14595" spans="2:13" x14ac:dyDescent="0.25">
      <c r="B14595" s="6">
        <v>-123.45</v>
      </c>
      <c r="C14595" s="6">
        <v>46.05</v>
      </c>
      <c r="D14595" s="7">
        <v>0.19530400000000001</v>
      </c>
      <c r="E14595" s="7">
        <v>0.418323</v>
      </c>
      <c r="F14595" s="7">
        <v>0.153784</v>
      </c>
      <c r="H14595" s="7">
        <v>0.33681899999999998</v>
      </c>
      <c r="I14595" s="7">
        <v>0.71367400000000003</v>
      </c>
      <c r="J14595" s="7">
        <v>0.29561100000000001</v>
      </c>
      <c r="L14595" s="7"/>
      <c r="M14595" s="7"/>
    </row>
    <row r="14596" spans="2:13" x14ac:dyDescent="0.25">
      <c r="B14596" s="6">
        <v>-123.5</v>
      </c>
      <c r="C14596" s="6">
        <v>46.05</v>
      </c>
      <c r="D14596" s="7">
        <v>0.197793</v>
      </c>
      <c r="E14596" s="7">
        <v>0.42260199999999998</v>
      </c>
      <c r="F14596" s="7">
        <v>0.15582099999999999</v>
      </c>
      <c r="H14596" s="7">
        <v>0.34477000000000002</v>
      </c>
      <c r="I14596" s="7">
        <v>0.72776099999999999</v>
      </c>
      <c r="J14596" s="7">
        <v>0.30364200000000002</v>
      </c>
      <c r="L14596" s="7"/>
      <c r="M14596" s="7"/>
    </row>
    <row r="14597" spans="2:13" x14ac:dyDescent="0.25">
      <c r="B14597" s="6">
        <v>-123.55</v>
      </c>
      <c r="C14597" s="6">
        <v>46.05</v>
      </c>
      <c r="D14597" s="7">
        <v>0.200597</v>
      </c>
      <c r="E14597" s="7">
        <v>0.42748599999999998</v>
      </c>
      <c r="F14597" s="7">
        <v>0.15795699999999999</v>
      </c>
      <c r="H14597" s="7">
        <v>0.35436499999999999</v>
      </c>
      <c r="I14597" s="7">
        <v>0.74451599999999996</v>
      </c>
      <c r="J14597" s="7">
        <v>0.31272699999999998</v>
      </c>
      <c r="L14597" s="7"/>
      <c r="M14597" s="7"/>
    </row>
    <row r="14598" spans="2:13" x14ac:dyDescent="0.25">
      <c r="B14598" s="6">
        <v>-123.6</v>
      </c>
      <c r="C14598" s="6">
        <v>46.05</v>
      </c>
      <c r="D14598" s="7">
        <v>0.203565</v>
      </c>
      <c r="E14598" s="7">
        <v>0.432645</v>
      </c>
      <c r="F14598" s="7">
        <v>0.16025400000000001</v>
      </c>
      <c r="H14598" s="7">
        <v>0.36438300000000001</v>
      </c>
      <c r="I14598" s="7">
        <v>0.76188500000000003</v>
      </c>
      <c r="J14598" s="7">
        <v>0.32228000000000001</v>
      </c>
      <c r="L14598" s="7"/>
      <c r="M14598" s="7"/>
    </row>
    <row r="14599" spans="2:13" x14ac:dyDescent="0.25">
      <c r="B14599" s="6">
        <v>-123.65</v>
      </c>
      <c r="C14599" s="6">
        <v>46.05</v>
      </c>
      <c r="D14599" s="7">
        <v>0.20635800000000001</v>
      </c>
      <c r="E14599" s="7">
        <v>0.43743399999999999</v>
      </c>
      <c r="F14599" s="7">
        <v>0.16262699999999999</v>
      </c>
      <c r="H14599" s="7">
        <v>0.37632399999999999</v>
      </c>
      <c r="I14599" s="7">
        <v>0.78217899999999996</v>
      </c>
      <c r="J14599" s="7">
        <v>0.330594</v>
      </c>
      <c r="L14599" s="7"/>
      <c r="M14599" s="7"/>
    </row>
    <row r="14600" spans="2:13" x14ac:dyDescent="0.25">
      <c r="B14600" s="6">
        <v>-123.7</v>
      </c>
      <c r="C14600" s="6">
        <v>46.05</v>
      </c>
      <c r="D14600" s="7">
        <v>0.20941000000000001</v>
      </c>
      <c r="E14600" s="7">
        <v>0.442606</v>
      </c>
      <c r="F14600" s="7">
        <v>0.16519700000000001</v>
      </c>
      <c r="H14600" s="7">
        <v>0.38895600000000002</v>
      </c>
      <c r="I14600" s="7">
        <v>0.80339700000000003</v>
      </c>
      <c r="J14600" s="7">
        <v>0.33871600000000002</v>
      </c>
      <c r="L14600" s="7"/>
      <c r="M14600" s="7"/>
    </row>
    <row r="14601" spans="2:13" x14ac:dyDescent="0.25">
      <c r="B14601" s="6">
        <v>-123.75</v>
      </c>
      <c r="C14601" s="6">
        <v>46.05</v>
      </c>
      <c r="D14601" s="7">
        <v>0.21248600000000001</v>
      </c>
      <c r="E14601" s="7">
        <v>0.44784499999999999</v>
      </c>
      <c r="F14601" s="7">
        <v>0.167793</v>
      </c>
      <c r="H14601" s="7">
        <v>0.40222200000000002</v>
      </c>
      <c r="I14601" s="7">
        <v>0.82759899999999997</v>
      </c>
      <c r="J14601" s="7">
        <v>0.34752499999999997</v>
      </c>
      <c r="L14601" s="7"/>
      <c r="M14601" s="7"/>
    </row>
    <row r="14602" spans="2:13" x14ac:dyDescent="0.25">
      <c r="B14602" s="6">
        <v>-123.8</v>
      </c>
      <c r="C14602" s="6">
        <v>46.05</v>
      </c>
      <c r="D14602" s="7">
        <v>0.21588399999999999</v>
      </c>
      <c r="E14602" s="7">
        <v>0.45354699999999998</v>
      </c>
      <c r="F14602" s="7">
        <v>0.17061999999999999</v>
      </c>
      <c r="H14602" s="7">
        <v>0.414269</v>
      </c>
      <c r="I14602" s="7">
        <v>0.85314800000000002</v>
      </c>
      <c r="J14602" s="7">
        <v>0.35667599999999999</v>
      </c>
      <c r="L14602" s="7"/>
      <c r="M14602" s="7"/>
    </row>
    <row r="14603" spans="2:13" x14ac:dyDescent="0.25">
      <c r="B14603" s="6">
        <v>-123.85</v>
      </c>
      <c r="C14603" s="6">
        <v>46.05</v>
      </c>
      <c r="D14603" s="7">
        <v>0.21912999999999999</v>
      </c>
      <c r="E14603" s="7">
        <v>0.45898800000000001</v>
      </c>
      <c r="F14603" s="7">
        <v>0.17338600000000001</v>
      </c>
      <c r="H14603" s="7">
        <v>0.42742000000000002</v>
      </c>
      <c r="I14603" s="7">
        <v>0.88121799999999995</v>
      </c>
      <c r="J14603" s="7">
        <v>0.36633599999999999</v>
      </c>
      <c r="L14603" s="7"/>
      <c r="M14603" s="7"/>
    </row>
    <row r="14604" spans="2:13" x14ac:dyDescent="0.25">
      <c r="B14604" s="6">
        <v>-123.9</v>
      </c>
      <c r="C14604" s="6">
        <v>46.05</v>
      </c>
      <c r="D14604" s="7">
        <v>0.222742</v>
      </c>
      <c r="E14604" s="7">
        <v>0.46493899999999999</v>
      </c>
      <c r="F14604" s="7">
        <v>0.17640600000000001</v>
      </c>
      <c r="H14604" s="7">
        <v>0.44123699999999999</v>
      </c>
      <c r="I14604" s="7">
        <v>0.91112000000000004</v>
      </c>
      <c r="J14604" s="7">
        <v>0.376419</v>
      </c>
      <c r="L14604" s="7"/>
      <c r="M14604" s="7"/>
    </row>
    <row r="14605" spans="2:13" x14ac:dyDescent="0.25">
      <c r="B14605" s="6">
        <v>-123.95</v>
      </c>
      <c r="C14605" s="6">
        <v>46.05</v>
      </c>
      <c r="D14605" s="7">
        <v>0.225913</v>
      </c>
      <c r="E14605" s="7">
        <v>0.470082</v>
      </c>
      <c r="F14605" s="7">
        <v>0.179178</v>
      </c>
      <c r="H14605" s="7">
        <v>0.45536399999999999</v>
      </c>
      <c r="I14605" s="7">
        <v>0.94181000000000004</v>
      </c>
      <c r="J14605" s="7">
        <v>0.38648100000000002</v>
      </c>
      <c r="L14605" s="7"/>
      <c r="M14605" s="7"/>
    </row>
    <row r="14606" spans="2:13" x14ac:dyDescent="0.25">
      <c r="B14606" s="6">
        <v>-124</v>
      </c>
      <c r="C14606" s="6">
        <v>46.05</v>
      </c>
      <c r="D14606" s="7">
        <v>0.22944400000000001</v>
      </c>
      <c r="E14606" s="7">
        <v>0.47570400000000002</v>
      </c>
      <c r="F14606" s="7">
        <v>0.182201</v>
      </c>
      <c r="H14606" s="7">
        <v>0.47029900000000002</v>
      </c>
      <c r="I14606" s="7">
        <v>0.97424299999999997</v>
      </c>
      <c r="J14606" s="7">
        <v>0.39700299999999999</v>
      </c>
      <c r="L14606" s="7"/>
      <c r="M14606" s="7"/>
    </row>
    <row r="14607" spans="2:13" x14ac:dyDescent="0.25">
      <c r="B14607" s="6">
        <v>-124.05</v>
      </c>
      <c r="C14607" s="6">
        <v>46.05</v>
      </c>
      <c r="D14607" s="7">
        <v>0.2321</v>
      </c>
      <c r="E14607" s="7">
        <v>0.47973199999999999</v>
      </c>
      <c r="F14607" s="7">
        <v>0.18465000000000001</v>
      </c>
      <c r="H14607" s="7">
        <v>0.48379899999999998</v>
      </c>
      <c r="I14607" s="7">
        <v>0.99601200000000001</v>
      </c>
      <c r="J14607" s="7">
        <v>0.40634300000000001</v>
      </c>
      <c r="L14607" s="7"/>
      <c r="M14607" s="7"/>
    </row>
    <row r="14608" spans="2:13" x14ac:dyDescent="0.25">
      <c r="B14608" s="6">
        <v>-124.1</v>
      </c>
      <c r="C14608" s="6">
        <v>46.05</v>
      </c>
      <c r="D14608" s="7">
        <v>0.23502899999999999</v>
      </c>
      <c r="E14608" s="7">
        <v>0.48409600000000003</v>
      </c>
      <c r="F14608" s="7">
        <v>0.18729499999999999</v>
      </c>
      <c r="H14608" s="7">
        <v>0.49803799999999998</v>
      </c>
      <c r="I14608" s="7">
        <v>1.01867</v>
      </c>
      <c r="J14608" s="7">
        <v>0.41607100000000002</v>
      </c>
      <c r="L14608" s="7"/>
      <c r="M14608" s="7"/>
    </row>
    <row r="14609" spans="2:13" x14ac:dyDescent="0.25">
      <c r="B14609" s="6">
        <v>-124.15</v>
      </c>
      <c r="C14609" s="6">
        <v>46.05</v>
      </c>
      <c r="D14609" s="7">
        <v>0.23669599999999999</v>
      </c>
      <c r="E14609" s="7">
        <v>0.48621199999999998</v>
      </c>
      <c r="F14609" s="7">
        <v>0.18904699999999999</v>
      </c>
      <c r="H14609" s="7">
        <v>0.50882499999999997</v>
      </c>
      <c r="I14609" s="7">
        <v>1.03538</v>
      </c>
      <c r="J14609" s="7">
        <v>0.423344</v>
      </c>
      <c r="L14609" s="7"/>
      <c r="M14609" s="7"/>
    </row>
    <row r="14610" spans="2:13" x14ac:dyDescent="0.25">
      <c r="B14610" s="6">
        <v>-124.2</v>
      </c>
      <c r="C14610" s="6">
        <v>46.05</v>
      </c>
      <c r="D14610" s="7">
        <v>0.23849899999999999</v>
      </c>
      <c r="E14610" s="7">
        <v>0.48846499999999998</v>
      </c>
      <c r="F14610" s="7">
        <v>0.19091</v>
      </c>
      <c r="H14610" s="7">
        <v>0.52007700000000001</v>
      </c>
      <c r="I14610" s="7">
        <v>1.05261</v>
      </c>
      <c r="J14610" s="7">
        <v>0.43084499999999998</v>
      </c>
      <c r="L14610" s="7"/>
      <c r="M14610" s="7"/>
    </row>
    <row r="14611" spans="2:13" x14ac:dyDescent="0.25">
      <c r="B14611" s="6">
        <v>-124.25</v>
      </c>
      <c r="C14611" s="6">
        <v>46.05</v>
      </c>
      <c r="D14611" s="7">
        <v>0.23974599999999999</v>
      </c>
      <c r="E14611" s="7">
        <v>0.48982500000000001</v>
      </c>
      <c r="F14611" s="7">
        <v>0.192411</v>
      </c>
      <c r="H14611" s="7">
        <v>0.53041000000000005</v>
      </c>
      <c r="I14611" s="7">
        <v>1.06813</v>
      </c>
      <c r="J14611" s="7">
        <v>0.43762800000000002</v>
      </c>
      <c r="L14611" s="7"/>
      <c r="M14611" s="7"/>
    </row>
    <row r="14612" spans="2:13" x14ac:dyDescent="0.25">
      <c r="B14612" s="6">
        <v>-124.3</v>
      </c>
      <c r="C14612" s="6">
        <v>46.05</v>
      </c>
      <c r="D14612" s="7">
        <v>0.24108499999999999</v>
      </c>
      <c r="E14612" s="7">
        <v>0.49126199999999998</v>
      </c>
      <c r="F14612" s="7">
        <v>0.193998</v>
      </c>
      <c r="H14612" s="7">
        <v>0.54118900000000003</v>
      </c>
      <c r="I14612" s="7">
        <v>1.0841400000000001</v>
      </c>
      <c r="J14612" s="7">
        <v>0.44461400000000001</v>
      </c>
      <c r="L14612" s="7"/>
      <c r="M14612" s="7"/>
    </row>
    <row r="14613" spans="2:13" x14ac:dyDescent="0.25">
      <c r="B14613" s="6">
        <v>-124.35</v>
      </c>
      <c r="C14613" s="6">
        <v>46.05</v>
      </c>
      <c r="D14613" s="7">
        <v>0.24193300000000001</v>
      </c>
      <c r="E14613" s="7">
        <v>0.491923</v>
      </c>
      <c r="F14613" s="7">
        <v>0.19522400000000001</v>
      </c>
      <c r="H14613" s="7">
        <v>0.55060799999999999</v>
      </c>
      <c r="I14613" s="7">
        <v>1.0979300000000001</v>
      </c>
      <c r="J14613" s="7">
        <v>0.45069599999999999</v>
      </c>
      <c r="L14613" s="7"/>
      <c r="M14613" s="7"/>
    </row>
    <row r="14614" spans="2:13" x14ac:dyDescent="0.25">
      <c r="B14614" s="6">
        <v>-124.4</v>
      </c>
      <c r="C14614" s="6">
        <v>46.05</v>
      </c>
      <c r="D14614" s="7">
        <v>0.242835</v>
      </c>
      <c r="E14614" s="7">
        <v>0.492614</v>
      </c>
      <c r="F14614" s="7">
        <v>0.19651099999999999</v>
      </c>
      <c r="H14614" s="7">
        <v>0.55915499999999996</v>
      </c>
      <c r="I14614" s="7">
        <v>1.1121300000000001</v>
      </c>
      <c r="J14614" s="7">
        <v>0.45694299999999999</v>
      </c>
      <c r="L14614" s="7"/>
      <c r="M14614" s="7"/>
    </row>
    <row r="14615" spans="2:13" x14ac:dyDescent="0.25">
      <c r="B14615" s="6">
        <v>-124.45</v>
      </c>
      <c r="C14615" s="6">
        <v>46.05</v>
      </c>
      <c r="D14615" s="7">
        <v>0.24324100000000001</v>
      </c>
      <c r="E14615" s="7">
        <v>0.49252000000000001</v>
      </c>
      <c r="F14615" s="7">
        <v>0.19736100000000001</v>
      </c>
      <c r="H14615" s="7">
        <v>0.56440599999999996</v>
      </c>
      <c r="I14615" s="7">
        <v>1.12273</v>
      </c>
      <c r="J14615" s="7">
        <v>0.46166299999999999</v>
      </c>
      <c r="L14615" s="7"/>
      <c r="M14615" s="7"/>
    </row>
    <row r="14616" spans="2:13" x14ac:dyDescent="0.25">
      <c r="B14616" s="6">
        <v>-124.5</v>
      </c>
      <c r="C14616" s="6">
        <v>46.05</v>
      </c>
      <c r="D14616" s="7">
        <v>0.24366699999999999</v>
      </c>
      <c r="E14616" s="7">
        <v>0.49241600000000002</v>
      </c>
      <c r="F14616" s="7">
        <v>0.198245</v>
      </c>
      <c r="H14616" s="7">
        <v>0.56975900000000002</v>
      </c>
      <c r="I14616" s="7">
        <v>1.13357</v>
      </c>
      <c r="J14616" s="7">
        <v>0.46648200000000001</v>
      </c>
      <c r="L14616" s="7"/>
      <c r="M14616" s="7"/>
    </row>
    <row r="14617" spans="2:13" x14ac:dyDescent="0.25">
      <c r="B14617" s="6">
        <v>-124.55</v>
      </c>
      <c r="C14617" s="6">
        <v>46.05</v>
      </c>
      <c r="D14617" s="7">
        <v>0.24415400000000001</v>
      </c>
      <c r="E14617" s="7">
        <v>0.49249500000000002</v>
      </c>
      <c r="F14617" s="7">
        <v>0.19910800000000001</v>
      </c>
      <c r="H14617" s="7">
        <v>0.57495300000000005</v>
      </c>
      <c r="I14617" s="7">
        <v>1.14419</v>
      </c>
      <c r="J14617" s="7">
        <v>0.47116799999999998</v>
      </c>
      <c r="L14617" s="7"/>
      <c r="M14617" s="7"/>
    </row>
    <row r="14618" spans="2:13" x14ac:dyDescent="0.25">
      <c r="B14618" s="6">
        <v>-124.6</v>
      </c>
      <c r="C14618" s="6">
        <v>46.05</v>
      </c>
      <c r="D14618" s="7">
        <v>0.24466399999999999</v>
      </c>
      <c r="E14618" s="7">
        <v>0.49257400000000001</v>
      </c>
      <c r="F14618" s="7">
        <v>0.20000299999999999</v>
      </c>
      <c r="H14618" s="7">
        <v>0.58024600000000004</v>
      </c>
      <c r="I14618" s="7">
        <v>1.1550400000000001</v>
      </c>
      <c r="J14618" s="7">
        <v>0.47594999999999998</v>
      </c>
      <c r="L14618" s="7"/>
      <c r="M14618" s="7"/>
    </row>
    <row r="14619" spans="2:13" x14ac:dyDescent="0.25">
      <c r="B14619" s="6">
        <v>-124.65</v>
      </c>
      <c r="C14619" s="6">
        <v>46.05</v>
      </c>
      <c r="D14619" s="7">
        <v>0.24535299999999999</v>
      </c>
      <c r="E14619" s="7">
        <v>0.49304300000000001</v>
      </c>
      <c r="F14619" s="7">
        <v>0.20097599999999999</v>
      </c>
      <c r="H14619" s="7">
        <v>0.58567000000000002</v>
      </c>
      <c r="I14619" s="7">
        <v>1.1662699999999999</v>
      </c>
      <c r="J14619" s="7">
        <v>0.48086699999999999</v>
      </c>
      <c r="L14619" s="7"/>
      <c r="M14619" s="7"/>
    </row>
    <row r="14620" spans="2:13" x14ac:dyDescent="0.25">
      <c r="B14620" s="6">
        <v>-124.7</v>
      </c>
      <c r="C14620" s="6">
        <v>46.05</v>
      </c>
      <c r="D14620" s="7">
        <v>0.24607299999999999</v>
      </c>
      <c r="E14620" s="7">
        <v>0.49352800000000002</v>
      </c>
      <c r="F14620" s="7">
        <v>0.201984</v>
      </c>
      <c r="H14620" s="7">
        <v>0.591198</v>
      </c>
      <c r="I14620" s="7">
        <v>1.1777500000000001</v>
      </c>
      <c r="J14620" s="7">
        <v>0.48588599999999998</v>
      </c>
      <c r="L14620" s="7"/>
      <c r="M14620" s="7"/>
    </row>
    <row r="14621" spans="2:13" x14ac:dyDescent="0.25">
      <c r="B14621" s="6">
        <v>-124.75</v>
      </c>
      <c r="C14621" s="6">
        <v>46.05</v>
      </c>
      <c r="D14621" s="7">
        <v>0.247002</v>
      </c>
      <c r="E14621" s="7">
        <v>0.49446499999999999</v>
      </c>
      <c r="F14621" s="7">
        <v>0.203097</v>
      </c>
      <c r="H14621" s="7">
        <v>0.59685299999999997</v>
      </c>
      <c r="I14621" s="7">
        <v>1.1896100000000001</v>
      </c>
      <c r="J14621" s="7">
        <v>0.48981000000000002</v>
      </c>
      <c r="L14621" s="7"/>
      <c r="M14621" s="7"/>
    </row>
    <row r="14622" spans="2:13" x14ac:dyDescent="0.25">
      <c r="B14622" s="6">
        <v>-124.8</v>
      </c>
      <c r="C14622" s="6">
        <v>46.05</v>
      </c>
      <c r="D14622" s="7">
        <v>0.247972</v>
      </c>
      <c r="E14622" s="7">
        <v>0.49543599999999999</v>
      </c>
      <c r="F14622" s="7">
        <v>0.20424999999999999</v>
      </c>
      <c r="H14622" s="7">
        <v>0.60261799999999999</v>
      </c>
      <c r="I14622" s="7">
        <v>1.20174</v>
      </c>
      <c r="J14622" s="7">
        <v>0.493446</v>
      </c>
      <c r="L14622" s="7"/>
      <c r="M14622" s="7"/>
    </row>
    <row r="14623" spans="2:13" x14ac:dyDescent="0.25">
      <c r="B14623" s="6">
        <v>-124.85</v>
      </c>
      <c r="C14623" s="6">
        <v>46.05</v>
      </c>
      <c r="D14623" s="7">
        <v>0.24912300000000001</v>
      </c>
      <c r="E14623" s="7">
        <v>0.496811</v>
      </c>
      <c r="F14623" s="7">
        <v>0.205486</v>
      </c>
      <c r="H14623" s="7">
        <v>0.60850800000000005</v>
      </c>
      <c r="I14623" s="7">
        <v>1.2142299999999999</v>
      </c>
      <c r="J14623" s="7">
        <v>0.49717</v>
      </c>
      <c r="L14623" s="7"/>
      <c r="M14623" s="7"/>
    </row>
    <row r="14624" spans="2:13" x14ac:dyDescent="0.25">
      <c r="B14624" s="6">
        <v>-124.9</v>
      </c>
      <c r="C14624" s="6">
        <v>46.05</v>
      </c>
      <c r="D14624" s="7">
        <v>0.25032500000000002</v>
      </c>
      <c r="E14624" s="7">
        <v>0.49823600000000001</v>
      </c>
      <c r="F14624" s="7">
        <v>0.206764</v>
      </c>
      <c r="H14624" s="7">
        <v>0.61451599999999995</v>
      </c>
      <c r="I14624" s="7">
        <v>1.2270099999999999</v>
      </c>
      <c r="J14624" s="7">
        <v>0.50095000000000001</v>
      </c>
      <c r="L14624" s="7"/>
      <c r="M14624" s="7"/>
    </row>
    <row r="14625" spans="2:13" x14ac:dyDescent="0.25">
      <c r="B14625" s="6">
        <v>-124.95</v>
      </c>
      <c r="C14625" s="6">
        <v>46.05</v>
      </c>
      <c r="D14625" s="7">
        <v>0.25168299999999999</v>
      </c>
      <c r="E14625" s="7">
        <v>0.500027</v>
      </c>
      <c r="F14625" s="7">
        <v>0.20810500000000001</v>
      </c>
      <c r="H14625" s="7">
        <v>0.62063100000000004</v>
      </c>
      <c r="I14625" s="7">
        <v>1.2401</v>
      </c>
      <c r="J14625" s="7">
        <v>0.50480999999999998</v>
      </c>
      <c r="L14625" s="7"/>
      <c r="M14625" s="7"/>
    </row>
    <row r="14626" spans="2:13" x14ac:dyDescent="0.25">
      <c r="B14626" s="6">
        <v>-125</v>
      </c>
      <c r="C14626" s="6">
        <v>46.05</v>
      </c>
      <c r="D14626" s="7">
        <v>0.25309599999999999</v>
      </c>
      <c r="E14626" s="7">
        <v>0.50187999999999999</v>
      </c>
      <c r="F14626" s="7">
        <v>0.20948900000000001</v>
      </c>
      <c r="H14626" s="7">
        <v>0.62687099999999996</v>
      </c>
      <c r="I14626" s="7">
        <v>1.25349</v>
      </c>
      <c r="J14626" s="7">
        <v>0.50873000000000002</v>
      </c>
      <c r="L14626" s="7"/>
      <c r="M14626" s="7"/>
    </row>
    <row r="14627" spans="2:13" x14ac:dyDescent="0.25">
      <c r="B14627" s="6">
        <v>-116.35</v>
      </c>
      <c r="C14627" s="6">
        <v>46.1</v>
      </c>
      <c r="D14627" s="7">
        <v>4.9027099999999997E-2</v>
      </c>
      <c r="E14627" s="7">
        <v>0.106027</v>
      </c>
      <c r="F14627" s="7">
        <v>3.6472699999999997E-2</v>
      </c>
      <c r="H14627" s="7">
        <v>7.7974100000000005E-2</v>
      </c>
      <c r="I14627" s="7">
        <v>0.17141000000000001</v>
      </c>
      <c r="J14627" s="7">
        <v>5.3269900000000002E-2</v>
      </c>
      <c r="L14627" s="7"/>
      <c r="M14627" s="7"/>
    </row>
    <row r="14628" spans="2:13" x14ac:dyDescent="0.25">
      <c r="B14628" s="6">
        <v>-116.4</v>
      </c>
      <c r="C14628" s="6">
        <v>46.1</v>
      </c>
      <c r="D14628" s="7">
        <v>4.9145800000000003E-2</v>
      </c>
      <c r="E14628" s="7">
        <v>0.106267</v>
      </c>
      <c r="F14628" s="7">
        <v>3.6496500000000001E-2</v>
      </c>
      <c r="H14628" s="7">
        <v>7.8123499999999998E-2</v>
      </c>
      <c r="I14628" s="7">
        <v>0.171735</v>
      </c>
      <c r="J14628" s="7">
        <v>5.3357399999999999E-2</v>
      </c>
      <c r="L14628" s="7"/>
      <c r="M14628" s="7"/>
    </row>
    <row r="14629" spans="2:13" x14ac:dyDescent="0.25">
      <c r="B14629" s="6">
        <v>-116.45</v>
      </c>
      <c r="C14629" s="6">
        <v>46.1</v>
      </c>
      <c r="D14629" s="7">
        <v>4.92936E-2</v>
      </c>
      <c r="E14629" s="7">
        <v>0.10657</v>
      </c>
      <c r="F14629" s="7">
        <v>3.6538000000000001E-2</v>
      </c>
      <c r="H14629" s="7">
        <v>7.8305600000000003E-2</v>
      </c>
      <c r="I14629" s="7">
        <v>0.17213600000000001</v>
      </c>
      <c r="J14629" s="7">
        <v>5.34706E-2</v>
      </c>
      <c r="L14629" s="7"/>
      <c r="M14629" s="7"/>
    </row>
    <row r="14630" spans="2:13" x14ac:dyDescent="0.25">
      <c r="B14630" s="6">
        <v>-116.5</v>
      </c>
      <c r="C14630" s="6">
        <v>46.1</v>
      </c>
      <c r="D14630" s="7">
        <v>4.94473E-2</v>
      </c>
      <c r="E14630" s="7">
        <v>0.106887</v>
      </c>
      <c r="F14630" s="7">
        <v>3.6582200000000002E-2</v>
      </c>
      <c r="H14630" s="7">
        <v>7.8495700000000002E-2</v>
      </c>
      <c r="I14630" s="7">
        <v>0.17255699999999999</v>
      </c>
      <c r="J14630" s="7">
        <v>5.3588700000000003E-2</v>
      </c>
      <c r="L14630" s="7"/>
      <c r="M14630" s="7"/>
    </row>
    <row r="14631" spans="2:13" x14ac:dyDescent="0.25">
      <c r="B14631" s="6">
        <v>-116.55</v>
      </c>
      <c r="C14631" s="6">
        <v>46.1</v>
      </c>
      <c r="D14631" s="7">
        <v>4.9630000000000001E-2</v>
      </c>
      <c r="E14631" s="7">
        <v>0.107268</v>
      </c>
      <c r="F14631" s="7">
        <v>3.6642800000000003E-2</v>
      </c>
      <c r="H14631" s="7">
        <v>7.8721700000000006E-2</v>
      </c>
      <c r="I14631" s="7">
        <v>0.173064</v>
      </c>
      <c r="J14631" s="7">
        <v>5.3731099999999997E-2</v>
      </c>
      <c r="L14631" s="7"/>
      <c r="M14631" s="7"/>
    </row>
    <row r="14632" spans="2:13" x14ac:dyDescent="0.25">
      <c r="B14632" s="6">
        <v>-116.6</v>
      </c>
      <c r="C14632" s="6">
        <v>46.1</v>
      </c>
      <c r="D14632" s="7">
        <v>4.9819099999999998E-2</v>
      </c>
      <c r="E14632" s="7">
        <v>0.107664</v>
      </c>
      <c r="F14632" s="7">
        <v>3.6706599999999999E-2</v>
      </c>
      <c r="H14632" s="7">
        <v>7.89575E-2</v>
      </c>
      <c r="I14632" s="7">
        <v>0.173595</v>
      </c>
      <c r="J14632" s="7">
        <v>5.38796E-2</v>
      </c>
      <c r="L14632" s="7"/>
      <c r="M14632" s="7"/>
    </row>
    <row r="14633" spans="2:13" x14ac:dyDescent="0.25">
      <c r="B14633" s="6">
        <v>-116.65</v>
      </c>
      <c r="C14633" s="6">
        <v>46.1</v>
      </c>
      <c r="D14633" s="7">
        <v>5.0044999999999999E-2</v>
      </c>
      <c r="E14633" s="7">
        <v>0.10814</v>
      </c>
      <c r="F14633" s="7">
        <v>3.6789099999999998E-2</v>
      </c>
      <c r="H14633" s="7">
        <v>7.9241800000000001E-2</v>
      </c>
      <c r="I14633" s="7">
        <v>0.17424200000000001</v>
      </c>
      <c r="J14633" s="7">
        <v>5.4057099999999997E-2</v>
      </c>
      <c r="L14633" s="7"/>
      <c r="M14633" s="7"/>
    </row>
    <row r="14634" spans="2:13" x14ac:dyDescent="0.25">
      <c r="B14634" s="6">
        <v>-116.7</v>
      </c>
      <c r="C14634" s="6">
        <v>46.1</v>
      </c>
      <c r="D14634" s="7">
        <v>5.0275800000000002E-2</v>
      </c>
      <c r="E14634" s="7">
        <v>0.108627</v>
      </c>
      <c r="F14634" s="7">
        <v>3.6874400000000002E-2</v>
      </c>
      <c r="H14634" s="7">
        <v>7.9535099999999997E-2</v>
      </c>
      <c r="I14634" s="7">
        <v>0.17491200000000001</v>
      </c>
      <c r="J14634" s="7">
        <v>5.4240299999999998E-2</v>
      </c>
      <c r="L14634" s="7"/>
      <c r="M14634" s="7"/>
    </row>
    <row r="14635" spans="2:13" x14ac:dyDescent="0.25">
      <c r="B14635" s="6">
        <v>-116.75</v>
      </c>
      <c r="C14635" s="6">
        <v>46.1</v>
      </c>
      <c r="D14635" s="7">
        <v>5.0547099999999998E-2</v>
      </c>
      <c r="E14635" s="7">
        <v>0.10920299999999999</v>
      </c>
      <c r="F14635" s="7">
        <v>3.6980399999999997E-2</v>
      </c>
      <c r="H14635" s="7">
        <v>7.9886200000000004E-2</v>
      </c>
      <c r="I14635" s="7">
        <v>0.17571999999999999</v>
      </c>
      <c r="J14635" s="7">
        <v>5.4455999999999997E-2</v>
      </c>
      <c r="L14635" s="7"/>
      <c r="M14635" s="7"/>
    </row>
    <row r="14636" spans="2:13" x14ac:dyDescent="0.25">
      <c r="B14636" s="6">
        <v>-116.8</v>
      </c>
      <c r="C14636" s="6">
        <v>46.1</v>
      </c>
      <c r="D14636" s="7">
        <v>5.0822800000000001E-2</v>
      </c>
      <c r="E14636" s="7">
        <v>0.109789</v>
      </c>
      <c r="F14636" s="7">
        <v>3.70896E-2</v>
      </c>
      <c r="H14636" s="7">
        <v>8.0246600000000001E-2</v>
      </c>
      <c r="I14636" s="7">
        <v>0.17655199999999999</v>
      </c>
      <c r="J14636" s="7">
        <v>5.4677700000000003E-2</v>
      </c>
      <c r="L14636" s="7"/>
      <c r="M14636" s="7"/>
    </row>
    <row r="14637" spans="2:13" x14ac:dyDescent="0.25">
      <c r="B14637" s="6">
        <v>-116.85</v>
      </c>
      <c r="C14637" s="6">
        <v>46.1</v>
      </c>
      <c r="D14637" s="7">
        <v>5.1149100000000003E-2</v>
      </c>
      <c r="E14637" s="7">
        <v>0.110485</v>
      </c>
      <c r="F14637" s="7">
        <v>3.7222499999999999E-2</v>
      </c>
      <c r="H14637" s="7">
        <v>8.0683299999999999E-2</v>
      </c>
      <c r="I14637" s="7">
        <v>0.177566</v>
      </c>
      <c r="J14637" s="7">
        <v>5.4937399999999997E-2</v>
      </c>
      <c r="L14637" s="7"/>
      <c r="M14637" s="7"/>
    </row>
    <row r="14638" spans="2:13" x14ac:dyDescent="0.25">
      <c r="B14638" s="6">
        <v>-116.9</v>
      </c>
      <c r="C14638" s="6">
        <v>46.1</v>
      </c>
      <c r="D14638" s="7">
        <v>5.1479200000000003E-2</v>
      </c>
      <c r="E14638" s="7">
        <v>0.111189</v>
      </c>
      <c r="F14638" s="7">
        <v>3.7358099999999998E-2</v>
      </c>
      <c r="H14638" s="7">
        <v>8.1129099999999996E-2</v>
      </c>
      <c r="I14638" s="7">
        <v>0.17860300000000001</v>
      </c>
      <c r="J14638" s="7">
        <v>5.5202800000000003E-2</v>
      </c>
      <c r="L14638" s="7"/>
      <c r="M14638" s="7"/>
    </row>
    <row r="14639" spans="2:13" x14ac:dyDescent="0.25">
      <c r="B14639" s="6">
        <v>-116.95</v>
      </c>
      <c r="C14639" s="6">
        <v>46.1</v>
      </c>
      <c r="D14639" s="7">
        <v>5.1870800000000002E-2</v>
      </c>
      <c r="E14639" s="7">
        <v>0.112027</v>
      </c>
      <c r="F14639" s="7">
        <v>3.7521400000000003E-2</v>
      </c>
      <c r="H14639" s="7">
        <v>8.1671400000000005E-2</v>
      </c>
      <c r="I14639" s="7">
        <v>0.179869</v>
      </c>
      <c r="J14639" s="7">
        <v>5.5512800000000001E-2</v>
      </c>
      <c r="L14639" s="7"/>
      <c r="M14639" s="7"/>
    </row>
    <row r="14640" spans="2:13" x14ac:dyDescent="0.25">
      <c r="B14640" s="6">
        <v>-117</v>
      </c>
      <c r="C14640" s="6">
        <v>46.1</v>
      </c>
      <c r="D14640" s="7">
        <v>5.2264499999999998E-2</v>
      </c>
      <c r="E14640" s="7">
        <v>0.112868</v>
      </c>
      <c r="F14640" s="7">
        <v>3.7686699999999997E-2</v>
      </c>
      <c r="H14640" s="7">
        <v>8.2220500000000002E-2</v>
      </c>
      <c r="I14640" s="7">
        <v>0.18115400000000001</v>
      </c>
      <c r="J14640" s="7">
        <v>5.5827500000000002E-2</v>
      </c>
      <c r="L14640" s="7"/>
      <c r="M14640" s="7"/>
    </row>
    <row r="14641" spans="2:13" x14ac:dyDescent="0.25">
      <c r="B14641" s="6">
        <v>-117.05</v>
      </c>
      <c r="C14641" s="6">
        <v>46.1</v>
      </c>
      <c r="D14641" s="7">
        <v>5.2727700000000002E-2</v>
      </c>
      <c r="E14641" s="7">
        <v>0.11386300000000001</v>
      </c>
      <c r="F14641" s="7">
        <v>3.78818E-2</v>
      </c>
      <c r="H14641" s="7">
        <v>8.2885E-2</v>
      </c>
      <c r="I14641" s="7">
        <v>0.18271299999999999</v>
      </c>
      <c r="J14641" s="7">
        <v>5.6191499999999998E-2</v>
      </c>
      <c r="L14641" s="7"/>
      <c r="M14641" s="7"/>
    </row>
    <row r="14642" spans="2:13" x14ac:dyDescent="0.25">
      <c r="B14642" s="6">
        <v>-117.1</v>
      </c>
      <c r="C14642" s="6">
        <v>46.1</v>
      </c>
      <c r="D14642" s="7">
        <v>5.3162800000000003E-2</v>
      </c>
      <c r="E14642" s="7">
        <v>0.114857</v>
      </c>
      <c r="F14642" s="7">
        <v>3.8078099999999997E-2</v>
      </c>
      <c r="H14642" s="7">
        <v>8.3552100000000004E-2</v>
      </c>
      <c r="I14642" s="7">
        <v>0.184281</v>
      </c>
      <c r="J14642" s="7">
        <v>5.6558200000000003E-2</v>
      </c>
      <c r="L14642" s="7"/>
      <c r="M14642" s="7"/>
    </row>
    <row r="14643" spans="2:13" x14ac:dyDescent="0.25">
      <c r="B14643" s="6">
        <v>-117.15</v>
      </c>
      <c r="C14643" s="6">
        <v>46.1</v>
      </c>
      <c r="D14643" s="7">
        <v>5.36733E-2</v>
      </c>
      <c r="E14643" s="7">
        <v>0.116026</v>
      </c>
      <c r="F14643" s="7">
        <v>3.8307399999999998E-2</v>
      </c>
      <c r="H14643" s="7">
        <v>8.4357000000000001E-2</v>
      </c>
      <c r="I14643" s="7">
        <v>0.18617400000000001</v>
      </c>
      <c r="J14643" s="7">
        <v>5.6980599999999999E-2</v>
      </c>
      <c r="L14643" s="7"/>
      <c r="M14643" s="7"/>
    </row>
    <row r="14644" spans="2:13" x14ac:dyDescent="0.25">
      <c r="B14644" s="6">
        <v>-117.2</v>
      </c>
      <c r="C14644" s="6">
        <v>46.1</v>
      </c>
      <c r="D14644" s="7">
        <v>5.4179100000000001E-2</v>
      </c>
      <c r="E14644" s="7">
        <v>0.117189</v>
      </c>
      <c r="F14644" s="7">
        <v>3.8537299999999997E-2</v>
      </c>
      <c r="H14644" s="7">
        <v>8.5158399999999995E-2</v>
      </c>
      <c r="I14644" s="7">
        <v>0.18806300000000001</v>
      </c>
      <c r="J14644" s="7">
        <v>5.7403200000000001E-2</v>
      </c>
      <c r="L14644" s="7"/>
      <c r="M14644" s="7"/>
    </row>
    <row r="14645" spans="2:13" x14ac:dyDescent="0.25">
      <c r="B14645" s="6">
        <v>-117.25</v>
      </c>
      <c r="C14645" s="6">
        <v>46.1</v>
      </c>
      <c r="D14645" s="7">
        <v>5.4767499999999997E-2</v>
      </c>
      <c r="E14645" s="7">
        <v>0.118543</v>
      </c>
      <c r="F14645" s="7">
        <v>3.8802099999999999E-2</v>
      </c>
      <c r="H14645" s="7">
        <v>8.6113499999999996E-2</v>
      </c>
      <c r="I14645" s="7">
        <v>0.19031200000000001</v>
      </c>
      <c r="J14645" s="7">
        <v>5.7883900000000002E-2</v>
      </c>
      <c r="L14645" s="7"/>
      <c r="M14645" s="7"/>
    </row>
    <row r="14646" spans="2:13" x14ac:dyDescent="0.25">
      <c r="B14646" s="6">
        <v>-117.3</v>
      </c>
      <c r="C14646" s="6">
        <v>46.1</v>
      </c>
      <c r="D14646" s="7">
        <v>5.5348700000000001E-2</v>
      </c>
      <c r="E14646" s="7">
        <v>0.119884</v>
      </c>
      <c r="F14646" s="7">
        <v>3.9065599999999999E-2</v>
      </c>
      <c r="H14646" s="7">
        <v>8.7059399999999995E-2</v>
      </c>
      <c r="I14646" s="7">
        <v>0.192499</v>
      </c>
      <c r="J14646" s="7">
        <v>5.83616E-2</v>
      </c>
      <c r="L14646" s="7"/>
      <c r="M14646" s="7"/>
    </row>
    <row r="14647" spans="2:13" x14ac:dyDescent="0.25">
      <c r="B14647" s="6">
        <v>-117.35</v>
      </c>
      <c r="C14647" s="6">
        <v>46.1</v>
      </c>
      <c r="D14647" s="7">
        <v>5.6016499999999997E-2</v>
      </c>
      <c r="E14647" s="7">
        <v>0.12142500000000001</v>
      </c>
      <c r="F14647" s="7">
        <v>3.9366499999999999E-2</v>
      </c>
      <c r="H14647" s="7">
        <v>8.8171600000000003E-2</v>
      </c>
      <c r="I14647" s="7">
        <v>0.19490199999999999</v>
      </c>
      <c r="J14647" s="7">
        <v>5.8900899999999999E-2</v>
      </c>
      <c r="L14647" s="7"/>
      <c r="M14647" s="7"/>
    </row>
    <row r="14648" spans="2:13" x14ac:dyDescent="0.25">
      <c r="B14648" s="6">
        <v>-117.4</v>
      </c>
      <c r="C14648" s="6">
        <v>46.1</v>
      </c>
      <c r="D14648" s="7">
        <v>5.66756E-2</v>
      </c>
      <c r="E14648" s="7">
        <v>0.12295</v>
      </c>
      <c r="F14648" s="7">
        <v>3.9665600000000002E-2</v>
      </c>
      <c r="H14648" s="7">
        <v>8.9271199999999995E-2</v>
      </c>
      <c r="I14648" s="7">
        <v>0.197271</v>
      </c>
      <c r="J14648" s="7">
        <v>5.9435500000000002E-2</v>
      </c>
      <c r="L14648" s="7"/>
      <c r="M14648" s="7"/>
    </row>
    <row r="14649" spans="2:13" x14ac:dyDescent="0.25">
      <c r="B14649" s="6">
        <v>-117.45</v>
      </c>
      <c r="C14649" s="6">
        <v>46.1</v>
      </c>
      <c r="D14649" s="7">
        <v>5.7420699999999998E-2</v>
      </c>
      <c r="E14649" s="7">
        <v>0.124671</v>
      </c>
      <c r="F14649" s="7">
        <v>4.0004499999999998E-2</v>
      </c>
      <c r="H14649" s="7">
        <v>9.0543100000000001E-2</v>
      </c>
      <c r="I14649" s="7">
        <v>0.19999600000000001</v>
      </c>
      <c r="J14649" s="7">
        <v>6.0033999999999997E-2</v>
      </c>
      <c r="L14649" s="7"/>
      <c r="M14649" s="7"/>
    </row>
    <row r="14650" spans="2:13" x14ac:dyDescent="0.25">
      <c r="B14650" s="6">
        <v>-117.5</v>
      </c>
      <c r="C14650" s="6">
        <v>46.1</v>
      </c>
      <c r="D14650" s="7">
        <v>5.8164300000000002E-2</v>
      </c>
      <c r="E14650" s="7">
        <v>0.126391</v>
      </c>
      <c r="F14650" s="7">
        <v>4.0344400000000002E-2</v>
      </c>
      <c r="H14650" s="7">
        <v>9.1827400000000003E-2</v>
      </c>
      <c r="I14650" s="7">
        <v>0.20274</v>
      </c>
      <c r="J14650" s="7">
        <v>6.0637700000000003E-2</v>
      </c>
      <c r="L14650" s="7"/>
      <c r="M14650" s="7"/>
    </row>
    <row r="14651" spans="2:13" x14ac:dyDescent="0.25">
      <c r="B14651" s="6">
        <v>-117.55</v>
      </c>
      <c r="C14651" s="6">
        <v>46.1</v>
      </c>
      <c r="D14651" s="7">
        <v>5.8975300000000001E-2</v>
      </c>
      <c r="E14651" s="7">
        <v>0.12824099999999999</v>
      </c>
      <c r="F14651" s="7">
        <v>4.0717499999999997E-2</v>
      </c>
      <c r="H14651" s="7">
        <v>9.3249399999999996E-2</v>
      </c>
      <c r="I14651" s="7">
        <v>0.205762</v>
      </c>
      <c r="J14651" s="7">
        <v>6.1292699999999999E-2</v>
      </c>
      <c r="L14651" s="7"/>
      <c r="M14651" s="7"/>
    </row>
    <row r="14652" spans="2:13" x14ac:dyDescent="0.25">
      <c r="B14652" s="6">
        <v>-117.6</v>
      </c>
      <c r="C14652" s="6">
        <v>46.1</v>
      </c>
      <c r="D14652" s="7">
        <v>5.9779199999999998E-2</v>
      </c>
      <c r="E14652" s="7">
        <v>0.129945</v>
      </c>
      <c r="F14652" s="7">
        <v>4.1084200000000001E-2</v>
      </c>
      <c r="H14652" s="7">
        <v>9.4664799999999993E-2</v>
      </c>
      <c r="I14652" s="7">
        <v>0.20876700000000001</v>
      </c>
      <c r="J14652" s="7">
        <v>6.1942900000000002E-2</v>
      </c>
      <c r="L14652" s="7"/>
      <c r="M14652" s="7"/>
    </row>
    <row r="14653" spans="2:13" x14ac:dyDescent="0.25">
      <c r="B14653" s="6">
        <v>-117.65</v>
      </c>
      <c r="C14653" s="6">
        <v>46.1</v>
      </c>
      <c r="D14653" s="7">
        <v>6.0639600000000002E-2</v>
      </c>
      <c r="E14653" s="7">
        <v>0.13176199999999999</v>
      </c>
      <c r="F14653" s="7">
        <v>4.1484899999999998E-2</v>
      </c>
      <c r="H14653" s="7">
        <v>9.6215999999999996E-2</v>
      </c>
      <c r="I14653" s="7">
        <v>0.21204600000000001</v>
      </c>
      <c r="J14653" s="7">
        <v>6.26501E-2</v>
      </c>
      <c r="L14653" s="7"/>
      <c r="M14653" s="7"/>
    </row>
    <row r="14654" spans="2:13" x14ac:dyDescent="0.25">
      <c r="B14654" s="6">
        <v>-117.7</v>
      </c>
      <c r="C14654" s="6">
        <v>46.1</v>
      </c>
      <c r="D14654" s="7">
        <v>6.14957E-2</v>
      </c>
      <c r="E14654" s="7">
        <v>0.13356999999999999</v>
      </c>
      <c r="F14654" s="7">
        <v>4.1872899999999998E-2</v>
      </c>
      <c r="H14654" s="7">
        <v>9.7765599999999994E-2</v>
      </c>
      <c r="I14654" s="7">
        <v>0.21532699999999999</v>
      </c>
      <c r="J14654" s="7">
        <v>6.3351400000000002E-2</v>
      </c>
      <c r="L14654" s="7"/>
      <c r="M14654" s="7"/>
    </row>
    <row r="14655" spans="2:13" x14ac:dyDescent="0.25">
      <c r="B14655" s="6">
        <v>-117.75</v>
      </c>
      <c r="C14655" s="6">
        <v>46.1</v>
      </c>
      <c r="D14655" s="7">
        <v>6.2377200000000001E-2</v>
      </c>
      <c r="E14655" s="7">
        <v>0.13542699999999999</v>
      </c>
      <c r="F14655" s="7">
        <v>4.2292799999999998E-2</v>
      </c>
      <c r="H14655" s="7">
        <v>9.9395899999999995E-2</v>
      </c>
      <c r="I14655" s="7">
        <v>0.218782</v>
      </c>
      <c r="J14655" s="7">
        <v>6.4102400000000004E-2</v>
      </c>
      <c r="L14655" s="7"/>
      <c r="M14655" s="7"/>
    </row>
    <row r="14656" spans="2:13" x14ac:dyDescent="0.25">
      <c r="B14656" s="6">
        <v>-117.8</v>
      </c>
      <c r="C14656" s="6">
        <v>46.1</v>
      </c>
      <c r="D14656" s="7">
        <v>6.3257499999999994E-2</v>
      </c>
      <c r="E14656" s="7">
        <v>0.13728299999999999</v>
      </c>
      <c r="F14656" s="7">
        <v>4.2706899999999999E-2</v>
      </c>
      <c r="H14656" s="7">
        <v>0.101017</v>
      </c>
      <c r="I14656" s="7">
        <v>0.22223300000000001</v>
      </c>
      <c r="J14656" s="7">
        <v>6.47929E-2</v>
      </c>
      <c r="L14656" s="7"/>
      <c r="M14656" s="7"/>
    </row>
    <row r="14657" spans="2:13" x14ac:dyDescent="0.25">
      <c r="B14657" s="6">
        <v>-117.85</v>
      </c>
      <c r="C14657" s="6">
        <v>46.1</v>
      </c>
      <c r="D14657" s="7">
        <v>6.4118499999999995E-2</v>
      </c>
      <c r="E14657" s="7">
        <v>0.13909299999999999</v>
      </c>
      <c r="F14657" s="7">
        <v>4.3096599999999999E-2</v>
      </c>
      <c r="H14657" s="7">
        <v>0.10261099999999999</v>
      </c>
      <c r="I14657" s="7">
        <v>0.225632</v>
      </c>
      <c r="J14657" s="7">
        <v>6.5496100000000002E-2</v>
      </c>
      <c r="L14657" s="7"/>
      <c r="M14657" s="7"/>
    </row>
    <row r="14658" spans="2:13" x14ac:dyDescent="0.25">
      <c r="B14658" s="6">
        <v>-117.9</v>
      </c>
      <c r="C14658" s="6">
        <v>46.1</v>
      </c>
      <c r="D14658" s="7">
        <v>6.4982399999999996E-2</v>
      </c>
      <c r="E14658" s="7">
        <v>0.14090900000000001</v>
      </c>
      <c r="F14658" s="7">
        <v>4.3485799999999998E-2</v>
      </c>
      <c r="H14658" s="7">
        <v>0.10410700000000001</v>
      </c>
      <c r="I14658" s="7">
        <v>0.228989</v>
      </c>
      <c r="J14658" s="7">
        <v>6.6189700000000004E-2</v>
      </c>
      <c r="L14658" s="7"/>
      <c r="M14658" s="7"/>
    </row>
    <row r="14659" spans="2:13" x14ac:dyDescent="0.25">
      <c r="B14659" s="6">
        <v>-117.95</v>
      </c>
      <c r="C14659" s="6">
        <v>46.1</v>
      </c>
      <c r="D14659" s="7">
        <v>6.57774E-2</v>
      </c>
      <c r="E14659" s="7">
        <v>0.14257400000000001</v>
      </c>
      <c r="F14659" s="7">
        <v>4.3865399999999999E-2</v>
      </c>
      <c r="H14659" s="7">
        <v>0.105448</v>
      </c>
      <c r="I14659" s="7">
        <v>0.23202800000000001</v>
      </c>
      <c r="J14659" s="7">
        <v>6.6851900000000006E-2</v>
      </c>
      <c r="L14659" s="7"/>
      <c r="M14659" s="7"/>
    </row>
    <row r="14660" spans="2:13" x14ac:dyDescent="0.25">
      <c r="B14660" s="6">
        <v>-118</v>
      </c>
      <c r="C14660" s="6">
        <v>46.1</v>
      </c>
      <c r="D14660" s="7">
        <v>6.6580200000000006E-2</v>
      </c>
      <c r="E14660" s="7">
        <v>0.14425199999999999</v>
      </c>
      <c r="F14660" s="7">
        <v>4.4244699999999998E-2</v>
      </c>
      <c r="H14660" s="7">
        <v>0.106767</v>
      </c>
      <c r="I14660" s="7">
        <v>0.23497999999999999</v>
      </c>
      <c r="J14660" s="7">
        <v>6.74849E-2</v>
      </c>
      <c r="L14660" s="7"/>
      <c r="M14660" s="7"/>
    </row>
    <row r="14661" spans="2:13" x14ac:dyDescent="0.25">
      <c r="B14661" s="6">
        <v>-118.05</v>
      </c>
      <c r="C14661" s="6">
        <v>46.1</v>
      </c>
      <c r="D14661" s="7">
        <v>6.7263299999999998E-2</v>
      </c>
      <c r="E14661" s="7">
        <v>0.14566999999999999</v>
      </c>
      <c r="F14661" s="7">
        <v>4.4586199999999999E-2</v>
      </c>
      <c r="H14661" s="7">
        <v>0.107836</v>
      </c>
      <c r="I14661" s="7">
        <v>0.237348</v>
      </c>
      <c r="J14661" s="7">
        <v>6.8039100000000005E-2</v>
      </c>
      <c r="L14661" s="7"/>
      <c r="M14661" s="7"/>
    </row>
    <row r="14662" spans="2:13" x14ac:dyDescent="0.25">
      <c r="B14662" s="6">
        <v>-118.1</v>
      </c>
      <c r="C14662" s="6">
        <v>46.1</v>
      </c>
      <c r="D14662" s="7">
        <v>6.7951200000000003E-2</v>
      </c>
      <c r="E14662" s="7">
        <v>0.147095</v>
      </c>
      <c r="F14662" s="7">
        <v>4.4937900000000003E-2</v>
      </c>
      <c r="H14662" s="7">
        <v>0.108872</v>
      </c>
      <c r="I14662" s="7">
        <v>0.23964299999999999</v>
      </c>
      <c r="J14662" s="7">
        <v>6.8579000000000001E-2</v>
      </c>
      <c r="L14662" s="7"/>
      <c r="M14662" s="7"/>
    </row>
    <row r="14663" spans="2:13" x14ac:dyDescent="0.25">
      <c r="B14663" s="6">
        <v>-118.15</v>
      </c>
      <c r="C14663" s="6">
        <v>46.1</v>
      </c>
      <c r="D14663" s="7">
        <v>6.8476300000000004E-2</v>
      </c>
      <c r="E14663" s="7">
        <v>0.148172</v>
      </c>
      <c r="F14663" s="7">
        <v>4.5250800000000001E-2</v>
      </c>
      <c r="H14663" s="7">
        <v>0.109588</v>
      </c>
      <c r="I14663" s="7">
        <v>0.24122099999999999</v>
      </c>
      <c r="J14663" s="7">
        <v>6.9037899999999999E-2</v>
      </c>
      <c r="L14663" s="7"/>
      <c r="M14663" s="7"/>
    </row>
    <row r="14664" spans="2:13" x14ac:dyDescent="0.25">
      <c r="B14664" s="6">
        <v>-118.2</v>
      </c>
      <c r="C14664" s="6">
        <v>46.1</v>
      </c>
      <c r="D14664" s="7">
        <v>6.9003599999999998E-2</v>
      </c>
      <c r="E14664" s="7">
        <v>0.149254</v>
      </c>
      <c r="F14664" s="7">
        <v>4.5564500000000001E-2</v>
      </c>
      <c r="H14664" s="7">
        <v>0.110305</v>
      </c>
      <c r="I14664" s="7">
        <v>0.24281700000000001</v>
      </c>
      <c r="J14664" s="7">
        <v>6.9503999999999996E-2</v>
      </c>
      <c r="L14664" s="7"/>
      <c r="M14664" s="7"/>
    </row>
    <row r="14665" spans="2:13" x14ac:dyDescent="0.25">
      <c r="B14665" s="6">
        <v>-118.25</v>
      </c>
      <c r="C14665" s="6">
        <v>46.1</v>
      </c>
      <c r="D14665" s="7">
        <v>6.9354200000000005E-2</v>
      </c>
      <c r="E14665" s="7">
        <v>0.14996399999999999</v>
      </c>
      <c r="F14665" s="7">
        <v>4.5838400000000001E-2</v>
      </c>
      <c r="H14665" s="7">
        <v>0.110705</v>
      </c>
      <c r="I14665" s="7">
        <v>0.24369399999999999</v>
      </c>
      <c r="J14665" s="7">
        <v>6.9895600000000002E-2</v>
      </c>
      <c r="L14665" s="7"/>
      <c r="M14665" s="7"/>
    </row>
    <row r="14666" spans="2:13" x14ac:dyDescent="0.25">
      <c r="B14666" s="6">
        <v>-118.3</v>
      </c>
      <c r="C14666" s="6">
        <v>46.1</v>
      </c>
      <c r="D14666" s="7">
        <v>6.9701399999999997E-2</v>
      </c>
      <c r="E14666" s="7">
        <v>0.150669</v>
      </c>
      <c r="F14666" s="7">
        <v>4.6113399999999999E-2</v>
      </c>
      <c r="H14666" s="7">
        <v>0.111128</v>
      </c>
      <c r="I14666" s="7">
        <v>0.24463199999999999</v>
      </c>
      <c r="J14666" s="7">
        <v>7.0303199999999996E-2</v>
      </c>
      <c r="L14666" s="7"/>
      <c r="M14666" s="7"/>
    </row>
    <row r="14667" spans="2:13" x14ac:dyDescent="0.25">
      <c r="B14667" s="6">
        <v>-118.35</v>
      </c>
      <c r="C14667" s="6">
        <v>46.1</v>
      </c>
      <c r="D14667" s="7">
        <v>6.9873900000000003E-2</v>
      </c>
      <c r="E14667" s="7">
        <v>0.151007</v>
      </c>
      <c r="F14667" s="7">
        <v>4.6348E-2</v>
      </c>
      <c r="H14667" s="7">
        <v>0.11124000000000001</v>
      </c>
      <c r="I14667" s="7">
        <v>0.24485299999999999</v>
      </c>
      <c r="J14667" s="7">
        <v>7.0634100000000005E-2</v>
      </c>
      <c r="L14667" s="7"/>
      <c r="M14667" s="7"/>
    </row>
    <row r="14668" spans="2:13" x14ac:dyDescent="0.25">
      <c r="B14668" s="6">
        <v>-118.4</v>
      </c>
      <c r="C14668" s="6">
        <v>46.1</v>
      </c>
      <c r="D14668" s="7">
        <v>7.0043099999999997E-2</v>
      </c>
      <c r="E14668" s="7">
        <v>0.151341</v>
      </c>
      <c r="F14668" s="7">
        <v>4.6584199999999999E-2</v>
      </c>
      <c r="H14668" s="7">
        <v>0.111377</v>
      </c>
      <c r="I14668" s="7">
        <v>0.24513299999999999</v>
      </c>
      <c r="J14668" s="7">
        <v>7.0979899999999999E-2</v>
      </c>
      <c r="L14668" s="7"/>
      <c r="M14668" s="7"/>
    </row>
    <row r="14669" spans="2:13" x14ac:dyDescent="0.25">
      <c r="B14669" s="6">
        <v>-118.45</v>
      </c>
      <c r="C14669" s="6">
        <v>46.1</v>
      </c>
      <c r="D14669" s="7">
        <v>7.0081199999999996E-2</v>
      </c>
      <c r="E14669" s="7">
        <v>0.15140000000000001</v>
      </c>
      <c r="F14669" s="7">
        <v>4.6792E-2</v>
      </c>
      <c r="H14669" s="7">
        <v>0.111292</v>
      </c>
      <c r="I14669" s="7">
        <v>0.24490200000000001</v>
      </c>
      <c r="J14669" s="7">
        <v>7.1277300000000002E-2</v>
      </c>
      <c r="L14669" s="7"/>
      <c r="M14669" s="7"/>
    </row>
    <row r="14670" spans="2:13" x14ac:dyDescent="0.25">
      <c r="B14670" s="6">
        <v>-118.5</v>
      </c>
      <c r="C14670" s="6">
        <v>46.1</v>
      </c>
      <c r="D14670" s="7">
        <v>7.0130999999999999E-2</v>
      </c>
      <c r="E14670" s="7">
        <v>0.15148800000000001</v>
      </c>
      <c r="F14670" s="7">
        <v>4.7006699999999998E-2</v>
      </c>
      <c r="H14670" s="7">
        <v>0.111267</v>
      </c>
      <c r="I14670" s="7">
        <v>0.244812</v>
      </c>
      <c r="J14670" s="7">
        <v>7.1603299999999995E-2</v>
      </c>
      <c r="L14670" s="7"/>
      <c r="M14670" s="7"/>
    </row>
    <row r="14671" spans="2:13" x14ac:dyDescent="0.25">
      <c r="B14671" s="6">
        <v>-118.55</v>
      </c>
      <c r="C14671" s="6">
        <v>46.1</v>
      </c>
      <c r="D14671" s="7">
        <v>7.0103100000000002E-2</v>
      </c>
      <c r="E14671" s="7">
        <v>0.15141099999999999</v>
      </c>
      <c r="F14671" s="7">
        <v>4.7226299999999999E-2</v>
      </c>
      <c r="H14671" s="7">
        <v>0.111107</v>
      </c>
      <c r="I14671" s="7">
        <v>0.24441199999999999</v>
      </c>
      <c r="J14671" s="7">
        <v>7.1920100000000001E-2</v>
      </c>
      <c r="L14671" s="7"/>
      <c r="M14671" s="7"/>
    </row>
    <row r="14672" spans="2:13" x14ac:dyDescent="0.25">
      <c r="B14672" s="6">
        <v>-118.6</v>
      </c>
      <c r="C14672" s="6">
        <v>46.1</v>
      </c>
      <c r="D14672" s="7">
        <v>7.0079699999999995E-2</v>
      </c>
      <c r="E14672" s="7">
        <v>0.15135100000000001</v>
      </c>
      <c r="F14672" s="7">
        <v>4.7439000000000002E-2</v>
      </c>
      <c r="H14672" s="7">
        <v>0.11101</v>
      </c>
      <c r="I14672" s="7">
        <v>0.244168</v>
      </c>
      <c r="J14672" s="7">
        <v>7.2269399999999998E-2</v>
      </c>
      <c r="L14672" s="7"/>
      <c r="M14672" s="7"/>
    </row>
    <row r="14673" spans="2:13" x14ac:dyDescent="0.25">
      <c r="B14673" s="6">
        <v>-118.65</v>
      </c>
      <c r="C14673" s="6">
        <v>46.1</v>
      </c>
      <c r="D14673" s="7">
        <v>7.0032899999999995E-2</v>
      </c>
      <c r="E14673" s="7">
        <v>0.15124099999999999</v>
      </c>
      <c r="F14673" s="7">
        <v>4.7658600000000002E-2</v>
      </c>
      <c r="H14673" s="7">
        <v>0.110883</v>
      </c>
      <c r="I14673" s="7">
        <v>0.24386099999999999</v>
      </c>
      <c r="J14673" s="7">
        <v>7.2642499999999999E-2</v>
      </c>
      <c r="L14673" s="7"/>
      <c r="M14673" s="7"/>
    </row>
    <row r="14674" spans="2:13" x14ac:dyDescent="0.25">
      <c r="B14674" s="6">
        <v>-118.7</v>
      </c>
      <c r="C14674" s="6">
        <v>46.1</v>
      </c>
      <c r="D14674" s="7">
        <v>6.9985500000000006E-2</v>
      </c>
      <c r="E14674" s="7">
        <v>0.15113299999999999</v>
      </c>
      <c r="F14674" s="7">
        <v>4.7880600000000002E-2</v>
      </c>
      <c r="H14674" s="7">
        <v>0.110776</v>
      </c>
      <c r="I14674" s="7">
        <v>0.24360699999999999</v>
      </c>
      <c r="J14674" s="7">
        <v>7.3036599999999993E-2</v>
      </c>
      <c r="L14674" s="7"/>
      <c r="M14674" s="7"/>
    </row>
    <row r="14675" spans="2:13" x14ac:dyDescent="0.25">
      <c r="B14675" s="6">
        <v>-118.75</v>
      </c>
      <c r="C14675" s="6">
        <v>46.1</v>
      </c>
      <c r="D14675" s="7">
        <v>6.9975899999999994E-2</v>
      </c>
      <c r="E14675" s="7">
        <v>0.15109800000000001</v>
      </c>
      <c r="F14675" s="7">
        <v>4.8121999999999998E-2</v>
      </c>
      <c r="H14675" s="7">
        <v>0.11071</v>
      </c>
      <c r="I14675" s="7">
        <v>0.24343999999999999</v>
      </c>
      <c r="J14675" s="7">
        <v>7.3462799999999995E-2</v>
      </c>
      <c r="L14675" s="7"/>
      <c r="M14675" s="7"/>
    </row>
    <row r="14676" spans="2:13" x14ac:dyDescent="0.25">
      <c r="B14676" s="6">
        <v>-118.8</v>
      </c>
      <c r="C14676" s="6">
        <v>46.1</v>
      </c>
      <c r="D14676" s="7">
        <v>6.9958599999999996E-2</v>
      </c>
      <c r="E14676" s="7">
        <v>0.15104699999999999</v>
      </c>
      <c r="F14676" s="7">
        <v>4.8359399999999997E-2</v>
      </c>
      <c r="H14676" s="7">
        <v>0.11062</v>
      </c>
      <c r="I14676" s="7">
        <v>0.24322099999999999</v>
      </c>
      <c r="J14676" s="7">
        <v>7.3885300000000001E-2</v>
      </c>
      <c r="L14676" s="7"/>
      <c r="M14676" s="7"/>
    </row>
    <row r="14677" spans="2:13" x14ac:dyDescent="0.25">
      <c r="B14677" s="6">
        <v>-118.85</v>
      </c>
      <c r="C14677" s="6">
        <v>46.1</v>
      </c>
      <c r="D14677" s="7">
        <v>7.0041699999999998E-2</v>
      </c>
      <c r="E14677" s="7">
        <v>0.151203</v>
      </c>
      <c r="F14677" s="7">
        <v>4.8642900000000003E-2</v>
      </c>
      <c r="H14677" s="7">
        <v>0.110668</v>
      </c>
      <c r="I14677" s="7">
        <v>0.24330399999999999</v>
      </c>
      <c r="J14677" s="7">
        <v>7.4363200000000004E-2</v>
      </c>
      <c r="L14677" s="7"/>
      <c r="M14677" s="7"/>
    </row>
    <row r="14678" spans="2:13" x14ac:dyDescent="0.25">
      <c r="B14678" s="6">
        <v>-118.9</v>
      </c>
      <c r="C14678" s="6">
        <v>46.1</v>
      </c>
      <c r="D14678" s="7">
        <v>7.0114200000000002E-2</v>
      </c>
      <c r="E14678" s="7">
        <v>0.151334</v>
      </c>
      <c r="F14678" s="7">
        <v>4.8917500000000003E-2</v>
      </c>
      <c r="H14678" s="7">
        <v>0.110678</v>
      </c>
      <c r="I14678" s="7">
        <v>0.24330199999999999</v>
      </c>
      <c r="J14678" s="7">
        <v>7.4827699999999997E-2</v>
      </c>
      <c r="L14678" s="7"/>
      <c r="M14678" s="7"/>
    </row>
    <row r="14679" spans="2:13" x14ac:dyDescent="0.25">
      <c r="B14679" s="6">
        <v>-118.95</v>
      </c>
      <c r="C14679" s="6">
        <v>46.1</v>
      </c>
      <c r="D14679" s="7">
        <v>7.0342299999999996E-2</v>
      </c>
      <c r="E14679" s="7">
        <v>0.15179100000000001</v>
      </c>
      <c r="F14679" s="7">
        <v>4.92422E-2</v>
      </c>
      <c r="H14679" s="7">
        <v>0.110956</v>
      </c>
      <c r="I14679" s="7">
        <v>0.24390000000000001</v>
      </c>
      <c r="J14679" s="7">
        <v>7.5394600000000006E-2</v>
      </c>
      <c r="L14679" s="7"/>
      <c r="M14679" s="7"/>
    </row>
    <row r="14680" spans="2:13" x14ac:dyDescent="0.25">
      <c r="B14680" s="6">
        <v>-119</v>
      </c>
      <c r="C14680" s="6">
        <v>46.1</v>
      </c>
      <c r="D14680" s="7">
        <v>7.05572E-2</v>
      </c>
      <c r="E14680" s="7">
        <v>0.15221799999999999</v>
      </c>
      <c r="F14680" s="7">
        <v>4.9558699999999997E-2</v>
      </c>
      <c r="H14680" s="7">
        <v>0.111176</v>
      </c>
      <c r="I14680" s="7">
        <v>0.244364</v>
      </c>
      <c r="J14680" s="7">
        <v>7.5935199999999994E-2</v>
      </c>
      <c r="L14680" s="7"/>
      <c r="M14680" s="7"/>
    </row>
    <row r="14681" spans="2:13" x14ac:dyDescent="0.25">
      <c r="B14681" s="6">
        <v>-119.05</v>
      </c>
      <c r="C14681" s="6">
        <v>46.1</v>
      </c>
      <c r="D14681" s="7">
        <v>7.0960800000000004E-2</v>
      </c>
      <c r="E14681" s="7">
        <v>0.15303700000000001</v>
      </c>
      <c r="F14681" s="7">
        <v>4.9939200000000003E-2</v>
      </c>
      <c r="H14681" s="7">
        <v>0.111694</v>
      </c>
      <c r="I14681" s="7">
        <v>0.24548600000000001</v>
      </c>
      <c r="J14681" s="7">
        <v>7.6558299999999996E-2</v>
      </c>
      <c r="L14681" s="7"/>
      <c r="M14681" s="7"/>
    </row>
    <row r="14682" spans="2:13" x14ac:dyDescent="0.25">
      <c r="B14682" s="6">
        <v>-119.1</v>
      </c>
      <c r="C14682" s="6">
        <v>46.1</v>
      </c>
      <c r="D14682" s="7">
        <v>7.1350899999999995E-2</v>
      </c>
      <c r="E14682" s="7">
        <v>0.15382199999999999</v>
      </c>
      <c r="F14682" s="7">
        <v>5.0304799999999997E-2</v>
      </c>
      <c r="H14682" s="7">
        <v>0.112126</v>
      </c>
      <c r="I14682" s="7">
        <v>0.24640000000000001</v>
      </c>
      <c r="J14682" s="7">
        <v>7.7105800000000002E-2</v>
      </c>
      <c r="L14682" s="7"/>
      <c r="M14682" s="7"/>
    </row>
    <row r="14683" spans="2:13" x14ac:dyDescent="0.25">
      <c r="B14683" s="6">
        <v>-119.15</v>
      </c>
      <c r="C14683" s="6">
        <v>46.1</v>
      </c>
      <c r="D14683" s="7">
        <v>7.1942400000000004E-2</v>
      </c>
      <c r="E14683" s="7">
        <v>0.155027</v>
      </c>
      <c r="F14683" s="7">
        <v>5.0738699999999998E-2</v>
      </c>
      <c r="H14683" s="7">
        <v>0.112901</v>
      </c>
      <c r="I14683" s="7">
        <v>0.248059</v>
      </c>
      <c r="J14683" s="7">
        <v>7.7750899999999998E-2</v>
      </c>
      <c r="L14683" s="7"/>
      <c r="M14683" s="7"/>
    </row>
    <row r="14684" spans="2:13" x14ac:dyDescent="0.25">
      <c r="B14684" s="6">
        <v>-119.2</v>
      </c>
      <c r="C14684" s="6">
        <v>46.1</v>
      </c>
      <c r="D14684" s="7">
        <v>7.2523500000000005E-2</v>
      </c>
      <c r="E14684" s="7">
        <v>0.15620600000000001</v>
      </c>
      <c r="F14684" s="7">
        <v>5.1162899999999997E-2</v>
      </c>
      <c r="H14684" s="7">
        <v>0.113619</v>
      </c>
      <c r="I14684" s="7">
        <v>0.249584</v>
      </c>
      <c r="J14684" s="7">
        <v>7.8348799999999996E-2</v>
      </c>
      <c r="L14684" s="7"/>
      <c r="M14684" s="7"/>
    </row>
    <row r="14685" spans="2:13" x14ac:dyDescent="0.25">
      <c r="B14685" s="6">
        <v>-119.25</v>
      </c>
      <c r="C14685" s="6">
        <v>46.1</v>
      </c>
      <c r="D14685" s="7">
        <v>7.3290900000000006E-2</v>
      </c>
      <c r="E14685" s="7">
        <v>0.15777099999999999</v>
      </c>
      <c r="F14685" s="7">
        <v>5.1651799999999998E-2</v>
      </c>
      <c r="H14685" s="7">
        <v>0.11462799999999999</v>
      </c>
      <c r="I14685" s="7">
        <v>0.25176500000000002</v>
      </c>
      <c r="J14685" s="7">
        <v>7.9026200000000005E-2</v>
      </c>
      <c r="L14685" s="7"/>
      <c r="M14685" s="7"/>
    </row>
    <row r="14686" spans="2:13" x14ac:dyDescent="0.25">
      <c r="B14686" s="6">
        <v>-119.3</v>
      </c>
      <c r="C14686" s="6">
        <v>46.1</v>
      </c>
      <c r="D14686" s="7">
        <v>7.4035000000000004E-2</v>
      </c>
      <c r="E14686" s="7">
        <v>0.15931000000000001</v>
      </c>
      <c r="F14686" s="7">
        <v>5.2130999999999997E-2</v>
      </c>
      <c r="H14686" s="7">
        <v>0.11558300000000001</v>
      </c>
      <c r="I14686" s="7">
        <v>0.25381900000000002</v>
      </c>
      <c r="J14686" s="7">
        <v>7.9663300000000006E-2</v>
      </c>
      <c r="L14686" s="7"/>
      <c r="M14686" s="7"/>
    </row>
    <row r="14687" spans="2:13" x14ac:dyDescent="0.25">
      <c r="B14687" s="6">
        <v>-119.35</v>
      </c>
      <c r="C14687" s="6">
        <v>46.1</v>
      </c>
      <c r="D14687" s="7">
        <v>7.4886599999999998E-2</v>
      </c>
      <c r="E14687" s="7">
        <v>0.16114400000000001</v>
      </c>
      <c r="F14687" s="7">
        <v>5.2666299999999999E-2</v>
      </c>
      <c r="H14687" s="7">
        <v>0.116713</v>
      </c>
      <c r="I14687" s="7">
        <v>0.25627699999999998</v>
      </c>
      <c r="J14687" s="7">
        <v>8.0337800000000001E-2</v>
      </c>
      <c r="L14687" s="7"/>
      <c r="M14687" s="7"/>
    </row>
    <row r="14688" spans="2:13" x14ac:dyDescent="0.25">
      <c r="B14688" s="6">
        <v>-119.4</v>
      </c>
      <c r="C14688" s="6">
        <v>46.1</v>
      </c>
      <c r="D14688" s="7">
        <v>7.5720300000000004E-2</v>
      </c>
      <c r="E14688" s="7">
        <v>0.162942</v>
      </c>
      <c r="F14688" s="7">
        <v>5.3185299999999998E-2</v>
      </c>
      <c r="H14688" s="7">
        <v>0.11777600000000001</v>
      </c>
      <c r="I14688" s="7">
        <v>0.25859599999999999</v>
      </c>
      <c r="J14688" s="7">
        <v>8.0983600000000003E-2</v>
      </c>
      <c r="L14688" s="7"/>
      <c r="M14688" s="7"/>
    </row>
    <row r="14689" spans="2:13" x14ac:dyDescent="0.25">
      <c r="B14689" s="6">
        <v>-119.45</v>
      </c>
      <c r="C14689" s="6">
        <v>46.1</v>
      </c>
      <c r="D14689" s="7">
        <v>7.6633800000000002E-2</v>
      </c>
      <c r="E14689" s="7">
        <v>0.16492499999999999</v>
      </c>
      <c r="F14689" s="7">
        <v>5.3744199999999999E-2</v>
      </c>
      <c r="H14689" s="7">
        <v>0.118964</v>
      </c>
      <c r="I14689" s="7">
        <v>0.26121800000000001</v>
      </c>
      <c r="J14689" s="7">
        <v>8.1703999999999999E-2</v>
      </c>
      <c r="L14689" s="7"/>
      <c r="M14689" s="7"/>
    </row>
    <row r="14690" spans="2:13" x14ac:dyDescent="0.25">
      <c r="B14690" s="6">
        <v>-119.5</v>
      </c>
      <c r="C14690" s="6">
        <v>46.1</v>
      </c>
      <c r="D14690" s="7">
        <v>7.7531100000000006E-2</v>
      </c>
      <c r="E14690" s="7">
        <v>0.166881</v>
      </c>
      <c r="F14690" s="7">
        <v>5.4299E-2</v>
      </c>
      <c r="H14690" s="7">
        <v>0.120131</v>
      </c>
      <c r="I14690" s="7">
        <v>0.26380900000000002</v>
      </c>
      <c r="J14690" s="7">
        <v>8.2431500000000005E-2</v>
      </c>
      <c r="L14690" s="7"/>
      <c r="M14690" s="7"/>
    </row>
    <row r="14691" spans="2:13" x14ac:dyDescent="0.25">
      <c r="B14691" s="6">
        <v>-119.55</v>
      </c>
      <c r="C14691" s="6">
        <v>46.1</v>
      </c>
      <c r="D14691" s="7">
        <v>7.8444899999999998E-2</v>
      </c>
      <c r="E14691" s="7">
        <v>0.168882</v>
      </c>
      <c r="F14691" s="7">
        <v>5.4875500000000001E-2</v>
      </c>
      <c r="H14691" s="7">
        <v>0.121323</v>
      </c>
      <c r="I14691" s="7">
        <v>0.26645999999999997</v>
      </c>
      <c r="J14691" s="7">
        <v>8.3204799999999995E-2</v>
      </c>
      <c r="L14691" s="7"/>
      <c r="M14691" s="7"/>
    </row>
    <row r="14692" spans="2:13" x14ac:dyDescent="0.25">
      <c r="B14692" s="6">
        <v>-119.6</v>
      </c>
      <c r="C14692" s="6">
        <v>46.1</v>
      </c>
      <c r="D14692" s="7">
        <v>7.9341200000000001E-2</v>
      </c>
      <c r="E14692" s="7">
        <v>0.170851</v>
      </c>
      <c r="F14692" s="7">
        <v>5.5445899999999999E-2</v>
      </c>
      <c r="H14692" s="7">
        <v>0.12249</v>
      </c>
      <c r="I14692" s="7">
        <v>0.269063</v>
      </c>
      <c r="J14692" s="7">
        <v>8.3973500000000006E-2</v>
      </c>
      <c r="L14692" s="7"/>
      <c r="M14692" s="7"/>
    </row>
    <row r="14693" spans="2:13" x14ac:dyDescent="0.25">
      <c r="B14693" s="6">
        <v>-119.65</v>
      </c>
      <c r="C14693" s="6">
        <v>46.1</v>
      </c>
      <c r="D14693" s="7">
        <v>8.02123E-2</v>
      </c>
      <c r="E14693" s="7">
        <v>0.17275799999999999</v>
      </c>
      <c r="F14693" s="7">
        <v>5.6048399999999998E-2</v>
      </c>
      <c r="H14693" s="7">
        <v>0.123581</v>
      </c>
      <c r="I14693" s="7">
        <v>0.27147100000000002</v>
      </c>
      <c r="J14693" s="7">
        <v>8.4794300000000003E-2</v>
      </c>
      <c r="L14693" s="7"/>
      <c r="M14693" s="7"/>
    </row>
    <row r="14694" spans="2:13" x14ac:dyDescent="0.25">
      <c r="B14694" s="6">
        <v>-119.7</v>
      </c>
      <c r="C14694" s="6">
        <v>46.1</v>
      </c>
      <c r="D14694" s="7">
        <v>8.1080600000000003E-2</v>
      </c>
      <c r="E14694" s="7">
        <v>0.17466499999999999</v>
      </c>
      <c r="F14694" s="7">
        <v>5.6654700000000002E-2</v>
      </c>
      <c r="H14694" s="7">
        <v>0.12470000000000001</v>
      </c>
      <c r="I14694" s="7">
        <v>0.27394600000000002</v>
      </c>
      <c r="J14694" s="7">
        <v>8.5638699999999998E-2</v>
      </c>
      <c r="L14694" s="7"/>
      <c r="M14694" s="7"/>
    </row>
    <row r="14695" spans="2:13" x14ac:dyDescent="0.25">
      <c r="B14695" s="6">
        <v>-119.75</v>
      </c>
      <c r="C14695" s="6">
        <v>46.1</v>
      </c>
      <c r="D14695" s="7">
        <v>8.1850900000000004E-2</v>
      </c>
      <c r="E14695" s="7">
        <v>0.17636199999999999</v>
      </c>
      <c r="F14695" s="7">
        <v>5.7232499999999999E-2</v>
      </c>
      <c r="H14695" s="7">
        <v>0.125638</v>
      </c>
      <c r="I14695" s="7">
        <v>0.27600200000000003</v>
      </c>
      <c r="J14695" s="7">
        <v>8.6435999999999999E-2</v>
      </c>
      <c r="L14695" s="7"/>
      <c r="M14695" s="7"/>
    </row>
    <row r="14696" spans="2:13" x14ac:dyDescent="0.25">
      <c r="B14696" s="6">
        <v>-119.8</v>
      </c>
      <c r="C14696" s="6">
        <v>46.1</v>
      </c>
      <c r="D14696" s="7">
        <v>8.2629599999999997E-2</v>
      </c>
      <c r="E14696" s="7">
        <v>0.17807999999999999</v>
      </c>
      <c r="F14696" s="7">
        <v>5.7820299999999998E-2</v>
      </c>
      <c r="H14696" s="7">
        <v>0.12663199999999999</v>
      </c>
      <c r="I14696" s="7">
        <v>0.27818399999999999</v>
      </c>
      <c r="J14696" s="7">
        <v>8.7268200000000004E-2</v>
      </c>
      <c r="L14696" s="7"/>
      <c r="M14696" s="7"/>
    </row>
    <row r="14697" spans="2:13" x14ac:dyDescent="0.25">
      <c r="B14697" s="6">
        <v>-119.85</v>
      </c>
      <c r="C14697" s="6">
        <v>46.1</v>
      </c>
      <c r="D14697" s="7">
        <v>8.3276500000000003E-2</v>
      </c>
      <c r="E14697" s="7">
        <v>0.179504</v>
      </c>
      <c r="F14697" s="7">
        <v>5.8383999999999998E-2</v>
      </c>
      <c r="H14697" s="7">
        <v>0.12737000000000001</v>
      </c>
      <c r="I14697" s="7">
        <v>0.27976400000000001</v>
      </c>
      <c r="J14697" s="7">
        <v>8.8055999999999995E-2</v>
      </c>
      <c r="L14697" s="7"/>
      <c r="M14697" s="7"/>
    </row>
    <row r="14698" spans="2:13" x14ac:dyDescent="0.25">
      <c r="B14698" s="6">
        <v>-119.9</v>
      </c>
      <c r="C14698" s="6">
        <v>46.1</v>
      </c>
      <c r="D14698" s="7">
        <v>8.3936700000000003E-2</v>
      </c>
      <c r="E14698" s="7">
        <v>0.18095700000000001</v>
      </c>
      <c r="F14698" s="7">
        <v>5.8958200000000002E-2</v>
      </c>
      <c r="H14698" s="7">
        <v>0.12818499999999999</v>
      </c>
      <c r="I14698" s="7">
        <v>0.28152199999999999</v>
      </c>
      <c r="J14698" s="7">
        <v>8.8884299999999999E-2</v>
      </c>
      <c r="L14698" s="7"/>
      <c r="M14698" s="7"/>
    </row>
    <row r="14699" spans="2:13" x14ac:dyDescent="0.25">
      <c r="B14699" s="6">
        <v>-119.95</v>
      </c>
      <c r="C14699" s="6">
        <v>46.1</v>
      </c>
      <c r="D14699" s="7">
        <v>8.4444699999999998E-2</v>
      </c>
      <c r="E14699" s="7">
        <v>0.18206900000000001</v>
      </c>
      <c r="F14699" s="7">
        <v>5.95001E-2</v>
      </c>
      <c r="H14699" s="7">
        <v>0.128693</v>
      </c>
      <c r="I14699" s="7">
        <v>0.28256199999999998</v>
      </c>
      <c r="J14699" s="7">
        <v>8.9649800000000002E-2</v>
      </c>
      <c r="L14699" s="7"/>
      <c r="M14699" s="7"/>
    </row>
    <row r="14700" spans="2:13" x14ac:dyDescent="0.25">
      <c r="B14700" s="6">
        <v>-120</v>
      </c>
      <c r="C14700" s="6">
        <v>46.1</v>
      </c>
      <c r="D14700" s="7">
        <v>8.4942599999999993E-2</v>
      </c>
      <c r="E14700" s="7">
        <v>0.18315400000000001</v>
      </c>
      <c r="F14700" s="7">
        <v>6.0040999999999997E-2</v>
      </c>
      <c r="H14700" s="7">
        <v>0.12923200000000001</v>
      </c>
      <c r="I14700" s="7">
        <v>0.283667</v>
      </c>
      <c r="J14700" s="7">
        <v>9.0432299999999993E-2</v>
      </c>
      <c r="L14700" s="7"/>
      <c r="M14700" s="7"/>
    </row>
    <row r="14701" spans="2:13" x14ac:dyDescent="0.25">
      <c r="B14701" s="6">
        <v>-120.05</v>
      </c>
      <c r="C14701" s="6">
        <v>46.1</v>
      </c>
      <c r="D14701" s="7">
        <v>8.5319800000000001E-2</v>
      </c>
      <c r="E14701" s="7">
        <v>0.183973</v>
      </c>
      <c r="F14701" s="7">
        <v>6.05628E-2</v>
      </c>
      <c r="H14701" s="7">
        <v>0.12951599999999999</v>
      </c>
      <c r="I14701" s="7">
        <v>0.28418199999999999</v>
      </c>
      <c r="J14701" s="7">
        <v>9.1175400000000004E-2</v>
      </c>
      <c r="L14701" s="7"/>
      <c r="M14701" s="7"/>
    </row>
    <row r="14702" spans="2:13" x14ac:dyDescent="0.25">
      <c r="B14702" s="6">
        <v>-120.1</v>
      </c>
      <c r="C14702" s="6">
        <v>46.1</v>
      </c>
      <c r="D14702" s="7">
        <v>8.5695199999999999E-2</v>
      </c>
      <c r="E14702" s="7">
        <v>0.184785</v>
      </c>
      <c r="F14702" s="7">
        <v>6.1086099999999997E-2</v>
      </c>
      <c r="H14702" s="7">
        <v>0.12983</v>
      </c>
      <c r="I14702" s="7">
        <v>0.28476200000000002</v>
      </c>
      <c r="J14702" s="7">
        <v>9.1934299999999997E-2</v>
      </c>
      <c r="L14702" s="7"/>
      <c r="M14702" s="7"/>
    </row>
    <row r="14703" spans="2:13" x14ac:dyDescent="0.25">
      <c r="B14703" s="6">
        <v>-120.15</v>
      </c>
      <c r="C14703" s="6">
        <v>46.1</v>
      </c>
      <c r="D14703" s="7">
        <v>8.5980299999999996E-2</v>
      </c>
      <c r="E14703" s="7">
        <v>0.18540300000000001</v>
      </c>
      <c r="F14703" s="7">
        <v>6.15997E-2</v>
      </c>
      <c r="H14703" s="7">
        <v>0.12994</v>
      </c>
      <c r="I14703" s="7">
        <v>0.28486699999999998</v>
      </c>
      <c r="J14703" s="7">
        <v>9.2667899999999997E-2</v>
      </c>
      <c r="L14703" s="7"/>
      <c r="M14703" s="7"/>
    </row>
    <row r="14704" spans="2:13" x14ac:dyDescent="0.25">
      <c r="B14704" s="6">
        <v>-120.2</v>
      </c>
      <c r="C14704" s="6">
        <v>46.1</v>
      </c>
      <c r="D14704" s="7">
        <v>8.6255799999999994E-2</v>
      </c>
      <c r="E14704" s="7">
        <v>0.185999</v>
      </c>
      <c r="F14704" s="7">
        <v>6.2107799999999998E-2</v>
      </c>
      <c r="H14704" s="7">
        <v>0.13003700000000001</v>
      </c>
      <c r="I14704" s="7">
        <v>0.28494399999999998</v>
      </c>
      <c r="J14704" s="7">
        <v>9.3390399999999998E-2</v>
      </c>
      <c r="L14704" s="7"/>
      <c r="M14704" s="7"/>
    </row>
    <row r="14705" spans="2:13" x14ac:dyDescent="0.25">
      <c r="B14705" s="6">
        <v>-120.25</v>
      </c>
      <c r="C14705" s="6">
        <v>46.1</v>
      </c>
      <c r="D14705" s="7">
        <v>8.6516499999999996E-2</v>
      </c>
      <c r="E14705" s="7">
        <v>0.18657699999999999</v>
      </c>
      <c r="F14705" s="7">
        <v>6.2637100000000001E-2</v>
      </c>
      <c r="H14705" s="7">
        <v>0.13008700000000001</v>
      </c>
      <c r="I14705" s="7">
        <v>0.28490599999999999</v>
      </c>
      <c r="J14705" s="7">
        <v>9.4156900000000002E-2</v>
      </c>
      <c r="L14705" s="7"/>
      <c r="M14705" s="7"/>
    </row>
    <row r="14706" spans="2:13" x14ac:dyDescent="0.25">
      <c r="B14706" s="6">
        <v>-120.3</v>
      </c>
      <c r="C14706" s="6">
        <v>46.1</v>
      </c>
      <c r="D14706" s="7">
        <v>8.6767300000000006E-2</v>
      </c>
      <c r="E14706" s="7">
        <v>0.18713299999999999</v>
      </c>
      <c r="F14706" s="7">
        <v>6.3160400000000005E-2</v>
      </c>
      <c r="H14706" s="7">
        <v>0.13011900000000001</v>
      </c>
      <c r="I14706" s="7">
        <v>0.28483000000000003</v>
      </c>
      <c r="J14706" s="7">
        <v>9.4910499999999995E-2</v>
      </c>
      <c r="L14706" s="7"/>
      <c r="M14706" s="7"/>
    </row>
    <row r="14707" spans="2:13" x14ac:dyDescent="0.25">
      <c r="B14707" s="6">
        <v>-120.35</v>
      </c>
      <c r="C14707" s="6">
        <v>46.1</v>
      </c>
      <c r="D14707" s="7">
        <v>8.7070700000000001E-2</v>
      </c>
      <c r="E14707" s="7">
        <v>0.187833</v>
      </c>
      <c r="F14707" s="7">
        <v>6.3722799999999996E-2</v>
      </c>
      <c r="H14707" s="7">
        <v>0.130162</v>
      </c>
      <c r="I14707" s="7">
        <v>0.28480800000000001</v>
      </c>
      <c r="J14707" s="7">
        <v>9.57041E-2</v>
      </c>
      <c r="L14707" s="7"/>
      <c r="M14707" s="7"/>
    </row>
    <row r="14708" spans="2:13" x14ac:dyDescent="0.25">
      <c r="B14708" s="6">
        <v>-120.4</v>
      </c>
      <c r="C14708" s="6">
        <v>46.1</v>
      </c>
      <c r="D14708" s="7">
        <v>8.7359900000000004E-2</v>
      </c>
      <c r="E14708" s="7">
        <v>0.18850500000000001</v>
      </c>
      <c r="F14708" s="7">
        <v>6.4258099999999999E-2</v>
      </c>
      <c r="H14708" s="7">
        <v>0.13014700000000001</v>
      </c>
      <c r="I14708" s="7">
        <v>0.28466599999999997</v>
      </c>
      <c r="J14708" s="7">
        <v>9.6414899999999998E-2</v>
      </c>
      <c r="L14708" s="7"/>
      <c r="M14708" s="7"/>
    </row>
    <row r="14709" spans="2:13" x14ac:dyDescent="0.25">
      <c r="B14709" s="6">
        <v>-120.45</v>
      </c>
      <c r="C14709" s="6">
        <v>46.1</v>
      </c>
      <c r="D14709" s="7">
        <v>8.7780200000000003E-2</v>
      </c>
      <c r="E14709" s="7">
        <v>0.18950700000000001</v>
      </c>
      <c r="F14709" s="7">
        <v>6.4819000000000002E-2</v>
      </c>
      <c r="H14709" s="7">
        <v>0.13028500000000001</v>
      </c>
      <c r="I14709" s="7">
        <v>0.28491899999999998</v>
      </c>
      <c r="J14709" s="7">
        <v>9.71582E-2</v>
      </c>
      <c r="L14709" s="7"/>
      <c r="M14709" s="7"/>
    </row>
    <row r="14710" spans="2:13" x14ac:dyDescent="0.25">
      <c r="B14710" s="6">
        <v>-120.5</v>
      </c>
      <c r="C14710" s="6">
        <v>46.1</v>
      </c>
      <c r="D14710" s="7">
        <v>8.8182200000000002E-2</v>
      </c>
      <c r="E14710" s="7">
        <v>0.19047</v>
      </c>
      <c r="F14710" s="7">
        <v>6.5368999999999997E-2</v>
      </c>
      <c r="H14710" s="7">
        <v>0.13037499999999999</v>
      </c>
      <c r="I14710" s="7">
        <v>0.28507500000000002</v>
      </c>
      <c r="J14710" s="7">
        <v>9.7867899999999994E-2</v>
      </c>
      <c r="L14710" s="7"/>
      <c r="M14710" s="7"/>
    </row>
    <row r="14711" spans="2:13" x14ac:dyDescent="0.25">
      <c r="B14711" s="6">
        <v>-120.55</v>
      </c>
      <c r="C14711" s="6">
        <v>46.1</v>
      </c>
      <c r="D14711" s="7">
        <v>8.8819300000000004E-2</v>
      </c>
      <c r="E14711" s="7">
        <v>0.191999</v>
      </c>
      <c r="F14711" s="7">
        <v>6.6026799999999997E-2</v>
      </c>
      <c r="H14711" s="7">
        <v>0.13087199999999999</v>
      </c>
      <c r="I14711" s="7">
        <v>0.28619299999999998</v>
      </c>
      <c r="J14711" s="7">
        <v>9.8773899999999998E-2</v>
      </c>
      <c r="L14711" s="7"/>
      <c r="M14711" s="7"/>
    </row>
    <row r="14712" spans="2:13" x14ac:dyDescent="0.25">
      <c r="B14712" s="6">
        <v>-120.6</v>
      </c>
      <c r="C14712" s="6">
        <v>46.1</v>
      </c>
      <c r="D14712" s="7">
        <v>8.9479799999999998E-2</v>
      </c>
      <c r="E14712" s="7">
        <v>0.19344500000000001</v>
      </c>
      <c r="F14712" s="7">
        <v>6.6710400000000003E-2</v>
      </c>
      <c r="H14712" s="7">
        <v>0.13150000000000001</v>
      </c>
      <c r="I14712" s="7">
        <v>0.28758800000000001</v>
      </c>
      <c r="J14712" s="7">
        <v>9.9764400000000003E-2</v>
      </c>
      <c r="L14712" s="7"/>
      <c r="M14712" s="7"/>
    </row>
    <row r="14713" spans="2:13" x14ac:dyDescent="0.25">
      <c r="B14713" s="6">
        <v>-120.65</v>
      </c>
      <c r="C14713" s="6">
        <v>46.1</v>
      </c>
      <c r="D14713" s="7">
        <v>9.0446700000000005E-2</v>
      </c>
      <c r="E14713" s="7">
        <v>0.19555700000000001</v>
      </c>
      <c r="F14713" s="7">
        <v>6.7528400000000002E-2</v>
      </c>
      <c r="H14713" s="7">
        <v>0.13264599999999999</v>
      </c>
      <c r="I14713" s="7">
        <v>0.29004000000000002</v>
      </c>
      <c r="J14713" s="7">
        <v>0.100989</v>
      </c>
      <c r="L14713" s="7"/>
      <c r="M14713" s="7"/>
    </row>
    <row r="14714" spans="2:13" x14ac:dyDescent="0.25">
      <c r="B14714" s="6">
        <v>-120.7</v>
      </c>
      <c r="C14714" s="6">
        <v>46.1</v>
      </c>
      <c r="D14714" s="7">
        <v>9.1404799999999994E-2</v>
      </c>
      <c r="E14714" s="7">
        <v>0.19764399999999999</v>
      </c>
      <c r="F14714" s="7">
        <v>6.8350099999999997E-2</v>
      </c>
      <c r="H14714" s="7">
        <v>0.133802</v>
      </c>
      <c r="I14714" s="7">
        <v>0.29247200000000001</v>
      </c>
      <c r="J14714" s="7">
        <v>0.102233</v>
      </c>
      <c r="L14714" s="7"/>
      <c r="M14714" s="7"/>
    </row>
    <row r="14715" spans="2:13" x14ac:dyDescent="0.25">
      <c r="B14715" s="6">
        <v>-120.75</v>
      </c>
      <c r="C14715" s="6">
        <v>46.1</v>
      </c>
      <c r="D14715" s="7">
        <v>9.2706200000000002E-2</v>
      </c>
      <c r="E14715" s="7">
        <v>0.20047400000000001</v>
      </c>
      <c r="F14715" s="7">
        <v>6.93111E-2</v>
      </c>
      <c r="H14715" s="7">
        <v>0.135492</v>
      </c>
      <c r="I14715" s="7">
        <v>0.29607099999999997</v>
      </c>
      <c r="J14715" s="7">
        <v>0.103688</v>
      </c>
      <c r="L14715" s="7"/>
      <c r="M14715" s="7"/>
    </row>
    <row r="14716" spans="2:13" x14ac:dyDescent="0.25">
      <c r="B14716" s="6">
        <v>-120.8</v>
      </c>
      <c r="C14716" s="6">
        <v>46.1</v>
      </c>
      <c r="D14716" s="7">
        <v>9.3989900000000001E-2</v>
      </c>
      <c r="E14716" s="7">
        <v>0.20325799999999999</v>
      </c>
      <c r="F14716" s="7">
        <v>7.0271299999999995E-2</v>
      </c>
      <c r="H14716" s="7">
        <v>0.137154</v>
      </c>
      <c r="I14716" s="7">
        <v>0.29960500000000001</v>
      </c>
      <c r="J14716" s="7">
        <v>0.105141</v>
      </c>
      <c r="L14716" s="7"/>
      <c r="M14716" s="7"/>
    </row>
    <row r="14717" spans="2:13" x14ac:dyDescent="0.25">
      <c r="B14717" s="6">
        <v>-120.85</v>
      </c>
      <c r="C14717" s="6">
        <v>46.1</v>
      </c>
      <c r="D14717" s="7">
        <v>9.5648399999999995E-2</v>
      </c>
      <c r="E14717" s="7">
        <v>0.206848</v>
      </c>
      <c r="F14717" s="7">
        <v>7.1392899999999995E-2</v>
      </c>
      <c r="H14717" s="7">
        <v>0.139435</v>
      </c>
      <c r="I14717" s="7">
        <v>0.30447999999999997</v>
      </c>
      <c r="J14717" s="7">
        <v>0.106865</v>
      </c>
      <c r="L14717" s="7"/>
      <c r="M14717" s="7"/>
    </row>
    <row r="14718" spans="2:13" x14ac:dyDescent="0.25">
      <c r="B14718" s="6">
        <v>-120.9</v>
      </c>
      <c r="C14718" s="6">
        <v>46.1</v>
      </c>
      <c r="D14718" s="7">
        <v>9.7267000000000006E-2</v>
      </c>
      <c r="E14718" s="7">
        <v>0.210337</v>
      </c>
      <c r="F14718" s="7">
        <v>7.24934E-2</v>
      </c>
      <c r="H14718" s="7">
        <v>0.141592</v>
      </c>
      <c r="I14718" s="7">
        <v>0.30907499999999999</v>
      </c>
      <c r="J14718" s="7">
        <v>0.108512</v>
      </c>
      <c r="L14718" s="7"/>
      <c r="M14718" s="7"/>
    </row>
    <row r="14719" spans="2:13" x14ac:dyDescent="0.25">
      <c r="B14719" s="6">
        <v>-120.95</v>
      </c>
      <c r="C14719" s="6">
        <v>46.1</v>
      </c>
      <c r="D14719" s="7">
        <v>9.9218399999999998E-2</v>
      </c>
      <c r="E14719" s="7">
        <v>0.214529</v>
      </c>
      <c r="F14719" s="7">
        <v>7.3718199999999998E-2</v>
      </c>
      <c r="H14719" s="7">
        <v>0.14418300000000001</v>
      </c>
      <c r="I14719" s="7">
        <v>0.31459399999999998</v>
      </c>
      <c r="J14719" s="7">
        <v>0.110307</v>
      </c>
      <c r="L14719" s="7"/>
      <c r="M14719" s="7"/>
    </row>
    <row r="14720" spans="2:13" x14ac:dyDescent="0.25">
      <c r="B14720" s="6">
        <v>-121</v>
      </c>
      <c r="C14720" s="6">
        <v>46.1</v>
      </c>
      <c r="D14720" s="7">
        <v>0.101129</v>
      </c>
      <c r="E14720" s="7">
        <v>0.218608</v>
      </c>
      <c r="F14720" s="7">
        <v>7.4923000000000003E-2</v>
      </c>
      <c r="H14720" s="7">
        <v>0.14652699999999999</v>
      </c>
      <c r="I14720" s="7">
        <v>0.31981300000000001</v>
      </c>
      <c r="J14720" s="7">
        <v>0.11203</v>
      </c>
      <c r="L14720" s="7"/>
      <c r="M14720" s="7"/>
    </row>
    <row r="14721" spans="2:13" x14ac:dyDescent="0.25">
      <c r="B14721" s="6">
        <v>-121.05</v>
      </c>
      <c r="C14721" s="6">
        <v>46.1</v>
      </c>
      <c r="D14721" s="7">
        <v>0.103327</v>
      </c>
      <c r="E14721" s="7">
        <v>0.223357</v>
      </c>
      <c r="F14721" s="7">
        <v>7.6260499999999995E-2</v>
      </c>
      <c r="H14721" s="7">
        <v>0.149205</v>
      </c>
      <c r="I14721" s="7">
        <v>0.32600200000000001</v>
      </c>
      <c r="J14721" s="7">
        <v>0.113967</v>
      </c>
      <c r="L14721" s="7"/>
      <c r="M14721" s="7"/>
    </row>
    <row r="14722" spans="2:13" x14ac:dyDescent="0.25">
      <c r="B14722" s="6">
        <v>-121.1</v>
      </c>
      <c r="C14722" s="6">
        <v>46.1</v>
      </c>
      <c r="D14722" s="7">
        <v>0.105325</v>
      </c>
      <c r="E14722" s="7">
        <v>0.22801299999999999</v>
      </c>
      <c r="F14722" s="7">
        <v>7.7593800000000004E-2</v>
      </c>
      <c r="H14722" s="7">
        <v>0.151814</v>
      </c>
      <c r="I14722" s="7">
        <v>0.33204499999999998</v>
      </c>
      <c r="J14722" s="7">
        <v>0.11590399999999999</v>
      </c>
      <c r="L14722" s="7"/>
      <c r="M14722" s="7"/>
    </row>
    <row r="14723" spans="2:13" x14ac:dyDescent="0.25">
      <c r="B14723" s="6">
        <v>-121.15</v>
      </c>
      <c r="C14723" s="6">
        <v>46.1</v>
      </c>
      <c r="D14723" s="7">
        <v>0.10761</v>
      </c>
      <c r="E14723" s="7">
        <v>0.23336499999999999</v>
      </c>
      <c r="F14723" s="7">
        <v>7.9074199999999997E-2</v>
      </c>
      <c r="H14723" s="7">
        <v>0.154892</v>
      </c>
      <c r="I14723" s="7">
        <v>0.33920299999999998</v>
      </c>
      <c r="J14723" s="7">
        <v>0.118106</v>
      </c>
      <c r="L14723" s="7"/>
      <c r="M14723" s="7"/>
    </row>
    <row r="14724" spans="2:13" x14ac:dyDescent="0.25">
      <c r="B14724" s="6">
        <v>-121.2</v>
      </c>
      <c r="C14724" s="6">
        <v>46.1</v>
      </c>
      <c r="D14724" s="7">
        <v>0.10986700000000001</v>
      </c>
      <c r="E14724" s="7">
        <v>0.23865700000000001</v>
      </c>
      <c r="F14724" s="7">
        <v>8.05641E-2</v>
      </c>
      <c r="H14724" s="7">
        <v>0.157942</v>
      </c>
      <c r="I14724" s="7">
        <v>0.34629700000000002</v>
      </c>
      <c r="J14724" s="7">
        <v>0.12032900000000001</v>
      </c>
      <c r="L14724" s="7"/>
      <c r="M14724" s="7"/>
    </row>
    <row r="14725" spans="2:13" x14ac:dyDescent="0.25">
      <c r="B14725" s="6">
        <v>-121.25</v>
      </c>
      <c r="C14725" s="6">
        <v>46.1</v>
      </c>
      <c r="D14725" s="7">
        <v>0.112423</v>
      </c>
      <c r="E14725" s="7">
        <v>0.24466099999999999</v>
      </c>
      <c r="F14725" s="7">
        <v>8.2202899999999995E-2</v>
      </c>
      <c r="H14725" s="7">
        <v>0.161496</v>
      </c>
      <c r="I14725" s="7">
        <v>0.35456300000000002</v>
      </c>
      <c r="J14725" s="7">
        <v>0.122826</v>
      </c>
      <c r="L14725" s="7"/>
      <c r="M14725" s="7"/>
    </row>
    <row r="14726" spans="2:13" x14ac:dyDescent="0.25">
      <c r="B14726" s="6">
        <v>-121.3</v>
      </c>
      <c r="C14726" s="6">
        <v>46.1</v>
      </c>
      <c r="D14726" s="7">
        <v>0.11494600000000001</v>
      </c>
      <c r="E14726" s="7">
        <v>0.25058999999999998</v>
      </c>
      <c r="F14726" s="7">
        <v>8.3844600000000005E-2</v>
      </c>
      <c r="H14726" s="7">
        <v>0.16500100000000001</v>
      </c>
      <c r="I14726" s="7">
        <v>0.36270999999999998</v>
      </c>
      <c r="J14726" s="7">
        <v>0.12532699999999999</v>
      </c>
      <c r="L14726" s="7"/>
      <c r="M14726" s="7"/>
    </row>
    <row r="14727" spans="2:13" x14ac:dyDescent="0.25">
      <c r="B14727" s="6">
        <v>-121.35</v>
      </c>
      <c r="C14727" s="6">
        <v>46.1</v>
      </c>
      <c r="D14727" s="7">
        <v>0.11777899999999999</v>
      </c>
      <c r="E14727" s="7">
        <v>0.25724399999999997</v>
      </c>
      <c r="F14727" s="7">
        <v>8.5638699999999998E-2</v>
      </c>
      <c r="H14727" s="7">
        <v>0.16902200000000001</v>
      </c>
      <c r="I14727" s="7">
        <v>0.37205100000000002</v>
      </c>
      <c r="J14727" s="7">
        <v>0.12811</v>
      </c>
      <c r="L14727" s="7"/>
      <c r="M14727" s="7"/>
    </row>
    <row r="14728" spans="2:13" x14ac:dyDescent="0.25">
      <c r="B14728" s="6">
        <v>-121.4</v>
      </c>
      <c r="C14728" s="6">
        <v>46.1</v>
      </c>
      <c r="D14728" s="7">
        <v>0.12059599999999999</v>
      </c>
      <c r="E14728" s="7">
        <v>0.26386799999999999</v>
      </c>
      <c r="F14728" s="7">
        <v>8.7445099999999998E-2</v>
      </c>
      <c r="H14728" s="7">
        <v>0.17300199999999999</v>
      </c>
      <c r="I14728" s="7">
        <v>0.38129999999999997</v>
      </c>
      <c r="J14728" s="7">
        <v>0.13090299999999999</v>
      </c>
      <c r="L14728" s="7"/>
      <c r="M14728" s="7"/>
    </row>
    <row r="14729" spans="2:13" x14ac:dyDescent="0.25">
      <c r="B14729" s="6">
        <v>-121.45</v>
      </c>
      <c r="C14729" s="6">
        <v>46.1</v>
      </c>
      <c r="D14729" s="7">
        <v>0.12368</v>
      </c>
      <c r="E14729" s="7">
        <v>0.27111200000000002</v>
      </c>
      <c r="F14729" s="7">
        <v>8.9379200000000006E-2</v>
      </c>
      <c r="H14729" s="7">
        <v>0.17743100000000001</v>
      </c>
      <c r="I14729" s="7">
        <v>0.39157500000000001</v>
      </c>
      <c r="J14729" s="7">
        <v>0.13394600000000001</v>
      </c>
      <c r="L14729" s="7"/>
      <c r="M14729" s="7"/>
    </row>
    <row r="14730" spans="2:13" x14ac:dyDescent="0.25">
      <c r="B14730" s="6">
        <v>-121.5</v>
      </c>
      <c r="C14730" s="6">
        <v>46.1</v>
      </c>
      <c r="D14730" s="7">
        <v>0.12675</v>
      </c>
      <c r="E14730" s="7">
        <v>0.27833200000000002</v>
      </c>
      <c r="F14730" s="7">
        <v>9.1325900000000002E-2</v>
      </c>
      <c r="H14730" s="7">
        <v>0.181809</v>
      </c>
      <c r="I14730" s="7">
        <v>0.40173799999999998</v>
      </c>
      <c r="J14730" s="7">
        <v>0.13699600000000001</v>
      </c>
      <c r="L14730" s="7"/>
      <c r="M14730" s="7"/>
    </row>
    <row r="14731" spans="2:13" x14ac:dyDescent="0.25">
      <c r="B14731" s="6">
        <v>-121.55</v>
      </c>
      <c r="C14731" s="6">
        <v>46.1</v>
      </c>
      <c r="D14731" s="7">
        <v>0.130047</v>
      </c>
      <c r="E14731" s="7">
        <v>0.28606799999999999</v>
      </c>
      <c r="F14731" s="7">
        <v>9.3379299999999998E-2</v>
      </c>
      <c r="H14731" s="7">
        <v>0.18657799999999999</v>
      </c>
      <c r="I14731" s="7">
        <v>0.41279100000000002</v>
      </c>
      <c r="J14731" s="7">
        <v>0.14027500000000001</v>
      </c>
      <c r="L14731" s="7"/>
      <c r="M14731" s="7"/>
    </row>
    <row r="14732" spans="2:13" x14ac:dyDescent="0.25">
      <c r="B14732" s="6">
        <v>-121.6</v>
      </c>
      <c r="C14732" s="6">
        <v>46.1</v>
      </c>
      <c r="D14732" s="7">
        <v>0.13333100000000001</v>
      </c>
      <c r="E14732" s="7">
        <v>0.29315000000000002</v>
      </c>
      <c r="F14732" s="7">
        <v>9.5447299999999999E-2</v>
      </c>
      <c r="H14732" s="7">
        <v>0.19129099999999999</v>
      </c>
      <c r="I14732" s="7">
        <v>0.42372500000000002</v>
      </c>
      <c r="J14732" s="7">
        <v>0.143562</v>
      </c>
      <c r="L14732" s="7"/>
      <c r="M14732" s="7"/>
    </row>
    <row r="14733" spans="2:13" x14ac:dyDescent="0.25">
      <c r="B14733" s="6">
        <v>-121.65</v>
      </c>
      <c r="C14733" s="6">
        <v>46.1</v>
      </c>
      <c r="D14733" s="7">
        <v>0.13678100000000001</v>
      </c>
      <c r="E14733" s="7">
        <v>0.30031099999999999</v>
      </c>
      <c r="F14733" s="7">
        <v>9.7422700000000001E-2</v>
      </c>
      <c r="H14733" s="7">
        <v>0.19631199999999999</v>
      </c>
      <c r="I14733" s="7">
        <v>0.43496899999999999</v>
      </c>
      <c r="J14733" s="7">
        <v>0.146623</v>
      </c>
      <c r="L14733" s="7"/>
      <c r="M14733" s="7"/>
    </row>
    <row r="14734" spans="2:13" x14ac:dyDescent="0.25">
      <c r="B14734" s="6">
        <v>-121.7</v>
      </c>
      <c r="C14734" s="6">
        <v>46.1</v>
      </c>
      <c r="D14734" s="7">
        <v>0.14022299999999999</v>
      </c>
      <c r="E14734" s="7">
        <v>0.30742399999999998</v>
      </c>
      <c r="F14734" s="7">
        <v>9.9336800000000003E-2</v>
      </c>
      <c r="H14734" s="7">
        <v>0.20127999999999999</v>
      </c>
      <c r="I14734" s="7">
        <v>0.44514799999999999</v>
      </c>
      <c r="J14734" s="7">
        <v>0.149621</v>
      </c>
      <c r="L14734" s="7"/>
      <c r="M14734" s="7"/>
    </row>
    <row r="14735" spans="2:13" x14ac:dyDescent="0.25">
      <c r="B14735" s="6">
        <v>-121.75</v>
      </c>
      <c r="C14735" s="6">
        <v>46.1</v>
      </c>
      <c r="D14735" s="7">
        <v>0.14374999999999999</v>
      </c>
      <c r="E14735" s="7">
        <v>0.31464900000000001</v>
      </c>
      <c r="F14735" s="7">
        <v>0.101284</v>
      </c>
      <c r="H14735" s="7">
        <v>0.206097</v>
      </c>
      <c r="I14735" s="7">
        <v>0.45562900000000001</v>
      </c>
      <c r="J14735" s="7">
        <v>0.15274599999999999</v>
      </c>
      <c r="L14735" s="7"/>
      <c r="M14735" s="7"/>
    </row>
    <row r="14736" spans="2:13" x14ac:dyDescent="0.25">
      <c r="B14736" s="6">
        <v>-121.8</v>
      </c>
      <c r="C14736" s="6">
        <v>46.1</v>
      </c>
      <c r="D14736" s="7">
        <v>0.147037</v>
      </c>
      <c r="E14736" s="7">
        <v>0.32183899999999999</v>
      </c>
      <c r="F14736" s="7">
        <v>0.10324800000000001</v>
      </c>
      <c r="H14736" s="7">
        <v>0.210675</v>
      </c>
      <c r="I14736" s="7">
        <v>0.46596100000000001</v>
      </c>
      <c r="J14736" s="7">
        <v>0.15587100000000001</v>
      </c>
      <c r="L14736" s="7"/>
      <c r="M14736" s="7"/>
    </row>
    <row r="14737" spans="2:13" x14ac:dyDescent="0.25">
      <c r="B14737" s="6">
        <v>-121.85</v>
      </c>
      <c r="C14737" s="6">
        <v>46.1</v>
      </c>
      <c r="D14737" s="7">
        <v>0.15016199999999999</v>
      </c>
      <c r="E14737" s="7">
        <v>0.32892100000000002</v>
      </c>
      <c r="F14737" s="7">
        <v>0.105209</v>
      </c>
      <c r="H14737" s="7">
        <v>0.21529000000000001</v>
      </c>
      <c r="I14737" s="7">
        <v>0.47630099999999997</v>
      </c>
      <c r="J14737" s="7">
        <v>0.15908600000000001</v>
      </c>
      <c r="L14737" s="7"/>
      <c r="M14737" s="7"/>
    </row>
    <row r="14738" spans="2:13" x14ac:dyDescent="0.25">
      <c r="B14738" s="6">
        <v>-121.9</v>
      </c>
      <c r="C14738" s="6">
        <v>46.1</v>
      </c>
      <c r="D14738" s="7">
        <v>0.153278</v>
      </c>
      <c r="E14738" s="7">
        <v>0.33598600000000001</v>
      </c>
      <c r="F14738" s="7">
        <v>0.10718900000000001</v>
      </c>
      <c r="H14738" s="7">
        <v>0.21984999999999999</v>
      </c>
      <c r="I14738" s="7">
        <v>0.48652000000000001</v>
      </c>
      <c r="J14738" s="7">
        <v>0.16230700000000001</v>
      </c>
      <c r="L14738" s="7"/>
      <c r="M14738" s="7"/>
    </row>
    <row r="14739" spans="2:13" x14ac:dyDescent="0.25">
      <c r="B14739" s="6">
        <v>-121.95</v>
      </c>
      <c r="C14739" s="6">
        <v>46.1</v>
      </c>
      <c r="D14739" s="7">
        <v>0.15623500000000001</v>
      </c>
      <c r="E14739" s="7">
        <v>0.34266200000000002</v>
      </c>
      <c r="F14739" s="7">
        <v>0.10911800000000001</v>
      </c>
      <c r="H14739" s="7">
        <v>0.22426399999999999</v>
      </c>
      <c r="I14739" s="7">
        <v>0.496332</v>
      </c>
      <c r="J14739" s="7">
        <v>0.16556299999999999</v>
      </c>
      <c r="L14739" s="7"/>
      <c r="M14739" s="7"/>
    </row>
    <row r="14740" spans="2:13" x14ac:dyDescent="0.25">
      <c r="B14740" s="6">
        <v>-122</v>
      </c>
      <c r="C14740" s="6">
        <v>46.1</v>
      </c>
      <c r="D14740" s="7">
        <v>0.159191</v>
      </c>
      <c r="E14740" s="7">
        <v>0.34933900000000001</v>
      </c>
      <c r="F14740" s="7">
        <v>0.111071</v>
      </c>
      <c r="H14740" s="7">
        <v>0.22863900000000001</v>
      </c>
      <c r="I14740" s="7">
        <v>0.50605299999999998</v>
      </c>
      <c r="J14740" s="7">
        <v>0.16883400000000001</v>
      </c>
      <c r="L14740" s="7"/>
      <c r="M14740" s="7"/>
    </row>
    <row r="14741" spans="2:13" x14ac:dyDescent="0.25">
      <c r="B14741" s="6">
        <v>-122.05</v>
      </c>
      <c r="C14741" s="6">
        <v>46.1</v>
      </c>
      <c r="D14741" s="7">
        <v>0.16185099999999999</v>
      </c>
      <c r="E14741" s="7">
        <v>0.35530899999999999</v>
      </c>
      <c r="F14741" s="7">
        <v>0.112917</v>
      </c>
      <c r="H14741" s="7">
        <v>0.23267299999999999</v>
      </c>
      <c r="I14741" s="7">
        <v>0.51492099999999996</v>
      </c>
      <c r="J14741" s="7">
        <v>0.17207700000000001</v>
      </c>
      <c r="L14741" s="7"/>
      <c r="M14741" s="7"/>
    </row>
    <row r="14742" spans="2:13" x14ac:dyDescent="0.25">
      <c r="B14742" s="6">
        <v>-122.1</v>
      </c>
      <c r="C14742" s="6">
        <v>46.1</v>
      </c>
      <c r="D14742" s="7">
        <v>0.164517</v>
      </c>
      <c r="E14742" s="7">
        <v>0.36129299999999998</v>
      </c>
      <c r="F14742" s="7">
        <v>0.114791</v>
      </c>
      <c r="H14742" s="7">
        <v>0.236682</v>
      </c>
      <c r="I14742" s="7">
        <v>0.523733</v>
      </c>
      <c r="J14742" s="7">
        <v>0.175344</v>
      </c>
      <c r="L14742" s="7"/>
      <c r="M14742" s="7"/>
    </row>
    <row r="14743" spans="2:13" x14ac:dyDescent="0.25">
      <c r="B14743" s="6">
        <v>-122.15</v>
      </c>
      <c r="C14743" s="6">
        <v>46.1</v>
      </c>
      <c r="D14743" s="7">
        <v>0.166767</v>
      </c>
      <c r="E14743" s="7">
        <v>0.36630600000000002</v>
      </c>
      <c r="F14743" s="7">
        <v>0.116511</v>
      </c>
      <c r="H14743" s="7">
        <v>0.24019199999999999</v>
      </c>
      <c r="I14743" s="7">
        <v>0.53132699999999999</v>
      </c>
      <c r="J14743" s="7">
        <v>0.178537</v>
      </c>
      <c r="L14743" s="7"/>
      <c r="M14743" s="7"/>
    </row>
    <row r="14744" spans="2:13" x14ac:dyDescent="0.25">
      <c r="B14744" s="6">
        <v>-122.2</v>
      </c>
      <c r="C14744" s="6">
        <v>46.1</v>
      </c>
      <c r="D14744" s="7">
        <v>0.16902800000000001</v>
      </c>
      <c r="E14744" s="7">
        <v>0.37134299999999998</v>
      </c>
      <c r="F14744" s="7">
        <v>0.11826100000000001</v>
      </c>
      <c r="H14744" s="7">
        <v>0.24369199999999999</v>
      </c>
      <c r="I14744" s="7">
        <v>0.53889699999999996</v>
      </c>
      <c r="J14744" s="7">
        <v>0.18176500000000001</v>
      </c>
      <c r="L14744" s="7"/>
      <c r="M14744" s="7"/>
    </row>
    <row r="14745" spans="2:13" x14ac:dyDescent="0.25">
      <c r="B14745" s="6">
        <v>-122.25</v>
      </c>
      <c r="C14745" s="6">
        <v>46.1</v>
      </c>
      <c r="D14745" s="7">
        <v>0.17081199999999999</v>
      </c>
      <c r="E14745" s="7">
        <v>0.37525999999999998</v>
      </c>
      <c r="F14745" s="7">
        <v>0.119828</v>
      </c>
      <c r="H14745" s="7">
        <v>0.24663299999999999</v>
      </c>
      <c r="I14745" s="7">
        <v>0.54510499999999995</v>
      </c>
      <c r="J14745" s="7">
        <v>0.18490500000000001</v>
      </c>
      <c r="L14745" s="7"/>
      <c r="M14745" s="7"/>
    </row>
    <row r="14746" spans="2:13" x14ac:dyDescent="0.25">
      <c r="B14746" s="6">
        <v>-122.3</v>
      </c>
      <c r="C14746" s="6">
        <v>46.1</v>
      </c>
      <c r="D14746" s="7">
        <v>0.17261199999999999</v>
      </c>
      <c r="E14746" s="7">
        <v>0.37920700000000002</v>
      </c>
      <c r="F14746" s="7">
        <v>0.12142699999999999</v>
      </c>
      <c r="H14746" s="7">
        <v>0.24957699999999999</v>
      </c>
      <c r="I14746" s="7">
        <v>0.551315</v>
      </c>
      <c r="J14746" s="7">
        <v>0.18809200000000001</v>
      </c>
      <c r="L14746" s="7"/>
      <c r="M14746" s="7"/>
    </row>
    <row r="14747" spans="2:13" x14ac:dyDescent="0.25">
      <c r="B14747" s="6">
        <v>-122.35</v>
      </c>
      <c r="C14747" s="6">
        <v>46.1</v>
      </c>
      <c r="D14747" s="7">
        <v>0.17396800000000001</v>
      </c>
      <c r="E14747" s="7">
        <v>0.382106</v>
      </c>
      <c r="F14747" s="7">
        <v>0.122851</v>
      </c>
      <c r="H14747" s="7">
        <v>0.25208799999999998</v>
      </c>
      <c r="I14747" s="7">
        <v>0.55640699999999998</v>
      </c>
      <c r="J14747" s="7">
        <v>0.191243</v>
      </c>
      <c r="L14747" s="7"/>
      <c r="M14747" s="7"/>
    </row>
    <row r="14748" spans="2:13" x14ac:dyDescent="0.25">
      <c r="B14748" s="6">
        <v>-122.4</v>
      </c>
      <c r="C14748" s="6">
        <v>46.1</v>
      </c>
      <c r="D14748" s="7">
        <v>0.175342</v>
      </c>
      <c r="E14748" s="7">
        <v>0.38503599999999999</v>
      </c>
      <c r="F14748" s="7">
        <v>0.12431</v>
      </c>
      <c r="H14748" s="7">
        <v>0.25461600000000001</v>
      </c>
      <c r="I14748" s="7">
        <v>0.56152199999999997</v>
      </c>
      <c r="J14748" s="7">
        <v>0.19445299999999999</v>
      </c>
      <c r="L14748" s="7"/>
      <c r="M14748" s="7"/>
    </row>
    <row r="14749" spans="2:13" x14ac:dyDescent="0.25">
      <c r="B14749" s="6">
        <v>-122.45</v>
      </c>
      <c r="C14749" s="6">
        <v>46.1</v>
      </c>
      <c r="D14749" s="7">
        <v>0.17632900000000001</v>
      </c>
      <c r="E14749" s="7">
        <v>0.387044</v>
      </c>
      <c r="F14749" s="7">
        <v>0.125609</v>
      </c>
      <c r="H14749" s="7">
        <v>0.25683499999999998</v>
      </c>
      <c r="I14749" s="7">
        <v>0.56579299999999999</v>
      </c>
      <c r="J14749" s="7">
        <v>0.197689</v>
      </c>
      <c r="L14749" s="7"/>
      <c r="M14749" s="7"/>
    </row>
    <row r="14750" spans="2:13" x14ac:dyDescent="0.25">
      <c r="B14750" s="6">
        <v>-122.5</v>
      </c>
      <c r="C14750" s="6">
        <v>46.1</v>
      </c>
      <c r="D14750" s="7">
        <v>0.17733399999999999</v>
      </c>
      <c r="E14750" s="7">
        <v>0.38907900000000001</v>
      </c>
      <c r="F14750" s="7">
        <v>0.126944</v>
      </c>
      <c r="H14750" s="7">
        <v>0.259079</v>
      </c>
      <c r="I14750" s="7">
        <v>0.57010099999999997</v>
      </c>
      <c r="J14750" s="7">
        <v>0.20100100000000001</v>
      </c>
      <c r="L14750" s="7"/>
      <c r="M14750" s="7"/>
    </row>
    <row r="14751" spans="2:13" x14ac:dyDescent="0.25">
      <c r="B14751" s="6">
        <v>-122.55</v>
      </c>
      <c r="C14751" s="6">
        <v>46.1</v>
      </c>
      <c r="D14751" s="7">
        <v>0.178036</v>
      </c>
      <c r="E14751" s="7">
        <v>0.39039000000000001</v>
      </c>
      <c r="F14751" s="7">
        <v>0.12815199999999999</v>
      </c>
      <c r="H14751" s="7">
        <v>0.261181</v>
      </c>
      <c r="I14751" s="7">
        <v>0.57394699999999998</v>
      </c>
      <c r="J14751" s="7">
        <v>0.204426</v>
      </c>
      <c r="L14751" s="7"/>
      <c r="M14751" s="7"/>
    </row>
    <row r="14752" spans="2:13" x14ac:dyDescent="0.25">
      <c r="B14752" s="6">
        <v>-122.6</v>
      </c>
      <c r="C14752" s="6">
        <v>46.1</v>
      </c>
      <c r="D14752" s="7">
        <v>0.17875099999999999</v>
      </c>
      <c r="E14752" s="7">
        <v>0.39172099999999999</v>
      </c>
      <c r="F14752" s="7">
        <v>0.12939800000000001</v>
      </c>
      <c r="H14752" s="7">
        <v>0.26331900000000003</v>
      </c>
      <c r="I14752" s="7">
        <v>0.577843</v>
      </c>
      <c r="J14752" s="7">
        <v>0.20794799999999999</v>
      </c>
      <c r="L14752" s="7"/>
      <c r="M14752" s="7"/>
    </row>
    <row r="14753" spans="2:13" x14ac:dyDescent="0.25">
      <c r="B14753" s="6">
        <v>-122.65</v>
      </c>
      <c r="C14753" s="6">
        <v>46.1</v>
      </c>
      <c r="D14753" s="7">
        <v>0.17927799999999999</v>
      </c>
      <c r="E14753" s="7">
        <v>0.39259100000000002</v>
      </c>
      <c r="F14753" s="7">
        <v>0.13055900000000001</v>
      </c>
      <c r="H14753" s="7">
        <v>0.265538</v>
      </c>
      <c r="I14753" s="7">
        <v>0.58176600000000001</v>
      </c>
      <c r="J14753" s="7">
        <v>0.21168999999999999</v>
      </c>
      <c r="L14753" s="7"/>
      <c r="M14753" s="7"/>
    </row>
    <row r="14754" spans="2:13" x14ac:dyDescent="0.25">
      <c r="B14754" s="6">
        <v>-122.7</v>
      </c>
      <c r="C14754" s="6">
        <v>46.1</v>
      </c>
      <c r="D14754" s="7">
        <v>0.179815</v>
      </c>
      <c r="E14754" s="7">
        <v>0.39347300000000002</v>
      </c>
      <c r="F14754" s="7">
        <v>0.13175999999999999</v>
      </c>
      <c r="H14754" s="7">
        <v>0.26780700000000002</v>
      </c>
      <c r="I14754" s="7">
        <v>0.58575699999999997</v>
      </c>
      <c r="J14754" s="7">
        <v>0.215557</v>
      </c>
      <c r="L14754" s="7"/>
      <c r="M14754" s="7"/>
    </row>
    <row r="14755" spans="2:13" x14ac:dyDescent="0.25">
      <c r="B14755" s="6">
        <v>-122.75</v>
      </c>
      <c r="C14755" s="6">
        <v>46.1</v>
      </c>
      <c r="D14755" s="7">
        <v>0.180286</v>
      </c>
      <c r="E14755" s="7">
        <v>0.394181</v>
      </c>
      <c r="F14755" s="7">
        <v>0.13293099999999999</v>
      </c>
      <c r="H14755" s="7">
        <v>0.27037899999999998</v>
      </c>
      <c r="I14755" s="7">
        <v>0.59027600000000002</v>
      </c>
      <c r="J14755" s="7">
        <v>0.21911700000000001</v>
      </c>
      <c r="L14755" s="7"/>
      <c r="M14755" s="7"/>
    </row>
    <row r="14756" spans="2:13" x14ac:dyDescent="0.25">
      <c r="B14756" s="6">
        <v>-122.8</v>
      </c>
      <c r="C14756" s="6">
        <v>46.1</v>
      </c>
      <c r="D14756" s="7">
        <v>0.18076700000000001</v>
      </c>
      <c r="E14756" s="7">
        <v>0.394897</v>
      </c>
      <c r="F14756" s="7">
        <v>0.13414799999999999</v>
      </c>
      <c r="H14756" s="7">
        <v>0.27302199999999999</v>
      </c>
      <c r="I14756" s="7">
        <v>0.59489400000000003</v>
      </c>
      <c r="J14756" s="7">
        <v>0.22270999999999999</v>
      </c>
      <c r="L14756" s="7"/>
      <c r="M14756" s="7"/>
    </row>
    <row r="14757" spans="2:13" x14ac:dyDescent="0.25">
      <c r="B14757" s="6">
        <v>-122.85</v>
      </c>
      <c r="C14757" s="6">
        <v>46.1</v>
      </c>
      <c r="D14757" s="7">
        <v>0.18129500000000001</v>
      </c>
      <c r="E14757" s="7">
        <v>0.39569599999999999</v>
      </c>
      <c r="F14757" s="7">
        <v>0.135379</v>
      </c>
      <c r="H14757" s="7">
        <v>0.27617700000000001</v>
      </c>
      <c r="I14757" s="7">
        <v>0.60050000000000003</v>
      </c>
      <c r="J14757" s="7">
        <v>0.226656</v>
      </c>
      <c r="L14757" s="7"/>
      <c r="M14757" s="7"/>
    </row>
    <row r="14758" spans="2:13" x14ac:dyDescent="0.25">
      <c r="B14758" s="6">
        <v>-122.9</v>
      </c>
      <c r="C14758" s="6">
        <v>46.1</v>
      </c>
      <c r="D14758" s="7">
        <v>0.181835</v>
      </c>
      <c r="E14758" s="7">
        <v>0.39649899999999999</v>
      </c>
      <c r="F14758" s="7">
        <v>0.13666200000000001</v>
      </c>
      <c r="H14758" s="7">
        <v>0.27944000000000002</v>
      </c>
      <c r="I14758" s="7">
        <v>0.60625600000000002</v>
      </c>
      <c r="J14758" s="7">
        <v>0.230736</v>
      </c>
      <c r="L14758" s="7"/>
      <c r="M14758" s="7"/>
    </row>
    <row r="14759" spans="2:13" x14ac:dyDescent="0.25">
      <c r="B14759" s="6">
        <v>-122.95</v>
      </c>
      <c r="C14759" s="6">
        <v>46.1</v>
      </c>
      <c r="D14759" s="7">
        <v>0.18252099999999999</v>
      </c>
      <c r="E14759" s="7">
        <v>0.39760800000000002</v>
      </c>
      <c r="F14759" s="7">
        <v>0.13800100000000001</v>
      </c>
      <c r="H14759" s="7">
        <v>0.28336299999999998</v>
      </c>
      <c r="I14759" s="7">
        <v>0.61335099999999998</v>
      </c>
      <c r="J14759" s="7">
        <v>0.23524300000000001</v>
      </c>
      <c r="L14759" s="7"/>
      <c r="M14759" s="7"/>
    </row>
    <row r="14760" spans="2:13" x14ac:dyDescent="0.25">
      <c r="B14760" s="6">
        <v>-123</v>
      </c>
      <c r="C14760" s="6">
        <v>46.1</v>
      </c>
      <c r="D14760" s="7">
        <v>0.183228</v>
      </c>
      <c r="E14760" s="7">
        <v>0.39873799999999998</v>
      </c>
      <c r="F14760" s="7">
        <v>0.139404</v>
      </c>
      <c r="H14760" s="7">
        <v>0.28700999999999999</v>
      </c>
      <c r="I14760" s="7">
        <v>0.62067899999999998</v>
      </c>
      <c r="J14760" s="7">
        <v>0.23991499999999999</v>
      </c>
      <c r="L14760" s="7"/>
      <c r="M14760" s="7"/>
    </row>
    <row r="14761" spans="2:13" x14ac:dyDescent="0.25">
      <c r="B14761" s="6">
        <v>-123.05</v>
      </c>
      <c r="C14761" s="6">
        <v>46.1</v>
      </c>
      <c r="D14761" s="7">
        <v>0.18414900000000001</v>
      </c>
      <c r="E14761" s="7">
        <v>0.40030300000000002</v>
      </c>
      <c r="F14761" s="7">
        <v>0.14088500000000001</v>
      </c>
      <c r="H14761" s="7">
        <v>0.29122900000000002</v>
      </c>
      <c r="I14761" s="7">
        <v>0.62953099999999995</v>
      </c>
      <c r="J14761" s="7">
        <v>0.24504600000000001</v>
      </c>
      <c r="L14761" s="7"/>
      <c r="M14761" s="7"/>
    </row>
    <row r="14762" spans="2:13" x14ac:dyDescent="0.25">
      <c r="B14762" s="6">
        <v>-123.1</v>
      </c>
      <c r="C14762" s="6">
        <v>46.1</v>
      </c>
      <c r="D14762" s="7">
        <v>0.18510699999999999</v>
      </c>
      <c r="E14762" s="7">
        <v>0.40192</v>
      </c>
      <c r="F14762" s="7">
        <v>0.14244799999999999</v>
      </c>
      <c r="H14762" s="7">
        <v>0.29562300000000002</v>
      </c>
      <c r="I14762" s="7">
        <v>0.63872600000000002</v>
      </c>
      <c r="J14762" s="7">
        <v>0.25037799999999999</v>
      </c>
      <c r="L14762" s="7"/>
      <c r="M14762" s="7"/>
    </row>
    <row r="14763" spans="2:13" x14ac:dyDescent="0.25">
      <c r="B14763" s="6">
        <v>-123.15</v>
      </c>
      <c r="C14763" s="6">
        <v>46.1</v>
      </c>
      <c r="D14763" s="7">
        <v>0.18632299999999999</v>
      </c>
      <c r="E14763" s="7">
        <v>0.40403800000000001</v>
      </c>
      <c r="F14763" s="7">
        <v>0.14408399999999999</v>
      </c>
      <c r="H14763" s="7">
        <v>0.30066399999999999</v>
      </c>
      <c r="I14763" s="7">
        <v>0.64938799999999997</v>
      </c>
      <c r="J14763" s="7">
        <v>0.25614500000000001</v>
      </c>
      <c r="L14763" s="7"/>
      <c r="M14763" s="7"/>
    </row>
    <row r="14764" spans="2:13" x14ac:dyDescent="0.25">
      <c r="B14764" s="6">
        <v>-123.2</v>
      </c>
      <c r="C14764" s="6">
        <v>46.1</v>
      </c>
      <c r="D14764" s="7">
        <v>0.18760099999999999</v>
      </c>
      <c r="E14764" s="7">
        <v>0.40624900000000003</v>
      </c>
      <c r="F14764" s="7">
        <v>0.14561299999999999</v>
      </c>
      <c r="H14764" s="7">
        <v>0.30591099999999999</v>
      </c>
      <c r="I14764" s="7">
        <v>0.65886500000000003</v>
      </c>
      <c r="J14764" s="7">
        <v>0.26214399999999999</v>
      </c>
      <c r="L14764" s="7"/>
      <c r="M14764" s="7"/>
    </row>
    <row r="14765" spans="2:13" x14ac:dyDescent="0.25">
      <c r="B14765" s="6">
        <v>-123.25</v>
      </c>
      <c r="C14765" s="6">
        <v>46.1</v>
      </c>
      <c r="D14765" s="7">
        <v>0.189138</v>
      </c>
      <c r="E14765" s="7">
        <v>0.40892899999999999</v>
      </c>
      <c r="F14765" s="7">
        <v>0.14719599999999999</v>
      </c>
      <c r="H14765" s="7">
        <v>0.31172699999999998</v>
      </c>
      <c r="I14765" s="7">
        <v>0.669404</v>
      </c>
      <c r="J14765" s="7">
        <v>0.26849200000000001</v>
      </c>
      <c r="L14765" s="7"/>
      <c r="M14765" s="7"/>
    </row>
    <row r="14766" spans="2:13" x14ac:dyDescent="0.25">
      <c r="B14766" s="6">
        <v>-123.3</v>
      </c>
      <c r="C14766" s="6">
        <v>46.1</v>
      </c>
      <c r="D14766" s="7">
        <v>0.19076499999999999</v>
      </c>
      <c r="E14766" s="7">
        <v>0.41175099999999998</v>
      </c>
      <c r="F14766" s="7">
        <v>0.14887900000000001</v>
      </c>
      <c r="H14766" s="7">
        <v>0.31775700000000001</v>
      </c>
      <c r="I14766" s="7">
        <v>0.680288</v>
      </c>
      <c r="J14766" s="7">
        <v>0.27509699999999998</v>
      </c>
      <c r="L14766" s="7"/>
      <c r="M14766" s="7"/>
    </row>
    <row r="14767" spans="2:13" x14ac:dyDescent="0.25">
      <c r="B14767" s="6">
        <v>-123.35</v>
      </c>
      <c r="C14767" s="6">
        <v>46.1</v>
      </c>
      <c r="D14767" s="7">
        <v>0.19262699999999999</v>
      </c>
      <c r="E14767" s="7">
        <v>0.41495300000000002</v>
      </c>
      <c r="F14767" s="7">
        <v>0.15057799999999999</v>
      </c>
      <c r="H14767" s="7">
        <v>0.32424700000000001</v>
      </c>
      <c r="I14767" s="7">
        <v>0.69194699999999998</v>
      </c>
      <c r="J14767" s="7">
        <v>0.28192699999999998</v>
      </c>
      <c r="L14767" s="7"/>
      <c r="M14767" s="7"/>
    </row>
    <row r="14768" spans="2:13" x14ac:dyDescent="0.25">
      <c r="B14768" s="6">
        <v>-123.4</v>
      </c>
      <c r="C14768" s="6">
        <v>46.1</v>
      </c>
      <c r="D14768" s="7">
        <v>0.19461400000000001</v>
      </c>
      <c r="E14768" s="7">
        <v>0.418348</v>
      </c>
      <c r="F14768" s="7">
        <v>0.15238699999999999</v>
      </c>
      <c r="H14768" s="7">
        <v>0.33094400000000002</v>
      </c>
      <c r="I14768" s="7">
        <v>0.70393499999999998</v>
      </c>
      <c r="J14768" s="7">
        <v>0.28903000000000001</v>
      </c>
      <c r="L14768" s="7"/>
      <c r="M14768" s="7"/>
    </row>
    <row r="14769" spans="2:13" x14ac:dyDescent="0.25">
      <c r="B14769" s="6">
        <v>-123.45</v>
      </c>
      <c r="C14769" s="6">
        <v>46.1</v>
      </c>
      <c r="D14769" s="7">
        <v>0.19691</v>
      </c>
      <c r="E14769" s="7">
        <v>0.42231299999999999</v>
      </c>
      <c r="F14769" s="7">
        <v>0.15426500000000001</v>
      </c>
      <c r="H14769" s="7">
        <v>0.33873399999999998</v>
      </c>
      <c r="I14769" s="7">
        <v>0.71774300000000002</v>
      </c>
      <c r="J14769" s="7">
        <v>0.29680499999999999</v>
      </c>
      <c r="L14769" s="7"/>
      <c r="M14769" s="7"/>
    </row>
    <row r="14770" spans="2:13" x14ac:dyDescent="0.25">
      <c r="B14770" s="6">
        <v>-123.5</v>
      </c>
      <c r="C14770" s="6">
        <v>46.1</v>
      </c>
      <c r="D14770" s="7">
        <v>0.19938500000000001</v>
      </c>
      <c r="E14770" s="7">
        <v>0.42655100000000001</v>
      </c>
      <c r="F14770" s="7">
        <v>0.156274</v>
      </c>
      <c r="H14770" s="7">
        <v>0.3468</v>
      </c>
      <c r="I14770" s="7">
        <v>0.73197100000000004</v>
      </c>
      <c r="J14770" s="7">
        <v>0.30492599999999997</v>
      </c>
      <c r="L14770" s="7"/>
      <c r="M14770" s="7"/>
    </row>
    <row r="14771" spans="2:13" x14ac:dyDescent="0.25">
      <c r="B14771" s="6">
        <v>-123.55</v>
      </c>
      <c r="C14771" s="6">
        <v>46.1</v>
      </c>
      <c r="D14771" s="7">
        <v>0.20217299999999999</v>
      </c>
      <c r="E14771" s="7">
        <v>0.43139699999999997</v>
      </c>
      <c r="F14771" s="7">
        <v>0.158383</v>
      </c>
      <c r="H14771" s="7">
        <v>0.35654999999999998</v>
      </c>
      <c r="I14771" s="7">
        <v>0.74892099999999995</v>
      </c>
      <c r="J14771" s="7">
        <v>0.31412099999999998</v>
      </c>
      <c r="L14771" s="7"/>
      <c r="M14771" s="7"/>
    </row>
    <row r="14772" spans="2:13" x14ac:dyDescent="0.25">
      <c r="B14772" s="6">
        <v>-123.6</v>
      </c>
      <c r="C14772" s="6">
        <v>46.1</v>
      </c>
      <c r="D14772" s="7">
        <v>0.20491500000000001</v>
      </c>
      <c r="E14772" s="7">
        <v>0.43593700000000002</v>
      </c>
      <c r="F14772" s="7">
        <v>0.16065299999999999</v>
      </c>
      <c r="H14772" s="7">
        <v>0.36674600000000002</v>
      </c>
      <c r="I14772" s="7">
        <v>0.76650799999999997</v>
      </c>
      <c r="J14772" s="7">
        <v>0.32380100000000001</v>
      </c>
      <c r="L14772" s="7"/>
      <c r="M14772" s="7"/>
    </row>
    <row r="14773" spans="2:13" x14ac:dyDescent="0.25">
      <c r="B14773" s="6">
        <v>-123.65</v>
      </c>
      <c r="C14773" s="6">
        <v>46.1</v>
      </c>
      <c r="D14773" s="7">
        <v>0.20769399999999999</v>
      </c>
      <c r="E14773" s="7">
        <v>0.44068499999999999</v>
      </c>
      <c r="F14773" s="7">
        <v>0.162994</v>
      </c>
      <c r="H14773" s="7">
        <v>0.37888899999999998</v>
      </c>
      <c r="I14773" s="7">
        <v>0.78704499999999999</v>
      </c>
      <c r="J14773" s="7">
        <v>0.331793</v>
      </c>
      <c r="L14773" s="7"/>
      <c r="M14773" s="7"/>
    </row>
    <row r="14774" spans="2:13" x14ac:dyDescent="0.25">
      <c r="B14774" s="6">
        <v>-123.7</v>
      </c>
      <c r="C14774" s="6">
        <v>46.1</v>
      </c>
      <c r="D14774" s="7">
        <v>0.210732</v>
      </c>
      <c r="E14774" s="7">
        <v>0.44581199999999999</v>
      </c>
      <c r="F14774" s="7">
        <v>0.16553000000000001</v>
      </c>
      <c r="H14774" s="7">
        <v>0.391758</v>
      </c>
      <c r="I14774" s="7">
        <v>0.80854099999999995</v>
      </c>
      <c r="J14774" s="7">
        <v>0.34</v>
      </c>
      <c r="L14774" s="7"/>
      <c r="M14774" s="7"/>
    </row>
    <row r="14775" spans="2:13" x14ac:dyDescent="0.25">
      <c r="B14775" s="6">
        <v>-123.75</v>
      </c>
      <c r="C14775" s="6">
        <v>46.1</v>
      </c>
      <c r="D14775" s="7">
        <v>0.213781</v>
      </c>
      <c r="E14775" s="7">
        <v>0.45098300000000002</v>
      </c>
      <c r="F14775" s="7">
        <v>0.16808699999999999</v>
      </c>
      <c r="H14775" s="7">
        <v>0.40456999999999999</v>
      </c>
      <c r="I14775" s="7">
        <v>0.83299699999999999</v>
      </c>
      <c r="J14775" s="7">
        <v>0.348881</v>
      </c>
      <c r="L14775" s="7"/>
      <c r="M14775" s="7"/>
    </row>
    <row r="14776" spans="2:13" x14ac:dyDescent="0.25">
      <c r="B14776" s="6">
        <v>-123.8</v>
      </c>
      <c r="C14776" s="6">
        <v>46.1</v>
      </c>
      <c r="D14776" s="7">
        <v>0.21715000000000001</v>
      </c>
      <c r="E14776" s="7">
        <v>0.45660899999999999</v>
      </c>
      <c r="F14776" s="7">
        <v>0.17086899999999999</v>
      </c>
      <c r="H14776" s="7">
        <v>0.41676600000000003</v>
      </c>
      <c r="I14776" s="7">
        <v>0.85884499999999997</v>
      </c>
      <c r="J14776" s="7">
        <v>0.35811500000000002</v>
      </c>
      <c r="L14776" s="7"/>
      <c r="M14776" s="7"/>
    </row>
    <row r="14777" spans="2:13" x14ac:dyDescent="0.25">
      <c r="B14777" s="6">
        <v>-123.85</v>
      </c>
      <c r="C14777" s="6">
        <v>46.1</v>
      </c>
      <c r="D14777" s="7">
        <v>0.22033800000000001</v>
      </c>
      <c r="E14777" s="7">
        <v>0.46191900000000002</v>
      </c>
      <c r="F14777" s="7">
        <v>0.17357300000000001</v>
      </c>
      <c r="H14777" s="7">
        <v>0.42999799999999999</v>
      </c>
      <c r="I14777" s="7">
        <v>0.88705800000000001</v>
      </c>
      <c r="J14777" s="7">
        <v>0.36781000000000003</v>
      </c>
      <c r="L14777" s="7"/>
      <c r="M14777" s="7"/>
    </row>
    <row r="14778" spans="2:13" x14ac:dyDescent="0.25">
      <c r="B14778" s="6">
        <v>-123.9</v>
      </c>
      <c r="C14778" s="6">
        <v>46.1</v>
      </c>
      <c r="D14778" s="7">
        <v>0.223885</v>
      </c>
      <c r="E14778" s="7">
        <v>0.467723</v>
      </c>
      <c r="F14778" s="7">
        <v>0.17652399999999999</v>
      </c>
      <c r="H14778" s="7">
        <v>0.443913</v>
      </c>
      <c r="I14778" s="7">
        <v>0.91713599999999995</v>
      </c>
      <c r="J14778" s="7">
        <v>0.37793399999999999</v>
      </c>
      <c r="L14778" s="7"/>
      <c r="M14778" s="7"/>
    </row>
    <row r="14779" spans="2:13" x14ac:dyDescent="0.25">
      <c r="B14779" s="6">
        <v>-123.95</v>
      </c>
      <c r="C14779" s="6">
        <v>46.1</v>
      </c>
      <c r="D14779" s="7">
        <v>0.22695199999999999</v>
      </c>
      <c r="E14779" s="7">
        <v>0.47264099999999998</v>
      </c>
      <c r="F14779" s="7">
        <v>0.179201</v>
      </c>
      <c r="H14779" s="7">
        <v>0.45797399999999999</v>
      </c>
      <c r="I14779" s="7">
        <v>0.94763799999999998</v>
      </c>
      <c r="J14779" s="7">
        <v>0.38792900000000002</v>
      </c>
      <c r="L14779" s="7"/>
      <c r="M14779" s="7"/>
    </row>
    <row r="14780" spans="2:13" x14ac:dyDescent="0.25">
      <c r="B14780" s="6">
        <v>-124</v>
      </c>
      <c r="C14780" s="6">
        <v>46.1</v>
      </c>
      <c r="D14780" s="7">
        <v>0.23036400000000001</v>
      </c>
      <c r="E14780" s="7">
        <v>0.47801100000000002</v>
      </c>
      <c r="F14780" s="7">
        <v>0.182118</v>
      </c>
      <c r="H14780" s="7">
        <v>0.47283799999999998</v>
      </c>
      <c r="I14780" s="7">
        <v>0.97841199999999995</v>
      </c>
      <c r="J14780" s="7">
        <v>0.39837899999999998</v>
      </c>
      <c r="L14780" s="7"/>
      <c r="M14780" s="7"/>
    </row>
    <row r="14781" spans="2:13" x14ac:dyDescent="0.25">
      <c r="B14781" s="6">
        <v>-124.05</v>
      </c>
      <c r="C14781" s="6">
        <v>46.1</v>
      </c>
      <c r="D14781" s="7">
        <v>0.232847</v>
      </c>
      <c r="E14781" s="7">
        <v>0.48168499999999997</v>
      </c>
      <c r="F14781" s="7">
        <v>0.18442</v>
      </c>
      <c r="H14781" s="7">
        <v>0.48598599999999997</v>
      </c>
      <c r="I14781" s="7">
        <v>0.99953099999999995</v>
      </c>
      <c r="J14781" s="7">
        <v>0.40746399999999999</v>
      </c>
      <c r="L14781" s="7"/>
      <c r="M14781" s="7"/>
    </row>
    <row r="14782" spans="2:13" x14ac:dyDescent="0.25">
      <c r="B14782" s="6">
        <v>-124.1</v>
      </c>
      <c r="C14782" s="6">
        <v>46.1</v>
      </c>
      <c r="D14782" s="7">
        <v>0.23557900000000001</v>
      </c>
      <c r="E14782" s="7">
        <v>0.48565700000000001</v>
      </c>
      <c r="F14782" s="7">
        <v>0.18690399999999999</v>
      </c>
      <c r="H14782" s="7">
        <v>0.499832</v>
      </c>
      <c r="I14782" s="7">
        <v>1.02149</v>
      </c>
      <c r="J14782" s="7">
        <v>0.41691600000000001</v>
      </c>
      <c r="L14782" s="7"/>
      <c r="M14782" s="7"/>
    </row>
    <row r="14783" spans="2:13" x14ac:dyDescent="0.25">
      <c r="B14783" s="6">
        <v>-124.15</v>
      </c>
      <c r="C14783" s="6">
        <v>46.1</v>
      </c>
      <c r="D14783" s="7">
        <v>0.23707400000000001</v>
      </c>
      <c r="E14783" s="7">
        <v>0.487427</v>
      </c>
      <c r="F14783" s="7">
        <v>0.18852099999999999</v>
      </c>
      <c r="H14783" s="7">
        <v>0.51028799999999996</v>
      </c>
      <c r="I14783" s="7">
        <v>1.0376000000000001</v>
      </c>
      <c r="J14783" s="7">
        <v>0.423956</v>
      </c>
      <c r="L14783" s="7"/>
      <c r="M14783" s="7"/>
    </row>
    <row r="14784" spans="2:13" x14ac:dyDescent="0.25">
      <c r="B14784" s="6">
        <v>-124.2</v>
      </c>
      <c r="C14784" s="6">
        <v>46.1</v>
      </c>
      <c r="D14784" s="7">
        <v>0.23868900000000001</v>
      </c>
      <c r="E14784" s="7">
        <v>0.48930699999999999</v>
      </c>
      <c r="F14784" s="7">
        <v>0.19023899999999999</v>
      </c>
      <c r="H14784" s="7">
        <v>0.52118299999999995</v>
      </c>
      <c r="I14784" s="7">
        <v>1.0542</v>
      </c>
      <c r="J14784" s="7">
        <v>0.43120900000000001</v>
      </c>
      <c r="L14784" s="7"/>
      <c r="M14784" s="7"/>
    </row>
    <row r="14785" spans="2:13" x14ac:dyDescent="0.25">
      <c r="B14785" s="6">
        <v>-124.25</v>
      </c>
      <c r="C14785" s="6">
        <v>46.1</v>
      </c>
      <c r="D14785" s="7">
        <v>0.23982999999999999</v>
      </c>
      <c r="E14785" s="7">
        <v>0.49044199999999999</v>
      </c>
      <c r="F14785" s="7">
        <v>0.191661</v>
      </c>
      <c r="H14785" s="7">
        <v>0.53146599999999999</v>
      </c>
      <c r="I14785" s="7">
        <v>1.0696000000000001</v>
      </c>
      <c r="J14785" s="7">
        <v>0.43795299999999998</v>
      </c>
      <c r="L14785" s="7"/>
      <c r="M14785" s="7"/>
    </row>
    <row r="14786" spans="2:13" x14ac:dyDescent="0.25">
      <c r="B14786" s="6">
        <v>-124.3</v>
      </c>
      <c r="C14786" s="6">
        <v>46.1</v>
      </c>
      <c r="D14786" s="7">
        <v>0.24105499999999999</v>
      </c>
      <c r="E14786" s="7">
        <v>0.49163899999999999</v>
      </c>
      <c r="F14786" s="7">
        <v>0.193165</v>
      </c>
      <c r="H14786" s="7">
        <v>0.54219399999999995</v>
      </c>
      <c r="I14786" s="7">
        <v>1.08548</v>
      </c>
      <c r="J14786" s="7">
        <v>0.44489699999999999</v>
      </c>
      <c r="L14786" s="7"/>
      <c r="M14786" s="7"/>
    </row>
    <row r="14787" spans="2:13" x14ac:dyDescent="0.25">
      <c r="B14787" s="6">
        <v>-124.35</v>
      </c>
      <c r="C14787" s="6">
        <v>46.1</v>
      </c>
      <c r="D14787" s="7">
        <v>0.24177799999999999</v>
      </c>
      <c r="E14787" s="7">
        <v>0.49203599999999997</v>
      </c>
      <c r="F14787" s="7">
        <v>0.194299</v>
      </c>
      <c r="H14787" s="7">
        <v>0.55144300000000002</v>
      </c>
      <c r="I14787" s="7">
        <v>1.0989800000000001</v>
      </c>
      <c r="J14787" s="7">
        <v>0.45086599999999999</v>
      </c>
      <c r="L14787" s="7"/>
      <c r="M14787" s="7"/>
    </row>
    <row r="14788" spans="2:13" x14ac:dyDescent="0.25">
      <c r="B14788" s="6">
        <v>-124.4</v>
      </c>
      <c r="C14788" s="6">
        <v>46.1</v>
      </c>
      <c r="D14788" s="7">
        <v>0.24254500000000001</v>
      </c>
      <c r="E14788" s="7">
        <v>0.492448</v>
      </c>
      <c r="F14788" s="7">
        <v>0.195489</v>
      </c>
      <c r="H14788" s="7">
        <v>0.55961799999999995</v>
      </c>
      <c r="I14788" s="7">
        <v>1.11286</v>
      </c>
      <c r="J14788" s="7">
        <v>0.45699400000000001</v>
      </c>
      <c r="L14788" s="7"/>
      <c r="M14788" s="7"/>
    </row>
    <row r="14789" spans="2:13" x14ac:dyDescent="0.25">
      <c r="B14789" s="6">
        <v>-124.45</v>
      </c>
      <c r="C14789" s="6">
        <v>46.1</v>
      </c>
      <c r="D14789" s="7">
        <v>0.242843</v>
      </c>
      <c r="E14789" s="7">
        <v>0.49211899999999997</v>
      </c>
      <c r="F14789" s="7">
        <v>0.196267</v>
      </c>
      <c r="H14789" s="7">
        <v>0.56478300000000004</v>
      </c>
      <c r="I14789" s="7">
        <v>1.1232500000000001</v>
      </c>
      <c r="J14789" s="7">
        <v>0.46163500000000002</v>
      </c>
      <c r="L14789" s="7"/>
      <c r="M14789" s="7"/>
    </row>
    <row r="14790" spans="2:13" x14ac:dyDescent="0.25">
      <c r="B14790" s="6">
        <v>-124.5</v>
      </c>
      <c r="C14790" s="6">
        <v>46.1</v>
      </c>
      <c r="D14790" s="7">
        <v>0.24315500000000001</v>
      </c>
      <c r="E14790" s="7">
        <v>0.49176999999999998</v>
      </c>
      <c r="F14790" s="7">
        <v>0.197075</v>
      </c>
      <c r="H14790" s="7">
        <v>0.57004600000000005</v>
      </c>
      <c r="I14790" s="7">
        <v>1.13388</v>
      </c>
      <c r="J14790" s="7">
        <v>0.46637200000000001</v>
      </c>
      <c r="L14790" s="7"/>
      <c r="M14790" s="7"/>
    </row>
    <row r="14791" spans="2:13" x14ac:dyDescent="0.25">
      <c r="B14791" s="6">
        <v>-124.55</v>
      </c>
      <c r="C14791" s="6">
        <v>46.1</v>
      </c>
      <c r="D14791" s="7">
        <v>0.243559</v>
      </c>
      <c r="E14791" s="7">
        <v>0.49165599999999998</v>
      </c>
      <c r="F14791" s="7">
        <v>0.19789300000000001</v>
      </c>
      <c r="H14791" s="7">
        <v>0.57523599999999997</v>
      </c>
      <c r="I14791" s="7">
        <v>1.1444700000000001</v>
      </c>
      <c r="J14791" s="7">
        <v>0.47106399999999998</v>
      </c>
      <c r="L14791" s="7"/>
      <c r="M14791" s="7"/>
    </row>
    <row r="14792" spans="2:13" x14ac:dyDescent="0.25">
      <c r="B14792" s="6">
        <v>-124.6</v>
      </c>
      <c r="C14792" s="6">
        <v>46.1</v>
      </c>
      <c r="D14792" s="7">
        <v>0.243981</v>
      </c>
      <c r="E14792" s="7">
        <v>0.49153200000000002</v>
      </c>
      <c r="F14792" s="7">
        <v>0.198741</v>
      </c>
      <c r="H14792" s="7">
        <v>0.58052400000000004</v>
      </c>
      <c r="I14792" s="7">
        <v>1.1553</v>
      </c>
      <c r="J14792" s="7">
        <v>0.47585300000000003</v>
      </c>
      <c r="L14792" s="7"/>
      <c r="M14792" s="7"/>
    </row>
    <row r="14793" spans="2:13" x14ac:dyDescent="0.25">
      <c r="B14793" s="6">
        <v>-124.65</v>
      </c>
      <c r="C14793" s="6">
        <v>46.1</v>
      </c>
      <c r="D14793" s="7">
        <v>0.24457899999999999</v>
      </c>
      <c r="E14793" s="7">
        <v>0.49179200000000001</v>
      </c>
      <c r="F14793" s="7">
        <v>0.19966</v>
      </c>
      <c r="H14793" s="7">
        <v>0.58592699999999998</v>
      </c>
      <c r="I14793" s="7">
        <v>1.16648</v>
      </c>
      <c r="J14793" s="7">
        <v>0.48075499999999999</v>
      </c>
      <c r="L14793" s="7"/>
      <c r="M14793" s="7"/>
    </row>
    <row r="14794" spans="2:13" x14ac:dyDescent="0.25">
      <c r="B14794" s="6">
        <v>-124.7</v>
      </c>
      <c r="C14794" s="6">
        <v>46.1</v>
      </c>
      <c r="D14794" s="7">
        <v>0.24520600000000001</v>
      </c>
      <c r="E14794" s="7">
        <v>0.49205900000000002</v>
      </c>
      <c r="F14794" s="7">
        <v>0.20061399999999999</v>
      </c>
      <c r="H14794" s="7">
        <v>0.59143299999999999</v>
      </c>
      <c r="I14794" s="7">
        <v>1.17791</v>
      </c>
      <c r="J14794" s="7">
        <v>0.48576000000000003</v>
      </c>
      <c r="L14794" s="7"/>
      <c r="M14794" s="7"/>
    </row>
    <row r="14795" spans="2:13" x14ac:dyDescent="0.25">
      <c r="B14795" s="6">
        <v>-124.75</v>
      </c>
      <c r="C14795" s="6">
        <v>46.1</v>
      </c>
      <c r="D14795" s="7">
        <v>0.24604100000000001</v>
      </c>
      <c r="E14795" s="7">
        <v>0.49278100000000002</v>
      </c>
      <c r="F14795" s="7">
        <v>0.201678</v>
      </c>
      <c r="H14795" s="7">
        <v>0.59707900000000003</v>
      </c>
      <c r="I14795" s="7">
        <v>1.18974</v>
      </c>
      <c r="J14795" s="7">
        <v>0.48971799999999999</v>
      </c>
      <c r="L14795" s="7"/>
      <c r="M14795" s="7"/>
    </row>
    <row r="14796" spans="2:13" x14ac:dyDescent="0.25">
      <c r="B14796" s="6">
        <v>-124.8</v>
      </c>
      <c r="C14796" s="6">
        <v>46.1</v>
      </c>
      <c r="D14796" s="7">
        <v>0.24691399999999999</v>
      </c>
      <c r="E14796" s="7">
        <v>0.493529</v>
      </c>
      <c r="F14796" s="7">
        <v>0.20277899999999999</v>
      </c>
      <c r="H14796" s="7">
        <v>0.60283500000000001</v>
      </c>
      <c r="I14796" s="7">
        <v>1.20183</v>
      </c>
      <c r="J14796" s="7">
        <v>0.49334800000000001</v>
      </c>
      <c r="L14796" s="7"/>
      <c r="M14796" s="7"/>
    </row>
    <row r="14797" spans="2:13" x14ac:dyDescent="0.25">
      <c r="B14797" s="6">
        <v>-124.85</v>
      </c>
      <c r="C14797" s="6">
        <v>46.1</v>
      </c>
      <c r="D14797" s="7">
        <v>0.24796699999999999</v>
      </c>
      <c r="E14797" s="7">
        <v>0.49467800000000001</v>
      </c>
      <c r="F14797" s="7">
        <v>0.203961</v>
      </c>
      <c r="H14797" s="7">
        <v>0.60871299999999995</v>
      </c>
      <c r="I14797" s="7">
        <v>1.21427</v>
      </c>
      <c r="J14797" s="7">
        <v>0.49706</v>
      </c>
      <c r="L14797" s="7"/>
      <c r="M14797" s="7"/>
    </row>
    <row r="14798" spans="2:13" x14ac:dyDescent="0.25">
      <c r="B14798" s="6">
        <v>-124.9</v>
      </c>
      <c r="C14798" s="6">
        <v>46.1</v>
      </c>
      <c r="D14798" s="7">
        <v>0.24906700000000001</v>
      </c>
      <c r="E14798" s="7">
        <v>0.495869</v>
      </c>
      <c r="F14798" s="7">
        <v>0.20518400000000001</v>
      </c>
      <c r="H14798" s="7">
        <v>0.61470800000000003</v>
      </c>
      <c r="I14798" s="7">
        <v>1.2270000000000001</v>
      </c>
      <c r="J14798" s="7">
        <v>0.50082899999999997</v>
      </c>
      <c r="L14798" s="7"/>
      <c r="M14798" s="7"/>
    </row>
    <row r="14799" spans="2:13" x14ac:dyDescent="0.25">
      <c r="B14799" s="6">
        <v>-124.95</v>
      </c>
      <c r="C14799" s="6">
        <v>46.1</v>
      </c>
      <c r="D14799" s="7">
        <v>0.25032100000000002</v>
      </c>
      <c r="E14799" s="7">
        <v>0.497421</v>
      </c>
      <c r="F14799" s="7">
        <v>0.20647199999999999</v>
      </c>
      <c r="H14799" s="7">
        <v>0.62079700000000004</v>
      </c>
      <c r="I14799" s="7">
        <v>1.24003</v>
      </c>
      <c r="J14799" s="7">
        <v>0.50467300000000004</v>
      </c>
      <c r="L14799" s="7"/>
      <c r="M14799" s="7"/>
    </row>
    <row r="14800" spans="2:13" x14ac:dyDescent="0.25">
      <c r="B14800" s="6">
        <v>-125</v>
      </c>
      <c r="C14800" s="6">
        <v>46.1</v>
      </c>
      <c r="D14800" s="7">
        <v>0.25162899999999999</v>
      </c>
      <c r="E14800" s="7">
        <v>0.499029</v>
      </c>
      <c r="F14800" s="7">
        <v>0.20780299999999999</v>
      </c>
      <c r="H14800" s="7">
        <v>0.62701099999999999</v>
      </c>
      <c r="I14800" s="7">
        <v>1.2533700000000001</v>
      </c>
      <c r="J14800" s="7">
        <v>0.50857699999999995</v>
      </c>
      <c r="L14800" s="7"/>
      <c r="M14800" s="7"/>
    </row>
    <row r="14801" spans="2:13" x14ac:dyDescent="0.25">
      <c r="B14801" s="6">
        <v>-116.35</v>
      </c>
      <c r="C14801" s="6">
        <v>46.15</v>
      </c>
      <c r="D14801" s="7">
        <v>4.8857499999999998E-2</v>
      </c>
      <c r="E14801" s="7">
        <v>0.105624</v>
      </c>
      <c r="F14801" s="7">
        <v>3.6362699999999998E-2</v>
      </c>
      <c r="H14801" s="7">
        <v>7.7801899999999993E-2</v>
      </c>
      <c r="I14801" s="7">
        <v>0.17097499999999999</v>
      </c>
      <c r="J14801" s="7">
        <v>5.3137999999999998E-2</v>
      </c>
      <c r="L14801" s="7"/>
      <c r="M14801" s="7"/>
    </row>
    <row r="14802" spans="2:13" x14ac:dyDescent="0.25">
      <c r="B14802" s="6">
        <v>-116.4</v>
      </c>
      <c r="C14802" s="6">
        <v>46.15</v>
      </c>
      <c r="D14802" s="7">
        <v>4.8975900000000003E-2</v>
      </c>
      <c r="E14802" s="7">
        <v>0.105863</v>
      </c>
      <c r="F14802" s="7">
        <v>3.6389400000000002E-2</v>
      </c>
      <c r="H14802" s="7">
        <v>7.7949299999999999E-2</v>
      </c>
      <c r="I14802" s="7">
        <v>0.171294</v>
      </c>
      <c r="J14802" s="7">
        <v>5.32281E-2</v>
      </c>
      <c r="L14802" s="7"/>
      <c r="M14802" s="7"/>
    </row>
    <row r="14803" spans="2:13" x14ac:dyDescent="0.25">
      <c r="B14803" s="6">
        <v>-116.45</v>
      </c>
      <c r="C14803" s="6">
        <v>46.15</v>
      </c>
      <c r="D14803" s="7">
        <v>4.9117399999999999E-2</v>
      </c>
      <c r="E14803" s="7">
        <v>0.106152</v>
      </c>
      <c r="F14803" s="7">
        <v>3.64306E-2</v>
      </c>
      <c r="H14803" s="7">
        <v>7.8122899999999995E-2</v>
      </c>
      <c r="I14803" s="7">
        <v>0.17167399999999999</v>
      </c>
      <c r="J14803" s="7">
        <v>5.3339200000000003E-2</v>
      </c>
      <c r="L14803" s="7"/>
      <c r="M14803" s="7"/>
    </row>
    <row r="14804" spans="2:13" x14ac:dyDescent="0.25">
      <c r="B14804" s="6">
        <v>-116.5</v>
      </c>
      <c r="C14804" s="6">
        <v>46.15</v>
      </c>
      <c r="D14804" s="7">
        <v>4.92649E-2</v>
      </c>
      <c r="E14804" s="7">
        <v>0.10645499999999999</v>
      </c>
      <c r="F14804" s="7">
        <v>3.6474600000000003E-2</v>
      </c>
      <c r="H14804" s="7">
        <v>7.8304200000000004E-2</v>
      </c>
      <c r="I14804" s="7">
        <v>0.172072</v>
      </c>
      <c r="J14804" s="7">
        <v>5.3455200000000001E-2</v>
      </c>
      <c r="L14804" s="7"/>
      <c r="M14804" s="7"/>
    </row>
    <row r="14805" spans="2:13" x14ac:dyDescent="0.25">
      <c r="B14805" s="6">
        <v>-116.55</v>
      </c>
      <c r="C14805" s="6">
        <v>46.15</v>
      </c>
      <c r="D14805" s="7">
        <v>4.9441499999999999E-2</v>
      </c>
      <c r="E14805" s="7">
        <v>0.106822</v>
      </c>
      <c r="F14805" s="7">
        <v>3.65346E-2</v>
      </c>
      <c r="H14805" s="7">
        <v>7.8520999999999994E-2</v>
      </c>
      <c r="I14805" s="7">
        <v>0.17255499999999999</v>
      </c>
      <c r="J14805" s="7">
        <v>5.3595299999999998E-2</v>
      </c>
      <c r="L14805" s="7"/>
      <c r="M14805" s="7"/>
    </row>
    <row r="14806" spans="2:13" x14ac:dyDescent="0.25">
      <c r="B14806" s="6">
        <v>-116.6</v>
      </c>
      <c r="C14806" s="6">
        <v>46.15</v>
      </c>
      <c r="D14806" s="7">
        <v>4.9623500000000001E-2</v>
      </c>
      <c r="E14806" s="7">
        <v>0.107201</v>
      </c>
      <c r="F14806" s="7">
        <v>3.65971E-2</v>
      </c>
      <c r="H14806" s="7">
        <v>7.8745999999999997E-2</v>
      </c>
      <c r="I14806" s="7">
        <v>0.17305799999999999</v>
      </c>
      <c r="J14806" s="7">
        <v>5.3740000000000003E-2</v>
      </c>
      <c r="L14806" s="7"/>
      <c r="M14806" s="7"/>
    </row>
    <row r="14807" spans="2:13" x14ac:dyDescent="0.25">
      <c r="B14807" s="6">
        <v>-116.65</v>
      </c>
      <c r="C14807" s="6">
        <v>46.15</v>
      </c>
      <c r="D14807" s="7">
        <v>4.9838599999999997E-2</v>
      </c>
      <c r="E14807" s="7">
        <v>0.107654</v>
      </c>
      <c r="F14807" s="7">
        <v>3.6676800000000002E-2</v>
      </c>
      <c r="H14807" s="7">
        <v>7.9014100000000004E-2</v>
      </c>
      <c r="I14807" s="7">
        <v>0.17366500000000001</v>
      </c>
      <c r="J14807" s="7">
        <v>5.3911500000000001E-2</v>
      </c>
      <c r="L14807" s="7"/>
      <c r="M14807" s="7"/>
    </row>
    <row r="14808" spans="2:13" x14ac:dyDescent="0.25">
      <c r="B14808" s="6">
        <v>-116.7</v>
      </c>
      <c r="C14808" s="6">
        <v>46.15</v>
      </c>
      <c r="D14808" s="7">
        <v>5.0058400000000003E-2</v>
      </c>
      <c r="E14808" s="7">
        <v>0.108117</v>
      </c>
      <c r="F14808" s="7">
        <v>3.6759E-2</v>
      </c>
      <c r="H14808" s="7">
        <v>7.9290399999999997E-2</v>
      </c>
      <c r="I14808" s="7">
        <v>0.174291</v>
      </c>
      <c r="J14808" s="7">
        <v>5.4087799999999998E-2</v>
      </c>
      <c r="L14808" s="7"/>
      <c r="M14808" s="7"/>
    </row>
    <row r="14809" spans="2:13" x14ac:dyDescent="0.25">
      <c r="B14809" s="6">
        <v>-116.75</v>
      </c>
      <c r="C14809" s="6">
        <v>46.15</v>
      </c>
      <c r="D14809" s="7">
        <v>5.0318599999999998E-2</v>
      </c>
      <c r="E14809" s="7">
        <v>0.108668</v>
      </c>
      <c r="F14809" s="7">
        <v>3.6861400000000002E-2</v>
      </c>
      <c r="H14809" s="7">
        <v>7.9623100000000002E-2</v>
      </c>
      <c r="I14809" s="7">
        <v>0.17505299999999999</v>
      </c>
      <c r="J14809" s="7">
        <v>5.4295499999999997E-2</v>
      </c>
      <c r="L14809" s="7"/>
      <c r="M14809" s="7"/>
    </row>
    <row r="14810" spans="2:13" x14ac:dyDescent="0.25">
      <c r="B14810" s="6">
        <v>-116.8</v>
      </c>
      <c r="C14810" s="6">
        <v>46.15</v>
      </c>
      <c r="D14810" s="7">
        <v>5.0581399999999999E-2</v>
      </c>
      <c r="E14810" s="7">
        <v>0.109225</v>
      </c>
      <c r="F14810" s="7">
        <v>3.6966600000000002E-2</v>
      </c>
      <c r="H14810" s="7">
        <v>7.9961900000000002E-2</v>
      </c>
      <c r="I14810" s="7">
        <v>0.17583099999999999</v>
      </c>
      <c r="J14810" s="7">
        <v>5.4508099999999997E-2</v>
      </c>
      <c r="L14810" s="7"/>
      <c r="M14810" s="7"/>
    </row>
    <row r="14811" spans="2:13" x14ac:dyDescent="0.25">
      <c r="B14811" s="6">
        <v>-116.85</v>
      </c>
      <c r="C14811" s="6">
        <v>46.15</v>
      </c>
      <c r="D14811" s="7">
        <v>5.0892300000000001E-2</v>
      </c>
      <c r="E14811" s="7">
        <v>0.109888</v>
      </c>
      <c r="F14811" s="7">
        <v>3.7094200000000001E-2</v>
      </c>
      <c r="H14811" s="7">
        <v>8.0372600000000002E-2</v>
      </c>
      <c r="I14811" s="7">
        <v>0.17677999999999999</v>
      </c>
      <c r="J14811" s="7">
        <v>5.4756600000000002E-2</v>
      </c>
      <c r="L14811" s="7"/>
      <c r="M14811" s="7"/>
    </row>
    <row r="14812" spans="2:13" x14ac:dyDescent="0.25">
      <c r="B14812" s="6">
        <v>-116.9</v>
      </c>
      <c r="C14812" s="6">
        <v>46.15</v>
      </c>
      <c r="D14812" s="7">
        <v>5.1205800000000003E-2</v>
      </c>
      <c r="E14812" s="7">
        <v>0.110556</v>
      </c>
      <c r="F14812" s="7">
        <v>3.7224199999999999E-2</v>
      </c>
      <c r="H14812" s="7">
        <v>8.0789799999999995E-2</v>
      </c>
      <c r="I14812" s="7">
        <v>0.17774599999999999</v>
      </c>
      <c r="J14812" s="7">
        <v>5.5009700000000002E-2</v>
      </c>
      <c r="L14812" s="7"/>
      <c r="M14812" s="7"/>
    </row>
    <row r="14813" spans="2:13" x14ac:dyDescent="0.25">
      <c r="B14813" s="6">
        <v>-116.95</v>
      </c>
      <c r="C14813" s="6">
        <v>46.15</v>
      </c>
      <c r="D14813" s="7">
        <v>5.15778E-2</v>
      </c>
      <c r="E14813" s="7">
        <v>0.11135100000000001</v>
      </c>
      <c r="F14813" s="7">
        <v>3.7380099999999999E-2</v>
      </c>
      <c r="H14813" s="7">
        <v>8.1297900000000006E-2</v>
      </c>
      <c r="I14813" s="7">
        <v>0.178927</v>
      </c>
      <c r="J14813" s="7">
        <v>5.5304800000000001E-2</v>
      </c>
      <c r="L14813" s="7"/>
      <c r="M14813" s="7"/>
    </row>
    <row r="14814" spans="2:13" x14ac:dyDescent="0.25">
      <c r="B14814" s="6">
        <v>-117</v>
      </c>
      <c r="C14814" s="6">
        <v>46.15</v>
      </c>
      <c r="D14814" s="7">
        <v>5.1951299999999999E-2</v>
      </c>
      <c r="E14814" s="7">
        <v>0.11215</v>
      </c>
      <c r="F14814" s="7">
        <v>3.7537899999999999E-2</v>
      </c>
      <c r="H14814" s="7">
        <v>8.1811099999999998E-2</v>
      </c>
      <c r="I14814" s="7">
        <v>0.180122</v>
      </c>
      <c r="J14814" s="7">
        <v>5.5603899999999998E-2</v>
      </c>
      <c r="L14814" s="7"/>
      <c r="M14814" s="7"/>
    </row>
    <row r="14815" spans="2:13" x14ac:dyDescent="0.25">
      <c r="B14815" s="6">
        <v>-117.05</v>
      </c>
      <c r="C14815" s="6">
        <v>46.15</v>
      </c>
      <c r="D14815" s="7">
        <v>5.2393799999999997E-2</v>
      </c>
      <c r="E14815" s="7">
        <v>0.113096</v>
      </c>
      <c r="F14815" s="7">
        <v>3.7725500000000002E-2</v>
      </c>
      <c r="H14815" s="7">
        <v>8.2435499999999995E-2</v>
      </c>
      <c r="I14815" s="7">
        <v>0.18158099999999999</v>
      </c>
      <c r="J14815" s="7">
        <v>5.5951300000000002E-2</v>
      </c>
      <c r="L14815" s="7"/>
      <c r="M14815" s="7"/>
    </row>
    <row r="14816" spans="2:13" x14ac:dyDescent="0.25">
      <c r="B14816" s="6">
        <v>-117.1</v>
      </c>
      <c r="C14816" s="6">
        <v>46.15</v>
      </c>
      <c r="D14816" s="7">
        <v>5.2827600000000002E-2</v>
      </c>
      <c r="E14816" s="7">
        <v>0.114042</v>
      </c>
      <c r="F14816" s="7">
        <v>3.7914299999999998E-2</v>
      </c>
      <c r="H14816" s="7">
        <v>8.3062399999999995E-2</v>
      </c>
      <c r="I14816" s="7">
        <v>0.18304799999999999</v>
      </c>
      <c r="J14816" s="7">
        <v>5.6301400000000001E-2</v>
      </c>
      <c r="L14816" s="7"/>
      <c r="M14816" s="7"/>
    </row>
    <row r="14817" spans="2:13" x14ac:dyDescent="0.25">
      <c r="B14817" s="6">
        <v>-117.15</v>
      </c>
      <c r="C14817" s="6">
        <v>46.15</v>
      </c>
      <c r="D14817" s="7">
        <v>5.3315599999999998E-2</v>
      </c>
      <c r="E14817" s="7">
        <v>0.11515599999999999</v>
      </c>
      <c r="F14817" s="7">
        <v>3.81371E-2</v>
      </c>
      <c r="H14817" s="7">
        <v>8.3820400000000003E-2</v>
      </c>
      <c r="I14817" s="7">
        <v>0.18482399999999999</v>
      </c>
      <c r="J14817" s="7">
        <v>5.6705800000000001E-2</v>
      </c>
      <c r="L14817" s="7"/>
      <c r="M14817" s="7"/>
    </row>
    <row r="14818" spans="2:13" x14ac:dyDescent="0.25">
      <c r="B14818" s="6">
        <v>-117.2</v>
      </c>
      <c r="C14818" s="6">
        <v>46.15</v>
      </c>
      <c r="D14818" s="7">
        <v>5.3799699999999999E-2</v>
      </c>
      <c r="E14818" s="7">
        <v>0.11626400000000001</v>
      </c>
      <c r="F14818" s="7">
        <v>3.83603E-2</v>
      </c>
      <c r="H14818" s="7">
        <v>8.4576899999999997E-2</v>
      </c>
      <c r="I14818" s="7">
        <v>0.18659899999999999</v>
      </c>
      <c r="J14818" s="7">
        <v>5.7111099999999998E-2</v>
      </c>
      <c r="L14818" s="7"/>
      <c r="M14818" s="7"/>
    </row>
    <row r="14819" spans="2:13" x14ac:dyDescent="0.25">
      <c r="B14819" s="6">
        <v>-117.25</v>
      </c>
      <c r="C14819" s="6">
        <v>46.15</v>
      </c>
      <c r="D14819" s="7">
        <v>5.4364299999999997E-2</v>
      </c>
      <c r="E14819" s="7">
        <v>0.11756</v>
      </c>
      <c r="F14819" s="7">
        <v>3.8618199999999998E-2</v>
      </c>
      <c r="H14819" s="7">
        <v>8.5483799999999999E-2</v>
      </c>
      <c r="I14819" s="7">
        <v>0.18872700000000001</v>
      </c>
      <c r="J14819" s="7">
        <v>5.7574399999999998E-2</v>
      </c>
      <c r="L14819" s="7"/>
      <c r="M14819" s="7"/>
    </row>
    <row r="14820" spans="2:13" x14ac:dyDescent="0.25">
      <c r="B14820" s="6">
        <v>-117.3</v>
      </c>
      <c r="C14820" s="6">
        <v>46.15</v>
      </c>
      <c r="D14820" s="7">
        <v>5.4923100000000002E-2</v>
      </c>
      <c r="E14820" s="7">
        <v>0.11884500000000001</v>
      </c>
      <c r="F14820" s="7">
        <v>3.8875600000000003E-2</v>
      </c>
      <c r="H14820" s="7">
        <v>8.6385299999999998E-2</v>
      </c>
      <c r="I14820" s="7">
        <v>0.19084400000000001</v>
      </c>
      <c r="J14820" s="7">
        <v>5.8036699999999997E-2</v>
      </c>
      <c r="L14820" s="7"/>
      <c r="M14820" s="7"/>
    </row>
    <row r="14821" spans="2:13" x14ac:dyDescent="0.25">
      <c r="B14821" s="6">
        <v>-117.35</v>
      </c>
      <c r="C14821" s="6">
        <v>46.15</v>
      </c>
      <c r="D14821" s="7">
        <v>5.5566200000000003E-2</v>
      </c>
      <c r="E14821" s="7">
        <v>0.120326</v>
      </c>
      <c r="F14821" s="7">
        <v>3.9169500000000003E-2</v>
      </c>
      <c r="H14821" s="7">
        <v>8.7450299999999995E-2</v>
      </c>
      <c r="I14821" s="7">
        <v>0.19323699999999999</v>
      </c>
      <c r="J14821" s="7">
        <v>5.8560099999999997E-2</v>
      </c>
      <c r="L14821" s="7"/>
      <c r="M14821" s="7"/>
    </row>
    <row r="14822" spans="2:13" x14ac:dyDescent="0.25">
      <c r="B14822" s="6">
        <v>-117.4</v>
      </c>
      <c r="C14822" s="6">
        <v>46.15</v>
      </c>
      <c r="D14822" s="7">
        <v>5.6210700000000002E-2</v>
      </c>
      <c r="E14822" s="7">
        <v>0.121812</v>
      </c>
      <c r="F14822" s="7">
        <v>3.9465899999999998E-2</v>
      </c>
      <c r="H14822" s="7">
        <v>8.8531100000000001E-2</v>
      </c>
      <c r="I14822" s="7">
        <v>0.19556899999999999</v>
      </c>
      <c r="J14822" s="7">
        <v>5.9091200000000003E-2</v>
      </c>
      <c r="L14822" s="7"/>
      <c r="M14822" s="7"/>
    </row>
    <row r="14823" spans="2:13" x14ac:dyDescent="0.25">
      <c r="B14823" s="6">
        <v>-117.45</v>
      </c>
      <c r="C14823" s="6">
        <v>46.15</v>
      </c>
      <c r="D14823" s="7">
        <v>5.69309E-2</v>
      </c>
      <c r="E14823" s="7">
        <v>0.123471</v>
      </c>
      <c r="F14823" s="7">
        <v>3.9797800000000001E-2</v>
      </c>
      <c r="H14823" s="7">
        <v>8.9762099999999997E-2</v>
      </c>
      <c r="I14823" s="7">
        <v>0.19821</v>
      </c>
      <c r="J14823" s="7">
        <v>5.9678500000000002E-2</v>
      </c>
      <c r="L14823" s="7"/>
      <c r="M14823" s="7"/>
    </row>
    <row r="14824" spans="2:13" x14ac:dyDescent="0.25">
      <c r="B14824" s="6">
        <v>-117.5</v>
      </c>
      <c r="C14824" s="6">
        <v>46.15</v>
      </c>
      <c r="D14824" s="7">
        <v>5.7644500000000001E-2</v>
      </c>
      <c r="E14824" s="7">
        <v>0.12511700000000001</v>
      </c>
      <c r="F14824" s="7">
        <v>4.0128299999999999E-2</v>
      </c>
      <c r="H14824" s="7">
        <v>9.0986899999999996E-2</v>
      </c>
      <c r="I14824" s="7">
        <v>0.20083300000000001</v>
      </c>
      <c r="J14824" s="7">
        <v>6.0264600000000002E-2</v>
      </c>
      <c r="L14824" s="7"/>
      <c r="M14824" s="7"/>
    </row>
    <row r="14825" spans="2:13" x14ac:dyDescent="0.25">
      <c r="B14825" s="6">
        <v>-117.55</v>
      </c>
      <c r="C14825" s="6">
        <v>46.15</v>
      </c>
      <c r="D14825" s="7">
        <v>5.8431499999999997E-2</v>
      </c>
      <c r="E14825" s="7">
        <v>0.12692899999999999</v>
      </c>
      <c r="F14825" s="7">
        <v>4.0495400000000001E-2</v>
      </c>
      <c r="H14825" s="7">
        <v>9.2371400000000006E-2</v>
      </c>
      <c r="I14825" s="7">
        <v>0.20378299999999999</v>
      </c>
      <c r="J14825" s="7">
        <v>6.0913500000000002E-2</v>
      </c>
      <c r="L14825" s="7"/>
      <c r="M14825" s="7"/>
    </row>
    <row r="14826" spans="2:13" x14ac:dyDescent="0.25">
      <c r="B14826" s="6">
        <v>-117.6</v>
      </c>
      <c r="C14826" s="6">
        <v>46.15</v>
      </c>
      <c r="D14826" s="7">
        <v>5.9213099999999998E-2</v>
      </c>
      <c r="E14826" s="7">
        <v>0.12867200000000001</v>
      </c>
      <c r="F14826" s="7">
        <v>4.08607E-2</v>
      </c>
      <c r="H14826" s="7">
        <v>9.3751600000000004E-2</v>
      </c>
      <c r="I14826" s="7">
        <v>0.20672199999999999</v>
      </c>
      <c r="J14826" s="7">
        <v>6.1562100000000002E-2</v>
      </c>
      <c r="L14826" s="7"/>
      <c r="M14826" s="7"/>
    </row>
    <row r="14827" spans="2:13" x14ac:dyDescent="0.25">
      <c r="B14827" s="6">
        <v>-117.65</v>
      </c>
      <c r="C14827" s="6">
        <v>46.15</v>
      </c>
      <c r="D14827" s="7">
        <v>6.0049600000000002E-2</v>
      </c>
      <c r="E14827" s="7">
        <v>0.130441</v>
      </c>
      <c r="F14827" s="7">
        <v>4.1251799999999998E-2</v>
      </c>
      <c r="H14827" s="7">
        <v>9.5261700000000005E-2</v>
      </c>
      <c r="I14827" s="7">
        <v>0.209929</v>
      </c>
      <c r="J14827" s="7">
        <v>6.2263400000000003E-2</v>
      </c>
      <c r="L14827" s="7"/>
      <c r="M14827" s="7"/>
    </row>
    <row r="14828" spans="2:13" x14ac:dyDescent="0.25">
      <c r="B14828" s="6">
        <v>-117.7</v>
      </c>
      <c r="C14828" s="6">
        <v>46.15</v>
      </c>
      <c r="D14828" s="7">
        <v>6.0882499999999999E-2</v>
      </c>
      <c r="E14828" s="7">
        <v>0.13220299999999999</v>
      </c>
      <c r="F14828" s="7">
        <v>4.1645700000000001E-2</v>
      </c>
      <c r="H14828" s="7">
        <v>9.6765799999999999E-2</v>
      </c>
      <c r="I14828" s="7">
        <v>0.21312999999999999</v>
      </c>
      <c r="J14828" s="7">
        <v>6.29662E-2</v>
      </c>
      <c r="L14828" s="7"/>
      <c r="M14828" s="7"/>
    </row>
    <row r="14829" spans="2:13" x14ac:dyDescent="0.25">
      <c r="B14829" s="6">
        <v>-117.75</v>
      </c>
      <c r="C14829" s="6">
        <v>46.15</v>
      </c>
      <c r="D14829" s="7">
        <v>6.1738399999999999E-2</v>
      </c>
      <c r="E14829" s="7">
        <v>0.13400899999999999</v>
      </c>
      <c r="F14829" s="7">
        <v>4.2049400000000001E-2</v>
      </c>
      <c r="H14829" s="7">
        <v>9.8330500000000001E-2</v>
      </c>
      <c r="I14829" s="7">
        <v>0.21646000000000001</v>
      </c>
      <c r="J14829" s="7">
        <v>6.3698000000000005E-2</v>
      </c>
      <c r="L14829" s="7"/>
      <c r="M14829" s="7"/>
    </row>
    <row r="14830" spans="2:13" x14ac:dyDescent="0.25">
      <c r="B14830" s="6">
        <v>-117.8</v>
      </c>
      <c r="C14830" s="6">
        <v>46.15</v>
      </c>
      <c r="D14830" s="7">
        <v>6.2594200000000003E-2</v>
      </c>
      <c r="E14830" s="7">
        <v>0.13581599999999999</v>
      </c>
      <c r="F14830" s="7">
        <v>4.2463800000000003E-2</v>
      </c>
      <c r="H14830" s="7">
        <v>9.9884399999999998E-2</v>
      </c>
      <c r="I14830" s="7">
        <v>0.219777</v>
      </c>
      <c r="J14830" s="7">
        <v>6.4407500000000006E-2</v>
      </c>
      <c r="L14830" s="7"/>
      <c r="M14830" s="7"/>
    </row>
    <row r="14831" spans="2:13" x14ac:dyDescent="0.25">
      <c r="B14831" s="6">
        <v>-117.85</v>
      </c>
      <c r="C14831" s="6">
        <v>46.15</v>
      </c>
      <c r="D14831" s="7">
        <v>6.3433299999999998E-2</v>
      </c>
      <c r="E14831" s="7">
        <v>0.13758100000000001</v>
      </c>
      <c r="F14831" s="7">
        <v>4.2867200000000001E-2</v>
      </c>
      <c r="H14831" s="7">
        <v>0.101413</v>
      </c>
      <c r="I14831" s="7">
        <v>0.22304099999999999</v>
      </c>
      <c r="J14831" s="7">
        <v>6.5096000000000001E-2</v>
      </c>
      <c r="L14831" s="7"/>
      <c r="M14831" s="7"/>
    </row>
    <row r="14832" spans="2:13" x14ac:dyDescent="0.25">
      <c r="B14832" s="6">
        <v>-117.9</v>
      </c>
      <c r="C14832" s="6">
        <v>46.15</v>
      </c>
      <c r="D14832" s="7">
        <v>6.4275799999999994E-2</v>
      </c>
      <c r="E14832" s="7">
        <v>0.13935400000000001</v>
      </c>
      <c r="F14832" s="7">
        <v>4.3254500000000001E-2</v>
      </c>
      <c r="H14832" s="7">
        <v>0.102923</v>
      </c>
      <c r="I14832" s="7">
        <v>0.22625200000000001</v>
      </c>
      <c r="J14832" s="7">
        <v>6.5772999999999998E-2</v>
      </c>
      <c r="L14832" s="7"/>
      <c r="M14832" s="7"/>
    </row>
    <row r="14833" spans="2:13" x14ac:dyDescent="0.25">
      <c r="B14833" s="6">
        <v>-117.95</v>
      </c>
      <c r="C14833" s="6">
        <v>46.15</v>
      </c>
      <c r="D14833" s="7">
        <v>6.5054899999999999E-2</v>
      </c>
      <c r="E14833" s="7">
        <v>0.140985</v>
      </c>
      <c r="F14833" s="7">
        <v>4.3632600000000001E-2</v>
      </c>
      <c r="H14833" s="7">
        <v>0.10421800000000001</v>
      </c>
      <c r="I14833" s="7">
        <v>0.22914100000000001</v>
      </c>
      <c r="J14833" s="7">
        <v>6.6412100000000002E-2</v>
      </c>
      <c r="L14833" s="7"/>
      <c r="M14833" s="7"/>
    </row>
    <row r="14834" spans="2:13" x14ac:dyDescent="0.25">
      <c r="B14834" s="6">
        <v>-118</v>
      </c>
      <c r="C14834" s="6">
        <v>46.15</v>
      </c>
      <c r="D14834" s="7">
        <v>6.5839599999999998E-2</v>
      </c>
      <c r="E14834" s="7">
        <v>0.142627</v>
      </c>
      <c r="F14834" s="7">
        <v>4.3999999999999997E-2</v>
      </c>
      <c r="H14834" s="7">
        <v>0.10548100000000001</v>
      </c>
      <c r="I14834" s="7">
        <v>0.23195199999999999</v>
      </c>
      <c r="J14834" s="7">
        <v>6.7023600000000003E-2</v>
      </c>
      <c r="L14834" s="7"/>
      <c r="M14834" s="7"/>
    </row>
    <row r="14835" spans="2:13" x14ac:dyDescent="0.25">
      <c r="B14835" s="6">
        <v>-118.05</v>
      </c>
      <c r="C14835" s="6">
        <v>46.15</v>
      </c>
      <c r="D14835" s="7">
        <v>6.6512399999999999E-2</v>
      </c>
      <c r="E14835" s="7">
        <v>0.14402499999999999</v>
      </c>
      <c r="F14835" s="7">
        <v>4.4353700000000003E-2</v>
      </c>
      <c r="H14835" s="7">
        <v>0.106512</v>
      </c>
      <c r="I14835" s="7">
        <v>0.23423099999999999</v>
      </c>
      <c r="J14835" s="7">
        <v>6.7576499999999998E-2</v>
      </c>
      <c r="L14835" s="7"/>
      <c r="M14835" s="7"/>
    </row>
    <row r="14836" spans="2:13" x14ac:dyDescent="0.25">
      <c r="B14836" s="6">
        <v>-118.1</v>
      </c>
      <c r="C14836" s="6">
        <v>46.15</v>
      </c>
      <c r="D14836" s="7">
        <v>6.7189100000000002E-2</v>
      </c>
      <c r="E14836" s="7">
        <v>0.145429</v>
      </c>
      <c r="F14836" s="7">
        <v>4.4706700000000002E-2</v>
      </c>
      <c r="H14836" s="7">
        <v>0.107518</v>
      </c>
      <c r="I14836" s="7">
        <v>0.23646500000000001</v>
      </c>
      <c r="J14836" s="7">
        <v>6.8118899999999996E-2</v>
      </c>
      <c r="L14836" s="7"/>
      <c r="M14836" s="7"/>
    </row>
    <row r="14837" spans="2:13" x14ac:dyDescent="0.25">
      <c r="B14837" s="6">
        <v>-118.15</v>
      </c>
      <c r="C14837" s="6">
        <v>46.15</v>
      </c>
      <c r="D14837" s="7">
        <v>6.7713099999999998E-2</v>
      </c>
      <c r="E14837" s="7">
        <v>0.146507</v>
      </c>
      <c r="F14837" s="7">
        <v>4.5023599999999997E-2</v>
      </c>
      <c r="H14837" s="7">
        <v>0.108224</v>
      </c>
      <c r="I14837" s="7">
        <v>0.23802400000000001</v>
      </c>
      <c r="J14837" s="7">
        <v>6.8585599999999997E-2</v>
      </c>
      <c r="L14837" s="7"/>
      <c r="M14837" s="7"/>
    </row>
    <row r="14838" spans="2:13" x14ac:dyDescent="0.25">
      <c r="B14838" s="6">
        <v>-118.2</v>
      </c>
      <c r="C14838" s="6">
        <v>46.15</v>
      </c>
      <c r="D14838" s="7">
        <v>6.8237900000000004E-2</v>
      </c>
      <c r="E14838" s="7">
        <v>0.147588</v>
      </c>
      <c r="F14838" s="7">
        <v>4.5341100000000002E-2</v>
      </c>
      <c r="H14838" s="7">
        <v>0.108928</v>
      </c>
      <c r="I14838" s="7">
        <v>0.239592</v>
      </c>
      <c r="J14838" s="7">
        <v>6.9057099999999996E-2</v>
      </c>
      <c r="L14838" s="7"/>
      <c r="M14838" s="7"/>
    </row>
    <row r="14839" spans="2:13" x14ac:dyDescent="0.25">
      <c r="B14839" s="6">
        <v>-118.25</v>
      </c>
      <c r="C14839" s="6">
        <v>46.15</v>
      </c>
      <c r="D14839" s="7">
        <v>6.8593500000000002E-2</v>
      </c>
      <c r="E14839" s="7">
        <v>0.14831</v>
      </c>
      <c r="F14839" s="7">
        <v>4.5619800000000002E-2</v>
      </c>
      <c r="H14839" s="7">
        <v>0.10932500000000001</v>
      </c>
      <c r="I14839" s="7">
        <v>0.24046100000000001</v>
      </c>
      <c r="J14839" s="7">
        <v>6.9454199999999994E-2</v>
      </c>
      <c r="L14839" s="7"/>
      <c r="M14839" s="7"/>
    </row>
    <row r="14840" spans="2:13" x14ac:dyDescent="0.25">
      <c r="B14840" s="6">
        <v>-118.3</v>
      </c>
      <c r="C14840" s="6">
        <v>46.15</v>
      </c>
      <c r="D14840" s="7">
        <v>6.8953299999999995E-2</v>
      </c>
      <c r="E14840" s="7">
        <v>0.14904400000000001</v>
      </c>
      <c r="F14840" s="7">
        <v>4.5901900000000002E-2</v>
      </c>
      <c r="H14840" s="7">
        <v>0.109754</v>
      </c>
      <c r="I14840" s="7">
        <v>0.24141099999999999</v>
      </c>
      <c r="J14840" s="7">
        <v>6.9869399999999998E-2</v>
      </c>
      <c r="L14840" s="7"/>
      <c r="M14840" s="7"/>
    </row>
    <row r="14841" spans="2:13" x14ac:dyDescent="0.25">
      <c r="B14841" s="6">
        <v>-118.35</v>
      </c>
      <c r="C14841" s="6">
        <v>46.15</v>
      </c>
      <c r="D14841" s="7">
        <v>6.9141499999999995E-2</v>
      </c>
      <c r="E14841" s="7">
        <v>0.14941599999999999</v>
      </c>
      <c r="F14841" s="7">
        <v>4.6143499999999997E-2</v>
      </c>
      <c r="H14841" s="7">
        <v>0.109863</v>
      </c>
      <c r="I14841" s="7">
        <v>0.24162600000000001</v>
      </c>
      <c r="J14841" s="7">
        <v>7.0202299999999995E-2</v>
      </c>
      <c r="L14841" s="7"/>
      <c r="M14841" s="7"/>
    </row>
    <row r="14842" spans="2:13" x14ac:dyDescent="0.25">
      <c r="B14842" s="6">
        <v>-118.4</v>
      </c>
      <c r="C14842" s="6">
        <v>46.15</v>
      </c>
      <c r="D14842" s="7">
        <v>6.9356600000000004E-2</v>
      </c>
      <c r="E14842" s="7">
        <v>0.14984800000000001</v>
      </c>
      <c r="F14842" s="7">
        <v>4.6396699999999999E-2</v>
      </c>
      <c r="H14842" s="7">
        <v>0.110067</v>
      </c>
      <c r="I14842" s="7">
        <v>0.242064</v>
      </c>
      <c r="J14842" s="7">
        <v>7.0574100000000001E-2</v>
      </c>
      <c r="L14842" s="7"/>
      <c r="M14842" s="7"/>
    </row>
    <row r="14843" spans="2:13" x14ac:dyDescent="0.25">
      <c r="B14843" s="6">
        <v>-118.45</v>
      </c>
      <c r="C14843" s="6">
        <v>46.15</v>
      </c>
      <c r="D14843" s="7">
        <v>6.9438E-2</v>
      </c>
      <c r="E14843" s="7">
        <v>0.14999799999999999</v>
      </c>
      <c r="F14843" s="7">
        <v>4.66197E-2</v>
      </c>
      <c r="H14843" s="7">
        <v>0.110028</v>
      </c>
      <c r="I14843" s="7">
        <v>0.24193500000000001</v>
      </c>
      <c r="J14843" s="7">
        <v>7.0887500000000006E-2</v>
      </c>
      <c r="L14843" s="7"/>
      <c r="M14843" s="7"/>
    </row>
    <row r="14844" spans="2:13" x14ac:dyDescent="0.25">
      <c r="B14844" s="6">
        <v>-118.5</v>
      </c>
      <c r="C14844" s="6">
        <v>46.15</v>
      </c>
      <c r="D14844" s="7">
        <v>6.9530099999999997E-2</v>
      </c>
      <c r="E14844" s="7">
        <v>0.150174</v>
      </c>
      <c r="F14844" s="7">
        <v>4.6863099999999998E-2</v>
      </c>
      <c r="H14844" s="7">
        <v>0.110041</v>
      </c>
      <c r="I14844" s="7">
        <v>0.24193100000000001</v>
      </c>
      <c r="J14844" s="7">
        <v>7.1232599999999993E-2</v>
      </c>
      <c r="L14844" s="7"/>
      <c r="M14844" s="7"/>
    </row>
    <row r="14845" spans="2:13" x14ac:dyDescent="0.25">
      <c r="B14845" s="6">
        <v>-118.55</v>
      </c>
      <c r="C14845" s="6">
        <v>46.15</v>
      </c>
      <c r="D14845" s="7">
        <v>6.9557999999999995E-2</v>
      </c>
      <c r="E14845" s="7">
        <v>0.15021499999999999</v>
      </c>
      <c r="F14845" s="7">
        <v>4.7088199999999997E-2</v>
      </c>
      <c r="H14845" s="7">
        <v>0.109953</v>
      </c>
      <c r="I14845" s="7">
        <v>0.241699</v>
      </c>
      <c r="J14845" s="7">
        <v>7.1568000000000007E-2</v>
      </c>
      <c r="L14845" s="7"/>
      <c r="M14845" s="7"/>
    </row>
    <row r="14846" spans="2:13" x14ac:dyDescent="0.25">
      <c r="B14846" s="6">
        <v>-118.6</v>
      </c>
      <c r="C14846" s="6">
        <v>46.15</v>
      </c>
      <c r="D14846" s="7">
        <v>6.9588399999999995E-2</v>
      </c>
      <c r="E14846" s="7">
        <v>0.15026600000000001</v>
      </c>
      <c r="F14846" s="7">
        <v>4.7320099999999997E-2</v>
      </c>
      <c r="H14846" s="7">
        <v>0.109912</v>
      </c>
      <c r="I14846" s="7">
        <v>0.24157799999999999</v>
      </c>
      <c r="J14846" s="7">
        <v>7.1931300000000004E-2</v>
      </c>
      <c r="L14846" s="7"/>
      <c r="M14846" s="7"/>
    </row>
    <row r="14847" spans="2:13" x14ac:dyDescent="0.25">
      <c r="B14847" s="6">
        <v>-118.65</v>
      </c>
      <c r="C14847" s="6">
        <v>46.15</v>
      </c>
      <c r="D14847" s="7">
        <v>6.9597699999999998E-2</v>
      </c>
      <c r="E14847" s="7">
        <v>0.15027099999999999</v>
      </c>
      <c r="F14847" s="7">
        <v>4.7555800000000002E-2</v>
      </c>
      <c r="H14847" s="7">
        <v>0.109835</v>
      </c>
      <c r="I14847" s="7">
        <v>0.24137600000000001</v>
      </c>
      <c r="J14847" s="7">
        <v>7.2307899999999994E-2</v>
      </c>
      <c r="L14847" s="7"/>
      <c r="M14847" s="7"/>
    </row>
    <row r="14848" spans="2:13" x14ac:dyDescent="0.25">
      <c r="B14848" s="6">
        <v>-118.7</v>
      </c>
      <c r="C14848" s="6">
        <v>46.15</v>
      </c>
      <c r="D14848" s="7">
        <v>6.9604700000000005E-2</v>
      </c>
      <c r="E14848" s="7">
        <v>0.15027199999999999</v>
      </c>
      <c r="F14848" s="7">
        <v>4.7792599999999998E-2</v>
      </c>
      <c r="H14848" s="7">
        <v>0.109768</v>
      </c>
      <c r="I14848" s="7">
        <v>0.2412</v>
      </c>
      <c r="J14848" s="7">
        <v>7.2693800000000003E-2</v>
      </c>
      <c r="L14848" s="7"/>
      <c r="M14848" s="7"/>
    </row>
    <row r="14849" spans="2:13" x14ac:dyDescent="0.25">
      <c r="B14849" s="6">
        <v>-118.75</v>
      </c>
      <c r="C14849" s="6">
        <v>46.15</v>
      </c>
      <c r="D14849" s="7">
        <v>6.9652500000000006E-2</v>
      </c>
      <c r="E14849" s="7">
        <v>0.15035799999999999</v>
      </c>
      <c r="F14849" s="7">
        <v>4.8050900000000001E-2</v>
      </c>
      <c r="H14849" s="7">
        <v>0.109765</v>
      </c>
      <c r="I14849" s="7">
        <v>0.24116699999999999</v>
      </c>
      <c r="J14849" s="7">
        <v>7.3121699999999998E-2</v>
      </c>
      <c r="L14849" s="7"/>
      <c r="M14849" s="7"/>
    </row>
    <row r="14850" spans="2:13" x14ac:dyDescent="0.25">
      <c r="B14850" s="6">
        <v>-118.8</v>
      </c>
      <c r="C14850" s="6">
        <v>46.15</v>
      </c>
      <c r="D14850" s="7">
        <v>6.96933E-2</v>
      </c>
      <c r="E14850" s="7">
        <v>0.15042800000000001</v>
      </c>
      <c r="F14850" s="7">
        <v>4.83139E-2</v>
      </c>
      <c r="H14850" s="7">
        <v>0.10974100000000001</v>
      </c>
      <c r="I14850" s="7">
        <v>0.24108599999999999</v>
      </c>
      <c r="J14850" s="7">
        <v>7.3548100000000005E-2</v>
      </c>
      <c r="L14850" s="7"/>
      <c r="M14850" s="7"/>
    </row>
    <row r="14851" spans="2:13" x14ac:dyDescent="0.25">
      <c r="B14851" s="6">
        <v>-118.85</v>
      </c>
      <c r="C14851" s="6">
        <v>46.15</v>
      </c>
      <c r="D14851" s="7">
        <v>6.9833999999999993E-2</v>
      </c>
      <c r="E14851" s="7">
        <v>0.15070500000000001</v>
      </c>
      <c r="F14851" s="7">
        <v>4.8615899999999997E-2</v>
      </c>
      <c r="H14851" s="7">
        <v>0.109876</v>
      </c>
      <c r="I14851" s="7">
        <v>0.24136199999999999</v>
      </c>
      <c r="J14851" s="7">
        <v>7.4040599999999998E-2</v>
      </c>
      <c r="L14851" s="7"/>
      <c r="M14851" s="7"/>
    </row>
    <row r="14852" spans="2:13" x14ac:dyDescent="0.25">
      <c r="B14852" s="6">
        <v>-118.9</v>
      </c>
      <c r="C14852" s="6">
        <v>46.15</v>
      </c>
      <c r="D14852" s="7">
        <v>6.9967699999999994E-2</v>
      </c>
      <c r="E14852" s="7">
        <v>0.15097099999999999</v>
      </c>
      <c r="F14852" s="7">
        <v>4.8911999999999997E-2</v>
      </c>
      <c r="H14852" s="7">
        <v>0.110023</v>
      </c>
      <c r="I14852" s="7">
        <v>0.241677</v>
      </c>
      <c r="J14852" s="7">
        <v>7.4553499999999995E-2</v>
      </c>
      <c r="L14852" s="7"/>
      <c r="M14852" s="7"/>
    </row>
    <row r="14853" spans="2:13" x14ac:dyDescent="0.25">
      <c r="B14853" s="6">
        <v>-118.95</v>
      </c>
      <c r="C14853" s="6">
        <v>46.15</v>
      </c>
      <c r="D14853" s="7">
        <v>7.0252200000000001E-2</v>
      </c>
      <c r="E14853" s="7">
        <v>0.151556</v>
      </c>
      <c r="F14853" s="7">
        <v>4.9266600000000001E-2</v>
      </c>
      <c r="H14853" s="7">
        <v>0.110457</v>
      </c>
      <c r="I14853" s="7">
        <v>0.242647</v>
      </c>
      <c r="J14853" s="7">
        <v>7.5195499999999998E-2</v>
      </c>
      <c r="L14853" s="7"/>
      <c r="M14853" s="7"/>
    </row>
    <row r="14854" spans="2:13" x14ac:dyDescent="0.25">
      <c r="B14854" s="6">
        <v>-119</v>
      </c>
      <c r="C14854" s="6">
        <v>46.15</v>
      </c>
      <c r="D14854" s="7">
        <v>7.0518600000000001E-2</v>
      </c>
      <c r="E14854" s="7">
        <v>0.15210099999999999</v>
      </c>
      <c r="F14854" s="7">
        <v>4.9612900000000001E-2</v>
      </c>
      <c r="H14854" s="7">
        <v>0.11082599999999999</v>
      </c>
      <c r="I14854" s="7">
        <v>0.24346699999999999</v>
      </c>
      <c r="J14854" s="7">
        <v>7.5815199999999999E-2</v>
      </c>
      <c r="L14854" s="7"/>
      <c r="M14854" s="7"/>
    </row>
    <row r="14855" spans="2:13" x14ac:dyDescent="0.25">
      <c r="B14855" s="6">
        <v>-119.05</v>
      </c>
      <c r="C14855" s="6">
        <v>46.15</v>
      </c>
      <c r="D14855" s="7">
        <v>7.0960800000000004E-2</v>
      </c>
      <c r="E14855" s="7">
        <v>0.15300800000000001</v>
      </c>
      <c r="F14855" s="7">
        <v>5.0016900000000003E-2</v>
      </c>
      <c r="H14855" s="7">
        <v>0.11146499999999999</v>
      </c>
      <c r="I14855" s="7">
        <v>0.24487500000000001</v>
      </c>
      <c r="J14855" s="7">
        <v>7.6519199999999996E-2</v>
      </c>
      <c r="L14855" s="7"/>
      <c r="M14855" s="7"/>
    </row>
    <row r="14856" spans="2:13" x14ac:dyDescent="0.25">
      <c r="B14856" s="6">
        <v>-119.1</v>
      </c>
      <c r="C14856" s="6">
        <v>46.15</v>
      </c>
      <c r="D14856" s="7">
        <v>7.13839E-2</v>
      </c>
      <c r="E14856" s="7">
        <v>0.15386900000000001</v>
      </c>
      <c r="F14856" s="7">
        <v>5.0403499999999997E-2</v>
      </c>
      <c r="H14856" s="7">
        <v>0.11199199999999999</v>
      </c>
      <c r="I14856" s="7">
        <v>0.24601400000000001</v>
      </c>
      <c r="J14856" s="7">
        <v>7.7142000000000002E-2</v>
      </c>
      <c r="L14856" s="7"/>
      <c r="M14856" s="7"/>
    </row>
    <row r="14857" spans="2:13" x14ac:dyDescent="0.25">
      <c r="B14857" s="6">
        <v>-119.15</v>
      </c>
      <c r="C14857" s="6">
        <v>46.15</v>
      </c>
      <c r="D14857" s="7">
        <v>7.1996199999999996E-2</v>
      </c>
      <c r="E14857" s="7">
        <v>0.15512400000000001</v>
      </c>
      <c r="F14857" s="7">
        <v>5.0854999999999997E-2</v>
      </c>
      <c r="H14857" s="7">
        <v>0.112828</v>
      </c>
      <c r="I14857" s="7">
        <v>0.247839</v>
      </c>
      <c r="J14857" s="7">
        <v>7.7856599999999998E-2</v>
      </c>
      <c r="L14857" s="7"/>
      <c r="M14857" s="7"/>
    </row>
    <row r="14858" spans="2:13" x14ac:dyDescent="0.25">
      <c r="B14858" s="6">
        <v>-119.2</v>
      </c>
      <c r="C14858" s="6">
        <v>46.15</v>
      </c>
      <c r="D14858" s="7">
        <v>7.2595900000000005E-2</v>
      </c>
      <c r="E14858" s="7">
        <v>0.15634799999999999</v>
      </c>
      <c r="F14858" s="7">
        <v>5.1296000000000001E-2</v>
      </c>
      <c r="H14858" s="7">
        <v>0.11359900000000001</v>
      </c>
      <c r="I14858" s="7">
        <v>0.24950600000000001</v>
      </c>
      <c r="J14858" s="7">
        <v>7.8519199999999997E-2</v>
      </c>
      <c r="L14858" s="7"/>
      <c r="M14858" s="7"/>
    </row>
    <row r="14859" spans="2:13" x14ac:dyDescent="0.25">
      <c r="B14859" s="6">
        <v>-119.25</v>
      </c>
      <c r="C14859" s="6">
        <v>46.15</v>
      </c>
      <c r="D14859" s="7">
        <v>7.3373499999999994E-2</v>
      </c>
      <c r="E14859" s="7">
        <v>0.157941</v>
      </c>
      <c r="F14859" s="7">
        <v>5.1799199999999997E-2</v>
      </c>
      <c r="H14859" s="7">
        <v>0.114663</v>
      </c>
      <c r="I14859" s="7">
        <v>0.25182300000000002</v>
      </c>
      <c r="J14859" s="7">
        <v>7.9270300000000002E-2</v>
      </c>
      <c r="L14859" s="7"/>
      <c r="M14859" s="7"/>
    </row>
    <row r="14860" spans="2:13" x14ac:dyDescent="0.25">
      <c r="B14860" s="6">
        <v>-119.3</v>
      </c>
      <c r="C14860" s="6">
        <v>46.15</v>
      </c>
      <c r="D14860" s="7">
        <v>7.4121300000000001E-2</v>
      </c>
      <c r="E14860" s="7">
        <v>0.15950500000000001</v>
      </c>
      <c r="F14860" s="7">
        <v>5.22923E-2</v>
      </c>
      <c r="H14860" s="7">
        <v>0.115659</v>
      </c>
      <c r="I14860" s="7">
        <v>0.25399300000000002</v>
      </c>
      <c r="J14860" s="7">
        <v>7.9959299999999997E-2</v>
      </c>
      <c r="L14860" s="7"/>
      <c r="M14860" s="7"/>
    </row>
    <row r="14861" spans="2:13" x14ac:dyDescent="0.25">
      <c r="B14861" s="6">
        <v>-119.35</v>
      </c>
      <c r="C14861" s="6">
        <v>46.15</v>
      </c>
      <c r="D14861" s="7">
        <v>7.4974700000000005E-2</v>
      </c>
      <c r="E14861" s="7">
        <v>0.16135099999999999</v>
      </c>
      <c r="F14861" s="7">
        <v>5.28321E-2</v>
      </c>
      <c r="H14861" s="7">
        <v>0.116836</v>
      </c>
      <c r="I14861" s="7">
        <v>0.25656699999999999</v>
      </c>
      <c r="J14861" s="7">
        <v>8.0684000000000006E-2</v>
      </c>
      <c r="L14861" s="7"/>
      <c r="M14861" s="7"/>
    </row>
    <row r="14862" spans="2:13" x14ac:dyDescent="0.25">
      <c r="B14862" s="6">
        <v>-119.4</v>
      </c>
      <c r="C14862" s="6">
        <v>46.15</v>
      </c>
      <c r="D14862" s="7">
        <v>7.5812299999999999E-2</v>
      </c>
      <c r="E14862" s="7">
        <v>0.163165</v>
      </c>
      <c r="F14862" s="7">
        <v>5.3363099999999997E-2</v>
      </c>
      <c r="H14862" s="7">
        <v>0.11795799999999999</v>
      </c>
      <c r="I14862" s="7">
        <v>0.259017</v>
      </c>
      <c r="J14862" s="7">
        <v>8.1376199999999996E-2</v>
      </c>
      <c r="L14862" s="7"/>
      <c r="M14862" s="7"/>
    </row>
    <row r="14863" spans="2:13" x14ac:dyDescent="0.25">
      <c r="B14863" s="6">
        <v>-119.45</v>
      </c>
      <c r="C14863" s="6">
        <v>46.15</v>
      </c>
      <c r="D14863" s="7">
        <v>7.6726699999999995E-2</v>
      </c>
      <c r="E14863" s="7">
        <v>0.165156</v>
      </c>
      <c r="F14863" s="7">
        <v>5.3933000000000002E-2</v>
      </c>
      <c r="H14863" s="7">
        <v>0.119196</v>
      </c>
      <c r="I14863" s="7">
        <v>0.261741</v>
      </c>
      <c r="J14863" s="7">
        <v>8.2133899999999996E-2</v>
      </c>
      <c r="L14863" s="7"/>
      <c r="M14863" s="7"/>
    </row>
    <row r="14864" spans="2:13" x14ac:dyDescent="0.25">
      <c r="B14864" s="6">
        <v>-119.5</v>
      </c>
      <c r="C14864" s="6">
        <v>46.15</v>
      </c>
      <c r="D14864" s="7">
        <v>7.7617599999999995E-2</v>
      </c>
      <c r="E14864" s="7">
        <v>0.167099</v>
      </c>
      <c r="F14864" s="7">
        <v>5.4494300000000002E-2</v>
      </c>
      <c r="H14864" s="7">
        <v>0.12033099999999999</v>
      </c>
      <c r="I14864" s="7">
        <v>0.26425799999999999</v>
      </c>
      <c r="J14864" s="7">
        <v>8.2835500000000006E-2</v>
      </c>
      <c r="L14864" s="7"/>
      <c r="M14864" s="7"/>
    </row>
    <row r="14865" spans="2:13" x14ac:dyDescent="0.25">
      <c r="B14865" s="6">
        <v>-119.55</v>
      </c>
      <c r="C14865" s="6">
        <v>46.15</v>
      </c>
      <c r="D14865" s="7">
        <v>7.8523499999999996E-2</v>
      </c>
      <c r="E14865" s="7">
        <v>0.16908300000000001</v>
      </c>
      <c r="F14865" s="7">
        <v>5.5071799999999997E-2</v>
      </c>
      <c r="H14865" s="7">
        <v>0.121489</v>
      </c>
      <c r="I14865" s="7">
        <v>0.26682499999999998</v>
      </c>
      <c r="J14865" s="7">
        <v>8.3587099999999998E-2</v>
      </c>
      <c r="L14865" s="7"/>
      <c r="M14865" s="7"/>
    </row>
    <row r="14866" spans="2:13" x14ac:dyDescent="0.25">
      <c r="B14866" s="6">
        <v>-119.6</v>
      </c>
      <c r="C14866" s="6">
        <v>46.15</v>
      </c>
      <c r="D14866" s="7">
        <v>7.9410800000000004E-2</v>
      </c>
      <c r="E14866" s="7">
        <v>0.17103099999999999</v>
      </c>
      <c r="F14866" s="7">
        <v>5.5641500000000003E-2</v>
      </c>
      <c r="H14866" s="7">
        <v>0.12260600000000001</v>
      </c>
      <c r="I14866" s="7">
        <v>0.26931100000000002</v>
      </c>
      <c r="J14866" s="7">
        <v>8.4323800000000004E-2</v>
      </c>
      <c r="L14866" s="7"/>
      <c r="M14866" s="7"/>
    </row>
    <row r="14867" spans="2:13" x14ac:dyDescent="0.25">
      <c r="B14867" s="6">
        <v>-119.65</v>
      </c>
      <c r="C14867" s="6">
        <v>46.15</v>
      </c>
      <c r="D14867" s="7">
        <v>8.0266500000000005E-2</v>
      </c>
      <c r="E14867" s="7">
        <v>0.17291000000000001</v>
      </c>
      <c r="F14867" s="7">
        <v>5.6229700000000001E-2</v>
      </c>
      <c r="H14867" s="7">
        <v>0.123637</v>
      </c>
      <c r="I14867" s="7">
        <v>0.27159100000000003</v>
      </c>
      <c r="J14867" s="7">
        <v>8.5093600000000005E-2</v>
      </c>
      <c r="L14867" s="7"/>
      <c r="M14867" s="7"/>
    </row>
    <row r="14868" spans="2:13" x14ac:dyDescent="0.25">
      <c r="B14868" s="6">
        <v>-119.7</v>
      </c>
      <c r="C14868" s="6">
        <v>46.15</v>
      </c>
      <c r="D14868" s="7">
        <v>8.1121499999999999E-2</v>
      </c>
      <c r="E14868" s="7">
        <v>0.174794</v>
      </c>
      <c r="F14868" s="7">
        <v>5.6822900000000003E-2</v>
      </c>
      <c r="H14868" s="7">
        <v>0.124691</v>
      </c>
      <c r="I14868" s="7">
        <v>0.27392899999999998</v>
      </c>
      <c r="J14868" s="7">
        <v>8.5886599999999994E-2</v>
      </c>
      <c r="L14868" s="7"/>
      <c r="M14868" s="7"/>
    </row>
    <row r="14869" spans="2:13" x14ac:dyDescent="0.25">
      <c r="B14869" s="6">
        <v>-119.75</v>
      </c>
      <c r="C14869" s="6">
        <v>46.15</v>
      </c>
      <c r="D14869" s="7">
        <v>8.1889000000000003E-2</v>
      </c>
      <c r="E14869" s="7">
        <v>0.17648900000000001</v>
      </c>
      <c r="F14869" s="7">
        <v>5.7398699999999997E-2</v>
      </c>
      <c r="H14869" s="7">
        <v>0.12557399999999999</v>
      </c>
      <c r="I14869" s="7">
        <v>0.27586699999999997</v>
      </c>
      <c r="J14869" s="7">
        <v>8.6651599999999995E-2</v>
      </c>
      <c r="L14869" s="7"/>
      <c r="M14869" s="7"/>
    </row>
    <row r="14870" spans="2:13" x14ac:dyDescent="0.25">
      <c r="B14870" s="6">
        <v>-119.8</v>
      </c>
      <c r="C14870" s="6">
        <v>46.15</v>
      </c>
      <c r="D14870" s="7">
        <v>8.2663200000000006E-2</v>
      </c>
      <c r="E14870" s="7">
        <v>0.178203</v>
      </c>
      <c r="F14870" s="7">
        <v>5.7984000000000001E-2</v>
      </c>
      <c r="H14870" s="7">
        <v>0.12651899999999999</v>
      </c>
      <c r="I14870" s="7">
        <v>0.27794400000000002</v>
      </c>
      <c r="J14870" s="7">
        <v>8.7457499999999994E-2</v>
      </c>
      <c r="L14870" s="7"/>
      <c r="M14870" s="7"/>
    </row>
    <row r="14871" spans="2:13" x14ac:dyDescent="0.25">
      <c r="B14871" s="6">
        <v>-119.85</v>
      </c>
      <c r="C14871" s="6">
        <v>46.15</v>
      </c>
      <c r="D14871" s="7">
        <v>8.3337400000000006E-2</v>
      </c>
      <c r="E14871" s="7">
        <v>0.17969599999999999</v>
      </c>
      <c r="F14871" s="7">
        <v>5.8559800000000002E-2</v>
      </c>
      <c r="H14871" s="7">
        <v>0.127271</v>
      </c>
      <c r="I14871" s="7">
        <v>0.27957500000000002</v>
      </c>
      <c r="J14871" s="7">
        <v>8.8249499999999995E-2</v>
      </c>
      <c r="L14871" s="7"/>
      <c r="M14871" s="7"/>
    </row>
    <row r="14872" spans="2:13" x14ac:dyDescent="0.25">
      <c r="B14872" s="6">
        <v>-119.9</v>
      </c>
      <c r="C14872" s="6">
        <v>46.15</v>
      </c>
      <c r="D14872" s="7">
        <v>8.3998199999999995E-2</v>
      </c>
      <c r="E14872" s="7">
        <v>0.18115600000000001</v>
      </c>
      <c r="F14872" s="7">
        <v>5.9135300000000002E-2</v>
      </c>
      <c r="H14872" s="7">
        <v>0.12806400000000001</v>
      </c>
      <c r="I14872" s="7">
        <v>0.28128799999999998</v>
      </c>
      <c r="J14872" s="7">
        <v>8.9066999999999993E-2</v>
      </c>
      <c r="L14872" s="7"/>
      <c r="M14872" s="7"/>
    </row>
    <row r="14873" spans="2:13" x14ac:dyDescent="0.25">
      <c r="B14873" s="6">
        <v>-119.95</v>
      </c>
      <c r="C14873" s="6">
        <v>46.15</v>
      </c>
      <c r="D14873" s="7">
        <v>8.4518599999999999E-2</v>
      </c>
      <c r="E14873" s="7">
        <v>0.18230199999999999</v>
      </c>
      <c r="F14873" s="7">
        <v>5.9682499999999999E-2</v>
      </c>
      <c r="H14873" s="7">
        <v>0.128583</v>
      </c>
      <c r="I14873" s="7">
        <v>0.28235700000000002</v>
      </c>
      <c r="J14873" s="7">
        <v>8.9833200000000002E-2</v>
      </c>
      <c r="L14873" s="7"/>
      <c r="M14873" s="7"/>
    </row>
    <row r="14874" spans="2:13" x14ac:dyDescent="0.25">
      <c r="B14874" s="6">
        <v>-120</v>
      </c>
      <c r="C14874" s="6">
        <v>46.15</v>
      </c>
      <c r="D14874" s="7">
        <v>8.5041900000000004E-2</v>
      </c>
      <c r="E14874" s="7">
        <v>0.183451</v>
      </c>
      <c r="F14874" s="7">
        <v>6.0236499999999998E-2</v>
      </c>
      <c r="H14874" s="7">
        <v>0.12917000000000001</v>
      </c>
      <c r="I14874" s="7">
        <v>0.28357399999999999</v>
      </c>
      <c r="J14874" s="7">
        <v>9.0637999999999996E-2</v>
      </c>
      <c r="L14874" s="7"/>
      <c r="M14874" s="7"/>
    </row>
    <row r="14875" spans="2:13" x14ac:dyDescent="0.25">
      <c r="B14875" s="6">
        <v>-120.05</v>
      </c>
      <c r="C14875" s="6">
        <v>46.15</v>
      </c>
      <c r="D14875" s="7">
        <v>8.5465700000000006E-2</v>
      </c>
      <c r="E14875" s="7">
        <v>0.18438199999999999</v>
      </c>
      <c r="F14875" s="7">
        <v>6.0781500000000002E-2</v>
      </c>
      <c r="H14875" s="7">
        <v>0.129552</v>
      </c>
      <c r="I14875" s="7">
        <v>0.28431499999999998</v>
      </c>
      <c r="J14875" s="7">
        <v>9.1425999999999993E-2</v>
      </c>
      <c r="L14875" s="7"/>
      <c r="M14875" s="7"/>
    </row>
    <row r="14876" spans="2:13" x14ac:dyDescent="0.25">
      <c r="B14876" s="6">
        <v>-120.1</v>
      </c>
      <c r="C14876" s="6">
        <v>46.15</v>
      </c>
      <c r="D14876" s="7">
        <v>8.5886599999999994E-2</v>
      </c>
      <c r="E14876" s="7">
        <v>0.185303</v>
      </c>
      <c r="F14876" s="7">
        <v>6.13287E-2</v>
      </c>
      <c r="H14876" s="7">
        <v>0.12997400000000001</v>
      </c>
      <c r="I14876" s="7">
        <v>0.28513899999999998</v>
      </c>
      <c r="J14876" s="7">
        <v>9.2239399999999999E-2</v>
      </c>
      <c r="L14876" s="7"/>
      <c r="M14876" s="7"/>
    </row>
    <row r="14877" spans="2:13" x14ac:dyDescent="0.25">
      <c r="B14877" s="6">
        <v>-120.15</v>
      </c>
      <c r="C14877" s="6">
        <v>46.15</v>
      </c>
      <c r="D14877" s="7">
        <v>8.6245799999999997E-2</v>
      </c>
      <c r="E14877" s="7">
        <v>0.18609300000000001</v>
      </c>
      <c r="F14877" s="7">
        <v>6.1887499999999998E-2</v>
      </c>
      <c r="H14877" s="7">
        <v>0.13023599999999999</v>
      </c>
      <c r="I14877" s="7">
        <v>0.285584</v>
      </c>
      <c r="J14877" s="7">
        <v>9.30671E-2</v>
      </c>
      <c r="L14877" s="7"/>
      <c r="M14877" s="7"/>
    </row>
    <row r="14878" spans="2:13" x14ac:dyDescent="0.25">
      <c r="B14878" s="6">
        <v>-120.2</v>
      </c>
      <c r="C14878" s="6">
        <v>46.15</v>
      </c>
      <c r="D14878" s="7">
        <v>8.6593500000000004E-2</v>
      </c>
      <c r="E14878" s="7">
        <v>0.18685499999999999</v>
      </c>
      <c r="F14878" s="7">
        <v>6.2440200000000001E-2</v>
      </c>
      <c r="H14878" s="7">
        <v>0.13048299999999999</v>
      </c>
      <c r="I14878" s="7">
        <v>0.28598899999999999</v>
      </c>
      <c r="J14878" s="7">
        <v>9.38832E-2</v>
      </c>
      <c r="L14878" s="7"/>
      <c r="M14878" s="7"/>
    </row>
    <row r="14879" spans="2:13" x14ac:dyDescent="0.25">
      <c r="B14879" s="6">
        <v>-120.25</v>
      </c>
      <c r="C14879" s="6">
        <v>46.15</v>
      </c>
      <c r="D14879" s="7">
        <v>8.6931900000000006E-2</v>
      </c>
      <c r="E14879" s="7">
        <v>0.18761800000000001</v>
      </c>
      <c r="F14879" s="7">
        <v>6.3006900000000005E-2</v>
      </c>
      <c r="H14879" s="7">
        <v>0.13066800000000001</v>
      </c>
      <c r="I14879" s="7">
        <v>0.28626299999999999</v>
      </c>
      <c r="J14879" s="7">
        <v>9.4718399999999994E-2</v>
      </c>
      <c r="L14879" s="7"/>
      <c r="M14879" s="7"/>
    </row>
    <row r="14880" spans="2:13" x14ac:dyDescent="0.25">
      <c r="B14880" s="6">
        <v>-120.3</v>
      </c>
      <c r="C14880" s="6">
        <v>46.15</v>
      </c>
      <c r="D14880" s="7">
        <v>8.7263599999999997E-2</v>
      </c>
      <c r="E14880" s="7">
        <v>0.188364</v>
      </c>
      <c r="F14880" s="7">
        <v>6.3571500000000003E-2</v>
      </c>
      <c r="H14880" s="7">
        <v>0.13086</v>
      </c>
      <c r="I14880" s="7">
        <v>0.286549</v>
      </c>
      <c r="J14880" s="7">
        <v>9.55627E-2</v>
      </c>
      <c r="L14880" s="7"/>
      <c r="M14880" s="7"/>
    </row>
    <row r="14881" spans="2:13" x14ac:dyDescent="0.25">
      <c r="B14881" s="6">
        <v>-120.35</v>
      </c>
      <c r="C14881" s="6">
        <v>46.15</v>
      </c>
      <c r="D14881" s="7">
        <v>8.7671700000000005E-2</v>
      </c>
      <c r="E14881" s="7">
        <v>0.18931400000000001</v>
      </c>
      <c r="F14881" s="7">
        <v>6.4178200000000005E-2</v>
      </c>
      <c r="H14881" s="7">
        <v>0.13109299999999999</v>
      </c>
      <c r="I14881" s="7">
        <v>0.28696500000000003</v>
      </c>
      <c r="J14881" s="7">
        <v>9.6419900000000003E-2</v>
      </c>
      <c r="L14881" s="7"/>
      <c r="M14881" s="7"/>
    </row>
    <row r="14882" spans="2:13" x14ac:dyDescent="0.25">
      <c r="B14882" s="6">
        <v>-120.4</v>
      </c>
      <c r="C14882" s="6">
        <v>46.15</v>
      </c>
      <c r="D14882" s="7">
        <v>8.8062199999999993E-2</v>
      </c>
      <c r="E14882" s="7">
        <v>0.19022700000000001</v>
      </c>
      <c r="F14882" s="7">
        <v>6.4725000000000005E-2</v>
      </c>
      <c r="H14882" s="7">
        <v>0.13125000000000001</v>
      </c>
      <c r="I14882" s="7">
        <v>0.28722599999999998</v>
      </c>
      <c r="J14882" s="7">
        <v>9.7165799999999997E-2</v>
      </c>
      <c r="L14882" s="7"/>
      <c r="M14882" s="7"/>
    </row>
    <row r="14883" spans="2:13" x14ac:dyDescent="0.25">
      <c r="B14883" s="6">
        <v>-120.45</v>
      </c>
      <c r="C14883" s="6">
        <v>46.15</v>
      </c>
      <c r="D14883" s="7">
        <v>8.8608599999999996E-2</v>
      </c>
      <c r="E14883" s="7">
        <v>0.191529</v>
      </c>
      <c r="F14883" s="7">
        <v>6.5342399999999995E-2</v>
      </c>
      <c r="H14883" s="7">
        <v>0.13159399999999999</v>
      </c>
      <c r="I14883" s="7">
        <v>0.28796699999999997</v>
      </c>
      <c r="J14883" s="7">
        <v>9.7994800000000007E-2</v>
      </c>
      <c r="L14883" s="7"/>
      <c r="M14883" s="7"/>
    </row>
    <row r="14884" spans="2:13" x14ac:dyDescent="0.25">
      <c r="B14884" s="6">
        <v>-120.5</v>
      </c>
      <c r="C14884" s="6">
        <v>46.15</v>
      </c>
      <c r="D14884" s="7">
        <v>8.9135900000000004E-2</v>
      </c>
      <c r="E14884" s="7">
        <v>0.19273299999999999</v>
      </c>
      <c r="F14884" s="7">
        <v>6.5947400000000003E-2</v>
      </c>
      <c r="H14884" s="7">
        <v>0.131883</v>
      </c>
      <c r="I14884" s="7">
        <v>0.28855700000000001</v>
      </c>
      <c r="J14884" s="7">
        <v>9.8782400000000006E-2</v>
      </c>
      <c r="L14884" s="7"/>
      <c r="M14884" s="7"/>
    </row>
    <row r="14885" spans="2:13" x14ac:dyDescent="0.25">
      <c r="B14885" s="6">
        <v>-120.55</v>
      </c>
      <c r="C14885" s="6">
        <v>46.15</v>
      </c>
      <c r="D14885" s="7">
        <v>8.9919299999999994E-2</v>
      </c>
      <c r="E14885" s="7">
        <v>0.194468</v>
      </c>
      <c r="F14885" s="7">
        <v>6.6669999999999993E-2</v>
      </c>
      <c r="H14885" s="7">
        <v>0.13261200000000001</v>
      </c>
      <c r="I14885" s="7">
        <v>0.29011300000000001</v>
      </c>
      <c r="J14885" s="7">
        <v>9.9785799999999994E-2</v>
      </c>
      <c r="L14885" s="7"/>
      <c r="M14885" s="7"/>
    </row>
    <row r="14886" spans="2:13" x14ac:dyDescent="0.25">
      <c r="B14886" s="6">
        <v>-120.6</v>
      </c>
      <c r="C14886" s="6">
        <v>46.15</v>
      </c>
      <c r="D14886" s="7">
        <v>9.0712899999999999E-2</v>
      </c>
      <c r="E14886" s="7">
        <v>0.196212</v>
      </c>
      <c r="F14886" s="7">
        <v>6.74125E-2</v>
      </c>
      <c r="H14886" s="7">
        <v>0.13344700000000001</v>
      </c>
      <c r="I14886" s="7">
        <v>0.29187099999999999</v>
      </c>
      <c r="J14886" s="7">
        <v>0.10087400000000001</v>
      </c>
      <c r="L14886" s="7"/>
      <c r="M14886" s="7"/>
    </row>
    <row r="14887" spans="2:13" x14ac:dyDescent="0.25">
      <c r="B14887" s="6">
        <v>-120.65</v>
      </c>
      <c r="C14887" s="6">
        <v>46.15</v>
      </c>
      <c r="D14887" s="7">
        <v>9.1831399999999994E-2</v>
      </c>
      <c r="E14887" s="7">
        <v>0.19866900000000001</v>
      </c>
      <c r="F14887" s="7">
        <v>6.8295300000000003E-2</v>
      </c>
      <c r="H14887" s="7">
        <v>0.13480800000000001</v>
      </c>
      <c r="I14887" s="7">
        <v>0.29479899999999998</v>
      </c>
      <c r="J14887" s="7">
        <v>0.10219399999999999</v>
      </c>
      <c r="L14887" s="7"/>
      <c r="M14887" s="7"/>
    </row>
    <row r="14888" spans="2:13" x14ac:dyDescent="0.25">
      <c r="B14888" s="6">
        <v>-120.7</v>
      </c>
      <c r="C14888" s="6">
        <v>46.15</v>
      </c>
      <c r="D14888" s="7">
        <v>9.2937699999999998E-2</v>
      </c>
      <c r="E14888" s="7">
        <v>0.20109299999999999</v>
      </c>
      <c r="F14888" s="7">
        <v>6.9182599999999997E-2</v>
      </c>
      <c r="H14888" s="7">
        <v>0.13617299999999999</v>
      </c>
      <c r="I14888" s="7">
        <v>0.29773300000000003</v>
      </c>
      <c r="J14888" s="7">
        <v>0.10353900000000001</v>
      </c>
      <c r="L14888" s="7"/>
      <c r="M14888" s="7"/>
    </row>
    <row r="14889" spans="2:13" x14ac:dyDescent="0.25">
      <c r="B14889" s="6">
        <v>-120.75</v>
      </c>
      <c r="C14889" s="6">
        <v>46.15</v>
      </c>
      <c r="D14889" s="7">
        <v>9.44242E-2</v>
      </c>
      <c r="E14889" s="7">
        <v>0.20433799999999999</v>
      </c>
      <c r="F14889" s="7">
        <v>7.0226499999999997E-2</v>
      </c>
      <c r="H14889" s="7">
        <v>0.13813800000000001</v>
      </c>
      <c r="I14889" s="7">
        <v>0.301985</v>
      </c>
      <c r="J14889" s="7">
        <v>0.105125</v>
      </c>
      <c r="L14889" s="7"/>
      <c r="M14889" s="7"/>
    </row>
    <row r="14890" spans="2:13" x14ac:dyDescent="0.25">
      <c r="B14890" s="6">
        <v>-120.8</v>
      </c>
      <c r="C14890" s="6">
        <v>46.15</v>
      </c>
      <c r="D14890" s="7">
        <v>9.58788E-2</v>
      </c>
      <c r="E14890" s="7">
        <v>0.20750199999999999</v>
      </c>
      <c r="F14890" s="7">
        <v>7.1256E-2</v>
      </c>
      <c r="H14890" s="7">
        <v>0.14001</v>
      </c>
      <c r="I14890" s="7">
        <v>0.30602800000000002</v>
      </c>
      <c r="J14890" s="7">
        <v>0.106657</v>
      </c>
      <c r="L14890" s="7"/>
      <c r="M14890" s="7"/>
    </row>
    <row r="14891" spans="2:13" x14ac:dyDescent="0.25">
      <c r="B14891" s="6">
        <v>-120.85</v>
      </c>
      <c r="C14891" s="6">
        <v>46.15</v>
      </c>
      <c r="D14891" s="7">
        <v>9.7738199999999997E-2</v>
      </c>
      <c r="E14891" s="7">
        <v>0.211535</v>
      </c>
      <c r="F14891" s="7">
        <v>7.2458400000000006E-2</v>
      </c>
      <c r="H14891" s="7">
        <v>0.142538</v>
      </c>
      <c r="I14891" s="7">
        <v>0.31149500000000002</v>
      </c>
      <c r="J14891" s="7">
        <v>0.108474</v>
      </c>
      <c r="L14891" s="7"/>
      <c r="M14891" s="7"/>
    </row>
    <row r="14892" spans="2:13" x14ac:dyDescent="0.25">
      <c r="B14892" s="6">
        <v>-120.9</v>
      </c>
      <c r="C14892" s="6">
        <v>46.15</v>
      </c>
      <c r="D14892" s="7">
        <v>9.95616E-2</v>
      </c>
      <c r="E14892" s="7">
        <v>0.21546899999999999</v>
      </c>
      <c r="F14892" s="7">
        <v>7.3645199999999994E-2</v>
      </c>
      <c r="H14892" s="7">
        <v>0.14497099999999999</v>
      </c>
      <c r="I14892" s="7">
        <v>0.31671700000000003</v>
      </c>
      <c r="J14892" s="7">
        <v>0.110234</v>
      </c>
      <c r="L14892" s="7"/>
      <c r="M14892" s="7"/>
    </row>
    <row r="14893" spans="2:13" x14ac:dyDescent="0.25">
      <c r="B14893" s="6">
        <v>-120.95</v>
      </c>
      <c r="C14893" s="6">
        <v>46.15</v>
      </c>
      <c r="D14893" s="7">
        <v>0.10174</v>
      </c>
      <c r="E14893" s="7">
        <v>0.22014500000000001</v>
      </c>
      <c r="F14893" s="7">
        <v>7.4955099999999997E-2</v>
      </c>
      <c r="H14893" s="7">
        <v>0.147621</v>
      </c>
      <c r="I14893" s="7">
        <v>0.32278200000000001</v>
      </c>
      <c r="J14893" s="7">
        <v>0.112082</v>
      </c>
      <c r="L14893" s="7"/>
      <c r="M14893" s="7"/>
    </row>
    <row r="14894" spans="2:13" x14ac:dyDescent="0.25">
      <c r="B14894" s="6">
        <v>-121</v>
      </c>
      <c r="C14894" s="6">
        <v>46.15</v>
      </c>
      <c r="D14894" s="7">
        <v>0.10380399999999999</v>
      </c>
      <c r="E14894" s="7">
        <v>0.22469900000000001</v>
      </c>
      <c r="F14894" s="7">
        <v>7.6245300000000002E-2</v>
      </c>
      <c r="H14894" s="7">
        <v>0.15013799999999999</v>
      </c>
      <c r="I14894" s="7">
        <v>0.32855400000000001</v>
      </c>
      <c r="J14894" s="7">
        <v>0.113874</v>
      </c>
      <c r="L14894" s="7"/>
      <c r="M14894" s="7"/>
    </row>
    <row r="14895" spans="2:13" x14ac:dyDescent="0.25">
      <c r="B14895" s="6">
        <v>-121.05</v>
      </c>
      <c r="C14895" s="6">
        <v>46.15</v>
      </c>
      <c r="D14895" s="7">
        <v>0.106071</v>
      </c>
      <c r="E14895" s="7">
        <v>0.229986</v>
      </c>
      <c r="F14895" s="7">
        <v>7.7679700000000004E-2</v>
      </c>
      <c r="H14895" s="7">
        <v>0.15307999999999999</v>
      </c>
      <c r="I14895" s="7">
        <v>0.33538499999999999</v>
      </c>
      <c r="J14895" s="7">
        <v>0.11590200000000001</v>
      </c>
      <c r="L14895" s="7"/>
      <c r="M14895" s="7"/>
    </row>
    <row r="14896" spans="2:13" x14ac:dyDescent="0.25">
      <c r="B14896" s="6">
        <v>-121.1</v>
      </c>
      <c r="C14896" s="6">
        <v>46.15</v>
      </c>
      <c r="D14896" s="7">
        <v>0.10828400000000001</v>
      </c>
      <c r="E14896" s="7">
        <v>0.23516699999999999</v>
      </c>
      <c r="F14896" s="7">
        <v>7.911E-2</v>
      </c>
      <c r="H14896" s="7">
        <v>0.155946</v>
      </c>
      <c r="I14896" s="7">
        <v>0.34206300000000001</v>
      </c>
      <c r="J14896" s="7">
        <v>0.117941</v>
      </c>
      <c r="L14896" s="7"/>
      <c r="M14896" s="7"/>
    </row>
    <row r="14897" spans="2:13" x14ac:dyDescent="0.25">
      <c r="B14897" s="6">
        <v>-121.15</v>
      </c>
      <c r="C14897" s="6">
        <v>46.15</v>
      </c>
      <c r="D14897" s="7">
        <v>0.11081299999999999</v>
      </c>
      <c r="E14897" s="7">
        <v>0.24111299999999999</v>
      </c>
      <c r="F14897" s="7">
        <v>8.0701599999999998E-2</v>
      </c>
      <c r="H14897" s="7">
        <v>0.159333</v>
      </c>
      <c r="I14897" s="7">
        <v>0.34998000000000001</v>
      </c>
      <c r="J14897" s="7">
        <v>0.12027500000000001</v>
      </c>
      <c r="L14897" s="7"/>
      <c r="M14897" s="7"/>
    </row>
    <row r="14898" spans="2:13" x14ac:dyDescent="0.25">
      <c r="B14898" s="6">
        <v>-121.2</v>
      </c>
      <c r="C14898" s="6">
        <v>46.15</v>
      </c>
      <c r="D14898" s="7">
        <v>0.11330900000000001</v>
      </c>
      <c r="E14898" s="7">
        <v>0.24699299999999999</v>
      </c>
      <c r="F14898" s="7">
        <v>8.2301700000000005E-2</v>
      </c>
      <c r="H14898" s="7">
        <v>0.16269400000000001</v>
      </c>
      <c r="I14898" s="7">
        <v>0.35783900000000002</v>
      </c>
      <c r="J14898" s="7">
        <v>0.122638</v>
      </c>
      <c r="L14898" s="7"/>
      <c r="M14898" s="7"/>
    </row>
    <row r="14899" spans="2:13" x14ac:dyDescent="0.25">
      <c r="B14899" s="6">
        <v>-121.25</v>
      </c>
      <c r="C14899" s="6">
        <v>46.15</v>
      </c>
      <c r="D14899" s="7">
        <v>0.116132</v>
      </c>
      <c r="E14899" s="7">
        <v>0.25364900000000001</v>
      </c>
      <c r="F14899" s="7">
        <v>8.4066000000000002E-2</v>
      </c>
      <c r="H14899" s="7">
        <v>0.166603</v>
      </c>
      <c r="I14899" s="7">
        <v>0.36697200000000002</v>
      </c>
      <c r="J14899" s="7">
        <v>0.12529799999999999</v>
      </c>
      <c r="L14899" s="7"/>
      <c r="M14899" s="7"/>
    </row>
    <row r="14900" spans="2:13" x14ac:dyDescent="0.25">
      <c r="B14900" s="6">
        <v>-121.3</v>
      </c>
      <c r="C14900" s="6">
        <v>46.15</v>
      </c>
      <c r="D14900" s="7">
        <v>0.118934</v>
      </c>
      <c r="E14900" s="7">
        <v>0.26026100000000002</v>
      </c>
      <c r="F14900" s="7">
        <v>8.5840799999999995E-2</v>
      </c>
      <c r="H14900" s="7">
        <v>0.170483</v>
      </c>
      <c r="I14900" s="7">
        <v>0.37603799999999998</v>
      </c>
      <c r="J14900" s="7">
        <v>0.12797700000000001</v>
      </c>
      <c r="L14900" s="7"/>
      <c r="M14900" s="7"/>
    </row>
    <row r="14901" spans="2:13" x14ac:dyDescent="0.25">
      <c r="B14901" s="6">
        <v>-121.35</v>
      </c>
      <c r="C14901" s="6">
        <v>46.15</v>
      </c>
      <c r="D14901" s="7">
        <v>0.122033</v>
      </c>
      <c r="E14901" s="7">
        <v>0.267571</v>
      </c>
      <c r="F14901" s="7">
        <v>8.7758199999999995E-2</v>
      </c>
      <c r="H14901" s="7">
        <v>0.17486299999999999</v>
      </c>
      <c r="I14901" s="7">
        <v>0.38625100000000001</v>
      </c>
      <c r="J14901" s="7">
        <v>0.13092400000000001</v>
      </c>
      <c r="L14901" s="7"/>
      <c r="M14901" s="7"/>
    </row>
    <row r="14902" spans="2:13" x14ac:dyDescent="0.25">
      <c r="B14902" s="6">
        <v>-121.4</v>
      </c>
      <c r="C14902" s="6">
        <v>46.15</v>
      </c>
      <c r="D14902" s="7">
        <v>0.12512999999999999</v>
      </c>
      <c r="E14902" s="7">
        <v>0.27488299999999999</v>
      </c>
      <c r="F14902" s="7">
        <v>8.9696600000000001E-2</v>
      </c>
      <c r="H14902" s="7">
        <v>0.17921899999999999</v>
      </c>
      <c r="I14902" s="7">
        <v>0.39641799999999999</v>
      </c>
      <c r="J14902" s="7">
        <v>0.13389300000000001</v>
      </c>
      <c r="L14902" s="7"/>
      <c r="M14902" s="7"/>
    </row>
    <row r="14903" spans="2:13" x14ac:dyDescent="0.25">
      <c r="B14903" s="6">
        <v>-121.45</v>
      </c>
      <c r="C14903" s="6">
        <v>46.15</v>
      </c>
      <c r="D14903" s="7">
        <v>0.12850200000000001</v>
      </c>
      <c r="E14903" s="7">
        <v>0.282831</v>
      </c>
      <c r="F14903" s="7">
        <v>9.1763800000000006E-2</v>
      </c>
      <c r="H14903" s="7">
        <v>0.184035</v>
      </c>
      <c r="I14903" s="7">
        <v>0.40763500000000003</v>
      </c>
      <c r="J14903" s="7">
        <v>0.13711599999999999</v>
      </c>
      <c r="L14903" s="7"/>
      <c r="M14903" s="7"/>
    </row>
    <row r="14904" spans="2:13" x14ac:dyDescent="0.25">
      <c r="B14904" s="6">
        <v>-121.5</v>
      </c>
      <c r="C14904" s="6">
        <v>46.15</v>
      </c>
      <c r="D14904" s="7">
        <v>0.131856</v>
      </c>
      <c r="E14904" s="7">
        <v>0.29045399999999999</v>
      </c>
      <c r="F14904" s="7">
        <v>9.3844700000000003E-2</v>
      </c>
      <c r="H14904" s="7">
        <v>0.18879299999999999</v>
      </c>
      <c r="I14904" s="7">
        <v>0.41872599999999999</v>
      </c>
      <c r="J14904" s="7">
        <v>0.140344</v>
      </c>
      <c r="L14904" s="7"/>
      <c r="M14904" s="7"/>
    </row>
    <row r="14905" spans="2:13" x14ac:dyDescent="0.25">
      <c r="B14905" s="6">
        <v>-121.55</v>
      </c>
      <c r="C14905" s="6">
        <v>46.15</v>
      </c>
      <c r="D14905" s="7">
        <v>0.135433</v>
      </c>
      <c r="E14905" s="7">
        <v>0.29793700000000001</v>
      </c>
      <c r="F14905" s="7">
        <v>9.6027600000000005E-2</v>
      </c>
      <c r="H14905" s="7">
        <v>0.193938</v>
      </c>
      <c r="I14905" s="7">
        <v>0.43069299999999999</v>
      </c>
      <c r="J14905" s="7">
        <v>0.14379700000000001</v>
      </c>
      <c r="L14905" s="7"/>
      <c r="M14905" s="7"/>
    </row>
    <row r="14906" spans="2:13" x14ac:dyDescent="0.25">
      <c r="B14906" s="6">
        <v>-121.6</v>
      </c>
      <c r="C14906" s="6">
        <v>46.15</v>
      </c>
      <c r="D14906" s="7">
        <v>0.13899600000000001</v>
      </c>
      <c r="E14906" s="7">
        <v>0.30535800000000002</v>
      </c>
      <c r="F14906" s="7">
        <v>9.7981799999999994E-2</v>
      </c>
      <c r="H14906" s="7">
        <v>0.199021</v>
      </c>
      <c r="I14906" s="7">
        <v>0.44135200000000002</v>
      </c>
      <c r="J14906" s="7">
        <v>0.14680599999999999</v>
      </c>
      <c r="L14906" s="7"/>
      <c r="M14906" s="7"/>
    </row>
    <row r="14907" spans="2:13" x14ac:dyDescent="0.25">
      <c r="B14907" s="6">
        <v>-121.65</v>
      </c>
      <c r="C14907" s="6">
        <v>46.15</v>
      </c>
      <c r="D14907" s="7">
        <v>0.14271200000000001</v>
      </c>
      <c r="E14907" s="7">
        <v>0.31302799999999997</v>
      </c>
      <c r="F14907" s="7">
        <v>9.99863E-2</v>
      </c>
      <c r="H14907" s="7">
        <v>0.204262</v>
      </c>
      <c r="I14907" s="7">
        <v>0.45236799999999999</v>
      </c>
      <c r="J14907" s="7">
        <v>0.14993899999999999</v>
      </c>
      <c r="L14907" s="7"/>
      <c r="M14907" s="7"/>
    </row>
    <row r="14908" spans="2:13" x14ac:dyDescent="0.25">
      <c r="B14908" s="6">
        <v>-121.7</v>
      </c>
      <c r="C14908" s="6">
        <v>46.15</v>
      </c>
      <c r="D14908" s="7">
        <v>0.14627399999999999</v>
      </c>
      <c r="E14908" s="7">
        <v>0.32064700000000002</v>
      </c>
      <c r="F14908" s="7">
        <v>0.102003</v>
      </c>
      <c r="H14908" s="7">
        <v>0.209038</v>
      </c>
      <c r="I14908" s="7">
        <v>0.46320800000000001</v>
      </c>
      <c r="J14908" s="7">
        <v>0.15306600000000001</v>
      </c>
      <c r="L14908" s="7"/>
      <c r="M14908" s="7"/>
    </row>
    <row r="14909" spans="2:13" x14ac:dyDescent="0.25">
      <c r="B14909" s="6">
        <v>-121.75</v>
      </c>
      <c r="C14909" s="6">
        <v>46.15</v>
      </c>
      <c r="D14909" s="7">
        <v>0.14964</v>
      </c>
      <c r="E14909" s="7">
        <v>0.32831500000000002</v>
      </c>
      <c r="F14909" s="7">
        <v>0.10404099999999999</v>
      </c>
      <c r="H14909" s="7">
        <v>0.21393799999999999</v>
      </c>
      <c r="I14909" s="7">
        <v>0.47426499999999999</v>
      </c>
      <c r="J14909" s="7">
        <v>0.156304</v>
      </c>
      <c r="L14909" s="7"/>
      <c r="M14909" s="7"/>
    </row>
    <row r="14910" spans="2:13" x14ac:dyDescent="0.25">
      <c r="B14910" s="6">
        <v>-121.8</v>
      </c>
      <c r="C14910" s="6">
        <v>46.15</v>
      </c>
      <c r="D14910" s="7">
        <v>0.15298800000000001</v>
      </c>
      <c r="E14910" s="7">
        <v>0.335947</v>
      </c>
      <c r="F14910" s="7">
        <v>0.10609300000000001</v>
      </c>
      <c r="H14910" s="7">
        <v>0.21876699999999999</v>
      </c>
      <c r="I14910" s="7">
        <v>0.48516799999999999</v>
      </c>
      <c r="J14910" s="7">
        <v>0.15954099999999999</v>
      </c>
      <c r="L14910" s="7"/>
      <c r="M14910" s="7"/>
    </row>
    <row r="14911" spans="2:13" x14ac:dyDescent="0.25">
      <c r="B14911" s="6">
        <v>-121.85</v>
      </c>
      <c r="C14911" s="6">
        <v>46.15</v>
      </c>
      <c r="D14911" s="7">
        <v>0.15626000000000001</v>
      </c>
      <c r="E14911" s="7">
        <v>0.34337200000000001</v>
      </c>
      <c r="F14911" s="7">
        <v>0.108125</v>
      </c>
      <c r="H14911" s="7">
        <v>0.22356500000000001</v>
      </c>
      <c r="I14911" s="7">
        <v>0.495923</v>
      </c>
      <c r="J14911" s="7">
        <v>0.16284100000000001</v>
      </c>
      <c r="L14911" s="7"/>
      <c r="M14911" s="7"/>
    </row>
    <row r="14912" spans="2:13" x14ac:dyDescent="0.25">
      <c r="B14912" s="6">
        <v>-121.9</v>
      </c>
      <c r="C14912" s="6">
        <v>46.15</v>
      </c>
      <c r="D14912" s="7">
        <v>0.159522</v>
      </c>
      <c r="E14912" s="7">
        <v>0.35077900000000001</v>
      </c>
      <c r="F14912" s="7">
        <v>0.110175</v>
      </c>
      <c r="H14912" s="7">
        <v>0.22830600000000001</v>
      </c>
      <c r="I14912" s="7">
        <v>0.50655300000000003</v>
      </c>
      <c r="J14912" s="7">
        <v>0.16614499999999999</v>
      </c>
      <c r="L14912" s="7"/>
      <c r="M14912" s="7"/>
    </row>
    <row r="14913" spans="2:13" x14ac:dyDescent="0.25">
      <c r="B14913" s="6">
        <v>-121.95</v>
      </c>
      <c r="C14913" s="6">
        <v>46.15</v>
      </c>
      <c r="D14913" s="7">
        <v>0.162575</v>
      </c>
      <c r="E14913" s="7">
        <v>0.35767700000000002</v>
      </c>
      <c r="F14913" s="7">
        <v>0.112151</v>
      </c>
      <c r="H14913" s="7">
        <v>0.232825</v>
      </c>
      <c r="I14913" s="7">
        <v>0.51659699999999997</v>
      </c>
      <c r="J14913" s="7">
        <v>0.16945299999999999</v>
      </c>
      <c r="L14913" s="7"/>
      <c r="M14913" s="7"/>
    </row>
    <row r="14914" spans="2:13" x14ac:dyDescent="0.25">
      <c r="B14914" s="6">
        <v>-122</v>
      </c>
      <c r="C14914" s="6">
        <v>46.15</v>
      </c>
      <c r="D14914" s="7">
        <v>0.16562499999999999</v>
      </c>
      <c r="E14914" s="7">
        <v>0.36457400000000001</v>
      </c>
      <c r="F14914" s="7">
        <v>0.114151</v>
      </c>
      <c r="H14914" s="7">
        <v>0.23730200000000001</v>
      </c>
      <c r="I14914" s="7">
        <v>0.52654800000000002</v>
      </c>
      <c r="J14914" s="7">
        <v>0.17277400000000001</v>
      </c>
      <c r="L14914" s="7"/>
      <c r="M14914" s="7"/>
    </row>
    <row r="14915" spans="2:13" x14ac:dyDescent="0.25">
      <c r="B14915" s="6">
        <v>-122.05</v>
      </c>
      <c r="C14915" s="6">
        <v>46.15</v>
      </c>
      <c r="D14915" s="7">
        <v>0.16832800000000001</v>
      </c>
      <c r="E14915" s="7">
        <v>0.370641</v>
      </c>
      <c r="F14915" s="7">
        <v>0.116021</v>
      </c>
      <c r="H14915" s="7">
        <v>0.241365</v>
      </c>
      <c r="I14915" s="7">
        <v>0.53547400000000001</v>
      </c>
      <c r="J14915" s="7">
        <v>0.176037</v>
      </c>
      <c r="L14915" s="7"/>
      <c r="M14915" s="7"/>
    </row>
    <row r="14916" spans="2:13" x14ac:dyDescent="0.25">
      <c r="B14916" s="6">
        <v>-122.1</v>
      </c>
      <c r="C14916" s="6">
        <v>46.15</v>
      </c>
      <c r="D14916" s="7">
        <v>0.17103499999999999</v>
      </c>
      <c r="E14916" s="7">
        <v>0.37672099999999997</v>
      </c>
      <c r="F14916" s="7">
        <v>0.11791699999999999</v>
      </c>
      <c r="H14916" s="7">
        <v>0.24540200000000001</v>
      </c>
      <c r="I14916" s="7">
        <v>0.54434400000000005</v>
      </c>
      <c r="J14916" s="7">
        <v>0.17932300000000001</v>
      </c>
      <c r="L14916" s="7"/>
      <c r="M14916" s="7"/>
    </row>
    <row r="14917" spans="2:13" x14ac:dyDescent="0.25">
      <c r="B14917" s="6">
        <v>-122.15</v>
      </c>
      <c r="C14917" s="6">
        <v>46.15</v>
      </c>
      <c r="D14917" s="7">
        <v>0.17327500000000001</v>
      </c>
      <c r="E14917" s="7">
        <v>0.38170399999999999</v>
      </c>
      <c r="F14917" s="7">
        <v>0.11963699999999999</v>
      </c>
      <c r="H14917" s="7">
        <v>0.24887200000000001</v>
      </c>
      <c r="I14917" s="7">
        <v>0.55183099999999996</v>
      </c>
      <c r="J14917" s="7">
        <v>0.182506</v>
      </c>
      <c r="L14917" s="7"/>
      <c r="M14917" s="7"/>
    </row>
    <row r="14918" spans="2:13" x14ac:dyDescent="0.25">
      <c r="B14918" s="6">
        <v>-122.2</v>
      </c>
      <c r="C14918" s="6">
        <v>46.15</v>
      </c>
      <c r="D14918" s="7">
        <v>0.17552499999999999</v>
      </c>
      <c r="E14918" s="7">
        <v>0.38671</v>
      </c>
      <c r="F14918" s="7">
        <v>0.12138599999999999</v>
      </c>
      <c r="H14918" s="7">
        <v>0.25233299999999997</v>
      </c>
      <c r="I14918" s="7">
        <v>0.55929499999999999</v>
      </c>
      <c r="J14918" s="7">
        <v>0.185722</v>
      </c>
      <c r="L14918" s="7"/>
      <c r="M14918" s="7"/>
    </row>
    <row r="14919" spans="2:13" x14ac:dyDescent="0.25">
      <c r="B14919" s="6">
        <v>-122.25</v>
      </c>
      <c r="C14919" s="6">
        <v>46.15</v>
      </c>
      <c r="D14919" s="7">
        <v>0.17724899999999999</v>
      </c>
      <c r="E14919" s="7">
        <v>0.39047799999999999</v>
      </c>
      <c r="F14919" s="7">
        <v>0.122931</v>
      </c>
      <c r="H14919" s="7">
        <v>0.25517400000000001</v>
      </c>
      <c r="I14919" s="7">
        <v>0.56525199999999998</v>
      </c>
      <c r="J14919" s="7">
        <v>0.18882499999999999</v>
      </c>
      <c r="L14919" s="7"/>
      <c r="M14919" s="7"/>
    </row>
    <row r="14920" spans="2:13" x14ac:dyDescent="0.25">
      <c r="B14920" s="6">
        <v>-122.3</v>
      </c>
      <c r="C14920" s="6">
        <v>46.15</v>
      </c>
      <c r="D14920" s="7">
        <v>0.17898700000000001</v>
      </c>
      <c r="E14920" s="7">
        <v>0.39427299999999998</v>
      </c>
      <c r="F14920" s="7">
        <v>0.12450600000000001</v>
      </c>
      <c r="H14920" s="7">
        <v>0.25802000000000003</v>
      </c>
      <c r="I14920" s="7">
        <v>0.57121100000000002</v>
      </c>
      <c r="J14920" s="7">
        <v>0.191973</v>
      </c>
      <c r="L14920" s="7"/>
      <c r="M14920" s="7"/>
    </row>
    <row r="14921" spans="2:13" x14ac:dyDescent="0.25">
      <c r="B14921" s="6">
        <v>-122.35</v>
      </c>
      <c r="C14921" s="6">
        <v>46.15</v>
      </c>
      <c r="D14921" s="7">
        <v>0.18022299999999999</v>
      </c>
      <c r="E14921" s="7">
        <v>0.39688099999999998</v>
      </c>
      <c r="F14921" s="7">
        <v>0.12588099999999999</v>
      </c>
      <c r="H14921" s="7">
        <v>0.26034400000000002</v>
      </c>
      <c r="I14921" s="7">
        <v>0.57585299999999995</v>
      </c>
      <c r="J14921" s="7">
        <v>0.19505</v>
      </c>
      <c r="L14921" s="7"/>
      <c r="M14921" s="7"/>
    </row>
    <row r="14922" spans="2:13" x14ac:dyDescent="0.25">
      <c r="B14922" s="6">
        <v>-122.4</v>
      </c>
      <c r="C14922" s="6">
        <v>46.15</v>
      </c>
      <c r="D14922" s="7">
        <v>0.181474</v>
      </c>
      <c r="E14922" s="7">
        <v>0.39951599999999998</v>
      </c>
      <c r="F14922" s="7">
        <v>0.12728800000000001</v>
      </c>
      <c r="H14922" s="7">
        <v>0.262683</v>
      </c>
      <c r="I14922" s="7">
        <v>0.58051699999999995</v>
      </c>
      <c r="J14922" s="7">
        <v>0.198184</v>
      </c>
      <c r="L14922" s="7"/>
      <c r="M14922" s="7"/>
    </row>
    <row r="14923" spans="2:13" x14ac:dyDescent="0.25">
      <c r="B14923" s="6">
        <v>-122.45</v>
      </c>
      <c r="C14923" s="6">
        <v>46.15</v>
      </c>
      <c r="D14923" s="7">
        <v>0.18229200000000001</v>
      </c>
      <c r="E14923" s="7">
        <v>0.40111999999999998</v>
      </c>
      <c r="F14923" s="7">
        <v>0.12851399999999999</v>
      </c>
      <c r="H14923" s="7">
        <v>0.26464599999999999</v>
      </c>
      <c r="I14923" s="7">
        <v>0.58418199999999998</v>
      </c>
      <c r="J14923" s="7">
        <v>0.20131599999999999</v>
      </c>
      <c r="L14923" s="7"/>
      <c r="M14923" s="7"/>
    </row>
    <row r="14924" spans="2:13" x14ac:dyDescent="0.25">
      <c r="B14924" s="6">
        <v>-122.5</v>
      </c>
      <c r="C14924" s="6">
        <v>46.15</v>
      </c>
      <c r="D14924" s="7">
        <v>0.18312300000000001</v>
      </c>
      <c r="E14924" s="7">
        <v>0.40274500000000002</v>
      </c>
      <c r="F14924" s="7">
        <v>0.129774</v>
      </c>
      <c r="H14924" s="7">
        <v>0.26663100000000001</v>
      </c>
      <c r="I14924" s="7">
        <v>0.58787999999999996</v>
      </c>
      <c r="J14924" s="7">
        <v>0.20452200000000001</v>
      </c>
      <c r="L14924" s="7"/>
      <c r="M14924" s="7"/>
    </row>
    <row r="14925" spans="2:13" x14ac:dyDescent="0.25">
      <c r="B14925" s="6">
        <v>-122.55</v>
      </c>
      <c r="C14925" s="6">
        <v>46.15</v>
      </c>
      <c r="D14925" s="7">
        <v>0.18362300000000001</v>
      </c>
      <c r="E14925" s="7">
        <v>0.40358100000000002</v>
      </c>
      <c r="F14925" s="7">
        <v>0.13089300000000001</v>
      </c>
      <c r="H14925" s="7">
        <v>0.26843899999999998</v>
      </c>
      <c r="I14925" s="7">
        <v>0.59102900000000003</v>
      </c>
      <c r="J14925" s="7">
        <v>0.20782300000000001</v>
      </c>
      <c r="L14925" s="7"/>
      <c r="M14925" s="7"/>
    </row>
    <row r="14926" spans="2:13" x14ac:dyDescent="0.25">
      <c r="B14926" s="6">
        <v>-122.6</v>
      </c>
      <c r="C14926" s="6">
        <v>46.15</v>
      </c>
      <c r="D14926" s="7">
        <v>0.18413299999999999</v>
      </c>
      <c r="E14926" s="7">
        <v>0.40443000000000001</v>
      </c>
      <c r="F14926" s="7">
        <v>0.132046</v>
      </c>
      <c r="H14926" s="7">
        <v>0.27027800000000002</v>
      </c>
      <c r="I14926" s="7">
        <v>0.59421999999999997</v>
      </c>
      <c r="J14926" s="7">
        <v>0.21121699999999999</v>
      </c>
      <c r="L14926" s="7"/>
      <c r="M14926" s="7"/>
    </row>
    <row r="14927" spans="2:13" x14ac:dyDescent="0.25">
      <c r="B14927" s="6">
        <v>-122.65</v>
      </c>
      <c r="C14927" s="6">
        <v>46.15</v>
      </c>
      <c r="D14927" s="7">
        <v>0.184448</v>
      </c>
      <c r="E14927" s="7">
        <v>0.404804</v>
      </c>
      <c r="F14927" s="7">
        <v>0.13310900000000001</v>
      </c>
      <c r="H14927" s="7">
        <v>0.27219399999999999</v>
      </c>
      <c r="I14927" s="7">
        <v>0.59742799999999996</v>
      </c>
      <c r="J14927" s="7">
        <v>0.21482799999999999</v>
      </c>
      <c r="L14927" s="7"/>
      <c r="M14927" s="7"/>
    </row>
    <row r="14928" spans="2:13" x14ac:dyDescent="0.25">
      <c r="B14928" s="6">
        <v>-122.7</v>
      </c>
      <c r="C14928" s="6">
        <v>46.15</v>
      </c>
      <c r="D14928" s="7">
        <v>0.18476799999999999</v>
      </c>
      <c r="E14928" s="7">
        <v>0.40518100000000001</v>
      </c>
      <c r="F14928" s="7">
        <v>0.13421</v>
      </c>
      <c r="H14928" s="7">
        <v>0.27415400000000001</v>
      </c>
      <c r="I14928" s="7">
        <v>0.60069399999999995</v>
      </c>
      <c r="J14928" s="7">
        <v>0.21812699999999999</v>
      </c>
      <c r="L14928" s="7"/>
      <c r="M14928" s="7"/>
    </row>
    <row r="14929" spans="2:13" x14ac:dyDescent="0.25">
      <c r="B14929" s="6">
        <v>-122.75</v>
      </c>
      <c r="C14929" s="6">
        <v>46.15</v>
      </c>
      <c r="D14929" s="7">
        <v>0.185034</v>
      </c>
      <c r="E14929" s="7">
        <v>0.40541199999999999</v>
      </c>
      <c r="F14929" s="7">
        <v>0.13528100000000001</v>
      </c>
      <c r="H14929" s="7">
        <v>0.27643699999999999</v>
      </c>
      <c r="I14929" s="7">
        <v>0.60453299999999999</v>
      </c>
      <c r="J14929" s="7">
        <v>0.22150500000000001</v>
      </c>
      <c r="L14929" s="7"/>
      <c r="M14929" s="7"/>
    </row>
    <row r="14930" spans="2:13" x14ac:dyDescent="0.25">
      <c r="B14930" s="6">
        <v>-122.8</v>
      </c>
      <c r="C14930" s="6">
        <v>46.15</v>
      </c>
      <c r="D14930" s="7">
        <v>0.185305</v>
      </c>
      <c r="E14930" s="7">
        <v>0.40564</v>
      </c>
      <c r="F14930" s="7">
        <v>0.13639499999999999</v>
      </c>
      <c r="H14930" s="7">
        <v>0.27878700000000001</v>
      </c>
      <c r="I14930" s="7">
        <v>0.60846</v>
      </c>
      <c r="J14930" s="7">
        <v>0.224992</v>
      </c>
      <c r="L14930" s="7"/>
      <c r="M14930" s="7"/>
    </row>
    <row r="14931" spans="2:13" x14ac:dyDescent="0.25">
      <c r="B14931" s="6">
        <v>-122.85</v>
      </c>
      <c r="C14931" s="6">
        <v>46.15</v>
      </c>
      <c r="D14931" s="7">
        <v>0.18565200000000001</v>
      </c>
      <c r="E14931" s="7">
        <v>0.40601900000000002</v>
      </c>
      <c r="F14931" s="7">
        <v>0.13753099999999999</v>
      </c>
      <c r="H14931" s="7">
        <v>0.28168599999999999</v>
      </c>
      <c r="I14931" s="7">
        <v>0.61346900000000004</v>
      </c>
      <c r="J14931" s="7">
        <v>0.228848</v>
      </c>
      <c r="L14931" s="7"/>
      <c r="M14931" s="7"/>
    </row>
    <row r="14932" spans="2:13" x14ac:dyDescent="0.25">
      <c r="B14932" s="6">
        <v>-122.9</v>
      </c>
      <c r="C14932" s="6">
        <v>46.15</v>
      </c>
      <c r="D14932" s="7">
        <v>0.18600700000000001</v>
      </c>
      <c r="E14932" s="7">
        <v>0.40639500000000001</v>
      </c>
      <c r="F14932" s="7">
        <v>0.13871700000000001</v>
      </c>
      <c r="H14932" s="7">
        <v>0.28460200000000002</v>
      </c>
      <c r="I14932" s="7">
        <v>0.61861900000000003</v>
      </c>
      <c r="J14932" s="7">
        <v>0.23283899999999999</v>
      </c>
      <c r="L14932" s="7"/>
      <c r="M14932" s="7"/>
    </row>
    <row r="14933" spans="2:13" x14ac:dyDescent="0.25">
      <c r="B14933" s="6">
        <v>-122.95</v>
      </c>
      <c r="C14933" s="6">
        <v>46.15</v>
      </c>
      <c r="D14933" s="7">
        <v>0.18654299999999999</v>
      </c>
      <c r="E14933" s="7">
        <v>0.40715800000000002</v>
      </c>
      <c r="F14933" s="7">
        <v>0.13996900000000001</v>
      </c>
      <c r="H14933" s="7">
        <v>0.28785300000000003</v>
      </c>
      <c r="I14933" s="7">
        <v>0.62521800000000005</v>
      </c>
      <c r="J14933" s="7">
        <v>0.23727400000000001</v>
      </c>
      <c r="L14933" s="7"/>
      <c r="M14933" s="7"/>
    </row>
    <row r="14934" spans="2:13" x14ac:dyDescent="0.25">
      <c r="B14934" s="6">
        <v>-123</v>
      </c>
      <c r="C14934" s="6">
        <v>46.15</v>
      </c>
      <c r="D14934" s="7">
        <v>0.18709700000000001</v>
      </c>
      <c r="E14934" s="7">
        <v>0.40793499999999999</v>
      </c>
      <c r="F14934" s="7">
        <v>0.14128399999999999</v>
      </c>
      <c r="H14934" s="7">
        <v>0.29123199999999999</v>
      </c>
      <c r="I14934" s="7">
        <v>0.63204099999999996</v>
      </c>
      <c r="J14934" s="7">
        <v>0.24187600000000001</v>
      </c>
      <c r="L14934" s="7"/>
      <c r="M14934" s="7"/>
    </row>
    <row r="14935" spans="2:13" x14ac:dyDescent="0.25">
      <c r="B14935" s="6">
        <v>-123.05</v>
      </c>
      <c r="C14935" s="6">
        <v>46.15</v>
      </c>
      <c r="D14935" s="7">
        <v>0.18790100000000001</v>
      </c>
      <c r="E14935" s="7">
        <v>0.40923199999999998</v>
      </c>
      <c r="F14935" s="7">
        <v>0.14268700000000001</v>
      </c>
      <c r="H14935" s="7">
        <v>0.29530299999999998</v>
      </c>
      <c r="I14935" s="7">
        <v>0.64048899999999998</v>
      </c>
      <c r="J14935" s="7">
        <v>0.24695</v>
      </c>
      <c r="L14935" s="7"/>
      <c r="M14935" s="7"/>
    </row>
    <row r="14936" spans="2:13" x14ac:dyDescent="0.25">
      <c r="B14936" s="6">
        <v>-123.1</v>
      </c>
      <c r="C14936" s="6">
        <v>46.15</v>
      </c>
      <c r="D14936" s="7">
        <v>0.18873899999999999</v>
      </c>
      <c r="E14936" s="7">
        <v>0.41057300000000002</v>
      </c>
      <c r="F14936" s="7">
        <v>0.14415</v>
      </c>
      <c r="H14936" s="7">
        <v>0.29954399999999998</v>
      </c>
      <c r="I14936" s="7">
        <v>0.64922999999999997</v>
      </c>
      <c r="J14936" s="7">
        <v>0.25222600000000001</v>
      </c>
      <c r="L14936" s="7"/>
      <c r="M14936" s="7"/>
    </row>
    <row r="14937" spans="2:13" x14ac:dyDescent="0.25">
      <c r="B14937" s="6">
        <v>-123.15</v>
      </c>
      <c r="C14937" s="6">
        <v>46.15</v>
      </c>
      <c r="D14937" s="7">
        <v>0.18986500000000001</v>
      </c>
      <c r="E14937" s="7">
        <v>0.41247800000000001</v>
      </c>
      <c r="F14937" s="7">
        <v>0.145536</v>
      </c>
      <c r="H14937" s="7">
        <v>0.30446200000000001</v>
      </c>
      <c r="I14937" s="7">
        <v>0.65807800000000005</v>
      </c>
      <c r="J14937" s="7">
        <v>0.25794400000000001</v>
      </c>
      <c r="L14937" s="7"/>
      <c r="M14937" s="7"/>
    </row>
    <row r="14938" spans="2:13" x14ac:dyDescent="0.25">
      <c r="B14938" s="6">
        <v>-123.2</v>
      </c>
      <c r="C14938" s="6">
        <v>46.15</v>
      </c>
      <c r="D14938" s="7">
        <v>0.191048</v>
      </c>
      <c r="E14938" s="7">
        <v>0.414468</v>
      </c>
      <c r="F14938" s="7">
        <v>0.147008</v>
      </c>
      <c r="H14938" s="7">
        <v>0.30957899999999999</v>
      </c>
      <c r="I14938" s="7">
        <v>0.66724099999999997</v>
      </c>
      <c r="J14938" s="7">
        <v>0.26389499999999999</v>
      </c>
      <c r="L14938" s="7"/>
      <c r="M14938" s="7"/>
    </row>
    <row r="14939" spans="2:13" x14ac:dyDescent="0.25">
      <c r="B14939" s="6">
        <v>-123.25</v>
      </c>
      <c r="C14939" s="6">
        <v>46.15</v>
      </c>
      <c r="D14939" s="7">
        <v>0.19251299999999999</v>
      </c>
      <c r="E14939" s="7">
        <v>0.41697600000000001</v>
      </c>
      <c r="F14939" s="7">
        <v>0.148537</v>
      </c>
      <c r="H14939" s="7">
        <v>0.31527500000000003</v>
      </c>
      <c r="I14939" s="7">
        <v>0.67748900000000001</v>
      </c>
      <c r="J14939" s="7">
        <v>0.27018900000000001</v>
      </c>
      <c r="L14939" s="7"/>
      <c r="M14939" s="7"/>
    </row>
    <row r="14940" spans="2:13" x14ac:dyDescent="0.25">
      <c r="B14940" s="6">
        <v>-123.3</v>
      </c>
      <c r="C14940" s="6">
        <v>46.15</v>
      </c>
      <c r="D14940" s="7">
        <v>0.19406300000000001</v>
      </c>
      <c r="E14940" s="7">
        <v>0.41961599999999999</v>
      </c>
      <c r="F14940" s="7">
        <v>0.15016299999999999</v>
      </c>
      <c r="H14940" s="7">
        <v>0.32117800000000002</v>
      </c>
      <c r="I14940" s="7">
        <v>0.68806800000000001</v>
      </c>
      <c r="J14940" s="7">
        <v>0.27673799999999998</v>
      </c>
      <c r="L14940" s="7"/>
      <c r="M14940" s="7"/>
    </row>
    <row r="14941" spans="2:13" x14ac:dyDescent="0.25">
      <c r="B14941" s="6">
        <v>-123.35</v>
      </c>
      <c r="C14941" s="6">
        <v>46.15</v>
      </c>
      <c r="D14941" s="7">
        <v>0.19586200000000001</v>
      </c>
      <c r="E14941" s="7">
        <v>0.42266999999999999</v>
      </c>
      <c r="F14941" s="7">
        <v>0.151811</v>
      </c>
      <c r="H14941" s="7">
        <v>0.32757599999999998</v>
      </c>
      <c r="I14941" s="7">
        <v>0.69948200000000005</v>
      </c>
      <c r="J14941" s="7">
        <v>0.28353</v>
      </c>
      <c r="L14941" s="7"/>
      <c r="M14941" s="7"/>
    </row>
    <row r="14942" spans="2:13" x14ac:dyDescent="0.25">
      <c r="B14942" s="6">
        <v>-123.4</v>
      </c>
      <c r="C14942" s="6">
        <v>46.15</v>
      </c>
      <c r="D14942" s="7">
        <v>0.19778100000000001</v>
      </c>
      <c r="E14942" s="7">
        <v>0.42590499999999998</v>
      </c>
      <c r="F14942" s="7">
        <v>0.15356300000000001</v>
      </c>
      <c r="H14942" s="7">
        <v>0.33417799999999998</v>
      </c>
      <c r="I14942" s="7">
        <v>0.71121699999999999</v>
      </c>
      <c r="J14942" s="7">
        <v>0.29059400000000002</v>
      </c>
      <c r="L14942" s="7"/>
      <c r="M14942" s="7"/>
    </row>
    <row r="14943" spans="2:13" x14ac:dyDescent="0.25">
      <c r="B14943" s="6">
        <v>-123.45</v>
      </c>
      <c r="C14943" s="6">
        <v>46.15</v>
      </c>
      <c r="D14943" s="7">
        <v>0.20003299999999999</v>
      </c>
      <c r="E14943" s="7">
        <v>0.42976399999999998</v>
      </c>
      <c r="F14943" s="7">
        <v>0.15540000000000001</v>
      </c>
      <c r="H14943" s="7">
        <v>0.34199099999999999</v>
      </c>
      <c r="I14943" s="7">
        <v>0.72498300000000004</v>
      </c>
      <c r="J14943" s="7">
        <v>0.29841000000000001</v>
      </c>
      <c r="L14943" s="7"/>
      <c r="M14943" s="7"/>
    </row>
    <row r="14944" spans="2:13" x14ac:dyDescent="0.25">
      <c r="B14944" s="6">
        <v>-123.5</v>
      </c>
      <c r="C14944" s="6">
        <v>46.15</v>
      </c>
      <c r="D14944" s="7">
        <v>0.202459</v>
      </c>
      <c r="E14944" s="7">
        <v>0.43362899999999999</v>
      </c>
      <c r="F14944" s="7">
        <v>0.157364</v>
      </c>
      <c r="H14944" s="7">
        <v>0.35009000000000001</v>
      </c>
      <c r="I14944" s="7">
        <v>0.73918099999999998</v>
      </c>
      <c r="J14944" s="7">
        <v>0.30658099999999999</v>
      </c>
      <c r="L14944" s="7"/>
      <c r="M14944" s="7"/>
    </row>
    <row r="14945" spans="2:13" x14ac:dyDescent="0.25">
      <c r="B14945" s="6">
        <v>-123.55</v>
      </c>
      <c r="C14945" s="6">
        <v>46.15</v>
      </c>
      <c r="D14945" s="7">
        <v>0.20491799999999999</v>
      </c>
      <c r="E14945" s="7">
        <v>0.43768499999999999</v>
      </c>
      <c r="F14945" s="7">
        <v>0.15942999999999999</v>
      </c>
      <c r="H14945" s="7">
        <v>0.35990499999999997</v>
      </c>
      <c r="I14945" s="7">
        <v>0.75614700000000001</v>
      </c>
      <c r="J14945" s="7">
        <v>0.31584200000000001</v>
      </c>
      <c r="L14945" s="7"/>
      <c r="M14945" s="7"/>
    </row>
    <row r="14946" spans="2:13" x14ac:dyDescent="0.25">
      <c r="B14946" s="6">
        <v>-123.6</v>
      </c>
      <c r="C14946" s="6">
        <v>46.15</v>
      </c>
      <c r="D14946" s="7">
        <v>0.20750399999999999</v>
      </c>
      <c r="E14946" s="7">
        <v>0.44202200000000003</v>
      </c>
      <c r="F14946" s="7">
        <v>0.16165299999999999</v>
      </c>
      <c r="H14946" s="7">
        <v>0.37018600000000002</v>
      </c>
      <c r="I14946" s="7">
        <v>0.77376999999999996</v>
      </c>
      <c r="J14946" s="7">
        <v>0.32518200000000003</v>
      </c>
      <c r="L14946" s="7"/>
      <c r="M14946" s="7"/>
    </row>
    <row r="14947" spans="2:13" x14ac:dyDescent="0.25">
      <c r="B14947" s="6">
        <v>-123.65</v>
      </c>
      <c r="C14947" s="6">
        <v>46.15</v>
      </c>
      <c r="D14947" s="7">
        <v>0.210233</v>
      </c>
      <c r="E14947" s="7">
        <v>0.44665500000000002</v>
      </c>
      <c r="F14947" s="7">
        <v>0.16394500000000001</v>
      </c>
      <c r="H14947" s="7">
        <v>0.38242599999999999</v>
      </c>
      <c r="I14947" s="7">
        <v>0.79434800000000005</v>
      </c>
      <c r="J14947" s="7">
        <v>0.33316699999999999</v>
      </c>
      <c r="L14947" s="7"/>
      <c r="M14947" s="7"/>
    </row>
    <row r="14948" spans="2:13" x14ac:dyDescent="0.25">
      <c r="B14948" s="6">
        <v>-123.7</v>
      </c>
      <c r="C14948" s="6">
        <v>46.15</v>
      </c>
      <c r="D14948" s="7">
        <v>0.21321499999999999</v>
      </c>
      <c r="E14948" s="7">
        <v>0.451652</v>
      </c>
      <c r="F14948" s="7">
        <v>0.16642799999999999</v>
      </c>
      <c r="H14948" s="7">
        <v>0.39542300000000002</v>
      </c>
      <c r="I14948" s="7">
        <v>0.815913</v>
      </c>
      <c r="J14948" s="7">
        <v>0.34142800000000001</v>
      </c>
      <c r="L14948" s="7"/>
      <c r="M14948" s="7"/>
    </row>
    <row r="14949" spans="2:13" x14ac:dyDescent="0.25">
      <c r="B14949" s="6">
        <v>-123.75</v>
      </c>
      <c r="C14949" s="6">
        <v>46.15</v>
      </c>
      <c r="D14949" s="7">
        <v>0.216197</v>
      </c>
      <c r="E14949" s="7">
        <v>0.45667000000000002</v>
      </c>
      <c r="F14949" s="7">
        <v>0.16891900000000001</v>
      </c>
      <c r="H14949" s="7">
        <v>0.40750599999999998</v>
      </c>
      <c r="I14949" s="7">
        <v>0.840395</v>
      </c>
      <c r="J14949" s="7">
        <v>0.35034300000000002</v>
      </c>
      <c r="L14949" s="7"/>
      <c r="M14949" s="7"/>
    </row>
    <row r="14950" spans="2:13" x14ac:dyDescent="0.25">
      <c r="B14950" s="6">
        <v>-123.8</v>
      </c>
      <c r="C14950" s="6">
        <v>46.15</v>
      </c>
      <c r="D14950" s="7">
        <v>0.21948999999999999</v>
      </c>
      <c r="E14950" s="7">
        <v>0.46212399999999998</v>
      </c>
      <c r="F14950" s="7">
        <v>0.17163100000000001</v>
      </c>
      <c r="H14950" s="7">
        <v>0.41976200000000002</v>
      </c>
      <c r="I14950" s="7">
        <v>0.86630200000000002</v>
      </c>
      <c r="J14950" s="7">
        <v>0.35961799999999999</v>
      </c>
      <c r="L14950" s="7"/>
      <c r="M14950" s="7"/>
    </row>
    <row r="14951" spans="2:13" x14ac:dyDescent="0.25">
      <c r="B14951" s="6">
        <v>-123.85</v>
      </c>
      <c r="C14951" s="6">
        <v>46.15</v>
      </c>
      <c r="D14951" s="7">
        <v>0.222575</v>
      </c>
      <c r="E14951" s="7">
        <v>0.46721200000000002</v>
      </c>
      <c r="F14951" s="7">
        <v>0.17424400000000001</v>
      </c>
      <c r="H14951" s="7">
        <v>0.43297799999999997</v>
      </c>
      <c r="I14951" s="7">
        <v>0.894401</v>
      </c>
      <c r="J14951" s="7">
        <v>0.36930499999999999</v>
      </c>
      <c r="L14951" s="7"/>
      <c r="M14951" s="7"/>
    </row>
    <row r="14952" spans="2:13" x14ac:dyDescent="0.25">
      <c r="B14952" s="6">
        <v>-123.9</v>
      </c>
      <c r="C14952" s="6">
        <v>46.15</v>
      </c>
      <c r="D14952" s="7">
        <v>0.22600500000000001</v>
      </c>
      <c r="E14952" s="7">
        <v>0.47276600000000002</v>
      </c>
      <c r="F14952" s="7">
        <v>0.177096</v>
      </c>
      <c r="H14952" s="7">
        <v>0.44689200000000001</v>
      </c>
      <c r="I14952" s="7">
        <v>0.92438399999999998</v>
      </c>
      <c r="J14952" s="7">
        <v>0.37942599999999999</v>
      </c>
      <c r="L14952" s="7"/>
      <c r="M14952" s="7"/>
    </row>
    <row r="14953" spans="2:13" x14ac:dyDescent="0.25">
      <c r="B14953" s="6">
        <v>-123.95</v>
      </c>
      <c r="C14953" s="6">
        <v>46.15</v>
      </c>
      <c r="D14953" s="7">
        <v>0.228912</v>
      </c>
      <c r="E14953" s="7">
        <v>0.47735</v>
      </c>
      <c r="F14953" s="7">
        <v>0.179643</v>
      </c>
      <c r="H14953" s="7">
        <v>0.46078200000000002</v>
      </c>
      <c r="I14953" s="7">
        <v>0.95440899999999995</v>
      </c>
      <c r="J14953" s="7">
        <v>0.38930199999999998</v>
      </c>
      <c r="L14953" s="7"/>
      <c r="M14953" s="7"/>
    </row>
    <row r="14954" spans="2:13" x14ac:dyDescent="0.25">
      <c r="B14954" s="6">
        <v>-124</v>
      </c>
      <c r="C14954" s="6">
        <v>46.15</v>
      </c>
      <c r="D14954" s="7">
        <v>0.23214099999999999</v>
      </c>
      <c r="E14954" s="7">
        <v>0.482346</v>
      </c>
      <c r="F14954" s="7">
        <v>0.18241499999999999</v>
      </c>
      <c r="H14954" s="7">
        <v>0.47546500000000003</v>
      </c>
      <c r="I14954" s="7">
        <v>0.98306000000000004</v>
      </c>
      <c r="J14954" s="7">
        <v>0.39962500000000001</v>
      </c>
      <c r="L14954" s="7"/>
      <c r="M14954" s="7"/>
    </row>
    <row r="14955" spans="2:13" x14ac:dyDescent="0.25">
      <c r="B14955" s="6">
        <v>-124.05</v>
      </c>
      <c r="C14955" s="6">
        <v>46.15</v>
      </c>
      <c r="D14955" s="7">
        <v>0.23438400000000001</v>
      </c>
      <c r="E14955" s="7">
        <v>0.48553499999999999</v>
      </c>
      <c r="F14955" s="7">
        <v>0.184532</v>
      </c>
      <c r="H14955" s="7">
        <v>0.48815599999999998</v>
      </c>
      <c r="I14955" s="7">
        <v>1.00332</v>
      </c>
      <c r="J14955" s="7">
        <v>0.40840199999999999</v>
      </c>
      <c r="L14955" s="7"/>
      <c r="M14955" s="7"/>
    </row>
    <row r="14956" spans="2:13" x14ac:dyDescent="0.25">
      <c r="B14956" s="6">
        <v>-124.1</v>
      </c>
      <c r="C14956" s="6">
        <v>46.15</v>
      </c>
      <c r="D14956" s="7">
        <v>0.236846</v>
      </c>
      <c r="E14956" s="7">
        <v>0.48897299999999999</v>
      </c>
      <c r="F14956" s="7">
        <v>0.18681400000000001</v>
      </c>
      <c r="H14956" s="7">
        <v>0.501502</v>
      </c>
      <c r="I14956" s="7">
        <v>1.0243599999999999</v>
      </c>
      <c r="J14956" s="7">
        <v>0.41752099999999998</v>
      </c>
      <c r="L14956" s="7"/>
      <c r="M14956" s="7"/>
    </row>
    <row r="14957" spans="2:13" x14ac:dyDescent="0.25">
      <c r="B14957" s="6">
        <v>-124.15</v>
      </c>
      <c r="C14957" s="6">
        <v>46.15</v>
      </c>
      <c r="D14957" s="7">
        <v>0.238149</v>
      </c>
      <c r="E14957" s="7">
        <v>0.49035600000000001</v>
      </c>
      <c r="F14957" s="7">
        <v>0.18829699999999999</v>
      </c>
      <c r="H14957" s="7">
        <v>0.51175199999999998</v>
      </c>
      <c r="I14957" s="7">
        <v>1.04006</v>
      </c>
      <c r="J14957" s="7">
        <v>0.42442400000000002</v>
      </c>
      <c r="L14957" s="7"/>
      <c r="M14957" s="7"/>
    </row>
    <row r="14958" spans="2:13" x14ac:dyDescent="0.25">
      <c r="B14958" s="6">
        <v>-124.2</v>
      </c>
      <c r="C14958" s="6">
        <v>46.15</v>
      </c>
      <c r="D14958" s="7">
        <v>0.23955499999999999</v>
      </c>
      <c r="E14958" s="7">
        <v>0.49181999999999998</v>
      </c>
      <c r="F14958" s="7">
        <v>0.18987299999999999</v>
      </c>
      <c r="H14958" s="7">
        <v>0.52243099999999998</v>
      </c>
      <c r="I14958" s="7">
        <v>1.05623</v>
      </c>
      <c r="J14958" s="7">
        <v>0.431535</v>
      </c>
      <c r="L14958" s="7"/>
      <c r="M14958" s="7"/>
    </row>
    <row r="14959" spans="2:13" x14ac:dyDescent="0.25">
      <c r="B14959" s="6">
        <v>-124.25</v>
      </c>
      <c r="C14959" s="6">
        <v>46.15</v>
      </c>
      <c r="D14959" s="7">
        <v>0.24052799999999999</v>
      </c>
      <c r="E14959" s="7">
        <v>0.49260999999999999</v>
      </c>
      <c r="F14959" s="7">
        <v>0.191187</v>
      </c>
      <c r="H14959" s="7">
        <v>0.53263499999999997</v>
      </c>
      <c r="I14959" s="7">
        <v>1.0714300000000001</v>
      </c>
      <c r="J14959" s="7">
        <v>0.43823000000000001</v>
      </c>
      <c r="L14959" s="7"/>
      <c r="M14959" s="7"/>
    </row>
    <row r="14960" spans="2:13" x14ac:dyDescent="0.25">
      <c r="B14960" s="6">
        <v>-124.3</v>
      </c>
      <c r="C14960" s="6">
        <v>46.15</v>
      </c>
      <c r="D14960" s="7">
        <v>0.24157100000000001</v>
      </c>
      <c r="E14960" s="7">
        <v>0.49343999999999999</v>
      </c>
      <c r="F14960" s="7">
        <v>0.192576</v>
      </c>
      <c r="H14960" s="7">
        <v>0.54328500000000002</v>
      </c>
      <c r="I14960" s="7">
        <v>1.0871</v>
      </c>
      <c r="J14960" s="7">
        <v>0.44512600000000002</v>
      </c>
      <c r="L14960" s="7"/>
      <c r="M14960" s="7"/>
    </row>
    <row r="14961" spans="2:13" x14ac:dyDescent="0.25">
      <c r="B14961" s="6">
        <v>-124.35</v>
      </c>
      <c r="C14961" s="6">
        <v>46.15</v>
      </c>
      <c r="D14961" s="7">
        <v>0.24210699999999999</v>
      </c>
      <c r="E14961" s="7">
        <v>0.49345899999999998</v>
      </c>
      <c r="F14961" s="7">
        <v>0.19359100000000001</v>
      </c>
      <c r="H14961" s="7">
        <v>0.55234000000000005</v>
      </c>
      <c r="I14961" s="7">
        <v>1.1002400000000001</v>
      </c>
      <c r="J14961" s="7">
        <v>0.45097799999999999</v>
      </c>
      <c r="L14961" s="7"/>
      <c r="M14961" s="7"/>
    </row>
    <row r="14962" spans="2:13" x14ac:dyDescent="0.25">
      <c r="B14962" s="6">
        <v>-124.4</v>
      </c>
      <c r="C14962" s="6">
        <v>46.15</v>
      </c>
      <c r="D14962" s="7">
        <v>0.242675</v>
      </c>
      <c r="E14962" s="7">
        <v>0.49347000000000002</v>
      </c>
      <c r="F14962" s="7">
        <v>0.194656</v>
      </c>
      <c r="H14962" s="7">
        <v>0.56011</v>
      </c>
      <c r="I14962" s="7">
        <v>1.11375</v>
      </c>
      <c r="J14962" s="7">
        <v>0.45698499999999997</v>
      </c>
      <c r="L14962" s="7"/>
      <c r="M14962" s="7"/>
    </row>
    <row r="14963" spans="2:13" x14ac:dyDescent="0.25">
      <c r="B14963" s="6">
        <v>-124.45</v>
      </c>
      <c r="C14963" s="6">
        <v>46.15</v>
      </c>
      <c r="D14963" s="7">
        <v>0.242813</v>
      </c>
      <c r="E14963" s="7">
        <v>0.49280299999999999</v>
      </c>
      <c r="F14963" s="7">
        <v>0.19534199999999999</v>
      </c>
      <c r="H14963" s="7">
        <v>0.56521100000000002</v>
      </c>
      <c r="I14963" s="7">
        <v>1.1239699999999999</v>
      </c>
      <c r="J14963" s="7">
        <v>0.46157799999999999</v>
      </c>
      <c r="L14963" s="7"/>
      <c r="M14963" s="7"/>
    </row>
    <row r="14964" spans="2:13" x14ac:dyDescent="0.25">
      <c r="B14964" s="6">
        <v>-124.5</v>
      </c>
      <c r="C14964" s="6">
        <v>46.15</v>
      </c>
      <c r="D14964" s="7">
        <v>0.242955</v>
      </c>
      <c r="E14964" s="7">
        <v>0.49209799999999998</v>
      </c>
      <c r="F14964" s="7">
        <v>0.19605500000000001</v>
      </c>
      <c r="H14964" s="7">
        <v>0.57040900000000005</v>
      </c>
      <c r="I14964" s="7">
        <v>1.1344099999999999</v>
      </c>
      <c r="J14964" s="7">
        <v>0.46626600000000001</v>
      </c>
      <c r="L14964" s="7"/>
      <c r="M14964" s="7"/>
    </row>
    <row r="14965" spans="2:13" x14ac:dyDescent="0.25">
      <c r="B14965" s="6">
        <v>-124.55</v>
      </c>
      <c r="C14965" s="6">
        <v>46.15</v>
      </c>
      <c r="D14965" s="7">
        <v>0.24321999999999999</v>
      </c>
      <c r="E14965" s="7">
        <v>0.49168400000000001</v>
      </c>
      <c r="F14965" s="7">
        <v>0.196799</v>
      </c>
      <c r="H14965" s="7">
        <v>0.57559400000000005</v>
      </c>
      <c r="I14965" s="7">
        <v>1.14496</v>
      </c>
      <c r="J14965" s="7">
        <v>0.47096100000000002</v>
      </c>
      <c r="L14965" s="7"/>
      <c r="M14965" s="7"/>
    </row>
    <row r="14966" spans="2:13" x14ac:dyDescent="0.25">
      <c r="B14966" s="6">
        <v>-124.6</v>
      </c>
      <c r="C14966" s="6">
        <v>46.15</v>
      </c>
      <c r="D14966" s="7">
        <v>0.24349699999999999</v>
      </c>
      <c r="E14966" s="7">
        <v>0.49124600000000002</v>
      </c>
      <c r="F14966" s="7">
        <v>0.197571</v>
      </c>
      <c r="H14966" s="7">
        <v>0.58087800000000001</v>
      </c>
      <c r="I14966" s="7">
        <v>1.15574</v>
      </c>
      <c r="J14966" s="7">
        <v>0.47575299999999998</v>
      </c>
      <c r="L14966" s="7"/>
      <c r="M14966" s="7"/>
    </row>
    <row r="14967" spans="2:13" x14ac:dyDescent="0.25">
      <c r="B14967" s="6">
        <v>-124.65</v>
      </c>
      <c r="C14967" s="6">
        <v>46.15</v>
      </c>
      <c r="D14967" s="7">
        <v>0.24395700000000001</v>
      </c>
      <c r="E14967" s="7">
        <v>0.49121100000000001</v>
      </c>
      <c r="F14967" s="7">
        <v>0.19842299999999999</v>
      </c>
      <c r="H14967" s="7">
        <v>0.58628100000000005</v>
      </c>
      <c r="I14967" s="7">
        <v>1.1668799999999999</v>
      </c>
      <c r="J14967" s="7">
        <v>0.48066900000000001</v>
      </c>
      <c r="L14967" s="7"/>
      <c r="M14967" s="7"/>
    </row>
    <row r="14968" spans="2:13" x14ac:dyDescent="0.25">
      <c r="B14968" s="6">
        <v>-124.7</v>
      </c>
      <c r="C14968" s="6">
        <v>46.15</v>
      </c>
      <c r="D14968" s="7">
        <v>0.24443899999999999</v>
      </c>
      <c r="E14968" s="7">
        <v>0.49116900000000002</v>
      </c>
      <c r="F14968" s="7">
        <v>0.19930700000000001</v>
      </c>
      <c r="H14968" s="7">
        <v>0.59178799999999998</v>
      </c>
      <c r="I14968" s="7">
        <v>1.1782600000000001</v>
      </c>
      <c r="J14968" s="7">
        <v>0.48568899999999998</v>
      </c>
      <c r="L14968" s="7"/>
      <c r="M14968" s="7"/>
    </row>
    <row r="14969" spans="2:13" x14ac:dyDescent="0.25">
      <c r="B14969" s="6">
        <v>-124.75</v>
      </c>
      <c r="C14969" s="6">
        <v>46.15</v>
      </c>
      <c r="D14969" s="7">
        <v>0.24513799999999999</v>
      </c>
      <c r="E14969" s="7">
        <v>0.491595</v>
      </c>
      <c r="F14969" s="7">
        <v>0.20030300000000001</v>
      </c>
      <c r="H14969" s="7">
        <v>0.59743999999999997</v>
      </c>
      <c r="I14969" s="7">
        <v>1.19008</v>
      </c>
      <c r="J14969" s="7">
        <v>0.48966999999999999</v>
      </c>
      <c r="L14969" s="7"/>
      <c r="M14969" s="7"/>
    </row>
    <row r="14970" spans="2:13" x14ac:dyDescent="0.25">
      <c r="B14970" s="6">
        <v>-124.8</v>
      </c>
      <c r="C14970" s="6">
        <v>46.15</v>
      </c>
      <c r="D14970" s="7">
        <v>0.24587100000000001</v>
      </c>
      <c r="E14970" s="7">
        <v>0.49203599999999997</v>
      </c>
      <c r="F14970" s="7">
        <v>0.20133499999999999</v>
      </c>
      <c r="H14970" s="7">
        <v>0.60320399999999996</v>
      </c>
      <c r="I14970" s="7">
        <v>1.2021599999999999</v>
      </c>
      <c r="J14970" s="7">
        <v>0.49330099999999999</v>
      </c>
      <c r="L14970" s="7"/>
      <c r="M14970" s="7"/>
    </row>
    <row r="14971" spans="2:13" x14ac:dyDescent="0.25">
      <c r="B14971" s="6">
        <v>-124.85</v>
      </c>
      <c r="C14971" s="6">
        <v>46.15</v>
      </c>
      <c r="D14971" s="7">
        <v>0.24678900000000001</v>
      </c>
      <c r="E14971" s="7">
        <v>0.492896</v>
      </c>
      <c r="F14971" s="7">
        <v>0.20245199999999999</v>
      </c>
      <c r="H14971" s="7">
        <v>0.60908499999999999</v>
      </c>
      <c r="I14971" s="7">
        <v>1.2145900000000001</v>
      </c>
      <c r="J14971" s="7">
        <v>0.49701600000000001</v>
      </c>
      <c r="L14971" s="7"/>
      <c r="M14971" s="7"/>
    </row>
    <row r="14972" spans="2:13" x14ac:dyDescent="0.25">
      <c r="B14972" s="6">
        <v>-124.9</v>
      </c>
      <c r="C14972" s="6">
        <v>46.15</v>
      </c>
      <c r="D14972" s="7">
        <v>0.247749</v>
      </c>
      <c r="E14972" s="7">
        <v>0.493788</v>
      </c>
      <c r="F14972" s="7">
        <v>0.20360800000000001</v>
      </c>
      <c r="H14972" s="7">
        <v>0.61508300000000005</v>
      </c>
      <c r="I14972" s="7">
        <v>1.2273099999999999</v>
      </c>
      <c r="J14972" s="7">
        <v>0.50078699999999998</v>
      </c>
      <c r="L14972" s="7"/>
      <c r="M14972" s="7"/>
    </row>
    <row r="14973" spans="2:13" x14ac:dyDescent="0.25">
      <c r="B14973" s="6">
        <v>-124.95</v>
      </c>
      <c r="C14973" s="6">
        <v>46.15</v>
      </c>
      <c r="D14973" s="7">
        <v>0.24887200000000001</v>
      </c>
      <c r="E14973" s="7">
        <v>0.49505399999999999</v>
      </c>
      <c r="F14973" s="7">
        <v>0.20483299999999999</v>
      </c>
      <c r="H14973" s="7">
        <v>0.62117800000000001</v>
      </c>
      <c r="I14973" s="7">
        <v>1.2403200000000001</v>
      </c>
      <c r="J14973" s="7">
        <v>0.504633</v>
      </c>
      <c r="L14973" s="7"/>
      <c r="M14973" s="7"/>
    </row>
    <row r="14974" spans="2:13" x14ac:dyDescent="0.25">
      <c r="B14974" s="6">
        <v>-125</v>
      </c>
      <c r="C14974" s="6">
        <v>46.15</v>
      </c>
      <c r="D14974" s="7">
        <v>0.25004500000000002</v>
      </c>
      <c r="E14974" s="7">
        <v>0.49636599999999997</v>
      </c>
      <c r="F14974" s="7">
        <v>0.20610000000000001</v>
      </c>
      <c r="H14974" s="7">
        <v>0.62739900000000004</v>
      </c>
      <c r="I14974" s="7">
        <v>1.2536400000000001</v>
      </c>
      <c r="J14974" s="7">
        <v>0.50853899999999996</v>
      </c>
      <c r="L14974" s="7"/>
      <c r="M14974" s="7"/>
    </row>
    <row r="14975" spans="2:13" x14ac:dyDescent="0.25">
      <c r="B14975" s="6">
        <v>-116.35</v>
      </c>
      <c r="C14975" s="6">
        <v>46.2</v>
      </c>
      <c r="D14975" s="7">
        <v>4.86971E-2</v>
      </c>
      <c r="E14975" s="7">
        <v>0.105241</v>
      </c>
      <c r="F14975" s="7">
        <v>3.6258800000000001E-2</v>
      </c>
      <c r="H14975" s="7">
        <v>7.7638799999999994E-2</v>
      </c>
      <c r="I14975" s="7">
        <v>0.17056199999999999</v>
      </c>
      <c r="J14975" s="7">
        <v>5.3014400000000003E-2</v>
      </c>
      <c r="L14975" s="7"/>
      <c r="M14975" s="7"/>
    </row>
    <row r="14976" spans="2:13" x14ac:dyDescent="0.25">
      <c r="B14976" s="6">
        <v>-116.4</v>
      </c>
      <c r="C14976" s="6">
        <v>46.2</v>
      </c>
      <c r="D14976" s="7">
        <v>4.8811399999999998E-2</v>
      </c>
      <c r="E14976" s="7">
        <v>0.105471</v>
      </c>
      <c r="F14976" s="7">
        <v>3.6285699999999997E-2</v>
      </c>
      <c r="H14976" s="7">
        <v>7.7781000000000003E-2</v>
      </c>
      <c r="I14976" s="7">
        <v>0.17086699999999999</v>
      </c>
      <c r="J14976" s="7">
        <v>5.3103600000000001E-2</v>
      </c>
      <c r="L14976" s="7"/>
      <c r="M14976" s="7"/>
    </row>
    <row r="14977" spans="2:13" x14ac:dyDescent="0.25">
      <c r="B14977" s="6">
        <v>-116.45</v>
      </c>
      <c r="C14977" s="6">
        <v>46.2</v>
      </c>
      <c r="D14977" s="7">
        <v>4.8948499999999999E-2</v>
      </c>
      <c r="E14977" s="7">
        <v>0.105751</v>
      </c>
      <c r="F14977" s="7">
        <v>3.6327499999999999E-2</v>
      </c>
      <c r="H14977" s="7">
        <v>7.7948699999999996E-2</v>
      </c>
      <c r="I14977" s="7">
        <v>0.171232</v>
      </c>
      <c r="J14977" s="7">
        <v>5.32141E-2</v>
      </c>
      <c r="L14977" s="7"/>
      <c r="M14977" s="7"/>
    </row>
    <row r="14978" spans="2:13" x14ac:dyDescent="0.25">
      <c r="B14978" s="6">
        <v>-116.5</v>
      </c>
      <c r="C14978" s="6">
        <v>46.2</v>
      </c>
      <c r="D14978" s="7">
        <v>4.9090300000000003E-2</v>
      </c>
      <c r="E14978" s="7">
        <v>0.106041</v>
      </c>
      <c r="F14978" s="7">
        <v>3.6371199999999999E-2</v>
      </c>
      <c r="H14978" s="7">
        <v>7.8122300000000006E-2</v>
      </c>
      <c r="I14978" s="7">
        <v>0.17161199999999999</v>
      </c>
      <c r="J14978" s="7">
        <v>5.3328199999999999E-2</v>
      </c>
      <c r="L14978" s="7"/>
      <c r="M14978" s="7"/>
    </row>
    <row r="14979" spans="2:13" x14ac:dyDescent="0.25">
      <c r="B14979" s="6">
        <v>-116.55</v>
      </c>
      <c r="C14979" s="6">
        <v>46.2</v>
      </c>
      <c r="D14979" s="7">
        <v>4.92591E-2</v>
      </c>
      <c r="E14979" s="7">
        <v>0.10639</v>
      </c>
      <c r="F14979" s="7">
        <v>3.6429900000000001E-2</v>
      </c>
      <c r="H14979" s="7">
        <v>7.8328499999999995E-2</v>
      </c>
      <c r="I14979" s="7">
        <v>0.172068</v>
      </c>
      <c r="J14979" s="7">
        <v>5.34648E-2</v>
      </c>
      <c r="L14979" s="7"/>
      <c r="M14979" s="7"/>
    </row>
    <row r="14980" spans="2:13" x14ac:dyDescent="0.25">
      <c r="B14980" s="6">
        <v>-116.6</v>
      </c>
      <c r="C14980" s="6">
        <v>46.2</v>
      </c>
      <c r="D14980" s="7">
        <v>4.94326E-2</v>
      </c>
      <c r="E14980" s="7">
        <v>0.10675</v>
      </c>
      <c r="F14980" s="7">
        <v>3.6490500000000002E-2</v>
      </c>
      <c r="H14980" s="7">
        <v>7.85415E-2</v>
      </c>
      <c r="I14980" s="7">
        <v>0.17254</v>
      </c>
      <c r="J14980" s="7">
        <v>5.3605300000000002E-2</v>
      </c>
      <c r="L14980" s="7"/>
      <c r="M14980" s="7"/>
    </row>
    <row r="14981" spans="2:13" x14ac:dyDescent="0.25">
      <c r="B14981" s="6">
        <v>-116.65</v>
      </c>
      <c r="C14981" s="6">
        <v>46.2</v>
      </c>
      <c r="D14981" s="7">
        <v>4.9638399999999999E-2</v>
      </c>
      <c r="E14981" s="7">
        <v>0.107182</v>
      </c>
      <c r="F14981" s="7">
        <v>3.6567700000000002E-2</v>
      </c>
      <c r="H14981" s="7">
        <v>7.8796099999999994E-2</v>
      </c>
      <c r="I14981" s="7">
        <v>0.17311199999999999</v>
      </c>
      <c r="J14981" s="7">
        <v>5.37715E-2</v>
      </c>
      <c r="L14981" s="7"/>
      <c r="M14981" s="7"/>
    </row>
    <row r="14982" spans="2:13" x14ac:dyDescent="0.25">
      <c r="B14982" s="6">
        <v>-116.7</v>
      </c>
      <c r="C14982" s="6">
        <v>46.2</v>
      </c>
      <c r="D14982" s="7">
        <v>4.9847700000000002E-2</v>
      </c>
      <c r="E14982" s="7">
        <v>0.10762099999999999</v>
      </c>
      <c r="F14982" s="7">
        <v>3.6647300000000001E-2</v>
      </c>
      <c r="H14982" s="7">
        <v>7.9056500000000002E-2</v>
      </c>
      <c r="I14982" s="7">
        <v>0.17369999999999999</v>
      </c>
      <c r="J14982" s="7">
        <v>5.3941999999999997E-2</v>
      </c>
      <c r="L14982" s="7"/>
      <c r="M14982" s="7"/>
    </row>
    <row r="14983" spans="2:13" x14ac:dyDescent="0.25">
      <c r="B14983" s="6">
        <v>-116.75</v>
      </c>
      <c r="C14983" s="6">
        <v>46.2</v>
      </c>
      <c r="D14983" s="7">
        <v>5.0095899999999999E-2</v>
      </c>
      <c r="E14983" s="7">
        <v>0.10814600000000001</v>
      </c>
      <c r="F14983" s="7">
        <v>3.67467E-2</v>
      </c>
      <c r="H14983" s="7">
        <v>7.9370899999999994E-2</v>
      </c>
      <c r="I14983" s="7">
        <v>0.17441599999999999</v>
      </c>
      <c r="J14983" s="7">
        <v>5.4142700000000002E-2</v>
      </c>
      <c r="L14983" s="7"/>
      <c r="M14983" s="7"/>
    </row>
    <row r="14984" spans="2:13" x14ac:dyDescent="0.25">
      <c r="B14984" s="6">
        <v>-116.8</v>
      </c>
      <c r="C14984" s="6">
        <v>46.2</v>
      </c>
      <c r="D14984" s="7">
        <v>5.0347799999999998E-2</v>
      </c>
      <c r="E14984" s="7">
        <v>0.108679</v>
      </c>
      <c r="F14984" s="7">
        <v>3.6848400000000003E-2</v>
      </c>
      <c r="H14984" s="7">
        <v>7.9692200000000005E-2</v>
      </c>
      <c r="I14984" s="7">
        <v>0.175149</v>
      </c>
      <c r="J14984" s="7">
        <v>5.4347600000000003E-2</v>
      </c>
      <c r="L14984" s="7"/>
      <c r="M14984" s="7"/>
    </row>
    <row r="14985" spans="2:13" x14ac:dyDescent="0.25">
      <c r="B14985" s="6">
        <v>-116.85</v>
      </c>
      <c r="C14985" s="6">
        <v>46.2</v>
      </c>
      <c r="D14985" s="7">
        <v>5.0645200000000001E-2</v>
      </c>
      <c r="E14985" s="7">
        <v>0.10931299999999999</v>
      </c>
      <c r="F14985" s="7">
        <v>3.69716E-2</v>
      </c>
      <c r="H14985" s="7">
        <v>8.0080799999999994E-2</v>
      </c>
      <c r="I14985" s="7">
        <v>0.176042</v>
      </c>
      <c r="J14985" s="7">
        <v>5.4586799999999998E-2</v>
      </c>
      <c r="L14985" s="7"/>
      <c r="M14985" s="7"/>
    </row>
    <row r="14986" spans="2:13" x14ac:dyDescent="0.25">
      <c r="B14986" s="6">
        <v>-116.9</v>
      </c>
      <c r="C14986" s="6">
        <v>46.2</v>
      </c>
      <c r="D14986" s="7">
        <v>5.09446E-2</v>
      </c>
      <c r="E14986" s="7">
        <v>0.10995000000000001</v>
      </c>
      <c r="F14986" s="7">
        <v>3.70966E-2</v>
      </c>
      <c r="H14986" s="7">
        <v>8.0474699999999996E-2</v>
      </c>
      <c r="I14986" s="7">
        <v>0.17695</v>
      </c>
      <c r="J14986" s="7">
        <v>5.4829900000000001E-2</v>
      </c>
      <c r="L14986" s="7"/>
      <c r="M14986" s="7"/>
    </row>
    <row r="14987" spans="2:13" x14ac:dyDescent="0.25">
      <c r="B14987" s="6">
        <v>-116.95</v>
      </c>
      <c r="C14987" s="6">
        <v>46.2</v>
      </c>
      <c r="D14987" s="7">
        <v>5.1299600000000001E-2</v>
      </c>
      <c r="E14987" s="7">
        <v>0.110709</v>
      </c>
      <c r="F14987" s="7">
        <v>3.7246099999999997E-2</v>
      </c>
      <c r="H14987" s="7">
        <v>8.0954100000000001E-2</v>
      </c>
      <c r="I14987" s="7">
        <v>0.178059</v>
      </c>
      <c r="J14987" s="7">
        <v>5.5112500000000002E-2</v>
      </c>
      <c r="L14987" s="7"/>
      <c r="M14987" s="7"/>
    </row>
    <row r="14988" spans="2:13" x14ac:dyDescent="0.25">
      <c r="B14988" s="6">
        <v>-117</v>
      </c>
      <c r="C14988" s="6">
        <v>46.2</v>
      </c>
      <c r="D14988" s="7">
        <v>5.16555E-2</v>
      </c>
      <c r="E14988" s="7">
        <v>0.111469</v>
      </c>
      <c r="F14988" s="7">
        <v>3.7397E-2</v>
      </c>
      <c r="H14988" s="7">
        <v>8.1437700000000002E-2</v>
      </c>
      <c r="I14988" s="7">
        <v>0.17918000000000001</v>
      </c>
      <c r="J14988" s="7">
        <v>5.5398599999999999E-2</v>
      </c>
      <c r="L14988" s="7"/>
      <c r="M14988" s="7"/>
    </row>
    <row r="14989" spans="2:13" x14ac:dyDescent="0.25">
      <c r="B14989" s="6">
        <v>-117.05</v>
      </c>
      <c r="C14989" s="6">
        <v>46.2</v>
      </c>
      <c r="D14989" s="7">
        <v>5.2078300000000001E-2</v>
      </c>
      <c r="E14989" s="7">
        <v>0.112373</v>
      </c>
      <c r="F14989" s="7">
        <v>3.7578500000000001E-2</v>
      </c>
      <c r="H14989" s="7">
        <v>8.2028599999999993E-2</v>
      </c>
      <c r="I14989" s="7">
        <v>0.18055599999999999</v>
      </c>
      <c r="J14989" s="7">
        <v>5.5732799999999999E-2</v>
      </c>
      <c r="L14989" s="7"/>
      <c r="M14989" s="7"/>
    </row>
    <row r="14990" spans="2:13" x14ac:dyDescent="0.25">
      <c r="B14990" s="6">
        <v>-117.1</v>
      </c>
      <c r="C14990" s="6">
        <v>46.2</v>
      </c>
      <c r="D14990" s="7">
        <v>5.2500699999999997E-2</v>
      </c>
      <c r="E14990" s="7">
        <v>0.113276</v>
      </c>
      <c r="F14990" s="7">
        <v>3.7761500000000003E-2</v>
      </c>
      <c r="H14990" s="7">
        <v>8.2622100000000004E-2</v>
      </c>
      <c r="I14990" s="7">
        <v>0.18193999999999999</v>
      </c>
      <c r="J14990" s="7">
        <v>5.6069800000000003E-2</v>
      </c>
      <c r="L14990" s="7"/>
      <c r="M14990" s="7"/>
    </row>
    <row r="14991" spans="2:13" x14ac:dyDescent="0.25">
      <c r="B14991" s="6">
        <v>-117.15</v>
      </c>
      <c r="C14991" s="6">
        <v>46.2</v>
      </c>
      <c r="D14991" s="7">
        <v>5.2980399999999997E-2</v>
      </c>
      <c r="E14991" s="7">
        <v>0.114341</v>
      </c>
      <c r="F14991" s="7">
        <v>3.7978400000000002E-2</v>
      </c>
      <c r="H14991" s="7">
        <v>8.3340300000000006E-2</v>
      </c>
      <c r="I14991" s="7">
        <v>0.183617</v>
      </c>
      <c r="J14991" s="7">
        <v>5.6459500000000003E-2</v>
      </c>
      <c r="L14991" s="7"/>
      <c r="M14991" s="7"/>
    </row>
    <row r="14992" spans="2:13" x14ac:dyDescent="0.25">
      <c r="B14992" s="6">
        <v>-117.2</v>
      </c>
      <c r="C14992" s="6">
        <v>46.2</v>
      </c>
      <c r="D14992" s="7">
        <v>5.3444999999999999E-2</v>
      </c>
      <c r="E14992" s="7">
        <v>0.115401</v>
      </c>
      <c r="F14992" s="7">
        <v>3.81962E-2</v>
      </c>
      <c r="H14992" s="7">
        <v>8.4058800000000003E-2</v>
      </c>
      <c r="I14992" s="7">
        <v>0.18529699999999999</v>
      </c>
      <c r="J14992" s="7">
        <v>5.6851199999999998E-2</v>
      </c>
      <c r="L14992" s="7"/>
      <c r="M14992" s="7"/>
    </row>
    <row r="14993" spans="2:13" x14ac:dyDescent="0.25">
      <c r="B14993" s="6">
        <v>-117.25</v>
      </c>
      <c r="C14993" s="6">
        <v>46.2</v>
      </c>
      <c r="D14993" s="7">
        <v>5.3987899999999998E-2</v>
      </c>
      <c r="E14993" s="7">
        <v>0.116643</v>
      </c>
      <c r="F14993" s="7">
        <v>3.8448400000000001E-2</v>
      </c>
      <c r="H14993" s="7">
        <v>8.4923999999999999E-2</v>
      </c>
      <c r="I14993" s="7">
        <v>0.18731999999999999</v>
      </c>
      <c r="J14993" s="7">
        <v>5.7300499999999997E-2</v>
      </c>
      <c r="L14993" s="7"/>
      <c r="M14993" s="7"/>
    </row>
    <row r="14994" spans="2:13" x14ac:dyDescent="0.25">
      <c r="B14994" s="6">
        <v>-117.3</v>
      </c>
      <c r="C14994" s="6">
        <v>46.2</v>
      </c>
      <c r="D14994" s="7">
        <v>5.45263E-2</v>
      </c>
      <c r="E14994" s="7">
        <v>0.117878</v>
      </c>
      <c r="F14994" s="7">
        <v>3.8701399999999997E-2</v>
      </c>
      <c r="H14994" s="7">
        <v>8.5787299999999997E-2</v>
      </c>
      <c r="I14994" s="7">
        <v>0.18934100000000001</v>
      </c>
      <c r="J14994" s="7">
        <v>5.7750999999999997E-2</v>
      </c>
      <c r="L14994" s="7"/>
      <c r="M14994" s="7"/>
    </row>
    <row r="14995" spans="2:13" x14ac:dyDescent="0.25">
      <c r="B14995" s="6">
        <v>-117.35</v>
      </c>
      <c r="C14995" s="6">
        <v>46.2</v>
      </c>
      <c r="D14995" s="7">
        <v>5.5154099999999998E-2</v>
      </c>
      <c r="E14995" s="7">
        <v>0.11931899999999999</v>
      </c>
      <c r="F14995" s="7">
        <v>3.8991900000000003E-2</v>
      </c>
      <c r="H14995" s="7">
        <v>8.6830500000000005E-2</v>
      </c>
      <c r="I14995" s="7">
        <v>0.19178100000000001</v>
      </c>
      <c r="J14995" s="7">
        <v>5.8269599999999998E-2</v>
      </c>
      <c r="L14995" s="7"/>
      <c r="M14995" s="7"/>
    </row>
    <row r="14996" spans="2:13" x14ac:dyDescent="0.25">
      <c r="B14996" s="6">
        <v>-117.4</v>
      </c>
      <c r="C14996" s="6">
        <v>46.2</v>
      </c>
      <c r="D14996" s="7">
        <v>5.57688E-2</v>
      </c>
      <c r="E14996" s="7">
        <v>0.12073200000000001</v>
      </c>
      <c r="F14996" s="7">
        <v>3.9278599999999997E-2</v>
      </c>
      <c r="H14996" s="7">
        <v>8.7850800000000007E-2</v>
      </c>
      <c r="I14996" s="7">
        <v>0.19400100000000001</v>
      </c>
      <c r="J14996" s="7">
        <v>5.8780399999999997E-2</v>
      </c>
      <c r="L14996" s="7"/>
      <c r="M14996" s="7"/>
    </row>
    <row r="14997" spans="2:13" x14ac:dyDescent="0.25">
      <c r="B14997" s="6">
        <v>-117.45</v>
      </c>
      <c r="C14997" s="6">
        <v>46.2</v>
      </c>
      <c r="D14997" s="7">
        <v>5.6464399999999998E-2</v>
      </c>
      <c r="E14997" s="7">
        <v>0.122331</v>
      </c>
      <c r="F14997" s="7">
        <v>3.9603300000000001E-2</v>
      </c>
      <c r="H14997" s="7">
        <v>8.90373E-2</v>
      </c>
      <c r="I14997" s="7">
        <v>0.19655</v>
      </c>
      <c r="J14997" s="7">
        <v>5.9355499999999999E-2</v>
      </c>
      <c r="L14997" s="7"/>
      <c r="M14997" s="7"/>
    </row>
    <row r="14998" spans="2:13" x14ac:dyDescent="0.25">
      <c r="B14998" s="6">
        <v>-117.5</v>
      </c>
      <c r="C14998" s="6">
        <v>46.2</v>
      </c>
      <c r="D14998" s="7">
        <v>5.7154999999999997E-2</v>
      </c>
      <c r="E14998" s="7">
        <v>0.12392</v>
      </c>
      <c r="F14998" s="7">
        <v>3.9927200000000003E-2</v>
      </c>
      <c r="H14998" s="7">
        <v>9.0220599999999998E-2</v>
      </c>
      <c r="I14998" s="7">
        <v>0.19908799999999999</v>
      </c>
      <c r="J14998" s="7">
        <v>5.99313E-2</v>
      </c>
      <c r="L14998" s="7"/>
      <c r="M14998" s="7"/>
    </row>
    <row r="14999" spans="2:13" x14ac:dyDescent="0.25">
      <c r="B14999" s="6">
        <v>-117.55</v>
      </c>
      <c r="C14999" s="6">
        <v>46.2</v>
      </c>
      <c r="D14999" s="7">
        <v>5.7916799999999997E-2</v>
      </c>
      <c r="E14999" s="7">
        <v>0.12567</v>
      </c>
      <c r="F14999" s="7">
        <v>4.0286599999999999E-2</v>
      </c>
      <c r="H14999" s="7">
        <v>9.1558500000000001E-2</v>
      </c>
      <c r="I14999" s="7">
        <v>0.20194599999999999</v>
      </c>
      <c r="J14999" s="7">
        <v>6.0569999999999999E-2</v>
      </c>
      <c r="L14999" s="7"/>
      <c r="M14999" s="7"/>
    </row>
    <row r="15000" spans="2:13" x14ac:dyDescent="0.25">
      <c r="B15000" s="6">
        <v>-117.6</v>
      </c>
      <c r="C15000" s="6">
        <v>46.2</v>
      </c>
      <c r="D15000" s="7">
        <v>5.8673900000000001E-2</v>
      </c>
      <c r="E15000" s="7">
        <v>0.12741</v>
      </c>
      <c r="F15000" s="7">
        <v>4.0645100000000003E-2</v>
      </c>
      <c r="H15000" s="7">
        <v>9.2890799999999996E-2</v>
      </c>
      <c r="I15000" s="7">
        <v>0.204793</v>
      </c>
      <c r="J15000" s="7">
        <v>6.1208699999999998E-2</v>
      </c>
      <c r="L15000" s="7"/>
      <c r="M15000" s="7"/>
    </row>
    <row r="15001" spans="2:13" x14ac:dyDescent="0.25">
      <c r="B15001" s="6">
        <v>-117.65</v>
      </c>
      <c r="C15001" s="6">
        <v>46.2</v>
      </c>
      <c r="D15001" s="7">
        <v>5.9484099999999998E-2</v>
      </c>
      <c r="E15001" s="7">
        <v>0.12917000000000001</v>
      </c>
      <c r="F15001" s="7">
        <v>4.1033100000000003E-2</v>
      </c>
      <c r="H15001" s="7">
        <v>9.4344600000000001E-2</v>
      </c>
      <c r="I15001" s="7">
        <v>0.20789299999999999</v>
      </c>
      <c r="J15001" s="7">
        <v>6.1901100000000001E-2</v>
      </c>
      <c r="L15001" s="7"/>
      <c r="M15001" s="7"/>
    </row>
    <row r="15002" spans="2:13" x14ac:dyDescent="0.25">
      <c r="B15002" s="6">
        <v>-117.7</v>
      </c>
      <c r="C15002" s="6">
        <v>46.2</v>
      </c>
      <c r="D15002" s="7">
        <v>6.0291299999999999E-2</v>
      </c>
      <c r="E15002" s="7">
        <v>0.130881</v>
      </c>
      <c r="F15002" s="7">
        <v>4.1415599999999997E-2</v>
      </c>
      <c r="H15002" s="7">
        <v>9.5785700000000001E-2</v>
      </c>
      <c r="I15002" s="7">
        <v>0.21097199999999999</v>
      </c>
      <c r="J15002" s="7">
        <v>6.2586799999999998E-2</v>
      </c>
      <c r="L15002" s="7"/>
      <c r="M15002" s="7"/>
    </row>
    <row r="15003" spans="2:13" x14ac:dyDescent="0.25">
      <c r="B15003" s="6">
        <v>-117.75</v>
      </c>
      <c r="C15003" s="6">
        <v>46.2</v>
      </c>
      <c r="D15003" s="7">
        <v>6.1120899999999999E-2</v>
      </c>
      <c r="E15003" s="7">
        <v>0.132634</v>
      </c>
      <c r="F15003" s="7">
        <v>4.1813299999999998E-2</v>
      </c>
      <c r="H15003" s="7">
        <v>9.7281800000000002E-2</v>
      </c>
      <c r="I15003" s="7">
        <v>0.214166</v>
      </c>
      <c r="J15003" s="7">
        <v>6.3302300000000006E-2</v>
      </c>
      <c r="L15003" s="7"/>
      <c r="M15003" s="7"/>
    </row>
    <row r="15004" spans="2:13" x14ac:dyDescent="0.25">
      <c r="B15004" s="6">
        <v>-117.8</v>
      </c>
      <c r="C15004" s="6">
        <v>46.2</v>
      </c>
      <c r="D15004" s="7">
        <v>6.1950600000000001E-2</v>
      </c>
      <c r="E15004" s="7">
        <v>0.13438800000000001</v>
      </c>
      <c r="F15004" s="7">
        <v>4.2222700000000002E-2</v>
      </c>
      <c r="H15004" s="7">
        <v>9.8761199999999993E-2</v>
      </c>
      <c r="I15004" s="7">
        <v>0.21732699999999999</v>
      </c>
      <c r="J15004" s="7">
        <v>6.4014699999999994E-2</v>
      </c>
      <c r="L15004" s="7"/>
      <c r="M15004" s="7"/>
    </row>
    <row r="15005" spans="2:13" x14ac:dyDescent="0.25">
      <c r="B15005" s="6">
        <v>-117.85</v>
      </c>
      <c r="C15005" s="6">
        <v>46.2</v>
      </c>
      <c r="D15005" s="7">
        <v>6.2766100000000005E-2</v>
      </c>
      <c r="E15005" s="7">
        <v>0.136105</v>
      </c>
      <c r="F15005" s="7">
        <v>4.2641100000000001E-2</v>
      </c>
      <c r="H15005" s="7">
        <v>0.100218</v>
      </c>
      <c r="I15005" s="7">
        <v>0.22042700000000001</v>
      </c>
      <c r="J15005" s="7">
        <v>6.4690399999999995E-2</v>
      </c>
      <c r="L15005" s="7"/>
      <c r="M15005" s="7"/>
    </row>
    <row r="15006" spans="2:13" x14ac:dyDescent="0.25">
      <c r="B15006" s="6">
        <v>-117.9</v>
      </c>
      <c r="C15006" s="6">
        <v>46.2</v>
      </c>
      <c r="D15006" s="7">
        <v>6.3585100000000006E-2</v>
      </c>
      <c r="E15006" s="7">
        <v>0.13783000000000001</v>
      </c>
      <c r="F15006" s="7">
        <v>4.3015499999999998E-2</v>
      </c>
      <c r="H15006" s="7">
        <v>0.101659</v>
      </c>
      <c r="I15006" s="7">
        <v>0.223466</v>
      </c>
      <c r="J15006" s="7">
        <v>6.5336500000000006E-2</v>
      </c>
      <c r="L15006" s="7"/>
      <c r="M15006" s="7"/>
    </row>
    <row r="15007" spans="2:13" x14ac:dyDescent="0.25">
      <c r="B15007" s="6">
        <v>-117.95</v>
      </c>
      <c r="C15007" s="6">
        <v>46.2</v>
      </c>
      <c r="D15007" s="7">
        <v>6.4344899999999997E-2</v>
      </c>
      <c r="E15007" s="7">
        <v>0.13942199999999999</v>
      </c>
      <c r="F15007" s="7">
        <v>4.3391800000000001E-2</v>
      </c>
      <c r="H15007" s="7">
        <v>0.102975</v>
      </c>
      <c r="I15007" s="7">
        <v>0.226211</v>
      </c>
      <c r="J15007" s="7">
        <v>6.5956799999999996E-2</v>
      </c>
      <c r="L15007" s="7"/>
      <c r="M15007" s="7"/>
    </row>
    <row r="15008" spans="2:13" x14ac:dyDescent="0.25">
      <c r="B15008" s="6">
        <v>-118</v>
      </c>
      <c r="C15008" s="6">
        <v>46.2</v>
      </c>
      <c r="D15008" s="7">
        <v>6.5108200000000005E-2</v>
      </c>
      <c r="E15008" s="7">
        <v>0.14102000000000001</v>
      </c>
      <c r="F15008" s="7">
        <v>4.3767199999999999E-2</v>
      </c>
      <c r="H15008" s="7">
        <v>0.10417899999999999</v>
      </c>
      <c r="I15008" s="7">
        <v>0.228879</v>
      </c>
      <c r="J15008" s="7">
        <v>6.6556799999999999E-2</v>
      </c>
      <c r="L15008" s="7"/>
      <c r="M15008" s="7"/>
    </row>
    <row r="15009" spans="2:13" x14ac:dyDescent="0.25">
      <c r="B15009" s="6">
        <v>-118.05</v>
      </c>
      <c r="C15009" s="6">
        <v>46.2</v>
      </c>
      <c r="D15009" s="7">
        <v>6.5767599999999996E-2</v>
      </c>
      <c r="E15009" s="7">
        <v>0.14239199999999999</v>
      </c>
      <c r="F15009" s="7">
        <v>4.4120699999999999E-2</v>
      </c>
      <c r="H15009" s="7">
        <v>0.105169</v>
      </c>
      <c r="I15009" s="7">
        <v>0.231069</v>
      </c>
      <c r="J15009" s="7">
        <v>6.7104899999999995E-2</v>
      </c>
      <c r="L15009" s="7"/>
      <c r="M15009" s="7"/>
    </row>
    <row r="15010" spans="2:13" x14ac:dyDescent="0.25">
      <c r="B15010" s="6">
        <v>-118.1</v>
      </c>
      <c r="C15010" s="6">
        <v>46.2</v>
      </c>
      <c r="D15010" s="7">
        <v>6.6427799999999995E-2</v>
      </c>
      <c r="E15010" s="7">
        <v>0.143765</v>
      </c>
      <c r="F15010" s="7">
        <v>4.44728E-2</v>
      </c>
      <c r="H15010" s="7">
        <v>0.10613400000000001</v>
      </c>
      <c r="I15010" s="7">
        <v>0.23321900000000001</v>
      </c>
      <c r="J15010" s="7">
        <v>6.7644899999999994E-2</v>
      </c>
      <c r="L15010" s="7"/>
      <c r="M15010" s="7"/>
    </row>
    <row r="15011" spans="2:13" x14ac:dyDescent="0.25">
      <c r="B15011" s="6">
        <v>-118.15</v>
      </c>
      <c r="C15011" s="6">
        <v>46.2</v>
      </c>
      <c r="D15011" s="7">
        <v>6.6948099999999997E-2</v>
      </c>
      <c r="E15011" s="7">
        <v>0.144839</v>
      </c>
      <c r="F15011" s="7">
        <v>4.4793199999999998E-2</v>
      </c>
      <c r="H15011" s="7">
        <v>0.106832</v>
      </c>
      <c r="I15011" s="7">
        <v>0.234768</v>
      </c>
      <c r="J15011" s="7">
        <v>6.8121200000000007E-2</v>
      </c>
      <c r="L15011" s="7"/>
      <c r="M15011" s="7"/>
    </row>
    <row r="15012" spans="2:13" x14ac:dyDescent="0.25">
      <c r="B15012" s="6">
        <v>-118.2</v>
      </c>
      <c r="C15012" s="6">
        <v>46.2</v>
      </c>
      <c r="D15012" s="7">
        <v>6.7470799999999997E-2</v>
      </c>
      <c r="E15012" s="7">
        <v>0.14591999999999999</v>
      </c>
      <c r="F15012" s="7">
        <v>4.51154E-2</v>
      </c>
      <c r="H15012" s="7">
        <v>0.10753799999999999</v>
      </c>
      <c r="I15012" s="7">
        <v>0.236348</v>
      </c>
      <c r="J15012" s="7">
        <v>6.8605799999999995E-2</v>
      </c>
      <c r="L15012" s="7"/>
      <c r="M15012" s="7"/>
    </row>
    <row r="15013" spans="2:13" x14ac:dyDescent="0.25">
      <c r="B15013" s="6">
        <v>-118.25</v>
      </c>
      <c r="C15013" s="6">
        <v>46.2</v>
      </c>
      <c r="D15013" s="7">
        <v>6.7837599999999998E-2</v>
      </c>
      <c r="E15013" s="7">
        <v>0.14666999999999999</v>
      </c>
      <c r="F15013" s="7">
        <v>4.5401999999999998E-2</v>
      </c>
      <c r="H15013" s="7">
        <v>0.107957</v>
      </c>
      <c r="I15013" s="7">
        <v>0.23726900000000001</v>
      </c>
      <c r="J15013" s="7">
        <v>6.9019200000000003E-2</v>
      </c>
      <c r="L15013" s="7"/>
      <c r="M15013" s="7"/>
    </row>
    <row r="15014" spans="2:13" x14ac:dyDescent="0.25">
      <c r="B15014" s="6">
        <v>-118.3</v>
      </c>
      <c r="C15014" s="6">
        <v>46.2</v>
      </c>
      <c r="D15014" s="7">
        <v>6.8209199999999998E-2</v>
      </c>
      <c r="E15014" s="7">
        <v>0.14743200000000001</v>
      </c>
      <c r="F15014" s="7">
        <v>4.5691599999999999E-2</v>
      </c>
      <c r="H15014" s="7">
        <v>0.108401</v>
      </c>
      <c r="I15014" s="7">
        <v>0.238257</v>
      </c>
      <c r="J15014" s="7">
        <v>6.9446300000000002E-2</v>
      </c>
      <c r="L15014" s="7"/>
      <c r="M15014" s="7"/>
    </row>
    <row r="15015" spans="2:13" x14ac:dyDescent="0.25">
      <c r="B15015" s="6">
        <v>-118.35</v>
      </c>
      <c r="C15015" s="6">
        <v>46.2</v>
      </c>
      <c r="D15015" s="7">
        <v>6.8423899999999996E-2</v>
      </c>
      <c r="E15015" s="7">
        <v>0.14786199999999999</v>
      </c>
      <c r="F15015" s="7">
        <v>4.5943699999999997E-2</v>
      </c>
      <c r="H15015" s="7">
        <v>0.108545</v>
      </c>
      <c r="I15015" s="7">
        <v>0.23855000000000001</v>
      </c>
      <c r="J15015" s="7">
        <v>6.9794499999999995E-2</v>
      </c>
      <c r="L15015" s="7"/>
      <c r="M15015" s="7"/>
    </row>
    <row r="15016" spans="2:13" x14ac:dyDescent="0.25">
      <c r="B15016" s="6">
        <v>-118.4</v>
      </c>
      <c r="C15016" s="6">
        <v>46.2</v>
      </c>
      <c r="D15016" s="7">
        <v>6.8659200000000004E-2</v>
      </c>
      <c r="E15016" s="7">
        <v>0.148337</v>
      </c>
      <c r="F15016" s="7">
        <v>4.6205499999999997E-2</v>
      </c>
      <c r="H15016" s="7">
        <v>0.108763</v>
      </c>
      <c r="I15016" s="7">
        <v>0.23901500000000001</v>
      </c>
      <c r="J15016" s="7">
        <v>7.0174200000000006E-2</v>
      </c>
      <c r="L15016" s="7"/>
      <c r="M15016" s="7"/>
    </row>
    <row r="15017" spans="2:13" x14ac:dyDescent="0.25">
      <c r="B15017" s="6">
        <v>-118.45</v>
      </c>
      <c r="C15017" s="6">
        <v>46.2</v>
      </c>
      <c r="D15017" s="7">
        <v>6.8778599999999995E-2</v>
      </c>
      <c r="E15017" s="7">
        <v>0.14856800000000001</v>
      </c>
      <c r="F15017" s="7">
        <v>4.6442700000000003E-2</v>
      </c>
      <c r="H15017" s="7">
        <v>0.108762</v>
      </c>
      <c r="I15017" s="7">
        <v>0.238978</v>
      </c>
      <c r="J15017" s="7">
        <v>7.0503300000000005E-2</v>
      </c>
      <c r="L15017" s="7"/>
      <c r="M15017" s="7"/>
    </row>
    <row r="15018" spans="2:13" x14ac:dyDescent="0.25">
      <c r="B15018" s="6">
        <v>-118.5</v>
      </c>
      <c r="C15018" s="6">
        <v>46.2</v>
      </c>
      <c r="D15018" s="7">
        <v>6.89216E-2</v>
      </c>
      <c r="E15018" s="7">
        <v>0.14885200000000001</v>
      </c>
      <c r="F15018" s="7">
        <v>4.6705999999999998E-2</v>
      </c>
      <c r="H15018" s="7">
        <v>0.108844</v>
      </c>
      <c r="I15018" s="7">
        <v>0.23913400000000001</v>
      </c>
      <c r="J15018" s="7">
        <v>7.0875099999999996E-2</v>
      </c>
      <c r="L15018" s="7"/>
      <c r="M15018" s="7"/>
    </row>
    <row r="15019" spans="2:13" x14ac:dyDescent="0.25">
      <c r="B15019" s="6">
        <v>-118.55</v>
      </c>
      <c r="C15019" s="6">
        <v>46.2</v>
      </c>
      <c r="D15019" s="7">
        <v>6.8991899999999995E-2</v>
      </c>
      <c r="E15019" s="7">
        <v>0.148981</v>
      </c>
      <c r="F15019" s="7">
        <v>4.6945000000000001E-2</v>
      </c>
      <c r="H15019" s="7">
        <v>0.108792</v>
      </c>
      <c r="I15019" s="7">
        <v>0.23898</v>
      </c>
      <c r="J15019" s="7">
        <v>7.1220400000000003E-2</v>
      </c>
      <c r="L15019" s="7"/>
      <c r="M15019" s="7"/>
    </row>
    <row r="15020" spans="2:13" x14ac:dyDescent="0.25">
      <c r="B15020" s="6">
        <v>-118.6</v>
      </c>
      <c r="C15020" s="6">
        <v>46.2</v>
      </c>
      <c r="D15020" s="7">
        <v>6.9069900000000004E-2</v>
      </c>
      <c r="E15020" s="7">
        <v>0.14912800000000001</v>
      </c>
      <c r="F15020" s="7">
        <v>4.7189500000000002E-2</v>
      </c>
      <c r="H15020" s="7">
        <v>0.10878400000000001</v>
      </c>
      <c r="I15020" s="7">
        <v>0.238928</v>
      </c>
      <c r="J15020" s="7">
        <v>7.1586999999999998E-2</v>
      </c>
      <c r="L15020" s="7"/>
      <c r="M15020" s="7"/>
    </row>
    <row r="15021" spans="2:13" x14ac:dyDescent="0.25">
      <c r="B15021" s="6">
        <v>-118.65</v>
      </c>
      <c r="C15021" s="6">
        <v>46.2</v>
      </c>
      <c r="D15021" s="7">
        <v>6.9135199999999994E-2</v>
      </c>
      <c r="E15021" s="7">
        <v>0.14924699999999999</v>
      </c>
      <c r="F15021" s="7">
        <v>4.7441200000000003E-2</v>
      </c>
      <c r="H15021" s="7">
        <v>0.10874499999999999</v>
      </c>
      <c r="I15021" s="7">
        <v>0.23880399999999999</v>
      </c>
      <c r="J15021" s="7">
        <v>7.1962100000000001E-2</v>
      </c>
      <c r="L15021" s="7"/>
      <c r="M15021" s="7"/>
    </row>
    <row r="15022" spans="2:13" x14ac:dyDescent="0.25">
      <c r="B15022" s="6">
        <v>-118.7</v>
      </c>
      <c r="C15022" s="6">
        <v>46.2</v>
      </c>
      <c r="D15022" s="7">
        <v>6.9195400000000004E-2</v>
      </c>
      <c r="E15022" s="7">
        <v>0.14935599999999999</v>
      </c>
      <c r="F15022" s="7">
        <v>4.7691299999999999E-2</v>
      </c>
      <c r="H15022" s="7">
        <v>0.108713</v>
      </c>
      <c r="I15022" s="7">
        <v>0.23869799999999999</v>
      </c>
      <c r="J15022" s="7">
        <v>7.2343699999999997E-2</v>
      </c>
      <c r="L15022" s="7"/>
      <c r="M15022" s="7"/>
    </row>
    <row r="15023" spans="2:13" x14ac:dyDescent="0.25">
      <c r="B15023" s="6">
        <v>-118.75</v>
      </c>
      <c r="C15023" s="6">
        <v>46.2</v>
      </c>
      <c r="D15023" s="7">
        <v>6.9296399999999994E-2</v>
      </c>
      <c r="E15023" s="7">
        <v>0.14954899999999999</v>
      </c>
      <c r="F15023" s="7">
        <v>4.7970899999999997E-2</v>
      </c>
      <c r="H15023" s="7">
        <v>0.10874399999999999</v>
      </c>
      <c r="I15023" s="7">
        <v>0.238731</v>
      </c>
      <c r="J15023" s="7">
        <v>7.2767600000000002E-2</v>
      </c>
      <c r="L15023" s="7"/>
      <c r="M15023" s="7"/>
    </row>
    <row r="15024" spans="2:13" x14ac:dyDescent="0.25">
      <c r="B15024" s="6">
        <v>-118.8</v>
      </c>
      <c r="C15024" s="6">
        <v>46.2</v>
      </c>
      <c r="D15024" s="7">
        <v>6.9390199999999999E-2</v>
      </c>
      <c r="E15024" s="7">
        <v>0.149727</v>
      </c>
      <c r="F15024" s="7">
        <v>4.8245900000000001E-2</v>
      </c>
      <c r="H15024" s="7">
        <v>0.108761</v>
      </c>
      <c r="I15024" s="7">
        <v>0.238732</v>
      </c>
      <c r="J15024" s="7">
        <v>7.3184399999999997E-2</v>
      </c>
      <c r="L15024" s="7"/>
      <c r="M15024" s="7"/>
    </row>
    <row r="15025" spans="2:13" x14ac:dyDescent="0.25">
      <c r="B15025" s="6">
        <v>-118.85</v>
      </c>
      <c r="C15025" s="6">
        <v>46.2</v>
      </c>
      <c r="D15025" s="7">
        <v>6.9589799999999993E-2</v>
      </c>
      <c r="E15025" s="7">
        <v>0.15012800000000001</v>
      </c>
      <c r="F15025" s="7">
        <v>4.8561E-2</v>
      </c>
      <c r="H15025" s="7">
        <v>0.108983</v>
      </c>
      <c r="I15025" s="7">
        <v>0.239201</v>
      </c>
      <c r="J15025" s="7">
        <v>7.3692400000000005E-2</v>
      </c>
      <c r="L15025" s="7"/>
      <c r="M15025" s="7"/>
    </row>
    <row r="15026" spans="2:13" x14ac:dyDescent="0.25">
      <c r="B15026" s="6">
        <v>-118.9</v>
      </c>
      <c r="C15026" s="6">
        <v>46.2</v>
      </c>
      <c r="D15026" s="7">
        <v>6.97903E-2</v>
      </c>
      <c r="E15026" s="7">
        <v>0.15053800000000001</v>
      </c>
      <c r="F15026" s="7">
        <v>4.8884900000000002E-2</v>
      </c>
      <c r="H15026" s="7">
        <v>0.109255</v>
      </c>
      <c r="I15026" s="7">
        <v>0.23980099999999999</v>
      </c>
      <c r="J15026" s="7">
        <v>7.4242900000000001E-2</v>
      </c>
      <c r="L15026" s="7"/>
      <c r="M15026" s="7"/>
    </row>
    <row r="15027" spans="2:13" x14ac:dyDescent="0.25">
      <c r="B15027" s="6">
        <v>-118.95</v>
      </c>
      <c r="C15027" s="6">
        <v>46.2</v>
      </c>
      <c r="D15027" s="7">
        <v>7.0131200000000005E-2</v>
      </c>
      <c r="E15027" s="7">
        <v>0.15124299999999999</v>
      </c>
      <c r="F15027" s="7">
        <v>4.9261399999999997E-2</v>
      </c>
      <c r="H15027" s="7">
        <v>0.109779</v>
      </c>
      <c r="I15027" s="7">
        <v>0.24097199999999999</v>
      </c>
      <c r="J15027" s="7">
        <v>7.4900700000000001E-2</v>
      </c>
      <c r="L15027" s="7"/>
      <c r="M15027" s="7"/>
    </row>
    <row r="15028" spans="2:13" x14ac:dyDescent="0.25">
      <c r="B15028" s="6">
        <v>-119</v>
      </c>
      <c r="C15028" s="6">
        <v>46.2</v>
      </c>
      <c r="D15028" s="7">
        <v>7.0452299999999995E-2</v>
      </c>
      <c r="E15028" s="7">
        <v>0.15190600000000001</v>
      </c>
      <c r="F15028" s="7">
        <v>4.9630300000000002E-2</v>
      </c>
      <c r="H15028" s="7">
        <v>0.110245</v>
      </c>
      <c r="I15028" s="7">
        <v>0.242012</v>
      </c>
      <c r="J15028" s="7">
        <v>7.55387E-2</v>
      </c>
      <c r="L15028" s="7"/>
      <c r="M15028" s="7"/>
    </row>
    <row r="15029" spans="2:13" x14ac:dyDescent="0.25">
      <c r="B15029" s="6">
        <v>-119.05</v>
      </c>
      <c r="C15029" s="6">
        <v>46.2</v>
      </c>
      <c r="D15029" s="7">
        <v>7.0935600000000001E-2</v>
      </c>
      <c r="E15029" s="7">
        <v>0.15290300000000001</v>
      </c>
      <c r="F15029" s="7">
        <v>5.00525E-2</v>
      </c>
      <c r="H15029" s="7">
        <v>0.110954</v>
      </c>
      <c r="I15029" s="7">
        <v>0.243588</v>
      </c>
      <c r="J15029" s="7">
        <v>7.6256000000000004E-2</v>
      </c>
      <c r="L15029" s="7"/>
      <c r="M15029" s="7"/>
    </row>
    <row r="15030" spans="2:13" x14ac:dyDescent="0.25">
      <c r="B15030" s="6">
        <v>-119.1</v>
      </c>
      <c r="C15030" s="6">
        <v>46.2</v>
      </c>
      <c r="D15030" s="7">
        <v>7.1401000000000006E-2</v>
      </c>
      <c r="E15030" s="7">
        <v>0.15386</v>
      </c>
      <c r="F15030" s="7">
        <v>5.0464099999999998E-2</v>
      </c>
      <c r="H15030" s="7">
        <v>0.111598</v>
      </c>
      <c r="I15030" s="7">
        <v>0.245009</v>
      </c>
      <c r="J15030" s="7">
        <v>7.6940300000000003E-2</v>
      </c>
      <c r="L15030" s="7"/>
      <c r="M15030" s="7"/>
    </row>
    <row r="15031" spans="2:13" x14ac:dyDescent="0.25">
      <c r="B15031" s="6">
        <v>-119.15</v>
      </c>
      <c r="C15031" s="6">
        <v>46.2</v>
      </c>
      <c r="D15031" s="7">
        <v>7.2041599999999997E-2</v>
      </c>
      <c r="E15031" s="7">
        <v>0.15518000000000001</v>
      </c>
      <c r="F15031" s="7">
        <v>5.0934800000000002E-2</v>
      </c>
      <c r="H15031" s="7">
        <v>0.11251800000000001</v>
      </c>
      <c r="I15031" s="7">
        <v>0.24703800000000001</v>
      </c>
      <c r="J15031" s="7">
        <v>7.7712100000000006E-2</v>
      </c>
      <c r="L15031" s="7"/>
      <c r="M15031" s="7"/>
    </row>
    <row r="15032" spans="2:13" x14ac:dyDescent="0.25">
      <c r="B15032" s="6">
        <v>-119.2</v>
      </c>
      <c r="C15032" s="6">
        <v>46.2</v>
      </c>
      <c r="D15032" s="7">
        <v>7.2669300000000006E-2</v>
      </c>
      <c r="E15032" s="7">
        <v>0.156472</v>
      </c>
      <c r="F15032" s="7">
        <v>5.1400000000000001E-2</v>
      </c>
      <c r="H15032" s="7">
        <v>0.113403</v>
      </c>
      <c r="I15032" s="7">
        <v>0.24898600000000001</v>
      </c>
      <c r="J15032" s="7">
        <v>7.8471299999999994E-2</v>
      </c>
      <c r="L15032" s="7"/>
      <c r="M15032" s="7"/>
    </row>
    <row r="15033" spans="2:13" x14ac:dyDescent="0.25">
      <c r="B15033" s="6">
        <v>-119.25</v>
      </c>
      <c r="C15033" s="6">
        <v>46.2</v>
      </c>
      <c r="D15033" s="7">
        <v>7.3461399999999996E-2</v>
      </c>
      <c r="E15033" s="7">
        <v>0.158105</v>
      </c>
      <c r="F15033" s="7">
        <v>5.19243E-2</v>
      </c>
      <c r="H15033" s="7">
        <v>0.114547</v>
      </c>
      <c r="I15033" s="7">
        <v>0.25151000000000001</v>
      </c>
      <c r="J15033" s="7">
        <v>7.9317100000000001E-2</v>
      </c>
      <c r="L15033" s="7"/>
      <c r="M15033" s="7"/>
    </row>
    <row r="15034" spans="2:13" x14ac:dyDescent="0.25">
      <c r="B15034" s="6">
        <v>-119.3</v>
      </c>
      <c r="C15034" s="6">
        <v>46.2</v>
      </c>
      <c r="D15034" s="7">
        <v>7.4212600000000004E-2</v>
      </c>
      <c r="E15034" s="7">
        <v>0.159694</v>
      </c>
      <c r="F15034" s="7">
        <v>5.2431999999999999E-2</v>
      </c>
      <c r="H15034" s="7">
        <v>0.115591</v>
      </c>
      <c r="I15034" s="7">
        <v>0.25380999999999998</v>
      </c>
      <c r="J15034" s="7">
        <v>8.0080399999999996E-2</v>
      </c>
      <c r="L15034" s="7"/>
      <c r="M15034" s="7"/>
    </row>
    <row r="15035" spans="2:13" x14ac:dyDescent="0.25">
      <c r="B15035" s="6">
        <v>-119.35</v>
      </c>
      <c r="C15035" s="6">
        <v>46.2</v>
      </c>
      <c r="D15035" s="7">
        <v>7.5064500000000006E-2</v>
      </c>
      <c r="E15035" s="7">
        <v>0.161547</v>
      </c>
      <c r="F15035" s="7">
        <v>5.2984700000000003E-2</v>
      </c>
      <c r="H15035" s="7">
        <v>0.116811</v>
      </c>
      <c r="I15035" s="7">
        <v>0.25649899999999998</v>
      </c>
      <c r="J15035" s="7">
        <v>8.0882499999999996E-2</v>
      </c>
      <c r="L15035" s="7"/>
      <c r="M15035" s="7"/>
    </row>
    <row r="15036" spans="2:13" x14ac:dyDescent="0.25">
      <c r="B15036" s="6">
        <v>-119.4</v>
      </c>
      <c r="C15036" s="6">
        <v>46.2</v>
      </c>
      <c r="D15036" s="7">
        <v>7.5897999999999993E-2</v>
      </c>
      <c r="E15036" s="7">
        <v>0.16336000000000001</v>
      </c>
      <c r="F15036" s="7">
        <v>5.3523500000000002E-2</v>
      </c>
      <c r="H15036" s="7">
        <v>0.117947</v>
      </c>
      <c r="I15036" s="7">
        <v>0.25899699999999998</v>
      </c>
      <c r="J15036" s="7">
        <v>8.1614500000000006E-2</v>
      </c>
      <c r="L15036" s="7"/>
      <c r="M15036" s="7"/>
    </row>
    <row r="15037" spans="2:13" x14ac:dyDescent="0.25">
      <c r="B15037" s="6">
        <v>-119.45</v>
      </c>
      <c r="C15037" s="6">
        <v>46.2</v>
      </c>
      <c r="D15037" s="7">
        <v>7.6801300000000003E-2</v>
      </c>
      <c r="E15037" s="7">
        <v>0.16533200000000001</v>
      </c>
      <c r="F15037" s="7">
        <v>5.4096199999999997E-2</v>
      </c>
      <c r="H15037" s="7">
        <v>0.119167</v>
      </c>
      <c r="I15037" s="7">
        <v>0.26169100000000001</v>
      </c>
      <c r="J15037" s="7">
        <v>8.2377400000000003E-2</v>
      </c>
      <c r="L15037" s="7"/>
      <c r="M15037" s="7"/>
    </row>
    <row r="15038" spans="2:13" x14ac:dyDescent="0.25">
      <c r="B15038" s="6">
        <v>-119.5</v>
      </c>
      <c r="C15038" s="6">
        <v>46.2</v>
      </c>
      <c r="D15038" s="7">
        <v>7.7685699999999996E-2</v>
      </c>
      <c r="E15038" s="7">
        <v>0.167266</v>
      </c>
      <c r="F15038" s="7">
        <v>5.46588E-2</v>
      </c>
      <c r="H15038" s="7">
        <v>0.12033099999999999</v>
      </c>
      <c r="I15038" s="7">
        <v>0.264262</v>
      </c>
      <c r="J15038" s="7">
        <v>8.3111000000000004E-2</v>
      </c>
      <c r="L15038" s="7"/>
      <c r="M15038" s="7"/>
    </row>
    <row r="15039" spans="2:13" x14ac:dyDescent="0.25">
      <c r="B15039" s="6">
        <v>-119.55</v>
      </c>
      <c r="C15039" s="6">
        <v>46.2</v>
      </c>
      <c r="D15039" s="7">
        <v>7.8581799999999993E-2</v>
      </c>
      <c r="E15039" s="7">
        <v>0.16923199999999999</v>
      </c>
      <c r="F15039" s="7">
        <v>5.5239400000000001E-2</v>
      </c>
      <c r="H15039" s="7">
        <v>0.12148299999999999</v>
      </c>
      <c r="I15039" s="7">
        <v>0.26681100000000002</v>
      </c>
      <c r="J15039" s="7">
        <v>8.3866599999999999E-2</v>
      </c>
      <c r="L15039" s="7"/>
      <c r="M15039" s="7"/>
    </row>
    <row r="15040" spans="2:13" x14ac:dyDescent="0.25">
      <c r="B15040" s="6">
        <v>-119.6</v>
      </c>
      <c r="C15040" s="6">
        <v>46.2</v>
      </c>
      <c r="D15040" s="7">
        <v>7.9457700000000006E-2</v>
      </c>
      <c r="E15040" s="7">
        <v>0.171158</v>
      </c>
      <c r="F15040" s="7">
        <v>5.5809499999999998E-2</v>
      </c>
      <c r="H15040" s="7">
        <v>0.122572</v>
      </c>
      <c r="I15040" s="7">
        <v>0.269233</v>
      </c>
      <c r="J15040" s="7">
        <v>8.4589600000000001E-2</v>
      </c>
      <c r="L15040" s="7"/>
      <c r="M15040" s="7"/>
    </row>
    <row r="15041" spans="2:13" x14ac:dyDescent="0.25">
      <c r="B15041" s="6">
        <v>-119.65</v>
      </c>
      <c r="C15041" s="6">
        <v>46.2</v>
      </c>
      <c r="D15041" s="7">
        <v>8.0306799999999998E-2</v>
      </c>
      <c r="E15041" s="7">
        <v>0.17303099999999999</v>
      </c>
      <c r="F15041" s="7">
        <v>5.63962E-2</v>
      </c>
      <c r="H15041" s="7">
        <v>0.123587</v>
      </c>
      <c r="I15041" s="7">
        <v>0.27148099999999997</v>
      </c>
      <c r="J15041" s="7">
        <v>8.5335599999999998E-2</v>
      </c>
      <c r="L15041" s="7"/>
      <c r="M15041" s="7"/>
    </row>
    <row r="15042" spans="2:13" x14ac:dyDescent="0.25">
      <c r="B15042" s="6">
        <v>-119.7</v>
      </c>
      <c r="C15042" s="6">
        <v>46.2</v>
      </c>
      <c r="D15042" s="7">
        <v>8.1145700000000001E-2</v>
      </c>
      <c r="E15042" s="7">
        <v>0.17488500000000001</v>
      </c>
      <c r="F15042" s="7">
        <v>5.6975199999999997E-2</v>
      </c>
      <c r="H15042" s="7">
        <v>0.12459000000000001</v>
      </c>
      <c r="I15042" s="7">
        <v>0.27370899999999998</v>
      </c>
      <c r="J15042" s="7">
        <v>8.6083000000000007E-2</v>
      </c>
      <c r="L15042" s="7"/>
      <c r="M15042" s="7"/>
    </row>
    <row r="15043" spans="2:13" x14ac:dyDescent="0.25">
      <c r="B15043" s="6">
        <v>-119.75</v>
      </c>
      <c r="C15043" s="6">
        <v>46.2</v>
      </c>
      <c r="D15043" s="7">
        <v>8.1911800000000007E-2</v>
      </c>
      <c r="E15043" s="7">
        <v>0.17658299999999999</v>
      </c>
      <c r="F15043" s="7">
        <v>5.7550900000000002E-2</v>
      </c>
      <c r="H15043" s="7">
        <v>0.12544</v>
      </c>
      <c r="I15043" s="7">
        <v>0.27557799999999999</v>
      </c>
      <c r="J15043" s="7">
        <v>8.6827699999999994E-2</v>
      </c>
      <c r="L15043" s="7"/>
      <c r="M15043" s="7"/>
    </row>
    <row r="15044" spans="2:13" x14ac:dyDescent="0.25">
      <c r="B15044" s="6">
        <v>-119.8</v>
      </c>
      <c r="C15044" s="6">
        <v>46.2</v>
      </c>
      <c r="D15044" s="7">
        <v>8.2683400000000004E-2</v>
      </c>
      <c r="E15044" s="7">
        <v>0.17829500000000001</v>
      </c>
      <c r="F15044" s="7">
        <v>5.8136100000000003E-2</v>
      </c>
      <c r="H15044" s="7">
        <v>0.12634899999999999</v>
      </c>
      <c r="I15044" s="7">
        <v>0.277582</v>
      </c>
      <c r="J15044" s="7">
        <v>8.7615499999999999E-2</v>
      </c>
      <c r="L15044" s="7"/>
      <c r="M15044" s="7"/>
    </row>
    <row r="15045" spans="2:13" x14ac:dyDescent="0.25">
      <c r="B15045" s="6">
        <v>-119.85</v>
      </c>
      <c r="C15045" s="6">
        <v>46.2</v>
      </c>
      <c r="D15045" s="7">
        <v>8.3365700000000001E-2</v>
      </c>
      <c r="E15045" s="7">
        <v>0.179814</v>
      </c>
      <c r="F15045" s="7">
        <v>5.8715700000000003E-2</v>
      </c>
      <c r="H15045" s="7">
        <v>0.12708900000000001</v>
      </c>
      <c r="I15045" s="7">
        <v>0.27919300000000002</v>
      </c>
      <c r="J15045" s="7">
        <v>8.8398099999999993E-2</v>
      </c>
      <c r="L15045" s="7"/>
      <c r="M15045" s="7"/>
    </row>
    <row r="15046" spans="2:13" x14ac:dyDescent="0.25">
      <c r="B15046" s="6">
        <v>-119.9</v>
      </c>
      <c r="C15046" s="6">
        <v>46.2</v>
      </c>
      <c r="D15046" s="7">
        <v>8.40336E-2</v>
      </c>
      <c r="E15046" s="7">
        <v>0.18129600000000001</v>
      </c>
      <c r="F15046" s="7">
        <v>5.9295500000000001E-2</v>
      </c>
      <c r="H15046" s="7">
        <v>0.12787699999999999</v>
      </c>
      <c r="I15046" s="7">
        <v>0.28089799999999998</v>
      </c>
      <c r="J15046" s="7">
        <v>8.9212200000000005E-2</v>
      </c>
      <c r="L15046" s="7"/>
      <c r="M15046" s="7"/>
    </row>
    <row r="15047" spans="2:13" x14ac:dyDescent="0.25">
      <c r="B15047" s="6">
        <v>-119.95</v>
      </c>
      <c r="C15047" s="6">
        <v>46.2</v>
      </c>
      <c r="D15047" s="7">
        <v>8.4591299999999994E-2</v>
      </c>
      <c r="E15047" s="7">
        <v>0.182535</v>
      </c>
      <c r="F15047" s="7">
        <v>5.9861200000000003E-2</v>
      </c>
      <c r="H15047" s="7">
        <v>0.12844800000000001</v>
      </c>
      <c r="I15047" s="7">
        <v>0.28209899999999999</v>
      </c>
      <c r="J15047" s="7">
        <v>9.0001300000000006E-2</v>
      </c>
      <c r="L15047" s="7"/>
      <c r="M15047" s="7"/>
    </row>
    <row r="15048" spans="2:13" x14ac:dyDescent="0.25">
      <c r="B15048" s="6">
        <v>-120</v>
      </c>
      <c r="C15048" s="6">
        <v>46.2</v>
      </c>
      <c r="D15048" s="7">
        <v>8.51267E-2</v>
      </c>
      <c r="E15048" s="7">
        <v>0.18371499999999999</v>
      </c>
      <c r="F15048" s="7">
        <v>6.0421599999999999E-2</v>
      </c>
      <c r="H15048" s="7">
        <v>0.12905800000000001</v>
      </c>
      <c r="I15048" s="7">
        <v>0.28336699999999998</v>
      </c>
      <c r="J15048" s="7">
        <v>9.0815300000000002E-2</v>
      </c>
      <c r="L15048" s="7"/>
      <c r="M15048" s="7"/>
    </row>
    <row r="15049" spans="2:13" x14ac:dyDescent="0.25">
      <c r="B15049" s="6">
        <v>-120.05</v>
      </c>
      <c r="C15049" s="6">
        <v>46.2</v>
      </c>
      <c r="D15049" s="7">
        <v>8.5594000000000003E-2</v>
      </c>
      <c r="E15049" s="7">
        <v>0.184753</v>
      </c>
      <c r="F15049" s="7">
        <v>6.0987699999999999E-2</v>
      </c>
      <c r="H15049" s="7">
        <v>0.129526</v>
      </c>
      <c r="I15049" s="7">
        <v>0.28430800000000001</v>
      </c>
      <c r="J15049" s="7">
        <v>9.1642899999999999E-2</v>
      </c>
      <c r="L15049" s="7"/>
      <c r="M15049" s="7"/>
    </row>
    <row r="15050" spans="2:13" x14ac:dyDescent="0.25">
      <c r="B15050" s="6">
        <v>-120.1</v>
      </c>
      <c r="C15050" s="6">
        <v>46.2</v>
      </c>
      <c r="D15050" s="7">
        <v>8.6055300000000001E-2</v>
      </c>
      <c r="E15050" s="7">
        <v>0.18577199999999999</v>
      </c>
      <c r="F15050" s="7">
        <v>6.15553E-2</v>
      </c>
      <c r="H15050" s="7">
        <v>0.13003600000000001</v>
      </c>
      <c r="I15050" s="7">
        <v>0.28533399999999998</v>
      </c>
      <c r="J15050" s="7">
        <v>9.2502500000000001E-2</v>
      </c>
      <c r="L15050" s="7"/>
      <c r="M15050" s="7"/>
    </row>
    <row r="15051" spans="2:13" x14ac:dyDescent="0.25">
      <c r="B15051" s="6">
        <v>-120.15</v>
      </c>
      <c r="C15051" s="6">
        <v>46.2</v>
      </c>
      <c r="D15051" s="7">
        <v>8.6484599999999995E-2</v>
      </c>
      <c r="E15051" s="7">
        <v>0.186726</v>
      </c>
      <c r="F15051" s="7">
        <v>6.21571E-2</v>
      </c>
      <c r="H15051" s="7">
        <v>0.130436</v>
      </c>
      <c r="I15051" s="7">
        <v>0.28608499999999998</v>
      </c>
      <c r="J15051" s="7">
        <v>9.3420199999999995E-2</v>
      </c>
      <c r="L15051" s="7"/>
      <c r="M15051" s="7"/>
    </row>
    <row r="15052" spans="2:13" x14ac:dyDescent="0.25">
      <c r="B15052" s="6">
        <v>-120.2</v>
      </c>
      <c r="C15052" s="6">
        <v>46.2</v>
      </c>
      <c r="D15052" s="7">
        <v>8.6899199999999996E-2</v>
      </c>
      <c r="E15052" s="7">
        <v>0.18764400000000001</v>
      </c>
      <c r="F15052" s="7">
        <v>6.2751699999999994E-2</v>
      </c>
      <c r="H15052" s="7">
        <v>0.13081300000000001</v>
      </c>
      <c r="I15052" s="7">
        <v>0.28678300000000001</v>
      </c>
      <c r="J15052" s="7">
        <v>9.4326499999999994E-2</v>
      </c>
      <c r="L15052" s="7"/>
      <c r="M15052" s="7"/>
    </row>
    <row r="15053" spans="2:13" x14ac:dyDescent="0.25">
      <c r="B15053" s="6">
        <v>-120.25</v>
      </c>
      <c r="C15053" s="6">
        <v>46.2</v>
      </c>
      <c r="D15053" s="7">
        <v>8.7313699999999994E-2</v>
      </c>
      <c r="E15053" s="7">
        <v>0.18858900000000001</v>
      </c>
      <c r="F15053" s="7">
        <v>6.3354300000000002E-2</v>
      </c>
      <c r="H15053" s="7">
        <v>0.13112099999999999</v>
      </c>
      <c r="I15053" s="7">
        <v>0.28734700000000002</v>
      </c>
      <c r="J15053" s="7">
        <v>9.5225199999999996E-2</v>
      </c>
      <c r="L15053" s="7"/>
      <c r="M15053" s="7"/>
    </row>
    <row r="15054" spans="2:13" x14ac:dyDescent="0.25">
      <c r="B15054" s="6">
        <v>-120.3</v>
      </c>
      <c r="C15054" s="6">
        <v>46.2</v>
      </c>
      <c r="D15054" s="7">
        <v>8.7723300000000004E-2</v>
      </c>
      <c r="E15054" s="7">
        <v>0.189521</v>
      </c>
      <c r="F15054" s="7">
        <v>6.3958500000000001E-2</v>
      </c>
      <c r="H15054" s="7">
        <v>0.13145299999999999</v>
      </c>
      <c r="I15054" s="7">
        <v>0.28795199999999999</v>
      </c>
      <c r="J15054" s="7">
        <v>9.6148899999999995E-2</v>
      </c>
      <c r="L15054" s="7"/>
      <c r="M15054" s="7"/>
    </row>
    <row r="15055" spans="2:13" x14ac:dyDescent="0.25">
      <c r="B15055" s="6">
        <v>-120.35</v>
      </c>
      <c r="C15055" s="6">
        <v>46.2</v>
      </c>
      <c r="D15055" s="7">
        <v>8.8233400000000003E-2</v>
      </c>
      <c r="E15055" s="7">
        <v>0.19071399999999999</v>
      </c>
      <c r="F15055" s="7">
        <v>6.4580100000000001E-2</v>
      </c>
      <c r="H15055" s="7">
        <v>0.13187399999999999</v>
      </c>
      <c r="I15055" s="7">
        <v>0.28875600000000001</v>
      </c>
      <c r="J15055" s="7">
        <v>9.7059999999999994E-2</v>
      </c>
      <c r="L15055" s="7"/>
      <c r="M15055" s="7"/>
    </row>
    <row r="15056" spans="2:13" x14ac:dyDescent="0.25">
      <c r="B15056" s="6">
        <v>-120.4</v>
      </c>
      <c r="C15056" s="6">
        <v>46.2</v>
      </c>
      <c r="D15056" s="7">
        <v>8.8720300000000002E-2</v>
      </c>
      <c r="E15056" s="7">
        <v>0.191859</v>
      </c>
      <c r="F15056" s="7">
        <v>6.5172099999999997E-2</v>
      </c>
      <c r="H15056" s="7">
        <v>0.13219500000000001</v>
      </c>
      <c r="I15056" s="7">
        <v>0.28937200000000002</v>
      </c>
      <c r="J15056" s="7">
        <v>9.7888000000000003E-2</v>
      </c>
      <c r="L15056" s="7"/>
      <c r="M15056" s="7"/>
    </row>
    <row r="15057" spans="2:13" x14ac:dyDescent="0.25">
      <c r="B15057" s="6">
        <v>-120.45</v>
      </c>
      <c r="C15057" s="6">
        <v>46.2</v>
      </c>
      <c r="D15057" s="7">
        <v>8.9387499999999995E-2</v>
      </c>
      <c r="E15057" s="7">
        <v>0.19334999999999999</v>
      </c>
      <c r="F15057" s="7">
        <v>6.5844100000000003E-2</v>
      </c>
      <c r="H15057" s="7">
        <v>0.13274900000000001</v>
      </c>
      <c r="I15057" s="7">
        <v>0.29053499999999999</v>
      </c>
      <c r="J15057" s="7">
        <v>9.8809300000000003E-2</v>
      </c>
      <c r="L15057" s="7"/>
      <c r="M15057" s="7"/>
    </row>
    <row r="15058" spans="2:13" x14ac:dyDescent="0.25">
      <c r="B15058" s="6">
        <v>-120.5</v>
      </c>
      <c r="C15058" s="6">
        <v>46.2</v>
      </c>
      <c r="D15058" s="7">
        <v>9.0038599999999996E-2</v>
      </c>
      <c r="E15058" s="7">
        <v>0.19479299999999999</v>
      </c>
      <c r="F15058" s="7">
        <v>6.6507999999999998E-2</v>
      </c>
      <c r="H15058" s="7">
        <v>0.133268</v>
      </c>
      <c r="I15058" s="7">
        <v>0.29162100000000002</v>
      </c>
      <c r="J15058" s="7">
        <v>9.9704299999999996E-2</v>
      </c>
      <c r="L15058" s="7"/>
      <c r="M15058" s="7"/>
    </row>
    <row r="15059" spans="2:13" x14ac:dyDescent="0.25">
      <c r="B15059" s="6">
        <v>-120.55</v>
      </c>
      <c r="C15059" s="6">
        <v>46.2</v>
      </c>
      <c r="D15059" s="7">
        <v>9.0964900000000001E-2</v>
      </c>
      <c r="E15059" s="7">
        <v>0.19684599999999999</v>
      </c>
      <c r="F15059" s="7">
        <v>6.7297399999999993E-2</v>
      </c>
      <c r="H15059" s="7">
        <v>0.134242</v>
      </c>
      <c r="I15059" s="7">
        <v>0.29372999999999999</v>
      </c>
      <c r="J15059" s="7">
        <v>0.100823</v>
      </c>
      <c r="L15059" s="7"/>
      <c r="M15059" s="7"/>
    </row>
    <row r="15060" spans="2:13" x14ac:dyDescent="0.25">
      <c r="B15060" s="6">
        <v>-120.6</v>
      </c>
      <c r="C15060" s="6">
        <v>46.2</v>
      </c>
      <c r="D15060" s="7">
        <v>9.1885300000000003E-2</v>
      </c>
      <c r="E15060" s="7">
        <v>0.198879</v>
      </c>
      <c r="F15060" s="7">
        <v>6.8096299999999998E-2</v>
      </c>
      <c r="H15060" s="7">
        <v>0.13525400000000001</v>
      </c>
      <c r="I15060" s="7">
        <v>0.29592099999999999</v>
      </c>
      <c r="J15060" s="7">
        <v>0.101997</v>
      </c>
      <c r="L15060" s="7"/>
      <c r="M15060" s="7"/>
    </row>
    <row r="15061" spans="2:13" x14ac:dyDescent="0.25">
      <c r="B15061" s="6">
        <v>-120.65</v>
      </c>
      <c r="C15061" s="6">
        <v>46.2</v>
      </c>
      <c r="D15061" s="7">
        <v>9.31564E-2</v>
      </c>
      <c r="E15061" s="7">
        <v>0.20168</v>
      </c>
      <c r="F15061" s="7">
        <v>6.9044999999999995E-2</v>
      </c>
      <c r="H15061" s="7">
        <v>0.136824</v>
      </c>
      <c r="I15061" s="7">
        <v>0.29936499999999999</v>
      </c>
      <c r="J15061" s="7">
        <v>0.103412</v>
      </c>
      <c r="L15061" s="7"/>
      <c r="M15061" s="7"/>
    </row>
    <row r="15062" spans="2:13" x14ac:dyDescent="0.25">
      <c r="B15062" s="6">
        <v>-120.7</v>
      </c>
      <c r="C15062" s="6">
        <v>46.2</v>
      </c>
      <c r="D15062" s="7">
        <v>9.4407199999999997E-2</v>
      </c>
      <c r="E15062" s="7">
        <v>0.204428</v>
      </c>
      <c r="F15062" s="7">
        <v>6.9989300000000004E-2</v>
      </c>
      <c r="H15062" s="7">
        <v>0.13835</v>
      </c>
      <c r="I15062" s="7">
        <v>0.30271100000000001</v>
      </c>
      <c r="J15062" s="7">
        <v>0.104813</v>
      </c>
      <c r="L15062" s="7"/>
      <c r="M15062" s="7"/>
    </row>
    <row r="15063" spans="2:13" x14ac:dyDescent="0.25">
      <c r="B15063" s="6">
        <v>-120.75</v>
      </c>
      <c r="C15063" s="6">
        <v>46.2</v>
      </c>
      <c r="D15063" s="7">
        <v>9.6077200000000001E-2</v>
      </c>
      <c r="E15063" s="7">
        <v>0.20807899999999999</v>
      </c>
      <c r="F15063" s="7">
        <v>7.1116600000000002E-2</v>
      </c>
      <c r="H15063" s="7">
        <v>0.14058899999999999</v>
      </c>
      <c r="I15063" s="7">
        <v>0.30760799999999999</v>
      </c>
      <c r="J15063" s="7">
        <v>0.10653899999999999</v>
      </c>
      <c r="L15063" s="7"/>
      <c r="M15063" s="7"/>
    </row>
    <row r="15064" spans="2:13" x14ac:dyDescent="0.25">
      <c r="B15064" s="6">
        <v>-120.8</v>
      </c>
      <c r="C15064" s="6">
        <v>46.2</v>
      </c>
      <c r="D15064" s="7">
        <v>9.7702300000000006E-2</v>
      </c>
      <c r="E15064" s="7">
        <v>0.211613</v>
      </c>
      <c r="F15064" s="7">
        <v>7.2210200000000002E-2</v>
      </c>
      <c r="H15064" s="7">
        <v>0.14265800000000001</v>
      </c>
      <c r="I15064" s="7">
        <v>0.31209700000000001</v>
      </c>
      <c r="J15064" s="7">
        <v>0.108112</v>
      </c>
      <c r="L15064" s="7"/>
      <c r="M15064" s="7"/>
    </row>
    <row r="15065" spans="2:13" x14ac:dyDescent="0.25">
      <c r="B15065" s="6">
        <v>-120.85</v>
      </c>
      <c r="C15065" s="6">
        <v>46.2</v>
      </c>
      <c r="D15065" s="7">
        <v>9.9759399999999998E-2</v>
      </c>
      <c r="E15065" s="7">
        <v>0.21607100000000001</v>
      </c>
      <c r="F15065" s="7">
        <v>7.3485099999999998E-2</v>
      </c>
      <c r="H15065" s="7">
        <v>0.14539199999999999</v>
      </c>
      <c r="I15065" s="7">
        <v>0.31806200000000001</v>
      </c>
      <c r="J15065" s="7">
        <v>0.109972</v>
      </c>
      <c r="L15065" s="7"/>
      <c r="M15065" s="7"/>
    </row>
    <row r="15066" spans="2:13" x14ac:dyDescent="0.25">
      <c r="B15066" s="6">
        <v>-120.9</v>
      </c>
      <c r="C15066" s="6">
        <v>46.2</v>
      </c>
      <c r="D15066" s="7">
        <v>0.10177799999999999</v>
      </c>
      <c r="E15066" s="7">
        <v>0.220419</v>
      </c>
      <c r="F15066" s="7">
        <v>7.4742500000000003E-2</v>
      </c>
      <c r="H15066" s="7">
        <v>0.14787900000000001</v>
      </c>
      <c r="I15066" s="7">
        <v>0.32374900000000001</v>
      </c>
      <c r="J15066" s="7">
        <v>0.11176800000000001</v>
      </c>
      <c r="L15066" s="7"/>
      <c r="M15066" s="7"/>
    </row>
    <row r="15067" spans="2:13" x14ac:dyDescent="0.25">
      <c r="B15067" s="6">
        <v>-120.95</v>
      </c>
      <c r="C15067" s="6">
        <v>46.2</v>
      </c>
      <c r="D15067" s="7">
        <v>0.10409599999999999</v>
      </c>
      <c r="E15067" s="7">
        <v>0.22559100000000001</v>
      </c>
      <c r="F15067" s="7">
        <v>7.6147900000000004E-2</v>
      </c>
      <c r="H15067" s="7">
        <v>0.15081700000000001</v>
      </c>
      <c r="I15067" s="7">
        <v>0.33050299999999999</v>
      </c>
      <c r="J15067" s="7">
        <v>0.113743</v>
      </c>
      <c r="L15067" s="7"/>
      <c r="M15067" s="7"/>
    </row>
    <row r="15068" spans="2:13" x14ac:dyDescent="0.25">
      <c r="B15068" s="6">
        <v>-121</v>
      </c>
      <c r="C15068" s="6">
        <v>46.2</v>
      </c>
      <c r="D15068" s="7">
        <v>0.106257</v>
      </c>
      <c r="E15068" s="7">
        <v>0.23062299999999999</v>
      </c>
      <c r="F15068" s="7">
        <v>7.7528200000000005E-2</v>
      </c>
      <c r="H15068" s="7">
        <v>0.153585</v>
      </c>
      <c r="I15068" s="7">
        <v>0.33689200000000002</v>
      </c>
      <c r="J15068" s="7">
        <v>0.11562799999999999</v>
      </c>
      <c r="L15068" s="7"/>
      <c r="M15068" s="7"/>
    </row>
    <row r="15069" spans="2:13" x14ac:dyDescent="0.25">
      <c r="B15069" s="6">
        <v>-121.05</v>
      </c>
      <c r="C15069" s="6">
        <v>46.2</v>
      </c>
      <c r="D15069" s="7">
        <v>0.10874300000000001</v>
      </c>
      <c r="E15069" s="7">
        <v>0.23644799999999999</v>
      </c>
      <c r="F15069" s="7">
        <v>7.9063099999999997E-2</v>
      </c>
      <c r="H15069" s="7">
        <v>0.15679999999999999</v>
      </c>
      <c r="I15069" s="7">
        <v>0.34439500000000001</v>
      </c>
      <c r="J15069" s="7">
        <v>0.11776200000000001</v>
      </c>
      <c r="L15069" s="7"/>
      <c r="M15069" s="7"/>
    </row>
    <row r="15070" spans="2:13" x14ac:dyDescent="0.25">
      <c r="B15070" s="6">
        <v>-121.1</v>
      </c>
      <c r="C15070" s="6">
        <v>46.2</v>
      </c>
      <c r="D15070" s="7">
        <v>0.111168</v>
      </c>
      <c r="E15070" s="7">
        <v>0.24215100000000001</v>
      </c>
      <c r="F15070" s="7">
        <v>8.0592499999999997E-2</v>
      </c>
      <c r="H15070" s="7">
        <v>0.15992799999999999</v>
      </c>
      <c r="I15070" s="7">
        <v>0.35172300000000001</v>
      </c>
      <c r="J15070" s="7">
        <v>0.11991300000000001</v>
      </c>
      <c r="L15070" s="7"/>
      <c r="M15070" s="7"/>
    </row>
    <row r="15071" spans="2:13" x14ac:dyDescent="0.25">
      <c r="B15071" s="6">
        <v>-121.15</v>
      </c>
      <c r="C15071" s="6">
        <v>46.2</v>
      </c>
      <c r="D15071" s="7">
        <v>0.113937</v>
      </c>
      <c r="E15071" s="7">
        <v>0.24868799999999999</v>
      </c>
      <c r="F15071" s="7">
        <v>8.2296099999999997E-2</v>
      </c>
      <c r="H15071" s="7">
        <v>0.16362399999999999</v>
      </c>
      <c r="I15071" s="7">
        <v>0.36040100000000003</v>
      </c>
      <c r="J15071" s="7">
        <v>0.12238599999999999</v>
      </c>
      <c r="L15071" s="7"/>
      <c r="M15071" s="7"/>
    </row>
    <row r="15072" spans="2:13" x14ac:dyDescent="0.25">
      <c r="B15072" s="6">
        <v>-121.2</v>
      </c>
      <c r="C15072" s="6">
        <v>46.2</v>
      </c>
      <c r="D15072" s="7">
        <v>0.11666899999999999</v>
      </c>
      <c r="E15072" s="7">
        <v>0.25515100000000002</v>
      </c>
      <c r="F15072" s="7">
        <v>8.4009E-2</v>
      </c>
      <c r="H15072" s="7">
        <v>0.167294</v>
      </c>
      <c r="I15072" s="7">
        <v>0.36902099999999999</v>
      </c>
      <c r="J15072" s="7">
        <v>0.12489400000000001</v>
      </c>
      <c r="L15072" s="7"/>
      <c r="M15072" s="7"/>
    </row>
    <row r="15073" spans="2:13" x14ac:dyDescent="0.25">
      <c r="B15073" s="6">
        <v>-121.25</v>
      </c>
      <c r="C15073" s="6">
        <v>46.2</v>
      </c>
      <c r="D15073" s="7">
        <v>0.119754</v>
      </c>
      <c r="E15073" s="7">
        <v>0.26245299999999999</v>
      </c>
      <c r="F15073" s="7">
        <v>8.5895600000000003E-2</v>
      </c>
      <c r="H15073" s="7">
        <v>0.17155200000000001</v>
      </c>
      <c r="I15073" s="7">
        <v>0.37900899999999998</v>
      </c>
      <c r="J15073" s="7">
        <v>0.127716</v>
      </c>
      <c r="L15073" s="7"/>
      <c r="M15073" s="7"/>
    </row>
    <row r="15074" spans="2:13" x14ac:dyDescent="0.25">
      <c r="B15074" s="6">
        <v>-121.3</v>
      </c>
      <c r="C15074" s="6">
        <v>46.2</v>
      </c>
      <c r="D15074" s="7">
        <v>0.12281499999999999</v>
      </c>
      <c r="E15074" s="7">
        <v>0.26970699999999997</v>
      </c>
      <c r="F15074" s="7">
        <v>8.7796200000000005E-2</v>
      </c>
      <c r="H15074" s="7">
        <v>0.17577799999999999</v>
      </c>
      <c r="I15074" s="7">
        <v>0.38892300000000002</v>
      </c>
      <c r="J15074" s="7">
        <v>0.13056000000000001</v>
      </c>
      <c r="L15074" s="7"/>
      <c r="M15074" s="7"/>
    </row>
    <row r="15075" spans="2:13" x14ac:dyDescent="0.25">
      <c r="B15075" s="6">
        <v>-121.35</v>
      </c>
      <c r="C15075" s="6">
        <v>46.2</v>
      </c>
      <c r="D15075" s="7">
        <v>0.126192</v>
      </c>
      <c r="E15075" s="7">
        <v>0.27770099999999998</v>
      </c>
      <c r="F15075" s="7">
        <v>8.9844900000000005E-2</v>
      </c>
      <c r="H15075" s="7">
        <v>0.180531</v>
      </c>
      <c r="I15075" s="7">
        <v>0.40004600000000001</v>
      </c>
      <c r="J15075" s="7">
        <v>0.133683</v>
      </c>
      <c r="L15075" s="7"/>
      <c r="M15075" s="7"/>
    </row>
    <row r="15076" spans="2:13" x14ac:dyDescent="0.25">
      <c r="B15076" s="6">
        <v>-121.4</v>
      </c>
      <c r="C15076" s="6">
        <v>46.2</v>
      </c>
      <c r="D15076" s="7">
        <v>0.12956400000000001</v>
      </c>
      <c r="E15076" s="7">
        <v>0.28569499999999998</v>
      </c>
      <c r="F15076" s="7">
        <v>9.1914099999999999E-2</v>
      </c>
      <c r="H15076" s="7">
        <v>0.185254</v>
      </c>
      <c r="I15076" s="7">
        <v>0.411109</v>
      </c>
      <c r="J15076" s="7">
        <v>0.136827</v>
      </c>
      <c r="L15076" s="7"/>
      <c r="M15076" s="7"/>
    </row>
    <row r="15077" spans="2:13" x14ac:dyDescent="0.25">
      <c r="B15077" s="6">
        <v>-121.45</v>
      </c>
      <c r="C15077" s="6">
        <v>46.2</v>
      </c>
      <c r="D15077" s="7">
        <v>0.133217</v>
      </c>
      <c r="E15077" s="7">
        <v>0.293651</v>
      </c>
      <c r="F15077" s="7">
        <v>9.4114000000000003E-2</v>
      </c>
      <c r="H15077" s="7">
        <v>0.190445</v>
      </c>
      <c r="I15077" s="7">
        <v>0.42324499999999998</v>
      </c>
      <c r="J15077" s="7">
        <v>0.14022699999999999</v>
      </c>
      <c r="L15077" s="7"/>
      <c r="M15077" s="7"/>
    </row>
    <row r="15078" spans="2:13" x14ac:dyDescent="0.25">
      <c r="B15078" s="6">
        <v>-121.5</v>
      </c>
      <c r="C15078" s="6">
        <v>46.2</v>
      </c>
      <c r="D15078" s="7">
        <v>0.136851</v>
      </c>
      <c r="E15078" s="7">
        <v>0.301288</v>
      </c>
      <c r="F15078" s="7">
        <v>9.63006E-2</v>
      </c>
      <c r="H15078" s="7">
        <v>0.19557099999999999</v>
      </c>
      <c r="I15078" s="7">
        <v>0.43488900000000003</v>
      </c>
      <c r="J15078" s="7">
        <v>0.14362900000000001</v>
      </c>
      <c r="L15078" s="7"/>
      <c r="M15078" s="7"/>
    </row>
    <row r="15079" spans="2:13" x14ac:dyDescent="0.25">
      <c r="B15079" s="6">
        <v>-121.55</v>
      </c>
      <c r="C15079" s="6">
        <v>46.2</v>
      </c>
      <c r="D15079" s="7">
        <v>0.14070299999999999</v>
      </c>
      <c r="E15079" s="7">
        <v>0.309313</v>
      </c>
      <c r="F15079" s="7">
        <v>9.8346100000000006E-2</v>
      </c>
      <c r="H15079" s="7">
        <v>0.20108200000000001</v>
      </c>
      <c r="I15079" s="7">
        <v>0.446301</v>
      </c>
      <c r="J15079" s="7">
        <v>0.14680799999999999</v>
      </c>
      <c r="L15079" s="7"/>
      <c r="M15079" s="7"/>
    </row>
    <row r="15080" spans="2:13" x14ac:dyDescent="0.25">
      <c r="B15080" s="6">
        <v>-121.6</v>
      </c>
      <c r="C15080" s="6">
        <v>46.2</v>
      </c>
      <c r="D15080" s="7">
        <v>0.14454</v>
      </c>
      <c r="E15080" s="7">
        <v>0.31727100000000003</v>
      </c>
      <c r="F15080" s="7">
        <v>0.1004</v>
      </c>
      <c r="H15080" s="7">
        <v>0.206175</v>
      </c>
      <c r="I15080" s="7">
        <v>0.45750999999999997</v>
      </c>
      <c r="J15080" s="7">
        <v>0.149925</v>
      </c>
      <c r="L15080" s="7"/>
      <c r="M15080" s="7"/>
    </row>
    <row r="15081" spans="2:13" x14ac:dyDescent="0.25">
      <c r="B15081" s="6">
        <v>-121.65</v>
      </c>
      <c r="C15081" s="6">
        <v>46.2</v>
      </c>
      <c r="D15081" s="7">
        <v>0.14815700000000001</v>
      </c>
      <c r="E15081" s="7">
        <v>0.32544299999999998</v>
      </c>
      <c r="F15081" s="7">
        <v>0.102505</v>
      </c>
      <c r="H15081" s="7">
        <v>0.211314</v>
      </c>
      <c r="I15081" s="7">
        <v>0.46918100000000001</v>
      </c>
      <c r="J15081" s="7">
        <v>0.15318799999999999</v>
      </c>
      <c r="L15081" s="7"/>
      <c r="M15081" s="7"/>
    </row>
    <row r="15082" spans="2:13" x14ac:dyDescent="0.25">
      <c r="B15082" s="6">
        <v>-121.7</v>
      </c>
      <c r="C15082" s="6">
        <v>46.2</v>
      </c>
      <c r="D15082" s="7">
        <v>0.1517</v>
      </c>
      <c r="E15082" s="7">
        <v>0.33356000000000002</v>
      </c>
      <c r="F15082" s="7">
        <v>0.10462200000000001</v>
      </c>
      <c r="H15082" s="7">
        <v>0.21636900000000001</v>
      </c>
      <c r="I15082" s="7">
        <v>0.48066500000000001</v>
      </c>
      <c r="J15082" s="7">
        <v>0.156442</v>
      </c>
      <c r="L15082" s="7"/>
      <c r="M15082" s="7"/>
    </row>
    <row r="15083" spans="2:13" x14ac:dyDescent="0.25">
      <c r="B15083" s="6">
        <v>-121.75</v>
      </c>
      <c r="C15083" s="6">
        <v>46.2</v>
      </c>
      <c r="D15083" s="7">
        <v>0.155254</v>
      </c>
      <c r="E15083" s="7">
        <v>0.34166800000000003</v>
      </c>
      <c r="F15083" s="7">
        <v>0.106748</v>
      </c>
      <c r="H15083" s="7">
        <v>0.22151799999999999</v>
      </c>
      <c r="I15083" s="7">
        <v>0.49229099999999998</v>
      </c>
      <c r="J15083" s="7">
        <v>0.15979099999999999</v>
      </c>
      <c r="L15083" s="7"/>
      <c r="M15083" s="7"/>
    </row>
    <row r="15084" spans="2:13" x14ac:dyDescent="0.25">
      <c r="B15084" s="6">
        <v>-121.8</v>
      </c>
      <c r="C15084" s="6">
        <v>46.2</v>
      </c>
      <c r="D15084" s="7">
        <v>0.15878800000000001</v>
      </c>
      <c r="E15084" s="7">
        <v>0.34973799999999999</v>
      </c>
      <c r="F15084" s="7">
        <v>0.108889</v>
      </c>
      <c r="H15084" s="7">
        <v>0.22659299999999999</v>
      </c>
      <c r="I15084" s="7">
        <v>0.50375499999999995</v>
      </c>
      <c r="J15084" s="7">
        <v>0.16313800000000001</v>
      </c>
      <c r="L15084" s="7"/>
      <c r="M15084" s="7"/>
    </row>
    <row r="15085" spans="2:13" x14ac:dyDescent="0.25">
      <c r="B15085" s="6">
        <v>-121.85</v>
      </c>
      <c r="C15085" s="6">
        <v>46.2</v>
      </c>
      <c r="D15085" s="7">
        <v>0.16220599999999999</v>
      </c>
      <c r="E15085" s="7">
        <v>0.35750500000000002</v>
      </c>
      <c r="F15085" s="7">
        <v>0.11099000000000001</v>
      </c>
      <c r="H15085" s="7">
        <v>0.231572</v>
      </c>
      <c r="I15085" s="7">
        <v>0.51492099999999996</v>
      </c>
      <c r="J15085" s="7">
        <v>0.16652</v>
      </c>
      <c r="L15085" s="7"/>
      <c r="M15085" s="7"/>
    </row>
    <row r="15086" spans="2:13" x14ac:dyDescent="0.25">
      <c r="B15086" s="6">
        <v>-121.9</v>
      </c>
      <c r="C15086" s="6">
        <v>46.2</v>
      </c>
      <c r="D15086" s="7">
        <v>0.16561200000000001</v>
      </c>
      <c r="E15086" s="7">
        <v>0.36525099999999999</v>
      </c>
      <c r="F15086" s="7">
        <v>0.113108</v>
      </c>
      <c r="H15086" s="7">
        <v>0.23649100000000001</v>
      </c>
      <c r="I15086" s="7">
        <v>0.52595599999999998</v>
      </c>
      <c r="J15086" s="7">
        <v>0.169907</v>
      </c>
      <c r="L15086" s="7"/>
      <c r="M15086" s="7"/>
    </row>
    <row r="15087" spans="2:13" x14ac:dyDescent="0.25">
      <c r="B15087" s="6">
        <v>-121.95</v>
      </c>
      <c r="C15087" s="6">
        <v>46.2</v>
      </c>
      <c r="D15087" s="7">
        <v>0.16875999999999999</v>
      </c>
      <c r="E15087" s="7">
        <v>0.37237199999999998</v>
      </c>
      <c r="F15087" s="7">
        <v>0.115131</v>
      </c>
      <c r="H15087" s="7">
        <v>0.24111299999999999</v>
      </c>
      <c r="I15087" s="7">
        <v>0.53623500000000002</v>
      </c>
      <c r="J15087" s="7">
        <v>0.173265</v>
      </c>
      <c r="L15087" s="7"/>
      <c r="M15087" s="7"/>
    </row>
    <row r="15088" spans="2:13" x14ac:dyDescent="0.25">
      <c r="B15088" s="6">
        <v>-122</v>
      </c>
      <c r="C15088" s="6">
        <v>46.2</v>
      </c>
      <c r="D15088" s="7">
        <v>0.171904</v>
      </c>
      <c r="E15088" s="7">
        <v>0.37948999999999999</v>
      </c>
      <c r="F15088" s="7">
        <v>0.117176</v>
      </c>
      <c r="H15088" s="7">
        <v>0.245694</v>
      </c>
      <c r="I15088" s="7">
        <v>0.54641899999999999</v>
      </c>
      <c r="J15088" s="7">
        <v>0.17663599999999999</v>
      </c>
      <c r="L15088" s="7"/>
      <c r="M15088" s="7"/>
    </row>
    <row r="15089" spans="2:13" x14ac:dyDescent="0.25">
      <c r="B15089" s="6">
        <v>-122.05</v>
      </c>
      <c r="C15089" s="6">
        <v>46.2</v>
      </c>
      <c r="D15089" s="7">
        <v>0.17465</v>
      </c>
      <c r="E15089" s="7">
        <v>0.385658</v>
      </c>
      <c r="F15089" s="7">
        <v>0.11906899999999999</v>
      </c>
      <c r="H15089" s="7">
        <v>0.24978800000000001</v>
      </c>
      <c r="I15089" s="7">
        <v>0.55541300000000005</v>
      </c>
      <c r="J15089" s="7">
        <v>0.17992</v>
      </c>
      <c r="L15089" s="7"/>
      <c r="M15089" s="7"/>
    </row>
    <row r="15090" spans="2:13" x14ac:dyDescent="0.25">
      <c r="B15090" s="6">
        <v>-122.1</v>
      </c>
      <c r="C15090" s="6">
        <v>46.2</v>
      </c>
      <c r="D15090" s="7">
        <v>0.1774</v>
      </c>
      <c r="E15090" s="7">
        <v>0.39183699999999999</v>
      </c>
      <c r="F15090" s="7">
        <v>0.120988</v>
      </c>
      <c r="H15090" s="7">
        <v>0.253857</v>
      </c>
      <c r="I15090" s="7">
        <v>0.56435000000000002</v>
      </c>
      <c r="J15090" s="7">
        <v>0.183226</v>
      </c>
      <c r="L15090" s="7"/>
      <c r="M15090" s="7"/>
    </row>
    <row r="15091" spans="2:13" x14ac:dyDescent="0.25">
      <c r="B15091" s="6">
        <v>-122.15</v>
      </c>
      <c r="C15091" s="6">
        <v>46.2</v>
      </c>
      <c r="D15091" s="7">
        <v>0.17963299999999999</v>
      </c>
      <c r="E15091" s="7">
        <v>0.39680100000000001</v>
      </c>
      <c r="F15091" s="7">
        <v>0.122709</v>
      </c>
      <c r="H15091" s="7">
        <v>0.25729299999999999</v>
      </c>
      <c r="I15091" s="7">
        <v>0.57174800000000003</v>
      </c>
      <c r="J15091" s="7">
        <v>0.18640100000000001</v>
      </c>
      <c r="L15091" s="7"/>
      <c r="M15091" s="7"/>
    </row>
    <row r="15092" spans="2:13" x14ac:dyDescent="0.25">
      <c r="B15092" s="6">
        <v>-122.2</v>
      </c>
      <c r="C15092" s="6">
        <v>46.2</v>
      </c>
      <c r="D15092" s="7">
        <v>0.18187600000000001</v>
      </c>
      <c r="E15092" s="7">
        <v>0.40178399999999997</v>
      </c>
      <c r="F15092" s="7">
        <v>0.124457</v>
      </c>
      <c r="H15092" s="7">
        <v>0.26072000000000001</v>
      </c>
      <c r="I15092" s="7">
        <v>0.57912300000000005</v>
      </c>
      <c r="J15092" s="7">
        <v>0.189608</v>
      </c>
      <c r="L15092" s="7"/>
      <c r="M15092" s="7"/>
    </row>
    <row r="15093" spans="2:13" x14ac:dyDescent="0.25">
      <c r="B15093" s="6">
        <v>-122.25</v>
      </c>
      <c r="C15093" s="6">
        <v>46.2</v>
      </c>
      <c r="D15093" s="7">
        <v>0.18354599999999999</v>
      </c>
      <c r="E15093" s="7">
        <v>0.40541700000000003</v>
      </c>
      <c r="F15093" s="7">
        <v>0.12598200000000001</v>
      </c>
      <c r="H15093" s="7">
        <v>0.26347300000000001</v>
      </c>
      <c r="I15093" s="7">
        <v>0.58485399999999998</v>
      </c>
      <c r="J15093" s="7">
        <v>0.19267699999999999</v>
      </c>
      <c r="L15093" s="7"/>
      <c r="M15093" s="7"/>
    </row>
    <row r="15094" spans="2:13" x14ac:dyDescent="0.25">
      <c r="B15094" s="6">
        <v>-122.3</v>
      </c>
      <c r="C15094" s="6">
        <v>46.2</v>
      </c>
      <c r="D15094" s="7">
        <v>0.185229</v>
      </c>
      <c r="E15094" s="7">
        <v>0.40907399999999999</v>
      </c>
      <c r="F15094" s="7">
        <v>0.12753600000000001</v>
      </c>
      <c r="H15094" s="7">
        <v>0.266231</v>
      </c>
      <c r="I15094" s="7">
        <v>0.59058900000000003</v>
      </c>
      <c r="J15094" s="7">
        <v>0.19578999999999999</v>
      </c>
      <c r="L15094" s="7"/>
      <c r="M15094" s="7"/>
    </row>
    <row r="15095" spans="2:13" x14ac:dyDescent="0.25">
      <c r="B15095" s="6">
        <v>-122.35</v>
      </c>
      <c r="C15095" s="6">
        <v>46.2</v>
      </c>
      <c r="D15095" s="7">
        <v>0.18635099999999999</v>
      </c>
      <c r="E15095" s="7">
        <v>0.41140599999999999</v>
      </c>
      <c r="F15095" s="7">
        <v>0.12886300000000001</v>
      </c>
      <c r="H15095" s="7">
        <v>0.26838000000000001</v>
      </c>
      <c r="I15095" s="7">
        <v>0.59480900000000003</v>
      </c>
      <c r="J15095" s="7">
        <v>0.198797</v>
      </c>
      <c r="L15095" s="7"/>
      <c r="M15095" s="7"/>
    </row>
    <row r="15096" spans="2:13" x14ac:dyDescent="0.25">
      <c r="B15096" s="6">
        <v>-122.4</v>
      </c>
      <c r="C15096" s="6">
        <v>46.2</v>
      </c>
      <c r="D15096" s="7">
        <v>0.18748699999999999</v>
      </c>
      <c r="E15096" s="7">
        <v>0.41376200000000002</v>
      </c>
      <c r="F15096" s="7">
        <v>0.130221</v>
      </c>
      <c r="H15096" s="7">
        <v>0.27054299999999998</v>
      </c>
      <c r="I15096" s="7">
        <v>0.59904900000000005</v>
      </c>
      <c r="J15096" s="7">
        <v>0.20185900000000001</v>
      </c>
      <c r="L15096" s="7"/>
      <c r="M15096" s="7"/>
    </row>
    <row r="15097" spans="2:13" x14ac:dyDescent="0.25">
      <c r="B15097" s="6">
        <v>-122.45</v>
      </c>
      <c r="C15097" s="6">
        <v>46.2</v>
      </c>
      <c r="D15097" s="7">
        <v>0.188141</v>
      </c>
      <c r="E15097" s="7">
        <v>0.41497600000000001</v>
      </c>
      <c r="F15097" s="7">
        <v>0.131379</v>
      </c>
      <c r="H15097" s="7">
        <v>0.27226299999999998</v>
      </c>
      <c r="I15097" s="7">
        <v>0.60214199999999996</v>
      </c>
      <c r="J15097" s="7">
        <v>0.20489299999999999</v>
      </c>
      <c r="L15097" s="7"/>
      <c r="M15097" s="7"/>
    </row>
    <row r="15098" spans="2:13" x14ac:dyDescent="0.25">
      <c r="B15098" s="6">
        <v>-122.5</v>
      </c>
      <c r="C15098" s="6">
        <v>46.2</v>
      </c>
      <c r="D15098" s="7">
        <v>0.188806</v>
      </c>
      <c r="E15098" s="7">
        <v>0.41620600000000002</v>
      </c>
      <c r="F15098" s="7">
        <v>0.13256699999999999</v>
      </c>
      <c r="H15098" s="7">
        <v>0.274003</v>
      </c>
      <c r="I15098" s="7">
        <v>0.60526199999999997</v>
      </c>
      <c r="J15098" s="7">
        <v>0.20799799999999999</v>
      </c>
      <c r="L15098" s="7"/>
      <c r="M15098" s="7"/>
    </row>
    <row r="15099" spans="2:13" x14ac:dyDescent="0.25">
      <c r="B15099" s="6">
        <v>-122.55</v>
      </c>
      <c r="C15099" s="6">
        <v>46.2</v>
      </c>
      <c r="D15099" s="7">
        <v>0.189112</v>
      </c>
      <c r="E15099" s="7">
        <v>0.41658200000000001</v>
      </c>
      <c r="F15099" s="7">
        <v>0.1336</v>
      </c>
      <c r="H15099" s="7">
        <v>0.275532</v>
      </c>
      <c r="I15099" s="7">
        <v>0.60774799999999995</v>
      </c>
      <c r="J15099" s="7">
        <v>0.21118000000000001</v>
      </c>
      <c r="L15099" s="7"/>
      <c r="M15099" s="7"/>
    </row>
    <row r="15100" spans="2:13" x14ac:dyDescent="0.25">
      <c r="B15100" s="6">
        <v>-122.6</v>
      </c>
      <c r="C15100" s="6">
        <v>46.2</v>
      </c>
      <c r="D15100" s="7">
        <v>0.18942400000000001</v>
      </c>
      <c r="E15100" s="7">
        <v>0.416964</v>
      </c>
      <c r="F15100" s="7">
        <v>0.13466400000000001</v>
      </c>
      <c r="H15100" s="7">
        <v>0.27708700000000003</v>
      </c>
      <c r="I15100" s="7">
        <v>0.610267</v>
      </c>
      <c r="J15100" s="7">
        <v>0.214453</v>
      </c>
      <c r="L15100" s="7"/>
      <c r="M15100" s="7"/>
    </row>
    <row r="15101" spans="2:13" x14ac:dyDescent="0.25">
      <c r="B15101" s="6">
        <v>-122.65</v>
      </c>
      <c r="C15101" s="6">
        <v>46.2</v>
      </c>
      <c r="D15101" s="7">
        <v>0.18953400000000001</v>
      </c>
      <c r="E15101" s="7">
        <v>0.41685699999999998</v>
      </c>
      <c r="F15101" s="7">
        <v>0.135634</v>
      </c>
      <c r="H15101" s="7">
        <v>0.27871499999999999</v>
      </c>
      <c r="I15101" s="7">
        <v>0.61279600000000001</v>
      </c>
      <c r="J15101" s="7">
        <v>0.21761900000000001</v>
      </c>
      <c r="L15101" s="7"/>
      <c r="M15101" s="7"/>
    </row>
    <row r="15102" spans="2:13" x14ac:dyDescent="0.25">
      <c r="B15102" s="6">
        <v>-122.7</v>
      </c>
      <c r="C15102" s="6">
        <v>46.2</v>
      </c>
      <c r="D15102" s="7">
        <v>0.18964600000000001</v>
      </c>
      <c r="E15102" s="7">
        <v>0.416744</v>
      </c>
      <c r="F15102" s="7">
        <v>0.13663700000000001</v>
      </c>
      <c r="H15102" s="7">
        <v>0.28038099999999999</v>
      </c>
      <c r="I15102" s="7">
        <v>0.61536999999999997</v>
      </c>
      <c r="J15102" s="7">
        <v>0.22061600000000001</v>
      </c>
      <c r="L15102" s="7"/>
      <c r="M15102" s="7"/>
    </row>
    <row r="15103" spans="2:13" x14ac:dyDescent="0.25">
      <c r="B15103" s="6">
        <v>-122.75</v>
      </c>
      <c r="C15103" s="6">
        <v>46.2</v>
      </c>
      <c r="D15103" s="7">
        <v>0.18971399999999999</v>
      </c>
      <c r="E15103" s="7">
        <v>0.41651199999999999</v>
      </c>
      <c r="F15103" s="7">
        <v>0.13761300000000001</v>
      </c>
      <c r="H15103" s="7">
        <v>0.282391</v>
      </c>
      <c r="I15103" s="7">
        <v>0.61856199999999995</v>
      </c>
      <c r="J15103" s="7">
        <v>0.22389500000000001</v>
      </c>
      <c r="L15103" s="7"/>
      <c r="M15103" s="7"/>
    </row>
    <row r="15104" spans="2:13" x14ac:dyDescent="0.25">
      <c r="B15104" s="6">
        <v>-122.8</v>
      </c>
      <c r="C15104" s="6">
        <v>46.2</v>
      </c>
      <c r="D15104" s="7">
        <v>0.18978200000000001</v>
      </c>
      <c r="E15104" s="7">
        <v>0.416269</v>
      </c>
      <c r="F15104" s="7">
        <v>0.138627</v>
      </c>
      <c r="H15104" s="7">
        <v>0.28440399999999999</v>
      </c>
      <c r="I15104" s="7">
        <v>0.62182800000000005</v>
      </c>
      <c r="J15104" s="7">
        <v>0.22728100000000001</v>
      </c>
      <c r="L15104" s="7"/>
      <c r="M15104" s="7"/>
    </row>
    <row r="15105" spans="2:13" x14ac:dyDescent="0.25">
      <c r="B15105" s="6">
        <v>-122.85</v>
      </c>
      <c r="C15105" s="6">
        <v>46.2</v>
      </c>
      <c r="D15105" s="7">
        <v>0.18995400000000001</v>
      </c>
      <c r="E15105" s="7">
        <v>0.416238</v>
      </c>
      <c r="F15105" s="7">
        <v>0.13967299999999999</v>
      </c>
      <c r="H15105" s="7">
        <v>0.28673199999999999</v>
      </c>
      <c r="I15105" s="7">
        <v>0.62626599999999999</v>
      </c>
      <c r="J15105" s="7">
        <v>0.23105100000000001</v>
      </c>
      <c r="L15105" s="7"/>
      <c r="M15105" s="7"/>
    </row>
    <row r="15106" spans="2:13" x14ac:dyDescent="0.25">
      <c r="B15106" s="6">
        <v>-122.9</v>
      </c>
      <c r="C15106" s="6">
        <v>46.2</v>
      </c>
      <c r="D15106" s="7">
        <v>0.19012899999999999</v>
      </c>
      <c r="E15106" s="7">
        <v>0.41619699999999998</v>
      </c>
      <c r="F15106" s="7">
        <v>0.140764</v>
      </c>
      <c r="H15106" s="7">
        <v>0.28914299999999998</v>
      </c>
      <c r="I15106" s="7">
        <v>0.63083299999999998</v>
      </c>
      <c r="J15106" s="7">
        <v>0.234956</v>
      </c>
      <c r="L15106" s="7"/>
      <c r="M15106" s="7"/>
    </row>
    <row r="15107" spans="2:13" x14ac:dyDescent="0.25">
      <c r="B15107" s="6">
        <v>-122.95</v>
      </c>
      <c r="C15107" s="6">
        <v>46.2</v>
      </c>
      <c r="D15107" s="7">
        <v>0.19051899999999999</v>
      </c>
      <c r="E15107" s="7">
        <v>0.41661700000000002</v>
      </c>
      <c r="F15107" s="7">
        <v>0.141932</v>
      </c>
      <c r="H15107" s="7">
        <v>0.29221799999999998</v>
      </c>
      <c r="I15107" s="7">
        <v>0.63695100000000004</v>
      </c>
      <c r="J15107" s="7">
        <v>0.23932100000000001</v>
      </c>
      <c r="L15107" s="7"/>
      <c r="M15107" s="7"/>
    </row>
    <row r="15108" spans="2:13" x14ac:dyDescent="0.25">
      <c r="B15108" s="6">
        <v>-123</v>
      </c>
      <c r="C15108" s="6">
        <v>46.2</v>
      </c>
      <c r="D15108" s="7">
        <v>0.19092100000000001</v>
      </c>
      <c r="E15108" s="7">
        <v>0.41704400000000003</v>
      </c>
      <c r="F15108" s="7">
        <v>0.14315800000000001</v>
      </c>
      <c r="H15108" s="7">
        <v>0.29541600000000001</v>
      </c>
      <c r="I15108" s="7">
        <v>0.64328099999999999</v>
      </c>
      <c r="J15108" s="7">
        <v>0.24385399999999999</v>
      </c>
      <c r="L15108" s="7"/>
      <c r="M15108" s="7"/>
    </row>
    <row r="15109" spans="2:13" x14ac:dyDescent="0.25">
      <c r="B15109" s="6">
        <v>-123.05</v>
      </c>
      <c r="C15109" s="6">
        <v>46.2</v>
      </c>
      <c r="D15109" s="7">
        <v>0.19161</v>
      </c>
      <c r="E15109" s="7">
        <v>0.41807</v>
      </c>
      <c r="F15109" s="7">
        <v>0.144429</v>
      </c>
      <c r="H15109" s="7">
        <v>0.299344</v>
      </c>
      <c r="I15109" s="7">
        <v>0.65099700000000005</v>
      </c>
      <c r="J15109" s="7">
        <v>0.24887200000000001</v>
      </c>
      <c r="L15109" s="7"/>
      <c r="M15109" s="7"/>
    </row>
    <row r="15110" spans="2:13" x14ac:dyDescent="0.25">
      <c r="B15110" s="6">
        <v>-123.1</v>
      </c>
      <c r="C15110" s="6">
        <v>46.2</v>
      </c>
      <c r="D15110" s="7">
        <v>0.192328</v>
      </c>
      <c r="E15110" s="7">
        <v>0.419132</v>
      </c>
      <c r="F15110" s="7">
        <v>0.14567099999999999</v>
      </c>
      <c r="H15110" s="7">
        <v>0.30343500000000001</v>
      </c>
      <c r="I15110" s="7">
        <v>0.65815199999999996</v>
      </c>
      <c r="J15110" s="7">
        <v>0.25409199999999998</v>
      </c>
      <c r="L15110" s="7"/>
      <c r="M15110" s="7"/>
    </row>
    <row r="15111" spans="2:13" x14ac:dyDescent="0.25">
      <c r="B15111" s="6">
        <v>-123.15</v>
      </c>
      <c r="C15111" s="6">
        <v>46.2</v>
      </c>
      <c r="D15111" s="7">
        <v>0.19336200000000001</v>
      </c>
      <c r="E15111" s="7">
        <v>0.420819</v>
      </c>
      <c r="F15111" s="7">
        <v>0.14700299999999999</v>
      </c>
      <c r="H15111" s="7">
        <v>0.30823</v>
      </c>
      <c r="I15111" s="7">
        <v>0.66670099999999999</v>
      </c>
      <c r="J15111" s="7">
        <v>0.25975900000000002</v>
      </c>
      <c r="L15111" s="7"/>
      <c r="M15111" s="7"/>
    </row>
    <row r="15112" spans="2:13" x14ac:dyDescent="0.25">
      <c r="B15112" s="6">
        <v>-123.2</v>
      </c>
      <c r="C15112" s="6">
        <v>46.2</v>
      </c>
      <c r="D15112" s="7">
        <v>0.19444900000000001</v>
      </c>
      <c r="E15112" s="7">
        <v>0.42258299999999999</v>
      </c>
      <c r="F15112" s="7">
        <v>0.14841499999999999</v>
      </c>
      <c r="H15112" s="7">
        <v>0.313218</v>
      </c>
      <c r="I15112" s="7">
        <v>0.67555200000000004</v>
      </c>
      <c r="J15112" s="7">
        <v>0.26565899999999998</v>
      </c>
      <c r="L15112" s="7"/>
      <c r="M15112" s="7"/>
    </row>
    <row r="15113" spans="2:13" x14ac:dyDescent="0.25">
      <c r="B15113" s="6">
        <v>-123.25</v>
      </c>
      <c r="C15113" s="6">
        <v>46.2</v>
      </c>
      <c r="D15113" s="7">
        <v>0.19583900000000001</v>
      </c>
      <c r="E15113" s="7">
        <v>0.42491200000000001</v>
      </c>
      <c r="F15113" s="7">
        <v>0.149891</v>
      </c>
      <c r="H15113" s="7">
        <v>0.31879299999999999</v>
      </c>
      <c r="I15113" s="7">
        <v>0.68550800000000001</v>
      </c>
      <c r="J15113" s="7">
        <v>0.27189799999999997</v>
      </c>
      <c r="L15113" s="7"/>
      <c r="M15113" s="7"/>
    </row>
    <row r="15114" spans="2:13" x14ac:dyDescent="0.25">
      <c r="B15114" s="6">
        <v>-123.3</v>
      </c>
      <c r="C15114" s="6">
        <v>46.2</v>
      </c>
      <c r="D15114" s="7">
        <v>0.19731000000000001</v>
      </c>
      <c r="E15114" s="7">
        <v>0.42736299999999999</v>
      </c>
      <c r="F15114" s="7">
        <v>0.15145800000000001</v>
      </c>
      <c r="H15114" s="7">
        <v>0.324569</v>
      </c>
      <c r="I15114" s="7">
        <v>0.69578200000000001</v>
      </c>
      <c r="J15114" s="7">
        <v>0.278391</v>
      </c>
      <c r="L15114" s="7"/>
      <c r="M15114" s="7"/>
    </row>
    <row r="15115" spans="2:13" x14ac:dyDescent="0.25">
      <c r="B15115" s="6">
        <v>-123.35</v>
      </c>
      <c r="C15115" s="6">
        <v>46.2</v>
      </c>
      <c r="D15115" s="7">
        <v>0.199046</v>
      </c>
      <c r="E15115" s="7">
        <v>0.43026199999999998</v>
      </c>
      <c r="F15115" s="7">
        <v>0.15305199999999999</v>
      </c>
      <c r="H15115" s="7">
        <v>0.33087499999999997</v>
      </c>
      <c r="I15115" s="7">
        <v>0.706951</v>
      </c>
      <c r="J15115" s="7">
        <v>0.28514200000000001</v>
      </c>
      <c r="L15115" s="7"/>
      <c r="M15115" s="7"/>
    </row>
    <row r="15116" spans="2:13" x14ac:dyDescent="0.25">
      <c r="B15116" s="6">
        <v>-123.4</v>
      </c>
      <c r="C15116" s="6">
        <v>46.2</v>
      </c>
      <c r="D15116" s="7">
        <v>0.20089499999999999</v>
      </c>
      <c r="E15116" s="7">
        <v>0.43316300000000002</v>
      </c>
      <c r="F15116" s="7">
        <v>0.154748</v>
      </c>
      <c r="H15116" s="7">
        <v>0.33738400000000002</v>
      </c>
      <c r="I15116" s="7">
        <v>0.71843800000000002</v>
      </c>
      <c r="J15116" s="7">
        <v>0.29216799999999998</v>
      </c>
      <c r="L15116" s="7"/>
      <c r="M15116" s="7"/>
    </row>
    <row r="15117" spans="2:13" x14ac:dyDescent="0.25">
      <c r="B15117" s="6">
        <v>-123.45</v>
      </c>
      <c r="C15117" s="6">
        <v>46.2</v>
      </c>
      <c r="D15117" s="7">
        <v>0.20308899999999999</v>
      </c>
      <c r="E15117" s="7">
        <v>0.43642199999999998</v>
      </c>
      <c r="F15117" s="7">
        <v>0.15654199999999999</v>
      </c>
      <c r="H15117" s="7">
        <v>0.345223</v>
      </c>
      <c r="I15117" s="7">
        <v>0.73216800000000004</v>
      </c>
      <c r="J15117" s="7">
        <v>0.30002299999999998</v>
      </c>
      <c r="L15117" s="7"/>
      <c r="M15117" s="7"/>
    </row>
    <row r="15118" spans="2:13" x14ac:dyDescent="0.25">
      <c r="B15118" s="6">
        <v>-123.5</v>
      </c>
      <c r="C15118" s="6">
        <v>46.2</v>
      </c>
      <c r="D15118" s="7">
        <v>0.20518700000000001</v>
      </c>
      <c r="E15118" s="7">
        <v>0.43987599999999999</v>
      </c>
      <c r="F15118" s="7">
        <v>0.15846199999999999</v>
      </c>
      <c r="H15118" s="7">
        <v>0.35336099999999998</v>
      </c>
      <c r="I15118" s="7">
        <v>0.74634199999999995</v>
      </c>
      <c r="J15118" s="7">
        <v>0.30824600000000002</v>
      </c>
      <c r="L15118" s="7"/>
      <c r="M15118" s="7"/>
    </row>
    <row r="15119" spans="2:13" x14ac:dyDescent="0.25">
      <c r="B15119" s="6">
        <v>-123.55</v>
      </c>
      <c r="C15119" s="6">
        <v>46.2</v>
      </c>
      <c r="D15119" s="7">
        <v>0.207538</v>
      </c>
      <c r="E15119" s="7">
        <v>0.44383</v>
      </c>
      <c r="F15119" s="7">
        <v>0.16048299999999999</v>
      </c>
      <c r="H15119" s="7">
        <v>0.36324499999999998</v>
      </c>
      <c r="I15119" s="7">
        <v>0.76333099999999998</v>
      </c>
      <c r="J15119" s="7">
        <v>0.31757299999999999</v>
      </c>
      <c r="L15119" s="7"/>
      <c r="M15119" s="7"/>
    </row>
    <row r="15120" spans="2:13" x14ac:dyDescent="0.25">
      <c r="B15120" s="6">
        <v>-123.6</v>
      </c>
      <c r="C15120" s="6">
        <v>46.2</v>
      </c>
      <c r="D15120" s="7">
        <v>0.21007799999999999</v>
      </c>
      <c r="E15120" s="7">
        <v>0.44805600000000001</v>
      </c>
      <c r="F15120" s="7">
        <v>0.162659</v>
      </c>
      <c r="H15120" s="7">
        <v>0.373616</v>
      </c>
      <c r="I15120" s="7">
        <v>0.780999</v>
      </c>
      <c r="J15120" s="7">
        <v>0.32651999999999998</v>
      </c>
      <c r="L15120" s="7"/>
      <c r="M15120" s="7"/>
    </row>
    <row r="15121" spans="2:13" x14ac:dyDescent="0.25">
      <c r="B15121" s="6">
        <v>-123.65</v>
      </c>
      <c r="C15121" s="6">
        <v>46.2</v>
      </c>
      <c r="D15121" s="7">
        <v>0.212759</v>
      </c>
      <c r="E15121" s="7">
        <v>0.45257599999999998</v>
      </c>
      <c r="F15121" s="7">
        <v>0.16490099999999999</v>
      </c>
      <c r="H15121" s="7">
        <v>0.385961</v>
      </c>
      <c r="I15121" s="7">
        <v>0.80162800000000001</v>
      </c>
      <c r="J15121" s="7">
        <v>0.33455200000000002</v>
      </c>
      <c r="L15121" s="7"/>
      <c r="M15121" s="7"/>
    </row>
    <row r="15122" spans="2:13" x14ac:dyDescent="0.25">
      <c r="B15122" s="6">
        <v>-123.7</v>
      </c>
      <c r="C15122" s="6">
        <v>46.2</v>
      </c>
      <c r="D15122" s="7">
        <v>0.21568799999999999</v>
      </c>
      <c r="E15122" s="7">
        <v>0.45744800000000002</v>
      </c>
      <c r="F15122" s="7">
        <v>0.16733000000000001</v>
      </c>
      <c r="H15122" s="7">
        <v>0.39865200000000001</v>
      </c>
      <c r="I15122" s="7">
        <v>0.82327300000000003</v>
      </c>
      <c r="J15122" s="7">
        <v>0.34286800000000001</v>
      </c>
      <c r="L15122" s="7"/>
      <c r="M15122" s="7"/>
    </row>
    <row r="15123" spans="2:13" x14ac:dyDescent="0.25">
      <c r="B15123" s="6">
        <v>-123.75</v>
      </c>
      <c r="C15123" s="6">
        <v>46.2</v>
      </c>
      <c r="D15123" s="7">
        <v>0.21860399999999999</v>
      </c>
      <c r="E15123" s="7">
        <v>0.46231699999999998</v>
      </c>
      <c r="F15123" s="7">
        <v>0.16975599999999999</v>
      </c>
      <c r="H15123" s="7">
        <v>0.41044999999999998</v>
      </c>
      <c r="I15123" s="7">
        <v>0.84779000000000004</v>
      </c>
      <c r="J15123" s="7">
        <v>0.35181699999999999</v>
      </c>
      <c r="L15123" s="7"/>
      <c r="M15123" s="7"/>
    </row>
    <row r="15124" spans="2:13" x14ac:dyDescent="0.25">
      <c r="B15124" s="6">
        <v>-123.8</v>
      </c>
      <c r="C15124" s="6">
        <v>46.2</v>
      </c>
      <c r="D15124" s="7">
        <v>0.22182199999999999</v>
      </c>
      <c r="E15124" s="7">
        <v>0.46760400000000002</v>
      </c>
      <c r="F15124" s="7">
        <v>0.17239599999999999</v>
      </c>
      <c r="H15124" s="7">
        <v>0.42277300000000001</v>
      </c>
      <c r="I15124" s="7">
        <v>0.87376500000000001</v>
      </c>
      <c r="J15124" s="7">
        <v>0.36113499999999998</v>
      </c>
      <c r="L15124" s="7"/>
      <c r="M15124" s="7"/>
    </row>
    <row r="15125" spans="2:13" x14ac:dyDescent="0.25">
      <c r="B15125" s="6">
        <v>-123.85</v>
      </c>
      <c r="C15125" s="6">
        <v>46.2</v>
      </c>
      <c r="D15125" s="7">
        <v>0.224805</v>
      </c>
      <c r="E15125" s="7">
        <v>0.47247099999999997</v>
      </c>
      <c r="F15125" s="7">
        <v>0.17491899999999999</v>
      </c>
      <c r="H15125" s="7">
        <v>0.435977</v>
      </c>
      <c r="I15125" s="7">
        <v>0.90175799999999995</v>
      </c>
      <c r="J15125" s="7">
        <v>0.37081500000000001</v>
      </c>
      <c r="L15125" s="7"/>
      <c r="M15125" s="7"/>
    </row>
    <row r="15126" spans="2:13" x14ac:dyDescent="0.25">
      <c r="B15126" s="6">
        <v>-123.9</v>
      </c>
      <c r="C15126" s="6">
        <v>46.2</v>
      </c>
      <c r="D15126" s="7">
        <v>0.22811699999999999</v>
      </c>
      <c r="E15126" s="7">
        <v>0.47777799999999998</v>
      </c>
      <c r="F15126" s="7">
        <v>0.177671</v>
      </c>
      <c r="H15126" s="7">
        <v>0.44989200000000001</v>
      </c>
      <c r="I15126" s="7">
        <v>0.93165100000000001</v>
      </c>
      <c r="J15126" s="7">
        <v>0.38093199999999999</v>
      </c>
      <c r="L15126" s="7"/>
      <c r="M15126" s="7"/>
    </row>
    <row r="15127" spans="2:13" x14ac:dyDescent="0.25">
      <c r="B15127" s="6">
        <v>-123.95</v>
      </c>
      <c r="C15127" s="6">
        <v>46.2</v>
      </c>
      <c r="D15127" s="7">
        <v>0.23086400000000001</v>
      </c>
      <c r="E15127" s="7">
        <v>0.48202699999999998</v>
      </c>
      <c r="F15127" s="7">
        <v>0.180087</v>
      </c>
      <c r="H15127" s="7">
        <v>0.46361000000000002</v>
      </c>
      <c r="I15127" s="7">
        <v>0.96120000000000005</v>
      </c>
      <c r="J15127" s="7">
        <v>0.39068799999999998</v>
      </c>
      <c r="L15127" s="7"/>
      <c r="M15127" s="7"/>
    </row>
    <row r="15128" spans="2:13" x14ac:dyDescent="0.25">
      <c r="B15128" s="6">
        <v>-124</v>
      </c>
      <c r="C15128" s="6">
        <v>46.2</v>
      </c>
      <c r="D15128" s="7">
        <v>0.23390900000000001</v>
      </c>
      <c r="E15128" s="7">
        <v>0.486649</v>
      </c>
      <c r="F15128" s="7">
        <v>0.18271499999999999</v>
      </c>
      <c r="H15128" s="7">
        <v>0.47810999999999998</v>
      </c>
      <c r="I15128" s="7">
        <v>0.98772899999999997</v>
      </c>
      <c r="J15128" s="7">
        <v>0.40088200000000002</v>
      </c>
      <c r="L15128" s="7"/>
      <c r="M15128" s="7"/>
    </row>
    <row r="15129" spans="2:13" x14ac:dyDescent="0.25">
      <c r="B15129" s="6">
        <v>-124.05</v>
      </c>
      <c r="C15129" s="6">
        <v>46.2</v>
      </c>
      <c r="D15129" s="7">
        <v>0.23591100000000001</v>
      </c>
      <c r="E15129" s="7">
        <v>0.48935200000000001</v>
      </c>
      <c r="F15129" s="7">
        <v>0.18464800000000001</v>
      </c>
      <c r="H15129" s="7">
        <v>0.49033900000000002</v>
      </c>
      <c r="I15129" s="7">
        <v>1.0071300000000001</v>
      </c>
      <c r="J15129" s="7">
        <v>0.40934599999999999</v>
      </c>
      <c r="L15129" s="7"/>
      <c r="M15129" s="7"/>
    </row>
    <row r="15130" spans="2:13" x14ac:dyDescent="0.25">
      <c r="B15130" s="6">
        <v>-124.1</v>
      </c>
      <c r="C15130" s="6">
        <v>46.2</v>
      </c>
      <c r="D15130" s="7">
        <v>0.23810200000000001</v>
      </c>
      <c r="E15130" s="7">
        <v>0.49225600000000003</v>
      </c>
      <c r="F15130" s="7">
        <v>0.186727</v>
      </c>
      <c r="H15130" s="7">
        <v>0.50317999999999996</v>
      </c>
      <c r="I15130" s="7">
        <v>1.02725</v>
      </c>
      <c r="J15130" s="7">
        <v>0.41812899999999997</v>
      </c>
      <c r="L15130" s="7"/>
      <c r="M15130" s="7"/>
    </row>
    <row r="15131" spans="2:13" x14ac:dyDescent="0.25">
      <c r="B15131" s="6">
        <v>-124.15</v>
      </c>
      <c r="C15131" s="6">
        <v>46.2</v>
      </c>
      <c r="D15131" s="7">
        <v>0.23921500000000001</v>
      </c>
      <c r="E15131" s="7">
        <v>0.49325600000000003</v>
      </c>
      <c r="F15131" s="7">
        <v>0.188078</v>
      </c>
      <c r="H15131" s="7">
        <v>0.51322299999999998</v>
      </c>
      <c r="I15131" s="7">
        <v>1.04253</v>
      </c>
      <c r="J15131" s="7">
        <v>0.424896</v>
      </c>
      <c r="L15131" s="7"/>
      <c r="M15131" s="7"/>
    </row>
    <row r="15132" spans="2:13" x14ac:dyDescent="0.25">
      <c r="B15132" s="6">
        <v>-124.2</v>
      </c>
      <c r="C15132" s="6">
        <v>46.2</v>
      </c>
      <c r="D15132" s="7">
        <v>0.24041399999999999</v>
      </c>
      <c r="E15132" s="7">
        <v>0.494309</v>
      </c>
      <c r="F15132" s="7">
        <v>0.18951200000000001</v>
      </c>
      <c r="H15132" s="7">
        <v>0.52368400000000004</v>
      </c>
      <c r="I15132" s="7">
        <v>1.05827</v>
      </c>
      <c r="J15132" s="7">
        <v>0.431863</v>
      </c>
      <c r="L15132" s="7"/>
      <c r="M15132" s="7"/>
    </row>
    <row r="15133" spans="2:13" x14ac:dyDescent="0.25">
      <c r="B15133" s="6">
        <v>-124.25</v>
      </c>
      <c r="C15133" s="6">
        <v>46.2</v>
      </c>
      <c r="D15133" s="7">
        <v>0.24121999999999999</v>
      </c>
      <c r="E15133" s="7">
        <v>0.49475999999999998</v>
      </c>
      <c r="F15133" s="7">
        <v>0.190717</v>
      </c>
      <c r="H15133" s="7">
        <v>0.53381000000000001</v>
      </c>
      <c r="I15133" s="7">
        <v>1.0732600000000001</v>
      </c>
      <c r="J15133" s="7">
        <v>0.43850899999999998</v>
      </c>
      <c r="L15133" s="7"/>
      <c r="M15133" s="7"/>
    </row>
    <row r="15134" spans="2:13" x14ac:dyDescent="0.25">
      <c r="B15134" s="6">
        <v>-124.3</v>
      </c>
      <c r="C15134" s="6">
        <v>46.2</v>
      </c>
      <c r="D15134" s="7">
        <v>0.24208299999999999</v>
      </c>
      <c r="E15134" s="7">
        <v>0.495226</v>
      </c>
      <c r="F15134" s="7">
        <v>0.191993</v>
      </c>
      <c r="H15134" s="7">
        <v>0.54438200000000003</v>
      </c>
      <c r="I15134" s="7">
        <v>1.08873</v>
      </c>
      <c r="J15134" s="7">
        <v>0.44535599999999997</v>
      </c>
      <c r="L15134" s="7"/>
      <c r="M15134" s="7"/>
    </row>
    <row r="15135" spans="2:13" x14ac:dyDescent="0.25">
      <c r="B15135" s="6">
        <v>-124.35</v>
      </c>
      <c r="C15135" s="6">
        <v>46.2</v>
      </c>
      <c r="D15135" s="7">
        <v>0.24243500000000001</v>
      </c>
      <c r="E15135" s="7">
        <v>0.49487100000000001</v>
      </c>
      <c r="F15135" s="7">
        <v>0.192888</v>
      </c>
      <c r="H15135" s="7">
        <v>0.55324200000000001</v>
      </c>
      <c r="I15135" s="7">
        <v>1.10151</v>
      </c>
      <c r="J15135" s="7">
        <v>0.45109100000000002</v>
      </c>
      <c r="L15135" s="7"/>
      <c r="M15135" s="7"/>
    </row>
    <row r="15136" spans="2:13" x14ac:dyDescent="0.25">
      <c r="B15136" s="6">
        <v>-124.4</v>
      </c>
      <c r="C15136" s="6">
        <v>46.2</v>
      </c>
      <c r="D15136" s="7">
        <v>0.24280599999999999</v>
      </c>
      <c r="E15136" s="7">
        <v>0.49448599999999998</v>
      </c>
      <c r="F15136" s="7">
        <v>0.193829</v>
      </c>
      <c r="H15136" s="7">
        <v>0.56060200000000004</v>
      </c>
      <c r="I15136" s="7">
        <v>1.1146499999999999</v>
      </c>
      <c r="J15136" s="7">
        <v>0.45697599999999999</v>
      </c>
      <c r="L15136" s="7"/>
      <c r="M15136" s="7"/>
    </row>
    <row r="15137" spans="2:13" x14ac:dyDescent="0.25">
      <c r="B15137" s="6">
        <v>-124.45</v>
      </c>
      <c r="C15137" s="6">
        <v>46.2</v>
      </c>
      <c r="D15137" s="7">
        <v>0.242783</v>
      </c>
      <c r="E15137" s="7">
        <v>0.49348399999999998</v>
      </c>
      <c r="F15137" s="7">
        <v>0.19442200000000001</v>
      </c>
      <c r="H15137" s="7">
        <v>0.565639</v>
      </c>
      <c r="I15137" s="7">
        <v>1.1246799999999999</v>
      </c>
      <c r="J15137" s="7">
        <v>0.46152100000000001</v>
      </c>
      <c r="L15137" s="7"/>
      <c r="M15137" s="7"/>
    </row>
    <row r="15138" spans="2:13" x14ac:dyDescent="0.25">
      <c r="B15138" s="6">
        <v>-124.5</v>
      </c>
      <c r="C15138" s="6">
        <v>46.2</v>
      </c>
      <c r="D15138" s="7">
        <v>0.242756</v>
      </c>
      <c r="E15138" s="7">
        <v>0.49242599999999997</v>
      </c>
      <c r="F15138" s="7">
        <v>0.19503899999999999</v>
      </c>
      <c r="H15138" s="7">
        <v>0.57077199999999995</v>
      </c>
      <c r="I15138" s="7">
        <v>1.1349499999999999</v>
      </c>
      <c r="J15138" s="7">
        <v>0.46615800000000002</v>
      </c>
      <c r="L15138" s="7"/>
      <c r="M15138" s="7"/>
    </row>
    <row r="15139" spans="2:13" x14ac:dyDescent="0.25">
      <c r="B15139" s="6">
        <v>-124.55</v>
      </c>
      <c r="C15139" s="6">
        <v>46.2</v>
      </c>
      <c r="D15139" s="7">
        <v>0.24288299999999999</v>
      </c>
      <c r="E15139" s="7">
        <v>0.49171399999999998</v>
      </c>
      <c r="F15139" s="7">
        <v>0.19570799999999999</v>
      </c>
      <c r="H15139" s="7">
        <v>0.57595300000000005</v>
      </c>
      <c r="I15139" s="7">
        <v>1.1454500000000001</v>
      </c>
      <c r="J15139" s="7">
        <v>0.47085700000000003</v>
      </c>
      <c r="L15139" s="7"/>
      <c r="M15139" s="7"/>
    </row>
    <row r="15140" spans="2:13" x14ac:dyDescent="0.25">
      <c r="B15140" s="6">
        <v>-124.6</v>
      </c>
      <c r="C15140" s="6">
        <v>46.2</v>
      </c>
      <c r="D15140" s="7">
        <v>0.24301300000000001</v>
      </c>
      <c r="E15140" s="7">
        <v>0.49096299999999998</v>
      </c>
      <c r="F15140" s="7">
        <v>0.19640299999999999</v>
      </c>
      <c r="H15140" s="7">
        <v>0.58123400000000003</v>
      </c>
      <c r="I15140" s="7">
        <v>1.1561900000000001</v>
      </c>
      <c r="J15140" s="7">
        <v>0.47565299999999999</v>
      </c>
      <c r="L15140" s="7"/>
      <c r="M15140" s="7"/>
    </row>
    <row r="15141" spans="2:13" x14ac:dyDescent="0.25">
      <c r="B15141" s="6">
        <v>-124.65</v>
      </c>
      <c r="C15141" s="6">
        <v>46.2</v>
      </c>
      <c r="D15141" s="7">
        <v>0.24333399999999999</v>
      </c>
      <c r="E15141" s="7">
        <v>0.49063200000000001</v>
      </c>
      <c r="F15141" s="7">
        <v>0.197186</v>
      </c>
      <c r="H15141" s="7">
        <v>0.58663699999999996</v>
      </c>
      <c r="I15141" s="7">
        <v>1.1672800000000001</v>
      </c>
      <c r="J15141" s="7">
        <v>0.48058200000000001</v>
      </c>
      <c r="L15141" s="7"/>
      <c r="M15141" s="7"/>
    </row>
    <row r="15142" spans="2:13" x14ac:dyDescent="0.25">
      <c r="B15142" s="6">
        <v>-124.7</v>
      </c>
      <c r="C15142" s="6">
        <v>46.2</v>
      </c>
      <c r="D15142" s="7">
        <v>0.24367</v>
      </c>
      <c r="E15142" s="7">
        <v>0.49028100000000002</v>
      </c>
      <c r="F15142" s="7">
        <v>0.19799800000000001</v>
      </c>
      <c r="H15142" s="7">
        <v>0.592144</v>
      </c>
      <c r="I15142" s="7">
        <v>1.17862</v>
      </c>
      <c r="J15142" s="7">
        <v>0.48561700000000002</v>
      </c>
      <c r="L15142" s="7"/>
      <c r="M15142" s="7"/>
    </row>
    <row r="15143" spans="2:13" x14ac:dyDescent="0.25">
      <c r="B15143" s="6">
        <v>-124.75</v>
      </c>
      <c r="C15143" s="6">
        <v>46.2</v>
      </c>
      <c r="D15143" s="7">
        <v>0.244232</v>
      </c>
      <c r="E15143" s="7">
        <v>0.49041099999999999</v>
      </c>
      <c r="F15143" s="7">
        <v>0.19892499999999999</v>
      </c>
      <c r="H15143" s="7">
        <v>0.59780299999999997</v>
      </c>
      <c r="I15143" s="7">
        <v>1.19042</v>
      </c>
      <c r="J15143" s="7">
        <v>0.48962299999999997</v>
      </c>
      <c r="L15143" s="7"/>
      <c r="M15143" s="7"/>
    </row>
    <row r="15144" spans="2:13" x14ac:dyDescent="0.25">
      <c r="B15144" s="6">
        <v>-124.8</v>
      </c>
      <c r="C15144" s="6">
        <v>46.2</v>
      </c>
      <c r="D15144" s="7">
        <v>0.24482100000000001</v>
      </c>
      <c r="E15144" s="7">
        <v>0.490541</v>
      </c>
      <c r="F15144" s="7">
        <v>0.19988600000000001</v>
      </c>
      <c r="H15144" s="7">
        <v>0.60357400000000005</v>
      </c>
      <c r="I15144" s="7">
        <v>1.2024900000000001</v>
      </c>
      <c r="J15144" s="7">
        <v>0.49325400000000003</v>
      </c>
      <c r="L15144" s="7"/>
      <c r="M15144" s="7"/>
    </row>
    <row r="15145" spans="2:13" x14ac:dyDescent="0.25">
      <c r="B15145" s="6">
        <v>-124.85</v>
      </c>
      <c r="C15145" s="6">
        <v>46.2</v>
      </c>
      <c r="D15145" s="7">
        <v>0.24560199999999999</v>
      </c>
      <c r="E15145" s="7">
        <v>0.49110900000000002</v>
      </c>
      <c r="F15145" s="7">
        <v>0.200935</v>
      </c>
      <c r="H15145" s="7">
        <v>0.60945800000000006</v>
      </c>
      <c r="I15145" s="7">
        <v>1.2149099999999999</v>
      </c>
      <c r="J15145" s="7">
        <v>0.496971</v>
      </c>
      <c r="L15145" s="7"/>
      <c r="M15145" s="7"/>
    </row>
    <row r="15146" spans="2:13" x14ac:dyDescent="0.25">
      <c r="B15146" s="6">
        <v>-124.9</v>
      </c>
      <c r="C15146" s="6">
        <v>46.2</v>
      </c>
      <c r="D15146" s="7">
        <v>0.24642</v>
      </c>
      <c r="E15146" s="7">
        <v>0.49169800000000002</v>
      </c>
      <c r="F15146" s="7">
        <v>0.20202400000000001</v>
      </c>
      <c r="H15146" s="7">
        <v>0.61546000000000001</v>
      </c>
      <c r="I15146" s="7">
        <v>1.2276100000000001</v>
      </c>
      <c r="J15146" s="7">
        <v>0.50074399999999997</v>
      </c>
      <c r="L15146" s="7"/>
      <c r="M15146" s="7"/>
    </row>
    <row r="15147" spans="2:13" x14ac:dyDescent="0.25">
      <c r="B15147" s="6">
        <v>-124.95</v>
      </c>
      <c r="C15147" s="6">
        <v>46.2</v>
      </c>
      <c r="D15147" s="7">
        <v>0.24740799999999999</v>
      </c>
      <c r="E15147" s="7">
        <v>0.49267300000000003</v>
      </c>
      <c r="F15147" s="7">
        <v>0.203184</v>
      </c>
      <c r="H15147" s="7">
        <v>0.62156100000000003</v>
      </c>
      <c r="I15147" s="7">
        <v>1.24061</v>
      </c>
      <c r="J15147" s="7">
        <v>0.50459200000000004</v>
      </c>
      <c r="L15147" s="7"/>
      <c r="M15147" s="7"/>
    </row>
    <row r="15148" spans="2:13" x14ac:dyDescent="0.25">
      <c r="B15148" s="6">
        <v>-125</v>
      </c>
      <c r="C15148" s="6">
        <v>46.2</v>
      </c>
      <c r="D15148" s="7">
        <v>0.248442</v>
      </c>
      <c r="E15148" s="7">
        <v>0.49368400000000001</v>
      </c>
      <c r="F15148" s="7">
        <v>0.20438400000000001</v>
      </c>
      <c r="H15148" s="7">
        <v>0.62778800000000001</v>
      </c>
      <c r="I15148" s="7">
        <v>1.2539199999999999</v>
      </c>
      <c r="J15148" s="7">
        <v>0.50849999999999995</v>
      </c>
      <c r="L15148" s="7"/>
      <c r="M15148" s="7"/>
    </row>
    <row r="15149" spans="2:13" x14ac:dyDescent="0.25">
      <c r="B15149" s="6">
        <v>-116.35</v>
      </c>
      <c r="C15149" s="6">
        <v>46.25</v>
      </c>
      <c r="D15149" s="7">
        <v>4.8611000000000001E-2</v>
      </c>
      <c r="E15149" s="7">
        <v>0.105031</v>
      </c>
      <c r="F15149" s="7">
        <v>3.6196699999999998E-2</v>
      </c>
      <c r="H15149" s="7">
        <v>7.7567999999999998E-2</v>
      </c>
      <c r="I15149" s="7">
        <v>0.170373</v>
      </c>
      <c r="J15149" s="7">
        <v>5.2951600000000001E-2</v>
      </c>
      <c r="L15149" s="7"/>
      <c r="M15149" s="7"/>
    </row>
    <row r="15150" spans="2:13" x14ac:dyDescent="0.25">
      <c r="B15150" s="6">
        <v>-116.4</v>
      </c>
      <c r="C15150" s="6">
        <v>46.25</v>
      </c>
      <c r="D15150" s="7">
        <v>4.87181E-2</v>
      </c>
      <c r="E15150" s="7">
        <v>0.105244</v>
      </c>
      <c r="F15150" s="7">
        <v>3.6221999999999997E-2</v>
      </c>
      <c r="H15150" s="7">
        <v>7.7702199999999999E-2</v>
      </c>
      <c r="I15150" s="7">
        <v>0.170658</v>
      </c>
      <c r="J15150" s="7">
        <v>5.3037399999999998E-2</v>
      </c>
      <c r="L15150" s="7"/>
      <c r="M15150" s="7"/>
    </row>
    <row r="15151" spans="2:13" x14ac:dyDescent="0.25">
      <c r="B15151" s="6">
        <v>-116.45</v>
      </c>
      <c r="C15151" s="6">
        <v>46.25</v>
      </c>
      <c r="D15151" s="7">
        <v>4.8846500000000001E-2</v>
      </c>
      <c r="E15151" s="7">
        <v>0.105505</v>
      </c>
      <c r="F15151" s="7">
        <v>3.62612E-2</v>
      </c>
      <c r="H15151" s="7">
        <v>7.7859700000000004E-2</v>
      </c>
      <c r="I15151" s="7">
        <v>0.17099900000000001</v>
      </c>
      <c r="J15151" s="7">
        <v>5.31434E-2</v>
      </c>
      <c r="L15151" s="7"/>
      <c r="M15151" s="7"/>
    </row>
    <row r="15152" spans="2:13" x14ac:dyDescent="0.25">
      <c r="B15152" s="6">
        <v>-116.5</v>
      </c>
      <c r="C15152" s="6">
        <v>46.25</v>
      </c>
      <c r="D15152" s="7">
        <v>4.8979000000000002E-2</v>
      </c>
      <c r="E15152" s="7">
        <v>0.10577300000000001</v>
      </c>
      <c r="F15152" s="7">
        <v>3.6302599999999997E-2</v>
      </c>
      <c r="H15152" s="7">
        <v>7.8022400000000006E-2</v>
      </c>
      <c r="I15152" s="7">
        <v>0.17135</v>
      </c>
      <c r="J15152" s="7">
        <v>5.3252800000000003E-2</v>
      </c>
      <c r="L15152" s="7"/>
      <c r="M15152" s="7"/>
    </row>
    <row r="15153" spans="2:13" x14ac:dyDescent="0.25">
      <c r="B15153" s="6">
        <v>-116.55</v>
      </c>
      <c r="C15153" s="6">
        <v>46.25</v>
      </c>
      <c r="D15153" s="7">
        <v>4.9137300000000002E-2</v>
      </c>
      <c r="E15153" s="7">
        <v>0.1061</v>
      </c>
      <c r="F15153" s="7">
        <v>3.6358500000000002E-2</v>
      </c>
      <c r="H15153" s="7">
        <v>7.8215499999999993E-2</v>
      </c>
      <c r="I15153" s="7">
        <v>0.17177500000000001</v>
      </c>
      <c r="J15153" s="7">
        <v>5.3384300000000003E-2</v>
      </c>
      <c r="L15153" s="7"/>
      <c r="M15153" s="7"/>
    </row>
    <row r="15154" spans="2:13" x14ac:dyDescent="0.25">
      <c r="B15154" s="6">
        <v>-116.6</v>
      </c>
      <c r="C15154" s="6">
        <v>46.25</v>
      </c>
      <c r="D15154" s="7">
        <v>4.9299599999999999E-2</v>
      </c>
      <c r="E15154" s="7">
        <v>0.106434</v>
      </c>
      <c r="F15154" s="7">
        <v>3.6416400000000002E-2</v>
      </c>
      <c r="H15154" s="7">
        <v>7.8414399999999995E-2</v>
      </c>
      <c r="I15154" s="7">
        <v>0.172212</v>
      </c>
      <c r="J15154" s="7">
        <v>5.3519200000000003E-2</v>
      </c>
      <c r="L15154" s="7"/>
      <c r="M15154" s="7"/>
    </row>
    <row r="15155" spans="2:13" x14ac:dyDescent="0.25">
      <c r="B15155" s="6">
        <v>-116.65</v>
      </c>
      <c r="C15155" s="6">
        <v>46.25</v>
      </c>
      <c r="D15155" s="7">
        <v>4.9492599999999998E-2</v>
      </c>
      <c r="E15155" s="7">
        <v>0.106836</v>
      </c>
      <c r="F15155" s="7">
        <v>3.6489899999999999E-2</v>
      </c>
      <c r="H15155" s="7">
        <v>7.8651799999999994E-2</v>
      </c>
      <c r="I15155" s="7">
        <v>0.17274100000000001</v>
      </c>
      <c r="J15155" s="7">
        <v>5.3678499999999997E-2</v>
      </c>
      <c r="L15155" s="7"/>
      <c r="M15155" s="7"/>
    </row>
    <row r="15156" spans="2:13" x14ac:dyDescent="0.25">
      <c r="B15156" s="6">
        <v>-116.7</v>
      </c>
      <c r="C15156" s="6">
        <v>46.25</v>
      </c>
      <c r="D15156" s="7">
        <v>4.9688999999999997E-2</v>
      </c>
      <c r="E15156" s="7">
        <v>0.107247</v>
      </c>
      <c r="F15156" s="7">
        <v>3.6565800000000002E-2</v>
      </c>
      <c r="H15156" s="7">
        <v>7.8895000000000007E-2</v>
      </c>
      <c r="I15156" s="7">
        <v>0.17328499999999999</v>
      </c>
      <c r="J15156" s="7">
        <v>5.3841600000000003E-2</v>
      </c>
      <c r="L15156" s="7"/>
      <c r="M15156" s="7"/>
    </row>
    <row r="15157" spans="2:13" x14ac:dyDescent="0.25">
      <c r="B15157" s="6">
        <v>-116.75</v>
      </c>
      <c r="C15157" s="6">
        <v>46.25</v>
      </c>
      <c r="D15157" s="7">
        <v>4.9922500000000002E-2</v>
      </c>
      <c r="E15157" s="7">
        <v>0.107739</v>
      </c>
      <c r="F15157" s="7">
        <v>3.6659999999999998E-2</v>
      </c>
      <c r="H15157" s="7">
        <v>7.9188499999999995E-2</v>
      </c>
      <c r="I15157" s="7">
        <v>0.17394899999999999</v>
      </c>
      <c r="J15157" s="7">
        <v>5.4033200000000003E-2</v>
      </c>
      <c r="L15157" s="7"/>
      <c r="M15157" s="7"/>
    </row>
    <row r="15158" spans="2:13" x14ac:dyDescent="0.25">
      <c r="B15158" s="6">
        <v>-116.8</v>
      </c>
      <c r="C15158" s="6">
        <v>46.25</v>
      </c>
      <c r="D15158" s="7">
        <v>5.0158700000000001E-2</v>
      </c>
      <c r="E15158" s="7">
        <v>0.108237</v>
      </c>
      <c r="F15158" s="7">
        <v>3.67561E-2</v>
      </c>
      <c r="H15158" s="7">
        <v>7.9487600000000005E-2</v>
      </c>
      <c r="I15158" s="7">
        <v>0.17462800000000001</v>
      </c>
      <c r="J15158" s="7">
        <v>5.4228499999999999E-2</v>
      </c>
      <c r="L15158" s="7"/>
      <c r="M15158" s="7"/>
    </row>
    <row r="15159" spans="2:13" x14ac:dyDescent="0.25">
      <c r="B15159" s="6">
        <v>-116.85</v>
      </c>
      <c r="C15159" s="6">
        <v>46.25</v>
      </c>
      <c r="D15159" s="7">
        <v>5.0439400000000002E-2</v>
      </c>
      <c r="E15159" s="7">
        <v>0.108833</v>
      </c>
      <c r="F15159" s="7">
        <v>3.6873200000000002E-2</v>
      </c>
      <c r="H15159" s="7">
        <v>7.9851099999999994E-2</v>
      </c>
      <c r="I15159" s="7">
        <v>0.175458</v>
      </c>
      <c r="J15159" s="7">
        <v>5.4456900000000003E-2</v>
      </c>
      <c r="L15159" s="7"/>
      <c r="M15159" s="7"/>
    </row>
    <row r="15160" spans="2:13" x14ac:dyDescent="0.25">
      <c r="B15160" s="6">
        <v>-116.9</v>
      </c>
      <c r="C15160" s="6">
        <v>46.25</v>
      </c>
      <c r="D15160" s="7">
        <v>5.07219E-2</v>
      </c>
      <c r="E15160" s="7">
        <v>0.109433</v>
      </c>
      <c r="F15160" s="7">
        <v>3.6992299999999999E-2</v>
      </c>
      <c r="H15160" s="7">
        <v>8.0219399999999996E-2</v>
      </c>
      <c r="I15160" s="7">
        <v>0.17630199999999999</v>
      </c>
      <c r="J15160" s="7">
        <v>5.4688800000000003E-2</v>
      </c>
      <c r="L15160" s="7"/>
      <c r="M15160" s="7"/>
    </row>
    <row r="15161" spans="2:13" x14ac:dyDescent="0.25">
      <c r="B15161" s="6">
        <v>-116.95</v>
      </c>
      <c r="C15161" s="6">
        <v>46.25</v>
      </c>
      <c r="D15161" s="7">
        <v>5.1056600000000001E-2</v>
      </c>
      <c r="E15161" s="7">
        <v>0.11014599999999999</v>
      </c>
      <c r="F15161" s="7">
        <v>3.7135599999999998E-2</v>
      </c>
      <c r="H15161" s="7">
        <v>8.0667000000000003E-2</v>
      </c>
      <c r="I15161" s="7">
        <v>0.17733299999999999</v>
      </c>
      <c r="J15161" s="7">
        <v>5.4959000000000001E-2</v>
      </c>
      <c r="L15161" s="7"/>
      <c r="M15161" s="7"/>
    </row>
    <row r="15162" spans="2:13" x14ac:dyDescent="0.25">
      <c r="B15162" s="6">
        <v>-117</v>
      </c>
      <c r="C15162" s="6">
        <v>46.25</v>
      </c>
      <c r="D15162" s="7">
        <v>5.1392E-2</v>
      </c>
      <c r="E15162" s="7">
        <v>0.110861</v>
      </c>
      <c r="F15162" s="7">
        <v>3.7280599999999997E-2</v>
      </c>
      <c r="H15162" s="7">
        <v>8.1118599999999999E-2</v>
      </c>
      <c r="I15162" s="7">
        <v>0.178374</v>
      </c>
      <c r="J15162" s="7">
        <v>5.5232499999999997E-2</v>
      </c>
      <c r="L15162" s="7"/>
      <c r="M15162" s="7"/>
    </row>
    <row r="15163" spans="2:13" x14ac:dyDescent="0.25">
      <c r="B15163" s="6">
        <v>-117.05</v>
      </c>
      <c r="C15163" s="6">
        <v>46.25</v>
      </c>
      <c r="D15163" s="7">
        <v>5.1790000000000003E-2</v>
      </c>
      <c r="E15163" s="7">
        <v>0.111711</v>
      </c>
      <c r="F15163" s="7">
        <v>3.7455000000000002E-2</v>
      </c>
      <c r="H15163" s="7">
        <v>8.1669900000000004E-2</v>
      </c>
      <c r="I15163" s="7">
        <v>0.17965300000000001</v>
      </c>
      <c r="J15163" s="7">
        <v>5.5551700000000002E-2</v>
      </c>
      <c r="L15163" s="7"/>
      <c r="M15163" s="7"/>
    </row>
    <row r="15164" spans="2:13" x14ac:dyDescent="0.25">
      <c r="B15164" s="6">
        <v>-117.1</v>
      </c>
      <c r="C15164" s="6">
        <v>46.25</v>
      </c>
      <c r="D15164" s="7">
        <v>5.2187600000000001E-2</v>
      </c>
      <c r="E15164" s="7">
        <v>0.11256099999999999</v>
      </c>
      <c r="F15164" s="7">
        <v>3.7630999999999998E-2</v>
      </c>
      <c r="H15164" s="7">
        <v>8.2223900000000003E-2</v>
      </c>
      <c r="I15164" s="7">
        <v>0.18093899999999999</v>
      </c>
      <c r="J15164" s="7">
        <v>5.5874E-2</v>
      </c>
      <c r="L15164" s="7"/>
      <c r="M15164" s="7"/>
    </row>
    <row r="15165" spans="2:13" x14ac:dyDescent="0.25">
      <c r="B15165" s="6">
        <v>-117.15</v>
      </c>
      <c r="C15165" s="6">
        <v>46.25</v>
      </c>
      <c r="D15165" s="7">
        <v>5.2656599999999998E-2</v>
      </c>
      <c r="E15165" s="7">
        <v>0.113563</v>
      </c>
      <c r="F15165" s="7">
        <v>3.7839100000000001E-2</v>
      </c>
      <c r="H15165" s="7">
        <v>8.2895800000000006E-2</v>
      </c>
      <c r="I15165" s="7">
        <v>0.182503</v>
      </c>
      <c r="J15165" s="7">
        <v>5.6246699999999997E-2</v>
      </c>
      <c r="L15165" s="7"/>
      <c r="M15165" s="7"/>
    </row>
    <row r="15166" spans="2:13" x14ac:dyDescent="0.25">
      <c r="B15166" s="6">
        <v>-117.2</v>
      </c>
      <c r="C15166" s="6">
        <v>46.25</v>
      </c>
      <c r="D15166" s="7">
        <v>5.3098600000000003E-2</v>
      </c>
      <c r="E15166" s="7">
        <v>0.114562</v>
      </c>
      <c r="F15166" s="7">
        <v>3.8048199999999997E-2</v>
      </c>
      <c r="H15166" s="7">
        <v>8.3569599999999994E-2</v>
      </c>
      <c r="I15166" s="7">
        <v>0.18407299999999999</v>
      </c>
      <c r="J15166" s="7">
        <v>5.6622100000000002E-2</v>
      </c>
      <c r="L15166" s="7"/>
      <c r="M15166" s="7"/>
    </row>
    <row r="15167" spans="2:13" x14ac:dyDescent="0.25">
      <c r="B15167" s="6">
        <v>-117.25</v>
      </c>
      <c r="C15167" s="6">
        <v>46.25</v>
      </c>
      <c r="D15167" s="7">
        <v>5.3611499999999999E-2</v>
      </c>
      <c r="E15167" s="7">
        <v>0.115732</v>
      </c>
      <c r="F15167" s="7">
        <v>3.8291499999999999E-2</v>
      </c>
      <c r="H15167" s="7">
        <v>8.4380999999999998E-2</v>
      </c>
      <c r="I15167" s="7">
        <v>0.18596399999999999</v>
      </c>
      <c r="J15167" s="7">
        <v>5.7053300000000001E-2</v>
      </c>
      <c r="L15167" s="7"/>
      <c r="M15167" s="7"/>
    </row>
    <row r="15168" spans="2:13" x14ac:dyDescent="0.25">
      <c r="B15168" s="6">
        <v>-117.3</v>
      </c>
      <c r="C15168" s="6">
        <v>46.25</v>
      </c>
      <c r="D15168" s="7">
        <v>5.4128299999999997E-2</v>
      </c>
      <c r="E15168" s="7">
        <v>0.116913</v>
      </c>
      <c r="F15168" s="7">
        <v>3.8538799999999998E-2</v>
      </c>
      <c r="H15168" s="7">
        <v>8.5211300000000004E-2</v>
      </c>
      <c r="I15168" s="7">
        <v>0.18790200000000001</v>
      </c>
      <c r="J15168" s="7">
        <v>5.7494700000000003E-2</v>
      </c>
      <c r="L15168" s="7"/>
      <c r="M15168" s="7"/>
    </row>
    <row r="15169" spans="2:13" x14ac:dyDescent="0.25">
      <c r="B15169" s="6">
        <v>-117.35</v>
      </c>
      <c r="C15169" s="6">
        <v>46.25</v>
      </c>
      <c r="D15169" s="7">
        <v>5.47143E-2</v>
      </c>
      <c r="E15169" s="7">
        <v>0.118254</v>
      </c>
      <c r="F15169" s="7">
        <v>3.8816900000000001E-2</v>
      </c>
      <c r="H15169" s="7">
        <v>8.6174799999999996E-2</v>
      </c>
      <c r="I15169" s="7">
        <v>0.19014700000000001</v>
      </c>
      <c r="J15169" s="7">
        <v>5.7987400000000001E-2</v>
      </c>
      <c r="L15169" s="7"/>
      <c r="M15169" s="7"/>
    </row>
    <row r="15170" spans="2:13" x14ac:dyDescent="0.25">
      <c r="B15170" s="6">
        <v>-117.4</v>
      </c>
      <c r="C15170" s="6">
        <v>46.25</v>
      </c>
      <c r="D15170" s="7">
        <v>5.5295999999999998E-2</v>
      </c>
      <c r="E15170" s="7">
        <v>0.119586</v>
      </c>
      <c r="F15170" s="7">
        <v>3.9095199999999997E-2</v>
      </c>
      <c r="H15170" s="7">
        <v>8.7137099999999995E-2</v>
      </c>
      <c r="I15170" s="7">
        <v>0.192361</v>
      </c>
      <c r="J15170" s="7">
        <v>5.8481999999999999E-2</v>
      </c>
      <c r="L15170" s="7"/>
      <c r="M15170" s="7"/>
    </row>
    <row r="15171" spans="2:13" x14ac:dyDescent="0.25">
      <c r="B15171" s="6">
        <v>-117.45</v>
      </c>
      <c r="C15171" s="6">
        <v>46.25</v>
      </c>
      <c r="D15171" s="7">
        <v>5.5953700000000002E-2</v>
      </c>
      <c r="E15171" s="7">
        <v>0.12109300000000001</v>
      </c>
      <c r="F15171" s="7">
        <v>3.94078E-2</v>
      </c>
      <c r="H15171" s="7">
        <v>8.8255100000000003E-2</v>
      </c>
      <c r="I15171" s="7">
        <v>0.19476599999999999</v>
      </c>
      <c r="J15171" s="7">
        <v>5.9037800000000001E-2</v>
      </c>
      <c r="L15171" s="7"/>
      <c r="M15171" s="7"/>
    </row>
    <row r="15172" spans="2:13" x14ac:dyDescent="0.25">
      <c r="B15172" s="6">
        <v>-117.5</v>
      </c>
      <c r="C15172" s="6">
        <v>46.25</v>
      </c>
      <c r="D15172" s="7">
        <v>5.6606999999999998E-2</v>
      </c>
      <c r="E15172" s="7">
        <v>0.12259200000000001</v>
      </c>
      <c r="F15172" s="7">
        <v>3.9719999999999998E-2</v>
      </c>
      <c r="H15172" s="7">
        <v>8.9368699999999995E-2</v>
      </c>
      <c r="I15172" s="7">
        <v>0.197158</v>
      </c>
      <c r="J15172" s="7">
        <v>5.9594300000000003E-2</v>
      </c>
      <c r="L15172" s="7"/>
      <c r="M15172" s="7"/>
    </row>
    <row r="15173" spans="2:13" x14ac:dyDescent="0.25">
      <c r="B15173" s="6">
        <v>-117.55</v>
      </c>
      <c r="C15173" s="6">
        <v>46.25</v>
      </c>
      <c r="D15173" s="7">
        <v>5.7327400000000001E-2</v>
      </c>
      <c r="E15173" s="7">
        <v>0.124241</v>
      </c>
      <c r="F15173" s="7">
        <v>4.00656E-2</v>
      </c>
      <c r="H15173" s="7">
        <v>9.0625600000000001E-2</v>
      </c>
      <c r="I15173" s="7">
        <v>0.199849</v>
      </c>
      <c r="J15173" s="7">
        <v>6.0210300000000001E-2</v>
      </c>
      <c r="L15173" s="7"/>
      <c r="M15173" s="7"/>
    </row>
    <row r="15174" spans="2:13" x14ac:dyDescent="0.25">
      <c r="B15174" s="6">
        <v>-117.6</v>
      </c>
      <c r="C15174" s="6">
        <v>46.25</v>
      </c>
      <c r="D15174" s="7">
        <v>5.8043400000000002E-2</v>
      </c>
      <c r="E15174" s="7">
        <v>0.12588199999999999</v>
      </c>
      <c r="F15174" s="7">
        <v>4.0410399999999999E-2</v>
      </c>
      <c r="H15174" s="7">
        <v>9.1873300000000005E-2</v>
      </c>
      <c r="I15174" s="7">
        <v>0.20252300000000001</v>
      </c>
      <c r="J15174" s="7">
        <v>6.0824999999999997E-2</v>
      </c>
      <c r="L15174" s="7"/>
      <c r="M15174" s="7"/>
    </row>
    <row r="15175" spans="2:13" x14ac:dyDescent="0.25">
      <c r="B15175" s="6">
        <v>-117.65</v>
      </c>
      <c r="C15175" s="6">
        <v>46.25</v>
      </c>
      <c r="D15175" s="7">
        <v>5.8808899999999997E-2</v>
      </c>
      <c r="E15175" s="7">
        <v>0.127632</v>
      </c>
      <c r="F15175" s="7">
        <v>4.0785399999999999E-2</v>
      </c>
      <c r="H15175" s="7">
        <v>9.3227699999999997E-2</v>
      </c>
      <c r="I15175" s="7">
        <v>0.20541999999999999</v>
      </c>
      <c r="J15175" s="7">
        <v>6.1489700000000001E-2</v>
      </c>
      <c r="L15175" s="7"/>
      <c r="M15175" s="7"/>
    </row>
    <row r="15176" spans="2:13" x14ac:dyDescent="0.25">
      <c r="B15176" s="6">
        <v>-117.7</v>
      </c>
      <c r="C15176" s="6">
        <v>46.25</v>
      </c>
      <c r="D15176" s="7">
        <v>5.9572300000000002E-2</v>
      </c>
      <c r="E15176" s="7">
        <v>0.12927900000000001</v>
      </c>
      <c r="F15176" s="7">
        <v>4.1159099999999997E-2</v>
      </c>
      <c r="H15176" s="7">
        <v>9.4568799999999995E-2</v>
      </c>
      <c r="I15176" s="7">
        <v>0.20829300000000001</v>
      </c>
      <c r="J15176" s="7">
        <v>6.2148399999999999E-2</v>
      </c>
      <c r="L15176" s="7"/>
      <c r="M15176" s="7"/>
    </row>
    <row r="15177" spans="2:13" x14ac:dyDescent="0.25">
      <c r="B15177" s="6">
        <v>-117.75</v>
      </c>
      <c r="C15177" s="6">
        <v>46.25</v>
      </c>
      <c r="D15177" s="7">
        <v>6.03577E-2</v>
      </c>
      <c r="E15177" s="7">
        <v>0.130941</v>
      </c>
      <c r="F15177" s="7">
        <v>4.1552100000000002E-2</v>
      </c>
      <c r="H15177" s="7">
        <v>9.5957700000000007E-2</v>
      </c>
      <c r="I15177" s="7">
        <v>0.21126200000000001</v>
      </c>
      <c r="J15177" s="7">
        <v>6.2835100000000005E-2</v>
      </c>
      <c r="L15177" s="7"/>
      <c r="M15177" s="7"/>
    </row>
    <row r="15178" spans="2:13" x14ac:dyDescent="0.25">
      <c r="B15178" s="6">
        <v>-117.8</v>
      </c>
      <c r="C15178" s="6">
        <v>46.25</v>
      </c>
      <c r="D15178" s="7">
        <v>6.1143500000000003E-2</v>
      </c>
      <c r="E15178" s="7">
        <v>0.132604</v>
      </c>
      <c r="F15178" s="7">
        <v>4.1937000000000002E-2</v>
      </c>
      <c r="H15178" s="7">
        <v>9.73305E-2</v>
      </c>
      <c r="I15178" s="7">
        <v>0.21418899999999999</v>
      </c>
      <c r="J15178" s="7">
        <v>6.3505599999999995E-2</v>
      </c>
      <c r="L15178" s="7"/>
      <c r="M15178" s="7"/>
    </row>
    <row r="15179" spans="2:13" x14ac:dyDescent="0.25">
      <c r="B15179" s="6">
        <v>-117.85</v>
      </c>
      <c r="C15179" s="6">
        <v>46.25</v>
      </c>
      <c r="D15179" s="7">
        <v>6.1917800000000002E-2</v>
      </c>
      <c r="E15179" s="7">
        <v>0.13423599999999999</v>
      </c>
      <c r="F15179" s="7">
        <v>4.2331800000000003E-2</v>
      </c>
      <c r="H15179" s="7">
        <v>9.8682599999999995E-2</v>
      </c>
      <c r="I15179" s="7">
        <v>0.21704899999999999</v>
      </c>
      <c r="J15179" s="7">
        <v>6.4176999999999998E-2</v>
      </c>
      <c r="L15179" s="7"/>
      <c r="M15179" s="7"/>
    </row>
    <row r="15180" spans="2:13" x14ac:dyDescent="0.25">
      <c r="B15180" s="6">
        <v>-117.9</v>
      </c>
      <c r="C15180" s="6">
        <v>46.25</v>
      </c>
      <c r="D15180" s="7">
        <v>6.26945E-2</v>
      </c>
      <c r="E15180" s="7">
        <v>0.13587199999999999</v>
      </c>
      <c r="F15180" s="7">
        <v>4.27359E-2</v>
      </c>
      <c r="H15180" s="7">
        <v>0.10001699999999999</v>
      </c>
      <c r="I15180" s="7">
        <v>0.21985199999999999</v>
      </c>
      <c r="J15180" s="7">
        <v>6.4796699999999999E-2</v>
      </c>
      <c r="L15180" s="7"/>
      <c r="M15180" s="7"/>
    </row>
    <row r="15181" spans="2:13" x14ac:dyDescent="0.25">
      <c r="B15181" s="6">
        <v>-117.95</v>
      </c>
      <c r="C15181" s="6">
        <v>46.25</v>
      </c>
      <c r="D15181" s="7">
        <v>6.3418799999999997E-2</v>
      </c>
      <c r="E15181" s="7">
        <v>0.13739199999999999</v>
      </c>
      <c r="F15181" s="7">
        <v>4.3100899999999998E-2</v>
      </c>
      <c r="H15181" s="7">
        <v>0.101239</v>
      </c>
      <c r="I15181" s="7">
        <v>0.22239999999999999</v>
      </c>
      <c r="J15181" s="7">
        <v>6.5391000000000005E-2</v>
      </c>
      <c r="L15181" s="7"/>
      <c r="M15181" s="7"/>
    </row>
    <row r="15182" spans="2:13" x14ac:dyDescent="0.25">
      <c r="B15182" s="6">
        <v>-118</v>
      </c>
      <c r="C15182" s="6">
        <v>46.25</v>
      </c>
      <c r="D15182" s="7">
        <v>6.4144699999999999E-2</v>
      </c>
      <c r="E15182" s="7">
        <v>0.13891300000000001</v>
      </c>
      <c r="F15182" s="7">
        <v>4.34685E-2</v>
      </c>
      <c r="H15182" s="7">
        <v>0.102439</v>
      </c>
      <c r="I15182" s="7">
        <v>0.22489200000000001</v>
      </c>
      <c r="J15182" s="7">
        <v>6.5973400000000001E-2</v>
      </c>
      <c r="L15182" s="7"/>
      <c r="M15182" s="7"/>
    </row>
    <row r="15183" spans="2:13" x14ac:dyDescent="0.25">
      <c r="B15183" s="6">
        <v>-118.05</v>
      </c>
      <c r="C15183" s="6">
        <v>46.25</v>
      </c>
      <c r="D15183" s="7">
        <v>6.4776899999999998E-2</v>
      </c>
      <c r="E15183" s="7">
        <v>0.14023099999999999</v>
      </c>
      <c r="F15183" s="7">
        <v>4.3816399999999998E-2</v>
      </c>
      <c r="H15183" s="7">
        <v>0.10340299999999999</v>
      </c>
      <c r="I15183" s="7">
        <v>0.22694400000000001</v>
      </c>
      <c r="J15183" s="7">
        <v>6.6508300000000006E-2</v>
      </c>
      <c r="L15183" s="7"/>
      <c r="M15183" s="7"/>
    </row>
    <row r="15184" spans="2:13" x14ac:dyDescent="0.25">
      <c r="B15184" s="6">
        <v>-118.1</v>
      </c>
      <c r="C15184" s="6">
        <v>46.25</v>
      </c>
      <c r="D15184" s="7">
        <v>6.5409200000000001E-2</v>
      </c>
      <c r="E15184" s="7">
        <v>0.14154900000000001</v>
      </c>
      <c r="F15184" s="7">
        <v>4.41637E-2</v>
      </c>
      <c r="H15184" s="7">
        <v>0.104314</v>
      </c>
      <c r="I15184" s="7">
        <v>0.22897700000000001</v>
      </c>
      <c r="J15184" s="7">
        <v>6.7040299999999997E-2</v>
      </c>
      <c r="L15184" s="7"/>
      <c r="M15184" s="7"/>
    </row>
    <row r="15185" spans="2:13" x14ac:dyDescent="0.25">
      <c r="B15185" s="6">
        <v>-118.15</v>
      </c>
      <c r="C15185" s="6">
        <v>46.25</v>
      </c>
      <c r="D15185" s="7">
        <v>6.5918699999999997E-2</v>
      </c>
      <c r="E15185" s="7">
        <v>0.14260400000000001</v>
      </c>
      <c r="F15185" s="7">
        <v>4.4485299999999998E-2</v>
      </c>
      <c r="H15185" s="7">
        <v>0.104992</v>
      </c>
      <c r="I15185" s="7">
        <v>0.23048399999999999</v>
      </c>
      <c r="J15185" s="7">
        <v>6.7519099999999999E-2</v>
      </c>
      <c r="L15185" s="7"/>
      <c r="M15185" s="7"/>
    </row>
    <row r="15186" spans="2:13" x14ac:dyDescent="0.25">
      <c r="B15186" s="6">
        <v>-118.2</v>
      </c>
      <c r="C15186" s="6">
        <v>46.25</v>
      </c>
      <c r="D15186" s="7">
        <v>6.6430299999999998E-2</v>
      </c>
      <c r="E15186" s="7">
        <v>0.14366599999999999</v>
      </c>
      <c r="F15186" s="7">
        <v>4.4808199999999999E-2</v>
      </c>
      <c r="H15186" s="7">
        <v>0.105679</v>
      </c>
      <c r="I15186" s="7">
        <v>0.23202500000000001</v>
      </c>
      <c r="J15186" s="7">
        <v>6.8005599999999999E-2</v>
      </c>
      <c r="L15186" s="7"/>
      <c r="M15186" s="7"/>
    </row>
    <row r="15187" spans="2:13" x14ac:dyDescent="0.25">
      <c r="B15187" s="6">
        <v>-118.25</v>
      </c>
      <c r="C15187" s="6">
        <v>46.25</v>
      </c>
      <c r="D15187" s="7">
        <v>6.6807800000000001E-2</v>
      </c>
      <c r="E15187" s="7">
        <v>0.14444199999999999</v>
      </c>
      <c r="F15187" s="7">
        <v>4.5101099999999998E-2</v>
      </c>
      <c r="H15187" s="7">
        <v>0.106115</v>
      </c>
      <c r="I15187" s="7">
        <v>0.232988</v>
      </c>
      <c r="J15187" s="7">
        <v>6.8431400000000003E-2</v>
      </c>
      <c r="L15187" s="7"/>
      <c r="M15187" s="7"/>
    </row>
    <row r="15188" spans="2:13" x14ac:dyDescent="0.25">
      <c r="B15188" s="6">
        <v>-118.3</v>
      </c>
      <c r="C15188" s="6">
        <v>46.25</v>
      </c>
      <c r="D15188" s="7">
        <v>6.7182000000000006E-2</v>
      </c>
      <c r="E15188" s="7">
        <v>0.14521200000000001</v>
      </c>
      <c r="F15188" s="7">
        <v>4.5393900000000001E-2</v>
      </c>
      <c r="H15188" s="7">
        <v>0.10655199999999999</v>
      </c>
      <c r="I15188" s="7">
        <v>0.233958</v>
      </c>
      <c r="J15188" s="7">
        <v>6.8860400000000002E-2</v>
      </c>
      <c r="L15188" s="7"/>
      <c r="M15188" s="7"/>
    </row>
    <row r="15189" spans="2:13" x14ac:dyDescent="0.25">
      <c r="B15189" s="6">
        <v>-118.35</v>
      </c>
      <c r="C15189" s="6">
        <v>46.25</v>
      </c>
      <c r="D15189" s="7">
        <v>6.7439200000000005E-2</v>
      </c>
      <c r="E15189" s="7">
        <v>0.145734</v>
      </c>
      <c r="F15189" s="7">
        <v>4.5662500000000002E-2</v>
      </c>
      <c r="H15189" s="7">
        <v>0.10677499999999999</v>
      </c>
      <c r="I15189" s="7">
        <v>0.234432</v>
      </c>
      <c r="J15189" s="7">
        <v>6.9240499999999996E-2</v>
      </c>
      <c r="L15189" s="7"/>
      <c r="M15189" s="7"/>
    </row>
    <row r="15190" spans="2:13" x14ac:dyDescent="0.25">
      <c r="B15190" s="6">
        <v>-118.4</v>
      </c>
      <c r="C15190" s="6">
        <v>46.25</v>
      </c>
      <c r="D15190" s="7">
        <v>6.7704600000000004E-2</v>
      </c>
      <c r="E15190" s="7">
        <v>0.14627599999999999</v>
      </c>
      <c r="F15190" s="7">
        <v>4.5936100000000001E-2</v>
      </c>
      <c r="H15190" s="7">
        <v>0.107032</v>
      </c>
      <c r="I15190" s="7">
        <v>0.234989</v>
      </c>
      <c r="J15190" s="7">
        <v>6.9636600000000007E-2</v>
      </c>
      <c r="L15190" s="7"/>
      <c r="M15190" s="7"/>
    </row>
    <row r="15191" spans="2:13" x14ac:dyDescent="0.25">
      <c r="B15191" s="6">
        <v>-118.45</v>
      </c>
      <c r="C15191" s="6">
        <v>46.25</v>
      </c>
      <c r="D15191" s="7">
        <v>6.7876199999999998E-2</v>
      </c>
      <c r="E15191" s="7">
        <v>0.146617</v>
      </c>
      <c r="F15191" s="7">
        <v>4.6206900000000002E-2</v>
      </c>
      <c r="H15191" s="7">
        <v>0.10711</v>
      </c>
      <c r="I15191" s="7">
        <v>0.23513000000000001</v>
      </c>
      <c r="J15191" s="7">
        <v>7.0002700000000001E-2</v>
      </c>
      <c r="L15191" s="7"/>
      <c r="M15191" s="7"/>
    </row>
    <row r="15192" spans="2:13" x14ac:dyDescent="0.25">
      <c r="B15192" s="6">
        <v>-118.5</v>
      </c>
      <c r="C15192" s="6">
        <v>46.25</v>
      </c>
      <c r="D15192" s="7">
        <v>6.8062499999999998E-2</v>
      </c>
      <c r="E15192" s="7">
        <v>0.14699200000000001</v>
      </c>
      <c r="F15192" s="7">
        <v>4.6471999999999999E-2</v>
      </c>
      <c r="H15192" s="7">
        <v>0.107242</v>
      </c>
      <c r="I15192" s="7">
        <v>0.235397</v>
      </c>
      <c r="J15192" s="7">
        <v>7.0386900000000002E-2</v>
      </c>
      <c r="L15192" s="7"/>
      <c r="M15192" s="7"/>
    </row>
    <row r="15193" spans="2:13" x14ac:dyDescent="0.25">
      <c r="B15193" s="6">
        <v>-118.55</v>
      </c>
      <c r="C15193" s="6">
        <v>46.25</v>
      </c>
      <c r="D15193" s="7">
        <v>6.8189799999999995E-2</v>
      </c>
      <c r="E15193" s="7">
        <v>0.14723900000000001</v>
      </c>
      <c r="F15193" s="7">
        <v>4.6728699999999998E-2</v>
      </c>
      <c r="H15193" s="7">
        <v>0.107256</v>
      </c>
      <c r="I15193" s="7">
        <v>0.23538999999999999</v>
      </c>
      <c r="J15193" s="7">
        <v>7.0750999999999994E-2</v>
      </c>
      <c r="L15193" s="7"/>
      <c r="M15193" s="7"/>
    </row>
    <row r="15194" spans="2:13" x14ac:dyDescent="0.25">
      <c r="B15194" s="6">
        <v>-118.6</v>
      </c>
      <c r="C15194" s="6">
        <v>46.25</v>
      </c>
      <c r="D15194" s="7">
        <v>6.8326999999999999E-2</v>
      </c>
      <c r="E15194" s="7">
        <v>0.147509</v>
      </c>
      <c r="F15194" s="7">
        <v>4.6989799999999998E-2</v>
      </c>
      <c r="H15194" s="7">
        <v>0.10731</v>
      </c>
      <c r="I15194" s="7">
        <v>0.23547699999999999</v>
      </c>
      <c r="J15194" s="7">
        <v>7.1129399999999995E-2</v>
      </c>
      <c r="L15194" s="7"/>
      <c r="M15194" s="7"/>
    </row>
    <row r="15195" spans="2:13" x14ac:dyDescent="0.25">
      <c r="B15195" s="6">
        <v>-118.65</v>
      </c>
      <c r="C15195" s="6">
        <v>46.25</v>
      </c>
      <c r="D15195" s="7">
        <v>6.8449599999999999E-2</v>
      </c>
      <c r="E15195" s="7">
        <v>0.14774499999999999</v>
      </c>
      <c r="F15195" s="7">
        <v>4.7255999999999999E-2</v>
      </c>
      <c r="H15195" s="7">
        <v>0.107324</v>
      </c>
      <c r="I15195" s="7">
        <v>0.23546700000000001</v>
      </c>
      <c r="J15195" s="7">
        <v>7.1513099999999996E-2</v>
      </c>
      <c r="L15195" s="7"/>
      <c r="M15195" s="7"/>
    </row>
    <row r="15196" spans="2:13" x14ac:dyDescent="0.25">
      <c r="B15196" s="6">
        <v>-118.7</v>
      </c>
      <c r="C15196" s="6">
        <v>46.25</v>
      </c>
      <c r="D15196" s="7">
        <v>6.8575200000000003E-2</v>
      </c>
      <c r="E15196" s="7">
        <v>0.14798800000000001</v>
      </c>
      <c r="F15196" s="7">
        <v>4.7533800000000001E-2</v>
      </c>
      <c r="H15196" s="7">
        <v>0.107362</v>
      </c>
      <c r="I15196" s="7">
        <v>0.235513</v>
      </c>
      <c r="J15196" s="7">
        <v>7.1913699999999997E-2</v>
      </c>
      <c r="L15196" s="7"/>
      <c r="M15196" s="7"/>
    </row>
    <row r="15197" spans="2:13" x14ac:dyDescent="0.25">
      <c r="B15197" s="6">
        <v>-118.75</v>
      </c>
      <c r="C15197" s="6">
        <v>46.25</v>
      </c>
      <c r="D15197" s="7">
        <v>6.8744200000000005E-2</v>
      </c>
      <c r="E15197" s="7">
        <v>0.14832100000000001</v>
      </c>
      <c r="F15197" s="7">
        <v>4.7830299999999999E-2</v>
      </c>
      <c r="H15197" s="7">
        <v>0.107464</v>
      </c>
      <c r="I15197" s="7">
        <v>0.23570099999999999</v>
      </c>
      <c r="J15197" s="7">
        <v>7.2345199999999998E-2</v>
      </c>
      <c r="L15197" s="7"/>
      <c r="M15197" s="7"/>
    </row>
    <row r="15198" spans="2:13" x14ac:dyDescent="0.25">
      <c r="B15198" s="6">
        <v>-118.8</v>
      </c>
      <c r="C15198" s="6">
        <v>46.25</v>
      </c>
      <c r="D15198" s="7">
        <v>6.8909499999999999E-2</v>
      </c>
      <c r="E15198" s="7">
        <v>0.148647</v>
      </c>
      <c r="F15198" s="7">
        <v>4.8121700000000003E-2</v>
      </c>
      <c r="H15198" s="7">
        <v>0.107574</v>
      </c>
      <c r="I15198" s="7">
        <v>0.23591000000000001</v>
      </c>
      <c r="J15198" s="7">
        <v>7.2780899999999996E-2</v>
      </c>
      <c r="L15198" s="7"/>
      <c r="M15198" s="7"/>
    </row>
    <row r="15199" spans="2:13" x14ac:dyDescent="0.25">
      <c r="B15199" s="6">
        <v>-118.85</v>
      </c>
      <c r="C15199" s="6">
        <v>46.25</v>
      </c>
      <c r="D15199" s="7">
        <v>6.9186499999999998E-2</v>
      </c>
      <c r="E15199" s="7">
        <v>0.14921100000000001</v>
      </c>
      <c r="F15199" s="7">
        <v>4.8464800000000002E-2</v>
      </c>
      <c r="H15199" s="7">
        <v>0.107922</v>
      </c>
      <c r="I15199" s="7">
        <v>0.23666499999999999</v>
      </c>
      <c r="J15199" s="7">
        <v>7.3330099999999995E-2</v>
      </c>
      <c r="L15199" s="7"/>
      <c r="M15199" s="7"/>
    </row>
    <row r="15200" spans="2:13" x14ac:dyDescent="0.25">
      <c r="B15200" s="6">
        <v>-118.9</v>
      </c>
      <c r="C15200" s="6">
        <v>46.25</v>
      </c>
      <c r="D15200" s="7">
        <v>6.9455900000000001E-2</v>
      </c>
      <c r="E15200" s="7">
        <v>0.14976300000000001</v>
      </c>
      <c r="F15200" s="7">
        <v>4.8809199999999997E-2</v>
      </c>
      <c r="H15200" s="7">
        <v>0.108276</v>
      </c>
      <c r="I15200" s="7">
        <v>0.23744000000000001</v>
      </c>
      <c r="J15200" s="7">
        <v>7.3889700000000003E-2</v>
      </c>
      <c r="L15200" s="7"/>
      <c r="M15200" s="7"/>
    </row>
    <row r="15201" spans="2:13" x14ac:dyDescent="0.25">
      <c r="B15201" s="6">
        <v>-118.95</v>
      </c>
      <c r="C15201" s="6">
        <v>46.25</v>
      </c>
      <c r="D15201" s="7">
        <v>6.9853399999999996E-2</v>
      </c>
      <c r="E15201" s="7">
        <v>0.150584</v>
      </c>
      <c r="F15201" s="7">
        <v>4.9204299999999999E-2</v>
      </c>
      <c r="H15201" s="7">
        <v>0.10885</v>
      </c>
      <c r="I15201" s="7">
        <v>0.23871800000000001</v>
      </c>
      <c r="J15201" s="7">
        <v>7.4540599999999999E-2</v>
      </c>
      <c r="L15201" s="7"/>
      <c r="M15201" s="7"/>
    </row>
    <row r="15202" spans="2:13" x14ac:dyDescent="0.25">
      <c r="B15202" s="6">
        <v>-119</v>
      </c>
      <c r="C15202" s="6">
        <v>46.25</v>
      </c>
      <c r="D15202" s="7">
        <v>7.0232100000000006E-2</v>
      </c>
      <c r="E15202" s="7">
        <v>0.151365</v>
      </c>
      <c r="F15202" s="7">
        <v>4.9589500000000002E-2</v>
      </c>
      <c r="H15202" s="7">
        <v>0.10938000000000001</v>
      </c>
      <c r="I15202" s="7">
        <v>0.239894</v>
      </c>
      <c r="J15202" s="7">
        <v>7.5173900000000002E-2</v>
      </c>
      <c r="L15202" s="7"/>
      <c r="M15202" s="7"/>
    </row>
    <row r="15203" spans="2:13" x14ac:dyDescent="0.25">
      <c r="B15203" s="6">
        <v>-119.05</v>
      </c>
      <c r="C15203" s="6">
        <v>46.25</v>
      </c>
      <c r="D15203" s="7">
        <v>7.0763000000000006E-2</v>
      </c>
      <c r="E15203" s="7">
        <v>0.15246399999999999</v>
      </c>
      <c r="F15203" s="7">
        <v>5.0031199999999998E-2</v>
      </c>
      <c r="H15203" s="7">
        <v>0.110163</v>
      </c>
      <c r="I15203" s="7">
        <v>0.241646</v>
      </c>
      <c r="J15203" s="7">
        <v>7.5907000000000002E-2</v>
      </c>
      <c r="L15203" s="7"/>
      <c r="M15203" s="7"/>
    </row>
    <row r="15204" spans="2:13" x14ac:dyDescent="0.25">
      <c r="B15204" s="6">
        <v>-119.1</v>
      </c>
      <c r="C15204" s="6">
        <v>46.25</v>
      </c>
      <c r="D15204" s="7">
        <v>7.1274199999999996E-2</v>
      </c>
      <c r="E15204" s="7">
        <v>0.15351899999999999</v>
      </c>
      <c r="F15204" s="7">
        <v>5.0460400000000002E-2</v>
      </c>
      <c r="H15204" s="7">
        <v>0.110878</v>
      </c>
      <c r="I15204" s="7">
        <v>0.24323400000000001</v>
      </c>
      <c r="J15204" s="7">
        <v>7.6603199999999996E-2</v>
      </c>
      <c r="L15204" s="7"/>
      <c r="M15204" s="7"/>
    </row>
    <row r="15205" spans="2:13" x14ac:dyDescent="0.25">
      <c r="B15205" s="6">
        <v>-119.15</v>
      </c>
      <c r="C15205" s="6">
        <v>46.25</v>
      </c>
      <c r="D15205" s="7">
        <v>7.1951799999999996E-2</v>
      </c>
      <c r="E15205" s="7">
        <v>0.15492400000000001</v>
      </c>
      <c r="F15205" s="7">
        <v>5.09562E-2</v>
      </c>
      <c r="H15205" s="7">
        <v>0.1119</v>
      </c>
      <c r="I15205" s="7">
        <v>0.24551500000000001</v>
      </c>
      <c r="J15205" s="7">
        <v>7.7429499999999998E-2</v>
      </c>
      <c r="L15205" s="7"/>
      <c r="M15205" s="7"/>
    </row>
    <row r="15206" spans="2:13" x14ac:dyDescent="0.25">
      <c r="B15206" s="6">
        <v>-119.2</v>
      </c>
      <c r="C15206" s="6">
        <v>46.25</v>
      </c>
      <c r="D15206" s="7">
        <v>7.2614899999999996E-2</v>
      </c>
      <c r="E15206" s="7">
        <v>0.156301</v>
      </c>
      <c r="F15206" s="7">
        <v>5.1447899999999998E-2</v>
      </c>
      <c r="H15206" s="7">
        <v>0.11290600000000001</v>
      </c>
      <c r="I15206" s="7">
        <v>0.24776300000000001</v>
      </c>
      <c r="J15206" s="7">
        <v>7.8262600000000002E-2</v>
      </c>
      <c r="L15206" s="7"/>
      <c r="M15206" s="7"/>
    </row>
    <row r="15207" spans="2:13" x14ac:dyDescent="0.25">
      <c r="B15207" s="6">
        <v>-119.25</v>
      </c>
      <c r="C15207" s="6">
        <v>46.25</v>
      </c>
      <c r="D15207" s="7">
        <v>7.3421E-2</v>
      </c>
      <c r="E15207" s="7">
        <v>0.157973</v>
      </c>
      <c r="F15207" s="7">
        <v>5.1990700000000001E-2</v>
      </c>
      <c r="H15207" s="7">
        <v>0.114124</v>
      </c>
      <c r="I15207" s="7">
        <v>0.25047999999999998</v>
      </c>
      <c r="J15207" s="7">
        <v>7.9172099999999995E-2</v>
      </c>
      <c r="L15207" s="7"/>
      <c r="M15207" s="7"/>
    </row>
    <row r="15208" spans="2:13" x14ac:dyDescent="0.25">
      <c r="B15208" s="6">
        <v>-119.3</v>
      </c>
      <c r="C15208" s="6">
        <v>46.25</v>
      </c>
      <c r="D15208" s="7">
        <v>7.41816E-2</v>
      </c>
      <c r="E15208" s="7">
        <v>0.15958900000000001</v>
      </c>
      <c r="F15208" s="7">
        <v>5.2516500000000001E-2</v>
      </c>
      <c r="H15208" s="7">
        <v>0.11523899999999999</v>
      </c>
      <c r="I15208" s="7">
        <v>0.25295400000000001</v>
      </c>
      <c r="J15208" s="7">
        <v>8.0015500000000003E-2</v>
      </c>
      <c r="L15208" s="7"/>
      <c r="M15208" s="7"/>
    </row>
    <row r="15209" spans="2:13" x14ac:dyDescent="0.25">
      <c r="B15209" s="6">
        <v>-119.35</v>
      </c>
      <c r="C15209" s="6">
        <v>46.25</v>
      </c>
      <c r="D15209" s="7">
        <v>7.5023199999999998E-2</v>
      </c>
      <c r="E15209" s="7">
        <v>0.16142899999999999</v>
      </c>
      <c r="F15209" s="7">
        <v>5.3078800000000002E-2</v>
      </c>
      <c r="H15209" s="7">
        <v>0.116469</v>
      </c>
      <c r="I15209" s="7">
        <v>0.25567800000000002</v>
      </c>
      <c r="J15209" s="7">
        <v>8.0872299999999994E-2</v>
      </c>
      <c r="L15209" s="7"/>
      <c r="M15209" s="7"/>
    </row>
    <row r="15210" spans="2:13" x14ac:dyDescent="0.25">
      <c r="B15210" s="6">
        <v>-119.4</v>
      </c>
      <c r="C15210" s="6">
        <v>46.25</v>
      </c>
      <c r="D15210" s="7">
        <v>7.5842800000000002E-2</v>
      </c>
      <c r="E15210" s="7">
        <v>0.163219</v>
      </c>
      <c r="F15210" s="7">
        <v>5.3624499999999999E-2</v>
      </c>
      <c r="H15210" s="7">
        <v>0.117606</v>
      </c>
      <c r="I15210" s="7">
        <v>0.25819700000000001</v>
      </c>
      <c r="J15210" s="7">
        <v>8.16553E-2</v>
      </c>
      <c r="L15210" s="7"/>
      <c r="M15210" s="7"/>
    </row>
    <row r="15211" spans="2:13" x14ac:dyDescent="0.25">
      <c r="B15211" s="6">
        <v>-119.45</v>
      </c>
      <c r="C15211" s="6">
        <v>46.25</v>
      </c>
      <c r="D15211" s="7">
        <v>7.6724100000000003E-2</v>
      </c>
      <c r="E15211" s="7">
        <v>0.16514999999999999</v>
      </c>
      <c r="F15211" s="7">
        <v>5.4201600000000003E-2</v>
      </c>
      <c r="H15211" s="7">
        <v>0.11881800000000001</v>
      </c>
      <c r="I15211" s="7">
        <v>0.26087500000000002</v>
      </c>
      <c r="J15211" s="7">
        <v>8.2464899999999994E-2</v>
      </c>
      <c r="L15211" s="7"/>
      <c r="M15211" s="7"/>
    </row>
    <row r="15212" spans="2:13" x14ac:dyDescent="0.25">
      <c r="B15212" s="6">
        <v>-119.5</v>
      </c>
      <c r="C15212" s="6">
        <v>46.25</v>
      </c>
      <c r="D15212" s="7">
        <v>7.7583700000000005E-2</v>
      </c>
      <c r="E15212" s="7">
        <v>0.16703399999999999</v>
      </c>
      <c r="F15212" s="7">
        <v>5.4764800000000002E-2</v>
      </c>
      <c r="H15212" s="7">
        <v>0.11995599999999999</v>
      </c>
      <c r="I15212" s="7">
        <v>0.26339299999999999</v>
      </c>
      <c r="J15212" s="7">
        <v>8.32233E-2</v>
      </c>
      <c r="L15212" s="7"/>
      <c r="M15212" s="7"/>
    </row>
    <row r="15213" spans="2:13" x14ac:dyDescent="0.25">
      <c r="B15213" s="6">
        <v>-119.55</v>
      </c>
      <c r="C15213" s="6">
        <v>46.25</v>
      </c>
      <c r="D15213" s="7">
        <v>7.8451699999999999E-2</v>
      </c>
      <c r="E15213" s="7">
        <v>0.16894400000000001</v>
      </c>
      <c r="F15213" s="7">
        <v>5.5342200000000001E-2</v>
      </c>
      <c r="H15213" s="7">
        <v>0.121057</v>
      </c>
      <c r="I15213" s="7">
        <v>0.26583600000000002</v>
      </c>
      <c r="J15213" s="7">
        <v>8.3975499999999995E-2</v>
      </c>
      <c r="L15213" s="7"/>
      <c r="M15213" s="7"/>
    </row>
    <row r="15214" spans="2:13" x14ac:dyDescent="0.25">
      <c r="B15214" s="6">
        <v>-119.6</v>
      </c>
      <c r="C15214" s="6">
        <v>46.25</v>
      </c>
      <c r="D15214" s="7">
        <v>7.9307299999999997E-2</v>
      </c>
      <c r="E15214" s="7">
        <v>0.17082800000000001</v>
      </c>
      <c r="F15214" s="7">
        <v>5.5912099999999999E-2</v>
      </c>
      <c r="H15214" s="7">
        <v>0.122114</v>
      </c>
      <c r="I15214" s="7">
        <v>0.26817800000000003</v>
      </c>
      <c r="J15214" s="7">
        <v>8.4697700000000001E-2</v>
      </c>
      <c r="L15214" s="7"/>
      <c r="M15214" s="7"/>
    </row>
    <row r="15215" spans="2:13" x14ac:dyDescent="0.25">
      <c r="B15215" s="6">
        <v>-119.65</v>
      </c>
      <c r="C15215" s="6">
        <v>46.25</v>
      </c>
      <c r="D15215" s="7">
        <v>8.0145099999999997E-2</v>
      </c>
      <c r="E15215" s="7">
        <v>0.172681</v>
      </c>
      <c r="F15215" s="7">
        <v>5.6495200000000002E-2</v>
      </c>
      <c r="H15215" s="7">
        <v>0.123095</v>
      </c>
      <c r="I15215" s="7">
        <v>0.27034999999999998</v>
      </c>
      <c r="J15215" s="7">
        <v>8.5432999999999995E-2</v>
      </c>
      <c r="L15215" s="7"/>
      <c r="M15215" s="7"/>
    </row>
    <row r="15216" spans="2:13" x14ac:dyDescent="0.25">
      <c r="B15216" s="6">
        <v>-119.7</v>
      </c>
      <c r="C15216" s="6">
        <v>46.25</v>
      </c>
      <c r="D15216" s="7">
        <v>8.0969299999999994E-2</v>
      </c>
      <c r="E15216" s="7">
        <v>0.17450599999999999</v>
      </c>
      <c r="F15216" s="7">
        <v>5.70745E-2</v>
      </c>
      <c r="H15216" s="7">
        <v>0.124059</v>
      </c>
      <c r="I15216" s="7">
        <v>0.27249000000000001</v>
      </c>
      <c r="J15216" s="7">
        <v>8.6169999999999997E-2</v>
      </c>
      <c r="L15216" s="7"/>
      <c r="M15216" s="7"/>
    </row>
    <row r="15217" spans="2:13" x14ac:dyDescent="0.25">
      <c r="B15217" s="6">
        <v>-119.75</v>
      </c>
      <c r="C15217" s="6">
        <v>46.25</v>
      </c>
      <c r="D15217" s="7">
        <v>8.1731700000000004E-2</v>
      </c>
      <c r="E15217" s="7">
        <v>0.1762</v>
      </c>
      <c r="F15217" s="7">
        <v>5.7654299999999999E-2</v>
      </c>
      <c r="H15217" s="7">
        <v>0.124886</v>
      </c>
      <c r="I15217" s="7">
        <v>0.274308</v>
      </c>
      <c r="J15217" s="7">
        <v>8.6909399999999998E-2</v>
      </c>
      <c r="L15217" s="7"/>
      <c r="M15217" s="7"/>
    </row>
    <row r="15218" spans="2:13" x14ac:dyDescent="0.25">
      <c r="B15218" s="6">
        <v>-119.8</v>
      </c>
      <c r="C15218" s="6">
        <v>46.25</v>
      </c>
      <c r="D15218" s="7">
        <v>8.2499799999999998E-2</v>
      </c>
      <c r="E15218" s="7">
        <v>0.17791000000000001</v>
      </c>
      <c r="F15218" s="7">
        <v>5.82436E-2</v>
      </c>
      <c r="H15218" s="7">
        <v>0.12576899999999999</v>
      </c>
      <c r="I15218" s="7">
        <v>0.27625499999999997</v>
      </c>
      <c r="J15218" s="7">
        <v>8.76918E-2</v>
      </c>
      <c r="L15218" s="7"/>
      <c r="M15218" s="7"/>
    </row>
    <row r="15219" spans="2:13" x14ac:dyDescent="0.25">
      <c r="B15219" s="6">
        <v>-119.85</v>
      </c>
      <c r="C15219" s="6">
        <v>46.25</v>
      </c>
      <c r="D15219" s="7">
        <v>8.3196400000000004E-2</v>
      </c>
      <c r="E15219" s="7">
        <v>0.17946599999999999</v>
      </c>
      <c r="F15219" s="7">
        <v>5.8838599999999998E-2</v>
      </c>
      <c r="H15219" s="7">
        <v>0.12651699999999999</v>
      </c>
      <c r="I15219" s="7">
        <v>0.277889</v>
      </c>
      <c r="J15219" s="7">
        <v>8.8483500000000007E-2</v>
      </c>
      <c r="L15219" s="7"/>
      <c r="M15219" s="7"/>
    </row>
    <row r="15220" spans="2:13" x14ac:dyDescent="0.25">
      <c r="B15220" s="6">
        <v>-119.9</v>
      </c>
      <c r="C15220" s="6">
        <v>46.25</v>
      </c>
      <c r="D15220" s="7">
        <v>8.3876599999999996E-2</v>
      </c>
      <c r="E15220" s="7">
        <v>0.180983</v>
      </c>
      <c r="F15220" s="7">
        <v>5.9429000000000003E-2</v>
      </c>
      <c r="H15220" s="7">
        <v>0.12731000000000001</v>
      </c>
      <c r="I15220" s="7">
        <v>0.27961200000000003</v>
      </c>
      <c r="J15220" s="7">
        <v>8.9306099999999999E-2</v>
      </c>
      <c r="L15220" s="7"/>
      <c r="M15220" s="7"/>
    </row>
    <row r="15221" spans="2:13" x14ac:dyDescent="0.25">
      <c r="B15221" s="6">
        <v>-119.95</v>
      </c>
      <c r="C15221" s="6">
        <v>46.25</v>
      </c>
      <c r="D15221" s="7">
        <v>8.44718E-2</v>
      </c>
      <c r="E15221" s="7">
        <v>0.182314</v>
      </c>
      <c r="F15221" s="7">
        <v>6.0014600000000001E-2</v>
      </c>
      <c r="H15221" s="7">
        <v>0.12793599999999999</v>
      </c>
      <c r="I15221" s="7">
        <v>0.28094400000000003</v>
      </c>
      <c r="J15221" s="7">
        <v>9.01222E-2</v>
      </c>
      <c r="L15221" s="7"/>
      <c r="M15221" s="7"/>
    </row>
    <row r="15222" spans="2:13" x14ac:dyDescent="0.25">
      <c r="B15222" s="6">
        <v>-120</v>
      </c>
      <c r="C15222" s="6">
        <v>46.25</v>
      </c>
      <c r="D15222" s="7">
        <v>8.5042000000000006E-2</v>
      </c>
      <c r="E15222" s="7">
        <v>0.18358099999999999</v>
      </c>
      <c r="F15222" s="7">
        <v>6.0594099999999998E-2</v>
      </c>
      <c r="H15222" s="7">
        <v>0.12859899999999999</v>
      </c>
      <c r="I15222" s="7">
        <v>0.28233799999999998</v>
      </c>
      <c r="J15222" s="7">
        <v>9.0964299999999998E-2</v>
      </c>
      <c r="L15222" s="7"/>
      <c r="M15222" s="7"/>
    </row>
    <row r="15223" spans="2:13" x14ac:dyDescent="0.25">
      <c r="B15223" s="6">
        <v>-120.05</v>
      </c>
      <c r="C15223" s="6">
        <v>46.25</v>
      </c>
      <c r="D15223" s="7">
        <v>8.55683E-2</v>
      </c>
      <c r="E15223" s="7">
        <v>0.18476100000000001</v>
      </c>
      <c r="F15223" s="7">
        <v>6.1189199999999999E-2</v>
      </c>
      <c r="H15223" s="7">
        <v>0.129166</v>
      </c>
      <c r="I15223" s="7">
        <v>0.28351199999999999</v>
      </c>
      <c r="J15223" s="7">
        <v>9.1839599999999993E-2</v>
      </c>
      <c r="L15223" s="7"/>
      <c r="M15223" s="7"/>
    </row>
    <row r="15224" spans="2:13" x14ac:dyDescent="0.25">
      <c r="B15224" s="6">
        <v>-120.1</v>
      </c>
      <c r="C15224" s="6">
        <v>46.25</v>
      </c>
      <c r="D15224" s="7">
        <v>8.6085800000000004E-2</v>
      </c>
      <c r="E15224" s="7">
        <v>0.185915</v>
      </c>
      <c r="F15224" s="7">
        <v>6.1785E-2</v>
      </c>
      <c r="H15224" s="7">
        <v>0.129773</v>
      </c>
      <c r="I15224" s="7">
        <v>0.28476400000000002</v>
      </c>
      <c r="J15224" s="7">
        <v>9.2750200000000005E-2</v>
      </c>
      <c r="L15224" s="7"/>
      <c r="M15224" s="7"/>
    </row>
    <row r="15225" spans="2:13" x14ac:dyDescent="0.25">
      <c r="B15225" s="6">
        <v>-120.15</v>
      </c>
      <c r="C15225" s="6">
        <v>46.25</v>
      </c>
      <c r="D15225" s="7">
        <v>8.6585599999999999E-2</v>
      </c>
      <c r="E15225" s="7">
        <v>0.18704200000000001</v>
      </c>
      <c r="F15225" s="7">
        <v>6.2410800000000002E-2</v>
      </c>
      <c r="H15225" s="7">
        <v>0.130302</v>
      </c>
      <c r="I15225" s="7">
        <v>0.28582400000000002</v>
      </c>
      <c r="J15225" s="7">
        <v>9.3715900000000005E-2</v>
      </c>
      <c r="L15225" s="7"/>
      <c r="M15225" s="7"/>
    </row>
    <row r="15226" spans="2:13" x14ac:dyDescent="0.25">
      <c r="B15226" s="6">
        <v>-120.2</v>
      </c>
      <c r="C15226" s="6">
        <v>46.25</v>
      </c>
      <c r="D15226" s="7">
        <v>8.7068199999999998E-2</v>
      </c>
      <c r="E15226" s="7">
        <v>0.18812599999999999</v>
      </c>
      <c r="F15226" s="7">
        <v>6.3028100000000004E-2</v>
      </c>
      <c r="H15226" s="7">
        <v>0.130805</v>
      </c>
      <c r="I15226" s="7">
        <v>0.28682400000000002</v>
      </c>
      <c r="J15226" s="7">
        <v>9.4672500000000007E-2</v>
      </c>
      <c r="L15226" s="7"/>
      <c r="M15226" s="7"/>
    </row>
    <row r="15227" spans="2:13" x14ac:dyDescent="0.25">
      <c r="B15227" s="6">
        <v>-120.25</v>
      </c>
      <c r="C15227" s="6">
        <v>46.25</v>
      </c>
      <c r="D15227" s="7">
        <v>8.7582599999999997E-2</v>
      </c>
      <c r="E15227" s="7">
        <v>0.18931200000000001</v>
      </c>
      <c r="F15227" s="7">
        <v>6.3673800000000003E-2</v>
      </c>
      <c r="H15227" s="7">
        <v>0.13129199999999999</v>
      </c>
      <c r="I15227" s="7">
        <v>0.28780600000000001</v>
      </c>
      <c r="J15227" s="7">
        <v>9.5656000000000005E-2</v>
      </c>
      <c r="L15227" s="7"/>
      <c r="M15227" s="7"/>
    </row>
    <row r="15228" spans="2:13" x14ac:dyDescent="0.25">
      <c r="B15228" s="6">
        <v>-120.3</v>
      </c>
      <c r="C15228" s="6">
        <v>46.25</v>
      </c>
      <c r="D15228" s="7">
        <v>8.8087799999999994E-2</v>
      </c>
      <c r="E15228" s="7">
        <v>0.19047700000000001</v>
      </c>
      <c r="F15228" s="7">
        <v>6.4296000000000006E-2</v>
      </c>
      <c r="H15228" s="7">
        <v>0.131746</v>
      </c>
      <c r="I15228" s="7">
        <v>0.28868300000000002</v>
      </c>
      <c r="J15228" s="7">
        <v>9.6570900000000001E-2</v>
      </c>
      <c r="L15228" s="7"/>
      <c r="M15228" s="7"/>
    </row>
    <row r="15229" spans="2:13" x14ac:dyDescent="0.25">
      <c r="B15229" s="6">
        <v>-120.35</v>
      </c>
      <c r="C15229" s="6">
        <v>46.25</v>
      </c>
      <c r="D15229" s="7">
        <v>8.8717599999999994E-2</v>
      </c>
      <c r="E15229" s="7">
        <v>0.19196099999999999</v>
      </c>
      <c r="F15229" s="7">
        <v>6.4950800000000003E-2</v>
      </c>
      <c r="H15229" s="7">
        <v>0.13234899999999999</v>
      </c>
      <c r="I15229" s="7">
        <v>0.28991099999999997</v>
      </c>
      <c r="J15229" s="7">
        <v>9.7546499999999994E-2</v>
      </c>
      <c r="L15229" s="7"/>
      <c r="M15229" s="7"/>
    </row>
    <row r="15230" spans="2:13" x14ac:dyDescent="0.25">
      <c r="B15230" s="6">
        <v>-120.4</v>
      </c>
      <c r="C15230" s="6">
        <v>46.25</v>
      </c>
      <c r="D15230" s="7">
        <v>8.9329400000000003E-2</v>
      </c>
      <c r="E15230" s="7">
        <v>0.19330900000000001</v>
      </c>
      <c r="F15230" s="7">
        <v>6.5596000000000002E-2</v>
      </c>
      <c r="H15230" s="7">
        <v>0.132905</v>
      </c>
      <c r="I15230" s="7">
        <v>0.29105199999999998</v>
      </c>
      <c r="J15230" s="7">
        <v>9.8488900000000004E-2</v>
      </c>
      <c r="L15230" s="7"/>
      <c r="M15230" s="7"/>
    </row>
    <row r="15231" spans="2:13" x14ac:dyDescent="0.25">
      <c r="B15231" s="6">
        <v>-120.45</v>
      </c>
      <c r="C15231" s="6">
        <v>46.25</v>
      </c>
      <c r="D15231" s="7">
        <v>9.0148199999999998E-2</v>
      </c>
      <c r="E15231" s="7">
        <v>0.195128</v>
      </c>
      <c r="F15231" s="7">
        <v>6.6338499999999995E-2</v>
      </c>
      <c r="H15231" s="7">
        <v>0.13375999999999999</v>
      </c>
      <c r="I15231" s="7">
        <v>0.29289199999999999</v>
      </c>
      <c r="J15231" s="7">
        <v>9.9577499999999999E-2</v>
      </c>
      <c r="L15231" s="7"/>
      <c r="M15231" s="7"/>
    </row>
    <row r="15232" spans="2:13" x14ac:dyDescent="0.25">
      <c r="B15232" s="6">
        <v>-120.5</v>
      </c>
      <c r="C15232" s="6">
        <v>46.25</v>
      </c>
      <c r="D15232" s="7">
        <v>9.0947600000000003E-2</v>
      </c>
      <c r="E15232" s="7">
        <v>0.19690099999999999</v>
      </c>
      <c r="F15232" s="7">
        <v>6.7070500000000005E-2</v>
      </c>
      <c r="H15232" s="7">
        <v>0.13456399999999999</v>
      </c>
      <c r="I15232" s="7">
        <v>0.29462500000000003</v>
      </c>
      <c r="J15232" s="7">
        <v>0.10062400000000001</v>
      </c>
      <c r="L15232" s="7"/>
      <c r="M15232" s="7"/>
    </row>
    <row r="15233" spans="2:13" x14ac:dyDescent="0.25">
      <c r="B15233" s="6">
        <v>-120.55</v>
      </c>
      <c r="C15233" s="6">
        <v>46.25</v>
      </c>
      <c r="D15233" s="7">
        <v>9.2043399999999997E-2</v>
      </c>
      <c r="E15233" s="7">
        <v>0.19933400000000001</v>
      </c>
      <c r="F15233" s="7">
        <v>6.79342E-2</v>
      </c>
      <c r="H15233" s="7">
        <v>0.13582900000000001</v>
      </c>
      <c r="I15233" s="7">
        <v>0.29741299999999998</v>
      </c>
      <c r="J15233" s="7">
        <v>0.101882</v>
      </c>
      <c r="L15233" s="7"/>
      <c r="M15233" s="7"/>
    </row>
    <row r="15234" spans="2:13" x14ac:dyDescent="0.25">
      <c r="B15234" s="6">
        <v>-120.6</v>
      </c>
      <c r="C15234" s="6">
        <v>46.25</v>
      </c>
      <c r="D15234" s="7">
        <v>9.31202E-2</v>
      </c>
      <c r="E15234" s="7">
        <v>0.20171900000000001</v>
      </c>
      <c r="F15234" s="7">
        <v>6.8792900000000004E-2</v>
      </c>
      <c r="H15234" s="7">
        <v>0.13705600000000001</v>
      </c>
      <c r="I15234" s="7">
        <v>0.30012</v>
      </c>
      <c r="J15234" s="7">
        <v>0.103128</v>
      </c>
      <c r="L15234" s="7"/>
      <c r="M15234" s="7"/>
    </row>
    <row r="15235" spans="2:13" x14ac:dyDescent="0.25">
      <c r="B15235" s="6">
        <v>-120.65</v>
      </c>
      <c r="C15235" s="6">
        <v>46.25</v>
      </c>
      <c r="D15235" s="7">
        <v>9.4584000000000001E-2</v>
      </c>
      <c r="E15235" s="7">
        <v>0.20494699999999999</v>
      </c>
      <c r="F15235" s="7">
        <v>6.9819699999999998E-2</v>
      </c>
      <c r="H15235" s="7">
        <v>0.13888900000000001</v>
      </c>
      <c r="I15235" s="7">
        <v>0.30418200000000001</v>
      </c>
      <c r="J15235" s="7">
        <v>0.10463600000000001</v>
      </c>
      <c r="L15235" s="7"/>
      <c r="M15235" s="7"/>
    </row>
    <row r="15236" spans="2:13" x14ac:dyDescent="0.25">
      <c r="B15236" s="6">
        <v>-120.7</v>
      </c>
      <c r="C15236" s="6">
        <v>46.25</v>
      </c>
      <c r="D15236" s="7">
        <v>9.6022700000000002E-2</v>
      </c>
      <c r="E15236" s="7">
        <v>0.20810400000000001</v>
      </c>
      <c r="F15236" s="7">
        <v>7.0835400000000007E-2</v>
      </c>
      <c r="H15236" s="7">
        <v>0.140656</v>
      </c>
      <c r="I15236" s="7">
        <v>0.30807200000000001</v>
      </c>
      <c r="J15236" s="7">
        <v>0.10609499999999999</v>
      </c>
      <c r="L15236" s="7"/>
      <c r="M15236" s="7"/>
    </row>
    <row r="15237" spans="2:13" x14ac:dyDescent="0.25">
      <c r="B15237" s="6">
        <v>-120.75</v>
      </c>
      <c r="C15237" s="6">
        <v>46.25</v>
      </c>
      <c r="D15237" s="7">
        <v>9.7907300000000003E-2</v>
      </c>
      <c r="E15237" s="7">
        <v>0.21222099999999999</v>
      </c>
      <c r="F15237" s="7">
        <v>7.2034500000000001E-2</v>
      </c>
      <c r="H15237" s="7">
        <v>0.14313799999999999</v>
      </c>
      <c r="I15237" s="7">
        <v>0.31350600000000001</v>
      </c>
      <c r="J15237" s="7">
        <v>0.10784100000000001</v>
      </c>
      <c r="L15237" s="7"/>
      <c r="M15237" s="7"/>
    </row>
    <row r="15238" spans="2:13" x14ac:dyDescent="0.25">
      <c r="B15238" s="6">
        <v>-120.8</v>
      </c>
      <c r="C15238" s="6">
        <v>46.25</v>
      </c>
      <c r="D15238" s="7">
        <v>9.9755300000000005E-2</v>
      </c>
      <c r="E15238" s="7">
        <v>0.21623500000000001</v>
      </c>
      <c r="F15238" s="7">
        <v>7.3215100000000005E-2</v>
      </c>
      <c r="H15238" s="7">
        <v>0.14549400000000001</v>
      </c>
      <c r="I15238" s="7">
        <v>0.31866699999999998</v>
      </c>
      <c r="J15238" s="7">
        <v>0.109514</v>
      </c>
      <c r="L15238" s="7"/>
      <c r="M15238" s="7"/>
    </row>
    <row r="15239" spans="2:13" x14ac:dyDescent="0.25">
      <c r="B15239" s="6">
        <v>-120.85</v>
      </c>
      <c r="C15239" s="6">
        <v>46.25</v>
      </c>
      <c r="D15239" s="7">
        <v>0.102077</v>
      </c>
      <c r="E15239" s="7">
        <v>0.22125500000000001</v>
      </c>
      <c r="F15239" s="7">
        <v>7.4589299999999997E-2</v>
      </c>
      <c r="H15239" s="7">
        <v>0.148424</v>
      </c>
      <c r="I15239" s="7">
        <v>0.32537199999999999</v>
      </c>
      <c r="J15239" s="7">
        <v>0.111471</v>
      </c>
      <c r="L15239" s="7"/>
      <c r="M15239" s="7"/>
    </row>
    <row r="15240" spans="2:13" x14ac:dyDescent="0.25">
      <c r="B15240" s="6">
        <v>-120.9</v>
      </c>
      <c r="C15240" s="6">
        <v>46.25</v>
      </c>
      <c r="D15240" s="7">
        <v>0.104252</v>
      </c>
      <c r="E15240" s="7">
        <v>0.22615299999999999</v>
      </c>
      <c r="F15240" s="7">
        <v>7.5942200000000001E-2</v>
      </c>
      <c r="H15240" s="7">
        <v>0.15120900000000001</v>
      </c>
      <c r="I15240" s="7">
        <v>0.33176899999999998</v>
      </c>
      <c r="J15240" s="7">
        <v>0.11335099999999999</v>
      </c>
      <c r="L15240" s="7"/>
      <c r="M15240" s="7"/>
    </row>
    <row r="15241" spans="2:13" x14ac:dyDescent="0.25">
      <c r="B15241" s="6">
        <v>-120.95</v>
      </c>
      <c r="C15241" s="6">
        <v>46.25</v>
      </c>
      <c r="D15241" s="7">
        <v>0.106748</v>
      </c>
      <c r="E15241" s="7">
        <v>0.23197699999999999</v>
      </c>
      <c r="F15241" s="7">
        <v>7.7465099999999995E-2</v>
      </c>
      <c r="H15241" s="7">
        <v>0.154502</v>
      </c>
      <c r="I15241" s="7">
        <v>0.33941100000000002</v>
      </c>
      <c r="J15241" s="7">
        <v>0.115466</v>
      </c>
      <c r="L15241" s="7"/>
      <c r="M15241" s="7"/>
    </row>
    <row r="15242" spans="2:13" x14ac:dyDescent="0.25">
      <c r="B15242" s="6">
        <v>-121</v>
      </c>
      <c r="C15242" s="6">
        <v>46.25</v>
      </c>
      <c r="D15242" s="7">
        <v>0.10917</v>
      </c>
      <c r="E15242" s="7">
        <v>0.237649</v>
      </c>
      <c r="F15242" s="7">
        <v>7.8965400000000005E-2</v>
      </c>
      <c r="H15242" s="7">
        <v>0.15762100000000001</v>
      </c>
      <c r="I15242" s="7">
        <v>0.34667900000000001</v>
      </c>
      <c r="J15242" s="7">
        <v>0.117516</v>
      </c>
      <c r="L15242" s="7"/>
      <c r="M15242" s="7"/>
    </row>
    <row r="15243" spans="2:13" x14ac:dyDescent="0.25">
      <c r="B15243" s="6">
        <v>-121.05</v>
      </c>
      <c r="C15243" s="6">
        <v>46.25</v>
      </c>
      <c r="D15243" s="7">
        <v>0.11196299999999999</v>
      </c>
      <c r="E15243" s="7">
        <v>0.244228</v>
      </c>
      <c r="F15243" s="7">
        <v>8.0640500000000004E-2</v>
      </c>
      <c r="H15243" s="7">
        <v>0.16125700000000001</v>
      </c>
      <c r="I15243" s="7">
        <v>0.35522300000000001</v>
      </c>
      <c r="J15243" s="7">
        <v>0.11984499999999999</v>
      </c>
      <c r="L15243" s="7"/>
      <c r="M15243" s="7"/>
    </row>
    <row r="15244" spans="2:13" x14ac:dyDescent="0.25">
      <c r="B15244" s="6">
        <v>-121.1</v>
      </c>
      <c r="C15244" s="6">
        <v>46.25</v>
      </c>
      <c r="D15244" s="7">
        <v>0.11469</v>
      </c>
      <c r="E15244" s="7">
        <v>0.25067299999999998</v>
      </c>
      <c r="F15244" s="7">
        <v>8.2309599999999997E-2</v>
      </c>
      <c r="H15244" s="7">
        <v>0.164801</v>
      </c>
      <c r="I15244" s="7">
        <v>0.36357200000000001</v>
      </c>
      <c r="J15244" s="7">
        <v>0.122187</v>
      </c>
      <c r="L15244" s="7"/>
      <c r="M15244" s="7"/>
    </row>
    <row r="15245" spans="2:13" x14ac:dyDescent="0.25">
      <c r="B15245" s="6">
        <v>-121.15</v>
      </c>
      <c r="C15245" s="6">
        <v>46.25</v>
      </c>
      <c r="D15245" s="7">
        <v>0.117812</v>
      </c>
      <c r="E15245" s="7">
        <v>0.258075</v>
      </c>
      <c r="F15245" s="7">
        <v>8.4174799999999994E-2</v>
      </c>
      <c r="H15245" s="7">
        <v>0.168991</v>
      </c>
      <c r="I15245" s="7">
        <v>0.37345499999999998</v>
      </c>
      <c r="J15245" s="7">
        <v>0.124885</v>
      </c>
      <c r="L15245" s="7"/>
      <c r="M15245" s="7"/>
    </row>
    <row r="15246" spans="2:13" x14ac:dyDescent="0.25">
      <c r="B15246" s="6">
        <v>-121.2</v>
      </c>
      <c r="C15246" s="6">
        <v>46.25</v>
      </c>
      <c r="D15246" s="7">
        <v>0.120893</v>
      </c>
      <c r="E15246" s="7">
        <v>0.26539600000000002</v>
      </c>
      <c r="F15246" s="7">
        <v>8.6049E-2</v>
      </c>
      <c r="H15246" s="7">
        <v>0.173148</v>
      </c>
      <c r="I15246" s="7">
        <v>0.38325999999999999</v>
      </c>
      <c r="J15246" s="7">
        <v>0.12761700000000001</v>
      </c>
      <c r="L15246" s="7"/>
      <c r="M15246" s="7"/>
    </row>
    <row r="15247" spans="2:13" x14ac:dyDescent="0.25">
      <c r="B15247" s="6">
        <v>-121.25</v>
      </c>
      <c r="C15247" s="6">
        <v>46.25</v>
      </c>
      <c r="D15247" s="7">
        <v>0.12436800000000001</v>
      </c>
      <c r="E15247" s="7">
        <v>0.27365099999999998</v>
      </c>
      <c r="F15247" s="7">
        <v>8.8111999999999996E-2</v>
      </c>
      <c r="H15247" s="7">
        <v>0.17795</v>
      </c>
      <c r="I15247" s="7">
        <v>0.39457300000000001</v>
      </c>
      <c r="J15247" s="7">
        <v>0.130685</v>
      </c>
      <c r="L15247" s="7"/>
      <c r="M15247" s="7"/>
    </row>
    <row r="15248" spans="2:13" x14ac:dyDescent="0.25">
      <c r="B15248" s="6">
        <v>-121.3</v>
      </c>
      <c r="C15248" s="6">
        <v>46.25</v>
      </c>
      <c r="D15248" s="7">
        <v>0.12781400000000001</v>
      </c>
      <c r="E15248" s="7">
        <v>0.28185300000000002</v>
      </c>
      <c r="F15248" s="7">
        <v>9.01869E-2</v>
      </c>
      <c r="H15248" s="7">
        <v>0.18270900000000001</v>
      </c>
      <c r="I15248" s="7">
        <v>0.40578599999999998</v>
      </c>
      <c r="J15248" s="7">
        <v>0.13377</v>
      </c>
      <c r="L15248" s="7"/>
      <c r="M15248" s="7"/>
    </row>
    <row r="15249" spans="2:13" x14ac:dyDescent="0.25">
      <c r="B15249" s="6">
        <v>-121.35</v>
      </c>
      <c r="C15249" s="6">
        <v>46.25</v>
      </c>
      <c r="D15249" s="7">
        <v>0.13159499999999999</v>
      </c>
      <c r="E15249" s="7">
        <v>0.29053400000000001</v>
      </c>
      <c r="F15249" s="7">
        <v>9.2419100000000004E-2</v>
      </c>
      <c r="H15249" s="7">
        <v>0.18801899999999999</v>
      </c>
      <c r="I15249" s="7">
        <v>0.418263</v>
      </c>
      <c r="J15249" s="7">
        <v>0.13714399999999999</v>
      </c>
      <c r="L15249" s="7"/>
      <c r="M15249" s="7"/>
    </row>
    <row r="15250" spans="2:13" x14ac:dyDescent="0.25">
      <c r="B15250" s="6">
        <v>-121.4</v>
      </c>
      <c r="C15250" s="6">
        <v>46.25</v>
      </c>
      <c r="D15250" s="7">
        <v>0.13536400000000001</v>
      </c>
      <c r="E15250" s="7">
        <v>0.29851499999999997</v>
      </c>
      <c r="F15250" s="7">
        <v>9.4669400000000001E-2</v>
      </c>
      <c r="H15250" s="7">
        <v>0.19328200000000001</v>
      </c>
      <c r="I15250" s="7">
        <v>0.43064799999999998</v>
      </c>
      <c r="J15250" s="7">
        <v>0.14053399999999999</v>
      </c>
      <c r="L15250" s="7"/>
      <c r="M15250" s="7"/>
    </row>
    <row r="15251" spans="2:13" x14ac:dyDescent="0.25">
      <c r="B15251" s="6">
        <v>-121.45</v>
      </c>
      <c r="C15251" s="6">
        <v>46.25</v>
      </c>
      <c r="D15251" s="7">
        <v>0.139402</v>
      </c>
      <c r="E15251" s="7">
        <v>0.30699300000000002</v>
      </c>
      <c r="F15251" s="7">
        <v>9.6936300000000003E-2</v>
      </c>
      <c r="H15251" s="7">
        <v>0.19899600000000001</v>
      </c>
      <c r="I15251" s="7">
        <v>0.44273200000000001</v>
      </c>
      <c r="J15251" s="7">
        <v>0.144148</v>
      </c>
      <c r="L15251" s="7"/>
      <c r="M15251" s="7"/>
    </row>
    <row r="15252" spans="2:13" x14ac:dyDescent="0.25">
      <c r="B15252" s="6">
        <v>-121.5</v>
      </c>
      <c r="C15252" s="6">
        <v>46.25</v>
      </c>
      <c r="D15252" s="7">
        <v>0.14341799999999999</v>
      </c>
      <c r="E15252" s="7">
        <v>0.31538500000000003</v>
      </c>
      <c r="F15252" s="7">
        <v>9.9045599999999998E-2</v>
      </c>
      <c r="H15252" s="7">
        <v>0.20447499999999999</v>
      </c>
      <c r="I15252" s="7">
        <v>0.45444600000000002</v>
      </c>
      <c r="J15252" s="7">
        <v>0.14729</v>
      </c>
      <c r="L15252" s="7"/>
      <c r="M15252" s="7"/>
    </row>
    <row r="15253" spans="2:13" x14ac:dyDescent="0.25">
      <c r="B15253" s="6">
        <v>-121.55</v>
      </c>
      <c r="C15253" s="6">
        <v>46.25</v>
      </c>
      <c r="D15253" s="7">
        <v>0.147345</v>
      </c>
      <c r="E15253" s="7">
        <v>0.32406600000000002</v>
      </c>
      <c r="F15253" s="7">
        <v>0.10122200000000001</v>
      </c>
      <c r="H15253" s="7">
        <v>0.20983299999999999</v>
      </c>
      <c r="I15253" s="7">
        <v>0.46669899999999997</v>
      </c>
      <c r="J15253" s="7">
        <v>0.150585</v>
      </c>
      <c r="L15253" s="7"/>
      <c r="M15253" s="7"/>
    </row>
    <row r="15254" spans="2:13" x14ac:dyDescent="0.25">
      <c r="B15254" s="6">
        <v>-121.6</v>
      </c>
      <c r="C15254" s="6">
        <v>46.25</v>
      </c>
      <c r="D15254" s="7">
        <v>0.15107799999999999</v>
      </c>
      <c r="E15254" s="7">
        <v>0.33267099999999999</v>
      </c>
      <c r="F15254" s="7">
        <v>0.103404</v>
      </c>
      <c r="H15254" s="7">
        <v>0.21509300000000001</v>
      </c>
      <c r="I15254" s="7">
        <v>0.47873199999999999</v>
      </c>
      <c r="J15254" s="7">
        <v>0.153865</v>
      </c>
      <c r="L15254" s="7"/>
      <c r="M15254" s="7"/>
    </row>
    <row r="15255" spans="2:13" x14ac:dyDescent="0.25">
      <c r="B15255" s="6">
        <v>-121.65</v>
      </c>
      <c r="C15255" s="6">
        <v>46.25</v>
      </c>
      <c r="D15255" s="7">
        <v>0.154859</v>
      </c>
      <c r="E15255" s="7">
        <v>0.34134900000000001</v>
      </c>
      <c r="F15255" s="7">
        <v>0.105614</v>
      </c>
      <c r="H15255" s="7">
        <v>0.22049199999999999</v>
      </c>
      <c r="I15255" s="7">
        <v>0.491008</v>
      </c>
      <c r="J15255" s="7">
        <v>0.157251</v>
      </c>
      <c r="L15255" s="7"/>
      <c r="M15255" s="7"/>
    </row>
    <row r="15256" spans="2:13" x14ac:dyDescent="0.25">
      <c r="B15256" s="6">
        <v>-121.7</v>
      </c>
      <c r="C15256" s="6">
        <v>46.25</v>
      </c>
      <c r="D15256" s="7">
        <v>0.158609</v>
      </c>
      <c r="E15256" s="7">
        <v>0.34996500000000003</v>
      </c>
      <c r="F15256" s="7">
        <v>0.107832</v>
      </c>
      <c r="H15256" s="7">
        <v>0.225802</v>
      </c>
      <c r="I15256" s="7">
        <v>0.50308600000000003</v>
      </c>
      <c r="J15256" s="7">
        <v>0.16062499999999999</v>
      </c>
      <c r="L15256" s="7"/>
      <c r="M15256" s="7"/>
    </row>
    <row r="15257" spans="2:13" x14ac:dyDescent="0.25">
      <c r="B15257" s="6">
        <v>-121.75</v>
      </c>
      <c r="C15257" s="6">
        <v>46.25</v>
      </c>
      <c r="D15257" s="7">
        <v>0.16230600000000001</v>
      </c>
      <c r="E15257" s="7">
        <v>0.35841800000000001</v>
      </c>
      <c r="F15257" s="7">
        <v>0.11003300000000001</v>
      </c>
      <c r="H15257" s="7">
        <v>0.23110900000000001</v>
      </c>
      <c r="I15257" s="7">
        <v>0.51507599999999998</v>
      </c>
      <c r="J15257" s="7">
        <v>0.16405400000000001</v>
      </c>
      <c r="L15257" s="7"/>
      <c r="M15257" s="7"/>
    </row>
    <row r="15258" spans="2:13" x14ac:dyDescent="0.25">
      <c r="B15258" s="6">
        <v>-121.8</v>
      </c>
      <c r="C15258" s="6">
        <v>46.25</v>
      </c>
      <c r="D15258" s="7">
        <v>0.16597999999999999</v>
      </c>
      <c r="E15258" s="7">
        <v>0.36682900000000002</v>
      </c>
      <c r="F15258" s="7">
        <v>0.112246</v>
      </c>
      <c r="H15258" s="7">
        <v>0.23633999999999999</v>
      </c>
      <c r="I15258" s="7">
        <v>0.52690000000000003</v>
      </c>
      <c r="J15258" s="7">
        <v>0.16747799999999999</v>
      </c>
      <c r="L15258" s="7"/>
      <c r="M15258" s="7"/>
    </row>
    <row r="15259" spans="2:13" x14ac:dyDescent="0.25">
      <c r="B15259" s="6">
        <v>-121.85</v>
      </c>
      <c r="C15259" s="6">
        <v>46.25</v>
      </c>
      <c r="D15259" s="7">
        <v>0.169484</v>
      </c>
      <c r="E15259" s="7">
        <v>0.37480599999999997</v>
      </c>
      <c r="F15259" s="7">
        <v>0.114395</v>
      </c>
      <c r="H15259" s="7">
        <v>0.241398</v>
      </c>
      <c r="I15259" s="7">
        <v>0.53824399999999994</v>
      </c>
      <c r="J15259" s="7">
        <v>0.170902</v>
      </c>
      <c r="L15259" s="7"/>
      <c r="M15259" s="7"/>
    </row>
    <row r="15260" spans="2:13" x14ac:dyDescent="0.25">
      <c r="B15260" s="6">
        <v>-121.9</v>
      </c>
      <c r="C15260" s="6">
        <v>46.25</v>
      </c>
      <c r="D15260" s="7">
        <v>0.17297499999999999</v>
      </c>
      <c r="E15260" s="7">
        <v>0.38276100000000002</v>
      </c>
      <c r="F15260" s="7">
        <v>0.116559</v>
      </c>
      <c r="H15260" s="7">
        <v>0.24639800000000001</v>
      </c>
      <c r="I15260" s="7">
        <v>0.54945900000000003</v>
      </c>
      <c r="J15260" s="7">
        <v>0.17432800000000001</v>
      </c>
      <c r="L15260" s="7"/>
      <c r="M15260" s="7"/>
    </row>
    <row r="15261" spans="2:13" x14ac:dyDescent="0.25">
      <c r="B15261" s="6">
        <v>-121.95</v>
      </c>
      <c r="C15261" s="6">
        <v>46.25</v>
      </c>
      <c r="D15261" s="7">
        <v>0.17616599999999999</v>
      </c>
      <c r="E15261" s="7">
        <v>0.38998500000000003</v>
      </c>
      <c r="F15261" s="7">
        <v>0.11860900000000001</v>
      </c>
      <c r="H15261" s="7">
        <v>0.25104399999999999</v>
      </c>
      <c r="I15261" s="7">
        <v>0.55978000000000006</v>
      </c>
      <c r="J15261" s="7">
        <v>0.1777</v>
      </c>
      <c r="L15261" s="7"/>
      <c r="M15261" s="7"/>
    </row>
    <row r="15262" spans="2:13" x14ac:dyDescent="0.25">
      <c r="B15262" s="6">
        <v>-122</v>
      </c>
      <c r="C15262" s="6">
        <v>46.25</v>
      </c>
      <c r="D15262" s="7">
        <v>0.17935300000000001</v>
      </c>
      <c r="E15262" s="7">
        <v>0.397204</v>
      </c>
      <c r="F15262" s="7">
        <v>0.12067799999999999</v>
      </c>
      <c r="H15262" s="7">
        <v>0.25564900000000002</v>
      </c>
      <c r="I15262" s="7">
        <v>0.57001199999999996</v>
      </c>
      <c r="J15262" s="7">
        <v>0.18108399999999999</v>
      </c>
      <c r="L15262" s="7"/>
      <c r="M15262" s="7"/>
    </row>
    <row r="15263" spans="2:13" x14ac:dyDescent="0.25">
      <c r="B15263" s="6">
        <v>-122.05</v>
      </c>
      <c r="C15263" s="6">
        <v>46.25</v>
      </c>
      <c r="D15263" s="7">
        <v>0.18210599999999999</v>
      </c>
      <c r="E15263" s="7">
        <v>0.40338600000000002</v>
      </c>
      <c r="F15263" s="7">
        <v>0.12257999999999999</v>
      </c>
      <c r="H15263" s="7">
        <v>0.25972099999999998</v>
      </c>
      <c r="I15263" s="7">
        <v>0.57893899999999998</v>
      </c>
      <c r="J15263" s="7">
        <v>0.18435699999999999</v>
      </c>
      <c r="L15263" s="7"/>
      <c r="M15263" s="7"/>
    </row>
    <row r="15264" spans="2:13" x14ac:dyDescent="0.25">
      <c r="B15264" s="6">
        <v>-122.1</v>
      </c>
      <c r="C15264" s="6">
        <v>46.25</v>
      </c>
      <c r="D15264" s="7">
        <v>0.184862</v>
      </c>
      <c r="E15264" s="7">
        <v>0.40957900000000003</v>
      </c>
      <c r="F15264" s="7">
        <v>0.124505</v>
      </c>
      <c r="H15264" s="7">
        <v>0.26377</v>
      </c>
      <c r="I15264" s="7">
        <v>0.58781499999999998</v>
      </c>
      <c r="J15264" s="7">
        <v>0.18765200000000001</v>
      </c>
      <c r="L15264" s="7"/>
      <c r="M15264" s="7"/>
    </row>
    <row r="15265" spans="2:13" x14ac:dyDescent="0.25">
      <c r="B15265" s="6">
        <v>-122.15</v>
      </c>
      <c r="C15265" s="6">
        <v>46.25</v>
      </c>
      <c r="D15265" s="7">
        <v>0.18706999999999999</v>
      </c>
      <c r="E15265" s="7">
        <v>0.41447699999999998</v>
      </c>
      <c r="F15265" s="7">
        <v>0.126218</v>
      </c>
      <c r="H15265" s="7">
        <v>0.26714399999999999</v>
      </c>
      <c r="I15265" s="7">
        <v>0.59505600000000003</v>
      </c>
      <c r="J15265" s="7">
        <v>0.19079699999999999</v>
      </c>
      <c r="L15265" s="7"/>
      <c r="M15265" s="7"/>
    </row>
    <row r="15266" spans="2:13" x14ac:dyDescent="0.25">
      <c r="B15266" s="6">
        <v>-122.2</v>
      </c>
      <c r="C15266" s="6">
        <v>46.25</v>
      </c>
      <c r="D15266" s="7">
        <v>0.18928800000000001</v>
      </c>
      <c r="E15266" s="7">
        <v>0.41939399999999999</v>
      </c>
      <c r="F15266" s="7">
        <v>0.12795699999999999</v>
      </c>
      <c r="H15266" s="7">
        <v>0.270511</v>
      </c>
      <c r="I15266" s="7">
        <v>0.60227600000000003</v>
      </c>
      <c r="J15266" s="7">
        <v>0.19397300000000001</v>
      </c>
      <c r="L15266" s="7"/>
      <c r="M15266" s="7"/>
    </row>
    <row r="15267" spans="2:13" x14ac:dyDescent="0.25">
      <c r="B15267" s="6">
        <v>-122.25</v>
      </c>
      <c r="C15267" s="6">
        <v>46.25</v>
      </c>
      <c r="D15267" s="7">
        <v>0.19089999999999999</v>
      </c>
      <c r="E15267" s="7">
        <v>0.422879</v>
      </c>
      <c r="F15267" s="7">
        <v>0.12945799999999999</v>
      </c>
      <c r="H15267" s="7">
        <v>0.27316000000000001</v>
      </c>
      <c r="I15267" s="7">
        <v>0.60774700000000004</v>
      </c>
      <c r="J15267" s="7">
        <v>0.196992</v>
      </c>
      <c r="L15267" s="7"/>
      <c r="M15267" s="7"/>
    </row>
    <row r="15268" spans="2:13" x14ac:dyDescent="0.25">
      <c r="B15268" s="6">
        <v>-122.3</v>
      </c>
      <c r="C15268" s="6">
        <v>46.25</v>
      </c>
      <c r="D15268" s="7">
        <v>0.192523</v>
      </c>
      <c r="E15268" s="7">
        <v>0.42638500000000001</v>
      </c>
      <c r="F15268" s="7">
        <v>0.13098699999999999</v>
      </c>
      <c r="H15268" s="7">
        <v>0.27581299999999997</v>
      </c>
      <c r="I15268" s="7">
        <v>0.61322100000000002</v>
      </c>
      <c r="J15268" s="7">
        <v>0.20005200000000001</v>
      </c>
      <c r="L15268" s="7"/>
      <c r="M15268" s="7"/>
    </row>
    <row r="15269" spans="2:13" x14ac:dyDescent="0.25">
      <c r="B15269" s="6">
        <v>-122.35</v>
      </c>
      <c r="C15269" s="6">
        <v>46.25</v>
      </c>
      <c r="D15269" s="7">
        <v>0.19355</v>
      </c>
      <c r="E15269" s="7">
        <v>0.42848199999999997</v>
      </c>
      <c r="F15269" s="7">
        <v>0.132274</v>
      </c>
      <c r="H15269" s="7">
        <v>0.277808</v>
      </c>
      <c r="I15269" s="7">
        <v>0.61706799999999995</v>
      </c>
      <c r="J15269" s="7">
        <v>0.202986</v>
      </c>
      <c r="L15269" s="7"/>
      <c r="M15269" s="7"/>
    </row>
    <row r="15270" spans="2:13" x14ac:dyDescent="0.25">
      <c r="B15270" s="6">
        <v>-122.4</v>
      </c>
      <c r="C15270" s="6">
        <v>46.25</v>
      </c>
      <c r="D15270" s="7">
        <v>0.19458800000000001</v>
      </c>
      <c r="E15270" s="7">
        <v>0.43059900000000001</v>
      </c>
      <c r="F15270" s="7">
        <v>0.13358999999999999</v>
      </c>
      <c r="H15270" s="7">
        <v>0.27981499999999998</v>
      </c>
      <c r="I15270" s="7">
        <v>0.62093299999999996</v>
      </c>
      <c r="J15270" s="7">
        <v>0.20597299999999999</v>
      </c>
      <c r="L15270" s="7"/>
      <c r="M15270" s="7"/>
    </row>
    <row r="15271" spans="2:13" x14ac:dyDescent="0.25">
      <c r="B15271" s="6">
        <v>-122.45</v>
      </c>
      <c r="C15271" s="6">
        <v>46.25</v>
      </c>
      <c r="D15271" s="7">
        <v>0.19511500000000001</v>
      </c>
      <c r="E15271" s="7">
        <v>0.43149999999999999</v>
      </c>
      <c r="F15271" s="7">
        <v>0.13469400000000001</v>
      </c>
      <c r="H15271" s="7">
        <v>0.28133599999999997</v>
      </c>
      <c r="I15271" s="7">
        <v>0.62355099999999997</v>
      </c>
      <c r="J15271" s="7">
        <v>0.20891399999999999</v>
      </c>
      <c r="L15271" s="7"/>
      <c r="M15271" s="7"/>
    </row>
    <row r="15272" spans="2:13" x14ac:dyDescent="0.25">
      <c r="B15272" s="6">
        <v>-122.5</v>
      </c>
      <c r="C15272" s="6">
        <v>46.25</v>
      </c>
      <c r="D15272" s="7">
        <v>0.19564899999999999</v>
      </c>
      <c r="E15272" s="7">
        <v>0.43235699999999999</v>
      </c>
      <c r="F15272" s="7">
        <v>0.135826</v>
      </c>
      <c r="H15272" s="7">
        <v>0.28287499999999999</v>
      </c>
      <c r="I15272" s="7">
        <v>0.626193</v>
      </c>
      <c r="J15272" s="7">
        <v>0.211922</v>
      </c>
      <c r="L15272" s="7"/>
      <c r="M15272" s="7"/>
    </row>
    <row r="15273" spans="2:13" x14ac:dyDescent="0.25">
      <c r="B15273" s="6">
        <v>-122.55</v>
      </c>
      <c r="C15273" s="6">
        <v>46.25</v>
      </c>
      <c r="D15273" s="7">
        <v>0.19580600000000001</v>
      </c>
      <c r="E15273" s="7">
        <v>0.432369</v>
      </c>
      <c r="F15273" s="7">
        <v>0.136793</v>
      </c>
      <c r="H15273" s="7">
        <v>0.28415699999999999</v>
      </c>
      <c r="I15273" s="7">
        <v>0.62814400000000004</v>
      </c>
      <c r="J15273" s="7">
        <v>0.21499399999999999</v>
      </c>
      <c r="L15273" s="7"/>
      <c r="M15273" s="7"/>
    </row>
    <row r="15274" spans="2:13" x14ac:dyDescent="0.25">
      <c r="B15274" s="6">
        <v>-122.6</v>
      </c>
      <c r="C15274" s="6">
        <v>46.25</v>
      </c>
      <c r="D15274" s="7">
        <v>0.195965</v>
      </c>
      <c r="E15274" s="7">
        <v>0.43237999999999999</v>
      </c>
      <c r="F15274" s="7">
        <v>0.13778899999999999</v>
      </c>
      <c r="H15274" s="7">
        <v>0.28532099999999999</v>
      </c>
      <c r="I15274" s="7">
        <v>0.63012100000000004</v>
      </c>
      <c r="J15274" s="7">
        <v>0.217805</v>
      </c>
      <c r="L15274" s="7"/>
      <c r="M15274" s="7"/>
    </row>
    <row r="15275" spans="2:13" x14ac:dyDescent="0.25">
      <c r="B15275" s="6">
        <v>-122.65</v>
      </c>
      <c r="C15275" s="6">
        <v>46.25</v>
      </c>
      <c r="D15275" s="7">
        <v>0.19591900000000001</v>
      </c>
      <c r="E15275" s="7">
        <v>0.431954</v>
      </c>
      <c r="F15275" s="7">
        <v>0.13868800000000001</v>
      </c>
      <c r="H15275" s="7">
        <v>0.28654200000000002</v>
      </c>
      <c r="I15275" s="7">
        <v>0.63209199999999999</v>
      </c>
      <c r="J15275" s="7">
        <v>0.22061800000000001</v>
      </c>
      <c r="L15275" s="7"/>
      <c r="M15275" s="7"/>
    </row>
    <row r="15276" spans="2:13" x14ac:dyDescent="0.25">
      <c r="B15276" s="6">
        <v>-122.7</v>
      </c>
      <c r="C15276" s="6">
        <v>46.25</v>
      </c>
      <c r="D15276" s="7">
        <v>0.19586999999999999</v>
      </c>
      <c r="E15276" s="7">
        <v>0.43145800000000001</v>
      </c>
      <c r="F15276" s="7">
        <v>0.13961799999999999</v>
      </c>
      <c r="H15276" s="7">
        <v>0.28778999999999999</v>
      </c>
      <c r="I15276" s="7">
        <v>0.63409800000000005</v>
      </c>
      <c r="J15276" s="7">
        <v>0.22351299999999999</v>
      </c>
      <c r="L15276" s="7"/>
      <c r="M15276" s="7"/>
    </row>
    <row r="15277" spans="2:13" x14ac:dyDescent="0.25">
      <c r="B15277" s="6">
        <v>-122.75</v>
      </c>
      <c r="C15277" s="6">
        <v>46.25</v>
      </c>
      <c r="D15277" s="7">
        <v>0.19578799999999999</v>
      </c>
      <c r="E15277" s="7">
        <v>0.43086200000000002</v>
      </c>
      <c r="F15277" s="7">
        <v>0.14052200000000001</v>
      </c>
      <c r="H15277" s="7">
        <v>0.289354</v>
      </c>
      <c r="I15277" s="7">
        <v>0.63675599999999999</v>
      </c>
      <c r="J15277" s="7">
        <v>0.22669500000000001</v>
      </c>
      <c r="L15277" s="7"/>
      <c r="M15277" s="7"/>
    </row>
    <row r="15278" spans="2:13" x14ac:dyDescent="0.25">
      <c r="B15278" s="6">
        <v>-122.8</v>
      </c>
      <c r="C15278" s="6">
        <v>46.25</v>
      </c>
      <c r="D15278" s="7">
        <v>0.19570199999999999</v>
      </c>
      <c r="E15278" s="7">
        <v>0.43024800000000002</v>
      </c>
      <c r="F15278" s="7">
        <v>0.141461</v>
      </c>
      <c r="H15278" s="7">
        <v>0.29096100000000003</v>
      </c>
      <c r="I15278" s="7">
        <v>0.63947699999999996</v>
      </c>
      <c r="J15278" s="7">
        <v>0.22998099999999999</v>
      </c>
      <c r="L15278" s="7"/>
      <c r="M15278" s="7"/>
    </row>
    <row r="15279" spans="2:13" x14ac:dyDescent="0.25">
      <c r="B15279" s="6">
        <v>-122.85</v>
      </c>
      <c r="C15279" s="6">
        <v>46.25</v>
      </c>
      <c r="D15279" s="7">
        <v>0.195738</v>
      </c>
      <c r="E15279" s="7">
        <v>0.42989100000000002</v>
      </c>
      <c r="F15279" s="7">
        <v>0.14243600000000001</v>
      </c>
      <c r="H15279" s="7">
        <v>0.29310700000000001</v>
      </c>
      <c r="I15279" s="7">
        <v>0.64342299999999997</v>
      </c>
      <c r="J15279" s="7">
        <v>0.23365900000000001</v>
      </c>
      <c r="L15279" s="7"/>
      <c r="M15279" s="7"/>
    </row>
    <row r="15280" spans="2:13" x14ac:dyDescent="0.25">
      <c r="B15280" s="6">
        <v>-122.9</v>
      </c>
      <c r="C15280" s="6">
        <v>46.25</v>
      </c>
      <c r="D15280" s="7">
        <v>0.195773</v>
      </c>
      <c r="E15280" s="7">
        <v>0.42951800000000001</v>
      </c>
      <c r="F15280" s="7">
        <v>0.143454</v>
      </c>
      <c r="H15280" s="7">
        <v>0.29532599999999998</v>
      </c>
      <c r="I15280" s="7">
        <v>0.64748399999999995</v>
      </c>
      <c r="J15280" s="7">
        <v>0.23746900000000001</v>
      </c>
      <c r="L15280" s="7"/>
      <c r="M15280" s="7"/>
    </row>
    <row r="15281" spans="2:13" x14ac:dyDescent="0.25">
      <c r="B15281" s="6">
        <v>-122.95</v>
      </c>
      <c r="C15281" s="6">
        <v>46.25</v>
      </c>
      <c r="D15281" s="7">
        <v>0.196044</v>
      </c>
      <c r="E15281" s="7">
        <v>0.42965300000000001</v>
      </c>
      <c r="F15281" s="7">
        <v>0.14449300000000001</v>
      </c>
      <c r="H15281" s="7">
        <v>0.298232</v>
      </c>
      <c r="I15281" s="7">
        <v>0.65256000000000003</v>
      </c>
      <c r="J15281" s="7">
        <v>0.24174799999999999</v>
      </c>
      <c r="L15281" s="7"/>
      <c r="M15281" s="7"/>
    </row>
    <row r="15282" spans="2:13" x14ac:dyDescent="0.25">
      <c r="B15282" s="6">
        <v>-123</v>
      </c>
      <c r="C15282" s="6">
        <v>46.25</v>
      </c>
      <c r="D15282" s="7">
        <v>0.196324</v>
      </c>
      <c r="E15282" s="7">
        <v>0.42979000000000001</v>
      </c>
      <c r="F15282" s="7">
        <v>0.14552200000000001</v>
      </c>
      <c r="H15282" s="7">
        <v>0.30125000000000002</v>
      </c>
      <c r="I15282" s="7">
        <v>0.65758399999999995</v>
      </c>
      <c r="J15282" s="7">
        <v>0.24619199999999999</v>
      </c>
      <c r="L15282" s="7"/>
      <c r="M15282" s="7"/>
    </row>
    <row r="15283" spans="2:13" x14ac:dyDescent="0.25">
      <c r="B15283" s="6">
        <v>-123.05</v>
      </c>
      <c r="C15283" s="6">
        <v>46.25</v>
      </c>
      <c r="D15283" s="7">
        <v>0.19691</v>
      </c>
      <c r="E15283" s="7">
        <v>0.43057000000000001</v>
      </c>
      <c r="F15283" s="7">
        <v>0.146647</v>
      </c>
      <c r="H15283" s="7">
        <v>0.30500699999999997</v>
      </c>
      <c r="I15283" s="7">
        <v>0.66410000000000002</v>
      </c>
      <c r="J15283" s="7">
        <v>0.25112299999999999</v>
      </c>
      <c r="L15283" s="7"/>
      <c r="M15283" s="7"/>
    </row>
    <row r="15284" spans="2:13" x14ac:dyDescent="0.25">
      <c r="B15284" s="6">
        <v>-123.1</v>
      </c>
      <c r="C15284" s="6">
        <v>46.25</v>
      </c>
      <c r="D15284" s="7">
        <v>0.197521</v>
      </c>
      <c r="E15284" s="7">
        <v>0.43137999999999999</v>
      </c>
      <c r="F15284" s="7">
        <v>0.14783499999999999</v>
      </c>
      <c r="H15284" s="7">
        <v>0.308917</v>
      </c>
      <c r="I15284" s="7">
        <v>0.67084600000000005</v>
      </c>
      <c r="J15284" s="7">
        <v>0.25625399999999998</v>
      </c>
      <c r="L15284" s="7"/>
      <c r="M15284" s="7"/>
    </row>
    <row r="15285" spans="2:13" x14ac:dyDescent="0.25">
      <c r="B15285" s="6">
        <v>-123.15</v>
      </c>
      <c r="C15285" s="6">
        <v>46.25</v>
      </c>
      <c r="D15285" s="7">
        <v>0.198464</v>
      </c>
      <c r="E15285" s="7">
        <v>0.43275000000000002</v>
      </c>
      <c r="F15285" s="7">
        <v>0.149117</v>
      </c>
      <c r="H15285" s="7">
        <v>0.31352999999999998</v>
      </c>
      <c r="I15285" s="7">
        <v>0.67898499999999995</v>
      </c>
      <c r="J15285" s="7">
        <v>0.26183000000000001</v>
      </c>
      <c r="L15285" s="7"/>
      <c r="M15285" s="7"/>
    </row>
    <row r="15286" spans="2:13" x14ac:dyDescent="0.25">
      <c r="B15286" s="6">
        <v>-123.2</v>
      </c>
      <c r="C15286" s="6">
        <v>46.25</v>
      </c>
      <c r="D15286" s="7">
        <v>0.19945499999999999</v>
      </c>
      <c r="E15286" s="7">
        <v>0.43410599999999999</v>
      </c>
      <c r="F15286" s="7">
        <v>0.150475</v>
      </c>
      <c r="H15286" s="7">
        <v>0.318324</v>
      </c>
      <c r="I15286" s="7">
        <v>0.68740400000000002</v>
      </c>
      <c r="J15286" s="7">
        <v>0.26763599999999999</v>
      </c>
      <c r="L15286" s="7"/>
      <c r="M15286" s="7"/>
    </row>
    <row r="15287" spans="2:13" x14ac:dyDescent="0.25">
      <c r="B15287" s="6">
        <v>-123.25</v>
      </c>
      <c r="C15287" s="6">
        <v>46.25</v>
      </c>
      <c r="D15287" s="7">
        <v>0.200762</v>
      </c>
      <c r="E15287" s="7">
        <v>0.43597900000000001</v>
      </c>
      <c r="F15287" s="7">
        <v>0.151897</v>
      </c>
      <c r="H15287" s="7">
        <v>0.32369900000000001</v>
      </c>
      <c r="I15287" s="7">
        <v>0.69691999999999998</v>
      </c>
      <c r="J15287" s="7">
        <v>0.27377400000000002</v>
      </c>
      <c r="L15287" s="7"/>
      <c r="M15287" s="7"/>
    </row>
    <row r="15288" spans="2:13" x14ac:dyDescent="0.25">
      <c r="B15288" s="6">
        <v>-123.3</v>
      </c>
      <c r="C15288" s="6">
        <v>46.25</v>
      </c>
      <c r="D15288" s="7">
        <v>0.20214299999999999</v>
      </c>
      <c r="E15288" s="7">
        <v>0.437942</v>
      </c>
      <c r="F15288" s="7">
        <v>0.15340599999999999</v>
      </c>
      <c r="H15288" s="7">
        <v>0.329264</v>
      </c>
      <c r="I15288" s="7">
        <v>0.70673299999999994</v>
      </c>
      <c r="J15288" s="7">
        <v>0.28016200000000002</v>
      </c>
      <c r="L15288" s="7"/>
      <c r="M15288" s="7"/>
    </row>
    <row r="15289" spans="2:13" x14ac:dyDescent="0.25">
      <c r="B15289" s="6">
        <v>-123.35</v>
      </c>
      <c r="C15289" s="6">
        <v>46.25</v>
      </c>
      <c r="D15289" s="7">
        <v>0.20372399999999999</v>
      </c>
      <c r="E15289" s="7">
        <v>0.44031900000000002</v>
      </c>
      <c r="F15289" s="7">
        <v>0.154949</v>
      </c>
      <c r="H15289" s="7">
        <v>0.33540999999999999</v>
      </c>
      <c r="I15289" s="7">
        <v>0.71753699999999998</v>
      </c>
      <c r="J15289" s="7">
        <v>0.28684799999999999</v>
      </c>
      <c r="L15289" s="7"/>
      <c r="M15289" s="7"/>
    </row>
    <row r="15290" spans="2:13" x14ac:dyDescent="0.25">
      <c r="B15290" s="6">
        <v>-123.4</v>
      </c>
      <c r="C15290" s="6">
        <v>46.25</v>
      </c>
      <c r="D15290" s="7">
        <v>0.20530399999999999</v>
      </c>
      <c r="E15290" s="7">
        <v>0.44281399999999999</v>
      </c>
      <c r="F15290" s="7">
        <v>0.15658900000000001</v>
      </c>
      <c r="H15290" s="7">
        <v>0.341754</v>
      </c>
      <c r="I15290" s="7">
        <v>0.72864600000000002</v>
      </c>
      <c r="J15290" s="7">
        <v>0.29380899999999999</v>
      </c>
      <c r="L15290" s="7"/>
      <c r="M15290" s="7"/>
    </row>
    <row r="15291" spans="2:13" x14ac:dyDescent="0.25">
      <c r="B15291" s="6">
        <v>-123.45</v>
      </c>
      <c r="C15291" s="6">
        <v>46.25</v>
      </c>
      <c r="D15291" s="7">
        <v>0.207207</v>
      </c>
      <c r="E15291" s="7">
        <v>0.445932</v>
      </c>
      <c r="F15291" s="7">
        <v>0.15833800000000001</v>
      </c>
      <c r="H15291" s="7">
        <v>0.34951700000000002</v>
      </c>
      <c r="I15291" s="7">
        <v>0.74215399999999998</v>
      </c>
      <c r="J15291" s="7">
        <v>0.30165700000000001</v>
      </c>
      <c r="L15291" s="7"/>
      <c r="M15291" s="7"/>
    </row>
    <row r="15292" spans="2:13" x14ac:dyDescent="0.25">
      <c r="B15292" s="6">
        <v>-123.5</v>
      </c>
      <c r="C15292" s="6">
        <v>46.25</v>
      </c>
      <c r="D15292" s="7">
        <v>0.20923600000000001</v>
      </c>
      <c r="E15292" s="7">
        <v>0.44922899999999999</v>
      </c>
      <c r="F15292" s="7">
        <v>0.16020799999999999</v>
      </c>
      <c r="H15292" s="7">
        <v>0.35758400000000001</v>
      </c>
      <c r="I15292" s="7">
        <v>0.75610900000000003</v>
      </c>
      <c r="J15292" s="7">
        <v>0.30987799999999999</v>
      </c>
      <c r="L15292" s="7"/>
      <c r="M15292" s="7"/>
    </row>
    <row r="15293" spans="2:13" x14ac:dyDescent="0.25">
      <c r="B15293" s="6">
        <v>-123.55</v>
      </c>
      <c r="C15293" s="6">
        <v>46.25</v>
      </c>
      <c r="D15293" s="7">
        <v>0.21152299999999999</v>
      </c>
      <c r="E15293" s="7">
        <v>0.45303700000000002</v>
      </c>
      <c r="F15293" s="7">
        <v>0.16217599999999999</v>
      </c>
      <c r="H15293" s="7">
        <v>0.367421</v>
      </c>
      <c r="I15293" s="7">
        <v>0.77290899999999996</v>
      </c>
      <c r="J15293" s="7">
        <v>0.319212</v>
      </c>
      <c r="L15293" s="7"/>
      <c r="M15293" s="7"/>
    </row>
    <row r="15294" spans="2:13" x14ac:dyDescent="0.25">
      <c r="B15294" s="6">
        <v>-123.6</v>
      </c>
      <c r="C15294" s="6">
        <v>46.25</v>
      </c>
      <c r="D15294" s="7">
        <v>0.21399099999999999</v>
      </c>
      <c r="E15294" s="7">
        <v>0.45710099999999998</v>
      </c>
      <c r="F15294" s="7">
        <v>0.164295</v>
      </c>
      <c r="H15294" s="7">
        <v>0.37775599999999998</v>
      </c>
      <c r="I15294" s="7">
        <v>0.79039499999999996</v>
      </c>
      <c r="J15294" s="7">
        <v>0.32775100000000001</v>
      </c>
      <c r="L15294" s="7"/>
      <c r="M15294" s="7"/>
    </row>
    <row r="15295" spans="2:13" x14ac:dyDescent="0.25">
      <c r="B15295" s="6">
        <v>-123.65</v>
      </c>
      <c r="C15295" s="6">
        <v>46.25</v>
      </c>
      <c r="D15295" s="7">
        <v>0.21659999999999999</v>
      </c>
      <c r="E15295" s="7">
        <v>0.46145199999999997</v>
      </c>
      <c r="F15295" s="7">
        <v>0.16647200000000001</v>
      </c>
      <c r="H15295" s="7">
        <v>0.39007199999999997</v>
      </c>
      <c r="I15295" s="7">
        <v>0.81085499999999999</v>
      </c>
      <c r="J15295" s="7">
        <v>0.33579300000000001</v>
      </c>
      <c r="L15295" s="7"/>
      <c r="M15295" s="7"/>
    </row>
    <row r="15296" spans="2:13" x14ac:dyDescent="0.25">
      <c r="B15296" s="6">
        <v>-123.7</v>
      </c>
      <c r="C15296" s="6">
        <v>46.25</v>
      </c>
      <c r="D15296" s="7">
        <v>0.219448</v>
      </c>
      <c r="E15296" s="7">
        <v>0.46613500000000002</v>
      </c>
      <c r="F15296" s="7">
        <v>0.16882900000000001</v>
      </c>
      <c r="H15296" s="7">
        <v>0.40190100000000001</v>
      </c>
      <c r="I15296" s="7">
        <v>0.83234200000000003</v>
      </c>
      <c r="J15296" s="7">
        <v>0.34412700000000002</v>
      </c>
      <c r="L15296" s="7"/>
      <c r="M15296" s="7"/>
    </row>
    <row r="15297" spans="2:13" x14ac:dyDescent="0.25">
      <c r="B15297" s="6">
        <v>-123.75</v>
      </c>
      <c r="C15297" s="6">
        <v>46.25</v>
      </c>
      <c r="D15297" s="7">
        <v>0.22226699999999999</v>
      </c>
      <c r="E15297" s="7">
        <v>0.47078799999999998</v>
      </c>
      <c r="F15297" s="7">
        <v>0.17117099999999999</v>
      </c>
      <c r="H15297" s="7">
        <v>0.41363699999999998</v>
      </c>
      <c r="I15297" s="7">
        <v>0.85663299999999998</v>
      </c>
      <c r="J15297" s="7">
        <v>0.35307500000000003</v>
      </c>
      <c r="L15297" s="7"/>
      <c r="M15297" s="7"/>
    </row>
    <row r="15298" spans="2:13" x14ac:dyDescent="0.25">
      <c r="B15298" s="6">
        <v>-123.8</v>
      </c>
      <c r="C15298" s="6">
        <v>46.25</v>
      </c>
      <c r="D15298" s="7">
        <v>0.22537399999999999</v>
      </c>
      <c r="E15298" s="7">
        <v>0.475831</v>
      </c>
      <c r="F15298" s="7">
        <v>0.17371900000000001</v>
      </c>
      <c r="H15298" s="7">
        <v>0.42591400000000001</v>
      </c>
      <c r="I15298" s="7">
        <v>0.88239000000000001</v>
      </c>
      <c r="J15298" s="7">
        <v>0.362398</v>
      </c>
      <c r="L15298" s="7"/>
      <c r="M15298" s="7"/>
    </row>
    <row r="15299" spans="2:13" x14ac:dyDescent="0.25">
      <c r="B15299" s="6">
        <v>-123.85</v>
      </c>
      <c r="C15299" s="6">
        <v>46.25</v>
      </c>
      <c r="D15299" s="7">
        <v>0.228213</v>
      </c>
      <c r="E15299" s="7">
        <v>0.48038599999999998</v>
      </c>
      <c r="F15299" s="7">
        <v>0.176124</v>
      </c>
      <c r="H15299" s="7">
        <v>0.43898500000000001</v>
      </c>
      <c r="I15299" s="7">
        <v>0.90995899999999996</v>
      </c>
      <c r="J15299" s="7">
        <v>0.37202099999999999</v>
      </c>
      <c r="L15299" s="7"/>
      <c r="M15299" s="7"/>
    </row>
    <row r="15300" spans="2:13" x14ac:dyDescent="0.25">
      <c r="B15300" s="6">
        <v>-123.9</v>
      </c>
      <c r="C15300" s="6">
        <v>46.25</v>
      </c>
      <c r="D15300" s="7">
        <v>0.23136000000000001</v>
      </c>
      <c r="E15300" s="7">
        <v>0.48534300000000002</v>
      </c>
      <c r="F15300" s="7">
        <v>0.17874599999999999</v>
      </c>
      <c r="H15300" s="7">
        <v>0.45277299999999998</v>
      </c>
      <c r="I15300" s="7">
        <v>0.93941699999999995</v>
      </c>
      <c r="J15300" s="7">
        <v>0.38208199999999998</v>
      </c>
      <c r="L15300" s="7"/>
      <c r="M15300" s="7"/>
    </row>
    <row r="15301" spans="2:13" x14ac:dyDescent="0.25">
      <c r="B15301" s="6">
        <v>-123.95</v>
      </c>
      <c r="C15301" s="6">
        <v>46.25</v>
      </c>
      <c r="D15301" s="7">
        <v>0.23388700000000001</v>
      </c>
      <c r="E15301" s="7">
        <v>0.48914299999999999</v>
      </c>
      <c r="F15301" s="7">
        <v>0.18099599999999999</v>
      </c>
      <c r="H15301" s="7">
        <v>0.46618199999999999</v>
      </c>
      <c r="I15301" s="7">
        <v>0.96811599999999998</v>
      </c>
      <c r="J15301" s="7">
        <v>0.39165800000000001</v>
      </c>
      <c r="L15301" s="7"/>
      <c r="M15301" s="7"/>
    </row>
    <row r="15302" spans="2:13" x14ac:dyDescent="0.25">
      <c r="B15302" s="6">
        <v>-124</v>
      </c>
      <c r="C15302" s="6">
        <v>46.25</v>
      </c>
      <c r="D15302" s="7">
        <v>0.236683</v>
      </c>
      <c r="E15302" s="7">
        <v>0.49326599999999998</v>
      </c>
      <c r="F15302" s="7">
        <v>0.18344099999999999</v>
      </c>
      <c r="H15302" s="7">
        <v>0.480354</v>
      </c>
      <c r="I15302" s="7">
        <v>0.99224299999999999</v>
      </c>
      <c r="J15302" s="7">
        <v>0.40166200000000002</v>
      </c>
      <c r="L15302" s="7"/>
      <c r="M15302" s="7"/>
    </row>
    <row r="15303" spans="2:13" x14ac:dyDescent="0.25">
      <c r="B15303" s="6">
        <v>-124.05</v>
      </c>
      <c r="C15303" s="6">
        <v>46.25</v>
      </c>
      <c r="D15303" s="7">
        <v>0.238369</v>
      </c>
      <c r="E15303" s="7">
        <v>0.49533700000000003</v>
      </c>
      <c r="F15303" s="7">
        <v>0.18514600000000001</v>
      </c>
      <c r="H15303" s="7">
        <v>0.49196299999999998</v>
      </c>
      <c r="I15303" s="7">
        <v>1.01051</v>
      </c>
      <c r="J15303" s="7">
        <v>0.40973999999999999</v>
      </c>
      <c r="L15303" s="7"/>
      <c r="M15303" s="7"/>
    </row>
    <row r="15304" spans="2:13" x14ac:dyDescent="0.25">
      <c r="B15304" s="6">
        <v>-124.1</v>
      </c>
      <c r="C15304" s="6">
        <v>46.25</v>
      </c>
      <c r="D15304" s="7">
        <v>0.24020900000000001</v>
      </c>
      <c r="E15304" s="7">
        <v>0.49755300000000002</v>
      </c>
      <c r="F15304" s="7">
        <v>0.186977</v>
      </c>
      <c r="H15304" s="7">
        <v>0.50413600000000003</v>
      </c>
      <c r="I15304" s="7">
        <v>1.02945</v>
      </c>
      <c r="J15304" s="7">
        <v>0.41811199999999998</v>
      </c>
      <c r="L15304" s="7"/>
      <c r="M15304" s="7"/>
    </row>
    <row r="15305" spans="2:13" x14ac:dyDescent="0.25">
      <c r="B15305" s="6">
        <v>-124.15</v>
      </c>
      <c r="C15305" s="6">
        <v>46.25</v>
      </c>
      <c r="D15305" s="7">
        <v>0.241087</v>
      </c>
      <c r="E15305" s="7">
        <v>0.49808000000000002</v>
      </c>
      <c r="F15305" s="7">
        <v>0.18817500000000001</v>
      </c>
      <c r="H15305" s="7">
        <v>0.51398100000000002</v>
      </c>
      <c r="I15305" s="7">
        <v>1.0443199999999999</v>
      </c>
      <c r="J15305" s="7">
        <v>0.42477500000000001</v>
      </c>
      <c r="L15305" s="7"/>
      <c r="M15305" s="7"/>
    </row>
    <row r="15306" spans="2:13" x14ac:dyDescent="0.25">
      <c r="B15306" s="6">
        <v>-124.2</v>
      </c>
      <c r="C15306" s="6">
        <v>46.25</v>
      </c>
      <c r="D15306" s="7">
        <v>0.242032</v>
      </c>
      <c r="E15306" s="7">
        <v>0.49862800000000002</v>
      </c>
      <c r="F15306" s="7">
        <v>0.18944800000000001</v>
      </c>
      <c r="H15306" s="7">
        <v>0.52424199999999999</v>
      </c>
      <c r="I15306" s="7">
        <v>1.05965</v>
      </c>
      <c r="J15306" s="7">
        <v>0.43163800000000002</v>
      </c>
      <c r="L15306" s="7"/>
      <c r="M15306" s="7"/>
    </row>
    <row r="15307" spans="2:13" x14ac:dyDescent="0.25">
      <c r="B15307" s="6">
        <v>-124.25</v>
      </c>
      <c r="C15307" s="6">
        <v>46.25</v>
      </c>
      <c r="D15307" s="7">
        <v>0.242591</v>
      </c>
      <c r="E15307" s="7">
        <v>0.498585</v>
      </c>
      <c r="F15307" s="7">
        <v>0.190498</v>
      </c>
      <c r="H15307" s="7">
        <v>0.53415599999999996</v>
      </c>
      <c r="I15307" s="7">
        <v>1.07423</v>
      </c>
      <c r="J15307" s="7">
        <v>0.43817800000000001</v>
      </c>
      <c r="L15307" s="7"/>
      <c r="M15307" s="7"/>
    </row>
    <row r="15308" spans="2:13" x14ac:dyDescent="0.25">
      <c r="B15308" s="6">
        <v>-124.3</v>
      </c>
      <c r="C15308" s="6">
        <v>46.25</v>
      </c>
      <c r="D15308" s="7">
        <v>0.24318799999999999</v>
      </c>
      <c r="E15308" s="7">
        <v>0.49852299999999999</v>
      </c>
      <c r="F15308" s="7">
        <v>0.19161</v>
      </c>
      <c r="H15308" s="7">
        <v>0.54450900000000002</v>
      </c>
      <c r="I15308" s="7">
        <v>1.08927</v>
      </c>
      <c r="J15308" s="7">
        <v>0.444915</v>
      </c>
      <c r="L15308" s="7"/>
      <c r="M15308" s="7"/>
    </row>
    <row r="15309" spans="2:13" x14ac:dyDescent="0.25">
      <c r="B15309" s="6">
        <v>-124.35</v>
      </c>
      <c r="C15309" s="6">
        <v>46.25</v>
      </c>
      <c r="D15309" s="7">
        <v>0.24327499999999999</v>
      </c>
      <c r="E15309" s="7">
        <v>0.497637</v>
      </c>
      <c r="F15309" s="7">
        <v>0.19234200000000001</v>
      </c>
      <c r="H15309" s="7">
        <v>0.55306</v>
      </c>
      <c r="I15309" s="7">
        <v>1.1014999999999999</v>
      </c>
      <c r="J15309" s="7">
        <v>0.45048100000000002</v>
      </c>
      <c r="L15309" s="7"/>
      <c r="M15309" s="7"/>
    </row>
    <row r="15310" spans="2:13" x14ac:dyDescent="0.25">
      <c r="B15310" s="6">
        <v>-124.4</v>
      </c>
      <c r="C15310" s="6">
        <v>46.25</v>
      </c>
      <c r="D15310" s="7">
        <v>0.243363</v>
      </c>
      <c r="E15310" s="7">
        <v>0.49668899999999999</v>
      </c>
      <c r="F15310" s="7">
        <v>0.193111</v>
      </c>
      <c r="H15310" s="7">
        <v>0.56024700000000005</v>
      </c>
      <c r="I15310" s="7">
        <v>1.11408</v>
      </c>
      <c r="J15310" s="7">
        <v>0.45619100000000001</v>
      </c>
      <c r="L15310" s="7"/>
      <c r="M15310" s="7"/>
    </row>
    <row r="15311" spans="2:13" x14ac:dyDescent="0.25">
      <c r="B15311" s="6">
        <v>-124.45</v>
      </c>
      <c r="C15311" s="6">
        <v>46.25</v>
      </c>
      <c r="D15311" s="7">
        <v>0.243115</v>
      </c>
      <c r="E15311" s="7">
        <v>0.495224</v>
      </c>
      <c r="F15311" s="7">
        <v>0.193577</v>
      </c>
      <c r="H15311" s="7">
        <v>0.56518000000000002</v>
      </c>
      <c r="I15311" s="7">
        <v>1.12381</v>
      </c>
      <c r="J15311" s="7">
        <v>0.46066299999999999</v>
      </c>
      <c r="L15311" s="7"/>
      <c r="M15311" s="7"/>
    </row>
    <row r="15312" spans="2:13" x14ac:dyDescent="0.25">
      <c r="B15312" s="6">
        <v>-124.5</v>
      </c>
      <c r="C15312" s="6">
        <v>46.25</v>
      </c>
      <c r="D15312" s="7">
        <v>0.24285000000000001</v>
      </c>
      <c r="E15312" s="7">
        <v>0.49367899999999998</v>
      </c>
      <c r="F15312" s="7">
        <v>0.19406200000000001</v>
      </c>
      <c r="H15312" s="7">
        <v>0.57020700000000002</v>
      </c>
      <c r="I15312" s="7">
        <v>1.1337699999999999</v>
      </c>
      <c r="J15312" s="7">
        <v>0.46522799999999997</v>
      </c>
      <c r="L15312" s="7"/>
      <c r="M15312" s="7"/>
    </row>
    <row r="15313" spans="2:13" x14ac:dyDescent="0.25">
      <c r="B15313" s="6">
        <v>-124.55</v>
      </c>
      <c r="C15313" s="6">
        <v>46.25</v>
      </c>
      <c r="D15313" s="7">
        <v>0.24276200000000001</v>
      </c>
      <c r="E15313" s="7">
        <v>0.49252699999999999</v>
      </c>
      <c r="F15313" s="7">
        <v>0.19461600000000001</v>
      </c>
      <c r="H15313" s="7">
        <v>0.57532399999999995</v>
      </c>
      <c r="I15313" s="7">
        <v>1.1440600000000001</v>
      </c>
      <c r="J15313" s="7">
        <v>0.46988099999999999</v>
      </c>
      <c r="L15313" s="7"/>
      <c r="M15313" s="7"/>
    </row>
    <row r="15314" spans="2:13" x14ac:dyDescent="0.25">
      <c r="B15314" s="6">
        <v>-124.6</v>
      </c>
      <c r="C15314" s="6">
        <v>46.25</v>
      </c>
      <c r="D15314" s="7">
        <v>0.24266599999999999</v>
      </c>
      <c r="E15314" s="7">
        <v>0.49131200000000003</v>
      </c>
      <c r="F15314" s="7">
        <v>0.19519400000000001</v>
      </c>
      <c r="H15314" s="7">
        <v>0.58053999999999994</v>
      </c>
      <c r="I15314" s="7">
        <v>1.15459</v>
      </c>
      <c r="J15314" s="7">
        <v>0.474632</v>
      </c>
      <c r="L15314" s="7"/>
      <c r="M15314" s="7"/>
    </row>
    <row r="15315" spans="2:13" x14ac:dyDescent="0.25">
      <c r="B15315" s="6">
        <v>-124.65</v>
      </c>
      <c r="C15315" s="6">
        <v>46.25</v>
      </c>
      <c r="D15315" s="7">
        <v>0.242787</v>
      </c>
      <c r="E15315" s="7">
        <v>0.49056699999999998</v>
      </c>
      <c r="F15315" s="7">
        <v>0.19587099999999999</v>
      </c>
      <c r="H15315" s="7">
        <v>0.58589800000000003</v>
      </c>
      <c r="I15315" s="7">
        <v>1.1655199999999999</v>
      </c>
      <c r="J15315" s="7">
        <v>0.47953099999999999</v>
      </c>
      <c r="L15315" s="7"/>
      <c r="M15315" s="7"/>
    </row>
    <row r="15316" spans="2:13" x14ac:dyDescent="0.25">
      <c r="B15316" s="6">
        <v>-124.7</v>
      </c>
      <c r="C15316" s="6">
        <v>46.25</v>
      </c>
      <c r="D15316" s="7">
        <v>0.24291199999999999</v>
      </c>
      <c r="E15316" s="7">
        <v>0.48977999999999999</v>
      </c>
      <c r="F15316" s="7">
        <v>0.196576</v>
      </c>
      <c r="H15316" s="7">
        <v>0.59136100000000003</v>
      </c>
      <c r="I15316" s="7">
        <v>1.1767099999999999</v>
      </c>
      <c r="J15316" s="7">
        <v>0.48453499999999999</v>
      </c>
      <c r="L15316" s="7"/>
      <c r="M15316" s="7"/>
    </row>
    <row r="15317" spans="2:13" x14ac:dyDescent="0.25">
      <c r="B15317" s="6">
        <v>-124.75</v>
      </c>
      <c r="C15317" s="6">
        <v>46.25</v>
      </c>
      <c r="D15317" s="7">
        <v>0.24327199999999999</v>
      </c>
      <c r="E15317" s="7">
        <v>0.48950100000000002</v>
      </c>
      <c r="F15317" s="7">
        <v>0.19739899999999999</v>
      </c>
      <c r="H15317" s="7">
        <v>0.59696400000000005</v>
      </c>
      <c r="I15317" s="7">
        <v>1.18834</v>
      </c>
      <c r="J15317" s="7">
        <v>0.48885600000000001</v>
      </c>
      <c r="L15317" s="7"/>
      <c r="M15317" s="7"/>
    </row>
    <row r="15318" spans="2:13" x14ac:dyDescent="0.25">
      <c r="B15318" s="6">
        <v>-124.8</v>
      </c>
      <c r="C15318" s="6">
        <v>46.25</v>
      </c>
      <c r="D15318" s="7">
        <v>0.243649</v>
      </c>
      <c r="E15318" s="7">
        <v>0.48920400000000003</v>
      </c>
      <c r="F15318" s="7">
        <v>0.19825400000000001</v>
      </c>
      <c r="H15318" s="7">
        <v>0.60267999999999999</v>
      </c>
      <c r="I15318" s="7">
        <v>1.20024</v>
      </c>
      <c r="J15318" s="7">
        <v>0.49246800000000002</v>
      </c>
      <c r="L15318" s="7"/>
      <c r="M15318" s="7"/>
    </row>
    <row r="15319" spans="2:13" x14ac:dyDescent="0.25">
      <c r="B15319" s="6">
        <v>-124.85</v>
      </c>
      <c r="C15319" s="6">
        <v>46.25</v>
      </c>
      <c r="D15319" s="7">
        <v>0.24424399999999999</v>
      </c>
      <c r="E15319" s="7">
        <v>0.48938900000000002</v>
      </c>
      <c r="F15319" s="7">
        <v>0.19921</v>
      </c>
      <c r="H15319" s="7">
        <v>0.60853000000000002</v>
      </c>
      <c r="I15319" s="7">
        <v>1.2125300000000001</v>
      </c>
      <c r="J15319" s="7">
        <v>0.49617</v>
      </c>
      <c r="L15319" s="7"/>
      <c r="M15319" s="7"/>
    </row>
    <row r="15320" spans="2:13" x14ac:dyDescent="0.25">
      <c r="B15320" s="6">
        <v>-124.9</v>
      </c>
      <c r="C15320" s="6">
        <v>46.25</v>
      </c>
      <c r="D15320" s="7">
        <v>0.244866</v>
      </c>
      <c r="E15320" s="7">
        <v>0.48957800000000001</v>
      </c>
      <c r="F15320" s="7">
        <v>0.20020099999999999</v>
      </c>
      <c r="H15320" s="7">
        <v>0.61449799999999999</v>
      </c>
      <c r="I15320" s="7">
        <v>1.2251099999999999</v>
      </c>
      <c r="J15320" s="7">
        <v>0.49992900000000001</v>
      </c>
      <c r="L15320" s="7"/>
      <c r="M15320" s="7"/>
    </row>
    <row r="15321" spans="2:13" x14ac:dyDescent="0.25">
      <c r="B15321" s="6">
        <v>-124.95</v>
      </c>
      <c r="C15321" s="6">
        <v>46.25</v>
      </c>
      <c r="D15321" s="7">
        <v>0.24568100000000001</v>
      </c>
      <c r="E15321" s="7">
        <v>0.490199</v>
      </c>
      <c r="F15321" s="7">
        <v>0.20127400000000001</v>
      </c>
      <c r="H15321" s="7">
        <v>0.62057399999999996</v>
      </c>
      <c r="I15321" s="7">
        <v>1.2380199999999999</v>
      </c>
      <c r="J15321" s="7">
        <v>0.50376799999999999</v>
      </c>
      <c r="L15321" s="7"/>
      <c r="M15321" s="7"/>
    </row>
    <row r="15322" spans="2:13" x14ac:dyDescent="0.25">
      <c r="B15322" s="6">
        <v>-125</v>
      </c>
      <c r="C15322" s="6">
        <v>46.25</v>
      </c>
      <c r="D15322" s="7">
        <v>0.246534</v>
      </c>
      <c r="E15322" s="7">
        <v>0.490842</v>
      </c>
      <c r="F15322" s="7">
        <v>0.20238600000000001</v>
      </c>
      <c r="H15322" s="7">
        <v>0.62677700000000003</v>
      </c>
      <c r="I15322" s="7">
        <v>1.2512300000000001</v>
      </c>
      <c r="J15322" s="7">
        <v>0.50766699999999998</v>
      </c>
      <c r="L15322" s="7"/>
      <c r="M15322" s="7"/>
    </row>
    <row r="15323" spans="2:13" x14ac:dyDescent="0.25">
      <c r="B15323" s="6">
        <v>-116.35</v>
      </c>
      <c r="C15323" s="6">
        <v>46.3</v>
      </c>
      <c r="D15323" s="7">
        <v>4.85289E-2</v>
      </c>
      <c r="E15323" s="7">
        <v>0.10483000000000001</v>
      </c>
      <c r="F15323" s="7">
        <v>3.6137200000000001E-2</v>
      </c>
      <c r="H15323" s="7">
        <v>7.7500899999999998E-2</v>
      </c>
      <c r="I15323" s="7">
        <v>0.17019200000000001</v>
      </c>
      <c r="J15323" s="7">
        <v>5.2892300000000003E-2</v>
      </c>
      <c r="L15323" s="7"/>
      <c r="M15323" s="7"/>
    </row>
    <row r="15324" spans="2:13" x14ac:dyDescent="0.25">
      <c r="B15324" s="6">
        <v>-116.4</v>
      </c>
      <c r="C15324" s="6">
        <v>46.3</v>
      </c>
      <c r="D15324" s="7">
        <v>4.8628499999999998E-2</v>
      </c>
      <c r="E15324" s="7">
        <v>0.10502599999999999</v>
      </c>
      <c r="F15324" s="7">
        <v>3.6160400000000002E-2</v>
      </c>
      <c r="H15324" s="7">
        <v>7.7627000000000002E-2</v>
      </c>
      <c r="I15324" s="7">
        <v>0.170458</v>
      </c>
      <c r="J15324" s="7">
        <v>5.2974399999999998E-2</v>
      </c>
      <c r="L15324" s="7"/>
      <c r="M15324" s="7"/>
    </row>
    <row r="15325" spans="2:13" x14ac:dyDescent="0.25">
      <c r="B15325" s="6">
        <v>-116.45</v>
      </c>
      <c r="C15325" s="6">
        <v>46.3</v>
      </c>
      <c r="D15325" s="7">
        <v>4.8748699999999999E-2</v>
      </c>
      <c r="E15325" s="7">
        <v>0.105268</v>
      </c>
      <c r="F15325" s="7">
        <v>3.6197699999999999E-2</v>
      </c>
      <c r="H15325" s="7">
        <v>7.7775200000000003E-2</v>
      </c>
      <c r="I15325" s="7">
        <v>0.17077500000000001</v>
      </c>
      <c r="J15325" s="7">
        <v>5.3076400000000003E-2</v>
      </c>
      <c r="L15325" s="7"/>
      <c r="M15325" s="7"/>
    </row>
    <row r="15326" spans="2:13" x14ac:dyDescent="0.25">
      <c r="B15326" s="6">
        <v>-116.5</v>
      </c>
      <c r="C15326" s="6">
        <v>46.3</v>
      </c>
      <c r="D15326" s="7">
        <v>4.8872400000000003E-2</v>
      </c>
      <c r="E15326" s="7">
        <v>0.105517</v>
      </c>
      <c r="F15326" s="7">
        <v>3.6236499999999998E-2</v>
      </c>
      <c r="H15326" s="7">
        <v>7.7927700000000003E-2</v>
      </c>
      <c r="I15326" s="7">
        <v>0.17110300000000001</v>
      </c>
      <c r="J15326" s="7">
        <v>5.3181300000000001E-2</v>
      </c>
      <c r="L15326" s="7"/>
      <c r="M15326" s="7"/>
    </row>
    <row r="15327" spans="2:13" x14ac:dyDescent="0.25">
      <c r="B15327" s="6">
        <v>-116.55</v>
      </c>
      <c r="C15327" s="6">
        <v>46.3</v>
      </c>
      <c r="D15327" s="7">
        <v>4.9020899999999999E-2</v>
      </c>
      <c r="E15327" s="7">
        <v>0.105821</v>
      </c>
      <c r="F15327" s="7">
        <v>3.6289799999999997E-2</v>
      </c>
      <c r="H15327" s="7">
        <v>7.8108899999999995E-2</v>
      </c>
      <c r="I15327" s="7">
        <v>0.17149700000000001</v>
      </c>
      <c r="J15327" s="7">
        <v>5.3307899999999998E-2</v>
      </c>
      <c r="L15327" s="7"/>
      <c r="M15327" s="7"/>
    </row>
    <row r="15328" spans="2:13" x14ac:dyDescent="0.25">
      <c r="B15328" s="6">
        <v>-116.6</v>
      </c>
      <c r="C15328" s="6">
        <v>46.3</v>
      </c>
      <c r="D15328" s="7">
        <v>4.9172899999999999E-2</v>
      </c>
      <c r="E15328" s="7">
        <v>0.10613300000000001</v>
      </c>
      <c r="F15328" s="7">
        <v>3.6345500000000003E-2</v>
      </c>
      <c r="H15328" s="7">
        <v>7.8295000000000003E-2</v>
      </c>
      <c r="I15328" s="7">
        <v>0.171903</v>
      </c>
      <c r="J15328" s="7">
        <v>5.3437999999999999E-2</v>
      </c>
      <c r="L15328" s="7"/>
      <c r="M15328" s="7"/>
    </row>
    <row r="15329" spans="2:13" x14ac:dyDescent="0.25">
      <c r="B15329" s="6">
        <v>-116.65</v>
      </c>
      <c r="C15329" s="6">
        <v>46.3</v>
      </c>
      <c r="D15329" s="7">
        <v>4.9353800000000003E-2</v>
      </c>
      <c r="E15329" s="7">
        <v>0.10650800000000001</v>
      </c>
      <c r="F15329" s="7">
        <v>3.6415700000000002E-2</v>
      </c>
      <c r="H15329" s="7">
        <v>7.8516799999999998E-2</v>
      </c>
      <c r="I15329" s="7">
        <v>0.17239499999999999</v>
      </c>
      <c r="J15329" s="7">
        <v>5.3591E-2</v>
      </c>
      <c r="L15329" s="7"/>
      <c r="M15329" s="7"/>
    </row>
    <row r="15330" spans="2:13" x14ac:dyDescent="0.25">
      <c r="B15330" s="6">
        <v>-116.7</v>
      </c>
      <c r="C15330" s="6">
        <v>46.3</v>
      </c>
      <c r="D15330" s="7">
        <v>4.95378E-2</v>
      </c>
      <c r="E15330" s="7">
        <v>0.10689</v>
      </c>
      <c r="F15330" s="7">
        <v>3.6487899999999997E-2</v>
      </c>
      <c r="H15330" s="7">
        <v>7.8743499999999994E-2</v>
      </c>
      <c r="I15330" s="7">
        <v>0.172898</v>
      </c>
      <c r="J15330" s="7">
        <v>5.3747400000000001E-2</v>
      </c>
      <c r="L15330" s="7"/>
      <c r="M15330" s="7"/>
    </row>
    <row r="15331" spans="2:13" x14ac:dyDescent="0.25">
      <c r="B15331" s="6">
        <v>-116.75</v>
      </c>
      <c r="C15331" s="6">
        <v>46.3</v>
      </c>
      <c r="D15331" s="7">
        <v>4.97574E-2</v>
      </c>
      <c r="E15331" s="7">
        <v>0.10735</v>
      </c>
      <c r="F15331" s="7">
        <v>3.6577100000000001E-2</v>
      </c>
      <c r="H15331" s="7">
        <v>7.9018099999999994E-2</v>
      </c>
      <c r="I15331" s="7">
        <v>0.173515</v>
      </c>
      <c r="J15331" s="7">
        <v>5.3930800000000001E-2</v>
      </c>
      <c r="L15331" s="7"/>
      <c r="M15331" s="7"/>
    </row>
    <row r="15332" spans="2:13" x14ac:dyDescent="0.25">
      <c r="B15332" s="6">
        <v>-116.8</v>
      </c>
      <c r="C15332" s="6">
        <v>46.3</v>
      </c>
      <c r="D15332" s="7">
        <v>4.9979599999999999E-2</v>
      </c>
      <c r="E15332" s="7">
        <v>0.107817</v>
      </c>
      <c r="F15332" s="7">
        <v>3.6668199999999998E-2</v>
      </c>
      <c r="H15332" s="7">
        <v>7.9297800000000002E-2</v>
      </c>
      <c r="I15332" s="7">
        <v>0.17414399999999999</v>
      </c>
      <c r="J15332" s="7">
        <v>5.4117499999999999E-2</v>
      </c>
      <c r="L15332" s="7"/>
      <c r="M15332" s="7"/>
    </row>
    <row r="15333" spans="2:13" x14ac:dyDescent="0.25">
      <c r="B15333" s="6">
        <v>-116.85</v>
      </c>
      <c r="C15333" s="6">
        <v>46.3</v>
      </c>
      <c r="D15333" s="7">
        <v>5.0243500000000003E-2</v>
      </c>
      <c r="E15333" s="7">
        <v>0.108375</v>
      </c>
      <c r="F15333" s="7">
        <v>3.6779899999999997E-2</v>
      </c>
      <c r="H15333" s="7">
        <v>7.9636700000000005E-2</v>
      </c>
      <c r="I15333" s="7">
        <v>0.17491399999999999</v>
      </c>
      <c r="J15333" s="7">
        <v>5.4336200000000001E-2</v>
      </c>
      <c r="L15333" s="7"/>
      <c r="M15333" s="7"/>
    </row>
    <row r="15334" spans="2:13" x14ac:dyDescent="0.25">
      <c r="B15334" s="6">
        <v>-116.9</v>
      </c>
      <c r="C15334" s="6">
        <v>46.3</v>
      </c>
      <c r="D15334" s="7">
        <v>5.0509100000000001E-2</v>
      </c>
      <c r="E15334" s="7">
        <v>0.10893799999999999</v>
      </c>
      <c r="F15334" s="7">
        <v>3.68934E-2</v>
      </c>
      <c r="H15334" s="7">
        <v>7.9980300000000004E-2</v>
      </c>
      <c r="I15334" s="7">
        <v>0.17569599999999999</v>
      </c>
      <c r="J15334" s="7">
        <v>5.4558000000000002E-2</v>
      </c>
      <c r="L15334" s="7"/>
      <c r="M15334" s="7"/>
    </row>
    <row r="15335" spans="2:13" x14ac:dyDescent="0.25">
      <c r="B15335" s="6">
        <v>-116.95</v>
      </c>
      <c r="C15335" s="6">
        <v>46.3</v>
      </c>
      <c r="D15335" s="7">
        <v>5.0825000000000002E-2</v>
      </c>
      <c r="E15335" s="7">
        <v>0.109609</v>
      </c>
      <c r="F15335" s="7">
        <v>3.7031300000000003E-2</v>
      </c>
      <c r="H15335" s="7">
        <v>8.0398899999999995E-2</v>
      </c>
      <c r="I15335" s="7">
        <v>0.17665500000000001</v>
      </c>
      <c r="J15335" s="7">
        <v>5.4817200000000003E-2</v>
      </c>
      <c r="L15335" s="7"/>
      <c r="M15335" s="7"/>
    </row>
    <row r="15336" spans="2:13" x14ac:dyDescent="0.25">
      <c r="B15336" s="6">
        <v>-117</v>
      </c>
      <c r="C15336" s="6">
        <v>46.3</v>
      </c>
      <c r="D15336" s="7">
        <v>5.1141699999999998E-2</v>
      </c>
      <c r="E15336" s="7">
        <v>0.11028300000000001</v>
      </c>
      <c r="F15336" s="7">
        <v>3.7170799999999997E-2</v>
      </c>
      <c r="H15336" s="7">
        <v>8.0821500000000004E-2</v>
      </c>
      <c r="I15336" s="7">
        <v>0.17762500000000001</v>
      </c>
      <c r="J15336" s="7">
        <v>5.5079500000000003E-2</v>
      </c>
      <c r="L15336" s="7"/>
      <c r="M15336" s="7"/>
    </row>
    <row r="15337" spans="2:13" x14ac:dyDescent="0.25">
      <c r="B15337" s="6">
        <v>-117.05</v>
      </c>
      <c r="C15337" s="6">
        <v>46.3</v>
      </c>
      <c r="D15337" s="7">
        <v>5.1516600000000003E-2</v>
      </c>
      <c r="E15337" s="7">
        <v>0.111083</v>
      </c>
      <c r="F15337" s="7">
        <v>3.7338799999999998E-2</v>
      </c>
      <c r="H15337" s="7">
        <v>8.1335900000000003E-2</v>
      </c>
      <c r="I15337" s="7">
        <v>0.178813</v>
      </c>
      <c r="J15337" s="7">
        <v>5.5385299999999998E-2</v>
      </c>
      <c r="L15337" s="7"/>
      <c r="M15337" s="7"/>
    </row>
    <row r="15338" spans="2:13" x14ac:dyDescent="0.25">
      <c r="B15338" s="6">
        <v>-117.1</v>
      </c>
      <c r="C15338" s="6">
        <v>46.3</v>
      </c>
      <c r="D15338" s="7">
        <v>5.1891300000000001E-2</v>
      </c>
      <c r="E15338" s="7">
        <v>0.111882</v>
      </c>
      <c r="F15338" s="7">
        <v>3.7508399999999997E-2</v>
      </c>
      <c r="H15338" s="7">
        <v>8.1853499999999996E-2</v>
      </c>
      <c r="I15338" s="7">
        <v>0.180011</v>
      </c>
      <c r="J15338" s="7">
        <v>5.5694199999999999E-2</v>
      </c>
      <c r="L15338" s="7"/>
      <c r="M15338" s="7"/>
    </row>
    <row r="15339" spans="2:13" x14ac:dyDescent="0.25">
      <c r="B15339" s="6">
        <v>-117.15</v>
      </c>
      <c r="C15339" s="6">
        <v>46.3</v>
      </c>
      <c r="D15339" s="7">
        <v>5.2333299999999999E-2</v>
      </c>
      <c r="E15339" s="7">
        <v>0.112826</v>
      </c>
      <c r="F15339" s="7">
        <v>3.7708400000000003E-2</v>
      </c>
      <c r="H15339" s="7">
        <v>8.2481700000000005E-2</v>
      </c>
      <c r="I15339" s="7">
        <v>0.18146799999999999</v>
      </c>
      <c r="J15339" s="7">
        <v>5.6051200000000002E-2</v>
      </c>
      <c r="L15339" s="7"/>
      <c r="M15339" s="7"/>
    </row>
    <row r="15340" spans="2:13" x14ac:dyDescent="0.25">
      <c r="B15340" s="6">
        <v>-117.2</v>
      </c>
      <c r="C15340" s="6">
        <v>46.3</v>
      </c>
      <c r="D15340" s="7">
        <v>5.2769700000000003E-2</v>
      </c>
      <c r="E15340" s="7">
        <v>0.11376699999999999</v>
      </c>
      <c r="F15340" s="7">
        <v>3.7909900000000003E-2</v>
      </c>
      <c r="H15340" s="7">
        <v>8.3112400000000003E-2</v>
      </c>
      <c r="I15340" s="7">
        <v>0.18293200000000001</v>
      </c>
      <c r="J15340" s="7">
        <v>5.64114E-2</v>
      </c>
      <c r="L15340" s="7"/>
      <c r="M15340" s="7"/>
    </row>
    <row r="15341" spans="2:13" x14ac:dyDescent="0.25">
      <c r="B15341" s="6">
        <v>-117.25</v>
      </c>
      <c r="C15341" s="6">
        <v>46.3</v>
      </c>
      <c r="D15341" s="7">
        <v>5.3253700000000001E-2</v>
      </c>
      <c r="E15341" s="7">
        <v>0.114867</v>
      </c>
      <c r="F15341" s="7">
        <v>3.8143999999999997E-2</v>
      </c>
      <c r="H15341" s="7">
        <v>8.3870700000000006E-2</v>
      </c>
      <c r="I15341" s="7">
        <v>0.184695</v>
      </c>
      <c r="J15341" s="7">
        <v>5.6824800000000002E-2</v>
      </c>
      <c r="L15341" s="7"/>
      <c r="M15341" s="7"/>
    </row>
    <row r="15342" spans="2:13" x14ac:dyDescent="0.25">
      <c r="B15342" s="6">
        <v>-117.3</v>
      </c>
      <c r="C15342" s="6">
        <v>46.3</v>
      </c>
      <c r="D15342" s="7">
        <v>5.3741900000000002E-2</v>
      </c>
      <c r="E15342" s="7">
        <v>0.115979</v>
      </c>
      <c r="F15342" s="7">
        <v>3.8382600000000003E-2</v>
      </c>
      <c r="H15342" s="7">
        <v>8.4648600000000004E-2</v>
      </c>
      <c r="I15342" s="7">
        <v>0.186505</v>
      </c>
      <c r="J15342" s="7">
        <v>5.7249099999999997E-2</v>
      </c>
      <c r="L15342" s="7"/>
      <c r="M15342" s="7"/>
    </row>
    <row r="15343" spans="2:13" x14ac:dyDescent="0.25">
      <c r="B15343" s="6">
        <v>-117.35</v>
      </c>
      <c r="C15343" s="6">
        <v>46.3</v>
      </c>
      <c r="D15343" s="7">
        <v>5.4294500000000002E-2</v>
      </c>
      <c r="E15343" s="7">
        <v>0.117239</v>
      </c>
      <c r="F15343" s="7">
        <v>3.8651699999999997E-2</v>
      </c>
      <c r="H15343" s="7">
        <v>8.5549600000000003E-2</v>
      </c>
      <c r="I15343" s="7">
        <v>0.18859899999999999</v>
      </c>
      <c r="J15343" s="7">
        <v>5.7723200000000002E-2</v>
      </c>
      <c r="L15343" s="7"/>
      <c r="M15343" s="7"/>
    </row>
    <row r="15344" spans="2:13" x14ac:dyDescent="0.25">
      <c r="B15344" s="6">
        <v>-117.4</v>
      </c>
      <c r="C15344" s="6">
        <v>46.3</v>
      </c>
      <c r="D15344" s="7">
        <v>5.4843299999999998E-2</v>
      </c>
      <c r="E15344" s="7">
        <v>0.118493</v>
      </c>
      <c r="F15344" s="7">
        <v>3.89211E-2</v>
      </c>
      <c r="H15344" s="7">
        <v>8.6450399999999997E-2</v>
      </c>
      <c r="I15344" s="7">
        <v>0.190693</v>
      </c>
      <c r="J15344" s="7">
        <v>5.8200099999999998E-2</v>
      </c>
      <c r="L15344" s="7"/>
      <c r="M15344" s="7"/>
    </row>
    <row r="15345" spans="2:13" x14ac:dyDescent="0.25">
      <c r="B15345" s="6">
        <v>-117.45</v>
      </c>
      <c r="C15345" s="6">
        <v>46.3</v>
      </c>
      <c r="D15345" s="7">
        <v>5.5463199999999997E-2</v>
      </c>
      <c r="E15345" s="7">
        <v>0.119909</v>
      </c>
      <c r="F15345" s="7">
        <v>3.9221499999999999E-2</v>
      </c>
      <c r="H15345" s="7">
        <v>8.7496500000000005E-2</v>
      </c>
      <c r="I15345" s="7">
        <v>0.19303899999999999</v>
      </c>
      <c r="J15345" s="7">
        <v>5.8735099999999998E-2</v>
      </c>
      <c r="L15345" s="7"/>
      <c r="M15345" s="7"/>
    </row>
    <row r="15346" spans="2:13" x14ac:dyDescent="0.25">
      <c r="B15346" s="6">
        <v>-117.5</v>
      </c>
      <c r="C15346" s="6">
        <v>46.3</v>
      </c>
      <c r="D15346" s="7">
        <v>5.6079200000000003E-2</v>
      </c>
      <c r="E15346" s="7">
        <v>0.12131699999999999</v>
      </c>
      <c r="F15346" s="7">
        <v>3.95217E-2</v>
      </c>
      <c r="H15346" s="7">
        <v>8.8537400000000002E-2</v>
      </c>
      <c r="I15346" s="7">
        <v>0.19527800000000001</v>
      </c>
      <c r="J15346" s="7">
        <v>5.9270799999999998E-2</v>
      </c>
      <c r="L15346" s="7"/>
      <c r="M15346" s="7"/>
    </row>
    <row r="15347" spans="2:13" x14ac:dyDescent="0.25">
      <c r="B15347" s="6">
        <v>-117.55</v>
      </c>
      <c r="C15347" s="6">
        <v>46.3</v>
      </c>
      <c r="D15347" s="7">
        <v>5.6757299999999997E-2</v>
      </c>
      <c r="E15347" s="7">
        <v>0.122866</v>
      </c>
      <c r="F15347" s="7">
        <v>3.9852600000000002E-2</v>
      </c>
      <c r="H15347" s="7">
        <v>8.9705499999999994E-2</v>
      </c>
      <c r="I15347" s="7">
        <v>0.19778299999999999</v>
      </c>
      <c r="J15347" s="7">
        <v>5.9860099999999999E-2</v>
      </c>
      <c r="L15347" s="7"/>
      <c r="M15347" s="7"/>
    </row>
    <row r="15348" spans="2:13" x14ac:dyDescent="0.25">
      <c r="B15348" s="6">
        <v>-117.6</v>
      </c>
      <c r="C15348" s="6">
        <v>46.3</v>
      </c>
      <c r="D15348" s="7">
        <v>5.7432299999999999E-2</v>
      </c>
      <c r="E15348" s="7">
        <v>0.12440900000000001</v>
      </c>
      <c r="F15348" s="7">
        <v>4.0182799999999998E-2</v>
      </c>
      <c r="H15348" s="7">
        <v>9.0862999999999999E-2</v>
      </c>
      <c r="I15348" s="7">
        <v>0.200267</v>
      </c>
      <c r="J15348" s="7">
        <v>6.0446199999999999E-2</v>
      </c>
      <c r="L15348" s="7"/>
      <c r="M15348" s="7"/>
    </row>
    <row r="15349" spans="2:13" x14ac:dyDescent="0.25">
      <c r="B15349" s="6">
        <v>-117.65</v>
      </c>
      <c r="C15349" s="6">
        <v>46.3</v>
      </c>
      <c r="D15349" s="7">
        <v>5.8153200000000002E-2</v>
      </c>
      <c r="E15349" s="7">
        <v>0.126054</v>
      </c>
      <c r="F15349" s="7">
        <v>4.0544700000000003E-2</v>
      </c>
      <c r="H15349" s="7">
        <v>9.2116000000000003E-2</v>
      </c>
      <c r="I15349" s="7">
        <v>0.20295299999999999</v>
      </c>
      <c r="J15349" s="7">
        <v>6.1080000000000002E-2</v>
      </c>
      <c r="L15349" s="7"/>
      <c r="M15349" s="7"/>
    </row>
    <row r="15350" spans="2:13" x14ac:dyDescent="0.25">
      <c r="B15350" s="6">
        <v>-117.7</v>
      </c>
      <c r="C15350" s="6">
        <v>46.3</v>
      </c>
      <c r="D15350" s="7">
        <v>5.8872300000000002E-2</v>
      </c>
      <c r="E15350" s="7">
        <v>0.127697</v>
      </c>
      <c r="F15350" s="7">
        <v>4.0905400000000001E-2</v>
      </c>
      <c r="H15350" s="7">
        <v>9.3353599999999995E-2</v>
      </c>
      <c r="I15350" s="7">
        <v>0.20560600000000001</v>
      </c>
      <c r="J15350" s="7">
        <v>6.1705200000000002E-2</v>
      </c>
      <c r="L15350" s="7"/>
      <c r="M15350" s="7"/>
    </row>
    <row r="15351" spans="2:13" x14ac:dyDescent="0.25">
      <c r="B15351" s="6">
        <v>-117.75</v>
      </c>
      <c r="C15351" s="6">
        <v>46.3</v>
      </c>
      <c r="D15351" s="7">
        <v>5.9612999999999999E-2</v>
      </c>
      <c r="E15351" s="7">
        <v>0.12928799999999999</v>
      </c>
      <c r="F15351" s="7">
        <v>4.1272099999999999E-2</v>
      </c>
      <c r="H15351" s="7">
        <v>9.4636100000000001E-2</v>
      </c>
      <c r="I15351" s="7">
        <v>0.208341</v>
      </c>
      <c r="J15351" s="7">
        <v>6.2350500000000003E-2</v>
      </c>
      <c r="L15351" s="7"/>
      <c r="M15351" s="7"/>
    </row>
    <row r="15352" spans="2:13" x14ac:dyDescent="0.25">
      <c r="B15352" s="6">
        <v>-117.8</v>
      </c>
      <c r="C15352" s="6">
        <v>46.3</v>
      </c>
      <c r="D15352" s="7">
        <v>6.0353999999999998E-2</v>
      </c>
      <c r="E15352" s="7">
        <v>0.130857</v>
      </c>
      <c r="F15352" s="7">
        <v>4.1656800000000001E-2</v>
      </c>
      <c r="H15352" s="7">
        <v>9.5901299999999995E-2</v>
      </c>
      <c r="I15352" s="7">
        <v>0.21102899999999999</v>
      </c>
      <c r="J15352" s="7">
        <v>6.29913E-2</v>
      </c>
      <c r="L15352" s="7"/>
      <c r="M15352" s="7"/>
    </row>
    <row r="15353" spans="2:13" x14ac:dyDescent="0.25">
      <c r="B15353" s="6">
        <v>-117.85</v>
      </c>
      <c r="C15353" s="6">
        <v>46.3</v>
      </c>
      <c r="D15353" s="7">
        <v>6.1085500000000001E-2</v>
      </c>
      <c r="E15353" s="7">
        <v>0.13240099999999999</v>
      </c>
      <c r="F15353" s="7">
        <v>4.20402E-2</v>
      </c>
      <c r="H15353" s="7">
        <v>9.7146499999999997E-2</v>
      </c>
      <c r="I15353" s="7">
        <v>0.21365799999999999</v>
      </c>
      <c r="J15353" s="7">
        <v>6.3632999999999995E-2</v>
      </c>
      <c r="L15353" s="7"/>
      <c r="M15353" s="7"/>
    </row>
    <row r="15354" spans="2:13" x14ac:dyDescent="0.25">
      <c r="B15354" s="6">
        <v>-117.9</v>
      </c>
      <c r="C15354" s="6">
        <v>46.3</v>
      </c>
      <c r="D15354" s="7">
        <v>6.1817999999999998E-2</v>
      </c>
      <c r="E15354" s="7">
        <v>0.13394600000000001</v>
      </c>
      <c r="F15354" s="7">
        <v>4.2435100000000003E-2</v>
      </c>
      <c r="H15354" s="7">
        <v>9.8371600000000003E-2</v>
      </c>
      <c r="I15354" s="7">
        <v>0.21623400000000001</v>
      </c>
      <c r="J15354" s="7">
        <v>6.4256599999999997E-2</v>
      </c>
      <c r="L15354" s="7"/>
      <c r="M15354" s="7"/>
    </row>
    <row r="15355" spans="2:13" x14ac:dyDescent="0.25">
      <c r="B15355" s="6">
        <v>-117.95</v>
      </c>
      <c r="C15355" s="6">
        <v>46.3</v>
      </c>
      <c r="D15355" s="7">
        <v>6.2504699999999996E-2</v>
      </c>
      <c r="E15355" s="7">
        <v>0.13538800000000001</v>
      </c>
      <c r="F15355" s="7">
        <v>4.2812999999999997E-2</v>
      </c>
      <c r="H15355" s="7">
        <v>9.9498199999999995E-2</v>
      </c>
      <c r="I15355" s="7">
        <v>0.218588</v>
      </c>
      <c r="J15355" s="7">
        <v>6.4827700000000002E-2</v>
      </c>
      <c r="L15355" s="7"/>
      <c r="M15355" s="7"/>
    </row>
    <row r="15356" spans="2:13" x14ac:dyDescent="0.25">
      <c r="B15356" s="6">
        <v>-118</v>
      </c>
      <c r="C15356" s="6">
        <v>46.3</v>
      </c>
      <c r="D15356" s="7">
        <v>6.3190999999999997E-2</v>
      </c>
      <c r="E15356" s="7">
        <v>0.13682900000000001</v>
      </c>
      <c r="F15356" s="7">
        <v>4.3171099999999997E-2</v>
      </c>
      <c r="H15356" s="7">
        <v>0.100606</v>
      </c>
      <c r="I15356" s="7">
        <v>0.22090199999999999</v>
      </c>
      <c r="J15356" s="7">
        <v>6.53918E-2</v>
      </c>
      <c r="L15356" s="7"/>
      <c r="M15356" s="7"/>
    </row>
    <row r="15357" spans="2:13" x14ac:dyDescent="0.25">
      <c r="B15357" s="6">
        <v>-118.05</v>
      </c>
      <c r="C15357" s="6">
        <v>46.3</v>
      </c>
      <c r="D15357" s="7">
        <v>6.3796699999999998E-2</v>
      </c>
      <c r="E15357" s="7">
        <v>0.138095</v>
      </c>
      <c r="F15357" s="7">
        <v>4.3514999999999998E-2</v>
      </c>
      <c r="H15357" s="7">
        <v>0.101547</v>
      </c>
      <c r="I15357" s="7">
        <v>0.22286</v>
      </c>
      <c r="J15357" s="7">
        <v>6.5922999999999995E-2</v>
      </c>
      <c r="L15357" s="7"/>
      <c r="M15357" s="7"/>
    </row>
    <row r="15358" spans="2:13" x14ac:dyDescent="0.25">
      <c r="B15358" s="6">
        <v>-118.1</v>
      </c>
      <c r="C15358" s="6">
        <v>46.3</v>
      </c>
      <c r="D15358" s="7">
        <v>6.4402200000000007E-2</v>
      </c>
      <c r="E15358" s="7">
        <v>0.13936000000000001</v>
      </c>
      <c r="F15358" s="7">
        <v>4.3859099999999998E-2</v>
      </c>
      <c r="H15358" s="7">
        <v>0.102479</v>
      </c>
      <c r="I15358" s="7">
        <v>0.224804</v>
      </c>
      <c r="J15358" s="7">
        <v>6.6452300000000006E-2</v>
      </c>
      <c r="L15358" s="7"/>
      <c r="M15358" s="7"/>
    </row>
    <row r="15359" spans="2:13" x14ac:dyDescent="0.25">
      <c r="B15359" s="6">
        <v>-118.15</v>
      </c>
      <c r="C15359" s="6">
        <v>46.3</v>
      </c>
      <c r="D15359" s="7">
        <v>6.4902500000000002E-2</v>
      </c>
      <c r="E15359" s="7">
        <v>0.140401</v>
      </c>
      <c r="F15359" s="7">
        <v>4.4181499999999999E-2</v>
      </c>
      <c r="H15359" s="7">
        <v>0.10317900000000001</v>
      </c>
      <c r="I15359" s="7">
        <v>0.22628400000000001</v>
      </c>
      <c r="J15359" s="7">
        <v>6.6934499999999994E-2</v>
      </c>
      <c r="L15359" s="7"/>
      <c r="M15359" s="7"/>
    </row>
    <row r="15360" spans="2:13" x14ac:dyDescent="0.25">
      <c r="B15360" s="6">
        <v>-118.2</v>
      </c>
      <c r="C15360" s="6">
        <v>46.3</v>
      </c>
      <c r="D15360" s="7">
        <v>6.5405500000000005E-2</v>
      </c>
      <c r="E15360" s="7">
        <v>0.14144799999999999</v>
      </c>
      <c r="F15360" s="7">
        <v>4.4505400000000001E-2</v>
      </c>
      <c r="H15360" s="7">
        <v>0.103854</v>
      </c>
      <c r="I15360" s="7">
        <v>0.227796</v>
      </c>
      <c r="J15360" s="7">
        <v>6.7423499999999997E-2</v>
      </c>
      <c r="L15360" s="7"/>
      <c r="M15360" s="7"/>
    </row>
    <row r="15361" spans="2:13" x14ac:dyDescent="0.25">
      <c r="B15361" s="6">
        <v>-118.25</v>
      </c>
      <c r="C15361" s="6">
        <v>46.3</v>
      </c>
      <c r="D15361" s="7">
        <v>6.5783999999999995E-2</v>
      </c>
      <c r="E15361" s="7">
        <v>0.14222899999999999</v>
      </c>
      <c r="F15361" s="7">
        <v>4.4800800000000002E-2</v>
      </c>
      <c r="H15361" s="7">
        <v>0.104282</v>
      </c>
      <c r="I15361" s="7">
        <v>0.228742</v>
      </c>
      <c r="J15361" s="7">
        <v>6.7850900000000006E-2</v>
      </c>
      <c r="L15361" s="7"/>
      <c r="M15361" s="7"/>
    </row>
    <row r="15362" spans="2:13" x14ac:dyDescent="0.25">
      <c r="B15362" s="6">
        <v>-118.3</v>
      </c>
      <c r="C15362" s="6">
        <v>46.3</v>
      </c>
      <c r="D15362" s="7">
        <v>6.6178899999999999E-2</v>
      </c>
      <c r="E15362" s="7">
        <v>0.14304600000000001</v>
      </c>
      <c r="F15362" s="7">
        <v>4.5103600000000001E-2</v>
      </c>
      <c r="H15362" s="7">
        <v>0.104764</v>
      </c>
      <c r="I15362" s="7">
        <v>0.22981399999999999</v>
      </c>
      <c r="J15362" s="7">
        <v>6.8301000000000001E-2</v>
      </c>
      <c r="L15362" s="7"/>
      <c r="M15362" s="7"/>
    </row>
    <row r="15363" spans="2:13" x14ac:dyDescent="0.25">
      <c r="B15363" s="6">
        <v>-118.35</v>
      </c>
      <c r="C15363" s="6">
        <v>46.3</v>
      </c>
      <c r="D15363" s="7">
        <v>6.6464400000000007E-2</v>
      </c>
      <c r="E15363" s="7">
        <v>0.14363100000000001</v>
      </c>
      <c r="F15363" s="7">
        <v>4.5383899999999998E-2</v>
      </c>
      <c r="H15363" s="7">
        <v>0.105032</v>
      </c>
      <c r="I15363" s="7">
        <v>0.23039299999999999</v>
      </c>
      <c r="J15363" s="7">
        <v>6.8700200000000003E-2</v>
      </c>
      <c r="L15363" s="7"/>
      <c r="M15363" s="7"/>
    </row>
    <row r="15364" spans="2:13" x14ac:dyDescent="0.25">
      <c r="B15364" s="6">
        <v>-118.4</v>
      </c>
      <c r="C15364" s="6">
        <v>46.3</v>
      </c>
      <c r="D15364" s="7">
        <v>6.6763600000000006E-2</v>
      </c>
      <c r="E15364" s="7">
        <v>0.14424500000000001</v>
      </c>
      <c r="F15364" s="7">
        <v>4.5685799999999999E-2</v>
      </c>
      <c r="H15364" s="7">
        <v>0.10534200000000001</v>
      </c>
      <c r="I15364" s="7">
        <v>0.23107</v>
      </c>
      <c r="J15364" s="7">
        <v>6.9125699999999998E-2</v>
      </c>
      <c r="L15364" s="7"/>
      <c r="M15364" s="7"/>
    </row>
    <row r="15365" spans="2:13" x14ac:dyDescent="0.25">
      <c r="B15365" s="6">
        <v>-118.45</v>
      </c>
      <c r="C15365" s="6">
        <v>46.3</v>
      </c>
      <c r="D15365" s="7">
        <v>6.6983399999999998E-2</v>
      </c>
      <c r="E15365" s="7">
        <v>0.14468900000000001</v>
      </c>
      <c r="F15365" s="7">
        <v>4.5960399999999998E-2</v>
      </c>
      <c r="H15365" s="7">
        <v>0.10549500000000001</v>
      </c>
      <c r="I15365" s="7">
        <v>0.231381</v>
      </c>
      <c r="J15365" s="7">
        <v>6.9513099999999994E-2</v>
      </c>
      <c r="L15365" s="7"/>
      <c r="M15365" s="7"/>
    </row>
    <row r="15366" spans="2:13" x14ac:dyDescent="0.25">
      <c r="B15366" s="6">
        <v>-118.5</v>
      </c>
      <c r="C15366" s="6">
        <v>46.3</v>
      </c>
      <c r="D15366" s="7">
        <v>6.7211999999999994E-2</v>
      </c>
      <c r="E15366" s="7">
        <v>0.145153</v>
      </c>
      <c r="F15366" s="7">
        <v>4.6239599999999999E-2</v>
      </c>
      <c r="H15366" s="7">
        <v>0.105681</v>
      </c>
      <c r="I15366" s="7">
        <v>0.231768</v>
      </c>
      <c r="J15366" s="7">
        <v>6.9914400000000002E-2</v>
      </c>
      <c r="L15366" s="7"/>
      <c r="M15366" s="7"/>
    </row>
    <row r="15367" spans="2:13" x14ac:dyDescent="0.25">
      <c r="B15367" s="6">
        <v>-118.55</v>
      </c>
      <c r="C15367" s="6">
        <v>46.3</v>
      </c>
      <c r="D15367" s="7">
        <v>6.7391999999999994E-2</v>
      </c>
      <c r="E15367" s="7">
        <v>0.145511</v>
      </c>
      <c r="F15367" s="7">
        <v>4.6512999999999999E-2</v>
      </c>
      <c r="H15367" s="7">
        <v>0.10576099999999999</v>
      </c>
      <c r="I15367" s="7">
        <v>0.23191000000000001</v>
      </c>
      <c r="J15367" s="7">
        <v>7.0298200000000005E-2</v>
      </c>
      <c r="L15367" s="7"/>
      <c r="M15367" s="7"/>
    </row>
    <row r="15368" spans="2:13" x14ac:dyDescent="0.25">
      <c r="B15368" s="6">
        <v>-118.6</v>
      </c>
      <c r="C15368" s="6">
        <v>46.3</v>
      </c>
      <c r="D15368" s="7">
        <v>6.7577499999999999E-2</v>
      </c>
      <c r="E15368" s="7">
        <v>0.14588200000000001</v>
      </c>
      <c r="F15368" s="7">
        <v>4.6789699999999997E-2</v>
      </c>
      <c r="H15368" s="7">
        <v>0.105868</v>
      </c>
      <c r="I15368" s="7">
        <v>0.23211200000000001</v>
      </c>
      <c r="J15368" s="7">
        <v>7.0692000000000005E-2</v>
      </c>
      <c r="L15368" s="7"/>
      <c r="M15368" s="7"/>
    </row>
    <row r="15369" spans="2:13" x14ac:dyDescent="0.25">
      <c r="B15369" s="6">
        <v>-118.65</v>
      </c>
      <c r="C15369" s="6">
        <v>46.3</v>
      </c>
      <c r="D15369" s="7">
        <v>6.7762299999999998E-2</v>
      </c>
      <c r="E15369" s="7">
        <v>0.14624699999999999</v>
      </c>
      <c r="F15369" s="7">
        <v>4.7082899999999997E-2</v>
      </c>
      <c r="H15369" s="7">
        <v>0.105962</v>
      </c>
      <c r="I15369" s="7">
        <v>0.23228099999999999</v>
      </c>
      <c r="J15369" s="7">
        <v>7.1103899999999998E-2</v>
      </c>
      <c r="L15369" s="7"/>
      <c r="M15369" s="7"/>
    </row>
    <row r="15370" spans="2:13" x14ac:dyDescent="0.25">
      <c r="B15370" s="6">
        <v>-118.7</v>
      </c>
      <c r="C15370" s="6">
        <v>46.3</v>
      </c>
      <c r="D15370" s="7">
        <v>6.7948099999999997E-2</v>
      </c>
      <c r="E15370" s="7">
        <v>0.146616</v>
      </c>
      <c r="F15370" s="7">
        <v>4.7375500000000001E-2</v>
      </c>
      <c r="H15370" s="7">
        <v>0.106069</v>
      </c>
      <c r="I15370" s="7">
        <v>0.23248099999999999</v>
      </c>
      <c r="J15370" s="7">
        <v>7.1519299999999994E-2</v>
      </c>
      <c r="L15370" s="7"/>
      <c r="M15370" s="7"/>
    </row>
    <row r="15371" spans="2:13" x14ac:dyDescent="0.25">
      <c r="B15371" s="6">
        <v>-118.75</v>
      </c>
      <c r="C15371" s="6">
        <v>46.3</v>
      </c>
      <c r="D15371" s="7">
        <v>6.8178199999999994E-2</v>
      </c>
      <c r="E15371" s="7">
        <v>0.14707500000000001</v>
      </c>
      <c r="F15371" s="7">
        <v>4.7685400000000003E-2</v>
      </c>
      <c r="H15371" s="7">
        <v>0.10624500000000001</v>
      </c>
      <c r="I15371" s="7">
        <v>0.23283300000000001</v>
      </c>
      <c r="J15371" s="7">
        <v>7.1968599999999994E-2</v>
      </c>
      <c r="L15371" s="7"/>
      <c r="M15371" s="7"/>
    </row>
    <row r="15372" spans="2:13" x14ac:dyDescent="0.25">
      <c r="B15372" s="6">
        <v>-118.8</v>
      </c>
      <c r="C15372" s="6">
        <v>46.3</v>
      </c>
      <c r="D15372" s="7">
        <v>6.8429199999999996E-2</v>
      </c>
      <c r="E15372" s="7">
        <v>0.14758299999999999</v>
      </c>
      <c r="F15372" s="7">
        <v>4.8008700000000001E-2</v>
      </c>
      <c r="H15372" s="7">
        <v>0.106504</v>
      </c>
      <c r="I15372" s="7">
        <v>0.23338200000000001</v>
      </c>
      <c r="J15372" s="7">
        <v>7.2457800000000003E-2</v>
      </c>
      <c r="L15372" s="7"/>
      <c r="M15372" s="7"/>
    </row>
    <row r="15373" spans="2:13" x14ac:dyDescent="0.25">
      <c r="B15373" s="6">
        <v>-118.85</v>
      </c>
      <c r="C15373" s="6">
        <v>46.3</v>
      </c>
      <c r="D15373" s="7">
        <v>6.8769499999999997E-2</v>
      </c>
      <c r="E15373" s="7">
        <v>0.14827799999999999</v>
      </c>
      <c r="F15373" s="7">
        <v>4.8369799999999998E-2</v>
      </c>
      <c r="H15373" s="7">
        <v>0.10692400000000001</v>
      </c>
      <c r="I15373" s="7">
        <v>0.234296</v>
      </c>
      <c r="J15373" s="7">
        <v>7.3018700000000006E-2</v>
      </c>
      <c r="L15373" s="7"/>
      <c r="M15373" s="7"/>
    </row>
    <row r="15374" spans="2:13" x14ac:dyDescent="0.25">
      <c r="B15374" s="6">
        <v>-118.9</v>
      </c>
      <c r="C15374" s="6">
        <v>46.3</v>
      </c>
      <c r="D15374" s="7">
        <v>6.90997E-2</v>
      </c>
      <c r="E15374" s="7">
        <v>0.148954</v>
      </c>
      <c r="F15374" s="7">
        <v>4.8731999999999998E-2</v>
      </c>
      <c r="H15374" s="7">
        <v>0.107337</v>
      </c>
      <c r="I15374" s="7">
        <v>0.23519799999999999</v>
      </c>
      <c r="J15374" s="7">
        <v>7.3583099999999999E-2</v>
      </c>
      <c r="L15374" s="7"/>
      <c r="M15374" s="7"/>
    </row>
    <row r="15375" spans="2:13" x14ac:dyDescent="0.25">
      <c r="B15375" s="6">
        <v>-118.95</v>
      </c>
      <c r="C15375" s="6">
        <v>46.3</v>
      </c>
      <c r="D15375" s="7">
        <v>6.9550299999999995E-2</v>
      </c>
      <c r="E15375" s="7">
        <v>0.14988199999999999</v>
      </c>
      <c r="F15375" s="7">
        <v>4.91423E-2</v>
      </c>
      <c r="H15375" s="7">
        <v>0.10795399999999999</v>
      </c>
      <c r="I15375" s="7">
        <v>0.236564</v>
      </c>
      <c r="J15375" s="7">
        <v>7.4231500000000006E-2</v>
      </c>
      <c r="L15375" s="7"/>
      <c r="M15375" s="7"/>
    </row>
    <row r="15376" spans="2:13" x14ac:dyDescent="0.25">
      <c r="B15376" s="6">
        <v>-119</v>
      </c>
      <c r="C15376" s="6">
        <v>46.3</v>
      </c>
      <c r="D15376" s="7">
        <v>6.9987300000000002E-2</v>
      </c>
      <c r="E15376" s="7">
        <v>0.150783</v>
      </c>
      <c r="F15376" s="7">
        <v>4.9546800000000002E-2</v>
      </c>
      <c r="H15376" s="7">
        <v>0.108553</v>
      </c>
      <c r="I15376" s="7">
        <v>0.237896</v>
      </c>
      <c r="J15376" s="7">
        <v>7.4876300000000007E-2</v>
      </c>
      <c r="L15376" s="7"/>
      <c r="M15376" s="7"/>
    </row>
    <row r="15377" spans="2:13" x14ac:dyDescent="0.25">
      <c r="B15377" s="6">
        <v>-119.05</v>
      </c>
      <c r="C15377" s="6">
        <v>46.3</v>
      </c>
      <c r="D15377" s="7">
        <v>7.0560700000000004E-2</v>
      </c>
      <c r="E15377" s="7">
        <v>0.15196799999999999</v>
      </c>
      <c r="F15377" s="7">
        <v>0.05</v>
      </c>
      <c r="H15377" s="7">
        <v>0.109366</v>
      </c>
      <c r="I15377" s="7">
        <v>0.23971000000000001</v>
      </c>
      <c r="J15377" s="7">
        <v>7.5600399999999998E-2</v>
      </c>
      <c r="L15377" s="7"/>
      <c r="M15377" s="7"/>
    </row>
    <row r="15378" spans="2:13" x14ac:dyDescent="0.25">
      <c r="B15378" s="6">
        <v>-119.1</v>
      </c>
      <c r="C15378" s="6">
        <v>46.3</v>
      </c>
      <c r="D15378" s="7">
        <v>7.1122500000000005E-2</v>
      </c>
      <c r="E15378" s="7">
        <v>0.15312899999999999</v>
      </c>
      <c r="F15378" s="7">
        <v>5.0450399999999999E-2</v>
      </c>
      <c r="H15378" s="7">
        <v>0.11015999999999999</v>
      </c>
      <c r="I15378" s="7">
        <v>0.241481</v>
      </c>
      <c r="J15378" s="7">
        <v>7.6318300000000006E-2</v>
      </c>
      <c r="L15378" s="7"/>
      <c r="M15378" s="7"/>
    </row>
    <row r="15379" spans="2:13" x14ac:dyDescent="0.25">
      <c r="B15379" s="6">
        <v>-119.15</v>
      </c>
      <c r="C15379" s="6">
        <v>46.3</v>
      </c>
      <c r="D15379" s="7">
        <v>7.1843599999999994E-2</v>
      </c>
      <c r="E15379" s="7">
        <v>0.15462999999999999</v>
      </c>
      <c r="F15379" s="7">
        <v>5.0970300000000003E-2</v>
      </c>
      <c r="H15379" s="7">
        <v>0.111274</v>
      </c>
      <c r="I15379" s="7">
        <v>0.24398800000000001</v>
      </c>
      <c r="J15379" s="7">
        <v>7.7185799999999999E-2</v>
      </c>
      <c r="L15379" s="7"/>
      <c r="M15379" s="7"/>
    </row>
    <row r="15380" spans="2:13" x14ac:dyDescent="0.25">
      <c r="B15380" s="6">
        <v>-119.2</v>
      </c>
      <c r="C15380" s="6">
        <v>46.3</v>
      </c>
      <c r="D15380" s="7">
        <v>7.2541800000000004E-2</v>
      </c>
      <c r="E15380" s="7">
        <v>0.156083</v>
      </c>
      <c r="F15380" s="7">
        <v>5.1479999999999998E-2</v>
      </c>
      <c r="H15380" s="7">
        <v>0.11233600000000001</v>
      </c>
      <c r="I15380" s="7">
        <v>0.24637400000000001</v>
      </c>
      <c r="J15380" s="7">
        <v>7.8032799999999999E-2</v>
      </c>
      <c r="L15380" s="7"/>
      <c r="M15380" s="7"/>
    </row>
    <row r="15381" spans="2:13" x14ac:dyDescent="0.25">
      <c r="B15381" s="6">
        <v>-119.25</v>
      </c>
      <c r="C15381" s="6">
        <v>46.3</v>
      </c>
      <c r="D15381" s="7">
        <v>7.3366600000000004E-2</v>
      </c>
      <c r="E15381" s="7">
        <v>0.15779899999999999</v>
      </c>
      <c r="F15381" s="7">
        <v>5.2037100000000003E-2</v>
      </c>
      <c r="H15381" s="7">
        <v>0.11359</v>
      </c>
      <c r="I15381" s="7">
        <v>0.24918999999999999</v>
      </c>
      <c r="J15381" s="7">
        <v>7.8958600000000004E-2</v>
      </c>
      <c r="L15381" s="7"/>
      <c r="M15381" s="7"/>
    </row>
    <row r="15382" spans="2:13" x14ac:dyDescent="0.25">
      <c r="B15382" s="6">
        <v>-119.3</v>
      </c>
      <c r="C15382" s="6">
        <v>46.3</v>
      </c>
      <c r="D15382" s="7">
        <v>7.41401E-2</v>
      </c>
      <c r="E15382" s="7">
        <v>0.159445</v>
      </c>
      <c r="F15382" s="7">
        <v>5.2574700000000002E-2</v>
      </c>
      <c r="H15382" s="7">
        <v>0.114733</v>
      </c>
      <c r="I15382" s="7">
        <v>0.251745</v>
      </c>
      <c r="J15382" s="7">
        <v>7.9820299999999997E-2</v>
      </c>
      <c r="L15382" s="7"/>
      <c r="M15382" s="7"/>
    </row>
    <row r="15383" spans="2:13" x14ac:dyDescent="0.25">
      <c r="B15383" s="6">
        <v>-119.35</v>
      </c>
      <c r="C15383" s="6">
        <v>46.3</v>
      </c>
      <c r="D15383" s="7">
        <v>7.4976500000000001E-2</v>
      </c>
      <c r="E15383" s="7">
        <v>0.16128600000000001</v>
      </c>
      <c r="F15383" s="7">
        <v>5.3149099999999998E-2</v>
      </c>
      <c r="H15383" s="7">
        <v>0.11599</v>
      </c>
      <c r="I15383" s="7">
        <v>0.25454900000000003</v>
      </c>
      <c r="J15383" s="7">
        <v>8.0722799999999997E-2</v>
      </c>
      <c r="L15383" s="7"/>
      <c r="M15383" s="7"/>
    </row>
    <row r="15384" spans="2:13" x14ac:dyDescent="0.25">
      <c r="B15384" s="6">
        <v>-119.4</v>
      </c>
      <c r="C15384" s="6">
        <v>46.3</v>
      </c>
      <c r="D15384" s="7">
        <v>7.5786999999999993E-2</v>
      </c>
      <c r="E15384" s="7">
        <v>0.16306499999999999</v>
      </c>
      <c r="F15384" s="7">
        <v>5.3705200000000002E-2</v>
      </c>
      <c r="H15384" s="7">
        <v>0.117144</v>
      </c>
      <c r="I15384" s="7">
        <v>0.25711699999999998</v>
      </c>
      <c r="J15384" s="7">
        <v>8.1557500000000005E-2</v>
      </c>
      <c r="L15384" s="7"/>
      <c r="M15384" s="7"/>
    </row>
    <row r="15385" spans="2:13" x14ac:dyDescent="0.25">
      <c r="B15385" s="6">
        <v>-119.45</v>
      </c>
      <c r="C15385" s="6">
        <v>46.3</v>
      </c>
      <c r="D15385" s="7">
        <v>7.6647699999999999E-2</v>
      </c>
      <c r="E15385" s="7">
        <v>0.16496</v>
      </c>
      <c r="F15385" s="7">
        <v>5.4287000000000002E-2</v>
      </c>
      <c r="H15385" s="7">
        <v>0.11834500000000001</v>
      </c>
      <c r="I15385" s="7">
        <v>0.25978899999999999</v>
      </c>
      <c r="J15385" s="7">
        <v>8.2408300000000004E-2</v>
      </c>
      <c r="L15385" s="7"/>
      <c r="M15385" s="7"/>
    </row>
    <row r="15386" spans="2:13" x14ac:dyDescent="0.25">
      <c r="B15386" s="6">
        <v>-119.5</v>
      </c>
      <c r="C15386" s="6">
        <v>46.3</v>
      </c>
      <c r="D15386" s="7">
        <v>7.74836E-2</v>
      </c>
      <c r="E15386" s="7">
        <v>0.1668</v>
      </c>
      <c r="F15386" s="7">
        <v>5.4852600000000001E-2</v>
      </c>
      <c r="H15386" s="7">
        <v>0.119467</v>
      </c>
      <c r="I15386" s="7">
        <v>0.26227899999999998</v>
      </c>
      <c r="J15386" s="7">
        <v>8.3202399999999996E-2</v>
      </c>
      <c r="L15386" s="7"/>
      <c r="M15386" s="7"/>
    </row>
    <row r="15387" spans="2:13" x14ac:dyDescent="0.25">
      <c r="B15387" s="6">
        <v>-119.55</v>
      </c>
      <c r="C15387" s="6">
        <v>46.3</v>
      </c>
      <c r="D15387" s="7">
        <v>7.8325900000000004E-2</v>
      </c>
      <c r="E15387" s="7">
        <v>0.168658</v>
      </c>
      <c r="F15387" s="7">
        <v>5.5431099999999997E-2</v>
      </c>
      <c r="H15387" s="7">
        <v>0.120549</v>
      </c>
      <c r="I15387" s="7">
        <v>0.26467600000000002</v>
      </c>
      <c r="J15387" s="7">
        <v>8.3987999999999993E-2</v>
      </c>
      <c r="L15387" s="7"/>
      <c r="M15387" s="7"/>
    </row>
    <row r="15388" spans="2:13" x14ac:dyDescent="0.25">
      <c r="B15388" s="6">
        <v>-119.6</v>
      </c>
      <c r="C15388" s="6">
        <v>46.3</v>
      </c>
      <c r="D15388" s="7">
        <v>7.9169199999999995E-2</v>
      </c>
      <c r="E15388" s="7">
        <v>0.17052300000000001</v>
      </c>
      <c r="F15388" s="7">
        <v>5.6007300000000003E-2</v>
      </c>
      <c r="H15388" s="7">
        <v>0.12159200000000001</v>
      </c>
      <c r="I15388" s="7">
        <v>0.26699600000000001</v>
      </c>
      <c r="J15388" s="7">
        <v>8.4734199999999996E-2</v>
      </c>
      <c r="L15388" s="7"/>
      <c r="M15388" s="7"/>
    </row>
    <row r="15389" spans="2:13" x14ac:dyDescent="0.25">
      <c r="B15389" s="6">
        <v>-119.65</v>
      </c>
      <c r="C15389" s="6">
        <v>46.3</v>
      </c>
      <c r="D15389" s="7">
        <v>7.9986799999999997E-2</v>
      </c>
      <c r="E15389" s="7">
        <v>0.17233499999999999</v>
      </c>
      <c r="F15389" s="7">
        <v>5.6590000000000001E-2</v>
      </c>
      <c r="H15389" s="7">
        <v>0.122539</v>
      </c>
      <c r="I15389" s="7">
        <v>0.26908900000000002</v>
      </c>
      <c r="J15389" s="7">
        <v>8.5471599999999995E-2</v>
      </c>
      <c r="L15389" s="7"/>
      <c r="M15389" s="7"/>
    </row>
    <row r="15390" spans="2:13" x14ac:dyDescent="0.25">
      <c r="B15390" s="6">
        <v>-119.7</v>
      </c>
      <c r="C15390" s="6">
        <v>46.3</v>
      </c>
      <c r="D15390" s="7">
        <v>8.0794900000000003E-2</v>
      </c>
      <c r="E15390" s="7">
        <v>0.17412900000000001</v>
      </c>
      <c r="F15390" s="7">
        <v>5.7170100000000001E-2</v>
      </c>
      <c r="H15390" s="7">
        <v>0.12346799999999999</v>
      </c>
      <c r="I15390" s="7">
        <v>0.271148</v>
      </c>
      <c r="J15390" s="7">
        <v>8.62063E-2</v>
      </c>
      <c r="L15390" s="7"/>
      <c r="M15390" s="7"/>
    </row>
    <row r="15391" spans="2:13" x14ac:dyDescent="0.25">
      <c r="B15391" s="6">
        <v>-119.75</v>
      </c>
      <c r="C15391" s="6">
        <v>46.3</v>
      </c>
      <c r="D15391" s="7">
        <v>8.1550600000000001E-2</v>
      </c>
      <c r="E15391" s="7">
        <v>0.175814</v>
      </c>
      <c r="F15391" s="7">
        <v>5.7753800000000001E-2</v>
      </c>
      <c r="H15391" s="7">
        <v>0.124275</v>
      </c>
      <c r="I15391" s="7">
        <v>0.27292100000000002</v>
      </c>
      <c r="J15391" s="7">
        <v>8.6946999999999997E-2</v>
      </c>
      <c r="L15391" s="7"/>
      <c r="M15391" s="7"/>
    </row>
    <row r="15392" spans="2:13" x14ac:dyDescent="0.25">
      <c r="B15392" s="6">
        <v>-119.8</v>
      </c>
      <c r="C15392" s="6">
        <v>46.3</v>
      </c>
      <c r="D15392" s="7">
        <v>8.2315899999999997E-2</v>
      </c>
      <c r="E15392" s="7">
        <v>0.17752200000000001</v>
      </c>
      <c r="F15392" s="7">
        <v>5.8349699999999997E-2</v>
      </c>
      <c r="H15392" s="7">
        <v>0.12515000000000001</v>
      </c>
      <c r="I15392" s="7">
        <v>0.27484999999999998</v>
      </c>
      <c r="J15392" s="7">
        <v>8.7736900000000007E-2</v>
      </c>
      <c r="L15392" s="7"/>
      <c r="M15392" s="7"/>
    </row>
    <row r="15393" spans="2:13" x14ac:dyDescent="0.25">
      <c r="B15393" s="6">
        <v>-119.85</v>
      </c>
      <c r="C15393" s="6">
        <v>46.3</v>
      </c>
      <c r="D15393" s="7">
        <v>8.3027000000000004E-2</v>
      </c>
      <c r="E15393" s="7">
        <v>0.179119</v>
      </c>
      <c r="F15393" s="7">
        <v>5.8952299999999999E-2</v>
      </c>
      <c r="H15393" s="7">
        <v>0.125918</v>
      </c>
      <c r="I15393" s="7">
        <v>0.27653299999999997</v>
      </c>
      <c r="J15393" s="7">
        <v>8.8544200000000003E-2</v>
      </c>
      <c r="L15393" s="7"/>
      <c r="M15393" s="7"/>
    </row>
    <row r="15394" spans="2:13" x14ac:dyDescent="0.25">
      <c r="B15394" s="6">
        <v>-119.9</v>
      </c>
      <c r="C15394" s="6">
        <v>46.3</v>
      </c>
      <c r="D15394" s="7">
        <v>8.3720699999999995E-2</v>
      </c>
      <c r="E15394" s="7">
        <v>0.180672</v>
      </c>
      <c r="F15394" s="7">
        <v>5.9553700000000001E-2</v>
      </c>
      <c r="H15394" s="7">
        <v>0.12672600000000001</v>
      </c>
      <c r="I15394" s="7">
        <v>0.27829599999999999</v>
      </c>
      <c r="J15394" s="7">
        <v>8.9381100000000005E-2</v>
      </c>
      <c r="L15394" s="7"/>
      <c r="M15394" s="7"/>
    </row>
    <row r="15395" spans="2:13" x14ac:dyDescent="0.25">
      <c r="B15395" s="6">
        <v>-119.95</v>
      </c>
      <c r="C15395" s="6">
        <v>46.3</v>
      </c>
      <c r="D15395" s="7">
        <v>8.4353499999999998E-2</v>
      </c>
      <c r="E15395" s="7">
        <v>0.18209600000000001</v>
      </c>
      <c r="F15395" s="7">
        <v>6.0159700000000003E-2</v>
      </c>
      <c r="H15395" s="7">
        <v>0.12740799999999999</v>
      </c>
      <c r="I15395" s="7">
        <v>0.27976200000000001</v>
      </c>
      <c r="J15395" s="7">
        <v>9.0224700000000005E-2</v>
      </c>
      <c r="L15395" s="7"/>
      <c r="M15395" s="7"/>
    </row>
    <row r="15396" spans="2:13" x14ac:dyDescent="0.25">
      <c r="B15396" s="6">
        <v>-120</v>
      </c>
      <c r="C15396" s="6">
        <v>46.3</v>
      </c>
      <c r="D15396" s="7">
        <v>8.4957699999999997E-2</v>
      </c>
      <c r="E15396" s="7">
        <v>0.183448</v>
      </c>
      <c r="F15396" s="7">
        <v>6.07573E-2</v>
      </c>
      <c r="H15396" s="7">
        <v>0.12811600000000001</v>
      </c>
      <c r="I15396" s="7">
        <v>0.28126800000000002</v>
      </c>
      <c r="J15396" s="7">
        <v>9.1089199999999995E-2</v>
      </c>
      <c r="L15396" s="7"/>
      <c r="M15396" s="7"/>
    </row>
    <row r="15397" spans="2:13" x14ac:dyDescent="0.25">
      <c r="B15397" s="6">
        <v>-120.05</v>
      </c>
      <c r="C15397" s="6">
        <v>46.3</v>
      </c>
      <c r="D15397" s="7">
        <v>8.5540699999999997E-2</v>
      </c>
      <c r="E15397" s="7">
        <v>0.18476600000000001</v>
      </c>
      <c r="F15397" s="7">
        <v>6.1379000000000003E-2</v>
      </c>
      <c r="H15397" s="7">
        <v>0.12876599999999999</v>
      </c>
      <c r="I15397" s="7">
        <v>0.282642</v>
      </c>
      <c r="J15397" s="7">
        <v>9.1999399999999995E-2</v>
      </c>
      <c r="L15397" s="7"/>
      <c r="M15397" s="7"/>
    </row>
    <row r="15398" spans="2:13" x14ac:dyDescent="0.25">
      <c r="B15398" s="6">
        <v>-120.1</v>
      </c>
      <c r="C15398" s="6">
        <v>46.3</v>
      </c>
      <c r="D15398" s="7">
        <v>8.6110900000000004E-2</v>
      </c>
      <c r="E15398" s="7">
        <v>0.18604799999999999</v>
      </c>
      <c r="F15398" s="7">
        <v>6.2002700000000001E-2</v>
      </c>
      <c r="H15398" s="7">
        <v>0.12944800000000001</v>
      </c>
      <c r="I15398" s="7">
        <v>0.28407500000000002</v>
      </c>
      <c r="J15398" s="7">
        <v>9.2942700000000003E-2</v>
      </c>
      <c r="L15398" s="7"/>
      <c r="M15398" s="7"/>
    </row>
    <row r="15399" spans="2:13" x14ac:dyDescent="0.25">
      <c r="B15399" s="6">
        <v>-120.15</v>
      </c>
      <c r="C15399" s="6">
        <v>46.3</v>
      </c>
      <c r="D15399" s="7">
        <v>8.6677799999999999E-2</v>
      </c>
      <c r="E15399" s="7">
        <v>0.18734200000000001</v>
      </c>
      <c r="F15399" s="7">
        <v>6.2648200000000001E-2</v>
      </c>
      <c r="H15399" s="7">
        <v>0.130081</v>
      </c>
      <c r="I15399" s="7">
        <v>0.28538999999999998</v>
      </c>
      <c r="J15399" s="7">
        <v>9.3931299999999995E-2</v>
      </c>
      <c r="L15399" s="7"/>
      <c r="M15399" s="7"/>
    </row>
    <row r="15400" spans="2:13" x14ac:dyDescent="0.25">
      <c r="B15400" s="6">
        <v>-120.2</v>
      </c>
      <c r="C15400" s="6">
        <v>46.3</v>
      </c>
      <c r="D15400" s="7">
        <v>8.7225399999999995E-2</v>
      </c>
      <c r="E15400" s="7">
        <v>0.188587</v>
      </c>
      <c r="F15400" s="7">
        <v>6.3284199999999999E-2</v>
      </c>
      <c r="H15400" s="7">
        <v>0.13068399999999999</v>
      </c>
      <c r="I15400" s="7">
        <v>0.286632</v>
      </c>
      <c r="J15400" s="7">
        <v>9.4908699999999999E-2</v>
      </c>
      <c r="L15400" s="7"/>
      <c r="M15400" s="7"/>
    </row>
    <row r="15401" spans="2:13" x14ac:dyDescent="0.25">
      <c r="B15401" s="6">
        <v>-120.25</v>
      </c>
      <c r="C15401" s="6">
        <v>46.3</v>
      </c>
      <c r="D15401" s="7">
        <v>8.7835099999999999E-2</v>
      </c>
      <c r="E15401" s="7">
        <v>0.19000500000000001</v>
      </c>
      <c r="F15401" s="7">
        <v>6.3966099999999998E-2</v>
      </c>
      <c r="H15401" s="7">
        <v>0.131304</v>
      </c>
      <c r="I15401" s="7">
        <v>0.28794399999999998</v>
      </c>
      <c r="J15401" s="7">
        <v>9.5926300000000006E-2</v>
      </c>
      <c r="L15401" s="7"/>
      <c r="M15401" s="7"/>
    </row>
    <row r="15402" spans="2:13" x14ac:dyDescent="0.25">
      <c r="B15402" s="6">
        <v>-120.3</v>
      </c>
      <c r="C15402" s="6">
        <v>46.3</v>
      </c>
      <c r="D15402" s="7">
        <v>8.8440199999999997E-2</v>
      </c>
      <c r="E15402" s="7">
        <v>0.191412</v>
      </c>
      <c r="F15402" s="7">
        <v>6.4597199999999994E-2</v>
      </c>
      <c r="H15402" s="7">
        <v>0.13189699999999999</v>
      </c>
      <c r="I15402" s="7">
        <v>0.28913100000000003</v>
      </c>
      <c r="J15402" s="7">
        <v>9.6837800000000002E-2</v>
      </c>
      <c r="L15402" s="7"/>
      <c r="M15402" s="7"/>
    </row>
    <row r="15403" spans="2:13" x14ac:dyDescent="0.25">
      <c r="B15403" s="6">
        <v>-120.35</v>
      </c>
      <c r="C15403" s="6">
        <v>46.3</v>
      </c>
      <c r="D15403" s="7">
        <v>8.9186500000000002E-2</v>
      </c>
      <c r="E15403" s="7">
        <v>0.19309599999999999</v>
      </c>
      <c r="F15403" s="7">
        <v>6.5290000000000001E-2</v>
      </c>
      <c r="H15403" s="7">
        <v>0.132656</v>
      </c>
      <c r="I15403" s="7">
        <v>0.290717</v>
      </c>
      <c r="J15403" s="7">
        <v>9.7829600000000003E-2</v>
      </c>
      <c r="L15403" s="7"/>
      <c r="M15403" s="7"/>
    </row>
    <row r="15404" spans="2:13" x14ac:dyDescent="0.25">
      <c r="B15404" s="6">
        <v>-120.4</v>
      </c>
      <c r="C15404" s="6">
        <v>46.3</v>
      </c>
      <c r="D15404" s="7">
        <v>8.9919399999999997E-2</v>
      </c>
      <c r="E15404" s="7">
        <v>0.19470899999999999</v>
      </c>
      <c r="F15404" s="7">
        <v>6.5983899999999998E-2</v>
      </c>
      <c r="H15404" s="7">
        <v>0.13342599999999999</v>
      </c>
      <c r="I15404" s="7">
        <v>0.29233300000000001</v>
      </c>
      <c r="J15404" s="7">
        <v>9.8860100000000006E-2</v>
      </c>
      <c r="L15404" s="7"/>
      <c r="M15404" s="7"/>
    </row>
    <row r="15405" spans="2:13" x14ac:dyDescent="0.25">
      <c r="B15405" s="6">
        <v>-120.45</v>
      </c>
      <c r="C15405" s="6">
        <v>46.3</v>
      </c>
      <c r="D15405" s="7">
        <v>9.0881199999999995E-2</v>
      </c>
      <c r="E15405" s="7">
        <v>0.19684499999999999</v>
      </c>
      <c r="F15405" s="7">
        <v>6.6786600000000002E-2</v>
      </c>
      <c r="H15405" s="7">
        <v>0.13453599999999999</v>
      </c>
      <c r="I15405" s="7">
        <v>0.29474499999999998</v>
      </c>
      <c r="J15405" s="7">
        <v>0.10007000000000001</v>
      </c>
      <c r="L15405" s="7"/>
      <c r="M15405" s="7"/>
    </row>
    <row r="15406" spans="2:13" x14ac:dyDescent="0.25">
      <c r="B15406" s="6">
        <v>-120.5</v>
      </c>
      <c r="C15406" s="6">
        <v>46.3</v>
      </c>
      <c r="D15406" s="7">
        <v>9.1820200000000005E-2</v>
      </c>
      <c r="E15406" s="7">
        <v>0.19892799999999999</v>
      </c>
      <c r="F15406" s="7">
        <v>6.7578600000000003E-2</v>
      </c>
      <c r="H15406" s="7">
        <v>0.13558500000000001</v>
      </c>
      <c r="I15406" s="7">
        <v>0.29704000000000003</v>
      </c>
      <c r="J15406" s="7">
        <v>0.101242</v>
      </c>
      <c r="L15406" s="7"/>
      <c r="M15406" s="7"/>
    </row>
    <row r="15407" spans="2:13" x14ac:dyDescent="0.25">
      <c r="B15407" s="6">
        <v>-120.55</v>
      </c>
      <c r="C15407" s="6">
        <v>46.3</v>
      </c>
      <c r="D15407" s="7">
        <v>9.30782E-2</v>
      </c>
      <c r="E15407" s="7">
        <v>0.20172399999999999</v>
      </c>
      <c r="F15407" s="7">
        <v>6.8509700000000007E-2</v>
      </c>
      <c r="H15407" s="7">
        <v>0.13711899999999999</v>
      </c>
      <c r="I15407" s="7">
        <v>0.30045500000000003</v>
      </c>
      <c r="J15407" s="7">
        <v>0.102621</v>
      </c>
      <c r="L15407" s="7"/>
      <c r="M15407" s="7"/>
    </row>
    <row r="15408" spans="2:13" x14ac:dyDescent="0.25">
      <c r="B15408" s="6">
        <v>-120.6</v>
      </c>
      <c r="C15408" s="6">
        <v>46.3</v>
      </c>
      <c r="D15408" s="7">
        <v>9.4311099999999995E-2</v>
      </c>
      <c r="E15408" s="7">
        <v>0.20444899999999999</v>
      </c>
      <c r="F15408" s="7">
        <v>6.9425000000000001E-2</v>
      </c>
      <c r="H15408" s="7">
        <v>0.138568</v>
      </c>
      <c r="I15408" s="7">
        <v>0.30364200000000002</v>
      </c>
      <c r="J15408" s="7">
        <v>0.103918</v>
      </c>
      <c r="L15408" s="7"/>
      <c r="M15408" s="7"/>
    </row>
    <row r="15409" spans="2:13" x14ac:dyDescent="0.25">
      <c r="B15409" s="6">
        <v>-120.65</v>
      </c>
      <c r="C15409" s="6">
        <v>46.3</v>
      </c>
      <c r="D15409" s="7">
        <v>9.5966999999999997E-2</v>
      </c>
      <c r="E15409" s="7">
        <v>0.208094</v>
      </c>
      <c r="F15409" s="7">
        <v>7.0527300000000001E-2</v>
      </c>
      <c r="H15409" s="7">
        <v>0.14067499999999999</v>
      </c>
      <c r="I15409" s="7">
        <v>0.30829800000000002</v>
      </c>
      <c r="J15409" s="7">
        <v>0.105506</v>
      </c>
      <c r="L15409" s="7"/>
      <c r="M15409" s="7"/>
    </row>
    <row r="15410" spans="2:13" x14ac:dyDescent="0.25">
      <c r="B15410" s="6">
        <v>-120.7</v>
      </c>
      <c r="C15410" s="6">
        <v>46.3</v>
      </c>
      <c r="D15410" s="7">
        <v>9.7591800000000006E-2</v>
      </c>
      <c r="E15410" s="7">
        <v>0.21165100000000001</v>
      </c>
      <c r="F15410" s="7">
        <v>7.1614700000000003E-2</v>
      </c>
      <c r="H15410" s="7">
        <v>0.14270099999999999</v>
      </c>
      <c r="I15410" s="7">
        <v>0.31273600000000001</v>
      </c>
      <c r="J15410" s="7">
        <v>0.107031</v>
      </c>
      <c r="L15410" s="7"/>
      <c r="M15410" s="7"/>
    </row>
    <row r="15411" spans="2:13" x14ac:dyDescent="0.25">
      <c r="B15411" s="6">
        <v>-120.75</v>
      </c>
      <c r="C15411" s="6">
        <v>46.3</v>
      </c>
      <c r="D15411" s="7">
        <v>9.9691699999999994E-2</v>
      </c>
      <c r="E15411" s="7">
        <v>0.216228</v>
      </c>
      <c r="F15411" s="7">
        <v>7.2889399999999993E-2</v>
      </c>
      <c r="H15411" s="7">
        <v>0.14543500000000001</v>
      </c>
      <c r="I15411" s="7">
        <v>0.31873499999999999</v>
      </c>
      <c r="J15411" s="7">
        <v>0.108821</v>
      </c>
      <c r="L15411" s="7"/>
      <c r="M15411" s="7"/>
    </row>
    <row r="15412" spans="2:13" x14ac:dyDescent="0.25">
      <c r="B15412" s="6">
        <v>-120.8</v>
      </c>
      <c r="C15412" s="6">
        <v>46.3</v>
      </c>
      <c r="D15412" s="7">
        <v>0.10174900000000001</v>
      </c>
      <c r="E15412" s="7">
        <v>0.22068399999999999</v>
      </c>
      <c r="F15412" s="7">
        <v>7.4142600000000003E-2</v>
      </c>
      <c r="H15412" s="7">
        <v>0.14791199999999999</v>
      </c>
      <c r="I15412" s="7">
        <v>0.32441399999999998</v>
      </c>
      <c r="J15412" s="7">
        <v>0.11053499999999999</v>
      </c>
      <c r="L15412" s="7"/>
      <c r="M15412" s="7"/>
    </row>
    <row r="15413" spans="2:13" x14ac:dyDescent="0.25">
      <c r="B15413" s="6">
        <v>-120.85</v>
      </c>
      <c r="C15413" s="6">
        <v>46.3</v>
      </c>
      <c r="D15413" s="7">
        <v>0.104223</v>
      </c>
      <c r="E15413" s="7">
        <v>0.22624</v>
      </c>
      <c r="F15413" s="7">
        <v>7.5611100000000001E-2</v>
      </c>
      <c r="H15413" s="7">
        <v>0.151115</v>
      </c>
      <c r="I15413" s="7">
        <v>0.33182400000000001</v>
      </c>
      <c r="J15413" s="7">
        <v>0.11260000000000001</v>
      </c>
      <c r="L15413" s="7"/>
      <c r="M15413" s="7"/>
    </row>
    <row r="15414" spans="2:13" x14ac:dyDescent="0.25">
      <c r="B15414" s="6">
        <v>-120.9</v>
      </c>
      <c r="C15414" s="6">
        <v>46.3</v>
      </c>
      <c r="D15414" s="7">
        <v>0.106542</v>
      </c>
      <c r="E15414" s="7">
        <v>0.231655</v>
      </c>
      <c r="F15414" s="7">
        <v>7.7057600000000004E-2</v>
      </c>
      <c r="H15414" s="7">
        <v>0.15415899999999999</v>
      </c>
      <c r="I15414" s="7">
        <v>0.33888400000000002</v>
      </c>
      <c r="J15414" s="7">
        <v>0.11459800000000001</v>
      </c>
      <c r="L15414" s="7"/>
      <c r="M15414" s="7"/>
    </row>
    <row r="15415" spans="2:13" x14ac:dyDescent="0.25">
      <c r="B15415" s="6">
        <v>-120.95</v>
      </c>
      <c r="C15415" s="6">
        <v>46.3</v>
      </c>
      <c r="D15415" s="7">
        <v>0.10928599999999999</v>
      </c>
      <c r="E15415" s="7">
        <v>0.238095</v>
      </c>
      <c r="F15415" s="7">
        <v>7.8694299999999995E-2</v>
      </c>
      <c r="H15415" s="7">
        <v>0.157773</v>
      </c>
      <c r="I15415" s="7">
        <v>0.34734999999999999</v>
      </c>
      <c r="J15415" s="7">
        <v>0.11687699999999999</v>
      </c>
      <c r="L15415" s="7"/>
      <c r="M15415" s="7"/>
    </row>
    <row r="15416" spans="2:13" x14ac:dyDescent="0.25">
      <c r="B15416" s="6">
        <v>-121</v>
      </c>
      <c r="C15416" s="6">
        <v>46.3</v>
      </c>
      <c r="D15416" s="7">
        <v>0.111958</v>
      </c>
      <c r="E15416" s="7">
        <v>0.244393</v>
      </c>
      <c r="F15416" s="7">
        <v>8.0318000000000001E-2</v>
      </c>
      <c r="H15416" s="7">
        <v>0.16126099999999999</v>
      </c>
      <c r="I15416" s="7">
        <v>0.355543</v>
      </c>
      <c r="J15416" s="7">
        <v>0.11913600000000001</v>
      </c>
      <c r="L15416" s="7"/>
      <c r="M15416" s="7"/>
    </row>
    <row r="15417" spans="2:13" x14ac:dyDescent="0.25">
      <c r="B15417" s="6">
        <v>-121.05</v>
      </c>
      <c r="C15417" s="6">
        <v>46.3</v>
      </c>
      <c r="D15417" s="7">
        <v>0.115055</v>
      </c>
      <c r="E15417" s="7">
        <v>0.25172499999999998</v>
      </c>
      <c r="F15417" s="7">
        <v>8.21432E-2</v>
      </c>
      <c r="H15417" s="7">
        <v>0.16536500000000001</v>
      </c>
      <c r="I15417" s="7">
        <v>0.36524499999999999</v>
      </c>
      <c r="J15417" s="7">
        <v>0.121723</v>
      </c>
      <c r="L15417" s="7"/>
      <c r="M15417" s="7"/>
    </row>
    <row r="15418" spans="2:13" x14ac:dyDescent="0.25">
      <c r="B15418" s="6">
        <v>-121.1</v>
      </c>
      <c r="C15418" s="6">
        <v>46.3</v>
      </c>
      <c r="D15418" s="7">
        <v>0.118085</v>
      </c>
      <c r="E15418" s="7">
        <v>0.25892399999999999</v>
      </c>
      <c r="F15418" s="7">
        <v>8.3962300000000004E-2</v>
      </c>
      <c r="H15418" s="7">
        <v>0.169373</v>
      </c>
      <c r="I15418" s="7">
        <v>0.37473000000000001</v>
      </c>
      <c r="J15418" s="7">
        <v>0.124309</v>
      </c>
      <c r="L15418" s="7"/>
      <c r="M15418" s="7"/>
    </row>
    <row r="15419" spans="2:13" x14ac:dyDescent="0.25">
      <c r="B15419" s="6">
        <v>-121.15</v>
      </c>
      <c r="C15419" s="6">
        <v>46.3</v>
      </c>
      <c r="D15419" s="7">
        <v>0.121563</v>
      </c>
      <c r="E15419" s="7">
        <v>0.267202</v>
      </c>
      <c r="F15419" s="7">
        <v>8.5997400000000002E-2</v>
      </c>
      <c r="H15419" s="7">
        <v>0.174094</v>
      </c>
      <c r="I15419" s="7">
        <v>0.38590000000000002</v>
      </c>
      <c r="J15419" s="7">
        <v>0.12726699999999999</v>
      </c>
      <c r="L15419" s="7"/>
      <c r="M15419" s="7"/>
    </row>
    <row r="15420" spans="2:13" x14ac:dyDescent="0.25">
      <c r="B15420" s="6">
        <v>-121.2</v>
      </c>
      <c r="C15420" s="6">
        <v>46.3</v>
      </c>
      <c r="D15420" s="7">
        <v>0.124996</v>
      </c>
      <c r="E15420" s="7">
        <v>0.275391</v>
      </c>
      <c r="F15420" s="7">
        <v>8.8038900000000003E-2</v>
      </c>
      <c r="H15420" s="7">
        <v>0.178758</v>
      </c>
      <c r="I15420" s="7">
        <v>0.39694000000000002</v>
      </c>
      <c r="J15420" s="7">
        <v>0.130242</v>
      </c>
      <c r="L15420" s="7"/>
      <c r="M15420" s="7"/>
    </row>
    <row r="15421" spans="2:13" x14ac:dyDescent="0.25">
      <c r="B15421" s="6">
        <v>-121.25</v>
      </c>
      <c r="C15421" s="6">
        <v>46.3</v>
      </c>
      <c r="D15421" s="7">
        <v>0.128861</v>
      </c>
      <c r="E15421" s="7">
        <v>0.284607</v>
      </c>
      <c r="F15421" s="7">
        <v>9.0281700000000006E-2</v>
      </c>
      <c r="H15421" s="7">
        <v>0.184114</v>
      </c>
      <c r="I15421" s="7">
        <v>0.40959899999999999</v>
      </c>
      <c r="J15421" s="7">
        <v>0.13356699999999999</v>
      </c>
      <c r="L15421" s="7"/>
      <c r="M15421" s="7"/>
    </row>
    <row r="15422" spans="2:13" x14ac:dyDescent="0.25">
      <c r="B15422" s="6">
        <v>-121.3</v>
      </c>
      <c r="C15422" s="6">
        <v>46.3</v>
      </c>
      <c r="D15422" s="7">
        <v>0.13267899999999999</v>
      </c>
      <c r="E15422" s="7">
        <v>0.29311500000000001</v>
      </c>
      <c r="F15422" s="7">
        <v>9.2527999999999999E-2</v>
      </c>
      <c r="H15422" s="7">
        <v>0.189387</v>
      </c>
      <c r="I15422" s="7">
        <v>0.42206900000000003</v>
      </c>
      <c r="J15422" s="7">
        <v>0.13689100000000001</v>
      </c>
      <c r="L15422" s="7"/>
      <c r="M15422" s="7"/>
    </row>
    <row r="15423" spans="2:13" x14ac:dyDescent="0.25">
      <c r="B15423" s="6">
        <v>-121.35</v>
      </c>
      <c r="C15423" s="6">
        <v>46.3</v>
      </c>
      <c r="D15423" s="7">
        <v>0.13687299999999999</v>
      </c>
      <c r="E15423" s="7">
        <v>0.30199599999999999</v>
      </c>
      <c r="F15423" s="7">
        <v>9.4949599999999995E-2</v>
      </c>
      <c r="H15423" s="7">
        <v>0.19526299999999999</v>
      </c>
      <c r="I15423" s="7">
        <v>0.43551000000000001</v>
      </c>
      <c r="J15423" s="7">
        <v>0.14052700000000001</v>
      </c>
      <c r="L15423" s="7"/>
      <c r="M15423" s="7"/>
    </row>
    <row r="15424" spans="2:13" x14ac:dyDescent="0.25">
      <c r="B15424" s="6">
        <v>-121.4</v>
      </c>
      <c r="C15424" s="6">
        <v>46.3</v>
      </c>
      <c r="D15424" s="7">
        <v>0.14103599999999999</v>
      </c>
      <c r="E15424" s="7">
        <v>0.31076900000000002</v>
      </c>
      <c r="F15424" s="7">
        <v>9.7232700000000005E-2</v>
      </c>
      <c r="H15424" s="7">
        <v>0.20105500000000001</v>
      </c>
      <c r="I15424" s="7">
        <v>0.44766899999999998</v>
      </c>
      <c r="J15424" s="7">
        <v>0.14413899999999999</v>
      </c>
      <c r="L15424" s="7"/>
      <c r="M15424" s="7"/>
    </row>
    <row r="15425" spans="2:13" x14ac:dyDescent="0.25">
      <c r="B15425" s="6">
        <v>-121.45</v>
      </c>
      <c r="C15425" s="6">
        <v>46.3</v>
      </c>
      <c r="D15425" s="7">
        <v>0.14541000000000001</v>
      </c>
      <c r="E15425" s="7">
        <v>0.32000200000000001</v>
      </c>
      <c r="F15425" s="7">
        <v>9.9483799999999997E-2</v>
      </c>
      <c r="H15425" s="7">
        <v>0.20686099999999999</v>
      </c>
      <c r="I15425" s="7">
        <v>0.46060299999999998</v>
      </c>
      <c r="J15425" s="7">
        <v>0.14748900000000001</v>
      </c>
      <c r="L15425" s="7"/>
      <c r="M15425" s="7"/>
    </row>
    <row r="15426" spans="2:13" x14ac:dyDescent="0.25">
      <c r="B15426" s="6">
        <v>-121.5</v>
      </c>
      <c r="C15426" s="6">
        <v>46.3</v>
      </c>
      <c r="D15426" s="7">
        <v>0.14935300000000001</v>
      </c>
      <c r="E15426" s="7">
        <v>0.32913599999999998</v>
      </c>
      <c r="F15426" s="7">
        <v>0.101738</v>
      </c>
      <c r="H15426" s="7">
        <v>0.212368</v>
      </c>
      <c r="I15426" s="7">
        <v>0.47328199999999998</v>
      </c>
      <c r="J15426" s="7">
        <v>0.15081900000000001</v>
      </c>
      <c r="L15426" s="7"/>
      <c r="M15426" s="7"/>
    </row>
    <row r="15427" spans="2:13" x14ac:dyDescent="0.25">
      <c r="B15427" s="6">
        <v>-121.55</v>
      </c>
      <c r="C15427" s="6">
        <v>46.3</v>
      </c>
      <c r="D15427" s="7">
        <v>0.153394</v>
      </c>
      <c r="E15427" s="7">
        <v>0.33846199999999999</v>
      </c>
      <c r="F15427" s="7">
        <v>0.104043</v>
      </c>
      <c r="H15427" s="7">
        <v>0.21807699999999999</v>
      </c>
      <c r="I15427" s="7">
        <v>0.48635400000000001</v>
      </c>
      <c r="J15427" s="7">
        <v>0.154276</v>
      </c>
      <c r="L15427" s="7"/>
      <c r="M15427" s="7"/>
    </row>
    <row r="15428" spans="2:13" x14ac:dyDescent="0.25">
      <c r="B15428" s="6">
        <v>-121.6</v>
      </c>
      <c r="C15428" s="6">
        <v>46.3</v>
      </c>
      <c r="D15428" s="7">
        <v>0.157392</v>
      </c>
      <c r="E15428" s="7">
        <v>0.34770299999999998</v>
      </c>
      <c r="F15428" s="7">
        <v>0.106352</v>
      </c>
      <c r="H15428" s="7">
        <v>0.22367999999999999</v>
      </c>
      <c r="I15428" s="7">
        <v>0.49918699999999999</v>
      </c>
      <c r="J15428" s="7">
        <v>0.15771399999999999</v>
      </c>
      <c r="L15428" s="7"/>
      <c r="M15428" s="7"/>
    </row>
    <row r="15429" spans="2:13" x14ac:dyDescent="0.25">
      <c r="B15429" s="6">
        <v>-121.65</v>
      </c>
      <c r="C15429" s="6">
        <v>46.3</v>
      </c>
      <c r="D15429" s="7">
        <v>0.16137799999999999</v>
      </c>
      <c r="E15429" s="7">
        <v>0.35687600000000003</v>
      </c>
      <c r="F15429" s="7">
        <v>0.10866199999999999</v>
      </c>
      <c r="H15429" s="7">
        <v>0.22933200000000001</v>
      </c>
      <c r="I15429" s="7">
        <v>0.51205299999999998</v>
      </c>
      <c r="J15429" s="7">
        <v>0.16122</v>
      </c>
      <c r="L15429" s="7"/>
      <c r="M15429" s="7"/>
    </row>
    <row r="15430" spans="2:13" x14ac:dyDescent="0.25">
      <c r="B15430" s="6">
        <v>-121.7</v>
      </c>
      <c r="C15430" s="6">
        <v>46.3</v>
      </c>
      <c r="D15430" s="7">
        <v>0.16533100000000001</v>
      </c>
      <c r="E15430" s="7">
        <v>0.365983</v>
      </c>
      <c r="F15430" s="7">
        <v>0.11098</v>
      </c>
      <c r="H15430" s="7">
        <v>0.23488999999999999</v>
      </c>
      <c r="I15430" s="7">
        <v>0.52471199999999996</v>
      </c>
      <c r="J15430" s="7">
        <v>0.164711</v>
      </c>
      <c r="L15430" s="7"/>
      <c r="M15430" s="7"/>
    </row>
    <row r="15431" spans="2:13" x14ac:dyDescent="0.25">
      <c r="B15431" s="6">
        <v>-121.75</v>
      </c>
      <c r="C15431" s="6">
        <v>46.3</v>
      </c>
      <c r="D15431" s="7">
        <v>0.16916700000000001</v>
      </c>
      <c r="E15431" s="7">
        <v>0.374776</v>
      </c>
      <c r="F15431" s="7">
        <v>0.11325300000000001</v>
      </c>
      <c r="H15431" s="7">
        <v>0.24035300000000001</v>
      </c>
      <c r="I15431" s="7">
        <v>0.53706299999999996</v>
      </c>
      <c r="J15431" s="7">
        <v>0.16821800000000001</v>
      </c>
      <c r="L15431" s="7"/>
      <c r="M15431" s="7"/>
    </row>
    <row r="15432" spans="2:13" x14ac:dyDescent="0.25">
      <c r="B15432" s="6">
        <v>-121.8</v>
      </c>
      <c r="C15432" s="6">
        <v>46.3</v>
      </c>
      <c r="D15432" s="7">
        <v>0.17297999999999999</v>
      </c>
      <c r="E15432" s="7">
        <v>0.38352199999999997</v>
      </c>
      <c r="F15432" s="7">
        <v>0.115537</v>
      </c>
      <c r="H15432" s="7">
        <v>0.24573800000000001</v>
      </c>
      <c r="I15432" s="7">
        <v>0.54924399999999995</v>
      </c>
      <c r="J15432" s="7">
        <v>0.17171600000000001</v>
      </c>
      <c r="L15432" s="7"/>
      <c r="M15432" s="7"/>
    </row>
    <row r="15433" spans="2:13" x14ac:dyDescent="0.25">
      <c r="B15433" s="6">
        <v>-121.85</v>
      </c>
      <c r="C15433" s="6">
        <v>46.3</v>
      </c>
      <c r="D15433" s="7">
        <v>0.17657</v>
      </c>
      <c r="E15433" s="7">
        <v>0.39170899999999997</v>
      </c>
      <c r="F15433" s="7">
        <v>0.117731</v>
      </c>
      <c r="H15433" s="7">
        <v>0.25087900000000002</v>
      </c>
      <c r="I15433" s="7">
        <v>0.56077399999999999</v>
      </c>
      <c r="J15433" s="7">
        <v>0.175182</v>
      </c>
      <c r="L15433" s="7"/>
      <c r="M15433" s="7"/>
    </row>
    <row r="15434" spans="2:13" x14ac:dyDescent="0.25">
      <c r="B15434" s="6">
        <v>-121.9</v>
      </c>
      <c r="C15434" s="6">
        <v>46.3</v>
      </c>
      <c r="D15434" s="7">
        <v>0.180146</v>
      </c>
      <c r="E15434" s="7">
        <v>0.39987099999999998</v>
      </c>
      <c r="F15434" s="7">
        <v>0.11994</v>
      </c>
      <c r="H15434" s="7">
        <v>0.25596200000000002</v>
      </c>
      <c r="I15434" s="7">
        <v>0.57217700000000005</v>
      </c>
      <c r="J15434" s="7">
        <v>0.178647</v>
      </c>
      <c r="L15434" s="7"/>
      <c r="M15434" s="7"/>
    </row>
    <row r="15435" spans="2:13" x14ac:dyDescent="0.25">
      <c r="B15435" s="6">
        <v>-121.95</v>
      </c>
      <c r="C15435" s="6">
        <v>46.3</v>
      </c>
      <c r="D15435" s="7">
        <v>0.18338199999999999</v>
      </c>
      <c r="E15435" s="7">
        <v>0.40720200000000001</v>
      </c>
      <c r="F15435" s="7">
        <v>0.122014</v>
      </c>
      <c r="H15435" s="7">
        <v>0.26063799999999998</v>
      </c>
      <c r="I15435" s="7">
        <v>0.58255599999999996</v>
      </c>
      <c r="J15435" s="7">
        <v>0.182033</v>
      </c>
      <c r="L15435" s="7"/>
      <c r="M15435" s="7"/>
    </row>
    <row r="15436" spans="2:13" x14ac:dyDescent="0.25">
      <c r="B15436" s="6">
        <v>-122</v>
      </c>
      <c r="C15436" s="6">
        <v>46.3</v>
      </c>
      <c r="D15436" s="7">
        <v>0.186613</v>
      </c>
      <c r="E15436" s="7">
        <v>0.41452600000000001</v>
      </c>
      <c r="F15436" s="7">
        <v>0.124107</v>
      </c>
      <c r="H15436" s="7">
        <v>0.26527400000000001</v>
      </c>
      <c r="I15436" s="7">
        <v>0.59284800000000004</v>
      </c>
      <c r="J15436" s="7">
        <v>0.18542900000000001</v>
      </c>
      <c r="L15436" s="7"/>
      <c r="M15436" s="7"/>
    </row>
    <row r="15437" spans="2:13" x14ac:dyDescent="0.25">
      <c r="B15437" s="6">
        <v>-122.05</v>
      </c>
      <c r="C15437" s="6">
        <v>46.3</v>
      </c>
      <c r="D15437" s="7">
        <v>0.18937499999999999</v>
      </c>
      <c r="E15437" s="7">
        <v>0.42072900000000002</v>
      </c>
      <c r="F15437" s="7">
        <v>0.12601699999999999</v>
      </c>
      <c r="H15437" s="7">
        <v>0.26933099999999999</v>
      </c>
      <c r="I15437" s="7">
        <v>0.60172800000000004</v>
      </c>
      <c r="J15437" s="7">
        <v>0.188694</v>
      </c>
      <c r="L15437" s="7"/>
      <c r="M15437" s="7"/>
    </row>
    <row r="15438" spans="2:13" x14ac:dyDescent="0.25">
      <c r="B15438" s="6">
        <v>-122.1</v>
      </c>
      <c r="C15438" s="6">
        <v>46.3</v>
      </c>
      <c r="D15438" s="7">
        <v>0.19214100000000001</v>
      </c>
      <c r="E15438" s="7">
        <v>0.42694100000000001</v>
      </c>
      <c r="F15438" s="7">
        <v>0.12794900000000001</v>
      </c>
      <c r="H15438" s="7">
        <v>0.273366</v>
      </c>
      <c r="I15438" s="7">
        <v>0.61055899999999996</v>
      </c>
      <c r="J15438" s="7">
        <v>0.19197800000000001</v>
      </c>
      <c r="L15438" s="7"/>
      <c r="M15438" s="7"/>
    </row>
    <row r="15439" spans="2:13" x14ac:dyDescent="0.25">
      <c r="B15439" s="6">
        <v>-122.15</v>
      </c>
      <c r="C15439" s="6">
        <v>46.3</v>
      </c>
      <c r="D15439" s="7">
        <v>0.194328</v>
      </c>
      <c r="E15439" s="7">
        <v>0.43178100000000003</v>
      </c>
      <c r="F15439" s="7">
        <v>0.12965399999999999</v>
      </c>
      <c r="H15439" s="7">
        <v>0.27668599999999999</v>
      </c>
      <c r="I15439" s="7">
        <v>0.61766299999999996</v>
      </c>
      <c r="J15439" s="7">
        <v>0.19509499999999999</v>
      </c>
      <c r="L15439" s="7"/>
      <c r="M15439" s="7"/>
    </row>
    <row r="15440" spans="2:13" x14ac:dyDescent="0.25">
      <c r="B15440" s="6">
        <v>-122.2</v>
      </c>
      <c r="C15440" s="6">
        <v>46.3</v>
      </c>
      <c r="D15440" s="7">
        <v>0.196524</v>
      </c>
      <c r="E15440" s="7">
        <v>0.436031</v>
      </c>
      <c r="F15440" s="7">
        <v>0.131384</v>
      </c>
      <c r="H15440" s="7">
        <v>0.28000000000000003</v>
      </c>
      <c r="I15440" s="7">
        <v>0.62474799999999997</v>
      </c>
      <c r="J15440" s="7">
        <v>0.198242</v>
      </c>
      <c r="L15440" s="7"/>
      <c r="M15440" s="7"/>
    </row>
    <row r="15441" spans="2:13" x14ac:dyDescent="0.25">
      <c r="B15441" s="6">
        <v>-122.25</v>
      </c>
      <c r="C15441" s="6">
        <v>46.3</v>
      </c>
      <c r="D15441" s="7">
        <v>0.19808100000000001</v>
      </c>
      <c r="E15441" s="7">
        <v>0.43892700000000001</v>
      </c>
      <c r="F15441" s="7">
        <v>0.13286100000000001</v>
      </c>
      <c r="H15441" s="7">
        <v>0.28255200000000003</v>
      </c>
      <c r="I15441" s="7">
        <v>0.62997800000000004</v>
      </c>
      <c r="J15441" s="7">
        <v>0.201212</v>
      </c>
      <c r="L15441" s="7"/>
      <c r="M15441" s="7"/>
    </row>
    <row r="15442" spans="2:13" x14ac:dyDescent="0.25">
      <c r="B15442" s="6">
        <v>-122.3</v>
      </c>
      <c r="C15442" s="6">
        <v>46.3</v>
      </c>
      <c r="D15442" s="7">
        <v>0.19964799999999999</v>
      </c>
      <c r="E15442" s="7">
        <v>0.44183099999999997</v>
      </c>
      <c r="F15442" s="7">
        <v>0.13436500000000001</v>
      </c>
      <c r="H15442" s="7">
        <v>0.28497800000000001</v>
      </c>
      <c r="I15442" s="7">
        <v>0.63521300000000003</v>
      </c>
      <c r="J15442" s="7">
        <v>0.20422299999999999</v>
      </c>
      <c r="L15442" s="7"/>
      <c r="M15442" s="7"/>
    </row>
    <row r="15443" spans="2:13" x14ac:dyDescent="0.25">
      <c r="B15443" s="6">
        <v>-122.35</v>
      </c>
      <c r="C15443" s="6">
        <v>46.3</v>
      </c>
      <c r="D15443" s="7">
        <v>0.20058300000000001</v>
      </c>
      <c r="E15443" s="7">
        <v>0.443438</v>
      </c>
      <c r="F15443" s="7">
        <v>0.13561300000000001</v>
      </c>
      <c r="H15443" s="7">
        <v>0.286605</v>
      </c>
      <c r="I15443" s="7">
        <v>0.638706</v>
      </c>
      <c r="J15443" s="7">
        <v>0.20708599999999999</v>
      </c>
      <c r="L15443" s="7"/>
      <c r="M15443" s="7"/>
    </row>
    <row r="15444" spans="2:13" x14ac:dyDescent="0.25">
      <c r="B15444" s="6">
        <v>-122.4</v>
      </c>
      <c r="C15444" s="6">
        <v>46.3</v>
      </c>
      <c r="D15444" s="7">
        <v>0.20152800000000001</v>
      </c>
      <c r="E15444" s="7">
        <v>0.44505600000000001</v>
      </c>
      <c r="F15444" s="7">
        <v>0.13688700000000001</v>
      </c>
      <c r="H15444" s="7">
        <v>0.28823700000000002</v>
      </c>
      <c r="I15444" s="7">
        <v>0.64221600000000001</v>
      </c>
      <c r="J15444" s="7">
        <v>0.21</v>
      </c>
      <c r="L15444" s="7"/>
      <c r="M15444" s="7"/>
    </row>
    <row r="15445" spans="2:13" x14ac:dyDescent="0.25">
      <c r="B15445" s="6">
        <v>-122.45</v>
      </c>
      <c r="C15445" s="6">
        <v>46.3</v>
      </c>
      <c r="D15445" s="7">
        <v>0.201929</v>
      </c>
      <c r="E15445" s="7">
        <v>0.44556499999999999</v>
      </c>
      <c r="F15445" s="7">
        <v>0.13793900000000001</v>
      </c>
      <c r="H15445" s="7">
        <v>0.28940199999999999</v>
      </c>
      <c r="I15445" s="7">
        <v>0.64438200000000001</v>
      </c>
      <c r="J15445" s="7">
        <v>0.21285100000000001</v>
      </c>
      <c r="L15445" s="7"/>
      <c r="M15445" s="7"/>
    </row>
    <row r="15446" spans="2:13" x14ac:dyDescent="0.25">
      <c r="B15446" s="6">
        <v>-122.5</v>
      </c>
      <c r="C15446" s="6">
        <v>46.3</v>
      </c>
      <c r="D15446" s="7">
        <v>0.20233699999999999</v>
      </c>
      <c r="E15446" s="7">
        <v>0.44607999999999998</v>
      </c>
      <c r="F15446" s="7">
        <v>0.139016</v>
      </c>
      <c r="H15446" s="7">
        <v>0.290578</v>
      </c>
      <c r="I15446" s="7">
        <v>0.64656599999999997</v>
      </c>
      <c r="J15446" s="7">
        <v>0.21576600000000001</v>
      </c>
      <c r="L15446" s="7"/>
      <c r="M15446" s="7"/>
    </row>
    <row r="15447" spans="2:13" x14ac:dyDescent="0.25">
      <c r="B15447" s="6">
        <v>-122.55</v>
      </c>
      <c r="C15447" s="6">
        <v>46.3</v>
      </c>
      <c r="D15447" s="7">
        <v>0.202347</v>
      </c>
      <c r="E15447" s="7">
        <v>0.44578800000000002</v>
      </c>
      <c r="F15447" s="7">
        <v>0.13991799999999999</v>
      </c>
      <c r="H15447" s="7">
        <v>0.29152800000000001</v>
      </c>
      <c r="I15447" s="7">
        <v>0.64800400000000002</v>
      </c>
      <c r="J15447" s="7">
        <v>0.21829899999999999</v>
      </c>
      <c r="L15447" s="7"/>
      <c r="M15447" s="7"/>
    </row>
    <row r="15448" spans="2:13" x14ac:dyDescent="0.25">
      <c r="B15448" s="6">
        <v>-122.6</v>
      </c>
      <c r="C15448" s="6">
        <v>46.3</v>
      </c>
      <c r="D15448" s="7">
        <v>0.20235700000000001</v>
      </c>
      <c r="E15448" s="7">
        <v>0.44549100000000003</v>
      </c>
      <c r="F15448" s="7">
        <v>0.140847</v>
      </c>
      <c r="H15448" s="7">
        <v>0.29249199999999997</v>
      </c>
      <c r="I15448" s="7">
        <v>0.64939599999999997</v>
      </c>
      <c r="J15448" s="7">
        <v>0.220857</v>
      </c>
      <c r="L15448" s="7"/>
      <c r="M15448" s="7"/>
    </row>
    <row r="15449" spans="2:13" x14ac:dyDescent="0.25">
      <c r="B15449" s="6">
        <v>-122.65</v>
      </c>
      <c r="C15449" s="6">
        <v>46.3</v>
      </c>
      <c r="D15449" s="7">
        <v>0.202157</v>
      </c>
      <c r="E15449" s="7">
        <v>0.44476500000000002</v>
      </c>
      <c r="F15449" s="7">
        <v>0.141677</v>
      </c>
      <c r="H15449" s="7">
        <v>0.293512</v>
      </c>
      <c r="I15449" s="7">
        <v>0.65062500000000001</v>
      </c>
      <c r="J15449" s="7">
        <v>0.223575</v>
      </c>
      <c r="L15449" s="7"/>
      <c r="M15449" s="7"/>
    </row>
    <row r="15450" spans="2:13" x14ac:dyDescent="0.25">
      <c r="B15450" s="6">
        <v>-122.7</v>
      </c>
      <c r="C15450" s="6">
        <v>46.3</v>
      </c>
      <c r="D15450" s="7">
        <v>0.20195099999999999</v>
      </c>
      <c r="E15450" s="7">
        <v>0.444021</v>
      </c>
      <c r="F15450" s="7">
        <v>0.142535</v>
      </c>
      <c r="H15450" s="7">
        <v>0.29455399999999998</v>
      </c>
      <c r="I15450" s="7">
        <v>0.65187499999999998</v>
      </c>
      <c r="J15450" s="7">
        <v>0.22637099999999999</v>
      </c>
      <c r="L15450" s="7"/>
      <c r="M15450" s="7"/>
    </row>
    <row r="15451" spans="2:13" x14ac:dyDescent="0.25">
      <c r="B15451" s="6">
        <v>-122.75</v>
      </c>
      <c r="C15451" s="6">
        <v>46.3</v>
      </c>
      <c r="D15451" s="7">
        <v>0.20172000000000001</v>
      </c>
      <c r="E15451" s="7">
        <v>0.443214</v>
      </c>
      <c r="F15451" s="7">
        <v>0.14336699999999999</v>
      </c>
      <c r="H15451" s="7">
        <v>0.295927</v>
      </c>
      <c r="I15451" s="7">
        <v>0.65371400000000002</v>
      </c>
      <c r="J15451" s="7">
        <v>0.22946</v>
      </c>
      <c r="L15451" s="7"/>
      <c r="M15451" s="7"/>
    </row>
    <row r="15452" spans="2:13" x14ac:dyDescent="0.25">
      <c r="B15452" s="6">
        <v>-122.8</v>
      </c>
      <c r="C15452" s="6">
        <v>46.3</v>
      </c>
      <c r="D15452" s="7">
        <v>0.20148199999999999</v>
      </c>
      <c r="E15452" s="7">
        <v>0.44238100000000002</v>
      </c>
      <c r="F15452" s="7">
        <v>0.144205</v>
      </c>
      <c r="H15452" s="7">
        <v>0.29733799999999999</v>
      </c>
      <c r="I15452" s="7">
        <v>0.65559500000000004</v>
      </c>
      <c r="J15452" s="7">
        <v>0.232651</v>
      </c>
      <c r="L15452" s="7"/>
      <c r="M15452" s="7"/>
    </row>
    <row r="15453" spans="2:13" x14ac:dyDescent="0.25">
      <c r="B15453" s="6">
        <v>-122.85</v>
      </c>
      <c r="C15453" s="6">
        <v>46.3</v>
      </c>
      <c r="D15453" s="7">
        <v>0.20138300000000001</v>
      </c>
      <c r="E15453" s="7">
        <v>0.44181100000000001</v>
      </c>
      <c r="F15453" s="7">
        <v>0.14501</v>
      </c>
      <c r="H15453" s="7">
        <v>0.29931099999999999</v>
      </c>
      <c r="I15453" s="7">
        <v>0.65857200000000005</v>
      </c>
      <c r="J15453" s="7">
        <v>0.23624000000000001</v>
      </c>
      <c r="L15453" s="7"/>
      <c r="M15453" s="7"/>
    </row>
    <row r="15454" spans="2:13" x14ac:dyDescent="0.25">
      <c r="B15454" s="6">
        <v>-122.9</v>
      </c>
      <c r="C15454" s="6">
        <v>46.3</v>
      </c>
      <c r="D15454" s="7">
        <v>0.20127900000000001</v>
      </c>
      <c r="E15454" s="7">
        <v>0.441218</v>
      </c>
      <c r="F15454" s="7">
        <v>0.14585200000000001</v>
      </c>
      <c r="H15454" s="7">
        <v>0.30134899999999998</v>
      </c>
      <c r="I15454" s="7">
        <v>0.66163400000000006</v>
      </c>
      <c r="J15454" s="7">
        <v>0.23995900000000001</v>
      </c>
      <c r="L15454" s="7"/>
      <c r="M15454" s="7"/>
    </row>
    <row r="15455" spans="2:13" x14ac:dyDescent="0.25">
      <c r="B15455" s="6">
        <v>-122.95</v>
      </c>
      <c r="C15455" s="6">
        <v>46.3</v>
      </c>
      <c r="D15455" s="7">
        <v>0.20143</v>
      </c>
      <c r="E15455" s="7">
        <v>0.44111</v>
      </c>
      <c r="F15455" s="7">
        <v>0.14677899999999999</v>
      </c>
      <c r="H15455" s="7">
        <v>0.30409199999999997</v>
      </c>
      <c r="I15455" s="7">
        <v>0.66611399999999998</v>
      </c>
      <c r="J15455" s="7">
        <v>0.24415300000000001</v>
      </c>
      <c r="L15455" s="7"/>
      <c r="M15455" s="7"/>
    </row>
    <row r="15456" spans="2:13" x14ac:dyDescent="0.25">
      <c r="B15456" s="6">
        <v>-123</v>
      </c>
      <c r="C15456" s="6">
        <v>46.3</v>
      </c>
      <c r="D15456" s="7">
        <v>0.20158599999999999</v>
      </c>
      <c r="E15456" s="7">
        <v>0.440992</v>
      </c>
      <c r="F15456" s="7">
        <v>0.147754</v>
      </c>
      <c r="H15456" s="7">
        <v>0.30693999999999999</v>
      </c>
      <c r="I15456" s="7">
        <v>0.67073899999999997</v>
      </c>
      <c r="J15456" s="7">
        <v>0.24851000000000001</v>
      </c>
      <c r="L15456" s="7"/>
      <c r="M15456" s="7"/>
    </row>
    <row r="15457" spans="2:13" x14ac:dyDescent="0.25">
      <c r="B15457" s="6">
        <v>-123.05</v>
      </c>
      <c r="C15457" s="6">
        <v>46.3</v>
      </c>
      <c r="D15457" s="7">
        <v>0.202068</v>
      </c>
      <c r="E15457" s="7">
        <v>0.44147799999999998</v>
      </c>
      <c r="F15457" s="7">
        <v>0.14882999999999999</v>
      </c>
      <c r="H15457" s="7">
        <v>0.310533</v>
      </c>
      <c r="I15457" s="7">
        <v>0.67688099999999995</v>
      </c>
      <c r="J15457" s="7">
        <v>0.253357</v>
      </c>
      <c r="L15457" s="7"/>
      <c r="M15457" s="7"/>
    </row>
    <row r="15458" spans="2:13" x14ac:dyDescent="0.25">
      <c r="B15458" s="6">
        <v>-123.1</v>
      </c>
      <c r="C15458" s="6">
        <v>46.3</v>
      </c>
      <c r="D15458" s="7">
        <v>0.202572</v>
      </c>
      <c r="E15458" s="7">
        <v>0.44197999999999998</v>
      </c>
      <c r="F15458" s="7">
        <v>0.14996599999999999</v>
      </c>
      <c r="H15458" s="7">
        <v>0.31426799999999999</v>
      </c>
      <c r="I15458" s="7">
        <v>0.68323299999999998</v>
      </c>
      <c r="J15458" s="7">
        <v>0.25840000000000002</v>
      </c>
      <c r="L15458" s="7"/>
      <c r="M15458" s="7"/>
    </row>
    <row r="15459" spans="2:13" x14ac:dyDescent="0.25">
      <c r="B15459" s="6">
        <v>-123.15</v>
      </c>
      <c r="C15459" s="6">
        <v>46.3</v>
      </c>
      <c r="D15459" s="7">
        <v>0.20338100000000001</v>
      </c>
      <c r="E15459" s="7">
        <v>0.44308900000000001</v>
      </c>
      <c r="F15459" s="7">
        <v>0.151198</v>
      </c>
      <c r="H15459" s="7">
        <v>0.31870399999999999</v>
      </c>
      <c r="I15459" s="7">
        <v>0.69097600000000003</v>
      </c>
      <c r="J15459" s="7">
        <v>0.26388600000000001</v>
      </c>
      <c r="L15459" s="7"/>
      <c r="M15459" s="7"/>
    </row>
    <row r="15460" spans="2:13" x14ac:dyDescent="0.25">
      <c r="B15460" s="6">
        <v>-123.2</v>
      </c>
      <c r="C15460" s="6">
        <v>46.3</v>
      </c>
      <c r="D15460" s="7">
        <v>0.20418900000000001</v>
      </c>
      <c r="E15460" s="7">
        <v>0.44424599999999997</v>
      </c>
      <c r="F15460" s="7">
        <v>0.152502</v>
      </c>
      <c r="H15460" s="7">
        <v>0.32330999999999999</v>
      </c>
      <c r="I15460" s="7">
        <v>0.69897699999999996</v>
      </c>
      <c r="J15460" s="7">
        <v>0.26959699999999998</v>
      </c>
      <c r="L15460" s="7"/>
      <c r="M15460" s="7"/>
    </row>
    <row r="15461" spans="2:13" x14ac:dyDescent="0.25">
      <c r="B15461" s="6">
        <v>-123.25</v>
      </c>
      <c r="C15461" s="6">
        <v>46.3</v>
      </c>
      <c r="D15461" s="7">
        <v>0.20529</v>
      </c>
      <c r="E15461" s="7">
        <v>0.44592999999999999</v>
      </c>
      <c r="F15461" s="7">
        <v>0.15387200000000001</v>
      </c>
      <c r="H15461" s="7">
        <v>0.32848899999999998</v>
      </c>
      <c r="I15461" s="7">
        <v>0.70806500000000006</v>
      </c>
      <c r="J15461" s="7">
        <v>0.27563599999999999</v>
      </c>
      <c r="L15461" s="7"/>
      <c r="M15461" s="7"/>
    </row>
    <row r="15462" spans="2:13" x14ac:dyDescent="0.25">
      <c r="B15462" s="6">
        <v>-123.3</v>
      </c>
      <c r="C15462" s="6">
        <v>46.3</v>
      </c>
      <c r="D15462" s="7">
        <v>0.20644899999999999</v>
      </c>
      <c r="E15462" s="7">
        <v>0.447689</v>
      </c>
      <c r="F15462" s="7">
        <v>0.15532299999999999</v>
      </c>
      <c r="H15462" s="7">
        <v>0.33384900000000001</v>
      </c>
      <c r="I15462" s="7">
        <v>0.71742899999999998</v>
      </c>
      <c r="J15462" s="7">
        <v>0.28192</v>
      </c>
      <c r="L15462" s="7"/>
      <c r="M15462" s="7"/>
    </row>
    <row r="15463" spans="2:13" x14ac:dyDescent="0.25">
      <c r="B15463" s="6">
        <v>-123.35</v>
      </c>
      <c r="C15463" s="6">
        <v>46.3</v>
      </c>
      <c r="D15463" s="7">
        <v>0.207869</v>
      </c>
      <c r="E15463" s="7">
        <v>0.44989499999999999</v>
      </c>
      <c r="F15463" s="7">
        <v>0.15681500000000001</v>
      </c>
      <c r="H15463" s="7">
        <v>0.339841</v>
      </c>
      <c r="I15463" s="7">
        <v>0.727881</v>
      </c>
      <c r="J15463" s="7">
        <v>0.28854299999999999</v>
      </c>
      <c r="L15463" s="7"/>
      <c r="M15463" s="7"/>
    </row>
    <row r="15464" spans="2:13" x14ac:dyDescent="0.25">
      <c r="B15464" s="6">
        <v>-123.4</v>
      </c>
      <c r="C15464" s="6">
        <v>46.3</v>
      </c>
      <c r="D15464" s="7">
        <v>0.209368</v>
      </c>
      <c r="E15464" s="7">
        <v>0.45220500000000002</v>
      </c>
      <c r="F15464" s="7">
        <v>0.15840000000000001</v>
      </c>
      <c r="H15464" s="7">
        <v>0.346028</v>
      </c>
      <c r="I15464" s="7">
        <v>0.73862899999999998</v>
      </c>
      <c r="J15464" s="7">
        <v>0.29543999999999998</v>
      </c>
      <c r="L15464" s="7"/>
      <c r="M15464" s="7"/>
    </row>
    <row r="15465" spans="2:13" x14ac:dyDescent="0.25">
      <c r="B15465" s="6">
        <v>-123.45</v>
      </c>
      <c r="C15465" s="6">
        <v>46.3</v>
      </c>
      <c r="D15465" s="7">
        <v>0.21121300000000001</v>
      </c>
      <c r="E15465" s="7">
        <v>0.45518799999999998</v>
      </c>
      <c r="F15465" s="7">
        <v>0.160105</v>
      </c>
      <c r="H15465" s="7">
        <v>0.35372399999999998</v>
      </c>
      <c r="I15465" s="7">
        <v>0.75193399999999999</v>
      </c>
      <c r="J15465" s="7">
        <v>0.30327999999999999</v>
      </c>
      <c r="L15465" s="7"/>
      <c r="M15465" s="7"/>
    </row>
    <row r="15466" spans="2:13" x14ac:dyDescent="0.25">
      <c r="B15466" s="6">
        <v>-123.5</v>
      </c>
      <c r="C15466" s="6">
        <v>46.3</v>
      </c>
      <c r="D15466" s="7">
        <v>0.21317900000000001</v>
      </c>
      <c r="E15466" s="7">
        <v>0.45833800000000002</v>
      </c>
      <c r="F15466" s="7">
        <v>0.16192699999999999</v>
      </c>
      <c r="H15466" s="7">
        <v>0.36172799999999999</v>
      </c>
      <c r="I15466" s="7">
        <v>0.76568599999999998</v>
      </c>
      <c r="J15466" s="7">
        <v>0.311502</v>
      </c>
      <c r="L15466" s="7"/>
      <c r="M15466" s="7"/>
    </row>
    <row r="15467" spans="2:13" x14ac:dyDescent="0.25">
      <c r="B15467" s="6">
        <v>-123.55</v>
      </c>
      <c r="C15467" s="6">
        <v>46.3</v>
      </c>
      <c r="D15467" s="7">
        <v>0.21540799999999999</v>
      </c>
      <c r="E15467" s="7">
        <v>0.46201100000000001</v>
      </c>
      <c r="F15467" s="7">
        <v>0.16384399999999999</v>
      </c>
      <c r="H15467" s="7">
        <v>0.371527</v>
      </c>
      <c r="I15467" s="7">
        <v>0.78231600000000001</v>
      </c>
      <c r="J15467" s="7">
        <v>0.32084400000000002</v>
      </c>
      <c r="L15467" s="7"/>
      <c r="M15467" s="7"/>
    </row>
    <row r="15468" spans="2:13" x14ac:dyDescent="0.25">
      <c r="B15468" s="6">
        <v>-123.6</v>
      </c>
      <c r="C15468" s="6">
        <v>46.3</v>
      </c>
      <c r="D15468" s="7">
        <v>0.217811</v>
      </c>
      <c r="E15468" s="7">
        <v>0.46592299999999998</v>
      </c>
      <c r="F15468" s="7">
        <v>0.165906</v>
      </c>
      <c r="H15468" s="7">
        <v>0.38183400000000001</v>
      </c>
      <c r="I15468" s="7">
        <v>0.79963799999999996</v>
      </c>
      <c r="J15468" s="7">
        <v>0.328984</v>
      </c>
      <c r="L15468" s="7"/>
      <c r="M15468" s="7"/>
    </row>
    <row r="15469" spans="2:13" x14ac:dyDescent="0.25">
      <c r="B15469" s="6">
        <v>-123.65</v>
      </c>
      <c r="C15469" s="6">
        <v>46.3</v>
      </c>
      <c r="D15469" s="7">
        <v>0.22035199999999999</v>
      </c>
      <c r="E15469" s="7">
        <v>0.47011599999999998</v>
      </c>
      <c r="F15469" s="7">
        <v>0.16802</v>
      </c>
      <c r="H15469" s="7">
        <v>0.39412799999999998</v>
      </c>
      <c r="I15469" s="7">
        <v>0.81994699999999998</v>
      </c>
      <c r="J15469" s="7">
        <v>0.337036</v>
      </c>
      <c r="L15469" s="7"/>
      <c r="M15469" s="7"/>
    </row>
    <row r="15470" spans="2:13" x14ac:dyDescent="0.25">
      <c r="B15470" s="6">
        <v>-123.7</v>
      </c>
      <c r="C15470" s="6">
        <v>46.3</v>
      </c>
      <c r="D15470" s="7">
        <v>0.22312499999999999</v>
      </c>
      <c r="E15470" s="7">
        <v>0.47461999999999999</v>
      </c>
      <c r="F15470" s="7">
        <v>0.17030799999999999</v>
      </c>
      <c r="H15470" s="7">
        <v>0.40512799999999999</v>
      </c>
      <c r="I15470" s="7">
        <v>0.84129699999999996</v>
      </c>
      <c r="J15470" s="7">
        <v>0.345389</v>
      </c>
      <c r="L15470" s="7"/>
      <c r="M15470" s="7"/>
    </row>
    <row r="15471" spans="2:13" x14ac:dyDescent="0.25">
      <c r="B15471" s="6">
        <v>-123.75</v>
      </c>
      <c r="C15471" s="6">
        <v>46.3</v>
      </c>
      <c r="D15471" s="7">
        <v>0.22585</v>
      </c>
      <c r="E15471" s="7">
        <v>0.47906399999999999</v>
      </c>
      <c r="F15471" s="7">
        <v>0.172567</v>
      </c>
      <c r="H15471" s="7">
        <v>0.41681000000000001</v>
      </c>
      <c r="I15471" s="7">
        <v>0.86537600000000003</v>
      </c>
      <c r="J15471" s="7">
        <v>0.35433700000000001</v>
      </c>
      <c r="L15471" s="7"/>
      <c r="M15471" s="7"/>
    </row>
    <row r="15472" spans="2:13" x14ac:dyDescent="0.25">
      <c r="B15472" s="6">
        <v>-123.8</v>
      </c>
      <c r="C15472" s="6">
        <v>46.3</v>
      </c>
      <c r="D15472" s="7">
        <v>0.228851</v>
      </c>
      <c r="E15472" s="7">
        <v>0.483873</v>
      </c>
      <c r="F15472" s="7">
        <v>0.17502499999999999</v>
      </c>
      <c r="H15472" s="7">
        <v>0.42904700000000001</v>
      </c>
      <c r="I15472" s="7">
        <v>0.89093100000000003</v>
      </c>
      <c r="J15472" s="7">
        <v>0.36366700000000002</v>
      </c>
      <c r="L15472" s="7"/>
      <c r="M15472" s="7"/>
    </row>
    <row r="15473" spans="2:13" x14ac:dyDescent="0.25">
      <c r="B15473" s="6">
        <v>-123.85</v>
      </c>
      <c r="C15473" s="6">
        <v>46.3</v>
      </c>
      <c r="D15473" s="7">
        <v>0.231547</v>
      </c>
      <c r="E15473" s="7">
        <v>0.488124</v>
      </c>
      <c r="F15473" s="7">
        <v>0.177313</v>
      </c>
      <c r="H15473" s="7">
        <v>0.44198900000000002</v>
      </c>
      <c r="I15473" s="7">
        <v>0.91808999999999996</v>
      </c>
      <c r="J15473" s="7">
        <v>0.37323299999999998</v>
      </c>
      <c r="L15473" s="7"/>
      <c r="M15473" s="7"/>
    </row>
    <row r="15474" spans="2:13" x14ac:dyDescent="0.25">
      <c r="B15474" s="6">
        <v>-123.9</v>
      </c>
      <c r="C15474" s="6">
        <v>46.3</v>
      </c>
      <c r="D15474" s="7">
        <v>0.23453099999999999</v>
      </c>
      <c r="E15474" s="7">
        <v>0.49273899999999998</v>
      </c>
      <c r="F15474" s="7">
        <v>0.17980599999999999</v>
      </c>
      <c r="H15474" s="7">
        <v>0.455654</v>
      </c>
      <c r="I15474" s="7">
        <v>0.94712399999999997</v>
      </c>
      <c r="J15474" s="7">
        <v>0.38323800000000002</v>
      </c>
      <c r="L15474" s="7"/>
      <c r="M15474" s="7"/>
    </row>
    <row r="15475" spans="2:13" x14ac:dyDescent="0.25">
      <c r="B15475" s="6">
        <v>-123.95</v>
      </c>
      <c r="C15475" s="6">
        <v>46.3</v>
      </c>
      <c r="D15475" s="7">
        <v>0.236841</v>
      </c>
      <c r="E15475" s="7">
        <v>0.49609399999999998</v>
      </c>
      <c r="F15475" s="7">
        <v>0.181892</v>
      </c>
      <c r="H15475" s="7">
        <v>0.468754</v>
      </c>
      <c r="I15475" s="7">
        <v>0.97449799999999998</v>
      </c>
      <c r="J15475" s="7">
        <v>0.39263300000000001</v>
      </c>
      <c r="L15475" s="7"/>
      <c r="M15475" s="7"/>
    </row>
    <row r="15476" spans="2:13" x14ac:dyDescent="0.25">
      <c r="B15476" s="6">
        <v>-124</v>
      </c>
      <c r="C15476" s="6">
        <v>46.3</v>
      </c>
      <c r="D15476" s="7">
        <v>0.23939099999999999</v>
      </c>
      <c r="E15476" s="7">
        <v>0.49972499999999997</v>
      </c>
      <c r="F15476" s="7">
        <v>0.18415599999999999</v>
      </c>
      <c r="H15476" s="7">
        <v>0.482599</v>
      </c>
      <c r="I15476" s="7">
        <v>0.99675199999999997</v>
      </c>
      <c r="J15476" s="7">
        <v>0.402445</v>
      </c>
      <c r="L15476" s="7"/>
      <c r="M15476" s="7"/>
    </row>
    <row r="15477" spans="2:13" x14ac:dyDescent="0.25">
      <c r="B15477" s="6">
        <v>-124.05</v>
      </c>
      <c r="C15477" s="6">
        <v>46.3</v>
      </c>
      <c r="D15477" s="7">
        <v>0.24076400000000001</v>
      </c>
      <c r="E15477" s="7">
        <v>0.50117</v>
      </c>
      <c r="F15477" s="7">
        <v>0.185637</v>
      </c>
      <c r="H15477" s="7">
        <v>0.49358600000000002</v>
      </c>
      <c r="I15477" s="7">
        <v>1.01389</v>
      </c>
      <c r="J15477" s="7">
        <v>0.41013500000000003</v>
      </c>
      <c r="L15477" s="7"/>
      <c r="M15477" s="7"/>
    </row>
    <row r="15478" spans="2:13" x14ac:dyDescent="0.25">
      <c r="B15478" s="6">
        <v>-124.1</v>
      </c>
      <c r="C15478" s="6">
        <v>46.3</v>
      </c>
      <c r="D15478" s="7">
        <v>0.242256</v>
      </c>
      <c r="E15478" s="7">
        <v>0.50270599999999999</v>
      </c>
      <c r="F15478" s="7">
        <v>0.187225</v>
      </c>
      <c r="H15478" s="7">
        <v>0.50509000000000004</v>
      </c>
      <c r="I15478" s="7">
        <v>1.0316399999999999</v>
      </c>
      <c r="J15478" s="7">
        <v>0.41809400000000002</v>
      </c>
      <c r="L15478" s="7"/>
      <c r="M15478" s="7"/>
    </row>
    <row r="15479" spans="2:13" x14ac:dyDescent="0.25">
      <c r="B15479" s="6">
        <v>-124.15</v>
      </c>
      <c r="C15479" s="6">
        <v>46.3</v>
      </c>
      <c r="D15479" s="7">
        <v>0.24290800000000001</v>
      </c>
      <c r="E15479" s="7">
        <v>0.50277799999999995</v>
      </c>
      <c r="F15479" s="7">
        <v>0.188273</v>
      </c>
      <c r="H15479" s="7">
        <v>0.51473800000000003</v>
      </c>
      <c r="I15479" s="7">
        <v>1.0461100000000001</v>
      </c>
      <c r="J15479" s="7">
        <v>0.424655</v>
      </c>
      <c r="L15479" s="7"/>
      <c r="M15479" s="7"/>
    </row>
    <row r="15480" spans="2:13" x14ac:dyDescent="0.25">
      <c r="B15480" s="6">
        <v>-124.2</v>
      </c>
      <c r="C15480" s="6">
        <v>46.3</v>
      </c>
      <c r="D15480" s="7">
        <v>0.24360599999999999</v>
      </c>
      <c r="E15480" s="7">
        <v>0.50283599999999995</v>
      </c>
      <c r="F15480" s="7">
        <v>0.189386</v>
      </c>
      <c r="H15480" s="7">
        <v>0.52480000000000004</v>
      </c>
      <c r="I15480" s="7">
        <v>1.06104</v>
      </c>
      <c r="J15480" s="7">
        <v>0.43141299999999999</v>
      </c>
      <c r="L15480" s="7"/>
      <c r="M15480" s="7"/>
    </row>
    <row r="15481" spans="2:13" x14ac:dyDescent="0.25">
      <c r="B15481" s="6">
        <v>-124.25</v>
      </c>
      <c r="C15481" s="6">
        <v>46.3</v>
      </c>
      <c r="D15481" s="7">
        <v>0.243925</v>
      </c>
      <c r="E15481" s="7">
        <v>0.50231400000000004</v>
      </c>
      <c r="F15481" s="7">
        <v>0.19028400000000001</v>
      </c>
      <c r="H15481" s="7">
        <v>0.534501</v>
      </c>
      <c r="I15481" s="7">
        <v>1.0751999999999999</v>
      </c>
      <c r="J15481" s="7">
        <v>0.43784600000000001</v>
      </c>
      <c r="L15481" s="7"/>
      <c r="M15481" s="7"/>
    </row>
    <row r="15482" spans="2:13" x14ac:dyDescent="0.25">
      <c r="B15482" s="6">
        <v>-124.3</v>
      </c>
      <c r="C15482" s="6">
        <v>46.3</v>
      </c>
      <c r="D15482" s="7">
        <v>0.24426400000000001</v>
      </c>
      <c r="E15482" s="7">
        <v>0.50173999999999996</v>
      </c>
      <c r="F15482" s="7">
        <v>0.19123399999999999</v>
      </c>
      <c r="H15482" s="7">
        <v>0.54463499999999998</v>
      </c>
      <c r="I15482" s="7">
        <v>1.08982</v>
      </c>
      <c r="J15482" s="7">
        <v>0.44447399999999998</v>
      </c>
      <c r="L15482" s="7"/>
      <c r="M15482" s="7"/>
    </row>
    <row r="15483" spans="2:13" x14ac:dyDescent="0.25">
      <c r="B15483" s="6">
        <v>-124.35</v>
      </c>
      <c r="C15483" s="6">
        <v>46.3</v>
      </c>
      <c r="D15483" s="7">
        <v>0.244093</v>
      </c>
      <c r="E15483" s="7">
        <v>0.50033799999999995</v>
      </c>
      <c r="F15483" s="7">
        <v>0.191806</v>
      </c>
      <c r="H15483" s="7">
        <v>0.55287900000000001</v>
      </c>
      <c r="I15483" s="7">
        <v>1.1014999999999999</v>
      </c>
      <c r="J15483" s="7">
        <v>0.44986900000000002</v>
      </c>
      <c r="L15483" s="7"/>
      <c r="M15483" s="7"/>
    </row>
    <row r="15484" spans="2:13" x14ac:dyDescent="0.25">
      <c r="B15484" s="6">
        <v>-124.4</v>
      </c>
      <c r="C15484" s="6">
        <v>46.3</v>
      </c>
      <c r="D15484" s="7">
        <v>0.24390700000000001</v>
      </c>
      <c r="E15484" s="7">
        <v>0.49884099999999998</v>
      </c>
      <c r="F15484" s="7">
        <v>0.19240599999999999</v>
      </c>
      <c r="H15484" s="7">
        <v>0.55989199999999995</v>
      </c>
      <c r="I15484" s="7">
        <v>1.11351</v>
      </c>
      <c r="J15484" s="7">
        <v>0.455403</v>
      </c>
      <c r="L15484" s="7"/>
      <c r="M15484" s="7"/>
    </row>
    <row r="15485" spans="2:13" x14ac:dyDescent="0.25">
      <c r="B15485" s="6">
        <v>-124.45</v>
      </c>
      <c r="C15485" s="6">
        <v>46.3</v>
      </c>
      <c r="D15485" s="7">
        <v>0.24343899999999999</v>
      </c>
      <c r="E15485" s="7">
        <v>0.49692700000000001</v>
      </c>
      <c r="F15485" s="7">
        <v>0.192746</v>
      </c>
      <c r="H15485" s="7">
        <v>0.56472</v>
      </c>
      <c r="I15485" s="7">
        <v>1.12294</v>
      </c>
      <c r="J15485" s="7">
        <v>0.45980300000000002</v>
      </c>
      <c r="L15485" s="7"/>
      <c r="M15485" s="7"/>
    </row>
    <row r="15486" spans="2:13" x14ac:dyDescent="0.25">
      <c r="B15486" s="6">
        <v>-124.5</v>
      </c>
      <c r="C15486" s="6">
        <v>46.3</v>
      </c>
      <c r="D15486" s="7">
        <v>0.24293999999999999</v>
      </c>
      <c r="E15486" s="7">
        <v>0.49490699999999999</v>
      </c>
      <c r="F15486" s="7">
        <v>0.19309899999999999</v>
      </c>
      <c r="H15486" s="7">
        <v>0.56964099999999995</v>
      </c>
      <c r="I15486" s="7">
        <v>1.13259</v>
      </c>
      <c r="J15486" s="7">
        <v>0.46429500000000001</v>
      </c>
      <c r="L15486" s="7"/>
      <c r="M15486" s="7"/>
    </row>
    <row r="15487" spans="2:13" x14ac:dyDescent="0.25">
      <c r="B15487" s="6">
        <v>-124.55</v>
      </c>
      <c r="C15487" s="6">
        <v>46.3</v>
      </c>
      <c r="D15487" s="7">
        <v>0.242643</v>
      </c>
      <c r="E15487" s="7">
        <v>0.49332500000000001</v>
      </c>
      <c r="F15487" s="7">
        <v>0.19353999999999999</v>
      </c>
      <c r="H15487" s="7">
        <v>0.57469300000000001</v>
      </c>
      <c r="I15487" s="7">
        <v>1.1426700000000001</v>
      </c>
      <c r="J15487" s="7">
        <v>0.46890300000000001</v>
      </c>
      <c r="L15487" s="7"/>
      <c r="M15487" s="7"/>
    </row>
    <row r="15488" spans="2:13" x14ac:dyDescent="0.25">
      <c r="B15488" s="6">
        <v>-124.6</v>
      </c>
      <c r="C15488" s="6">
        <v>46.3</v>
      </c>
      <c r="D15488" s="7">
        <v>0.24232500000000001</v>
      </c>
      <c r="E15488" s="7">
        <v>0.49165399999999998</v>
      </c>
      <c r="F15488" s="7">
        <v>0.193998</v>
      </c>
      <c r="H15488" s="7">
        <v>0.57984400000000003</v>
      </c>
      <c r="I15488" s="7">
        <v>1.1529799999999999</v>
      </c>
      <c r="J15488" s="7">
        <v>0.47360799999999997</v>
      </c>
      <c r="L15488" s="7"/>
      <c r="M15488" s="7"/>
    </row>
    <row r="15489" spans="2:13" x14ac:dyDescent="0.25">
      <c r="B15489" s="6">
        <v>-124.65</v>
      </c>
      <c r="C15489" s="6">
        <v>46.3</v>
      </c>
      <c r="D15489" s="7">
        <v>0.24224899999999999</v>
      </c>
      <c r="E15489" s="7">
        <v>0.49050199999999999</v>
      </c>
      <c r="F15489" s="7">
        <v>0.19456999999999999</v>
      </c>
      <c r="H15489" s="7">
        <v>0.58515799999999996</v>
      </c>
      <c r="I15489" s="7">
        <v>1.16377</v>
      </c>
      <c r="J15489" s="7">
        <v>0.47847600000000001</v>
      </c>
      <c r="L15489" s="7"/>
      <c r="M15489" s="7"/>
    </row>
    <row r="15490" spans="2:13" x14ac:dyDescent="0.25">
      <c r="B15490" s="6">
        <v>-124.7</v>
      </c>
      <c r="C15490" s="6">
        <v>46.3</v>
      </c>
      <c r="D15490" s="7">
        <v>0.24216399999999999</v>
      </c>
      <c r="E15490" s="7">
        <v>0.489286</v>
      </c>
      <c r="F15490" s="7">
        <v>0.19516600000000001</v>
      </c>
      <c r="H15490" s="7">
        <v>0.59057599999999999</v>
      </c>
      <c r="I15490" s="7">
        <v>1.1748000000000001</v>
      </c>
      <c r="J15490" s="7">
        <v>0.48344999999999999</v>
      </c>
      <c r="L15490" s="7"/>
      <c r="M15490" s="7"/>
    </row>
    <row r="15491" spans="2:13" x14ac:dyDescent="0.25">
      <c r="B15491" s="6">
        <v>-124.75</v>
      </c>
      <c r="C15491" s="6">
        <v>46.3</v>
      </c>
      <c r="D15491" s="7">
        <v>0.24232400000000001</v>
      </c>
      <c r="E15491" s="7">
        <v>0.48860300000000001</v>
      </c>
      <c r="F15491" s="7">
        <v>0.195885</v>
      </c>
      <c r="H15491" s="7">
        <v>0.59612399999999999</v>
      </c>
      <c r="I15491" s="7">
        <v>1.1862600000000001</v>
      </c>
      <c r="J15491" s="7">
        <v>0.48808699999999999</v>
      </c>
      <c r="L15491" s="7"/>
      <c r="M15491" s="7"/>
    </row>
    <row r="15492" spans="2:13" x14ac:dyDescent="0.25">
      <c r="B15492" s="6">
        <v>-124.8</v>
      </c>
      <c r="C15492" s="6">
        <v>46.3</v>
      </c>
      <c r="D15492" s="7">
        <v>0.24249000000000001</v>
      </c>
      <c r="E15492" s="7">
        <v>0.48788199999999998</v>
      </c>
      <c r="F15492" s="7">
        <v>0.196633</v>
      </c>
      <c r="H15492" s="7">
        <v>0.60178500000000001</v>
      </c>
      <c r="I15492" s="7">
        <v>1.19798</v>
      </c>
      <c r="J15492" s="7">
        <v>0.49168000000000001</v>
      </c>
      <c r="L15492" s="7"/>
      <c r="M15492" s="7"/>
    </row>
    <row r="15493" spans="2:13" x14ac:dyDescent="0.25">
      <c r="B15493" s="6">
        <v>-124.85</v>
      </c>
      <c r="C15493" s="6">
        <v>46.3</v>
      </c>
      <c r="D15493" s="7">
        <v>0.242898</v>
      </c>
      <c r="E15493" s="7">
        <v>0.48768499999999998</v>
      </c>
      <c r="F15493" s="7">
        <v>0.197493</v>
      </c>
      <c r="H15493" s="7">
        <v>0.60760000000000003</v>
      </c>
      <c r="I15493" s="7">
        <v>1.21014</v>
      </c>
      <c r="J15493" s="7">
        <v>0.495367</v>
      </c>
      <c r="L15493" s="7"/>
      <c r="M15493" s="7"/>
    </row>
    <row r="15494" spans="2:13" x14ac:dyDescent="0.25">
      <c r="B15494" s="6">
        <v>-124.9</v>
      </c>
      <c r="C15494" s="6">
        <v>46.3</v>
      </c>
      <c r="D15494" s="7">
        <v>0.24332500000000001</v>
      </c>
      <c r="E15494" s="7">
        <v>0.48747499999999999</v>
      </c>
      <c r="F15494" s="7">
        <v>0.19838600000000001</v>
      </c>
      <c r="H15494" s="7">
        <v>0.61353400000000002</v>
      </c>
      <c r="I15494" s="7">
        <v>1.2225999999999999</v>
      </c>
      <c r="J15494" s="7">
        <v>0.49911100000000003</v>
      </c>
      <c r="L15494" s="7"/>
      <c r="M15494" s="7"/>
    </row>
    <row r="15495" spans="2:13" x14ac:dyDescent="0.25">
      <c r="B15495" s="6">
        <v>-124.95</v>
      </c>
      <c r="C15495" s="6">
        <v>46.3</v>
      </c>
      <c r="D15495" s="7">
        <v>0.24396399999999999</v>
      </c>
      <c r="E15495" s="7">
        <v>0.48774099999999998</v>
      </c>
      <c r="F15495" s="7">
        <v>0.19936999999999999</v>
      </c>
      <c r="H15495" s="7">
        <v>0.61958599999999997</v>
      </c>
      <c r="I15495" s="7">
        <v>1.2354099999999999</v>
      </c>
      <c r="J15495" s="7">
        <v>0.50294099999999997</v>
      </c>
      <c r="L15495" s="7"/>
      <c r="M15495" s="7"/>
    </row>
    <row r="15496" spans="2:13" x14ac:dyDescent="0.25">
      <c r="B15496" s="6">
        <v>-125</v>
      </c>
      <c r="C15496" s="6">
        <v>46.3</v>
      </c>
      <c r="D15496" s="7">
        <v>0.24463399999999999</v>
      </c>
      <c r="E15496" s="7">
        <v>0.48801499999999998</v>
      </c>
      <c r="F15496" s="7">
        <v>0.20039100000000001</v>
      </c>
      <c r="H15496" s="7">
        <v>0.62576399999999999</v>
      </c>
      <c r="I15496" s="7">
        <v>1.2485299999999999</v>
      </c>
      <c r="J15496" s="7">
        <v>0.50683199999999995</v>
      </c>
      <c r="L15496" s="7"/>
      <c r="M15496" s="7"/>
    </row>
    <row r="15497" spans="2:13" x14ac:dyDescent="0.25">
      <c r="B15497" s="6">
        <v>-116.35</v>
      </c>
      <c r="C15497" s="6">
        <v>46.35</v>
      </c>
      <c r="D15497" s="7">
        <v>4.8504100000000001E-2</v>
      </c>
      <c r="E15497" s="7">
        <v>0.104763</v>
      </c>
      <c r="F15497" s="7">
        <v>3.61077E-2</v>
      </c>
      <c r="H15497" s="7">
        <v>7.7482099999999998E-2</v>
      </c>
      <c r="I15497" s="7">
        <v>0.17013400000000001</v>
      </c>
      <c r="J15497" s="7">
        <v>5.2869800000000002E-2</v>
      </c>
      <c r="L15497" s="7"/>
      <c r="M15497" s="7"/>
    </row>
    <row r="15498" spans="2:13" x14ac:dyDescent="0.25">
      <c r="B15498" s="6">
        <v>-116.4</v>
      </c>
      <c r="C15498" s="6">
        <v>46.35</v>
      </c>
      <c r="D15498" s="7">
        <v>4.8593699999999997E-2</v>
      </c>
      <c r="E15498" s="7">
        <v>0.104937</v>
      </c>
      <c r="F15498" s="7">
        <v>3.6126800000000001E-2</v>
      </c>
      <c r="H15498" s="7">
        <v>7.7598799999999996E-2</v>
      </c>
      <c r="I15498" s="7">
        <v>0.170376</v>
      </c>
      <c r="J15498" s="7">
        <v>5.2946300000000002E-2</v>
      </c>
      <c r="L15498" s="7"/>
      <c r="M15498" s="7"/>
    </row>
    <row r="15499" spans="2:13" x14ac:dyDescent="0.25">
      <c r="B15499" s="6">
        <v>-116.45</v>
      </c>
      <c r="C15499" s="6">
        <v>46.35</v>
      </c>
      <c r="D15499" s="7">
        <v>4.8702700000000002E-2</v>
      </c>
      <c r="E15499" s="7">
        <v>0.105153</v>
      </c>
      <c r="F15499" s="7">
        <v>3.6159700000000003E-2</v>
      </c>
      <c r="H15499" s="7">
        <v>7.7734600000000001E-2</v>
      </c>
      <c r="I15499" s="7">
        <v>0.17066300000000001</v>
      </c>
      <c r="J15499" s="7">
        <v>5.3041699999999997E-2</v>
      </c>
      <c r="L15499" s="7"/>
      <c r="M15499" s="7"/>
    </row>
    <row r="15500" spans="2:13" x14ac:dyDescent="0.25">
      <c r="B15500" s="6">
        <v>-116.5</v>
      </c>
      <c r="C15500" s="6">
        <v>46.35</v>
      </c>
      <c r="D15500" s="7">
        <v>4.8814900000000001E-2</v>
      </c>
      <c r="E15500" s="7">
        <v>0.105377</v>
      </c>
      <c r="F15500" s="7">
        <v>3.61941E-2</v>
      </c>
      <c r="H15500" s="7">
        <v>7.7874299999999994E-2</v>
      </c>
      <c r="I15500" s="7">
        <v>0.170958</v>
      </c>
      <c r="J15500" s="7">
        <v>5.3139800000000001E-2</v>
      </c>
      <c r="L15500" s="7"/>
      <c r="M15500" s="7"/>
    </row>
    <row r="15501" spans="2:13" x14ac:dyDescent="0.25">
      <c r="B15501" s="6">
        <v>-116.55</v>
      </c>
      <c r="C15501" s="6">
        <v>46.35</v>
      </c>
      <c r="D15501" s="7">
        <v>4.8950800000000003E-2</v>
      </c>
      <c r="E15501" s="7">
        <v>0.105652</v>
      </c>
      <c r="F15501" s="7">
        <v>3.6242799999999999E-2</v>
      </c>
      <c r="H15501" s="7">
        <v>7.8040799999999994E-2</v>
      </c>
      <c r="I15501" s="7">
        <v>0.171317</v>
      </c>
      <c r="J15501" s="7">
        <v>5.3259099999999997E-2</v>
      </c>
      <c r="L15501" s="7"/>
      <c r="M15501" s="7"/>
    </row>
    <row r="15502" spans="2:13" x14ac:dyDescent="0.25">
      <c r="B15502" s="6">
        <v>-116.6</v>
      </c>
      <c r="C15502" s="6">
        <v>46.35</v>
      </c>
      <c r="D15502" s="7">
        <v>4.9089800000000003E-2</v>
      </c>
      <c r="E15502" s="7">
        <v>0.105934</v>
      </c>
      <c r="F15502" s="7">
        <v>3.6293600000000002E-2</v>
      </c>
      <c r="H15502" s="7">
        <v>7.8211500000000003E-2</v>
      </c>
      <c r="I15502" s="7">
        <v>0.171685</v>
      </c>
      <c r="J15502" s="7">
        <v>5.3381499999999998E-2</v>
      </c>
      <c r="L15502" s="7"/>
      <c r="M15502" s="7"/>
    </row>
    <row r="15503" spans="2:13" x14ac:dyDescent="0.25">
      <c r="B15503" s="6">
        <v>-116.65</v>
      </c>
      <c r="C15503" s="6">
        <v>46.35</v>
      </c>
      <c r="D15503" s="7">
        <v>4.9256399999999999E-2</v>
      </c>
      <c r="E15503" s="7">
        <v>0.106276</v>
      </c>
      <c r="F15503" s="7">
        <v>3.6359900000000001E-2</v>
      </c>
      <c r="H15503" s="7">
        <v>7.8415600000000002E-2</v>
      </c>
      <c r="I15503" s="7">
        <v>0.17213300000000001</v>
      </c>
      <c r="J15503" s="7">
        <v>5.3527100000000001E-2</v>
      </c>
      <c r="L15503" s="7"/>
      <c r="M15503" s="7"/>
    </row>
    <row r="15504" spans="2:13" x14ac:dyDescent="0.25">
      <c r="B15504" s="6">
        <v>-116.7</v>
      </c>
      <c r="C15504" s="6">
        <v>46.35</v>
      </c>
      <c r="D15504" s="7">
        <v>4.9425799999999999E-2</v>
      </c>
      <c r="E15504" s="7">
        <v>0.106625</v>
      </c>
      <c r="F15504" s="7">
        <v>3.6427899999999999E-2</v>
      </c>
      <c r="H15504" s="7">
        <v>7.8623999999999999E-2</v>
      </c>
      <c r="I15504" s="7">
        <v>0.172592</v>
      </c>
      <c r="J15504" s="7">
        <v>5.36757E-2</v>
      </c>
      <c r="L15504" s="7"/>
      <c r="M15504" s="7"/>
    </row>
    <row r="15505" spans="2:13" x14ac:dyDescent="0.25">
      <c r="B15505" s="6">
        <v>-116.75</v>
      </c>
      <c r="C15505" s="6">
        <v>46.35</v>
      </c>
      <c r="D15505" s="7">
        <v>4.9628600000000002E-2</v>
      </c>
      <c r="E15505" s="7">
        <v>0.107048</v>
      </c>
      <c r="F15505" s="7">
        <v>3.6512000000000003E-2</v>
      </c>
      <c r="H15505" s="7">
        <v>7.8876699999999994E-2</v>
      </c>
      <c r="I15505" s="7">
        <v>0.173155</v>
      </c>
      <c r="J15505" s="7">
        <v>5.3850000000000002E-2</v>
      </c>
      <c r="L15505" s="7"/>
      <c r="M15505" s="7"/>
    </row>
    <row r="15506" spans="2:13" x14ac:dyDescent="0.25">
      <c r="B15506" s="6">
        <v>-116.8</v>
      </c>
      <c r="C15506" s="6">
        <v>46.35</v>
      </c>
      <c r="D15506" s="7">
        <v>4.9833700000000002E-2</v>
      </c>
      <c r="E15506" s="7">
        <v>0.107476</v>
      </c>
      <c r="F15506" s="7">
        <v>3.6597499999999998E-2</v>
      </c>
      <c r="H15506" s="7">
        <v>7.9133800000000004E-2</v>
      </c>
      <c r="I15506" s="7">
        <v>0.17372799999999999</v>
      </c>
      <c r="J15506" s="7">
        <v>5.4027199999999997E-2</v>
      </c>
      <c r="L15506" s="7"/>
      <c r="M15506" s="7"/>
    </row>
    <row r="15507" spans="2:13" x14ac:dyDescent="0.25">
      <c r="B15507" s="6">
        <v>-116.85</v>
      </c>
      <c r="C15507" s="6">
        <v>46.35</v>
      </c>
      <c r="D15507" s="7">
        <v>5.0078299999999999E-2</v>
      </c>
      <c r="E15507" s="7">
        <v>0.10799</v>
      </c>
      <c r="F15507" s="7">
        <v>3.6703E-2</v>
      </c>
      <c r="H15507" s="7">
        <v>7.94459E-2</v>
      </c>
      <c r="I15507" s="7">
        <v>0.174432</v>
      </c>
      <c r="J15507" s="7">
        <v>5.4234900000000003E-2</v>
      </c>
      <c r="L15507" s="7"/>
      <c r="M15507" s="7"/>
    </row>
    <row r="15508" spans="2:13" x14ac:dyDescent="0.25">
      <c r="B15508" s="6">
        <v>-116.9</v>
      </c>
      <c r="C15508" s="6">
        <v>46.35</v>
      </c>
      <c r="D15508" s="7">
        <v>5.0324599999999997E-2</v>
      </c>
      <c r="E15508" s="7">
        <v>0.10850899999999999</v>
      </c>
      <c r="F15508" s="7">
        <v>3.6810299999999997E-2</v>
      </c>
      <c r="H15508" s="7">
        <v>7.9762399999999997E-2</v>
      </c>
      <c r="I15508" s="7">
        <v>0.175147</v>
      </c>
      <c r="J15508" s="7">
        <v>5.4445599999999997E-2</v>
      </c>
      <c r="L15508" s="7"/>
      <c r="M15508" s="7"/>
    </row>
    <row r="15509" spans="2:13" x14ac:dyDescent="0.25">
      <c r="B15509" s="6">
        <v>-116.95</v>
      </c>
      <c r="C15509" s="6">
        <v>46.35</v>
      </c>
      <c r="D15509" s="7">
        <v>5.0617700000000002E-2</v>
      </c>
      <c r="E15509" s="7">
        <v>0.10913</v>
      </c>
      <c r="F15509" s="7">
        <v>3.69419E-2</v>
      </c>
      <c r="H15509" s="7">
        <v>8.0147899999999994E-2</v>
      </c>
      <c r="I15509" s="7">
        <v>0.17602499999999999</v>
      </c>
      <c r="J15509" s="7">
        <v>5.4692600000000001E-2</v>
      </c>
      <c r="L15509" s="7"/>
      <c r="M15509" s="7"/>
    </row>
    <row r="15510" spans="2:13" x14ac:dyDescent="0.25">
      <c r="B15510" s="6">
        <v>-117</v>
      </c>
      <c r="C15510" s="6">
        <v>46.35</v>
      </c>
      <c r="D15510" s="7">
        <v>5.0911699999999997E-2</v>
      </c>
      <c r="E15510" s="7">
        <v>0.109753</v>
      </c>
      <c r="F15510" s="7">
        <v>3.7075400000000001E-2</v>
      </c>
      <c r="H15510" s="7">
        <v>8.0537399999999995E-2</v>
      </c>
      <c r="I15510" s="7">
        <v>0.17691399999999999</v>
      </c>
      <c r="J15510" s="7">
        <v>5.4942699999999997E-2</v>
      </c>
      <c r="L15510" s="7"/>
      <c r="M15510" s="7"/>
    </row>
    <row r="15511" spans="2:13" x14ac:dyDescent="0.25">
      <c r="B15511" s="6">
        <v>-117.05</v>
      </c>
      <c r="C15511" s="6">
        <v>46.35</v>
      </c>
      <c r="D15511" s="7">
        <v>5.1260399999999998E-2</v>
      </c>
      <c r="E15511" s="7">
        <v>0.110495</v>
      </c>
      <c r="F15511" s="7">
        <v>3.7235299999999999E-2</v>
      </c>
      <c r="H15511" s="7">
        <v>8.1011700000000006E-2</v>
      </c>
      <c r="I15511" s="7">
        <v>0.178004</v>
      </c>
      <c r="J15511" s="7">
        <v>5.5233200000000003E-2</v>
      </c>
      <c r="L15511" s="7"/>
      <c r="M15511" s="7"/>
    </row>
    <row r="15512" spans="2:13" x14ac:dyDescent="0.25">
      <c r="B15512" s="6">
        <v>-117.1</v>
      </c>
      <c r="C15512" s="6">
        <v>46.35</v>
      </c>
      <c r="D15512" s="7">
        <v>5.1609099999999998E-2</v>
      </c>
      <c r="E15512" s="7">
        <v>0.111236</v>
      </c>
      <c r="F15512" s="7">
        <v>3.7396600000000002E-2</v>
      </c>
      <c r="H15512" s="7">
        <v>8.1489500000000006E-2</v>
      </c>
      <c r="I15512" s="7">
        <v>0.17910400000000001</v>
      </c>
      <c r="J15512" s="7">
        <v>5.5526699999999998E-2</v>
      </c>
      <c r="L15512" s="7"/>
      <c r="M15512" s="7"/>
    </row>
    <row r="15513" spans="2:13" x14ac:dyDescent="0.25">
      <c r="B15513" s="6">
        <v>-117.15</v>
      </c>
      <c r="C15513" s="6">
        <v>46.35</v>
      </c>
      <c r="D15513" s="7">
        <v>5.2020200000000003E-2</v>
      </c>
      <c r="E15513" s="7">
        <v>0.112112</v>
      </c>
      <c r="F15513" s="7">
        <v>3.7587000000000002E-2</v>
      </c>
      <c r="H15513" s="7">
        <v>8.2068299999999997E-2</v>
      </c>
      <c r="I15513" s="7">
        <v>0.18044099999999999</v>
      </c>
      <c r="J15513" s="7">
        <v>5.5865999999999999E-2</v>
      </c>
      <c r="L15513" s="7"/>
      <c r="M15513" s="7"/>
    </row>
    <row r="15514" spans="2:13" x14ac:dyDescent="0.25">
      <c r="B15514" s="6">
        <v>-117.2</v>
      </c>
      <c r="C15514" s="6">
        <v>46.35</v>
      </c>
      <c r="D15514" s="7">
        <v>5.2429700000000003E-2</v>
      </c>
      <c r="E15514" s="7">
        <v>0.112985</v>
      </c>
      <c r="F15514" s="7">
        <v>3.7779199999999999E-2</v>
      </c>
      <c r="H15514" s="7">
        <v>8.2649500000000001E-2</v>
      </c>
      <c r="I15514" s="7">
        <v>0.181785</v>
      </c>
      <c r="J15514" s="7">
        <v>5.6208599999999997E-2</v>
      </c>
      <c r="L15514" s="7"/>
      <c r="M15514" s="7"/>
    </row>
    <row r="15515" spans="2:13" x14ac:dyDescent="0.25">
      <c r="B15515" s="6">
        <v>-117.25</v>
      </c>
      <c r="C15515" s="6">
        <v>46.35</v>
      </c>
      <c r="D15515" s="7">
        <v>5.2902499999999998E-2</v>
      </c>
      <c r="E15515" s="7">
        <v>0.11402</v>
      </c>
      <c r="F15515" s="7">
        <v>3.8004599999999999E-2</v>
      </c>
      <c r="H15515" s="7">
        <v>8.3363000000000007E-2</v>
      </c>
      <c r="I15515" s="7">
        <v>0.18343899999999999</v>
      </c>
      <c r="J15515" s="7">
        <v>5.66078E-2</v>
      </c>
      <c r="L15515" s="7"/>
      <c r="M15515" s="7"/>
    </row>
    <row r="15516" spans="2:13" x14ac:dyDescent="0.25">
      <c r="B15516" s="6">
        <v>-117.3</v>
      </c>
      <c r="C15516" s="6">
        <v>46.35</v>
      </c>
      <c r="D15516" s="7">
        <v>5.33502E-2</v>
      </c>
      <c r="E15516" s="7">
        <v>0.115036</v>
      </c>
      <c r="F15516" s="7">
        <v>3.8227799999999999E-2</v>
      </c>
      <c r="H15516" s="7">
        <v>8.4064E-2</v>
      </c>
      <c r="I15516" s="7">
        <v>0.18506300000000001</v>
      </c>
      <c r="J15516" s="7">
        <v>5.70038E-2</v>
      </c>
      <c r="L15516" s="7"/>
      <c r="M15516" s="7"/>
    </row>
    <row r="15517" spans="2:13" x14ac:dyDescent="0.25">
      <c r="B15517" s="6">
        <v>-117.35</v>
      </c>
      <c r="C15517" s="6">
        <v>46.35</v>
      </c>
      <c r="D15517" s="7">
        <v>5.3863899999999999E-2</v>
      </c>
      <c r="E15517" s="7">
        <v>0.116204</v>
      </c>
      <c r="F15517" s="7">
        <v>3.8483700000000003E-2</v>
      </c>
      <c r="H15517" s="7">
        <v>8.4892999999999996E-2</v>
      </c>
      <c r="I15517" s="7">
        <v>0.18698400000000001</v>
      </c>
      <c r="J15517" s="7">
        <v>5.7454400000000003E-2</v>
      </c>
      <c r="L15517" s="7"/>
      <c r="M15517" s="7"/>
    </row>
    <row r="15518" spans="2:13" x14ac:dyDescent="0.25">
      <c r="B15518" s="6">
        <v>-117.4</v>
      </c>
      <c r="C15518" s="6">
        <v>46.35</v>
      </c>
      <c r="D15518" s="7">
        <v>5.4374400000000003E-2</v>
      </c>
      <c r="E15518" s="7">
        <v>0.117366</v>
      </c>
      <c r="F15518" s="7">
        <v>3.8740299999999998E-2</v>
      </c>
      <c r="H15518" s="7">
        <v>8.5722000000000007E-2</v>
      </c>
      <c r="I15518" s="7">
        <v>0.18890499999999999</v>
      </c>
      <c r="J15518" s="7">
        <v>5.7908099999999997E-2</v>
      </c>
      <c r="L15518" s="7"/>
      <c r="M15518" s="7"/>
    </row>
    <row r="15519" spans="2:13" x14ac:dyDescent="0.25">
      <c r="B15519" s="6">
        <v>-117.45</v>
      </c>
      <c r="C15519" s="6">
        <v>46.35</v>
      </c>
      <c r="D15519" s="7">
        <v>5.4949699999999997E-2</v>
      </c>
      <c r="E15519" s="7">
        <v>0.118675</v>
      </c>
      <c r="F15519" s="7">
        <v>3.9027699999999999E-2</v>
      </c>
      <c r="H15519" s="7">
        <v>8.66812E-2</v>
      </c>
      <c r="I15519" s="7">
        <v>0.19112499999999999</v>
      </c>
      <c r="J15519" s="7">
        <v>5.84171E-2</v>
      </c>
      <c r="L15519" s="7"/>
      <c r="M15519" s="7"/>
    </row>
    <row r="15520" spans="2:13" x14ac:dyDescent="0.25">
      <c r="B15520" s="6">
        <v>-117.5</v>
      </c>
      <c r="C15520" s="6">
        <v>46.35</v>
      </c>
      <c r="D15520" s="7">
        <v>5.5521500000000001E-2</v>
      </c>
      <c r="E15520" s="7">
        <v>0.119979</v>
      </c>
      <c r="F15520" s="7">
        <v>3.93149E-2</v>
      </c>
      <c r="H15520" s="7">
        <v>8.7634699999999996E-2</v>
      </c>
      <c r="I15520" s="7">
        <v>0.19323799999999999</v>
      </c>
      <c r="J15520" s="7">
        <v>5.8926600000000003E-2</v>
      </c>
      <c r="L15520" s="7"/>
      <c r="M15520" s="7"/>
    </row>
    <row r="15521" spans="2:13" x14ac:dyDescent="0.25">
      <c r="B15521" s="6">
        <v>-117.55</v>
      </c>
      <c r="C15521" s="6">
        <v>46.35</v>
      </c>
      <c r="D15521" s="7">
        <v>5.6150100000000001E-2</v>
      </c>
      <c r="E15521" s="7">
        <v>0.12141</v>
      </c>
      <c r="F15521" s="7">
        <v>3.9631399999999997E-2</v>
      </c>
      <c r="H15521" s="7">
        <v>8.8701299999999997E-2</v>
      </c>
      <c r="I15521" s="7">
        <v>0.19552700000000001</v>
      </c>
      <c r="J15521" s="7">
        <v>5.94856E-2</v>
      </c>
      <c r="L15521" s="7"/>
      <c r="M15521" s="7"/>
    </row>
    <row r="15522" spans="2:13" x14ac:dyDescent="0.25">
      <c r="B15522" s="6">
        <v>-117.6</v>
      </c>
      <c r="C15522" s="6">
        <v>46.35</v>
      </c>
      <c r="D15522" s="7">
        <v>5.6776E-2</v>
      </c>
      <c r="E15522" s="7">
        <v>0.122836</v>
      </c>
      <c r="F15522" s="7">
        <v>3.9947099999999999E-2</v>
      </c>
      <c r="H15522" s="7">
        <v>8.9755500000000002E-2</v>
      </c>
      <c r="I15522" s="7">
        <v>0.197792</v>
      </c>
      <c r="J15522" s="7">
        <v>6.0039500000000003E-2</v>
      </c>
      <c r="L15522" s="7"/>
      <c r="M15522" s="7"/>
    </row>
    <row r="15523" spans="2:13" x14ac:dyDescent="0.25">
      <c r="B15523" s="6">
        <v>-117.65</v>
      </c>
      <c r="C15523" s="6">
        <v>46.35</v>
      </c>
      <c r="D15523" s="7">
        <v>5.74444E-2</v>
      </c>
      <c r="E15523" s="7">
        <v>0.124358</v>
      </c>
      <c r="F15523" s="7">
        <v>4.02917E-2</v>
      </c>
      <c r="H15523" s="7">
        <v>9.0892100000000003E-2</v>
      </c>
      <c r="I15523" s="7">
        <v>0.20022799999999999</v>
      </c>
      <c r="J15523" s="7">
        <v>6.0633899999999998E-2</v>
      </c>
      <c r="L15523" s="7"/>
      <c r="M15523" s="7"/>
    </row>
    <row r="15524" spans="2:13" x14ac:dyDescent="0.25">
      <c r="B15524" s="6">
        <v>-117.7</v>
      </c>
      <c r="C15524" s="6">
        <v>46.35</v>
      </c>
      <c r="D15524" s="7">
        <v>5.8111000000000003E-2</v>
      </c>
      <c r="E15524" s="7">
        <v>0.12587699999999999</v>
      </c>
      <c r="F15524" s="7">
        <v>4.0622100000000001E-2</v>
      </c>
      <c r="H15524" s="7">
        <v>9.2012700000000003E-2</v>
      </c>
      <c r="I15524" s="7">
        <v>0.202627</v>
      </c>
      <c r="J15524" s="7">
        <v>6.1211500000000002E-2</v>
      </c>
      <c r="L15524" s="7"/>
      <c r="M15524" s="7"/>
    </row>
    <row r="15525" spans="2:13" x14ac:dyDescent="0.25">
      <c r="B15525" s="6">
        <v>-117.75</v>
      </c>
      <c r="C15525" s="6">
        <v>46.35</v>
      </c>
      <c r="D15525" s="7">
        <v>5.8799499999999998E-2</v>
      </c>
      <c r="E15525" s="7">
        <v>0.127444</v>
      </c>
      <c r="F15525" s="7">
        <v>4.09898E-2</v>
      </c>
      <c r="H15525" s="7">
        <v>9.3177200000000002E-2</v>
      </c>
      <c r="I15525" s="7">
        <v>0.20510600000000001</v>
      </c>
      <c r="J15525" s="7">
        <v>6.1824999999999998E-2</v>
      </c>
      <c r="L15525" s="7"/>
      <c r="M15525" s="7"/>
    </row>
    <row r="15526" spans="2:13" x14ac:dyDescent="0.25">
      <c r="B15526" s="6">
        <v>-117.8</v>
      </c>
      <c r="C15526" s="6">
        <v>46.35</v>
      </c>
      <c r="D15526" s="7">
        <v>5.9487499999999999E-2</v>
      </c>
      <c r="E15526" s="7">
        <v>0.128941</v>
      </c>
      <c r="F15526" s="7">
        <v>4.1352699999999999E-2</v>
      </c>
      <c r="H15526" s="7">
        <v>9.4322400000000001E-2</v>
      </c>
      <c r="I15526" s="7">
        <v>0.207537</v>
      </c>
      <c r="J15526" s="7">
        <v>6.2424100000000003E-2</v>
      </c>
      <c r="L15526" s="7"/>
      <c r="M15526" s="7"/>
    </row>
    <row r="15527" spans="2:13" x14ac:dyDescent="0.25">
      <c r="B15527" s="6">
        <v>-117.85</v>
      </c>
      <c r="C15527" s="6">
        <v>46.35</v>
      </c>
      <c r="D15527" s="7">
        <v>6.0167999999999999E-2</v>
      </c>
      <c r="E15527" s="7">
        <v>0.13037799999999999</v>
      </c>
      <c r="F15527" s="7">
        <v>4.1718400000000003E-2</v>
      </c>
      <c r="H15527" s="7">
        <v>9.5446900000000001E-2</v>
      </c>
      <c r="I15527" s="7">
        <v>0.20991199999999999</v>
      </c>
      <c r="J15527" s="7">
        <v>6.3026799999999994E-2</v>
      </c>
      <c r="L15527" s="7"/>
      <c r="M15527" s="7"/>
    </row>
    <row r="15528" spans="2:13" x14ac:dyDescent="0.25">
      <c r="B15528" s="6">
        <v>-117.9</v>
      </c>
      <c r="C15528" s="6">
        <v>46.35</v>
      </c>
      <c r="D15528" s="7">
        <v>6.08473E-2</v>
      </c>
      <c r="E15528" s="7">
        <v>0.13181300000000001</v>
      </c>
      <c r="F15528" s="7">
        <v>4.2097000000000002E-2</v>
      </c>
      <c r="H15528" s="7">
        <v>9.6548700000000001E-2</v>
      </c>
      <c r="I15528" s="7">
        <v>0.212233</v>
      </c>
      <c r="J15528" s="7">
        <v>6.3626500000000002E-2</v>
      </c>
      <c r="L15528" s="7"/>
      <c r="M15528" s="7"/>
    </row>
    <row r="15529" spans="2:13" x14ac:dyDescent="0.25">
      <c r="B15529" s="6">
        <v>-117.95</v>
      </c>
      <c r="C15529" s="6">
        <v>46.35</v>
      </c>
      <c r="D15529" s="7">
        <v>6.1490400000000001E-2</v>
      </c>
      <c r="E15529" s="7">
        <v>0.13316500000000001</v>
      </c>
      <c r="F15529" s="7">
        <v>4.24765E-2</v>
      </c>
      <c r="H15529" s="7">
        <v>9.7576300000000005E-2</v>
      </c>
      <c r="I15529" s="7">
        <v>0.214389</v>
      </c>
      <c r="J15529" s="7">
        <v>6.4211699999999997E-2</v>
      </c>
      <c r="L15529" s="7"/>
      <c r="M15529" s="7"/>
    </row>
    <row r="15530" spans="2:13" x14ac:dyDescent="0.25">
      <c r="B15530" s="6">
        <v>-118</v>
      </c>
      <c r="C15530" s="6">
        <v>46.35</v>
      </c>
      <c r="D15530" s="7">
        <v>6.2132899999999998E-2</v>
      </c>
      <c r="E15530" s="7">
        <v>0.134515</v>
      </c>
      <c r="F15530" s="7">
        <v>4.28394E-2</v>
      </c>
      <c r="H15530" s="7">
        <v>9.8591200000000004E-2</v>
      </c>
      <c r="I15530" s="7">
        <v>0.21651899999999999</v>
      </c>
      <c r="J15530" s="7">
        <v>6.4754000000000006E-2</v>
      </c>
      <c r="L15530" s="7"/>
      <c r="M15530" s="7"/>
    </row>
    <row r="15531" spans="2:13" x14ac:dyDescent="0.25">
      <c r="B15531" s="6">
        <v>-118.05</v>
      </c>
      <c r="C15531" s="6">
        <v>46.35</v>
      </c>
      <c r="D15531" s="7">
        <v>6.2708899999999998E-2</v>
      </c>
      <c r="E15531" s="7">
        <v>0.13572200000000001</v>
      </c>
      <c r="F15531" s="7">
        <v>4.3177100000000003E-2</v>
      </c>
      <c r="H15531" s="7">
        <v>9.9468100000000004E-2</v>
      </c>
      <c r="I15531" s="7">
        <v>0.21835299999999999</v>
      </c>
      <c r="J15531" s="7">
        <v>6.5273899999999996E-2</v>
      </c>
      <c r="L15531" s="7"/>
      <c r="M15531" s="7"/>
    </row>
    <row r="15532" spans="2:13" x14ac:dyDescent="0.25">
      <c r="B15532" s="6">
        <v>-118.1</v>
      </c>
      <c r="C15532" s="6">
        <v>46.35</v>
      </c>
      <c r="D15532" s="7">
        <v>6.3285999999999995E-2</v>
      </c>
      <c r="E15532" s="7">
        <v>0.136931</v>
      </c>
      <c r="F15532" s="7">
        <v>4.3515600000000002E-2</v>
      </c>
      <c r="H15532" s="7">
        <v>0.100346</v>
      </c>
      <c r="I15532" s="7">
        <v>0.220193</v>
      </c>
      <c r="J15532" s="7">
        <v>6.5795599999999996E-2</v>
      </c>
      <c r="L15532" s="7"/>
      <c r="M15532" s="7"/>
    </row>
    <row r="15533" spans="2:13" x14ac:dyDescent="0.25">
      <c r="B15533" s="6">
        <v>-118.15</v>
      </c>
      <c r="C15533" s="6">
        <v>46.35</v>
      </c>
      <c r="D15533" s="7">
        <v>6.3777500000000001E-2</v>
      </c>
      <c r="E15533" s="7">
        <v>0.137956</v>
      </c>
      <c r="F15533" s="7">
        <v>4.3838299999999997E-2</v>
      </c>
      <c r="H15533" s="7">
        <v>0.101047</v>
      </c>
      <c r="I15533" s="7">
        <v>0.22165399999999999</v>
      </c>
      <c r="J15533" s="7">
        <v>6.6281800000000002E-2</v>
      </c>
      <c r="L15533" s="7"/>
      <c r="M15533" s="7"/>
    </row>
    <row r="15534" spans="2:13" x14ac:dyDescent="0.25">
      <c r="B15534" s="6">
        <v>-118.2</v>
      </c>
      <c r="C15534" s="6">
        <v>46.35</v>
      </c>
      <c r="D15534" s="7">
        <v>6.4261899999999997E-2</v>
      </c>
      <c r="E15534" s="7">
        <v>0.13896600000000001</v>
      </c>
      <c r="F15534" s="7">
        <v>4.4158599999999999E-2</v>
      </c>
      <c r="H15534" s="7">
        <v>0.10173</v>
      </c>
      <c r="I15534" s="7">
        <v>0.223078</v>
      </c>
      <c r="J15534" s="7">
        <v>6.6762199999999994E-2</v>
      </c>
      <c r="L15534" s="7"/>
      <c r="M15534" s="7"/>
    </row>
    <row r="15535" spans="2:13" x14ac:dyDescent="0.25">
      <c r="B15535" s="6">
        <v>-118.25</v>
      </c>
      <c r="C15535" s="6">
        <v>46.35</v>
      </c>
      <c r="D15535" s="7">
        <v>6.4661099999999999E-2</v>
      </c>
      <c r="E15535" s="7">
        <v>0.139794</v>
      </c>
      <c r="F15535" s="7">
        <v>4.4463599999999999E-2</v>
      </c>
      <c r="H15535" s="7">
        <v>0.102241</v>
      </c>
      <c r="I15535" s="7">
        <v>0.224131</v>
      </c>
      <c r="J15535" s="7">
        <v>6.7210599999999995E-2</v>
      </c>
      <c r="L15535" s="7"/>
      <c r="M15535" s="7"/>
    </row>
    <row r="15536" spans="2:13" x14ac:dyDescent="0.25">
      <c r="B15536" s="6">
        <v>-118.3</v>
      </c>
      <c r="C15536" s="6">
        <v>46.35</v>
      </c>
      <c r="D15536" s="7">
        <v>6.5065200000000004E-2</v>
      </c>
      <c r="E15536" s="7">
        <v>0.14063400000000001</v>
      </c>
      <c r="F15536" s="7">
        <v>4.47718E-2</v>
      </c>
      <c r="H15536" s="7">
        <v>0.102773</v>
      </c>
      <c r="I15536" s="7">
        <v>0.22523299999999999</v>
      </c>
      <c r="J15536" s="7">
        <v>6.7668900000000004E-2</v>
      </c>
      <c r="L15536" s="7"/>
      <c r="M15536" s="7"/>
    </row>
    <row r="15537" spans="2:13" x14ac:dyDescent="0.25">
      <c r="B15537" s="6">
        <v>-118.35</v>
      </c>
      <c r="C15537" s="6">
        <v>46.35</v>
      </c>
      <c r="D15537" s="7">
        <v>6.5384800000000007E-2</v>
      </c>
      <c r="E15537" s="7">
        <v>0.141292</v>
      </c>
      <c r="F15537" s="7">
        <v>4.5079599999999997E-2</v>
      </c>
      <c r="H15537" s="7">
        <v>0.103115</v>
      </c>
      <c r="I15537" s="7">
        <v>0.225943</v>
      </c>
      <c r="J15537" s="7">
        <v>6.8097900000000003E-2</v>
      </c>
      <c r="L15537" s="7"/>
      <c r="M15537" s="7"/>
    </row>
    <row r="15538" spans="2:13" x14ac:dyDescent="0.25">
      <c r="B15538" s="6">
        <v>-118.4</v>
      </c>
      <c r="C15538" s="6">
        <v>46.35</v>
      </c>
      <c r="D15538" s="7">
        <v>6.5717600000000001E-2</v>
      </c>
      <c r="E15538" s="7">
        <v>0.14197899999999999</v>
      </c>
      <c r="F15538" s="7">
        <v>4.5380700000000003E-2</v>
      </c>
      <c r="H15538" s="7">
        <v>0.103479</v>
      </c>
      <c r="I15538" s="7">
        <v>0.22674</v>
      </c>
      <c r="J15538" s="7">
        <v>6.8537600000000004E-2</v>
      </c>
      <c r="L15538" s="7"/>
      <c r="M15538" s="7"/>
    </row>
    <row r="15539" spans="2:13" x14ac:dyDescent="0.25">
      <c r="B15539" s="6">
        <v>-118.45</v>
      </c>
      <c r="C15539" s="6">
        <v>46.35</v>
      </c>
      <c r="D15539" s="7">
        <v>6.5984200000000007E-2</v>
      </c>
      <c r="E15539" s="7">
        <v>0.14252300000000001</v>
      </c>
      <c r="F15539" s="7">
        <v>4.5671099999999999E-2</v>
      </c>
      <c r="H15539" s="7">
        <v>0.10370500000000001</v>
      </c>
      <c r="I15539" s="7">
        <v>0.227216</v>
      </c>
      <c r="J15539" s="7">
        <v>6.8949399999999994E-2</v>
      </c>
      <c r="L15539" s="7"/>
      <c r="M15539" s="7"/>
    </row>
    <row r="15540" spans="2:13" x14ac:dyDescent="0.25">
      <c r="B15540" s="6">
        <v>-118.5</v>
      </c>
      <c r="C15540" s="6">
        <v>46.35</v>
      </c>
      <c r="D15540" s="7">
        <v>6.6258300000000006E-2</v>
      </c>
      <c r="E15540" s="7">
        <v>0.14308299999999999</v>
      </c>
      <c r="F15540" s="7">
        <v>4.5965300000000001E-2</v>
      </c>
      <c r="H15540" s="7">
        <v>0.10395699999999999</v>
      </c>
      <c r="I15540" s="7">
        <v>0.22775300000000001</v>
      </c>
      <c r="J15540" s="7">
        <v>6.9372100000000006E-2</v>
      </c>
      <c r="L15540" s="7"/>
      <c r="M15540" s="7"/>
    </row>
    <row r="15541" spans="2:13" x14ac:dyDescent="0.25">
      <c r="B15541" s="6">
        <v>-118.55</v>
      </c>
      <c r="C15541" s="6">
        <v>46.35</v>
      </c>
      <c r="D15541" s="7">
        <v>6.6496299999999994E-2</v>
      </c>
      <c r="E15541" s="7">
        <v>0.143565</v>
      </c>
      <c r="F15541" s="7">
        <v>4.6257300000000001E-2</v>
      </c>
      <c r="H15541" s="7">
        <v>0.104126</v>
      </c>
      <c r="I15541" s="7">
        <v>0.22809299999999999</v>
      </c>
      <c r="J15541" s="7">
        <v>6.9782700000000003E-2</v>
      </c>
      <c r="L15541" s="7"/>
      <c r="M15541" s="7"/>
    </row>
    <row r="15542" spans="2:13" x14ac:dyDescent="0.25">
      <c r="B15542" s="6">
        <v>-118.6</v>
      </c>
      <c r="C15542" s="6">
        <v>46.35</v>
      </c>
      <c r="D15542" s="7">
        <v>6.6741599999999998E-2</v>
      </c>
      <c r="E15542" s="7">
        <v>0.144062</v>
      </c>
      <c r="F15542" s="7">
        <v>4.6560600000000001E-2</v>
      </c>
      <c r="H15542" s="7">
        <v>0.104321</v>
      </c>
      <c r="I15542" s="7">
        <v>0.228495</v>
      </c>
      <c r="J15542" s="7">
        <v>7.0209400000000005E-2</v>
      </c>
      <c r="L15542" s="7"/>
      <c r="M15542" s="7"/>
    </row>
    <row r="15543" spans="2:13" x14ac:dyDescent="0.25">
      <c r="B15543" s="6">
        <v>-118.65</v>
      </c>
      <c r="C15543" s="6">
        <v>46.35</v>
      </c>
      <c r="D15543" s="7">
        <v>6.6992499999999996E-2</v>
      </c>
      <c r="E15543" s="7">
        <v>0.144567</v>
      </c>
      <c r="F15543" s="7">
        <v>4.68738E-2</v>
      </c>
      <c r="H15543" s="7">
        <v>0.104515</v>
      </c>
      <c r="I15543" s="7">
        <v>0.22889100000000001</v>
      </c>
      <c r="J15543" s="7">
        <v>7.0651400000000003E-2</v>
      </c>
      <c r="L15543" s="7"/>
      <c r="M15543" s="7"/>
    </row>
    <row r="15544" spans="2:13" x14ac:dyDescent="0.25">
      <c r="B15544" s="6">
        <v>-118.7</v>
      </c>
      <c r="C15544" s="6">
        <v>46.35</v>
      </c>
      <c r="D15544" s="7">
        <v>6.7246899999999998E-2</v>
      </c>
      <c r="E15544" s="7">
        <v>0.14508099999999999</v>
      </c>
      <c r="F15544" s="7">
        <v>4.71829E-2</v>
      </c>
      <c r="H15544" s="7">
        <v>0.104728</v>
      </c>
      <c r="I15544" s="7">
        <v>0.22933000000000001</v>
      </c>
      <c r="J15544" s="7">
        <v>7.1096699999999999E-2</v>
      </c>
      <c r="L15544" s="7"/>
      <c r="M15544" s="7"/>
    </row>
    <row r="15545" spans="2:13" x14ac:dyDescent="0.25">
      <c r="B15545" s="6">
        <v>-118.75</v>
      </c>
      <c r="C15545" s="6">
        <v>46.35</v>
      </c>
      <c r="D15545" s="7">
        <v>6.7557699999999998E-2</v>
      </c>
      <c r="E15545" s="7">
        <v>0.14571300000000001</v>
      </c>
      <c r="F15545" s="7">
        <v>4.7521399999999998E-2</v>
      </c>
      <c r="H15545" s="7">
        <v>0.105041</v>
      </c>
      <c r="I15545" s="7">
        <v>0.229994</v>
      </c>
      <c r="J15545" s="7">
        <v>7.1596000000000007E-2</v>
      </c>
      <c r="L15545" s="7"/>
      <c r="M15545" s="7"/>
    </row>
    <row r="15546" spans="2:13" x14ac:dyDescent="0.25">
      <c r="B15546" s="6">
        <v>-118.8</v>
      </c>
      <c r="C15546" s="6">
        <v>46.35</v>
      </c>
      <c r="D15546" s="7">
        <v>6.7875500000000005E-2</v>
      </c>
      <c r="E15546" s="7">
        <v>0.14635999999999999</v>
      </c>
      <c r="F15546" s="7">
        <v>4.7865600000000001E-2</v>
      </c>
      <c r="H15546" s="7">
        <v>0.105391</v>
      </c>
      <c r="I15546" s="7">
        <v>0.23074500000000001</v>
      </c>
      <c r="J15546" s="7">
        <v>7.2113800000000006E-2</v>
      </c>
      <c r="L15546" s="7"/>
      <c r="M15546" s="7"/>
    </row>
    <row r="15547" spans="2:13" x14ac:dyDescent="0.25">
      <c r="B15547" s="6">
        <v>-118.85</v>
      </c>
      <c r="C15547" s="6">
        <v>46.35</v>
      </c>
      <c r="D15547" s="7">
        <v>6.8278500000000006E-2</v>
      </c>
      <c r="E15547" s="7">
        <v>0.14718600000000001</v>
      </c>
      <c r="F15547" s="7">
        <v>4.8249899999999998E-2</v>
      </c>
      <c r="H15547" s="7">
        <v>0.105892</v>
      </c>
      <c r="I15547" s="7">
        <v>0.23183799999999999</v>
      </c>
      <c r="J15547" s="7">
        <v>7.2701000000000002E-2</v>
      </c>
      <c r="L15547" s="7"/>
      <c r="M15547" s="7"/>
    </row>
    <row r="15548" spans="2:13" x14ac:dyDescent="0.25">
      <c r="B15548" s="6">
        <v>-118.9</v>
      </c>
      <c r="C15548" s="6">
        <v>46.35</v>
      </c>
      <c r="D15548" s="7">
        <v>6.86803E-2</v>
      </c>
      <c r="E15548" s="7">
        <v>0.148011</v>
      </c>
      <c r="F15548" s="7">
        <v>4.8634900000000002E-2</v>
      </c>
      <c r="H15548" s="7">
        <v>0.106405</v>
      </c>
      <c r="I15548" s="7">
        <v>0.23296800000000001</v>
      </c>
      <c r="J15548" s="7">
        <v>7.3292099999999999E-2</v>
      </c>
      <c r="L15548" s="7"/>
      <c r="M15548" s="7"/>
    </row>
    <row r="15549" spans="2:13" x14ac:dyDescent="0.25">
      <c r="B15549" s="6">
        <v>-118.95</v>
      </c>
      <c r="C15549" s="6">
        <v>46.35</v>
      </c>
      <c r="D15549" s="7">
        <v>6.91909E-2</v>
      </c>
      <c r="E15549" s="7">
        <v>0.149064</v>
      </c>
      <c r="F15549" s="7">
        <v>4.9063299999999997E-2</v>
      </c>
      <c r="H15549" s="7">
        <v>0.10710500000000001</v>
      </c>
      <c r="I15549" s="7">
        <v>0.23452300000000001</v>
      </c>
      <c r="J15549" s="7">
        <v>7.3963000000000001E-2</v>
      </c>
      <c r="L15549" s="7"/>
      <c r="M15549" s="7"/>
    </row>
    <row r="15550" spans="2:13" x14ac:dyDescent="0.25">
      <c r="B15550" s="6">
        <v>-119</v>
      </c>
      <c r="C15550" s="6">
        <v>46.35</v>
      </c>
      <c r="D15550" s="7">
        <v>6.9683899999999993E-2</v>
      </c>
      <c r="E15550" s="7">
        <v>0.15007999999999999</v>
      </c>
      <c r="F15550" s="7">
        <v>4.9485599999999998E-2</v>
      </c>
      <c r="H15550" s="7">
        <v>0.107768</v>
      </c>
      <c r="I15550" s="7">
        <v>0.23599700000000001</v>
      </c>
      <c r="J15550" s="7">
        <v>7.4620000000000006E-2</v>
      </c>
      <c r="L15550" s="7"/>
      <c r="M15550" s="7"/>
    </row>
    <row r="15551" spans="2:13" x14ac:dyDescent="0.25">
      <c r="B15551" s="6">
        <v>-119.05</v>
      </c>
      <c r="C15551" s="6">
        <v>46.35</v>
      </c>
      <c r="D15551" s="7">
        <v>7.0300699999999994E-2</v>
      </c>
      <c r="E15551" s="7">
        <v>0.15135399999999999</v>
      </c>
      <c r="F15551" s="7">
        <v>4.9955199999999998E-2</v>
      </c>
      <c r="H15551" s="7">
        <v>0.108626</v>
      </c>
      <c r="I15551" s="7">
        <v>0.23791200000000001</v>
      </c>
      <c r="J15551" s="7">
        <v>7.5353500000000004E-2</v>
      </c>
      <c r="L15551" s="7"/>
      <c r="M15551" s="7"/>
    </row>
    <row r="15552" spans="2:13" x14ac:dyDescent="0.25">
      <c r="B15552" s="6">
        <v>-119.1</v>
      </c>
      <c r="C15552" s="6">
        <v>46.35</v>
      </c>
      <c r="D15552" s="7">
        <v>7.0928400000000003E-2</v>
      </c>
      <c r="E15552" s="7">
        <v>0.15265599999999999</v>
      </c>
      <c r="F15552" s="7">
        <v>5.0436399999999999E-2</v>
      </c>
      <c r="H15552" s="7">
        <v>0.109552</v>
      </c>
      <c r="I15552" s="7">
        <v>0.23999200000000001</v>
      </c>
      <c r="J15552" s="7">
        <v>7.6130699999999996E-2</v>
      </c>
      <c r="L15552" s="7"/>
      <c r="M15552" s="7"/>
    </row>
    <row r="15553" spans="2:13" x14ac:dyDescent="0.25">
      <c r="B15553" s="6">
        <v>-119.15</v>
      </c>
      <c r="C15553" s="6">
        <v>46.35</v>
      </c>
      <c r="D15553" s="7">
        <v>7.1681800000000004E-2</v>
      </c>
      <c r="E15553" s="7">
        <v>0.154223</v>
      </c>
      <c r="F15553" s="7">
        <v>5.0968899999999998E-2</v>
      </c>
      <c r="H15553" s="7">
        <v>0.110689</v>
      </c>
      <c r="I15553" s="7">
        <v>0.24255199999999999</v>
      </c>
      <c r="J15553" s="7">
        <v>7.6997999999999997E-2</v>
      </c>
      <c r="L15553" s="7"/>
      <c r="M15553" s="7"/>
    </row>
    <row r="15554" spans="2:13" x14ac:dyDescent="0.25">
      <c r="B15554" s="6">
        <v>-119.2</v>
      </c>
      <c r="C15554" s="6">
        <v>46.35</v>
      </c>
      <c r="D15554" s="7">
        <v>7.2412599999999994E-2</v>
      </c>
      <c r="E15554" s="7">
        <v>0.15574299999999999</v>
      </c>
      <c r="F15554" s="7">
        <v>5.1492099999999999E-2</v>
      </c>
      <c r="H15554" s="7">
        <v>0.111778</v>
      </c>
      <c r="I15554" s="7">
        <v>0.245003</v>
      </c>
      <c r="J15554" s="7">
        <v>7.7845600000000001E-2</v>
      </c>
      <c r="L15554" s="7"/>
      <c r="M15554" s="7"/>
    </row>
    <row r="15555" spans="2:13" x14ac:dyDescent="0.25">
      <c r="B15555" s="6">
        <v>-119.25</v>
      </c>
      <c r="C15555" s="6">
        <v>46.35</v>
      </c>
      <c r="D15555" s="7">
        <v>7.3247999999999994E-2</v>
      </c>
      <c r="E15555" s="7">
        <v>0.15748000000000001</v>
      </c>
      <c r="F15555" s="7">
        <v>5.2055999999999998E-2</v>
      </c>
      <c r="H15555" s="7">
        <v>0.113013</v>
      </c>
      <c r="I15555" s="7">
        <v>0.247784</v>
      </c>
      <c r="J15555" s="7">
        <v>7.8754500000000005E-2</v>
      </c>
      <c r="L15555" s="7"/>
      <c r="M15555" s="7"/>
    </row>
    <row r="15556" spans="2:13" x14ac:dyDescent="0.25">
      <c r="B15556" s="6">
        <v>-119.3</v>
      </c>
      <c r="C15556" s="6">
        <v>46.35</v>
      </c>
      <c r="D15556" s="7">
        <v>7.4037500000000006E-2</v>
      </c>
      <c r="E15556" s="7">
        <v>0.15915099999999999</v>
      </c>
      <c r="F15556" s="7">
        <v>5.2603900000000002E-2</v>
      </c>
      <c r="H15556" s="7">
        <v>0.114165</v>
      </c>
      <c r="I15556" s="7">
        <v>0.25037199999999998</v>
      </c>
      <c r="J15556" s="7">
        <v>7.9622399999999996E-2</v>
      </c>
      <c r="L15556" s="7"/>
      <c r="M15556" s="7"/>
    </row>
    <row r="15557" spans="2:13" x14ac:dyDescent="0.25">
      <c r="B15557" s="6">
        <v>-119.35</v>
      </c>
      <c r="C15557" s="6">
        <v>46.35</v>
      </c>
      <c r="D15557" s="7">
        <v>7.4865000000000001E-2</v>
      </c>
      <c r="E15557" s="7">
        <v>0.16098299999999999</v>
      </c>
      <c r="F15557" s="7">
        <v>5.3184799999999997E-2</v>
      </c>
      <c r="H15557" s="7">
        <v>0.115409</v>
      </c>
      <c r="I15557" s="7">
        <v>0.25316699999999998</v>
      </c>
      <c r="J15557" s="7">
        <v>8.0533900000000005E-2</v>
      </c>
      <c r="L15557" s="7"/>
      <c r="M15557" s="7"/>
    </row>
    <row r="15558" spans="2:13" x14ac:dyDescent="0.25">
      <c r="B15558" s="6">
        <v>-119.4</v>
      </c>
      <c r="C15558" s="6">
        <v>46.35</v>
      </c>
      <c r="D15558" s="7">
        <v>7.5662999999999994E-2</v>
      </c>
      <c r="E15558" s="7">
        <v>0.162745</v>
      </c>
      <c r="F15558" s="7">
        <v>5.3746700000000001E-2</v>
      </c>
      <c r="H15558" s="7">
        <v>0.11655699999999999</v>
      </c>
      <c r="I15558" s="7">
        <v>0.25573499999999999</v>
      </c>
      <c r="J15558" s="7">
        <v>8.1389299999999998E-2</v>
      </c>
      <c r="L15558" s="7"/>
      <c r="M15558" s="7"/>
    </row>
    <row r="15559" spans="2:13" x14ac:dyDescent="0.25">
      <c r="B15559" s="6">
        <v>-119.45</v>
      </c>
      <c r="C15559" s="6">
        <v>46.35</v>
      </c>
      <c r="D15559" s="7">
        <v>7.6501899999999998E-2</v>
      </c>
      <c r="E15559" s="7">
        <v>0.164601</v>
      </c>
      <c r="F15559" s="7">
        <v>5.4333300000000001E-2</v>
      </c>
      <c r="H15559" s="7">
        <v>0.117745</v>
      </c>
      <c r="I15559" s="7">
        <v>0.25838899999999998</v>
      </c>
      <c r="J15559" s="7">
        <v>8.2274200000000006E-2</v>
      </c>
      <c r="L15559" s="7"/>
      <c r="M15559" s="7"/>
    </row>
    <row r="15560" spans="2:13" x14ac:dyDescent="0.25">
      <c r="B15560" s="6">
        <v>-119.5</v>
      </c>
      <c r="C15560" s="6">
        <v>46.35</v>
      </c>
      <c r="D15560" s="7">
        <v>7.7309199999999995E-2</v>
      </c>
      <c r="E15560" s="7">
        <v>0.166384</v>
      </c>
      <c r="F15560" s="7">
        <v>5.4899200000000002E-2</v>
      </c>
      <c r="H15560" s="7">
        <v>0.118826</v>
      </c>
      <c r="I15560" s="7">
        <v>0.26079599999999997</v>
      </c>
      <c r="J15560" s="7">
        <v>8.3087499999999995E-2</v>
      </c>
      <c r="L15560" s="7"/>
      <c r="M15560" s="7"/>
    </row>
    <row r="15561" spans="2:13" x14ac:dyDescent="0.25">
      <c r="B15561" s="6">
        <v>-119.55</v>
      </c>
      <c r="C15561" s="6">
        <v>46.35</v>
      </c>
      <c r="D15561" s="7">
        <v>7.8129199999999996E-2</v>
      </c>
      <c r="E15561" s="7">
        <v>0.16820099999999999</v>
      </c>
      <c r="F15561" s="7">
        <v>5.5480799999999997E-2</v>
      </c>
      <c r="H15561" s="7">
        <v>0.119875</v>
      </c>
      <c r="I15561" s="7">
        <v>0.26312999999999998</v>
      </c>
      <c r="J15561" s="7">
        <v>8.3893099999999998E-2</v>
      </c>
      <c r="L15561" s="7"/>
      <c r="M15561" s="7"/>
    </row>
    <row r="15562" spans="2:13" x14ac:dyDescent="0.25">
      <c r="B15562" s="6">
        <v>-119.6</v>
      </c>
      <c r="C15562" s="6">
        <v>46.35</v>
      </c>
      <c r="D15562" s="7">
        <v>7.8953400000000007E-2</v>
      </c>
      <c r="E15562" s="7">
        <v>0.17002900000000001</v>
      </c>
      <c r="F15562" s="7">
        <v>5.6062000000000001E-2</v>
      </c>
      <c r="H15562" s="7">
        <v>0.12089900000000001</v>
      </c>
      <c r="I15562" s="7">
        <v>0.265405</v>
      </c>
      <c r="J15562" s="7">
        <v>8.4665400000000002E-2</v>
      </c>
      <c r="L15562" s="7"/>
      <c r="M15562" s="7"/>
    </row>
    <row r="15563" spans="2:13" x14ac:dyDescent="0.25">
      <c r="B15563" s="6">
        <v>-119.65</v>
      </c>
      <c r="C15563" s="6">
        <v>46.35</v>
      </c>
      <c r="D15563" s="7">
        <v>7.9745999999999997E-2</v>
      </c>
      <c r="E15563" s="7">
        <v>0.171791</v>
      </c>
      <c r="F15563" s="7">
        <v>5.6644699999999999E-2</v>
      </c>
      <c r="H15563" s="7">
        <v>0.121806</v>
      </c>
      <c r="I15563" s="7">
        <v>0.26740799999999998</v>
      </c>
      <c r="J15563" s="7">
        <v>8.5413299999999998E-2</v>
      </c>
      <c r="L15563" s="7"/>
      <c r="M15563" s="7"/>
    </row>
    <row r="15564" spans="2:13" x14ac:dyDescent="0.25">
      <c r="B15564" s="6">
        <v>-119.7</v>
      </c>
      <c r="C15564" s="6">
        <v>46.35</v>
      </c>
      <c r="D15564" s="7">
        <v>8.0535300000000004E-2</v>
      </c>
      <c r="E15564" s="7">
        <v>0.17354900000000001</v>
      </c>
      <c r="F15564" s="7">
        <v>5.7228300000000003E-2</v>
      </c>
      <c r="H15564" s="7">
        <v>0.122713</v>
      </c>
      <c r="I15564" s="7">
        <v>0.26941599999999999</v>
      </c>
      <c r="J15564" s="7">
        <v>8.61653E-2</v>
      </c>
      <c r="L15564" s="7"/>
      <c r="M15564" s="7"/>
    </row>
    <row r="15565" spans="2:13" x14ac:dyDescent="0.25">
      <c r="B15565" s="6">
        <v>-119.75</v>
      </c>
      <c r="C15565" s="6">
        <v>46.35</v>
      </c>
      <c r="D15565" s="7">
        <v>8.1284999999999996E-2</v>
      </c>
      <c r="E15565" s="7">
        <v>0.17522599999999999</v>
      </c>
      <c r="F15565" s="7">
        <v>5.7819599999999999E-2</v>
      </c>
      <c r="H15565" s="7">
        <v>0.123519</v>
      </c>
      <c r="I15565" s="7">
        <v>0.27118799999999998</v>
      </c>
      <c r="J15565" s="7">
        <v>8.6925199999999994E-2</v>
      </c>
      <c r="L15565" s="7"/>
      <c r="M15565" s="7"/>
    </row>
    <row r="15566" spans="2:13" x14ac:dyDescent="0.25">
      <c r="B15566" s="6">
        <v>-119.8</v>
      </c>
      <c r="C15566" s="6">
        <v>46.35</v>
      </c>
      <c r="D15566" s="7">
        <v>8.2046499999999994E-2</v>
      </c>
      <c r="E15566" s="7">
        <v>0.17693200000000001</v>
      </c>
      <c r="F15566" s="7">
        <v>5.84229E-2</v>
      </c>
      <c r="H15566" s="7">
        <v>0.124393</v>
      </c>
      <c r="I15566" s="7">
        <v>0.27311800000000003</v>
      </c>
      <c r="J15566" s="7">
        <v>8.7731500000000004E-2</v>
      </c>
      <c r="L15566" s="7"/>
      <c r="M15566" s="7"/>
    </row>
    <row r="15567" spans="2:13" x14ac:dyDescent="0.25">
      <c r="B15567" s="6">
        <v>-119.85</v>
      </c>
      <c r="C15567" s="6">
        <v>46.35</v>
      </c>
      <c r="D15567" s="7">
        <v>8.2771899999999995E-2</v>
      </c>
      <c r="E15567" s="7">
        <v>0.178567</v>
      </c>
      <c r="F15567" s="7">
        <v>5.9038300000000002E-2</v>
      </c>
      <c r="H15567" s="7">
        <v>0.12518499999999999</v>
      </c>
      <c r="I15567" s="7">
        <v>0.27485900000000002</v>
      </c>
      <c r="J15567" s="7">
        <v>8.8559399999999996E-2</v>
      </c>
      <c r="L15567" s="7"/>
      <c r="M15567" s="7"/>
    </row>
    <row r="15568" spans="2:13" x14ac:dyDescent="0.25">
      <c r="B15568" s="6">
        <v>-119.9</v>
      </c>
      <c r="C15568" s="6">
        <v>46.35</v>
      </c>
      <c r="D15568" s="7">
        <v>8.34781E-2</v>
      </c>
      <c r="E15568" s="7">
        <v>0.18015600000000001</v>
      </c>
      <c r="F15568" s="7">
        <v>5.9651099999999999E-2</v>
      </c>
      <c r="H15568" s="7">
        <v>0.12600500000000001</v>
      </c>
      <c r="I15568" s="7">
        <v>0.27665299999999998</v>
      </c>
      <c r="J15568" s="7">
        <v>8.9409199999999994E-2</v>
      </c>
      <c r="L15568" s="7"/>
      <c r="M15568" s="7"/>
    </row>
    <row r="15569" spans="2:13" x14ac:dyDescent="0.25">
      <c r="B15569" s="6">
        <v>-119.95</v>
      </c>
      <c r="C15569" s="6">
        <v>46.35</v>
      </c>
      <c r="D15569" s="7">
        <v>8.4137699999999996E-2</v>
      </c>
      <c r="E15569" s="7">
        <v>0.181649</v>
      </c>
      <c r="F15569" s="7">
        <v>6.0271999999999999E-2</v>
      </c>
      <c r="H15569" s="7">
        <v>0.126721</v>
      </c>
      <c r="I15569" s="7">
        <v>0.27820400000000001</v>
      </c>
      <c r="J15569" s="7">
        <v>9.0270600000000006E-2</v>
      </c>
      <c r="L15569" s="7"/>
      <c r="M15569" s="7"/>
    </row>
    <row r="15570" spans="2:13" x14ac:dyDescent="0.25">
      <c r="B15570" s="6">
        <v>-120</v>
      </c>
      <c r="C15570" s="6">
        <v>46.35</v>
      </c>
      <c r="D15570" s="7">
        <v>8.4788000000000002E-2</v>
      </c>
      <c r="E15570" s="7">
        <v>0.183115</v>
      </c>
      <c r="F15570" s="7">
        <v>6.0893099999999999E-2</v>
      </c>
      <c r="H15570" s="7">
        <v>0.12748399999999999</v>
      </c>
      <c r="I15570" s="7">
        <v>0.27985199999999999</v>
      </c>
      <c r="J15570" s="7">
        <v>9.1161300000000001E-2</v>
      </c>
      <c r="L15570" s="7"/>
      <c r="M15570" s="7"/>
    </row>
    <row r="15571" spans="2:13" x14ac:dyDescent="0.25">
      <c r="B15571" s="6">
        <v>-120.05</v>
      </c>
      <c r="C15571" s="6">
        <v>46.35</v>
      </c>
      <c r="D15571" s="7">
        <v>8.5429599999999994E-2</v>
      </c>
      <c r="E15571" s="7">
        <v>0.18457799999999999</v>
      </c>
      <c r="F15571" s="7">
        <v>6.1539499999999997E-2</v>
      </c>
      <c r="H15571" s="7">
        <v>0.12820200000000001</v>
      </c>
      <c r="I15571" s="7">
        <v>0.28139799999999998</v>
      </c>
      <c r="J15571" s="7">
        <v>9.2093700000000001E-2</v>
      </c>
      <c r="L15571" s="7"/>
      <c r="M15571" s="7"/>
    </row>
    <row r="15572" spans="2:13" x14ac:dyDescent="0.25">
      <c r="B15572" s="6">
        <v>-120.1</v>
      </c>
      <c r="C15572" s="6">
        <v>46.35</v>
      </c>
      <c r="D15572" s="7">
        <v>8.6054500000000006E-2</v>
      </c>
      <c r="E15572" s="7">
        <v>0.18599599999999999</v>
      </c>
      <c r="F15572" s="7">
        <v>6.2182099999999997E-2</v>
      </c>
      <c r="H15572" s="7">
        <v>0.128938</v>
      </c>
      <c r="I15572" s="7">
        <v>0.28296900000000003</v>
      </c>
      <c r="J15572" s="7">
        <v>9.3045000000000003E-2</v>
      </c>
      <c r="L15572" s="7"/>
      <c r="M15572" s="7"/>
    </row>
    <row r="15573" spans="2:13" x14ac:dyDescent="0.25">
      <c r="B15573" s="6">
        <v>-120.15</v>
      </c>
      <c r="C15573" s="6">
        <v>46.35</v>
      </c>
      <c r="D15573" s="7">
        <v>8.6701600000000004E-2</v>
      </c>
      <c r="E15573" s="7">
        <v>0.18748600000000001</v>
      </c>
      <c r="F15573" s="7">
        <v>6.2858200000000003E-2</v>
      </c>
      <c r="H15573" s="7">
        <v>0.12965699999999999</v>
      </c>
      <c r="I15573" s="7">
        <v>0.28451100000000001</v>
      </c>
      <c r="J15573" s="7">
        <v>9.4045799999999999E-2</v>
      </c>
      <c r="L15573" s="7"/>
      <c r="M15573" s="7"/>
    </row>
    <row r="15574" spans="2:13" x14ac:dyDescent="0.25">
      <c r="B15574" s="6">
        <v>-120.2</v>
      </c>
      <c r="C15574" s="6">
        <v>46.35</v>
      </c>
      <c r="D15574" s="7">
        <v>8.7330099999999994E-2</v>
      </c>
      <c r="E15574" s="7">
        <v>0.18892900000000001</v>
      </c>
      <c r="F15574" s="7">
        <v>6.3525499999999999E-2</v>
      </c>
      <c r="H15574" s="7">
        <v>0.13034999999999999</v>
      </c>
      <c r="I15574" s="7">
        <v>0.28598600000000002</v>
      </c>
      <c r="J15574" s="7">
        <v>9.5030299999999998E-2</v>
      </c>
      <c r="L15574" s="7"/>
      <c r="M15574" s="7"/>
    </row>
    <row r="15575" spans="2:13" x14ac:dyDescent="0.25">
      <c r="B15575" s="6">
        <v>-120.25</v>
      </c>
      <c r="C15575" s="6">
        <v>46.35</v>
      </c>
      <c r="D15575" s="7">
        <v>8.8058600000000001E-2</v>
      </c>
      <c r="E15575" s="7">
        <v>0.190633</v>
      </c>
      <c r="F15575" s="7">
        <v>6.4242099999999996E-2</v>
      </c>
      <c r="H15575" s="7">
        <v>0.131134</v>
      </c>
      <c r="I15575" s="7">
        <v>0.28770200000000001</v>
      </c>
      <c r="J15575" s="7">
        <v>9.6090099999999998E-2</v>
      </c>
      <c r="L15575" s="7"/>
      <c r="M15575" s="7"/>
    </row>
    <row r="15576" spans="2:13" x14ac:dyDescent="0.25">
      <c r="B15576" s="6">
        <v>-120.3</v>
      </c>
      <c r="C15576" s="6">
        <v>46.35</v>
      </c>
      <c r="D15576" s="7">
        <v>8.8775599999999996E-2</v>
      </c>
      <c r="E15576" s="7">
        <v>0.19228700000000001</v>
      </c>
      <c r="F15576" s="7">
        <v>6.4901100000000003E-2</v>
      </c>
      <c r="H15576" s="7">
        <v>0.13188</v>
      </c>
      <c r="I15576" s="7">
        <v>0.28925000000000001</v>
      </c>
      <c r="J15576" s="7">
        <v>9.7015199999999996E-2</v>
      </c>
      <c r="L15576" s="7"/>
      <c r="M15576" s="7"/>
    </row>
    <row r="15577" spans="2:13" x14ac:dyDescent="0.25">
      <c r="B15577" s="6">
        <v>-120.35</v>
      </c>
      <c r="C15577" s="6">
        <v>46.35</v>
      </c>
      <c r="D15577" s="7">
        <v>8.9649599999999996E-2</v>
      </c>
      <c r="E15577" s="7">
        <v>0.194212</v>
      </c>
      <c r="F15577" s="7">
        <v>6.5634700000000004E-2</v>
      </c>
      <c r="H15577" s="7">
        <v>0.13279199999999999</v>
      </c>
      <c r="I15577" s="7">
        <v>0.29118500000000003</v>
      </c>
      <c r="J15577" s="7">
        <v>9.8020399999999994E-2</v>
      </c>
      <c r="L15577" s="7"/>
      <c r="M15577" s="7"/>
    </row>
    <row r="15578" spans="2:13" x14ac:dyDescent="0.25">
      <c r="B15578" s="6">
        <v>-120.4</v>
      </c>
      <c r="C15578" s="6">
        <v>46.35</v>
      </c>
      <c r="D15578" s="7">
        <v>9.0522199999999997E-2</v>
      </c>
      <c r="E15578" s="7">
        <v>0.19612599999999999</v>
      </c>
      <c r="F15578" s="7">
        <v>6.6382300000000005E-2</v>
      </c>
      <c r="H15578" s="7">
        <v>0.133797</v>
      </c>
      <c r="I15578" s="7">
        <v>0.29330299999999998</v>
      </c>
      <c r="J15578" s="7">
        <v>9.9116999999999997E-2</v>
      </c>
      <c r="L15578" s="7"/>
      <c r="M15578" s="7"/>
    </row>
    <row r="15579" spans="2:13" x14ac:dyDescent="0.25">
      <c r="B15579" s="6">
        <v>-120.45</v>
      </c>
      <c r="C15579" s="6">
        <v>46.35</v>
      </c>
      <c r="D15579" s="7">
        <v>9.1654899999999997E-2</v>
      </c>
      <c r="E15579" s="7">
        <v>0.198631</v>
      </c>
      <c r="F15579" s="7">
        <v>6.7254900000000006E-2</v>
      </c>
      <c r="H15579" s="7">
        <v>0.135209</v>
      </c>
      <c r="I15579" s="7">
        <v>0.29635899999999998</v>
      </c>
      <c r="J15579" s="7">
        <v>0.10043199999999999</v>
      </c>
      <c r="L15579" s="7"/>
      <c r="M15579" s="7"/>
    </row>
    <row r="15580" spans="2:13" x14ac:dyDescent="0.25">
      <c r="B15580" s="6">
        <v>-120.5</v>
      </c>
      <c r="C15580" s="6">
        <v>46.35</v>
      </c>
      <c r="D15580" s="7">
        <v>9.2761800000000005E-2</v>
      </c>
      <c r="E15580" s="7">
        <v>0.20107700000000001</v>
      </c>
      <c r="F15580" s="7">
        <v>6.8120600000000003E-2</v>
      </c>
      <c r="H15580" s="7">
        <v>0.13656599999999999</v>
      </c>
      <c r="I15580" s="7">
        <v>0.29931200000000002</v>
      </c>
      <c r="J15580" s="7">
        <v>0.101726</v>
      </c>
      <c r="L15580" s="7"/>
      <c r="M15580" s="7"/>
    </row>
    <row r="15581" spans="2:13" x14ac:dyDescent="0.25">
      <c r="B15581" s="6">
        <v>-120.55</v>
      </c>
      <c r="C15581" s="6">
        <v>46.35</v>
      </c>
      <c r="D15581" s="7">
        <v>9.4203899999999993E-2</v>
      </c>
      <c r="E15581" s="7">
        <v>0.20427000000000001</v>
      </c>
      <c r="F15581" s="7">
        <v>6.9121100000000005E-2</v>
      </c>
      <c r="H15581" s="7">
        <v>0.13836999999999999</v>
      </c>
      <c r="I15581" s="7">
        <v>0.30329400000000001</v>
      </c>
      <c r="J15581" s="7">
        <v>0.10317900000000001</v>
      </c>
      <c r="L15581" s="7"/>
      <c r="M15581" s="7"/>
    </row>
    <row r="15582" spans="2:13" x14ac:dyDescent="0.25">
      <c r="B15582" s="6">
        <v>-120.6</v>
      </c>
      <c r="C15582" s="6">
        <v>46.35</v>
      </c>
      <c r="D15582" s="7">
        <v>9.5616300000000001E-2</v>
      </c>
      <c r="E15582" s="7">
        <v>0.20738300000000001</v>
      </c>
      <c r="F15582" s="7">
        <v>7.0102899999999996E-2</v>
      </c>
      <c r="H15582" s="7">
        <v>0.14007600000000001</v>
      </c>
      <c r="I15582" s="7">
        <v>0.30704100000000001</v>
      </c>
      <c r="J15582" s="7">
        <v>0.104548</v>
      </c>
      <c r="L15582" s="7"/>
      <c r="M15582" s="7"/>
    </row>
    <row r="15583" spans="2:13" x14ac:dyDescent="0.25">
      <c r="B15583" s="6">
        <v>-120.65</v>
      </c>
      <c r="C15583" s="6">
        <v>46.35</v>
      </c>
      <c r="D15583" s="7">
        <v>9.7473000000000004E-2</v>
      </c>
      <c r="E15583" s="7">
        <v>0.21145800000000001</v>
      </c>
      <c r="F15583" s="7">
        <v>7.1271399999999999E-2</v>
      </c>
      <c r="H15583" s="7">
        <v>0.14244299999999999</v>
      </c>
      <c r="I15583" s="7">
        <v>0.31223499999999998</v>
      </c>
      <c r="J15583" s="7">
        <v>0.106188</v>
      </c>
      <c r="L15583" s="7"/>
      <c r="M15583" s="7"/>
    </row>
    <row r="15584" spans="2:13" x14ac:dyDescent="0.25">
      <c r="B15584" s="6">
        <v>-120.7</v>
      </c>
      <c r="C15584" s="6">
        <v>46.35</v>
      </c>
      <c r="D15584" s="7">
        <v>9.9294199999999999E-2</v>
      </c>
      <c r="E15584" s="7">
        <v>0.21543399999999999</v>
      </c>
      <c r="F15584" s="7">
        <v>7.2425100000000006E-2</v>
      </c>
      <c r="H15584" s="7">
        <v>0.144728</v>
      </c>
      <c r="I15584" s="7">
        <v>0.31720999999999999</v>
      </c>
      <c r="J15584" s="7">
        <v>0.107781</v>
      </c>
      <c r="L15584" s="7"/>
      <c r="M15584" s="7"/>
    </row>
    <row r="15585" spans="2:13" x14ac:dyDescent="0.25">
      <c r="B15585" s="6">
        <v>-120.75</v>
      </c>
      <c r="C15585" s="6">
        <v>46.35</v>
      </c>
      <c r="D15585" s="7">
        <v>0.10163700000000001</v>
      </c>
      <c r="E15585" s="7">
        <v>0.220527</v>
      </c>
      <c r="F15585" s="7">
        <v>7.3788500000000007E-2</v>
      </c>
      <c r="H15585" s="7">
        <v>0.14763100000000001</v>
      </c>
      <c r="I15585" s="7">
        <v>0.323907</v>
      </c>
      <c r="J15585" s="7">
        <v>0.109694</v>
      </c>
      <c r="L15585" s="7"/>
      <c r="M15585" s="7"/>
    </row>
    <row r="15586" spans="2:13" x14ac:dyDescent="0.25">
      <c r="B15586" s="6">
        <v>-120.8</v>
      </c>
      <c r="C15586" s="6">
        <v>46.35</v>
      </c>
      <c r="D15586" s="7">
        <v>0.103854</v>
      </c>
      <c r="E15586" s="7">
        <v>0.225466</v>
      </c>
      <c r="F15586" s="7">
        <v>7.5121499999999994E-2</v>
      </c>
      <c r="H15586" s="7">
        <v>0.15033199999999999</v>
      </c>
      <c r="I15586" s="7">
        <v>0.33018500000000001</v>
      </c>
      <c r="J15586" s="7">
        <v>0.11150599999999999</v>
      </c>
      <c r="L15586" s="7"/>
      <c r="M15586" s="7"/>
    </row>
    <row r="15587" spans="2:13" x14ac:dyDescent="0.25">
      <c r="B15587" s="6">
        <v>-120.85</v>
      </c>
      <c r="C15587" s="6">
        <v>46.35</v>
      </c>
      <c r="D15587" s="7">
        <v>0.10649599999999999</v>
      </c>
      <c r="E15587" s="7">
        <v>0.23166300000000001</v>
      </c>
      <c r="F15587" s="7">
        <v>7.6704999999999995E-2</v>
      </c>
      <c r="H15587" s="7">
        <v>0.153893</v>
      </c>
      <c r="I15587" s="7">
        <v>0.33851700000000001</v>
      </c>
      <c r="J15587" s="7">
        <v>0.113751</v>
      </c>
      <c r="L15587" s="7"/>
      <c r="M15587" s="7"/>
    </row>
    <row r="15588" spans="2:13" x14ac:dyDescent="0.25">
      <c r="B15588" s="6">
        <v>-120.9</v>
      </c>
      <c r="C15588" s="6">
        <v>46.35</v>
      </c>
      <c r="D15588" s="7">
        <v>0.109067</v>
      </c>
      <c r="E15588" s="7">
        <v>0.237708</v>
      </c>
      <c r="F15588" s="7">
        <v>7.8267600000000007E-2</v>
      </c>
      <c r="H15588" s="7">
        <v>0.157302</v>
      </c>
      <c r="I15588" s="7">
        <v>0.34650799999999998</v>
      </c>
      <c r="J15588" s="7">
        <v>0.115942</v>
      </c>
      <c r="L15588" s="7"/>
      <c r="M15588" s="7"/>
    </row>
    <row r="15589" spans="2:13" x14ac:dyDescent="0.25">
      <c r="B15589" s="6">
        <v>-120.95</v>
      </c>
      <c r="C15589" s="6">
        <v>46.35</v>
      </c>
      <c r="D15589" s="7">
        <v>0.11214300000000001</v>
      </c>
      <c r="E15589" s="7">
        <v>0.244972</v>
      </c>
      <c r="F15589" s="7">
        <v>8.0058900000000002E-2</v>
      </c>
      <c r="H15589" s="7">
        <v>0.161438</v>
      </c>
      <c r="I15589" s="7">
        <v>0.35626600000000003</v>
      </c>
      <c r="J15589" s="7">
        <v>0.118491</v>
      </c>
      <c r="L15589" s="7"/>
      <c r="M15589" s="7"/>
    </row>
    <row r="15590" spans="2:13" x14ac:dyDescent="0.25">
      <c r="B15590" s="6">
        <v>-121</v>
      </c>
      <c r="C15590" s="6">
        <v>46.35</v>
      </c>
      <c r="D15590" s="7">
        <v>0.115143</v>
      </c>
      <c r="E15590" s="7">
        <v>0.252081</v>
      </c>
      <c r="F15590" s="7">
        <v>8.1834400000000002E-2</v>
      </c>
      <c r="H15590" s="7">
        <v>0.165434</v>
      </c>
      <c r="I15590" s="7">
        <v>0.36570999999999998</v>
      </c>
      <c r="J15590" s="7">
        <v>0.121005</v>
      </c>
      <c r="L15590" s="7"/>
      <c r="M15590" s="7"/>
    </row>
    <row r="15591" spans="2:13" x14ac:dyDescent="0.25">
      <c r="B15591" s="6">
        <v>-121.05</v>
      </c>
      <c r="C15591" s="6">
        <v>46.35</v>
      </c>
      <c r="D15591" s="7">
        <v>0.118663</v>
      </c>
      <c r="E15591" s="7">
        <v>0.26044600000000001</v>
      </c>
      <c r="F15591" s="7">
        <v>8.3849800000000002E-2</v>
      </c>
      <c r="H15591" s="7">
        <v>0.170208</v>
      </c>
      <c r="I15591" s="7">
        <v>0.37702599999999997</v>
      </c>
      <c r="J15591" s="7">
        <v>0.123908</v>
      </c>
      <c r="L15591" s="7"/>
      <c r="M15591" s="7"/>
    </row>
    <row r="15592" spans="2:13" x14ac:dyDescent="0.25">
      <c r="B15592" s="6">
        <v>-121.1</v>
      </c>
      <c r="C15592" s="6">
        <v>46.35</v>
      </c>
      <c r="D15592" s="7">
        <v>0.122118</v>
      </c>
      <c r="E15592" s="7">
        <v>0.26868399999999998</v>
      </c>
      <c r="F15592" s="7">
        <v>8.5861000000000007E-2</v>
      </c>
      <c r="H15592" s="7">
        <v>0.17487900000000001</v>
      </c>
      <c r="I15592" s="7">
        <v>0.38811099999999998</v>
      </c>
      <c r="J15592" s="7">
        <v>0.126803</v>
      </c>
      <c r="L15592" s="7"/>
      <c r="M15592" s="7"/>
    </row>
    <row r="15593" spans="2:13" x14ac:dyDescent="0.25">
      <c r="B15593" s="6">
        <v>-121.15</v>
      </c>
      <c r="C15593" s="6">
        <v>46.35</v>
      </c>
      <c r="D15593" s="7">
        <v>0.12613199999999999</v>
      </c>
      <c r="E15593" s="7">
        <v>0.278256</v>
      </c>
      <c r="F15593" s="7">
        <v>8.8128499999999999E-2</v>
      </c>
      <c r="H15593" s="7">
        <v>0.18043100000000001</v>
      </c>
      <c r="I15593" s="7">
        <v>0.40127000000000002</v>
      </c>
      <c r="J15593" s="7">
        <v>0.13012399999999999</v>
      </c>
      <c r="L15593" s="7"/>
      <c r="M15593" s="7"/>
    </row>
    <row r="15594" spans="2:13" x14ac:dyDescent="0.25">
      <c r="B15594" s="6">
        <v>-121.2</v>
      </c>
      <c r="C15594" s="6">
        <v>46.35</v>
      </c>
      <c r="D15594" s="7">
        <v>0.13009499999999999</v>
      </c>
      <c r="E15594" s="7">
        <v>0.28773199999999999</v>
      </c>
      <c r="F15594" s="7">
        <v>9.0398999999999993E-2</v>
      </c>
      <c r="H15594" s="7">
        <v>0.18589</v>
      </c>
      <c r="I15594" s="7">
        <v>0.41422599999999998</v>
      </c>
      <c r="J15594" s="7">
        <v>0.13344200000000001</v>
      </c>
      <c r="L15594" s="7"/>
      <c r="M15594" s="7"/>
    </row>
    <row r="15595" spans="2:13" x14ac:dyDescent="0.25">
      <c r="B15595" s="6">
        <v>-121.25</v>
      </c>
      <c r="C15595" s="6">
        <v>46.35</v>
      </c>
      <c r="D15595" s="7">
        <v>0.13456000000000001</v>
      </c>
      <c r="E15595" s="7">
        <v>0.29727199999999998</v>
      </c>
      <c r="F15595" s="7">
        <v>9.2899499999999996E-2</v>
      </c>
      <c r="H15595" s="7">
        <v>0.19214000000000001</v>
      </c>
      <c r="I15595" s="7">
        <v>0.42901800000000001</v>
      </c>
      <c r="J15595" s="7">
        <v>0.13714899999999999</v>
      </c>
      <c r="L15595" s="7"/>
      <c r="M15595" s="7"/>
    </row>
    <row r="15596" spans="2:13" x14ac:dyDescent="0.25">
      <c r="B15596" s="6">
        <v>-121.3</v>
      </c>
      <c r="C15596" s="6">
        <v>46.35</v>
      </c>
      <c r="D15596" s="7">
        <v>0.13897300000000001</v>
      </c>
      <c r="E15596" s="7">
        <v>0.30662699999999998</v>
      </c>
      <c r="F15596" s="7">
        <v>9.5401899999999998E-2</v>
      </c>
      <c r="H15596" s="7">
        <v>0.19828000000000001</v>
      </c>
      <c r="I15596" s="7">
        <v>0.44230999999999998</v>
      </c>
      <c r="J15596" s="7">
        <v>0.140844</v>
      </c>
      <c r="L15596" s="7"/>
      <c r="M15596" s="7"/>
    </row>
    <row r="15597" spans="2:13" x14ac:dyDescent="0.25">
      <c r="B15597" s="6">
        <v>-121.35</v>
      </c>
      <c r="C15597" s="6">
        <v>46.35</v>
      </c>
      <c r="D15597" s="7">
        <v>0.14378199999999999</v>
      </c>
      <c r="E15597" s="7">
        <v>0.31673299999999999</v>
      </c>
      <c r="F15597" s="7">
        <v>9.7856700000000005E-2</v>
      </c>
      <c r="H15597" s="7">
        <v>0.204849</v>
      </c>
      <c r="I15597" s="7">
        <v>0.45647500000000002</v>
      </c>
      <c r="J15597" s="7">
        <v>0.14474699999999999</v>
      </c>
      <c r="L15597" s="7"/>
      <c r="M15597" s="7"/>
    </row>
    <row r="15598" spans="2:13" x14ac:dyDescent="0.25">
      <c r="B15598" s="6">
        <v>-121.4</v>
      </c>
      <c r="C15598" s="6">
        <v>46.35</v>
      </c>
      <c r="D15598" s="7">
        <v>0.148199</v>
      </c>
      <c r="E15598" s="7">
        <v>0.32671699999999998</v>
      </c>
      <c r="F15598" s="7">
        <v>0.100232</v>
      </c>
      <c r="H15598" s="7">
        <v>0.210842</v>
      </c>
      <c r="I15598" s="7">
        <v>0.470335</v>
      </c>
      <c r="J15598" s="7">
        <v>0.14821599999999999</v>
      </c>
      <c r="L15598" s="7"/>
      <c r="M15598" s="7"/>
    </row>
    <row r="15599" spans="2:13" x14ac:dyDescent="0.25">
      <c r="B15599" s="6">
        <v>-121.45</v>
      </c>
      <c r="C15599" s="6">
        <v>46.35</v>
      </c>
      <c r="D15599" s="7">
        <v>0.15262500000000001</v>
      </c>
      <c r="E15599" s="7">
        <v>0.33697899999999997</v>
      </c>
      <c r="F15599" s="7">
        <v>0.102675</v>
      </c>
      <c r="H15599" s="7">
        <v>0.21704899999999999</v>
      </c>
      <c r="I15599" s="7">
        <v>0.48463800000000001</v>
      </c>
      <c r="J15599" s="7">
        <v>0.15182000000000001</v>
      </c>
      <c r="L15599" s="7"/>
      <c r="M15599" s="7"/>
    </row>
    <row r="15600" spans="2:13" x14ac:dyDescent="0.25">
      <c r="B15600" s="6">
        <v>-121.5</v>
      </c>
      <c r="C15600" s="6">
        <v>46.35</v>
      </c>
      <c r="D15600" s="7">
        <v>0.15699399999999999</v>
      </c>
      <c r="E15600" s="7">
        <v>0.34712599999999999</v>
      </c>
      <c r="F15600" s="7">
        <v>0.105118</v>
      </c>
      <c r="H15600" s="7">
        <v>0.22312199999999999</v>
      </c>
      <c r="I15600" s="7">
        <v>0.49864399999999998</v>
      </c>
      <c r="J15600" s="7">
        <v>0.15539800000000001</v>
      </c>
      <c r="L15600" s="7"/>
      <c r="M15600" s="7"/>
    </row>
    <row r="15601" spans="2:13" x14ac:dyDescent="0.25">
      <c r="B15601" s="6">
        <v>-121.55</v>
      </c>
      <c r="C15601" s="6">
        <v>46.35</v>
      </c>
      <c r="D15601" s="7">
        <v>0.16132299999999999</v>
      </c>
      <c r="E15601" s="7">
        <v>0.357155</v>
      </c>
      <c r="F15601" s="7">
        <v>0.10756</v>
      </c>
      <c r="H15601" s="7">
        <v>0.22916900000000001</v>
      </c>
      <c r="I15601" s="7">
        <v>0.51252500000000001</v>
      </c>
      <c r="J15601" s="7">
        <v>0.15901899999999999</v>
      </c>
      <c r="L15601" s="7"/>
      <c r="M15601" s="7"/>
    </row>
    <row r="15602" spans="2:13" x14ac:dyDescent="0.25">
      <c r="B15602" s="6">
        <v>-121.6</v>
      </c>
      <c r="C15602" s="6">
        <v>46.35</v>
      </c>
      <c r="D15602" s="7">
        <v>0.165602</v>
      </c>
      <c r="E15602" s="7">
        <v>0.36708299999999999</v>
      </c>
      <c r="F15602" s="7">
        <v>0.110003</v>
      </c>
      <c r="H15602" s="7">
        <v>0.235097</v>
      </c>
      <c r="I15602" s="7">
        <v>0.52614300000000003</v>
      </c>
      <c r="J15602" s="7">
        <v>0.16261400000000001</v>
      </c>
      <c r="L15602" s="7"/>
      <c r="M15602" s="7"/>
    </row>
    <row r="15603" spans="2:13" x14ac:dyDescent="0.25">
      <c r="B15603" s="6">
        <v>-121.65</v>
      </c>
      <c r="C15603" s="6">
        <v>46.35</v>
      </c>
      <c r="D15603" s="7">
        <v>0.169712</v>
      </c>
      <c r="E15603" s="7">
        <v>0.37658599999999998</v>
      </c>
      <c r="F15603" s="7">
        <v>0.112388</v>
      </c>
      <c r="H15603" s="7">
        <v>0.24083299999999999</v>
      </c>
      <c r="I15603" s="7">
        <v>0.53923600000000005</v>
      </c>
      <c r="J15603" s="7">
        <v>0.166186</v>
      </c>
      <c r="L15603" s="7"/>
      <c r="M15603" s="7"/>
    </row>
    <row r="15604" spans="2:13" x14ac:dyDescent="0.25">
      <c r="B15604" s="6">
        <v>-121.7</v>
      </c>
      <c r="C15604" s="6">
        <v>46.35</v>
      </c>
      <c r="D15604" s="7">
        <v>0.17378399999999999</v>
      </c>
      <c r="E15604" s="7">
        <v>0.38601000000000002</v>
      </c>
      <c r="F15604" s="7">
        <v>0.11477800000000001</v>
      </c>
      <c r="H15604" s="7">
        <v>0.24646999999999999</v>
      </c>
      <c r="I15604" s="7">
        <v>0.55211299999999996</v>
      </c>
      <c r="J15604" s="7">
        <v>0.169739</v>
      </c>
      <c r="L15604" s="7"/>
      <c r="M15604" s="7"/>
    </row>
    <row r="15605" spans="2:13" x14ac:dyDescent="0.25">
      <c r="B15605" s="6">
        <v>-121.75</v>
      </c>
      <c r="C15605" s="6">
        <v>46.35</v>
      </c>
      <c r="D15605" s="7">
        <v>0.17760999999999999</v>
      </c>
      <c r="E15605" s="7">
        <v>0.394818</v>
      </c>
      <c r="F15605" s="7">
        <v>0.117072</v>
      </c>
      <c r="H15605" s="7">
        <v>0.25182599999999999</v>
      </c>
      <c r="I15605" s="7">
        <v>0.56424399999999997</v>
      </c>
      <c r="J15605" s="7">
        <v>0.17323</v>
      </c>
      <c r="L15605" s="7"/>
      <c r="M15605" s="7"/>
    </row>
    <row r="15606" spans="2:13" x14ac:dyDescent="0.25">
      <c r="B15606" s="6">
        <v>-121.8</v>
      </c>
      <c r="C15606" s="6">
        <v>46.35</v>
      </c>
      <c r="D15606" s="7">
        <v>0.18140899999999999</v>
      </c>
      <c r="E15606" s="7">
        <v>0.40357300000000002</v>
      </c>
      <c r="F15606" s="7">
        <v>0.11937300000000001</v>
      </c>
      <c r="H15606" s="7">
        <v>0.257106</v>
      </c>
      <c r="I15606" s="7">
        <v>0.57620800000000005</v>
      </c>
      <c r="J15606" s="7">
        <v>0.17671000000000001</v>
      </c>
      <c r="L15606" s="7"/>
      <c r="M15606" s="7"/>
    </row>
    <row r="15607" spans="2:13" x14ac:dyDescent="0.25">
      <c r="B15607" s="6">
        <v>-121.85</v>
      </c>
      <c r="C15607" s="6">
        <v>46.35</v>
      </c>
      <c r="D15607" s="7">
        <v>0.18490999999999999</v>
      </c>
      <c r="E15607" s="7">
        <v>0.41158</v>
      </c>
      <c r="F15607" s="7">
        <v>0.12155199999999999</v>
      </c>
      <c r="H15607" s="7">
        <v>0.262046</v>
      </c>
      <c r="I15607" s="7">
        <v>0.58728400000000003</v>
      </c>
      <c r="J15607" s="7">
        <v>0.18011199999999999</v>
      </c>
      <c r="L15607" s="7"/>
      <c r="M15607" s="7"/>
    </row>
    <row r="15608" spans="2:13" x14ac:dyDescent="0.25">
      <c r="B15608" s="6">
        <v>-121.9</v>
      </c>
      <c r="C15608" s="6">
        <v>46.35</v>
      </c>
      <c r="D15608" s="7">
        <v>0.18839600000000001</v>
      </c>
      <c r="E15608" s="7">
        <v>0.41955799999999999</v>
      </c>
      <c r="F15608" s="7">
        <v>0.12374300000000001</v>
      </c>
      <c r="H15608" s="7">
        <v>0.266932</v>
      </c>
      <c r="I15608" s="7">
        <v>0.59823999999999999</v>
      </c>
      <c r="J15608" s="7">
        <v>0.18351200000000001</v>
      </c>
      <c r="L15608" s="7"/>
      <c r="M15608" s="7"/>
    </row>
    <row r="15609" spans="2:13" x14ac:dyDescent="0.25">
      <c r="B15609" s="6">
        <v>-121.95</v>
      </c>
      <c r="C15609" s="6">
        <v>46.35</v>
      </c>
      <c r="D15609" s="7">
        <v>0.19151899999999999</v>
      </c>
      <c r="E15609" s="7">
        <v>0.42663899999999999</v>
      </c>
      <c r="F15609" s="7">
        <v>0.12578500000000001</v>
      </c>
      <c r="H15609" s="7">
        <v>0.271397</v>
      </c>
      <c r="I15609" s="7">
        <v>0.608124</v>
      </c>
      <c r="J15609" s="7">
        <v>0.18681600000000001</v>
      </c>
      <c r="L15609" s="7"/>
      <c r="M15609" s="7"/>
    </row>
    <row r="15610" spans="2:13" x14ac:dyDescent="0.25">
      <c r="B15610" s="6">
        <v>-122</v>
      </c>
      <c r="C15610" s="6">
        <v>46.35</v>
      </c>
      <c r="D15610" s="7">
        <v>0.19463800000000001</v>
      </c>
      <c r="E15610" s="7">
        <v>0.43349500000000002</v>
      </c>
      <c r="F15610" s="7">
        <v>0.12784300000000001</v>
      </c>
      <c r="H15610" s="7">
        <v>0.27582600000000002</v>
      </c>
      <c r="I15610" s="7">
        <v>0.61793100000000001</v>
      </c>
      <c r="J15610" s="7">
        <v>0.19012799999999999</v>
      </c>
      <c r="L15610" s="7"/>
      <c r="M15610" s="7"/>
    </row>
    <row r="15611" spans="2:13" x14ac:dyDescent="0.25">
      <c r="B15611" s="6">
        <v>-122.05</v>
      </c>
      <c r="C15611" s="6">
        <v>46.35</v>
      </c>
      <c r="D15611" s="7">
        <v>0.1973</v>
      </c>
      <c r="E15611" s="7">
        <v>0.43869000000000002</v>
      </c>
      <c r="F15611" s="7">
        <v>0.129718</v>
      </c>
      <c r="H15611" s="7">
        <v>0.27970800000000001</v>
      </c>
      <c r="I15611" s="7">
        <v>0.62638799999999994</v>
      </c>
      <c r="J15611" s="7">
        <v>0.19331400000000001</v>
      </c>
      <c r="L15611" s="7"/>
      <c r="M15611" s="7"/>
    </row>
    <row r="15612" spans="2:13" x14ac:dyDescent="0.25">
      <c r="B15612" s="6">
        <v>-122.1</v>
      </c>
      <c r="C15612" s="6">
        <v>46.35</v>
      </c>
      <c r="D15612" s="7">
        <v>0.199965</v>
      </c>
      <c r="E15612" s="7">
        <v>0.44386900000000001</v>
      </c>
      <c r="F15612" s="7">
        <v>0.13161400000000001</v>
      </c>
      <c r="H15612" s="7">
        <v>0.28357100000000002</v>
      </c>
      <c r="I15612" s="7">
        <v>0.63480400000000003</v>
      </c>
      <c r="J15612" s="7">
        <v>0.196518</v>
      </c>
      <c r="L15612" s="7"/>
      <c r="M15612" s="7"/>
    </row>
    <row r="15613" spans="2:13" x14ac:dyDescent="0.25">
      <c r="B15613" s="6">
        <v>-122.15</v>
      </c>
      <c r="C15613" s="6">
        <v>46.35</v>
      </c>
      <c r="D15613" s="7">
        <v>0.202075</v>
      </c>
      <c r="E15613" s="7">
        <v>0.44787900000000003</v>
      </c>
      <c r="F15613" s="7">
        <v>0.13328899999999999</v>
      </c>
      <c r="H15613" s="7">
        <v>0.286437</v>
      </c>
      <c r="I15613" s="7">
        <v>0.64157799999999998</v>
      </c>
      <c r="J15613" s="7">
        <v>0.19956599999999999</v>
      </c>
      <c r="L15613" s="7"/>
      <c r="M15613" s="7"/>
    </row>
    <row r="15614" spans="2:13" x14ac:dyDescent="0.25">
      <c r="B15614" s="6">
        <v>-122.2</v>
      </c>
      <c r="C15614" s="6">
        <v>46.35</v>
      </c>
      <c r="D15614" s="7">
        <v>0.20405499999999999</v>
      </c>
      <c r="E15614" s="7">
        <v>0.45188699999999998</v>
      </c>
      <c r="F15614" s="7">
        <v>0.13498599999999999</v>
      </c>
      <c r="H15614" s="7">
        <v>0.28924</v>
      </c>
      <c r="I15614" s="7">
        <v>0.64833799999999997</v>
      </c>
      <c r="J15614" s="7">
        <v>0.20264099999999999</v>
      </c>
      <c r="L15614" s="7"/>
      <c r="M15614" s="7"/>
    </row>
    <row r="15615" spans="2:13" x14ac:dyDescent="0.25">
      <c r="B15615" s="6">
        <v>-122.25</v>
      </c>
      <c r="C15615" s="6">
        <v>46.35</v>
      </c>
      <c r="D15615" s="7">
        <v>0.205374</v>
      </c>
      <c r="E15615" s="7">
        <v>0.45461200000000002</v>
      </c>
      <c r="F15615" s="7">
        <v>0.136438</v>
      </c>
      <c r="H15615" s="7">
        <v>0.29138900000000001</v>
      </c>
      <c r="I15615" s="7">
        <v>0.65272799999999997</v>
      </c>
      <c r="J15615" s="7">
        <v>0.20555100000000001</v>
      </c>
      <c r="L15615" s="7"/>
      <c r="M15615" s="7"/>
    </row>
    <row r="15616" spans="2:13" x14ac:dyDescent="0.25">
      <c r="B15616" s="6">
        <v>-122.3</v>
      </c>
      <c r="C15616" s="6">
        <v>46.35</v>
      </c>
      <c r="D15616" s="7">
        <v>0.20669899999999999</v>
      </c>
      <c r="E15616" s="7">
        <v>0.457345</v>
      </c>
      <c r="F15616" s="7">
        <v>0.13791400000000001</v>
      </c>
      <c r="H15616" s="7">
        <v>0.29353400000000002</v>
      </c>
      <c r="I15616" s="7">
        <v>0.65701900000000002</v>
      </c>
      <c r="J15616" s="7">
        <v>0.20849799999999999</v>
      </c>
      <c r="L15616" s="7"/>
      <c r="M15616" s="7"/>
    </row>
    <row r="15617" spans="2:13" x14ac:dyDescent="0.25">
      <c r="B15617" s="6">
        <v>-122.35</v>
      </c>
      <c r="C15617" s="6">
        <v>46.35</v>
      </c>
      <c r="D15617" s="7">
        <v>0.20747199999999999</v>
      </c>
      <c r="E15617" s="7">
        <v>0.45880799999999999</v>
      </c>
      <c r="F15617" s="7">
        <v>0.13913800000000001</v>
      </c>
      <c r="H15617" s="7">
        <v>0.29506399999999999</v>
      </c>
      <c r="I15617" s="7">
        <v>0.65981800000000002</v>
      </c>
      <c r="J15617" s="7">
        <v>0.21130099999999999</v>
      </c>
      <c r="L15617" s="7"/>
      <c r="M15617" s="7"/>
    </row>
    <row r="15618" spans="2:13" x14ac:dyDescent="0.25">
      <c r="B15618" s="6">
        <v>-122.4</v>
      </c>
      <c r="C15618" s="6">
        <v>46.35</v>
      </c>
      <c r="D15618" s="7">
        <v>0.20825199999999999</v>
      </c>
      <c r="E15618" s="7">
        <v>0.460281</v>
      </c>
      <c r="F15618" s="7">
        <v>0.14038700000000001</v>
      </c>
      <c r="H15618" s="7">
        <v>0.296599</v>
      </c>
      <c r="I15618" s="7">
        <v>0.66262200000000004</v>
      </c>
      <c r="J15618" s="7">
        <v>0.21415300000000001</v>
      </c>
      <c r="L15618" s="7"/>
      <c r="M15618" s="7"/>
    </row>
    <row r="15619" spans="2:13" x14ac:dyDescent="0.25">
      <c r="B15619" s="6">
        <v>-122.45</v>
      </c>
      <c r="C15619" s="6">
        <v>46.35</v>
      </c>
      <c r="D15619" s="7">
        <v>0.20855899999999999</v>
      </c>
      <c r="E15619" s="7">
        <v>0.46066200000000002</v>
      </c>
      <c r="F15619" s="7">
        <v>0.14141300000000001</v>
      </c>
      <c r="H15619" s="7">
        <v>0.29767399999999999</v>
      </c>
      <c r="I15619" s="7">
        <v>0.66427000000000003</v>
      </c>
      <c r="J15619" s="7">
        <v>0.21679699999999999</v>
      </c>
      <c r="L15619" s="7"/>
      <c r="M15619" s="7"/>
    </row>
    <row r="15620" spans="2:13" x14ac:dyDescent="0.25">
      <c r="B15620" s="6">
        <v>-122.5</v>
      </c>
      <c r="C15620" s="6">
        <v>46.35</v>
      </c>
      <c r="D15620" s="7">
        <v>0.208869</v>
      </c>
      <c r="E15620" s="7">
        <v>0.46104600000000001</v>
      </c>
      <c r="F15620" s="7">
        <v>0.14246500000000001</v>
      </c>
      <c r="H15620" s="7">
        <v>0.29875699999999999</v>
      </c>
      <c r="I15620" s="7">
        <v>0.66592700000000005</v>
      </c>
      <c r="J15620" s="7">
        <v>0.21920000000000001</v>
      </c>
      <c r="L15620" s="7"/>
      <c r="M15620" s="7"/>
    </row>
    <row r="15621" spans="2:13" x14ac:dyDescent="0.25">
      <c r="B15621" s="6">
        <v>-122.55</v>
      </c>
      <c r="C15621" s="6">
        <v>46.35</v>
      </c>
      <c r="D15621" s="7">
        <v>0.20883699999999999</v>
      </c>
      <c r="E15621" s="7">
        <v>0.46063900000000002</v>
      </c>
      <c r="F15621" s="7">
        <v>0.143343</v>
      </c>
      <c r="H15621" s="7">
        <v>0.29962299999999997</v>
      </c>
      <c r="I15621" s="7">
        <v>0.66695599999999999</v>
      </c>
      <c r="J15621" s="7">
        <v>0.221641</v>
      </c>
      <c r="L15621" s="7"/>
      <c r="M15621" s="7"/>
    </row>
    <row r="15622" spans="2:13" x14ac:dyDescent="0.25">
      <c r="B15622" s="6">
        <v>-122.6</v>
      </c>
      <c r="C15622" s="6">
        <v>46.35</v>
      </c>
      <c r="D15622" s="7">
        <v>0.20880299999999999</v>
      </c>
      <c r="E15622" s="7">
        <v>0.460225</v>
      </c>
      <c r="F15622" s="7">
        <v>0.14421600000000001</v>
      </c>
      <c r="H15622" s="7">
        <v>0.30049999999999999</v>
      </c>
      <c r="I15622" s="7">
        <v>0.66799500000000001</v>
      </c>
      <c r="J15622" s="7">
        <v>0.22414000000000001</v>
      </c>
      <c r="L15622" s="7"/>
      <c r="M15622" s="7"/>
    </row>
    <row r="15623" spans="2:13" x14ac:dyDescent="0.25">
      <c r="B15623" s="6">
        <v>-122.65</v>
      </c>
      <c r="C15623" s="6">
        <v>46.35</v>
      </c>
      <c r="D15623" s="7">
        <v>0.208589</v>
      </c>
      <c r="E15623" s="7">
        <v>0.45939099999999999</v>
      </c>
      <c r="F15623" s="7">
        <v>0.144922</v>
      </c>
      <c r="H15623" s="7">
        <v>0.30144100000000001</v>
      </c>
      <c r="I15623" s="7">
        <v>0.66902200000000001</v>
      </c>
      <c r="J15623" s="7">
        <v>0.2268</v>
      </c>
      <c r="L15623" s="7"/>
      <c r="M15623" s="7"/>
    </row>
    <row r="15624" spans="2:13" x14ac:dyDescent="0.25">
      <c r="B15624" s="6">
        <v>-122.7</v>
      </c>
      <c r="C15624" s="6">
        <v>46.35</v>
      </c>
      <c r="D15624" s="7">
        <v>0.208368</v>
      </c>
      <c r="E15624" s="7">
        <v>0.45853699999999997</v>
      </c>
      <c r="F15624" s="7">
        <v>0.14565500000000001</v>
      </c>
      <c r="H15624" s="7">
        <v>0.3024</v>
      </c>
      <c r="I15624" s="7">
        <v>0.67006500000000002</v>
      </c>
      <c r="J15624" s="7">
        <v>0.22953499999999999</v>
      </c>
      <c r="L15624" s="7"/>
      <c r="M15624" s="7"/>
    </row>
    <row r="15625" spans="2:13" x14ac:dyDescent="0.25">
      <c r="B15625" s="6">
        <v>-122.75</v>
      </c>
      <c r="C15625" s="6">
        <v>46.35</v>
      </c>
      <c r="D15625" s="7">
        <v>0.20813499999999999</v>
      </c>
      <c r="E15625" s="7">
        <v>0.457646</v>
      </c>
      <c r="F15625" s="7">
        <v>0.146373</v>
      </c>
      <c r="H15625" s="7">
        <v>0.30370399999999997</v>
      </c>
      <c r="I15625" s="7">
        <v>0.67172399999999999</v>
      </c>
      <c r="J15625" s="7">
        <v>0.23256499999999999</v>
      </c>
      <c r="L15625" s="7"/>
      <c r="M15625" s="7"/>
    </row>
    <row r="15626" spans="2:13" x14ac:dyDescent="0.25">
      <c r="B15626" s="6">
        <v>-122.8</v>
      </c>
      <c r="C15626" s="6">
        <v>46.35</v>
      </c>
      <c r="D15626" s="7">
        <v>0.207894</v>
      </c>
      <c r="E15626" s="7">
        <v>0.45672800000000002</v>
      </c>
      <c r="F15626" s="7">
        <v>0.147121</v>
      </c>
      <c r="H15626" s="7">
        <v>0.30503999999999998</v>
      </c>
      <c r="I15626" s="7">
        <v>0.67341700000000004</v>
      </c>
      <c r="J15626" s="7">
        <v>0.23569200000000001</v>
      </c>
      <c r="L15626" s="7"/>
      <c r="M15626" s="7"/>
    </row>
    <row r="15627" spans="2:13" x14ac:dyDescent="0.25">
      <c r="B15627" s="6">
        <v>-122.85</v>
      </c>
      <c r="C15627" s="6">
        <v>46.35</v>
      </c>
      <c r="D15627" s="7">
        <v>0.20776500000000001</v>
      </c>
      <c r="E15627" s="7">
        <v>0.45605499999999999</v>
      </c>
      <c r="F15627" s="7">
        <v>0.14790400000000001</v>
      </c>
      <c r="H15627" s="7">
        <v>0.30691600000000002</v>
      </c>
      <c r="I15627" s="7">
        <v>0.67615999999999998</v>
      </c>
      <c r="J15627" s="7">
        <v>0.239206</v>
      </c>
      <c r="L15627" s="7"/>
      <c r="M15627" s="7"/>
    </row>
    <row r="15628" spans="2:13" x14ac:dyDescent="0.25">
      <c r="B15628" s="6">
        <v>-122.9</v>
      </c>
      <c r="C15628" s="6">
        <v>46.35</v>
      </c>
      <c r="D15628" s="7">
        <v>0.20763000000000001</v>
      </c>
      <c r="E15628" s="7">
        <v>0.45535500000000001</v>
      </c>
      <c r="F15628" s="7">
        <v>0.14872299999999999</v>
      </c>
      <c r="H15628" s="7">
        <v>0.30885200000000002</v>
      </c>
      <c r="I15628" s="7">
        <v>0.678975</v>
      </c>
      <c r="J15628" s="7">
        <v>0.242844</v>
      </c>
      <c r="L15628" s="7"/>
      <c r="M15628" s="7"/>
    </row>
    <row r="15629" spans="2:13" x14ac:dyDescent="0.25">
      <c r="B15629" s="6">
        <v>-122.95</v>
      </c>
      <c r="C15629" s="6">
        <v>46.35</v>
      </c>
      <c r="D15629" s="7">
        <v>0.207728</v>
      </c>
      <c r="E15629" s="7">
        <v>0.455154</v>
      </c>
      <c r="F15629" s="7">
        <v>0.14962900000000001</v>
      </c>
      <c r="H15629" s="7">
        <v>0.31148399999999998</v>
      </c>
      <c r="I15629" s="7">
        <v>0.68320199999999998</v>
      </c>
      <c r="J15629" s="7">
        <v>0.24695400000000001</v>
      </c>
      <c r="L15629" s="7"/>
      <c r="M15629" s="7"/>
    </row>
    <row r="15630" spans="2:13" x14ac:dyDescent="0.25">
      <c r="B15630" s="6">
        <v>-123</v>
      </c>
      <c r="C15630" s="6">
        <v>46.35</v>
      </c>
      <c r="D15630" s="7">
        <v>0.20782900000000001</v>
      </c>
      <c r="E15630" s="7">
        <v>0.45493899999999998</v>
      </c>
      <c r="F15630" s="7">
        <v>0.15057899999999999</v>
      </c>
      <c r="H15630" s="7">
        <v>0.31421199999999999</v>
      </c>
      <c r="I15630" s="7">
        <v>0.68755500000000003</v>
      </c>
      <c r="J15630" s="7">
        <v>0.25122</v>
      </c>
      <c r="L15630" s="7"/>
      <c r="M15630" s="7"/>
    </row>
    <row r="15631" spans="2:13" x14ac:dyDescent="0.25">
      <c r="B15631" s="6">
        <v>-123.05</v>
      </c>
      <c r="C15631" s="6">
        <v>46.35</v>
      </c>
      <c r="D15631" s="7">
        <v>0.20820900000000001</v>
      </c>
      <c r="E15631" s="7">
        <v>0.45529900000000001</v>
      </c>
      <c r="F15631" s="7">
        <v>0.15162400000000001</v>
      </c>
      <c r="H15631" s="7">
        <v>0.31764799999999999</v>
      </c>
      <c r="I15631" s="7">
        <v>0.693353</v>
      </c>
      <c r="J15631" s="7">
        <v>0.25596099999999999</v>
      </c>
      <c r="L15631" s="7"/>
      <c r="M15631" s="7"/>
    </row>
    <row r="15632" spans="2:13" x14ac:dyDescent="0.25">
      <c r="B15632" s="6">
        <v>-123.1</v>
      </c>
      <c r="C15632" s="6">
        <v>46.35</v>
      </c>
      <c r="D15632" s="7">
        <v>0.20860500000000001</v>
      </c>
      <c r="E15632" s="7">
        <v>0.45566600000000002</v>
      </c>
      <c r="F15632" s="7">
        <v>0.152726</v>
      </c>
      <c r="H15632" s="7">
        <v>0.32121499999999997</v>
      </c>
      <c r="I15632" s="7">
        <v>0.69933800000000002</v>
      </c>
      <c r="J15632" s="7">
        <v>0.26089000000000001</v>
      </c>
      <c r="L15632" s="7"/>
      <c r="M15632" s="7"/>
    </row>
    <row r="15633" spans="2:13" x14ac:dyDescent="0.25">
      <c r="B15633" s="6">
        <v>-123.15</v>
      </c>
      <c r="C15633" s="6">
        <v>46.35</v>
      </c>
      <c r="D15633" s="7">
        <v>0.20930199999999999</v>
      </c>
      <c r="E15633" s="7">
        <v>0.45661499999999999</v>
      </c>
      <c r="F15633" s="7">
        <v>0.153915</v>
      </c>
      <c r="H15633" s="7">
        <v>0.325436</v>
      </c>
      <c r="I15633" s="7">
        <v>0.70663200000000004</v>
      </c>
      <c r="J15633" s="7">
        <v>0.26624100000000001</v>
      </c>
      <c r="L15633" s="7"/>
      <c r="M15633" s="7"/>
    </row>
    <row r="15634" spans="2:13" x14ac:dyDescent="0.25">
      <c r="B15634" s="6">
        <v>-123.2</v>
      </c>
      <c r="C15634" s="6">
        <v>46.35</v>
      </c>
      <c r="D15634" s="7">
        <v>0.210032</v>
      </c>
      <c r="E15634" s="7">
        <v>0.457598</v>
      </c>
      <c r="F15634" s="7">
        <v>0.155172</v>
      </c>
      <c r="H15634" s="7">
        <v>0.32981300000000002</v>
      </c>
      <c r="I15634" s="7">
        <v>0.71415799999999996</v>
      </c>
      <c r="J15634" s="7">
        <v>0.27180799999999999</v>
      </c>
      <c r="L15634" s="7"/>
      <c r="M15634" s="7"/>
    </row>
    <row r="15635" spans="2:13" x14ac:dyDescent="0.25">
      <c r="B15635" s="6">
        <v>-123.25</v>
      </c>
      <c r="C15635" s="6">
        <v>46.35</v>
      </c>
      <c r="D15635" s="7">
        <v>0.211038</v>
      </c>
      <c r="E15635" s="7">
        <v>0.45907399999999998</v>
      </c>
      <c r="F15635" s="7">
        <v>0.15648699999999999</v>
      </c>
      <c r="H15635" s="7">
        <v>0.33471299999999998</v>
      </c>
      <c r="I15635" s="7">
        <v>0.72267000000000003</v>
      </c>
      <c r="J15635" s="7">
        <v>0.27768199999999998</v>
      </c>
      <c r="L15635" s="7"/>
      <c r="M15635" s="7"/>
    </row>
    <row r="15636" spans="2:13" x14ac:dyDescent="0.25">
      <c r="B15636" s="6">
        <v>-123.3</v>
      </c>
      <c r="C15636" s="6">
        <v>46.35</v>
      </c>
      <c r="D15636" s="7">
        <v>0.212093</v>
      </c>
      <c r="E15636" s="7">
        <v>0.46061000000000002</v>
      </c>
      <c r="F15636" s="7">
        <v>0.15787799999999999</v>
      </c>
      <c r="H15636" s="7">
        <v>0.339777</v>
      </c>
      <c r="I15636" s="7">
        <v>0.73143100000000005</v>
      </c>
      <c r="J15636" s="7">
        <v>0.28379300000000002</v>
      </c>
      <c r="L15636" s="7"/>
      <c r="M15636" s="7"/>
    </row>
    <row r="15637" spans="2:13" x14ac:dyDescent="0.25">
      <c r="B15637" s="6">
        <v>-123.35</v>
      </c>
      <c r="C15637" s="6">
        <v>46.35</v>
      </c>
      <c r="D15637" s="7">
        <v>0.21340899999999999</v>
      </c>
      <c r="E15637" s="7">
        <v>0.46259</v>
      </c>
      <c r="F15637" s="7">
        <v>0.15930800000000001</v>
      </c>
      <c r="H15637" s="7">
        <v>0.34549200000000002</v>
      </c>
      <c r="I15637" s="7">
        <v>0.74130700000000005</v>
      </c>
      <c r="J15637" s="7">
        <v>0.29025899999999999</v>
      </c>
      <c r="L15637" s="7"/>
      <c r="M15637" s="7"/>
    </row>
    <row r="15638" spans="2:13" x14ac:dyDescent="0.25">
      <c r="B15638" s="6">
        <v>-123.4</v>
      </c>
      <c r="C15638" s="6">
        <v>46.35</v>
      </c>
      <c r="D15638" s="7">
        <v>0.21479300000000001</v>
      </c>
      <c r="E15638" s="7">
        <v>0.46465600000000001</v>
      </c>
      <c r="F15638" s="7">
        <v>0.160826</v>
      </c>
      <c r="H15638" s="7">
        <v>0.35139199999999998</v>
      </c>
      <c r="I15638" s="7">
        <v>0.75145799999999996</v>
      </c>
      <c r="J15638" s="7">
        <v>0.29699399999999998</v>
      </c>
      <c r="L15638" s="7"/>
      <c r="M15638" s="7"/>
    </row>
    <row r="15639" spans="2:13" x14ac:dyDescent="0.25">
      <c r="B15639" s="6">
        <v>-123.45</v>
      </c>
      <c r="C15639" s="6">
        <v>46.35</v>
      </c>
      <c r="D15639" s="7">
        <v>0.216533</v>
      </c>
      <c r="E15639" s="7">
        <v>0.46741100000000002</v>
      </c>
      <c r="F15639" s="7">
        <v>0.162463</v>
      </c>
      <c r="H15639" s="7">
        <v>0.35880899999999999</v>
      </c>
      <c r="I15639" s="7">
        <v>0.76419099999999995</v>
      </c>
      <c r="J15639" s="7">
        <v>0.30468600000000001</v>
      </c>
      <c r="L15639" s="7"/>
      <c r="M15639" s="7"/>
    </row>
    <row r="15640" spans="2:13" x14ac:dyDescent="0.25">
      <c r="B15640" s="6">
        <v>-123.5</v>
      </c>
      <c r="C15640" s="6">
        <v>46.35</v>
      </c>
      <c r="D15640" s="7">
        <v>0.21838199999999999</v>
      </c>
      <c r="E15640" s="7">
        <v>0.47031099999999998</v>
      </c>
      <c r="F15640" s="7">
        <v>0.16420999999999999</v>
      </c>
      <c r="H15640" s="7">
        <v>0.36652299999999999</v>
      </c>
      <c r="I15640" s="7">
        <v>0.77734999999999999</v>
      </c>
      <c r="J15640" s="7">
        <v>0.31275399999999998</v>
      </c>
      <c r="L15640" s="7"/>
      <c r="M15640" s="7"/>
    </row>
    <row r="15641" spans="2:13" x14ac:dyDescent="0.25">
      <c r="B15641" s="6">
        <v>-123.55</v>
      </c>
      <c r="C15641" s="6">
        <v>46.35</v>
      </c>
      <c r="D15641" s="7">
        <v>0.220499</v>
      </c>
      <c r="E15641" s="7">
        <v>0.47373199999999999</v>
      </c>
      <c r="F15641" s="7">
        <v>0.166046</v>
      </c>
      <c r="H15641" s="7">
        <v>0.37601099999999998</v>
      </c>
      <c r="I15641" s="7">
        <v>0.793354</v>
      </c>
      <c r="J15641" s="7">
        <v>0.32192399999999999</v>
      </c>
      <c r="L15641" s="7"/>
      <c r="M15641" s="7"/>
    </row>
    <row r="15642" spans="2:13" x14ac:dyDescent="0.25">
      <c r="B15642" s="6">
        <v>-123.6</v>
      </c>
      <c r="C15642" s="6">
        <v>46.35</v>
      </c>
      <c r="D15642" s="7">
        <v>0.222775</v>
      </c>
      <c r="E15642" s="7">
        <v>0.47736400000000001</v>
      </c>
      <c r="F15642" s="7">
        <v>0.168019</v>
      </c>
      <c r="H15642" s="7">
        <v>0.38599</v>
      </c>
      <c r="I15642" s="7">
        <v>0.81002099999999999</v>
      </c>
      <c r="J15642" s="7">
        <v>0.32967800000000003</v>
      </c>
      <c r="L15642" s="7"/>
      <c r="M15642" s="7"/>
    </row>
    <row r="15643" spans="2:13" x14ac:dyDescent="0.25">
      <c r="B15643" s="6">
        <v>-123.65</v>
      </c>
      <c r="C15643" s="6">
        <v>46.35</v>
      </c>
      <c r="D15643" s="7">
        <v>0.22519600000000001</v>
      </c>
      <c r="E15643" s="7">
        <v>0.48128399999999999</v>
      </c>
      <c r="F15643" s="7">
        <v>0.17003499999999999</v>
      </c>
      <c r="H15643" s="7">
        <v>0.39775500000000003</v>
      </c>
      <c r="I15643" s="7">
        <v>0.82964599999999999</v>
      </c>
      <c r="J15643" s="7">
        <v>0.33761600000000003</v>
      </c>
      <c r="L15643" s="7"/>
      <c r="M15643" s="7"/>
    </row>
    <row r="15644" spans="2:13" x14ac:dyDescent="0.25">
      <c r="B15644" s="6">
        <v>-123.7</v>
      </c>
      <c r="C15644" s="6">
        <v>46.35</v>
      </c>
      <c r="D15644" s="7">
        <v>0.227829</v>
      </c>
      <c r="E15644" s="7">
        <v>0.485483</v>
      </c>
      <c r="F15644" s="7">
        <v>0.17221700000000001</v>
      </c>
      <c r="H15644" s="7">
        <v>0.40790500000000002</v>
      </c>
      <c r="I15644" s="7">
        <v>0.85027299999999995</v>
      </c>
      <c r="J15644" s="7">
        <v>0.34585199999999999</v>
      </c>
      <c r="L15644" s="7"/>
      <c r="M15644" s="7"/>
    </row>
    <row r="15645" spans="2:13" x14ac:dyDescent="0.25">
      <c r="B15645" s="6">
        <v>-123.75</v>
      </c>
      <c r="C15645" s="6">
        <v>46.35</v>
      </c>
      <c r="D15645" s="7">
        <v>0.230406</v>
      </c>
      <c r="E15645" s="7">
        <v>0.48960199999999998</v>
      </c>
      <c r="F15645" s="7">
        <v>0.17435600000000001</v>
      </c>
      <c r="H15645" s="7">
        <v>0.41928900000000002</v>
      </c>
      <c r="I15645" s="7">
        <v>0.87357700000000005</v>
      </c>
      <c r="J15645" s="7">
        <v>0.35467100000000001</v>
      </c>
      <c r="L15645" s="7"/>
      <c r="M15645" s="7"/>
    </row>
    <row r="15646" spans="2:13" x14ac:dyDescent="0.25">
      <c r="B15646" s="6">
        <v>-123.8</v>
      </c>
      <c r="C15646" s="6">
        <v>46.35</v>
      </c>
      <c r="D15646" s="7">
        <v>0.233237</v>
      </c>
      <c r="E15646" s="7">
        <v>0.49404700000000001</v>
      </c>
      <c r="F15646" s="7">
        <v>0.176681</v>
      </c>
      <c r="H15646" s="7">
        <v>0.43121900000000002</v>
      </c>
      <c r="I15646" s="7">
        <v>0.89830699999999997</v>
      </c>
      <c r="J15646" s="7">
        <v>0.36387000000000003</v>
      </c>
      <c r="L15646" s="7"/>
      <c r="M15646" s="7"/>
    </row>
    <row r="15647" spans="2:13" x14ac:dyDescent="0.25">
      <c r="B15647" s="6">
        <v>-123.85</v>
      </c>
      <c r="C15647" s="6">
        <v>46.35</v>
      </c>
      <c r="D15647" s="7">
        <v>0.235758</v>
      </c>
      <c r="E15647" s="7">
        <v>0.497923</v>
      </c>
      <c r="F15647" s="7">
        <v>0.17882799999999999</v>
      </c>
      <c r="H15647" s="7">
        <v>0.443851</v>
      </c>
      <c r="I15647" s="7">
        <v>0.92460799999999999</v>
      </c>
      <c r="J15647" s="7">
        <v>0.37329400000000001</v>
      </c>
      <c r="L15647" s="7"/>
      <c r="M15647" s="7"/>
    </row>
    <row r="15648" spans="2:13" x14ac:dyDescent="0.25">
      <c r="B15648" s="6">
        <v>-123.9</v>
      </c>
      <c r="C15648" s="6">
        <v>46.35</v>
      </c>
      <c r="D15648" s="7">
        <v>0.238541</v>
      </c>
      <c r="E15648" s="7">
        <v>0.50212000000000001</v>
      </c>
      <c r="F15648" s="7">
        <v>0.18116499999999999</v>
      </c>
      <c r="H15648" s="7">
        <v>0.45719300000000002</v>
      </c>
      <c r="I15648" s="7">
        <v>0.95272400000000002</v>
      </c>
      <c r="J15648" s="7">
        <v>0.38315300000000002</v>
      </c>
      <c r="L15648" s="7"/>
      <c r="M15648" s="7"/>
    </row>
    <row r="15649" spans="2:13" x14ac:dyDescent="0.25">
      <c r="B15649" s="6">
        <v>-123.95</v>
      </c>
      <c r="C15649" s="6">
        <v>46.35</v>
      </c>
      <c r="D15649" s="7">
        <v>0.24063100000000001</v>
      </c>
      <c r="E15649" s="7">
        <v>0.50502000000000002</v>
      </c>
      <c r="F15649" s="7">
        <v>0.183085</v>
      </c>
      <c r="H15649" s="7">
        <v>0.46996199999999999</v>
      </c>
      <c r="I15649" s="7">
        <v>0.97804500000000005</v>
      </c>
      <c r="J15649" s="7">
        <v>0.39239299999999999</v>
      </c>
      <c r="L15649" s="7"/>
      <c r="M15649" s="7"/>
    </row>
    <row r="15650" spans="2:13" x14ac:dyDescent="0.25">
      <c r="B15650" s="6">
        <v>-124</v>
      </c>
      <c r="C15650" s="6">
        <v>46.35</v>
      </c>
      <c r="D15650" s="7">
        <v>0.24293300000000001</v>
      </c>
      <c r="E15650" s="7">
        <v>0.50814800000000004</v>
      </c>
      <c r="F15650" s="7">
        <v>0.185169</v>
      </c>
      <c r="H15650" s="7">
        <v>0.483462</v>
      </c>
      <c r="I15650" s="7">
        <v>0.99962099999999998</v>
      </c>
      <c r="J15650" s="7">
        <v>0.40204600000000001</v>
      </c>
      <c r="L15650" s="7"/>
      <c r="M15650" s="7"/>
    </row>
    <row r="15651" spans="2:13" x14ac:dyDescent="0.25">
      <c r="B15651" s="6">
        <v>-124.05</v>
      </c>
      <c r="C15651" s="6">
        <v>46.35</v>
      </c>
      <c r="D15651" s="7">
        <v>0.24404200000000001</v>
      </c>
      <c r="E15651" s="7">
        <v>0.50905699999999998</v>
      </c>
      <c r="F15651" s="7">
        <v>0.18647</v>
      </c>
      <c r="H15651" s="7">
        <v>0.49412499999999998</v>
      </c>
      <c r="I15651" s="7">
        <v>1.0161199999999999</v>
      </c>
      <c r="J15651" s="7">
        <v>0.40958299999999997</v>
      </c>
      <c r="L15651" s="7"/>
      <c r="M15651" s="7"/>
    </row>
    <row r="15652" spans="2:13" x14ac:dyDescent="0.25">
      <c r="B15652" s="6">
        <v>-124.1</v>
      </c>
      <c r="C15652" s="6">
        <v>46.35</v>
      </c>
      <c r="D15652" s="7">
        <v>0.24524499999999999</v>
      </c>
      <c r="E15652" s="7">
        <v>0.51001200000000002</v>
      </c>
      <c r="F15652" s="7">
        <v>0.187864</v>
      </c>
      <c r="H15652" s="7">
        <v>0.50529599999999997</v>
      </c>
      <c r="I15652" s="7">
        <v>1.03322</v>
      </c>
      <c r="J15652" s="7">
        <v>0.41738700000000001</v>
      </c>
      <c r="L15652" s="7"/>
      <c r="M15652" s="7"/>
    </row>
    <row r="15653" spans="2:13" x14ac:dyDescent="0.25">
      <c r="B15653" s="6">
        <v>-124.15</v>
      </c>
      <c r="C15653" s="6">
        <v>46.35</v>
      </c>
      <c r="D15653" s="7">
        <v>0.24559400000000001</v>
      </c>
      <c r="E15653" s="7">
        <v>0.50947600000000004</v>
      </c>
      <c r="F15653" s="7">
        <v>0.188717</v>
      </c>
      <c r="H15653" s="7">
        <v>0.514571</v>
      </c>
      <c r="I15653" s="7">
        <v>1.0469900000000001</v>
      </c>
      <c r="J15653" s="7">
        <v>0.42376599999999998</v>
      </c>
      <c r="L15653" s="7"/>
      <c r="M15653" s="7"/>
    </row>
    <row r="15654" spans="2:13" x14ac:dyDescent="0.25">
      <c r="B15654" s="6">
        <v>-124.2</v>
      </c>
      <c r="C15654" s="6">
        <v>46.35</v>
      </c>
      <c r="D15654" s="7">
        <v>0.24596399999999999</v>
      </c>
      <c r="E15654" s="7">
        <v>0.50888100000000003</v>
      </c>
      <c r="F15654" s="7">
        <v>0.18962300000000001</v>
      </c>
      <c r="H15654" s="7">
        <v>0.52424599999999999</v>
      </c>
      <c r="I15654" s="7">
        <v>1.06121</v>
      </c>
      <c r="J15654" s="7">
        <v>0.430338</v>
      </c>
      <c r="L15654" s="7"/>
      <c r="M15654" s="7"/>
    </row>
    <row r="15655" spans="2:13" x14ac:dyDescent="0.25">
      <c r="B15655" s="6">
        <v>-124.25</v>
      </c>
      <c r="C15655" s="6">
        <v>46.35</v>
      </c>
      <c r="D15655" s="7">
        <v>0.24596999999999999</v>
      </c>
      <c r="E15655" s="7">
        <v>0.50773000000000001</v>
      </c>
      <c r="F15655" s="7">
        <v>0.19031999999999999</v>
      </c>
      <c r="H15655" s="7">
        <v>0.53354299999999999</v>
      </c>
      <c r="I15655" s="7">
        <v>1.0746599999999999</v>
      </c>
      <c r="J15655" s="7">
        <v>0.43657200000000002</v>
      </c>
      <c r="L15655" s="7"/>
      <c r="M15655" s="7"/>
    </row>
    <row r="15656" spans="2:13" x14ac:dyDescent="0.25">
      <c r="B15656" s="6">
        <v>-124.3</v>
      </c>
      <c r="C15656" s="6">
        <v>46.35</v>
      </c>
      <c r="D15656" s="7">
        <v>0.24596999999999999</v>
      </c>
      <c r="E15656" s="7">
        <v>0.50648199999999999</v>
      </c>
      <c r="F15656" s="7">
        <v>0.191057</v>
      </c>
      <c r="H15656" s="7">
        <v>0.54325599999999996</v>
      </c>
      <c r="I15656" s="7">
        <v>1.0885400000000001</v>
      </c>
      <c r="J15656" s="7">
        <v>0.44299300000000003</v>
      </c>
      <c r="L15656" s="7"/>
      <c r="M15656" s="7"/>
    </row>
    <row r="15657" spans="2:13" x14ac:dyDescent="0.25">
      <c r="B15657" s="6">
        <v>-124.35</v>
      </c>
      <c r="C15657" s="6">
        <v>46.35</v>
      </c>
      <c r="D15657" s="7">
        <v>0.24546899999999999</v>
      </c>
      <c r="E15657" s="7">
        <v>0.50441499999999995</v>
      </c>
      <c r="F15657" s="7">
        <v>0.19142300000000001</v>
      </c>
      <c r="H15657" s="7">
        <v>0.55103100000000005</v>
      </c>
      <c r="I15657" s="7">
        <v>1.0994299999999999</v>
      </c>
      <c r="J15657" s="7">
        <v>0.44814100000000001</v>
      </c>
      <c r="L15657" s="7"/>
      <c r="M15657" s="7"/>
    </row>
    <row r="15658" spans="2:13" x14ac:dyDescent="0.25">
      <c r="B15658" s="6">
        <v>-124.4</v>
      </c>
      <c r="C15658" s="6">
        <v>46.35</v>
      </c>
      <c r="D15658" s="7">
        <v>0.24492700000000001</v>
      </c>
      <c r="E15658" s="7">
        <v>0.50221099999999996</v>
      </c>
      <c r="F15658" s="7">
        <v>0.19180700000000001</v>
      </c>
      <c r="H15658" s="7">
        <v>0.558226</v>
      </c>
      <c r="I15658" s="7">
        <v>1.1106199999999999</v>
      </c>
      <c r="J15658" s="7">
        <v>0.45341999999999999</v>
      </c>
      <c r="L15658" s="7"/>
      <c r="M15658" s="7"/>
    </row>
    <row r="15659" spans="2:13" x14ac:dyDescent="0.25">
      <c r="B15659" s="6">
        <v>-124.45</v>
      </c>
      <c r="C15659" s="6">
        <v>46.35</v>
      </c>
      <c r="D15659" s="7">
        <v>0.24416199999999999</v>
      </c>
      <c r="E15659" s="7">
        <v>0.499695</v>
      </c>
      <c r="F15659" s="7">
        <v>0.19197400000000001</v>
      </c>
      <c r="H15659" s="7">
        <v>0.562859</v>
      </c>
      <c r="I15659" s="7">
        <v>1.1195200000000001</v>
      </c>
      <c r="J15659" s="7">
        <v>0.45766800000000002</v>
      </c>
      <c r="L15659" s="7"/>
      <c r="M15659" s="7"/>
    </row>
    <row r="15660" spans="2:13" x14ac:dyDescent="0.25">
      <c r="B15660" s="6">
        <v>-124.5</v>
      </c>
      <c r="C15660" s="6">
        <v>46.35</v>
      </c>
      <c r="D15660" s="7">
        <v>0.24334600000000001</v>
      </c>
      <c r="E15660" s="7">
        <v>0.49703700000000001</v>
      </c>
      <c r="F15660" s="7">
        <v>0.19214800000000001</v>
      </c>
      <c r="H15660" s="7">
        <v>0.56757999999999997</v>
      </c>
      <c r="I15660" s="7">
        <v>1.12862</v>
      </c>
      <c r="J15660" s="7">
        <v>0.46200400000000003</v>
      </c>
      <c r="L15660" s="7"/>
      <c r="M15660" s="7"/>
    </row>
    <row r="15661" spans="2:13" x14ac:dyDescent="0.25">
      <c r="B15661" s="6">
        <v>-124.55</v>
      </c>
      <c r="C15661" s="6">
        <v>46.35</v>
      </c>
      <c r="D15661" s="7">
        <v>0.24277199999999999</v>
      </c>
      <c r="E15661" s="7">
        <v>0.494892</v>
      </c>
      <c r="F15661" s="7">
        <v>0.19243399999999999</v>
      </c>
      <c r="H15661" s="7">
        <v>0.57248399999999999</v>
      </c>
      <c r="I15661" s="7">
        <v>1.1382699999999999</v>
      </c>
      <c r="J15661" s="7">
        <v>0.466499</v>
      </c>
      <c r="L15661" s="7"/>
      <c r="M15661" s="7"/>
    </row>
    <row r="15662" spans="2:13" x14ac:dyDescent="0.25">
      <c r="B15662" s="6">
        <v>-124.6</v>
      </c>
      <c r="C15662" s="6">
        <v>46.35</v>
      </c>
      <c r="D15662" s="7">
        <v>0.24215900000000001</v>
      </c>
      <c r="E15662" s="7">
        <v>0.49262600000000001</v>
      </c>
      <c r="F15662" s="7">
        <v>0.19273199999999999</v>
      </c>
      <c r="H15662" s="7">
        <v>0.577484</v>
      </c>
      <c r="I15662" s="7">
        <v>1.14815</v>
      </c>
      <c r="J15662" s="7">
        <v>0.47108899999999998</v>
      </c>
      <c r="L15662" s="7"/>
      <c r="M15662" s="7"/>
    </row>
    <row r="15663" spans="2:13" x14ac:dyDescent="0.25">
      <c r="B15663" s="6">
        <v>-124.65</v>
      </c>
      <c r="C15663" s="6">
        <v>46.35</v>
      </c>
      <c r="D15663" s="7">
        <v>0.24182000000000001</v>
      </c>
      <c r="E15663" s="7">
        <v>0.49094599999999999</v>
      </c>
      <c r="F15663" s="7">
        <v>0.193162</v>
      </c>
      <c r="H15663" s="7">
        <v>0.58267999999999998</v>
      </c>
      <c r="I15663" s="7">
        <v>1.1585799999999999</v>
      </c>
      <c r="J15663" s="7">
        <v>0.47586499999999998</v>
      </c>
      <c r="L15663" s="7"/>
      <c r="M15663" s="7"/>
    </row>
    <row r="15664" spans="2:13" x14ac:dyDescent="0.25">
      <c r="B15664" s="6">
        <v>-124.7</v>
      </c>
      <c r="C15664" s="6">
        <v>46.35</v>
      </c>
      <c r="D15664" s="7">
        <v>0.24145800000000001</v>
      </c>
      <c r="E15664" s="7">
        <v>0.489172</v>
      </c>
      <c r="F15664" s="7">
        <v>0.193609</v>
      </c>
      <c r="H15664" s="7">
        <v>0.58797900000000003</v>
      </c>
      <c r="I15664" s="7">
        <v>1.16926</v>
      </c>
      <c r="J15664" s="7">
        <v>0.48074499999999998</v>
      </c>
      <c r="L15664" s="7"/>
      <c r="M15664" s="7"/>
    </row>
    <row r="15665" spans="2:13" x14ac:dyDescent="0.25">
      <c r="B15665" s="6">
        <v>-124.75</v>
      </c>
      <c r="C15665" s="6">
        <v>46.35</v>
      </c>
      <c r="D15665" s="7">
        <v>0.24135999999999999</v>
      </c>
      <c r="E15665" s="7">
        <v>0.48797499999999999</v>
      </c>
      <c r="F15665" s="7">
        <v>0.194184</v>
      </c>
      <c r="H15665" s="7">
        <v>0.593391</v>
      </c>
      <c r="I15665" s="7">
        <v>1.1803399999999999</v>
      </c>
      <c r="J15665" s="7">
        <v>0.48575200000000002</v>
      </c>
      <c r="L15665" s="7"/>
      <c r="M15665" s="7"/>
    </row>
    <row r="15666" spans="2:13" x14ac:dyDescent="0.25">
      <c r="B15666" s="6">
        <v>-124.8</v>
      </c>
      <c r="C15666" s="6">
        <v>46.35</v>
      </c>
      <c r="D15666" s="7">
        <v>0.241254</v>
      </c>
      <c r="E15666" s="7">
        <v>0.48671300000000001</v>
      </c>
      <c r="F15666" s="7">
        <v>0.19478300000000001</v>
      </c>
      <c r="H15666" s="7">
        <v>0.59891300000000003</v>
      </c>
      <c r="I15666" s="7">
        <v>1.1916800000000001</v>
      </c>
      <c r="J15666" s="7">
        <v>0.48965799999999998</v>
      </c>
      <c r="L15666" s="7"/>
      <c r="M15666" s="7"/>
    </row>
    <row r="15667" spans="2:13" x14ac:dyDescent="0.25">
      <c r="B15667" s="6">
        <v>-124.85</v>
      </c>
      <c r="C15667" s="6">
        <v>46.35</v>
      </c>
      <c r="D15667" s="7">
        <v>0.24141599999999999</v>
      </c>
      <c r="E15667" s="7">
        <v>0.48603400000000002</v>
      </c>
      <c r="F15667" s="7">
        <v>0.19550699999999999</v>
      </c>
      <c r="H15667" s="7">
        <v>0.60458599999999996</v>
      </c>
      <c r="I15667" s="7">
        <v>1.20346</v>
      </c>
      <c r="J15667" s="7">
        <v>0.49327199999999999</v>
      </c>
      <c r="L15667" s="7"/>
      <c r="M15667" s="7"/>
    </row>
    <row r="15668" spans="2:13" x14ac:dyDescent="0.25">
      <c r="B15668" s="6">
        <v>-124.9</v>
      </c>
      <c r="C15668" s="6">
        <v>46.35</v>
      </c>
      <c r="D15668" s="7">
        <v>0.24158499999999999</v>
      </c>
      <c r="E15668" s="7">
        <v>0.48531800000000003</v>
      </c>
      <c r="F15668" s="7">
        <v>0.19626099999999999</v>
      </c>
      <c r="H15668" s="7">
        <v>0.61037399999999997</v>
      </c>
      <c r="I15668" s="7">
        <v>1.21553</v>
      </c>
      <c r="J15668" s="7">
        <v>0.49694199999999999</v>
      </c>
      <c r="L15668" s="7"/>
      <c r="M15668" s="7"/>
    </row>
    <row r="15669" spans="2:13" x14ac:dyDescent="0.25">
      <c r="B15669" s="6">
        <v>-124.95</v>
      </c>
      <c r="C15669" s="6">
        <v>46.35</v>
      </c>
      <c r="D15669" s="7">
        <v>0.24198900000000001</v>
      </c>
      <c r="E15669" s="7">
        <v>0.485128</v>
      </c>
      <c r="F15669" s="7">
        <v>0.19711600000000001</v>
      </c>
      <c r="H15669" s="7">
        <v>0.61626199999999998</v>
      </c>
      <c r="I15669" s="7">
        <v>1.22793</v>
      </c>
      <c r="J15669" s="7">
        <v>0.50067700000000004</v>
      </c>
      <c r="L15669" s="7"/>
      <c r="M15669" s="7"/>
    </row>
    <row r="15670" spans="2:13" x14ac:dyDescent="0.25">
      <c r="B15670" s="6">
        <v>-125</v>
      </c>
      <c r="C15670" s="6">
        <v>46.35</v>
      </c>
      <c r="D15670" s="7">
        <v>0.24241199999999999</v>
      </c>
      <c r="E15670" s="7">
        <v>0.48492499999999999</v>
      </c>
      <c r="F15670" s="7">
        <v>0.19800499999999999</v>
      </c>
      <c r="H15670" s="7">
        <v>0.62227100000000002</v>
      </c>
      <c r="I15670" s="7">
        <v>1.2406299999999999</v>
      </c>
      <c r="J15670" s="7">
        <v>0.50447200000000003</v>
      </c>
      <c r="L15670" s="7"/>
      <c r="M15670" s="7"/>
    </row>
    <row r="15671" spans="2:13" x14ac:dyDescent="0.25">
      <c r="B15671" s="6">
        <v>-116.35</v>
      </c>
      <c r="C15671" s="6">
        <v>46.4</v>
      </c>
      <c r="D15671" s="7">
        <v>4.8482499999999998E-2</v>
      </c>
      <c r="E15671" s="7">
        <v>0.10470400000000001</v>
      </c>
      <c r="F15671" s="7">
        <v>3.6080500000000001E-2</v>
      </c>
      <c r="H15671" s="7">
        <v>7.7465900000000004E-2</v>
      </c>
      <c r="I15671" s="7">
        <v>0.17008100000000001</v>
      </c>
      <c r="J15671" s="7">
        <v>5.2850399999999999E-2</v>
      </c>
      <c r="L15671" s="7"/>
      <c r="M15671" s="7"/>
    </row>
    <row r="15672" spans="2:13" x14ac:dyDescent="0.25">
      <c r="B15672" s="6">
        <v>-116.4</v>
      </c>
      <c r="C15672" s="6">
        <v>46.4</v>
      </c>
      <c r="D15672" s="7">
        <v>4.8562500000000001E-2</v>
      </c>
      <c r="E15672" s="7">
        <v>0.104856</v>
      </c>
      <c r="F15672" s="7">
        <v>3.6095500000000003E-2</v>
      </c>
      <c r="H15672" s="7">
        <v>7.7573500000000004E-2</v>
      </c>
      <c r="I15672" s="7">
        <v>0.17030100000000001</v>
      </c>
      <c r="J15672" s="7">
        <v>5.2921299999999998E-2</v>
      </c>
      <c r="L15672" s="7"/>
      <c r="M15672" s="7"/>
    </row>
    <row r="15673" spans="2:13" x14ac:dyDescent="0.25">
      <c r="B15673" s="6">
        <v>-116.45</v>
      </c>
      <c r="C15673" s="6">
        <v>46.4</v>
      </c>
      <c r="D15673" s="7">
        <v>4.8661000000000003E-2</v>
      </c>
      <c r="E15673" s="7">
        <v>0.105048</v>
      </c>
      <c r="F15673" s="7">
        <v>3.6124099999999999E-2</v>
      </c>
      <c r="H15673" s="7">
        <v>7.7697699999999995E-2</v>
      </c>
      <c r="I15673" s="7">
        <v>0.17055899999999999</v>
      </c>
      <c r="J15673" s="7">
        <v>5.3010399999999999E-2</v>
      </c>
      <c r="L15673" s="7"/>
      <c r="M15673" s="7"/>
    </row>
    <row r="15674" spans="2:13" x14ac:dyDescent="0.25">
      <c r="B15674" s="6">
        <v>-116.5</v>
      </c>
      <c r="C15674" s="6">
        <v>46.4</v>
      </c>
      <c r="D15674" s="7">
        <v>4.8762199999999999E-2</v>
      </c>
      <c r="E15674" s="7">
        <v>0.10524600000000001</v>
      </c>
      <c r="F15674" s="7">
        <v>3.6155E-2</v>
      </c>
      <c r="H15674" s="7">
        <v>7.7825199999999997E-2</v>
      </c>
      <c r="I15674" s="7">
        <v>0.170824</v>
      </c>
      <c r="J15674" s="7">
        <v>5.3102400000000001E-2</v>
      </c>
      <c r="L15674" s="7"/>
      <c r="M15674" s="7"/>
    </row>
    <row r="15675" spans="2:13" x14ac:dyDescent="0.25">
      <c r="B15675" s="6">
        <v>-116.55</v>
      </c>
      <c r="C15675" s="6">
        <v>46.4</v>
      </c>
      <c r="D15675" s="7">
        <v>4.8886100000000002E-2</v>
      </c>
      <c r="E15675" s="7">
        <v>0.105494</v>
      </c>
      <c r="F15675" s="7">
        <v>3.6199000000000002E-2</v>
      </c>
      <c r="H15675" s="7">
        <v>7.79778E-2</v>
      </c>
      <c r="I15675" s="7">
        <v>0.171149</v>
      </c>
      <c r="J15675" s="7">
        <v>5.3214499999999998E-2</v>
      </c>
      <c r="L15675" s="7"/>
      <c r="M15675" s="7"/>
    </row>
    <row r="15676" spans="2:13" x14ac:dyDescent="0.25">
      <c r="B15676" s="6">
        <v>-116.6</v>
      </c>
      <c r="C15676" s="6">
        <v>46.4</v>
      </c>
      <c r="D15676" s="7">
        <v>4.9012699999999999E-2</v>
      </c>
      <c r="E15676" s="7">
        <v>0.10574799999999999</v>
      </c>
      <c r="F15676" s="7">
        <v>3.6244400000000003E-2</v>
      </c>
      <c r="H15676" s="7">
        <v>7.8134200000000001E-2</v>
      </c>
      <c r="I15676" s="7">
        <v>0.171482</v>
      </c>
      <c r="J15676" s="7">
        <v>5.33292E-2</v>
      </c>
      <c r="L15676" s="7"/>
      <c r="M15676" s="7"/>
    </row>
    <row r="15677" spans="2:13" x14ac:dyDescent="0.25">
      <c r="B15677" s="6">
        <v>-116.65</v>
      </c>
      <c r="C15677" s="6">
        <v>46.4</v>
      </c>
      <c r="D15677" s="7">
        <v>4.9165800000000003E-2</v>
      </c>
      <c r="E15677" s="7">
        <v>0.10606</v>
      </c>
      <c r="F15677" s="7">
        <v>3.6307100000000002E-2</v>
      </c>
      <c r="H15677" s="7">
        <v>7.8321799999999997E-2</v>
      </c>
      <c r="I15677" s="7">
        <v>0.17188999999999999</v>
      </c>
      <c r="J15677" s="7">
        <v>5.3468000000000002E-2</v>
      </c>
      <c r="L15677" s="7"/>
      <c r="M15677" s="7"/>
    </row>
    <row r="15678" spans="2:13" x14ac:dyDescent="0.25">
      <c r="B15678" s="6">
        <v>-116.7</v>
      </c>
      <c r="C15678" s="6">
        <v>46.4</v>
      </c>
      <c r="D15678" s="7">
        <v>4.9321400000000001E-2</v>
      </c>
      <c r="E15678" s="7">
        <v>0.106377</v>
      </c>
      <c r="F15678" s="7">
        <v>3.6371300000000002E-2</v>
      </c>
      <c r="H15678" s="7">
        <v>7.8513200000000005E-2</v>
      </c>
      <c r="I15678" s="7">
        <v>0.17230699999999999</v>
      </c>
      <c r="J15678" s="7">
        <v>5.3609400000000001E-2</v>
      </c>
      <c r="L15678" s="7"/>
      <c r="M15678" s="7"/>
    </row>
    <row r="15679" spans="2:13" x14ac:dyDescent="0.25">
      <c r="B15679" s="6">
        <v>-116.75</v>
      </c>
      <c r="C15679" s="6">
        <v>46.4</v>
      </c>
      <c r="D15679" s="7">
        <v>4.9508299999999998E-2</v>
      </c>
      <c r="E15679" s="7">
        <v>0.106764</v>
      </c>
      <c r="F15679" s="7">
        <v>3.6450299999999998E-2</v>
      </c>
      <c r="H15679" s="7">
        <v>7.8745200000000001E-2</v>
      </c>
      <c r="I15679" s="7">
        <v>0.172819</v>
      </c>
      <c r="J15679" s="7">
        <v>5.3775000000000003E-2</v>
      </c>
      <c r="L15679" s="7"/>
      <c r="M15679" s="7"/>
    </row>
    <row r="15680" spans="2:13" x14ac:dyDescent="0.25">
      <c r="B15680" s="6">
        <v>-116.8</v>
      </c>
      <c r="C15680" s="6">
        <v>46.4</v>
      </c>
      <c r="D15680" s="7">
        <v>4.9697199999999997E-2</v>
      </c>
      <c r="E15680" s="7">
        <v>0.107156</v>
      </c>
      <c r="F15680" s="7">
        <v>3.6530899999999998E-2</v>
      </c>
      <c r="H15680" s="7">
        <v>7.8981099999999999E-2</v>
      </c>
      <c r="I15680" s="7">
        <v>0.173341</v>
      </c>
      <c r="J15680" s="7">
        <v>5.3943400000000002E-2</v>
      </c>
      <c r="L15680" s="7"/>
      <c r="M15680" s="7"/>
    </row>
    <row r="15681" spans="2:13" x14ac:dyDescent="0.25">
      <c r="B15681" s="6">
        <v>-116.85</v>
      </c>
      <c r="C15681" s="6">
        <v>46.4</v>
      </c>
      <c r="D15681" s="7">
        <v>4.9923099999999998E-2</v>
      </c>
      <c r="E15681" s="7">
        <v>0.107629</v>
      </c>
      <c r="F15681" s="7">
        <v>3.6630799999999998E-2</v>
      </c>
      <c r="H15681" s="7">
        <v>7.9267400000000002E-2</v>
      </c>
      <c r="I15681" s="7">
        <v>0.173982</v>
      </c>
      <c r="J15681" s="7">
        <v>5.4140899999999999E-2</v>
      </c>
      <c r="L15681" s="7"/>
      <c r="M15681" s="7"/>
    </row>
    <row r="15682" spans="2:13" x14ac:dyDescent="0.25">
      <c r="B15682" s="6">
        <v>-116.9</v>
      </c>
      <c r="C15682" s="6">
        <v>46.4</v>
      </c>
      <c r="D15682" s="7">
        <v>5.0150599999999997E-2</v>
      </c>
      <c r="E15682" s="7">
        <v>0.10810500000000001</v>
      </c>
      <c r="F15682" s="7">
        <v>3.6731600000000003E-2</v>
      </c>
      <c r="H15682" s="7">
        <v>7.9557600000000006E-2</v>
      </c>
      <c r="I15682" s="7">
        <v>0.17463200000000001</v>
      </c>
      <c r="J15682" s="7">
        <v>5.4341E-2</v>
      </c>
      <c r="L15682" s="7"/>
      <c r="M15682" s="7"/>
    </row>
    <row r="15683" spans="2:13" x14ac:dyDescent="0.25">
      <c r="B15683" s="6">
        <v>-116.95</v>
      </c>
      <c r="C15683" s="6">
        <v>46.4</v>
      </c>
      <c r="D15683" s="7">
        <v>5.0422099999999997E-2</v>
      </c>
      <c r="E15683" s="7">
        <v>0.108677</v>
      </c>
      <c r="F15683" s="7">
        <v>3.6857800000000003E-2</v>
      </c>
      <c r="H15683" s="7">
        <v>7.9911599999999999E-2</v>
      </c>
      <c r="I15683" s="7">
        <v>0.17543400000000001</v>
      </c>
      <c r="J15683" s="7">
        <v>5.4576600000000003E-2</v>
      </c>
      <c r="L15683" s="7"/>
      <c r="M15683" s="7"/>
    </row>
    <row r="15684" spans="2:13" x14ac:dyDescent="0.25">
      <c r="B15684" s="6">
        <v>-117</v>
      </c>
      <c r="C15684" s="6">
        <v>46.4</v>
      </c>
      <c r="D15684" s="7">
        <v>5.0694599999999999E-2</v>
      </c>
      <c r="E15684" s="7">
        <v>0.109252</v>
      </c>
      <c r="F15684" s="7">
        <v>3.6985499999999998E-2</v>
      </c>
      <c r="H15684" s="7">
        <v>8.0269300000000002E-2</v>
      </c>
      <c r="I15684" s="7">
        <v>0.17624500000000001</v>
      </c>
      <c r="J15684" s="7">
        <v>5.4815099999999999E-2</v>
      </c>
      <c r="L15684" s="7"/>
      <c r="M15684" s="7"/>
    </row>
    <row r="15685" spans="2:13" x14ac:dyDescent="0.25">
      <c r="B15685" s="6">
        <v>-117.05</v>
      </c>
      <c r="C15685" s="6">
        <v>46.4</v>
      </c>
      <c r="D15685" s="7">
        <v>5.1017399999999997E-2</v>
      </c>
      <c r="E15685" s="7">
        <v>0.10993600000000001</v>
      </c>
      <c r="F15685" s="7">
        <v>3.7137499999999997E-2</v>
      </c>
      <c r="H15685" s="7">
        <v>8.0703499999999997E-2</v>
      </c>
      <c r="I15685" s="7">
        <v>0.17723800000000001</v>
      </c>
      <c r="J15685" s="7">
        <v>5.5090899999999998E-2</v>
      </c>
      <c r="L15685" s="7"/>
      <c r="M15685" s="7"/>
    </row>
    <row r="15686" spans="2:13" x14ac:dyDescent="0.25">
      <c r="B15686" s="6">
        <v>-117.1</v>
      </c>
      <c r="C15686" s="6">
        <v>46.4</v>
      </c>
      <c r="D15686" s="7">
        <v>5.1340200000000003E-2</v>
      </c>
      <c r="E15686" s="7">
        <v>0.11062</v>
      </c>
      <c r="F15686" s="7">
        <v>3.7291199999999997E-2</v>
      </c>
      <c r="H15686" s="7">
        <v>8.1140900000000002E-2</v>
      </c>
      <c r="I15686" s="7">
        <v>0.17823900000000001</v>
      </c>
      <c r="J15686" s="7">
        <v>5.5369700000000001E-2</v>
      </c>
      <c r="L15686" s="7"/>
      <c r="M15686" s="7"/>
    </row>
    <row r="15687" spans="2:13" x14ac:dyDescent="0.25">
      <c r="B15687" s="6">
        <v>-117.15</v>
      </c>
      <c r="C15687" s="6">
        <v>46.4</v>
      </c>
      <c r="D15687" s="7">
        <v>5.1720200000000001E-2</v>
      </c>
      <c r="E15687" s="7">
        <v>0.111428</v>
      </c>
      <c r="F15687" s="7">
        <v>3.7472499999999999E-2</v>
      </c>
      <c r="H15687" s="7">
        <v>8.1669400000000003E-2</v>
      </c>
      <c r="I15687" s="7">
        <v>0.179455</v>
      </c>
      <c r="J15687" s="7">
        <v>5.5691299999999999E-2</v>
      </c>
      <c r="L15687" s="7"/>
      <c r="M15687" s="7"/>
    </row>
    <row r="15688" spans="2:13" x14ac:dyDescent="0.25">
      <c r="B15688" s="6">
        <v>-117.2</v>
      </c>
      <c r="C15688" s="6">
        <v>46.4</v>
      </c>
      <c r="D15688" s="7">
        <v>5.2099600000000003E-2</v>
      </c>
      <c r="E15688" s="7">
        <v>0.112235</v>
      </c>
      <c r="F15688" s="7">
        <v>3.7655099999999997E-2</v>
      </c>
      <c r="H15688" s="7">
        <v>8.2200899999999993E-2</v>
      </c>
      <c r="I15688" s="7">
        <v>0.18067900000000001</v>
      </c>
      <c r="J15688" s="7">
        <v>5.6016200000000002E-2</v>
      </c>
      <c r="L15688" s="7"/>
      <c r="M15688" s="7"/>
    </row>
    <row r="15689" spans="2:13" x14ac:dyDescent="0.25">
      <c r="B15689" s="6">
        <v>-117.25</v>
      </c>
      <c r="C15689" s="6">
        <v>46.4</v>
      </c>
      <c r="D15689" s="7">
        <v>5.2540799999999999E-2</v>
      </c>
      <c r="E15689" s="7">
        <v>0.113175</v>
      </c>
      <c r="F15689" s="7">
        <v>3.7865200000000002E-2</v>
      </c>
      <c r="H15689" s="7">
        <v>8.2836699999999999E-2</v>
      </c>
      <c r="I15689" s="7">
        <v>0.182147</v>
      </c>
      <c r="J15689" s="7">
        <v>5.6386499999999999E-2</v>
      </c>
      <c r="L15689" s="7"/>
      <c r="M15689" s="7"/>
    </row>
    <row r="15690" spans="2:13" x14ac:dyDescent="0.25">
      <c r="B15690" s="6">
        <v>-117.3</v>
      </c>
      <c r="C15690" s="6">
        <v>46.4</v>
      </c>
      <c r="D15690" s="7">
        <v>5.2971499999999998E-2</v>
      </c>
      <c r="E15690" s="7">
        <v>0.11412700000000001</v>
      </c>
      <c r="F15690" s="7">
        <v>3.8079399999999999E-2</v>
      </c>
      <c r="H15690" s="7">
        <v>8.3490599999999998E-2</v>
      </c>
      <c r="I15690" s="7">
        <v>0.18365799999999999</v>
      </c>
      <c r="J15690" s="7">
        <v>5.6767199999999997E-2</v>
      </c>
      <c r="L15690" s="7"/>
      <c r="M15690" s="7"/>
    </row>
    <row r="15691" spans="2:13" x14ac:dyDescent="0.25">
      <c r="B15691" s="6">
        <v>-117.35</v>
      </c>
      <c r="C15691" s="6">
        <v>46.4</v>
      </c>
      <c r="D15691" s="7">
        <v>5.34467E-2</v>
      </c>
      <c r="E15691" s="7">
        <v>0.115203</v>
      </c>
      <c r="F15691" s="7">
        <v>3.8322000000000002E-2</v>
      </c>
      <c r="H15691" s="7">
        <v>8.4245200000000006E-2</v>
      </c>
      <c r="I15691" s="7">
        <v>0.18540100000000001</v>
      </c>
      <c r="J15691" s="7">
        <v>5.7192800000000002E-2</v>
      </c>
      <c r="L15691" s="7"/>
      <c r="M15691" s="7"/>
    </row>
    <row r="15692" spans="2:13" x14ac:dyDescent="0.25">
      <c r="B15692" s="6">
        <v>-117.4</v>
      </c>
      <c r="C15692" s="6">
        <v>46.4</v>
      </c>
      <c r="D15692" s="7">
        <v>5.3919099999999998E-2</v>
      </c>
      <c r="E15692" s="7">
        <v>0.116275</v>
      </c>
      <c r="F15692" s="7">
        <v>3.8565299999999997E-2</v>
      </c>
      <c r="H15692" s="7">
        <v>8.49993E-2</v>
      </c>
      <c r="I15692" s="7">
        <v>0.187144</v>
      </c>
      <c r="J15692" s="7">
        <v>5.7620999999999999E-2</v>
      </c>
      <c r="L15692" s="7"/>
      <c r="M15692" s="7"/>
    </row>
    <row r="15693" spans="2:13" x14ac:dyDescent="0.25">
      <c r="B15693" s="6">
        <v>-117.45</v>
      </c>
      <c r="C15693" s="6">
        <v>46.4</v>
      </c>
      <c r="D15693" s="7">
        <v>5.4450100000000001E-2</v>
      </c>
      <c r="E15693" s="7">
        <v>0.11748</v>
      </c>
      <c r="F15693" s="7">
        <v>3.8839499999999999E-2</v>
      </c>
      <c r="H15693" s="7">
        <v>8.5868399999999998E-2</v>
      </c>
      <c r="I15693" s="7">
        <v>0.18915100000000001</v>
      </c>
      <c r="J15693" s="7">
        <v>5.81015E-2</v>
      </c>
      <c r="L15693" s="7"/>
      <c r="M15693" s="7"/>
    </row>
    <row r="15694" spans="2:13" x14ac:dyDescent="0.25">
      <c r="B15694" s="6">
        <v>-117.5</v>
      </c>
      <c r="C15694" s="6">
        <v>46.4</v>
      </c>
      <c r="D15694" s="7">
        <v>5.4978100000000002E-2</v>
      </c>
      <c r="E15694" s="7">
        <v>0.11867900000000001</v>
      </c>
      <c r="F15694" s="7">
        <v>3.9114000000000003E-2</v>
      </c>
      <c r="H15694" s="7">
        <v>8.6731699999999995E-2</v>
      </c>
      <c r="I15694" s="7">
        <v>0.19114500000000001</v>
      </c>
      <c r="J15694" s="7">
        <v>5.8582000000000002E-2</v>
      </c>
      <c r="L15694" s="7"/>
      <c r="M15694" s="7"/>
    </row>
    <row r="15695" spans="2:13" x14ac:dyDescent="0.25">
      <c r="B15695" s="6">
        <v>-117.55</v>
      </c>
      <c r="C15695" s="6">
        <v>46.4</v>
      </c>
      <c r="D15695" s="7">
        <v>5.55574E-2</v>
      </c>
      <c r="E15695" s="7">
        <v>0.119994</v>
      </c>
      <c r="F15695" s="7">
        <v>3.9415600000000002E-2</v>
      </c>
      <c r="H15695" s="7">
        <v>8.76947E-2</v>
      </c>
      <c r="I15695" s="7">
        <v>0.19327</v>
      </c>
      <c r="J15695" s="7">
        <v>5.9107800000000002E-2</v>
      </c>
      <c r="L15695" s="7"/>
      <c r="M15695" s="7"/>
    </row>
    <row r="15696" spans="2:13" x14ac:dyDescent="0.25">
      <c r="B15696" s="6">
        <v>-117.6</v>
      </c>
      <c r="C15696" s="6">
        <v>46.4</v>
      </c>
      <c r="D15696" s="7">
        <v>5.6134200000000002E-2</v>
      </c>
      <c r="E15696" s="7">
        <v>0.121305</v>
      </c>
      <c r="F15696" s="7">
        <v>3.9702599999999998E-2</v>
      </c>
      <c r="H15696" s="7">
        <v>8.86459E-2</v>
      </c>
      <c r="I15696" s="7">
        <v>0.19531299999999999</v>
      </c>
      <c r="J15696" s="7">
        <v>5.96217E-2</v>
      </c>
      <c r="L15696" s="7"/>
      <c r="M15696" s="7"/>
    </row>
    <row r="15697" spans="2:13" x14ac:dyDescent="0.25">
      <c r="B15697" s="6">
        <v>-117.65</v>
      </c>
      <c r="C15697" s="6">
        <v>46.4</v>
      </c>
      <c r="D15697" s="7">
        <v>5.6749500000000001E-2</v>
      </c>
      <c r="E15697" s="7">
        <v>0.12270300000000001</v>
      </c>
      <c r="F15697" s="7">
        <v>4.00311E-2</v>
      </c>
      <c r="H15697" s="7">
        <v>8.9667700000000003E-2</v>
      </c>
      <c r="I15697" s="7">
        <v>0.19750200000000001</v>
      </c>
      <c r="J15697" s="7">
        <v>6.0178799999999998E-2</v>
      </c>
      <c r="L15697" s="7"/>
      <c r="M15697" s="7"/>
    </row>
    <row r="15698" spans="2:13" x14ac:dyDescent="0.25">
      <c r="B15698" s="6">
        <v>-117.7</v>
      </c>
      <c r="C15698" s="6">
        <v>46.4</v>
      </c>
      <c r="D15698" s="7">
        <v>5.7363400000000002E-2</v>
      </c>
      <c r="E15698" s="7">
        <v>0.124098</v>
      </c>
      <c r="F15698" s="7">
        <v>4.03588E-2</v>
      </c>
      <c r="H15698" s="7">
        <v>9.0672699999999995E-2</v>
      </c>
      <c r="I15698" s="7">
        <v>0.199652</v>
      </c>
      <c r="J15698" s="7">
        <v>6.0724599999999997E-2</v>
      </c>
      <c r="L15698" s="7"/>
      <c r="M15698" s="7"/>
    </row>
    <row r="15699" spans="2:13" x14ac:dyDescent="0.25">
      <c r="B15699" s="6">
        <v>-117.75</v>
      </c>
      <c r="C15699" s="6">
        <v>46.4</v>
      </c>
      <c r="D15699" s="7">
        <v>5.79994E-2</v>
      </c>
      <c r="E15699" s="7">
        <v>0.12554299999999999</v>
      </c>
      <c r="F15699" s="7">
        <v>4.07087E-2</v>
      </c>
      <c r="H15699" s="7">
        <v>9.1719599999999998E-2</v>
      </c>
      <c r="I15699" s="7">
        <v>0.20188</v>
      </c>
      <c r="J15699" s="7">
        <v>6.1300199999999999E-2</v>
      </c>
      <c r="L15699" s="7"/>
      <c r="M15699" s="7"/>
    </row>
    <row r="15700" spans="2:13" x14ac:dyDescent="0.25">
      <c r="B15700" s="6">
        <v>-117.8</v>
      </c>
      <c r="C15700" s="6">
        <v>46.4</v>
      </c>
      <c r="D15700" s="7">
        <v>5.86338E-2</v>
      </c>
      <c r="E15700" s="7">
        <v>0.12698599999999999</v>
      </c>
      <c r="F15700" s="7">
        <v>4.10535E-2</v>
      </c>
      <c r="H15700" s="7">
        <v>9.2747499999999997E-2</v>
      </c>
      <c r="I15700" s="7">
        <v>0.204065</v>
      </c>
      <c r="J15700" s="7">
        <v>6.1863399999999999E-2</v>
      </c>
      <c r="L15700" s="7"/>
      <c r="M15700" s="7"/>
    </row>
    <row r="15701" spans="2:13" x14ac:dyDescent="0.25">
      <c r="B15701" s="6">
        <v>-117.85</v>
      </c>
      <c r="C15701" s="6">
        <v>46.4</v>
      </c>
      <c r="D15701" s="7">
        <v>5.9262700000000001E-2</v>
      </c>
      <c r="E15701" s="7">
        <v>0.128386</v>
      </c>
      <c r="F15701" s="7">
        <v>4.1413999999999999E-2</v>
      </c>
      <c r="H15701" s="7">
        <v>9.3754400000000002E-2</v>
      </c>
      <c r="I15701" s="7">
        <v>0.20619399999999999</v>
      </c>
      <c r="J15701" s="7">
        <v>6.2437300000000001E-2</v>
      </c>
      <c r="L15701" s="7"/>
      <c r="M15701" s="7"/>
    </row>
    <row r="15702" spans="2:13" x14ac:dyDescent="0.25">
      <c r="B15702" s="6">
        <v>-117.9</v>
      </c>
      <c r="C15702" s="6">
        <v>46.4</v>
      </c>
      <c r="D15702" s="7">
        <v>5.9890199999999998E-2</v>
      </c>
      <c r="E15702" s="7">
        <v>0.12971199999999999</v>
      </c>
      <c r="F15702" s="7">
        <v>4.17639E-2</v>
      </c>
      <c r="H15702" s="7">
        <v>9.4744400000000006E-2</v>
      </c>
      <c r="I15702" s="7">
        <v>0.208287</v>
      </c>
      <c r="J15702" s="7">
        <v>6.2998700000000005E-2</v>
      </c>
      <c r="L15702" s="7"/>
      <c r="M15702" s="7"/>
    </row>
    <row r="15703" spans="2:13" x14ac:dyDescent="0.25">
      <c r="B15703" s="6">
        <v>-117.95</v>
      </c>
      <c r="C15703" s="6">
        <v>46.4</v>
      </c>
      <c r="D15703" s="7">
        <v>6.0491499999999997E-2</v>
      </c>
      <c r="E15703" s="7">
        <v>0.13097800000000001</v>
      </c>
      <c r="F15703" s="7">
        <v>4.2131299999999997E-2</v>
      </c>
      <c r="H15703" s="7">
        <v>9.5683299999999999E-2</v>
      </c>
      <c r="I15703" s="7">
        <v>0.21026300000000001</v>
      </c>
      <c r="J15703" s="7">
        <v>6.3571100000000005E-2</v>
      </c>
      <c r="L15703" s="7"/>
      <c r="M15703" s="7"/>
    </row>
    <row r="15704" spans="2:13" x14ac:dyDescent="0.25">
      <c r="B15704" s="6">
        <v>-118</v>
      </c>
      <c r="C15704" s="6">
        <v>46.4</v>
      </c>
      <c r="D15704" s="7">
        <v>6.1092599999999997E-2</v>
      </c>
      <c r="E15704" s="7">
        <v>0.132243</v>
      </c>
      <c r="F15704" s="7">
        <v>4.2495600000000001E-2</v>
      </c>
      <c r="H15704" s="7">
        <v>9.6615300000000001E-2</v>
      </c>
      <c r="I15704" s="7">
        <v>0.212226</v>
      </c>
      <c r="J15704" s="7">
        <v>6.4137200000000005E-2</v>
      </c>
      <c r="L15704" s="7"/>
      <c r="M15704" s="7"/>
    </row>
    <row r="15705" spans="2:13" x14ac:dyDescent="0.25">
      <c r="B15705" s="6">
        <v>-118.05</v>
      </c>
      <c r="C15705" s="6">
        <v>46.4</v>
      </c>
      <c r="D15705" s="7">
        <v>6.1640599999999997E-2</v>
      </c>
      <c r="E15705" s="7">
        <v>0.13339200000000001</v>
      </c>
      <c r="F15705" s="7">
        <v>4.2845599999999998E-2</v>
      </c>
      <c r="H15705" s="7">
        <v>9.7435800000000003E-2</v>
      </c>
      <c r="I15705" s="7">
        <v>0.213948</v>
      </c>
      <c r="J15705" s="7">
        <v>6.4647099999999999E-2</v>
      </c>
      <c r="L15705" s="7"/>
      <c r="M15705" s="7"/>
    </row>
    <row r="15706" spans="2:13" x14ac:dyDescent="0.25">
      <c r="B15706" s="6">
        <v>-118.1</v>
      </c>
      <c r="C15706" s="6">
        <v>46.4</v>
      </c>
      <c r="D15706" s="7">
        <v>6.2189700000000001E-2</v>
      </c>
      <c r="E15706" s="7">
        <v>0.134545</v>
      </c>
      <c r="F15706" s="7">
        <v>4.31782E-2</v>
      </c>
      <c r="H15706" s="7">
        <v>9.8259600000000002E-2</v>
      </c>
      <c r="I15706" s="7">
        <v>0.21568000000000001</v>
      </c>
      <c r="J15706" s="7">
        <v>6.5158900000000006E-2</v>
      </c>
      <c r="L15706" s="7"/>
      <c r="M15706" s="7"/>
    </row>
    <row r="15707" spans="2:13" x14ac:dyDescent="0.25">
      <c r="B15707" s="6">
        <v>-118.15</v>
      </c>
      <c r="C15707" s="6">
        <v>46.4</v>
      </c>
      <c r="D15707" s="7">
        <v>6.2662399999999993E-2</v>
      </c>
      <c r="E15707" s="7">
        <v>0.13553299999999999</v>
      </c>
      <c r="F15707" s="7">
        <v>4.3496699999999999E-2</v>
      </c>
      <c r="H15707" s="7">
        <v>9.8916900000000002E-2</v>
      </c>
      <c r="I15707" s="7">
        <v>0.21704999999999999</v>
      </c>
      <c r="J15707" s="7">
        <v>6.5635399999999997E-2</v>
      </c>
      <c r="L15707" s="7"/>
      <c r="M15707" s="7"/>
    </row>
    <row r="15708" spans="2:13" x14ac:dyDescent="0.25">
      <c r="B15708" s="6">
        <v>-118.2</v>
      </c>
      <c r="C15708" s="6">
        <v>46.4</v>
      </c>
      <c r="D15708" s="7">
        <v>6.3147900000000007E-2</v>
      </c>
      <c r="E15708" s="7">
        <v>0.136548</v>
      </c>
      <c r="F15708" s="7">
        <v>4.3820699999999997E-2</v>
      </c>
      <c r="H15708" s="7">
        <v>9.9613699999999999E-2</v>
      </c>
      <c r="I15708" s="7">
        <v>0.21850700000000001</v>
      </c>
      <c r="J15708" s="7">
        <v>6.61273E-2</v>
      </c>
      <c r="L15708" s="7"/>
      <c r="M15708" s="7"/>
    </row>
    <row r="15709" spans="2:13" x14ac:dyDescent="0.25">
      <c r="B15709" s="6">
        <v>-118.25</v>
      </c>
      <c r="C15709" s="6">
        <v>46.4</v>
      </c>
      <c r="D15709" s="7">
        <v>6.3558799999999999E-2</v>
      </c>
      <c r="E15709" s="7">
        <v>0.137403</v>
      </c>
      <c r="F15709" s="7">
        <v>4.4132299999999999E-2</v>
      </c>
      <c r="H15709" s="7">
        <v>0.100148</v>
      </c>
      <c r="I15709" s="7">
        <v>0.219614</v>
      </c>
      <c r="J15709" s="7">
        <v>6.6588099999999997E-2</v>
      </c>
      <c r="L15709" s="7"/>
      <c r="M15709" s="7"/>
    </row>
    <row r="15710" spans="2:13" x14ac:dyDescent="0.25">
      <c r="B15710" s="6">
        <v>-118.3</v>
      </c>
      <c r="C15710" s="6">
        <v>46.4</v>
      </c>
      <c r="D15710" s="7">
        <v>6.3976199999999997E-2</v>
      </c>
      <c r="E15710" s="7">
        <v>0.13827300000000001</v>
      </c>
      <c r="F15710" s="7">
        <v>4.4447399999999998E-2</v>
      </c>
      <c r="H15710" s="7">
        <v>0.100704</v>
      </c>
      <c r="I15710" s="7">
        <v>0.22076599999999999</v>
      </c>
      <c r="J15710" s="7">
        <v>6.7058099999999995E-2</v>
      </c>
      <c r="L15710" s="7"/>
      <c r="M15710" s="7"/>
    </row>
    <row r="15711" spans="2:13" x14ac:dyDescent="0.25">
      <c r="B15711" s="6">
        <v>-118.35</v>
      </c>
      <c r="C15711" s="6">
        <v>46.4</v>
      </c>
      <c r="D15711" s="7">
        <v>6.4329600000000001E-2</v>
      </c>
      <c r="E15711" s="7">
        <v>0.13900499999999999</v>
      </c>
      <c r="F15711" s="7">
        <v>4.4769499999999997E-2</v>
      </c>
      <c r="H15711" s="7">
        <v>0.101117</v>
      </c>
      <c r="I15711" s="7">
        <v>0.221609</v>
      </c>
      <c r="J15711" s="7">
        <v>6.7510899999999999E-2</v>
      </c>
      <c r="L15711" s="7"/>
      <c r="M15711" s="7"/>
    </row>
    <row r="15712" spans="2:13" x14ac:dyDescent="0.25">
      <c r="B15712" s="6">
        <v>-118.4</v>
      </c>
      <c r="C15712" s="6">
        <v>46.4</v>
      </c>
      <c r="D15712" s="7">
        <v>6.4690300000000006E-2</v>
      </c>
      <c r="E15712" s="7">
        <v>0.13975199999999999</v>
      </c>
      <c r="F15712" s="7">
        <v>4.50809E-2</v>
      </c>
      <c r="H15712" s="7">
        <v>0.10155500000000001</v>
      </c>
      <c r="I15712" s="7">
        <v>0.22250500000000001</v>
      </c>
      <c r="J15712" s="7">
        <v>6.7966399999999996E-2</v>
      </c>
      <c r="L15712" s="7"/>
      <c r="M15712" s="7"/>
    </row>
    <row r="15713" spans="2:13" x14ac:dyDescent="0.25">
      <c r="B15713" s="6">
        <v>-118.45</v>
      </c>
      <c r="C15713" s="6">
        <v>46.4</v>
      </c>
      <c r="D15713" s="7">
        <v>6.5001900000000001E-2</v>
      </c>
      <c r="E15713" s="7">
        <v>0.14039299999999999</v>
      </c>
      <c r="F15713" s="7">
        <v>4.5386500000000003E-2</v>
      </c>
      <c r="H15713" s="7">
        <v>0.101878</v>
      </c>
      <c r="I15713" s="7">
        <v>0.22315199999999999</v>
      </c>
      <c r="J15713" s="7">
        <v>6.8403400000000003E-2</v>
      </c>
      <c r="L15713" s="7"/>
      <c r="M15713" s="7"/>
    </row>
    <row r="15714" spans="2:13" x14ac:dyDescent="0.25">
      <c r="B15714" s="6">
        <v>-118.5</v>
      </c>
      <c r="C15714" s="6">
        <v>46.4</v>
      </c>
      <c r="D15714" s="7">
        <v>6.5320500000000004E-2</v>
      </c>
      <c r="E15714" s="7">
        <v>0.14104800000000001</v>
      </c>
      <c r="F15714" s="7">
        <v>4.5696399999999998E-2</v>
      </c>
      <c r="H15714" s="7">
        <v>0.102227</v>
      </c>
      <c r="I15714" s="7">
        <v>0.223852</v>
      </c>
      <c r="J15714" s="7">
        <v>6.8850099999999997E-2</v>
      </c>
      <c r="L15714" s="7"/>
      <c r="M15714" s="7"/>
    </row>
    <row r="15715" spans="2:13" x14ac:dyDescent="0.25">
      <c r="B15715" s="6">
        <v>-118.55</v>
      </c>
      <c r="C15715" s="6">
        <v>46.4</v>
      </c>
      <c r="D15715" s="7">
        <v>6.56167E-2</v>
      </c>
      <c r="E15715" s="7">
        <v>0.141654</v>
      </c>
      <c r="F15715" s="7">
        <v>4.60157E-2</v>
      </c>
      <c r="H15715" s="7">
        <v>0.10251200000000001</v>
      </c>
      <c r="I15715" s="7">
        <v>0.224413</v>
      </c>
      <c r="J15715" s="7">
        <v>6.9297999999999998E-2</v>
      </c>
      <c r="L15715" s="7"/>
      <c r="M15715" s="7"/>
    </row>
    <row r="15716" spans="2:13" x14ac:dyDescent="0.25">
      <c r="B15716" s="6">
        <v>-118.6</v>
      </c>
      <c r="C15716" s="6">
        <v>46.4</v>
      </c>
      <c r="D15716" s="7">
        <v>6.59193E-2</v>
      </c>
      <c r="E15716" s="7">
        <v>0.14227300000000001</v>
      </c>
      <c r="F15716" s="7">
        <v>4.63364E-2</v>
      </c>
      <c r="H15716" s="7">
        <v>0.102823</v>
      </c>
      <c r="I15716" s="7">
        <v>0.225027</v>
      </c>
      <c r="J15716" s="7">
        <v>6.9753999999999997E-2</v>
      </c>
      <c r="L15716" s="7"/>
      <c r="M15716" s="7"/>
    </row>
    <row r="15717" spans="2:13" x14ac:dyDescent="0.25">
      <c r="B15717" s="6">
        <v>-118.65</v>
      </c>
      <c r="C15717" s="6">
        <v>46.4</v>
      </c>
      <c r="D15717" s="7">
        <v>6.6237199999999996E-2</v>
      </c>
      <c r="E15717" s="7">
        <v>0.14292199999999999</v>
      </c>
      <c r="F15717" s="7">
        <v>4.66665E-2</v>
      </c>
      <c r="H15717" s="7">
        <v>0.103144</v>
      </c>
      <c r="I15717" s="7">
        <v>0.225684</v>
      </c>
      <c r="J15717" s="7">
        <v>7.0231600000000005E-2</v>
      </c>
      <c r="L15717" s="7"/>
      <c r="M15717" s="7"/>
    </row>
    <row r="15718" spans="2:13" x14ac:dyDescent="0.25">
      <c r="B15718" s="6">
        <v>-118.7</v>
      </c>
      <c r="C15718" s="6">
        <v>46.4</v>
      </c>
      <c r="D15718" s="7">
        <v>6.6565600000000003E-2</v>
      </c>
      <c r="E15718" s="7">
        <v>0.143593</v>
      </c>
      <c r="F15718" s="7">
        <v>4.7002200000000001E-2</v>
      </c>
      <c r="H15718" s="7">
        <v>0.103488</v>
      </c>
      <c r="I15718" s="7">
        <v>0.22642100000000001</v>
      </c>
      <c r="J15718" s="7">
        <v>7.0724899999999993E-2</v>
      </c>
      <c r="L15718" s="7"/>
      <c r="M15718" s="7"/>
    </row>
    <row r="15719" spans="2:13" x14ac:dyDescent="0.25">
      <c r="B15719" s="6">
        <v>-118.75</v>
      </c>
      <c r="C15719" s="6">
        <v>46.4</v>
      </c>
      <c r="D15719" s="7">
        <v>6.69463E-2</v>
      </c>
      <c r="E15719" s="7">
        <v>0.144374</v>
      </c>
      <c r="F15719" s="7">
        <v>4.73658E-2</v>
      </c>
      <c r="H15719" s="7">
        <v>0.10392</v>
      </c>
      <c r="I15719" s="7">
        <v>0.227355</v>
      </c>
      <c r="J15719" s="7">
        <v>7.1266399999999994E-2</v>
      </c>
      <c r="L15719" s="7"/>
      <c r="M15719" s="7"/>
    </row>
    <row r="15720" spans="2:13" x14ac:dyDescent="0.25">
      <c r="B15720" s="6">
        <v>-118.8</v>
      </c>
      <c r="C15720" s="6">
        <v>46.4</v>
      </c>
      <c r="D15720" s="7">
        <v>6.7330000000000001E-2</v>
      </c>
      <c r="E15720" s="7">
        <v>0.14516200000000001</v>
      </c>
      <c r="F15720" s="7">
        <v>4.7732499999999997E-2</v>
      </c>
      <c r="H15720" s="7">
        <v>0.10437399999999999</v>
      </c>
      <c r="I15720" s="7">
        <v>0.22834199999999999</v>
      </c>
      <c r="J15720" s="7">
        <v>7.1818699999999999E-2</v>
      </c>
      <c r="L15720" s="7"/>
      <c r="M15720" s="7"/>
    </row>
    <row r="15721" spans="2:13" x14ac:dyDescent="0.25">
      <c r="B15721" s="6">
        <v>-118.85</v>
      </c>
      <c r="C15721" s="6">
        <v>46.4</v>
      </c>
      <c r="D15721" s="7">
        <v>6.7795499999999995E-2</v>
      </c>
      <c r="E15721" s="7">
        <v>0.14612</v>
      </c>
      <c r="F15721" s="7">
        <v>4.8139099999999997E-2</v>
      </c>
      <c r="H15721" s="7">
        <v>0.104973</v>
      </c>
      <c r="I15721" s="7">
        <v>0.229661</v>
      </c>
      <c r="J15721" s="7">
        <v>7.2439900000000002E-2</v>
      </c>
      <c r="L15721" s="7"/>
      <c r="M15721" s="7"/>
    </row>
    <row r="15722" spans="2:13" x14ac:dyDescent="0.25">
      <c r="B15722" s="6">
        <v>-118.9</v>
      </c>
      <c r="C15722" s="6">
        <v>46.4</v>
      </c>
      <c r="D15722" s="7">
        <v>6.8261100000000005E-2</v>
      </c>
      <c r="E15722" s="7">
        <v>0.14707999999999999</v>
      </c>
      <c r="F15722" s="7">
        <v>4.8546600000000002E-2</v>
      </c>
      <c r="H15722" s="7">
        <v>0.105591</v>
      </c>
      <c r="I15722" s="7">
        <v>0.23102600000000001</v>
      </c>
      <c r="J15722" s="7">
        <v>7.3071899999999995E-2</v>
      </c>
      <c r="L15722" s="7"/>
      <c r="M15722" s="7"/>
    </row>
    <row r="15723" spans="2:13" x14ac:dyDescent="0.25">
      <c r="B15723" s="6">
        <v>-118.95</v>
      </c>
      <c r="C15723" s="6">
        <v>46.4</v>
      </c>
      <c r="D15723" s="7">
        <v>6.8821099999999996E-2</v>
      </c>
      <c r="E15723" s="7">
        <v>0.14823700000000001</v>
      </c>
      <c r="F15723" s="7">
        <v>4.8993399999999999E-2</v>
      </c>
      <c r="H15723" s="7">
        <v>0.106359</v>
      </c>
      <c r="I15723" s="7">
        <v>0.232735</v>
      </c>
      <c r="J15723" s="7">
        <v>7.3768700000000006E-2</v>
      </c>
      <c r="L15723" s="7"/>
      <c r="M15723" s="7"/>
    </row>
    <row r="15724" spans="2:13" x14ac:dyDescent="0.25">
      <c r="B15724" s="6">
        <v>-119</v>
      </c>
      <c r="C15724" s="6">
        <v>46.4</v>
      </c>
      <c r="D15724" s="7">
        <v>6.9373199999999996E-2</v>
      </c>
      <c r="E15724" s="7">
        <v>0.14937700000000001</v>
      </c>
      <c r="F15724" s="7">
        <v>4.9438500000000003E-2</v>
      </c>
      <c r="H15724" s="7">
        <v>0.107114</v>
      </c>
      <c r="I15724" s="7">
        <v>0.23442199999999999</v>
      </c>
      <c r="J15724" s="7">
        <v>7.4457300000000004E-2</v>
      </c>
      <c r="L15724" s="7"/>
      <c r="M15724" s="7"/>
    </row>
    <row r="15725" spans="2:13" x14ac:dyDescent="0.25">
      <c r="B15725" s="6">
        <v>-119.05</v>
      </c>
      <c r="C15725" s="6">
        <v>46.4</v>
      </c>
      <c r="D15725" s="7">
        <v>7.0097000000000007E-2</v>
      </c>
      <c r="E15725" s="7">
        <v>0.15087900000000001</v>
      </c>
      <c r="F15725" s="7">
        <v>4.99579E-2</v>
      </c>
      <c r="H15725" s="7">
        <v>0.10817499999999999</v>
      </c>
      <c r="I15725" s="7">
        <v>0.236813</v>
      </c>
      <c r="J15725" s="7">
        <v>7.5290099999999999E-2</v>
      </c>
      <c r="L15725" s="7"/>
      <c r="M15725" s="7"/>
    </row>
    <row r="15726" spans="2:13" x14ac:dyDescent="0.25">
      <c r="B15726" s="6">
        <v>-119.1</v>
      </c>
      <c r="C15726" s="6">
        <v>46.4</v>
      </c>
      <c r="D15726" s="7">
        <v>7.0774500000000004E-2</v>
      </c>
      <c r="E15726" s="7">
        <v>0.152286</v>
      </c>
      <c r="F15726" s="7">
        <v>5.0457700000000001E-2</v>
      </c>
      <c r="H15726" s="7">
        <v>0.10917399999999999</v>
      </c>
      <c r="I15726" s="7">
        <v>0.23905999999999999</v>
      </c>
      <c r="J15726" s="7">
        <v>7.6091400000000003E-2</v>
      </c>
      <c r="L15726" s="7"/>
      <c r="M15726" s="7"/>
    </row>
    <row r="15727" spans="2:13" x14ac:dyDescent="0.25">
      <c r="B15727" s="6">
        <v>-119.15</v>
      </c>
      <c r="C15727" s="6">
        <v>46.4</v>
      </c>
      <c r="D15727" s="7">
        <v>7.1557999999999997E-2</v>
      </c>
      <c r="E15727" s="7">
        <v>0.153915</v>
      </c>
      <c r="F15727" s="7">
        <v>5.1003E-2</v>
      </c>
      <c r="H15727" s="7">
        <v>0.110337</v>
      </c>
      <c r="I15727" s="7">
        <v>0.24168100000000001</v>
      </c>
      <c r="J15727" s="7">
        <v>7.6966699999999999E-2</v>
      </c>
      <c r="L15727" s="7"/>
      <c r="M15727" s="7"/>
    </row>
    <row r="15728" spans="2:13" x14ac:dyDescent="0.25">
      <c r="B15728" s="6">
        <v>-119.2</v>
      </c>
      <c r="C15728" s="6">
        <v>46.4</v>
      </c>
      <c r="D15728" s="7">
        <v>7.2317300000000001E-2</v>
      </c>
      <c r="E15728" s="7">
        <v>0.15549199999999999</v>
      </c>
      <c r="F15728" s="7">
        <v>5.15363E-2</v>
      </c>
      <c r="H15728" s="7">
        <v>0.111441</v>
      </c>
      <c r="I15728" s="7">
        <v>0.244168</v>
      </c>
      <c r="J15728" s="7">
        <v>7.7813099999999996E-2</v>
      </c>
      <c r="L15728" s="7"/>
      <c r="M15728" s="7"/>
    </row>
    <row r="15729" spans="2:13" x14ac:dyDescent="0.25">
      <c r="B15729" s="6">
        <v>-119.25</v>
      </c>
      <c r="C15729" s="6">
        <v>46.4</v>
      </c>
      <c r="D15729" s="7">
        <v>7.3166099999999998E-2</v>
      </c>
      <c r="E15729" s="7">
        <v>0.15725600000000001</v>
      </c>
      <c r="F15729" s="7">
        <v>5.21089E-2</v>
      </c>
      <c r="H15729" s="7">
        <v>0.11267000000000001</v>
      </c>
      <c r="I15729" s="7">
        <v>0.24693899999999999</v>
      </c>
      <c r="J15729" s="7">
        <v>7.8718099999999999E-2</v>
      </c>
      <c r="L15729" s="7"/>
      <c r="M15729" s="7"/>
    </row>
    <row r="15730" spans="2:13" x14ac:dyDescent="0.25">
      <c r="B15730" s="6">
        <v>-119.3</v>
      </c>
      <c r="C15730" s="6">
        <v>46.4</v>
      </c>
      <c r="D15730" s="7">
        <v>7.3972599999999999E-2</v>
      </c>
      <c r="E15730" s="7">
        <v>0.15895400000000001</v>
      </c>
      <c r="F15730" s="7">
        <v>5.26656E-2</v>
      </c>
      <c r="H15730" s="7">
        <v>0.113817</v>
      </c>
      <c r="I15730" s="7">
        <v>0.249524</v>
      </c>
      <c r="J15730" s="7">
        <v>7.9582600000000003E-2</v>
      </c>
      <c r="L15730" s="7"/>
      <c r="M15730" s="7"/>
    </row>
    <row r="15731" spans="2:13" x14ac:dyDescent="0.25">
      <c r="B15731" s="6">
        <v>-119.35</v>
      </c>
      <c r="C15731" s="6">
        <v>46.4</v>
      </c>
      <c r="D15731" s="7">
        <v>7.4794799999999995E-2</v>
      </c>
      <c r="E15731" s="7">
        <v>0.16078000000000001</v>
      </c>
      <c r="F15731" s="7">
        <v>5.3249600000000001E-2</v>
      </c>
      <c r="H15731" s="7">
        <v>0.11502900000000001</v>
      </c>
      <c r="I15731" s="7">
        <v>0.252253</v>
      </c>
      <c r="J15731" s="7">
        <v>8.0482499999999998E-2</v>
      </c>
      <c r="L15731" s="7"/>
      <c r="M15731" s="7"/>
    </row>
    <row r="15732" spans="2:13" x14ac:dyDescent="0.25">
      <c r="B15732" s="6">
        <v>-119.4</v>
      </c>
      <c r="C15732" s="6">
        <v>46.4</v>
      </c>
      <c r="D15732" s="7">
        <v>7.5531399999999999E-2</v>
      </c>
      <c r="E15732" s="7">
        <v>0.16241</v>
      </c>
      <c r="F15732" s="7">
        <v>5.3790999999999999E-2</v>
      </c>
      <c r="H15732" s="7">
        <v>0.116046</v>
      </c>
      <c r="I15732" s="7">
        <v>0.25452000000000002</v>
      </c>
      <c r="J15732" s="7">
        <v>8.1287899999999996E-2</v>
      </c>
      <c r="L15732" s="7"/>
      <c r="M15732" s="7"/>
    </row>
    <row r="15733" spans="2:13" x14ac:dyDescent="0.25">
      <c r="B15733" s="6">
        <v>-119.45</v>
      </c>
      <c r="C15733" s="6">
        <v>46.4</v>
      </c>
      <c r="D15733" s="7">
        <v>7.6349200000000006E-2</v>
      </c>
      <c r="E15733" s="7">
        <v>0.16422500000000001</v>
      </c>
      <c r="F15733" s="7">
        <v>5.4377500000000002E-2</v>
      </c>
      <c r="H15733" s="7">
        <v>0.117183</v>
      </c>
      <c r="I15733" s="7">
        <v>0.25706800000000002</v>
      </c>
      <c r="J15733" s="7">
        <v>8.2164500000000001E-2</v>
      </c>
      <c r="L15733" s="7"/>
      <c r="M15733" s="7"/>
    </row>
    <row r="15734" spans="2:13" x14ac:dyDescent="0.25">
      <c r="B15734" s="6">
        <v>-119.5</v>
      </c>
      <c r="C15734" s="6">
        <v>46.4</v>
      </c>
      <c r="D15734" s="7">
        <v>7.7135999999999996E-2</v>
      </c>
      <c r="E15734" s="7">
        <v>0.16596900000000001</v>
      </c>
      <c r="F15734" s="7">
        <v>5.4944899999999998E-2</v>
      </c>
      <c r="H15734" s="7">
        <v>0.118225</v>
      </c>
      <c r="I15734" s="7">
        <v>0.25939800000000002</v>
      </c>
      <c r="J15734" s="7">
        <v>8.2983399999999999E-2</v>
      </c>
      <c r="L15734" s="7"/>
      <c r="M15734" s="7"/>
    </row>
    <row r="15735" spans="2:13" x14ac:dyDescent="0.25">
      <c r="B15735" s="6">
        <v>-119.55</v>
      </c>
      <c r="C15735" s="6">
        <v>46.4</v>
      </c>
      <c r="D15735" s="7">
        <v>7.7949199999999996E-2</v>
      </c>
      <c r="E15735" s="7">
        <v>0.16777800000000001</v>
      </c>
      <c r="F15735" s="7">
        <v>5.5537299999999998E-2</v>
      </c>
      <c r="H15735" s="7">
        <v>0.11927400000000001</v>
      </c>
      <c r="I15735" s="7">
        <v>0.26173600000000002</v>
      </c>
      <c r="J15735" s="7">
        <v>8.3821199999999998E-2</v>
      </c>
      <c r="L15735" s="7"/>
      <c r="M15735" s="7"/>
    </row>
    <row r="15736" spans="2:13" x14ac:dyDescent="0.25">
      <c r="B15736" s="6">
        <v>-119.6</v>
      </c>
      <c r="C15736" s="6">
        <v>46.4</v>
      </c>
      <c r="D15736" s="7">
        <v>7.8747399999999995E-2</v>
      </c>
      <c r="E15736" s="7">
        <v>0.16955300000000001</v>
      </c>
      <c r="F15736" s="7">
        <v>5.6119000000000002E-2</v>
      </c>
      <c r="H15736" s="7">
        <v>0.120259</v>
      </c>
      <c r="I15736" s="7">
        <v>0.263928</v>
      </c>
      <c r="J15736" s="7">
        <v>8.4607799999999997E-2</v>
      </c>
      <c r="L15736" s="7"/>
      <c r="M15736" s="7"/>
    </row>
    <row r="15737" spans="2:13" x14ac:dyDescent="0.25">
      <c r="B15737" s="6">
        <v>-119.65</v>
      </c>
      <c r="C15737" s="6">
        <v>46.4</v>
      </c>
      <c r="D15737" s="7">
        <v>7.9520300000000002E-2</v>
      </c>
      <c r="E15737" s="7">
        <v>0.17127700000000001</v>
      </c>
      <c r="F15737" s="7">
        <v>5.6705100000000001E-2</v>
      </c>
      <c r="H15737" s="7">
        <v>0.12113500000000001</v>
      </c>
      <c r="I15737" s="7">
        <v>0.26586300000000002</v>
      </c>
      <c r="J15737" s="7">
        <v>8.5370399999999999E-2</v>
      </c>
      <c r="L15737" s="7"/>
      <c r="M15737" s="7"/>
    </row>
    <row r="15738" spans="2:13" x14ac:dyDescent="0.25">
      <c r="B15738" s="6">
        <v>-119.7</v>
      </c>
      <c r="C15738" s="6">
        <v>46.4</v>
      </c>
      <c r="D15738" s="7">
        <v>8.0294500000000005E-2</v>
      </c>
      <c r="E15738" s="7">
        <v>0.17300699999999999</v>
      </c>
      <c r="F15738" s="7">
        <v>5.7294299999999999E-2</v>
      </c>
      <c r="H15738" s="7">
        <v>0.122032</v>
      </c>
      <c r="I15738" s="7">
        <v>0.267849</v>
      </c>
      <c r="J15738" s="7">
        <v>8.6146500000000001E-2</v>
      </c>
      <c r="L15738" s="7"/>
      <c r="M15738" s="7"/>
    </row>
    <row r="15739" spans="2:13" x14ac:dyDescent="0.25">
      <c r="B15739" s="6">
        <v>-119.75</v>
      </c>
      <c r="C15739" s="6">
        <v>46.4</v>
      </c>
      <c r="D15739" s="7">
        <v>8.1039600000000003E-2</v>
      </c>
      <c r="E15739" s="7">
        <v>0.174679</v>
      </c>
      <c r="F15739" s="7">
        <v>5.7893500000000001E-2</v>
      </c>
      <c r="H15739" s="7">
        <v>0.12284100000000001</v>
      </c>
      <c r="I15739" s="7">
        <v>0.26963100000000001</v>
      </c>
      <c r="J15739" s="7">
        <v>8.6929999999999993E-2</v>
      </c>
      <c r="L15739" s="7"/>
      <c r="M15739" s="7"/>
    </row>
    <row r="15740" spans="2:13" x14ac:dyDescent="0.25">
      <c r="B15740" s="6">
        <v>-119.8</v>
      </c>
      <c r="C15740" s="6">
        <v>46.4</v>
      </c>
      <c r="D15740" s="7">
        <v>8.1798999999999997E-2</v>
      </c>
      <c r="E15740" s="7">
        <v>0.17638699999999999</v>
      </c>
      <c r="F15740" s="7">
        <v>5.8506299999999997E-2</v>
      </c>
      <c r="H15740" s="7">
        <v>0.123726</v>
      </c>
      <c r="I15740" s="7">
        <v>0.27158900000000002</v>
      </c>
      <c r="J15740" s="7">
        <v>8.77613E-2</v>
      </c>
      <c r="L15740" s="7"/>
      <c r="M15740" s="7"/>
    </row>
    <row r="15741" spans="2:13" x14ac:dyDescent="0.25">
      <c r="B15741" s="6">
        <v>-119.85</v>
      </c>
      <c r="C15741" s="6">
        <v>46.4</v>
      </c>
      <c r="D15741" s="7">
        <v>8.2523700000000005E-2</v>
      </c>
      <c r="E15741" s="7">
        <v>0.17802599999999999</v>
      </c>
      <c r="F15741" s="7">
        <v>5.9128199999999999E-2</v>
      </c>
      <c r="H15741" s="7">
        <v>0.124517</v>
      </c>
      <c r="I15741" s="7">
        <v>0.27332899999999999</v>
      </c>
      <c r="J15741" s="7">
        <v>8.8600399999999996E-2</v>
      </c>
      <c r="L15741" s="7"/>
      <c r="M15741" s="7"/>
    </row>
    <row r="15742" spans="2:13" x14ac:dyDescent="0.25">
      <c r="B15742" s="6">
        <v>-119.9</v>
      </c>
      <c r="C15742" s="6">
        <v>46.4</v>
      </c>
      <c r="D15742" s="7">
        <v>8.3243800000000007E-2</v>
      </c>
      <c r="E15742" s="7">
        <v>0.17965200000000001</v>
      </c>
      <c r="F15742" s="7">
        <v>5.9752199999999998E-2</v>
      </c>
      <c r="H15742" s="7">
        <v>0.12534699999999999</v>
      </c>
      <c r="I15742" s="7">
        <v>0.27515499999999998</v>
      </c>
      <c r="J15742" s="7">
        <v>8.94625E-2</v>
      </c>
      <c r="L15742" s="7"/>
      <c r="M15742" s="7"/>
    </row>
    <row r="15743" spans="2:13" x14ac:dyDescent="0.25">
      <c r="B15743" s="6">
        <v>-119.95</v>
      </c>
      <c r="C15743" s="6">
        <v>46.4</v>
      </c>
      <c r="D15743" s="7">
        <v>8.3950899999999995E-2</v>
      </c>
      <c r="E15743" s="7">
        <v>0.18126300000000001</v>
      </c>
      <c r="F15743" s="7">
        <v>6.0397399999999997E-2</v>
      </c>
      <c r="H15743" s="7">
        <v>0.12612599999999999</v>
      </c>
      <c r="I15743" s="7">
        <v>0.27686300000000003</v>
      </c>
      <c r="J15743" s="7">
        <v>9.0355199999999997E-2</v>
      </c>
      <c r="L15743" s="7"/>
      <c r="M15743" s="7"/>
    </row>
    <row r="15744" spans="2:13" x14ac:dyDescent="0.25">
      <c r="B15744" s="6">
        <v>-120</v>
      </c>
      <c r="C15744" s="6">
        <v>46.4</v>
      </c>
      <c r="D15744" s="7">
        <v>8.4628700000000001E-2</v>
      </c>
      <c r="E15744" s="7">
        <v>0.18280199999999999</v>
      </c>
      <c r="F15744" s="7">
        <v>6.1031200000000001E-2</v>
      </c>
      <c r="H15744" s="7">
        <v>0.12689700000000001</v>
      </c>
      <c r="I15744" s="7">
        <v>0.27854099999999998</v>
      </c>
      <c r="J15744" s="7">
        <v>9.1245400000000004E-2</v>
      </c>
      <c r="L15744" s="7"/>
      <c r="M15744" s="7"/>
    </row>
    <row r="15745" spans="2:13" x14ac:dyDescent="0.25">
      <c r="B15745" s="6">
        <v>-120.05</v>
      </c>
      <c r="C15745" s="6">
        <v>46.4</v>
      </c>
      <c r="D15745" s="7">
        <v>8.5321400000000006E-2</v>
      </c>
      <c r="E15745" s="7">
        <v>0.184393</v>
      </c>
      <c r="F15745" s="7">
        <v>6.1696800000000003E-2</v>
      </c>
      <c r="H15745" s="7">
        <v>0.12764900000000001</v>
      </c>
      <c r="I15745" s="7">
        <v>0.28018399999999999</v>
      </c>
      <c r="J15745" s="7">
        <v>9.2178700000000002E-2</v>
      </c>
      <c r="L15745" s="7"/>
      <c r="M15745" s="7"/>
    </row>
    <row r="15746" spans="2:13" x14ac:dyDescent="0.25">
      <c r="B15746" s="6">
        <v>-120.1</v>
      </c>
      <c r="C15746" s="6">
        <v>46.4</v>
      </c>
      <c r="D15746" s="7">
        <v>8.5991999999999999E-2</v>
      </c>
      <c r="E15746" s="7">
        <v>0.18592800000000001</v>
      </c>
      <c r="F15746" s="7">
        <v>6.2354199999999999E-2</v>
      </c>
      <c r="H15746" s="7">
        <v>0.12839400000000001</v>
      </c>
      <c r="I15746" s="7">
        <v>0.28180300000000003</v>
      </c>
      <c r="J15746" s="7">
        <v>9.3111600000000003E-2</v>
      </c>
      <c r="L15746" s="7"/>
      <c r="M15746" s="7"/>
    </row>
    <row r="15747" spans="2:13" x14ac:dyDescent="0.25">
      <c r="B15747" s="6">
        <v>-120.15</v>
      </c>
      <c r="C15747" s="6">
        <v>46.4</v>
      </c>
      <c r="D15747" s="7">
        <v>8.6712499999999998E-2</v>
      </c>
      <c r="E15747" s="7">
        <v>0.18760199999999999</v>
      </c>
      <c r="F15747" s="7">
        <v>6.3055600000000003E-2</v>
      </c>
      <c r="H15747" s="7">
        <v>0.129167</v>
      </c>
      <c r="I15747" s="7">
        <v>0.283497</v>
      </c>
      <c r="J15747" s="7">
        <v>9.4102599999999995E-2</v>
      </c>
      <c r="L15747" s="7"/>
      <c r="M15747" s="7"/>
    </row>
    <row r="15748" spans="2:13" x14ac:dyDescent="0.25">
      <c r="B15748" s="6">
        <v>-120.2</v>
      </c>
      <c r="C15748" s="6">
        <v>46.4</v>
      </c>
      <c r="D15748" s="7">
        <v>8.7412900000000002E-2</v>
      </c>
      <c r="E15748" s="7">
        <v>0.189225</v>
      </c>
      <c r="F15748" s="7">
        <v>6.3747100000000001E-2</v>
      </c>
      <c r="H15748" s="7">
        <v>0.129912</v>
      </c>
      <c r="I15748" s="7">
        <v>0.28512399999999999</v>
      </c>
      <c r="J15748" s="7">
        <v>9.5075099999999996E-2</v>
      </c>
      <c r="L15748" s="7"/>
      <c r="M15748" s="7"/>
    </row>
    <row r="15749" spans="2:13" x14ac:dyDescent="0.25">
      <c r="B15749" s="6">
        <v>-120.25</v>
      </c>
      <c r="C15749" s="6">
        <v>46.4</v>
      </c>
      <c r="D15749" s="7">
        <v>8.8256299999999996E-2</v>
      </c>
      <c r="E15749" s="7">
        <v>0.19120999999999999</v>
      </c>
      <c r="F15749" s="7">
        <v>6.4484399999999997E-2</v>
      </c>
      <c r="H15749" s="7">
        <v>0.13083700000000001</v>
      </c>
      <c r="I15749" s="7">
        <v>0.28720299999999999</v>
      </c>
      <c r="J15749" s="7">
        <v>9.6163499999999999E-2</v>
      </c>
      <c r="L15749" s="7"/>
      <c r="M15749" s="7"/>
    </row>
    <row r="15750" spans="2:13" x14ac:dyDescent="0.25">
      <c r="B15750" s="6">
        <v>-120.3</v>
      </c>
      <c r="C15750" s="6">
        <v>46.4</v>
      </c>
      <c r="D15750" s="7">
        <v>8.9076000000000002E-2</v>
      </c>
      <c r="E15750" s="7">
        <v>0.193051</v>
      </c>
      <c r="F15750" s="7">
        <v>6.5177600000000002E-2</v>
      </c>
      <c r="H15750" s="7">
        <v>0.131713</v>
      </c>
      <c r="I15750" s="7">
        <v>0.28908099999999998</v>
      </c>
      <c r="J15750" s="7">
        <v>9.7112000000000004E-2</v>
      </c>
      <c r="L15750" s="7"/>
      <c r="M15750" s="7"/>
    </row>
    <row r="15751" spans="2:13" x14ac:dyDescent="0.25">
      <c r="B15751" s="6">
        <v>-120.35</v>
      </c>
      <c r="C15751" s="6">
        <v>46.4</v>
      </c>
      <c r="D15751" s="7">
        <v>9.0074699999999994E-2</v>
      </c>
      <c r="E15751" s="7">
        <v>0.195246</v>
      </c>
      <c r="F15751" s="7">
        <v>6.5953700000000004E-2</v>
      </c>
      <c r="H15751" s="7">
        <v>0.132796</v>
      </c>
      <c r="I15751" s="7">
        <v>0.29139300000000001</v>
      </c>
      <c r="J15751" s="7">
        <v>9.8162600000000003E-2</v>
      </c>
      <c r="L15751" s="7"/>
      <c r="M15751" s="7"/>
    </row>
    <row r="15752" spans="2:13" x14ac:dyDescent="0.25">
      <c r="B15752" s="6">
        <v>-120.4</v>
      </c>
      <c r="C15752" s="6">
        <v>46.4</v>
      </c>
      <c r="D15752" s="7">
        <v>9.1075400000000001E-2</v>
      </c>
      <c r="E15752" s="7">
        <v>0.197435</v>
      </c>
      <c r="F15752" s="7">
        <v>6.6743899999999995E-2</v>
      </c>
      <c r="H15752" s="7">
        <v>0.13397200000000001</v>
      </c>
      <c r="I15752" s="7">
        <v>0.293881</v>
      </c>
      <c r="J15752" s="7">
        <v>9.9283899999999994E-2</v>
      </c>
      <c r="L15752" s="7"/>
      <c r="M15752" s="7"/>
    </row>
    <row r="15753" spans="2:13" x14ac:dyDescent="0.25">
      <c r="B15753" s="6">
        <v>-120.45</v>
      </c>
      <c r="C15753" s="6">
        <v>46.4</v>
      </c>
      <c r="D15753" s="7">
        <v>9.2371200000000001E-2</v>
      </c>
      <c r="E15753" s="7">
        <v>0.20028799999999999</v>
      </c>
      <c r="F15753" s="7">
        <v>6.7675600000000002E-2</v>
      </c>
      <c r="H15753" s="7">
        <v>0.135627</v>
      </c>
      <c r="I15753" s="7">
        <v>0.29744900000000002</v>
      </c>
      <c r="J15753" s="7">
        <v>0.10065200000000001</v>
      </c>
      <c r="L15753" s="7"/>
      <c r="M15753" s="7"/>
    </row>
    <row r="15754" spans="2:13" x14ac:dyDescent="0.25">
      <c r="B15754" s="6">
        <v>-120.5</v>
      </c>
      <c r="C15754" s="6">
        <v>46.4</v>
      </c>
      <c r="D15754" s="7">
        <v>9.3636499999999998E-2</v>
      </c>
      <c r="E15754" s="7">
        <v>0.20307</v>
      </c>
      <c r="F15754" s="7">
        <v>6.8595799999999998E-2</v>
      </c>
      <c r="H15754" s="7">
        <v>0.13721700000000001</v>
      </c>
      <c r="I15754" s="7">
        <v>0.30088399999999998</v>
      </c>
      <c r="J15754" s="7">
        <v>0.101989</v>
      </c>
      <c r="L15754" s="7"/>
      <c r="M15754" s="7"/>
    </row>
    <row r="15755" spans="2:13" x14ac:dyDescent="0.25">
      <c r="B15755" s="6">
        <v>-120.55</v>
      </c>
      <c r="C15755" s="6">
        <v>46.4</v>
      </c>
      <c r="D15755" s="7">
        <v>9.5256099999999996E-2</v>
      </c>
      <c r="E15755" s="7">
        <v>0.20663899999999999</v>
      </c>
      <c r="F15755" s="7">
        <v>6.9660100000000003E-2</v>
      </c>
      <c r="H15755" s="7">
        <v>0.13927300000000001</v>
      </c>
      <c r="I15755" s="7">
        <v>0.30538300000000002</v>
      </c>
      <c r="J15755" s="7">
        <v>0.103508</v>
      </c>
      <c r="L15755" s="7"/>
      <c r="M15755" s="7"/>
    </row>
    <row r="15756" spans="2:13" x14ac:dyDescent="0.25">
      <c r="B15756" s="6">
        <v>-120.6</v>
      </c>
      <c r="C15756" s="6">
        <v>46.4</v>
      </c>
      <c r="D15756" s="7">
        <v>9.6841999999999998E-2</v>
      </c>
      <c r="E15756" s="7">
        <v>0.210119</v>
      </c>
      <c r="F15756" s="7">
        <v>7.0707500000000006E-2</v>
      </c>
      <c r="H15756" s="7">
        <v>0.141233</v>
      </c>
      <c r="I15756" s="7">
        <v>0.30965799999999999</v>
      </c>
      <c r="J15756" s="7">
        <v>0.104965</v>
      </c>
      <c r="L15756" s="7"/>
      <c r="M15756" s="7"/>
    </row>
    <row r="15757" spans="2:13" x14ac:dyDescent="0.25">
      <c r="B15757" s="6">
        <v>-120.65</v>
      </c>
      <c r="C15757" s="6">
        <v>46.4</v>
      </c>
      <c r="D15757" s="7">
        <v>9.8890199999999998E-2</v>
      </c>
      <c r="E15757" s="7">
        <v>0.21460000000000001</v>
      </c>
      <c r="F15757" s="7">
        <v>7.1942800000000001E-2</v>
      </c>
      <c r="H15757" s="7">
        <v>0.14386599999999999</v>
      </c>
      <c r="I15757" s="7">
        <v>0.31540600000000002</v>
      </c>
      <c r="J15757" s="7">
        <v>0.106694</v>
      </c>
      <c r="L15757" s="7"/>
      <c r="M15757" s="7"/>
    </row>
    <row r="15758" spans="2:13" x14ac:dyDescent="0.25">
      <c r="B15758" s="6">
        <v>-120.7</v>
      </c>
      <c r="C15758" s="6">
        <v>46.4</v>
      </c>
      <c r="D15758" s="7">
        <v>0.100901</v>
      </c>
      <c r="E15758" s="7">
        <v>0.21897900000000001</v>
      </c>
      <c r="F15758" s="7">
        <v>7.3165999999999995E-2</v>
      </c>
      <c r="H15758" s="7">
        <v>0.14632000000000001</v>
      </c>
      <c r="I15758" s="7">
        <v>0.32095899999999999</v>
      </c>
      <c r="J15758" s="7">
        <v>0.108393</v>
      </c>
      <c r="L15758" s="7"/>
      <c r="M15758" s="7"/>
    </row>
    <row r="15759" spans="2:13" x14ac:dyDescent="0.25">
      <c r="B15759" s="6">
        <v>-120.75</v>
      </c>
      <c r="C15759" s="6">
        <v>46.4</v>
      </c>
      <c r="D15759" s="7">
        <v>0.103445</v>
      </c>
      <c r="E15759" s="7">
        <v>0.224577</v>
      </c>
      <c r="F15759" s="7">
        <v>7.4622800000000003E-2</v>
      </c>
      <c r="H15759" s="7">
        <v>0.14949699999999999</v>
      </c>
      <c r="I15759" s="7">
        <v>0.32841199999999998</v>
      </c>
      <c r="J15759" s="7">
        <v>0.110459</v>
      </c>
      <c r="L15759" s="7"/>
      <c r="M15759" s="7"/>
    </row>
    <row r="15760" spans="2:13" x14ac:dyDescent="0.25">
      <c r="B15760" s="6">
        <v>-120.8</v>
      </c>
      <c r="C15760" s="6">
        <v>46.4</v>
      </c>
      <c r="D15760" s="7">
        <v>0.105758</v>
      </c>
      <c r="E15760" s="7">
        <v>0.23002</v>
      </c>
      <c r="F15760" s="7">
        <v>7.6053599999999999E-2</v>
      </c>
      <c r="H15760" s="7">
        <v>0.15251300000000001</v>
      </c>
      <c r="I15760" s="7">
        <v>0.33549499999999999</v>
      </c>
      <c r="J15760" s="7">
        <v>0.112452</v>
      </c>
      <c r="L15760" s="7"/>
      <c r="M15760" s="7"/>
    </row>
    <row r="15761" spans="2:13" x14ac:dyDescent="0.25">
      <c r="B15761" s="6">
        <v>-120.85</v>
      </c>
      <c r="C15761" s="6">
        <v>46.4</v>
      </c>
      <c r="D15761" s="7">
        <v>0.10864500000000001</v>
      </c>
      <c r="E15761" s="7">
        <v>0.23683000000000001</v>
      </c>
      <c r="F15761" s="7">
        <v>7.7748100000000001E-2</v>
      </c>
      <c r="H15761" s="7">
        <v>0.15643000000000001</v>
      </c>
      <c r="I15761" s="7">
        <v>0.344723</v>
      </c>
      <c r="J15761" s="7">
        <v>0.114871</v>
      </c>
      <c r="L15761" s="7"/>
      <c r="M15761" s="7"/>
    </row>
    <row r="15762" spans="2:13" x14ac:dyDescent="0.25">
      <c r="B15762" s="6">
        <v>-120.9</v>
      </c>
      <c r="C15762" s="6">
        <v>46.4</v>
      </c>
      <c r="D15762" s="7">
        <v>0.111475</v>
      </c>
      <c r="E15762" s="7">
        <v>0.24352599999999999</v>
      </c>
      <c r="F15762" s="7">
        <v>7.9437300000000002E-2</v>
      </c>
      <c r="H15762" s="7">
        <v>0.16026199999999999</v>
      </c>
      <c r="I15762" s="7">
        <v>0.35375400000000001</v>
      </c>
      <c r="J15762" s="7">
        <v>0.11728</v>
      </c>
      <c r="L15762" s="7"/>
      <c r="M15762" s="7"/>
    </row>
    <row r="15763" spans="2:13" x14ac:dyDescent="0.25">
      <c r="B15763" s="6">
        <v>-120.95</v>
      </c>
      <c r="C15763" s="6">
        <v>46.4</v>
      </c>
      <c r="D15763" s="7">
        <v>0.114885</v>
      </c>
      <c r="E15763" s="7">
        <v>0.25161499999999998</v>
      </c>
      <c r="F15763" s="7">
        <v>8.1383499999999998E-2</v>
      </c>
      <c r="H15763" s="7">
        <v>0.16492899999999999</v>
      </c>
      <c r="I15763" s="7">
        <v>0.36480400000000002</v>
      </c>
      <c r="J15763" s="7">
        <v>0.120086</v>
      </c>
      <c r="L15763" s="7"/>
      <c r="M15763" s="7"/>
    </row>
    <row r="15764" spans="2:13" x14ac:dyDescent="0.25">
      <c r="B15764" s="6">
        <v>-121</v>
      </c>
      <c r="C15764" s="6">
        <v>46.4</v>
      </c>
      <c r="D15764" s="7">
        <v>0.118226</v>
      </c>
      <c r="E15764" s="7">
        <v>0.25956400000000002</v>
      </c>
      <c r="F15764" s="7">
        <v>8.3320099999999994E-2</v>
      </c>
      <c r="H15764" s="7">
        <v>0.16947400000000001</v>
      </c>
      <c r="I15764" s="7">
        <v>0.37557499999999999</v>
      </c>
      <c r="J15764" s="7">
        <v>0.122867</v>
      </c>
      <c r="L15764" s="7"/>
      <c r="M15764" s="7"/>
    </row>
    <row r="15765" spans="2:13" x14ac:dyDescent="0.25">
      <c r="B15765" s="6">
        <v>-121.05</v>
      </c>
      <c r="C15765" s="6">
        <v>46.4</v>
      </c>
      <c r="D15765" s="7">
        <v>0.122168</v>
      </c>
      <c r="E15765" s="7">
        <v>0.268959</v>
      </c>
      <c r="F15765" s="7">
        <v>8.5523100000000005E-2</v>
      </c>
      <c r="H15765" s="7">
        <v>0.1749</v>
      </c>
      <c r="I15765" s="7">
        <v>0.388461</v>
      </c>
      <c r="J15765" s="7">
        <v>0.12606500000000001</v>
      </c>
      <c r="L15765" s="7"/>
      <c r="M15765" s="7"/>
    </row>
    <row r="15766" spans="2:13" x14ac:dyDescent="0.25">
      <c r="B15766" s="6">
        <v>-121.1</v>
      </c>
      <c r="C15766" s="6">
        <v>46.4</v>
      </c>
      <c r="D15766" s="7">
        <v>0.12604599999999999</v>
      </c>
      <c r="E15766" s="7">
        <v>0.27823399999999998</v>
      </c>
      <c r="F15766" s="7">
        <v>8.7723800000000005E-2</v>
      </c>
      <c r="H15766" s="7">
        <v>0.18021300000000001</v>
      </c>
      <c r="I15766" s="7">
        <v>0.40109499999999998</v>
      </c>
      <c r="J15766" s="7">
        <v>0.129251</v>
      </c>
      <c r="L15766" s="7"/>
      <c r="M15766" s="7"/>
    </row>
    <row r="15767" spans="2:13" x14ac:dyDescent="0.25">
      <c r="B15767" s="6">
        <v>-121.15</v>
      </c>
      <c r="C15767" s="6">
        <v>46.4</v>
      </c>
      <c r="D15767" s="7">
        <v>0.13059599999999999</v>
      </c>
      <c r="E15767" s="7">
        <v>0.28899200000000003</v>
      </c>
      <c r="F15767" s="7">
        <v>9.0222999999999998E-2</v>
      </c>
      <c r="H15767" s="7">
        <v>0.18657599999999999</v>
      </c>
      <c r="I15767" s="7">
        <v>0.41620699999999999</v>
      </c>
      <c r="J15767" s="7">
        <v>0.13292399999999999</v>
      </c>
      <c r="L15767" s="7"/>
      <c r="M15767" s="7"/>
    </row>
    <row r="15768" spans="2:13" x14ac:dyDescent="0.25">
      <c r="B15768" s="6">
        <v>-121.2</v>
      </c>
      <c r="C15768" s="6">
        <v>46.4</v>
      </c>
      <c r="D15768" s="7">
        <v>0.13508800000000001</v>
      </c>
      <c r="E15768" s="7">
        <v>0.298593</v>
      </c>
      <c r="F15768" s="7">
        <v>9.2721899999999996E-2</v>
      </c>
      <c r="H15768" s="7">
        <v>0.19281200000000001</v>
      </c>
      <c r="I15768" s="7">
        <v>0.43104500000000001</v>
      </c>
      <c r="J15768" s="7">
        <v>0.13657900000000001</v>
      </c>
      <c r="L15768" s="7"/>
      <c r="M15768" s="7"/>
    </row>
    <row r="15769" spans="2:13" x14ac:dyDescent="0.25">
      <c r="B15769" s="6">
        <v>-121.25</v>
      </c>
      <c r="C15769" s="6">
        <v>46.4</v>
      </c>
      <c r="D15769" s="7">
        <v>0.14014199999999999</v>
      </c>
      <c r="E15769" s="7">
        <v>0.30929099999999998</v>
      </c>
      <c r="F15769" s="7">
        <v>9.5475000000000004E-2</v>
      </c>
      <c r="H15769" s="7">
        <v>0.19992399999999999</v>
      </c>
      <c r="I15769" s="7">
        <v>0.44616600000000001</v>
      </c>
      <c r="J15769" s="7">
        <v>0.140656</v>
      </c>
      <c r="L15769" s="7"/>
      <c r="M15769" s="7"/>
    </row>
    <row r="15770" spans="2:13" x14ac:dyDescent="0.25">
      <c r="B15770" s="6">
        <v>-121.3</v>
      </c>
      <c r="C15770" s="6">
        <v>46.4</v>
      </c>
      <c r="D15770" s="7">
        <v>0.14514199999999999</v>
      </c>
      <c r="E15770" s="7">
        <v>0.31985599999999997</v>
      </c>
      <c r="F15770" s="7">
        <v>9.7988400000000003E-2</v>
      </c>
      <c r="H15770" s="7">
        <v>0.206539</v>
      </c>
      <c r="I15770" s="7">
        <v>0.46085500000000001</v>
      </c>
      <c r="J15770" s="7">
        <v>0.14462800000000001</v>
      </c>
      <c r="L15770" s="7"/>
      <c r="M15770" s="7"/>
    </row>
    <row r="15771" spans="2:13" x14ac:dyDescent="0.25">
      <c r="B15771" s="6">
        <v>-121.35</v>
      </c>
      <c r="C15771" s="6">
        <v>46.4</v>
      </c>
      <c r="D15771" s="7">
        <v>0.15001700000000001</v>
      </c>
      <c r="E15771" s="7">
        <v>0.331179</v>
      </c>
      <c r="F15771" s="7">
        <v>0.100587</v>
      </c>
      <c r="H15771" s="7">
        <v>0.21340000000000001</v>
      </c>
      <c r="I15771" s="7">
        <v>0.47672500000000001</v>
      </c>
      <c r="J15771" s="7">
        <v>0.14843400000000001</v>
      </c>
      <c r="L15771" s="7"/>
      <c r="M15771" s="7"/>
    </row>
    <row r="15772" spans="2:13" x14ac:dyDescent="0.25">
      <c r="B15772" s="6">
        <v>-121.4</v>
      </c>
      <c r="C15772" s="6">
        <v>46.4</v>
      </c>
      <c r="D15772" s="7">
        <v>0.15482199999999999</v>
      </c>
      <c r="E15772" s="7">
        <v>0.34236</v>
      </c>
      <c r="F15772" s="7">
        <v>0.103182</v>
      </c>
      <c r="H15772" s="7">
        <v>0.22009799999999999</v>
      </c>
      <c r="I15772" s="7">
        <v>0.49223</v>
      </c>
      <c r="J15772" s="7">
        <v>0.15220500000000001</v>
      </c>
      <c r="L15772" s="7"/>
      <c r="M15772" s="7"/>
    </row>
    <row r="15773" spans="2:13" x14ac:dyDescent="0.25">
      <c r="B15773" s="6">
        <v>-121.45</v>
      </c>
      <c r="C15773" s="6">
        <v>46.4</v>
      </c>
      <c r="D15773" s="7">
        <v>0.15967300000000001</v>
      </c>
      <c r="E15773" s="7">
        <v>0.35363499999999998</v>
      </c>
      <c r="F15773" s="7">
        <v>0.105813</v>
      </c>
      <c r="H15773" s="7">
        <v>0.22686600000000001</v>
      </c>
      <c r="I15773" s="7">
        <v>0.50785100000000005</v>
      </c>
      <c r="J15773" s="7">
        <v>0.156058</v>
      </c>
      <c r="L15773" s="7"/>
      <c r="M15773" s="7"/>
    </row>
    <row r="15774" spans="2:13" x14ac:dyDescent="0.25">
      <c r="B15774" s="6">
        <v>-121.5</v>
      </c>
      <c r="C15774" s="6">
        <v>46.4</v>
      </c>
      <c r="D15774" s="7">
        <v>0.16445799999999999</v>
      </c>
      <c r="E15774" s="7">
        <v>0.36477700000000002</v>
      </c>
      <c r="F15774" s="7">
        <v>0.108441</v>
      </c>
      <c r="H15774" s="7">
        <v>0.233482</v>
      </c>
      <c r="I15774" s="7">
        <v>0.52313299999999996</v>
      </c>
      <c r="J15774" s="7">
        <v>0.15987599999999999</v>
      </c>
      <c r="L15774" s="7"/>
      <c r="M15774" s="7"/>
    </row>
    <row r="15775" spans="2:13" x14ac:dyDescent="0.25">
      <c r="B15775" s="6">
        <v>-121.55</v>
      </c>
      <c r="C15775" s="6">
        <v>46.4</v>
      </c>
      <c r="D15775" s="7">
        <v>0.16906399999999999</v>
      </c>
      <c r="E15775" s="7">
        <v>0.37548799999999999</v>
      </c>
      <c r="F15775" s="7">
        <v>0.111017</v>
      </c>
      <c r="H15775" s="7">
        <v>0.23984900000000001</v>
      </c>
      <c r="I15775" s="7">
        <v>0.53778800000000004</v>
      </c>
      <c r="J15775" s="7">
        <v>0.16365399999999999</v>
      </c>
      <c r="L15775" s="7"/>
      <c r="M15775" s="7"/>
    </row>
    <row r="15776" spans="2:13" x14ac:dyDescent="0.25">
      <c r="B15776" s="6">
        <v>-121.6</v>
      </c>
      <c r="C15776" s="6">
        <v>46.4</v>
      </c>
      <c r="D15776" s="7">
        <v>0.17361299999999999</v>
      </c>
      <c r="E15776" s="7">
        <v>0.38608599999999998</v>
      </c>
      <c r="F15776" s="7">
        <v>0.113591</v>
      </c>
      <c r="H15776" s="7">
        <v>0.246088</v>
      </c>
      <c r="I15776" s="7">
        <v>0.55215599999999998</v>
      </c>
      <c r="J15776" s="7">
        <v>0.167402</v>
      </c>
      <c r="L15776" s="7"/>
      <c r="M15776" s="7"/>
    </row>
    <row r="15777" spans="2:13" x14ac:dyDescent="0.25">
      <c r="B15777" s="6">
        <v>-121.65</v>
      </c>
      <c r="C15777" s="6">
        <v>46.4</v>
      </c>
      <c r="D15777" s="7">
        <v>0.17784</v>
      </c>
      <c r="E15777" s="7">
        <v>0.39589999999999997</v>
      </c>
      <c r="F15777" s="7">
        <v>0.116048</v>
      </c>
      <c r="H15777" s="7">
        <v>0.25190200000000001</v>
      </c>
      <c r="I15777" s="7">
        <v>0.565465</v>
      </c>
      <c r="J15777" s="7">
        <v>0.17103599999999999</v>
      </c>
      <c r="L15777" s="7"/>
      <c r="M15777" s="7"/>
    </row>
    <row r="15778" spans="2:13" x14ac:dyDescent="0.25">
      <c r="B15778" s="6">
        <v>-121.7</v>
      </c>
      <c r="C15778" s="6">
        <v>46.4</v>
      </c>
      <c r="D15778" s="7">
        <v>0.18202399999999999</v>
      </c>
      <c r="E15778" s="7">
        <v>0.40562599999999999</v>
      </c>
      <c r="F15778" s="7">
        <v>0.118507</v>
      </c>
      <c r="H15778" s="7">
        <v>0.25761600000000001</v>
      </c>
      <c r="I15778" s="7">
        <v>0.57855199999999996</v>
      </c>
      <c r="J15778" s="7">
        <v>0.174646</v>
      </c>
      <c r="L15778" s="7"/>
      <c r="M15778" s="7"/>
    </row>
    <row r="15779" spans="2:13" x14ac:dyDescent="0.25">
      <c r="B15779" s="6">
        <v>-121.75</v>
      </c>
      <c r="C15779" s="6">
        <v>46.4</v>
      </c>
      <c r="D15779" s="7">
        <v>0.185836</v>
      </c>
      <c r="E15779" s="7">
        <v>0.41443799999999997</v>
      </c>
      <c r="F15779" s="7">
        <v>0.12081799999999999</v>
      </c>
      <c r="H15779" s="7">
        <v>0.26287300000000002</v>
      </c>
      <c r="I15779" s="7">
        <v>0.590476</v>
      </c>
      <c r="J15779" s="7">
        <v>0.178121</v>
      </c>
      <c r="L15779" s="7"/>
      <c r="M15779" s="7"/>
    </row>
    <row r="15780" spans="2:13" x14ac:dyDescent="0.25">
      <c r="B15780" s="6">
        <v>-121.8</v>
      </c>
      <c r="C15780" s="6">
        <v>46.4</v>
      </c>
      <c r="D15780" s="7">
        <v>0.18962000000000001</v>
      </c>
      <c r="E15780" s="7">
        <v>0.42319200000000001</v>
      </c>
      <c r="F15780" s="7">
        <v>0.12313399999999999</v>
      </c>
      <c r="H15780" s="7">
        <v>0.26805600000000002</v>
      </c>
      <c r="I15780" s="7">
        <v>0.60223899999999997</v>
      </c>
      <c r="J15780" s="7">
        <v>0.18158299999999999</v>
      </c>
      <c r="L15780" s="7"/>
      <c r="M15780" s="7"/>
    </row>
    <row r="15781" spans="2:13" x14ac:dyDescent="0.25">
      <c r="B15781" s="6">
        <v>-121.85</v>
      </c>
      <c r="C15781" s="6">
        <v>46.4</v>
      </c>
      <c r="D15781" s="7">
        <v>0.19303400000000001</v>
      </c>
      <c r="E15781" s="7">
        <v>0.43101800000000001</v>
      </c>
      <c r="F15781" s="7">
        <v>0.12529599999999999</v>
      </c>
      <c r="H15781" s="7">
        <v>0.27281</v>
      </c>
      <c r="I15781" s="7">
        <v>0.61288900000000002</v>
      </c>
      <c r="J15781" s="7">
        <v>0.184923</v>
      </c>
      <c r="L15781" s="7"/>
      <c r="M15781" s="7"/>
    </row>
    <row r="15782" spans="2:13" x14ac:dyDescent="0.25">
      <c r="B15782" s="6">
        <v>-121.9</v>
      </c>
      <c r="C15782" s="6">
        <v>46.4</v>
      </c>
      <c r="D15782" s="7">
        <v>0.196432</v>
      </c>
      <c r="E15782" s="7">
        <v>0.437948</v>
      </c>
      <c r="F15782" s="7">
        <v>0.127468</v>
      </c>
      <c r="H15782" s="7">
        <v>0.27751399999999998</v>
      </c>
      <c r="I15782" s="7">
        <v>0.62342900000000001</v>
      </c>
      <c r="J15782" s="7">
        <v>0.18825900000000001</v>
      </c>
      <c r="L15782" s="7"/>
      <c r="M15782" s="7"/>
    </row>
    <row r="15783" spans="2:13" x14ac:dyDescent="0.25">
      <c r="B15783" s="6">
        <v>-121.95</v>
      </c>
      <c r="C15783" s="6">
        <v>46.4</v>
      </c>
      <c r="D15783" s="7">
        <v>0.19944799999999999</v>
      </c>
      <c r="E15783" s="7">
        <v>0.44389099999999998</v>
      </c>
      <c r="F15783" s="7">
        <v>0.12947700000000001</v>
      </c>
      <c r="H15783" s="7">
        <v>0.28178399999999998</v>
      </c>
      <c r="I15783" s="7">
        <v>0.632853</v>
      </c>
      <c r="J15783" s="7">
        <v>0.19148299999999999</v>
      </c>
      <c r="L15783" s="7"/>
      <c r="M15783" s="7"/>
    </row>
    <row r="15784" spans="2:13" x14ac:dyDescent="0.25">
      <c r="B15784" s="6">
        <v>-122</v>
      </c>
      <c r="C15784" s="6">
        <v>46.4</v>
      </c>
      <c r="D15784" s="7">
        <v>0.202458</v>
      </c>
      <c r="E15784" s="7">
        <v>0.44980100000000001</v>
      </c>
      <c r="F15784" s="7">
        <v>0.13150000000000001</v>
      </c>
      <c r="H15784" s="7">
        <v>0.28579100000000002</v>
      </c>
      <c r="I15784" s="7">
        <v>0.64220699999999997</v>
      </c>
      <c r="J15784" s="7">
        <v>0.194713</v>
      </c>
      <c r="L15784" s="7"/>
      <c r="M15784" s="7"/>
    </row>
    <row r="15785" spans="2:13" x14ac:dyDescent="0.25">
      <c r="B15785" s="6">
        <v>-122.05</v>
      </c>
      <c r="C15785" s="6">
        <v>46.4</v>
      </c>
      <c r="D15785" s="7">
        <v>0.204795</v>
      </c>
      <c r="E15785" s="7">
        <v>0.45474799999999999</v>
      </c>
      <c r="F15785" s="7">
        <v>0.13334099999999999</v>
      </c>
      <c r="H15785" s="7">
        <v>0.289078</v>
      </c>
      <c r="I15785" s="7">
        <v>0.65010800000000002</v>
      </c>
      <c r="J15785" s="7">
        <v>0.197823</v>
      </c>
      <c r="L15785" s="7"/>
      <c r="M15785" s="7"/>
    </row>
    <row r="15786" spans="2:13" x14ac:dyDescent="0.25">
      <c r="B15786" s="6">
        <v>-122.1</v>
      </c>
      <c r="C15786" s="6">
        <v>46.4</v>
      </c>
      <c r="D15786" s="7">
        <v>0.207066</v>
      </c>
      <c r="E15786" s="7">
        <v>0.45967999999999998</v>
      </c>
      <c r="F15786" s="7">
        <v>0.13520099999999999</v>
      </c>
      <c r="H15786" s="7">
        <v>0.29234100000000002</v>
      </c>
      <c r="I15786" s="7">
        <v>0.65707199999999999</v>
      </c>
      <c r="J15786" s="7">
        <v>0.20094899999999999</v>
      </c>
      <c r="L15786" s="7"/>
      <c r="M15786" s="7"/>
    </row>
    <row r="15787" spans="2:13" x14ac:dyDescent="0.25">
      <c r="B15787" s="6">
        <v>-122.15</v>
      </c>
      <c r="C15787" s="6">
        <v>46.4</v>
      </c>
      <c r="D15787" s="7">
        <v>0.20885799999999999</v>
      </c>
      <c r="E15787" s="7">
        <v>0.46349099999999999</v>
      </c>
      <c r="F15787" s="7">
        <v>0.13684499999999999</v>
      </c>
      <c r="H15787" s="7">
        <v>0.29502899999999999</v>
      </c>
      <c r="I15787" s="7">
        <v>0.662659</v>
      </c>
      <c r="J15787" s="7">
        <v>0.203929</v>
      </c>
      <c r="L15787" s="7"/>
      <c r="M15787" s="7"/>
    </row>
    <row r="15788" spans="2:13" x14ac:dyDescent="0.25">
      <c r="B15788" s="6">
        <v>-122.2</v>
      </c>
      <c r="C15788" s="6">
        <v>46.4</v>
      </c>
      <c r="D15788" s="7">
        <v>0.21065200000000001</v>
      </c>
      <c r="E15788" s="7">
        <v>0.46730100000000002</v>
      </c>
      <c r="F15788" s="7">
        <v>0.138511</v>
      </c>
      <c r="H15788" s="7">
        <v>0.29770600000000003</v>
      </c>
      <c r="I15788" s="7">
        <v>0.66821600000000003</v>
      </c>
      <c r="J15788" s="7">
        <v>0.20693600000000001</v>
      </c>
      <c r="L15788" s="7"/>
      <c r="M15788" s="7"/>
    </row>
    <row r="15789" spans="2:13" x14ac:dyDescent="0.25">
      <c r="B15789" s="6">
        <v>-122.25</v>
      </c>
      <c r="C15789" s="6">
        <v>46.4</v>
      </c>
      <c r="D15789" s="7">
        <v>0.21190800000000001</v>
      </c>
      <c r="E15789" s="7">
        <v>0.46986699999999998</v>
      </c>
      <c r="F15789" s="7">
        <v>0.139936</v>
      </c>
      <c r="H15789" s="7">
        <v>0.29975200000000002</v>
      </c>
      <c r="I15789" s="7">
        <v>0.67226300000000005</v>
      </c>
      <c r="J15789" s="7">
        <v>0.209786</v>
      </c>
      <c r="L15789" s="7"/>
      <c r="M15789" s="7"/>
    </row>
    <row r="15790" spans="2:13" x14ac:dyDescent="0.25">
      <c r="B15790" s="6">
        <v>-122.3</v>
      </c>
      <c r="C15790" s="6">
        <v>46.4</v>
      </c>
      <c r="D15790" s="7">
        <v>0.21317</v>
      </c>
      <c r="E15790" s="7">
        <v>0.47244000000000003</v>
      </c>
      <c r="F15790" s="7">
        <v>0.14138400000000001</v>
      </c>
      <c r="H15790" s="7">
        <v>0.30179600000000001</v>
      </c>
      <c r="I15790" s="7">
        <v>0.67630199999999996</v>
      </c>
      <c r="J15790" s="7">
        <v>0.212671</v>
      </c>
      <c r="L15790" s="7"/>
      <c r="M15790" s="7"/>
    </row>
    <row r="15791" spans="2:13" x14ac:dyDescent="0.25">
      <c r="B15791" s="6">
        <v>-122.35</v>
      </c>
      <c r="C15791" s="6">
        <v>46.4</v>
      </c>
      <c r="D15791" s="7">
        <v>0.213891</v>
      </c>
      <c r="E15791" s="7">
        <v>0.47376699999999999</v>
      </c>
      <c r="F15791" s="7">
        <v>0.14258399999999999</v>
      </c>
      <c r="H15791" s="7">
        <v>0.30323499999999998</v>
      </c>
      <c r="I15791" s="7">
        <v>0.67887600000000003</v>
      </c>
      <c r="J15791" s="7">
        <v>0.215416</v>
      </c>
      <c r="L15791" s="7"/>
      <c r="M15791" s="7"/>
    </row>
    <row r="15792" spans="2:13" x14ac:dyDescent="0.25">
      <c r="B15792" s="6">
        <v>-122.4</v>
      </c>
      <c r="C15792" s="6">
        <v>46.4</v>
      </c>
      <c r="D15792" s="7">
        <v>0.214618</v>
      </c>
      <c r="E15792" s="7">
        <v>0.475101</v>
      </c>
      <c r="F15792" s="7">
        <v>0.14380699999999999</v>
      </c>
      <c r="H15792" s="7">
        <v>0.30467899999999998</v>
      </c>
      <c r="I15792" s="7">
        <v>0.681454</v>
      </c>
      <c r="J15792" s="7">
        <v>0.21786900000000001</v>
      </c>
      <c r="L15792" s="7"/>
      <c r="M15792" s="7"/>
    </row>
    <row r="15793" spans="2:13" x14ac:dyDescent="0.25">
      <c r="B15793" s="6">
        <v>-122.45</v>
      </c>
      <c r="C15793" s="6">
        <v>46.4</v>
      </c>
      <c r="D15793" s="7">
        <v>0.21487700000000001</v>
      </c>
      <c r="E15793" s="7">
        <v>0.475356</v>
      </c>
      <c r="F15793" s="7">
        <v>0.144705</v>
      </c>
      <c r="H15793" s="7">
        <v>0.30566700000000002</v>
      </c>
      <c r="I15793" s="7">
        <v>0.68288700000000002</v>
      </c>
      <c r="J15793" s="7">
        <v>0.22017500000000001</v>
      </c>
      <c r="L15793" s="7"/>
      <c r="M15793" s="7"/>
    </row>
    <row r="15794" spans="2:13" x14ac:dyDescent="0.25">
      <c r="B15794" s="6">
        <v>-122.5</v>
      </c>
      <c r="C15794" s="6">
        <v>46.4</v>
      </c>
      <c r="D15794" s="7">
        <v>0.215139</v>
      </c>
      <c r="E15794" s="7">
        <v>0.47561399999999998</v>
      </c>
      <c r="F15794" s="7">
        <v>0.14560000000000001</v>
      </c>
      <c r="H15794" s="7">
        <v>0.30666399999999999</v>
      </c>
      <c r="I15794" s="7">
        <v>0.68432800000000005</v>
      </c>
      <c r="J15794" s="7">
        <v>0.222523</v>
      </c>
      <c r="L15794" s="7"/>
      <c r="M15794" s="7"/>
    </row>
    <row r="15795" spans="2:13" x14ac:dyDescent="0.25">
      <c r="B15795" s="6">
        <v>-122.55</v>
      </c>
      <c r="C15795" s="6">
        <v>46.4</v>
      </c>
      <c r="D15795" s="7">
        <v>0.21506500000000001</v>
      </c>
      <c r="E15795" s="7">
        <v>0.47509299999999999</v>
      </c>
      <c r="F15795" s="7">
        <v>0.14635000000000001</v>
      </c>
      <c r="H15795" s="7">
        <v>0.307448</v>
      </c>
      <c r="I15795" s="7">
        <v>0.68515599999999999</v>
      </c>
      <c r="J15795" s="7">
        <v>0.22491</v>
      </c>
      <c r="L15795" s="7"/>
      <c r="M15795" s="7"/>
    </row>
    <row r="15796" spans="2:13" x14ac:dyDescent="0.25">
      <c r="B15796" s="6">
        <v>-122.6</v>
      </c>
      <c r="C15796" s="6">
        <v>46.4</v>
      </c>
      <c r="D15796" s="7">
        <v>0.21498900000000001</v>
      </c>
      <c r="E15796" s="7">
        <v>0.47456300000000001</v>
      </c>
      <c r="F15796" s="7">
        <v>0.147123</v>
      </c>
      <c r="H15796" s="7">
        <v>0.30824200000000002</v>
      </c>
      <c r="I15796" s="7">
        <v>0.68598999999999999</v>
      </c>
      <c r="J15796" s="7">
        <v>0.227353</v>
      </c>
      <c r="L15796" s="7"/>
      <c r="M15796" s="7"/>
    </row>
    <row r="15797" spans="2:13" x14ac:dyDescent="0.25">
      <c r="B15797" s="6">
        <v>-122.65</v>
      </c>
      <c r="C15797" s="6">
        <v>46.4</v>
      </c>
      <c r="D15797" s="7">
        <v>0.21473700000000001</v>
      </c>
      <c r="E15797" s="7">
        <v>0.47361900000000001</v>
      </c>
      <c r="F15797" s="7">
        <v>0.147812</v>
      </c>
      <c r="H15797" s="7">
        <v>0.30910700000000002</v>
      </c>
      <c r="I15797" s="7">
        <v>0.68682299999999996</v>
      </c>
      <c r="J15797" s="7">
        <v>0.22995699999999999</v>
      </c>
      <c r="L15797" s="7"/>
      <c r="M15797" s="7"/>
    </row>
    <row r="15798" spans="2:13" x14ac:dyDescent="0.25">
      <c r="B15798" s="6">
        <v>-122.7</v>
      </c>
      <c r="C15798" s="6">
        <v>46.4</v>
      </c>
      <c r="D15798" s="7">
        <v>0.214477</v>
      </c>
      <c r="E15798" s="7">
        <v>0.47265400000000002</v>
      </c>
      <c r="F15798" s="7">
        <v>0.14852599999999999</v>
      </c>
      <c r="H15798" s="7">
        <v>0.30998700000000001</v>
      </c>
      <c r="I15798" s="7">
        <v>0.68766700000000003</v>
      </c>
      <c r="J15798" s="7">
        <v>0.23263300000000001</v>
      </c>
      <c r="L15798" s="7"/>
      <c r="M15798" s="7"/>
    </row>
    <row r="15799" spans="2:13" x14ac:dyDescent="0.25">
      <c r="B15799" s="6">
        <v>-122.75</v>
      </c>
      <c r="C15799" s="6">
        <v>46.4</v>
      </c>
      <c r="D15799" s="7">
        <v>0.21421599999999999</v>
      </c>
      <c r="E15799" s="7">
        <v>0.47167599999999998</v>
      </c>
      <c r="F15799" s="7">
        <v>0.14923</v>
      </c>
      <c r="H15799" s="7">
        <v>0.31122100000000003</v>
      </c>
      <c r="I15799" s="7">
        <v>0.68915000000000004</v>
      </c>
      <c r="J15799" s="7">
        <v>0.23560500000000001</v>
      </c>
      <c r="L15799" s="7"/>
      <c r="M15799" s="7"/>
    </row>
    <row r="15800" spans="2:13" x14ac:dyDescent="0.25">
      <c r="B15800" s="6">
        <v>-122.8</v>
      </c>
      <c r="C15800" s="6">
        <v>46.4</v>
      </c>
      <c r="D15800" s="7">
        <v>0.213945</v>
      </c>
      <c r="E15800" s="7">
        <v>0.470669</v>
      </c>
      <c r="F15800" s="7">
        <v>0.14996200000000001</v>
      </c>
      <c r="H15800" s="7">
        <v>0.31248599999999999</v>
      </c>
      <c r="I15800" s="7">
        <v>0.69066000000000005</v>
      </c>
      <c r="J15800" s="7">
        <v>0.23867099999999999</v>
      </c>
      <c r="L15800" s="7"/>
      <c r="M15800" s="7"/>
    </row>
    <row r="15801" spans="2:13" x14ac:dyDescent="0.25">
      <c r="B15801" s="6">
        <v>-122.85</v>
      </c>
      <c r="C15801" s="6">
        <v>46.4</v>
      </c>
      <c r="D15801" s="7">
        <v>0.21377699999999999</v>
      </c>
      <c r="E15801" s="7">
        <v>0.469887</v>
      </c>
      <c r="F15801" s="7">
        <v>0.150723</v>
      </c>
      <c r="H15801" s="7">
        <v>0.31426799999999999</v>
      </c>
      <c r="I15801" s="7">
        <v>0.69317600000000001</v>
      </c>
      <c r="J15801" s="7">
        <v>0.24211099999999999</v>
      </c>
      <c r="L15801" s="7"/>
      <c r="M15801" s="7"/>
    </row>
    <row r="15802" spans="2:13" x14ac:dyDescent="0.25">
      <c r="B15802" s="6">
        <v>-122.9</v>
      </c>
      <c r="C15802" s="6">
        <v>46.4</v>
      </c>
      <c r="D15802" s="7">
        <v>0.21360100000000001</v>
      </c>
      <c r="E15802" s="7">
        <v>0.46907399999999999</v>
      </c>
      <c r="F15802" s="7">
        <v>0.15151700000000001</v>
      </c>
      <c r="H15802" s="7">
        <v>0.31610300000000002</v>
      </c>
      <c r="I15802" s="7">
        <v>0.69575100000000001</v>
      </c>
      <c r="J15802" s="7">
        <v>0.245671</v>
      </c>
      <c r="L15802" s="7"/>
      <c r="M15802" s="7"/>
    </row>
    <row r="15803" spans="2:13" x14ac:dyDescent="0.25">
      <c r="B15803" s="6">
        <v>-122.95</v>
      </c>
      <c r="C15803" s="6">
        <v>46.4</v>
      </c>
      <c r="D15803" s="7">
        <v>0.21366099999999999</v>
      </c>
      <c r="E15803" s="7">
        <v>0.46877099999999999</v>
      </c>
      <c r="F15803" s="7">
        <v>0.15240100000000001</v>
      </c>
      <c r="H15803" s="7">
        <v>0.31862699999999999</v>
      </c>
      <c r="I15803" s="7">
        <v>0.69972999999999996</v>
      </c>
      <c r="J15803" s="7">
        <v>0.249699</v>
      </c>
      <c r="L15803" s="7"/>
      <c r="M15803" s="7"/>
    </row>
    <row r="15804" spans="2:13" x14ac:dyDescent="0.25">
      <c r="B15804" s="6">
        <v>-123</v>
      </c>
      <c r="C15804" s="6">
        <v>46.4</v>
      </c>
      <c r="D15804" s="7">
        <v>0.21372099999999999</v>
      </c>
      <c r="E15804" s="7">
        <v>0.46844999999999998</v>
      </c>
      <c r="F15804" s="7">
        <v>0.15332699999999999</v>
      </c>
      <c r="H15804" s="7">
        <v>0.32123800000000002</v>
      </c>
      <c r="I15804" s="7">
        <v>0.70382</v>
      </c>
      <c r="J15804" s="7">
        <v>0.25387799999999999</v>
      </c>
      <c r="L15804" s="7"/>
      <c r="M15804" s="7"/>
    </row>
    <row r="15805" spans="2:13" x14ac:dyDescent="0.25">
      <c r="B15805" s="6">
        <v>-123.05</v>
      </c>
      <c r="C15805" s="6">
        <v>46.4</v>
      </c>
      <c r="D15805" s="7">
        <v>0.21404500000000001</v>
      </c>
      <c r="E15805" s="7">
        <v>0.46867500000000001</v>
      </c>
      <c r="F15805" s="7">
        <v>0.15434</v>
      </c>
      <c r="H15805" s="7">
        <v>0.32452199999999998</v>
      </c>
      <c r="I15805" s="7">
        <v>0.709283</v>
      </c>
      <c r="J15805" s="7">
        <v>0.25851400000000002</v>
      </c>
      <c r="L15805" s="7"/>
      <c r="M15805" s="7"/>
    </row>
    <row r="15806" spans="2:13" x14ac:dyDescent="0.25">
      <c r="B15806" s="6">
        <v>-123.1</v>
      </c>
      <c r="C15806" s="6">
        <v>46.4</v>
      </c>
      <c r="D15806" s="7">
        <v>0.21438099999999999</v>
      </c>
      <c r="E15806" s="7">
        <v>0.46890100000000001</v>
      </c>
      <c r="F15806" s="7">
        <v>0.15540599999999999</v>
      </c>
      <c r="H15806" s="7">
        <v>0.327926</v>
      </c>
      <c r="I15806" s="7">
        <v>0.71491199999999999</v>
      </c>
      <c r="J15806" s="7">
        <v>0.26333299999999998</v>
      </c>
      <c r="L15806" s="7"/>
      <c r="M15806" s="7"/>
    </row>
    <row r="15807" spans="2:13" x14ac:dyDescent="0.25">
      <c r="B15807" s="6">
        <v>-123.15</v>
      </c>
      <c r="C15807" s="6">
        <v>46.4</v>
      </c>
      <c r="D15807" s="7">
        <v>0.215004</v>
      </c>
      <c r="E15807" s="7">
        <v>0.46968100000000002</v>
      </c>
      <c r="F15807" s="7">
        <v>0.156553</v>
      </c>
      <c r="H15807" s="7">
        <v>0.33193800000000001</v>
      </c>
      <c r="I15807" s="7">
        <v>0.72177000000000002</v>
      </c>
      <c r="J15807" s="7">
        <v>0.26855099999999998</v>
      </c>
      <c r="L15807" s="7"/>
      <c r="M15807" s="7"/>
    </row>
    <row r="15808" spans="2:13" x14ac:dyDescent="0.25">
      <c r="B15808" s="6">
        <v>-123.2</v>
      </c>
      <c r="C15808" s="6">
        <v>46.4</v>
      </c>
      <c r="D15808" s="7">
        <v>0.21565300000000001</v>
      </c>
      <c r="E15808" s="7">
        <v>0.47048400000000001</v>
      </c>
      <c r="F15808" s="7">
        <v>0.15776200000000001</v>
      </c>
      <c r="H15808" s="7">
        <v>0.33609499999999998</v>
      </c>
      <c r="I15808" s="7">
        <v>0.72883600000000004</v>
      </c>
      <c r="J15808" s="7">
        <v>0.27397700000000003</v>
      </c>
      <c r="L15808" s="7"/>
      <c r="M15808" s="7"/>
    </row>
    <row r="15809" spans="2:13" x14ac:dyDescent="0.25">
      <c r="B15809" s="6">
        <v>-123.25</v>
      </c>
      <c r="C15809" s="6">
        <v>46.4</v>
      </c>
      <c r="D15809" s="7">
        <v>0.21656300000000001</v>
      </c>
      <c r="E15809" s="7">
        <v>0.47174700000000003</v>
      </c>
      <c r="F15809" s="7">
        <v>0.159022</v>
      </c>
      <c r="H15809" s="7">
        <v>0.340723</v>
      </c>
      <c r="I15809" s="7">
        <v>0.73678999999999994</v>
      </c>
      <c r="J15809" s="7">
        <v>0.27968999999999999</v>
      </c>
      <c r="L15809" s="7"/>
      <c r="M15809" s="7"/>
    </row>
    <row r="15810" spans="2:13" x14ac:dyDescent="0.25">
      <c r="B15810" s="6">
        <v>-123.3</v>
      </c>
      <c r="C15810" s="6">
        <v>46.4</v>
      </c>
      <c r="D15810" s="7">
        <v>0.21751300000000001</v>
      </c>
      <c r="E15810" s="7">
        <v>0.473055</v>
      </c>
      <c r="F15810" s="7">
        <v>0.160353</v>
      </c>
      <c r="H15810" s="7">
        <v>0.345501</v>
      </c>
      <c r="I15810" s="7">
        <v>0.74496700000000005</v>
      </c>
      <c r="J15810" s="7">
        <v>0.28563</v>
      </c>
      <c r="L15810" s="7"/>
      <c r="M15810" s="7"/>
    </row>
    <row r="15811" spans="2:13" x14ac:dyDescent="0.25">
      <c r="B15811" s="6">
        <v>-123.35</v>
      </c>
      <c r="C15811" s="6">
        <v>46.4</v>
      </c>
      <c r="D15811" s="7">
        <v>0.218725</v>
      </c>
      <c r="E15811" s="7">
        <v>0.47481000000000001</v>
      </c>
      <c r="F15811" s="7">
        <v>0.16172300000000001</v>
      </c>
      <c r="H15811" s="7">
        <v>0.35095300000000001</v>
      </c>
      <c r="I15811" s="7">
        <v>0.75429299999999999</v>
      </c>
      <c r="J15811" s="7">
        <v>0.29194399999999998</v>
      </c>
      <c r="L15811" s="7"/>
      <c r="M15811" s="7"/>
    </row>
    <row r="15812" spans="2:13" x14ac:dyDescent="0.25">
      <c r="B15812" s="6">
        <v>-123.4</v>
      </c>
      <c r="C15812" s="6">
        <v>46.4</v>
      </c>
      <c r="D15812" s="7">
        <v>0.219998</v>
      </c>
      <c r="E15812" s="7">
        <v>0.476636</v>
      </c>
      <c r="F15812" s="7">
        <v>0.16317300000000001</v>
      </c>
      <c r="H15812" s="7">
        <v>0.35657899999999998</v>
      </c>
      <c r="I15812" s="7">
        <v>0.76387499999999997</v>
      </c>
      <c r="J15812" s="7">
        <v>0.29851899999999998</v>
      </c>
      <c r="L15812" s="7"/>
      <c r="M15812" s="7"/>
    </row>
    <row r="15813" spans="2:13" x14ac:dyDescent="0.25">
      <c r="B15813" s="6">
        <v>-123.45</v>
      </c>
      <c r="C15813" s="6">
        <v>46.4</v>
      </c>
      <c r="D15813" s="7">
        <v>0.221635</v>
      </c>
      <c r="E15813" s="7">
        <v>0.47916599999999998</v>
      </c>
      <c r="F15813" s="7">
        <v>0.164744</v>
      </c>
      <c r="H15813" s="7">
        <v>0.36373</v>
      </c>
      <c r="I15813" s="7">
        <v>0.776065</v>
      </c>
      <c r="J15813" s="7">
        <v>0.30606699999999998</v>
      </c>
      <c r="L15813" s="7"/>
      <c r="M15813" s="7"/>
    </row>
    <row r="15814" spans="2:13" x14ac:dyDescent="0.25">
      <c r="B15814" s="6">
        <v>-123.5</v>
      </c>
      <c r="C15814" s="6">
        <v>46.4</v>
      </c>
      <c r="D15814" s="7">
        <v>0.22337199999999999</v>
      </c>
      <c r="E15814" s="7">
        <v>0.481821</v>
      </c>
      <c r="F15814" s="7">
        <v>0.16641900000000001</v>
      </c>
      <c r="H15814" s="7">
        <v>0.371168</v>
      </c>
      <c r="I15814" s="7">
        <v>0.78866000000000003</v>
      </c>
      <c r="J15814" s="7">
        <v>0.31398500000000001</v>
      </c>
      <c r="L15814" s="7"/>
      <c r="M15814" s="7"/>
    </row>
    <row r="15815" spans="2:13" x14ac:dyDescent="0.25">
      <c r="B15815" s="6">
        <v>-123.55</v>
      </c>
      <c r="C15815" s="6">
        <v>46.4</v>
      </c>
      <c r="D15815" s="7">
        <v>0.225379</v>
      </c>
      <c r="E15815" s="7">
        <v>0.48499399999999998</v>
      </c>
      <c r="F15815" s="7">
        <v>0.16817599999999999</v>
      </c>
      <c r="H15815" s="7">
        <v>0.380359</v>
      </c>
      <c r="I15815" s="7">
        <v>0.804064</v>
      </c>
      <c r="J15815" s="7">
        <v>0.322986</v>
      </c>
      <c r="L15815" s="7"/>
      <c r="M15815" s="7"/>
    </row>
    <row r="15816" spans="2:13" x14ac:dyDescent="0.25">
      <c r="B15816" s="6">
        <v>-123.6</v>
      </c>
      <c r="C15816" s="6">
        <v>46.4</v>
      </c>
      <c r="D15816" s="7">
        <v>0.22753100000000001</v>
      </c>
      <c r="E15816" s="7">
        <v>0.48835400000000001</v>
      </c>
      <c r="F15816" s="7">
        <v>0.17006099999999999</v>
      </c>
      <c r="H15816" s="7">
        <v>0.39002500000000001</v>
      </c>
      <c r="I15816" s="7">
        <v>0.820106</v>
      </c>
      <c r="J15816" s="7">
        <v>0.33036799999999999</v>
      </c>
      <c r="L15816" s="7"/>
      <c r="M15816" s="7"/>
    </row>
    <row r="15817" spans="2:13" x14ac:dyDescent="0.25">
      <c r="B15817" s="6">
        <v>-123.65</v>
      </c>
      <c r="C15817" s="6">
        <v>46.4</v>
      </c>
      <c r="D15817" s="7">
        <v>0.22983300000000001</v>
      </c>
      <c r="E15817" s="7">
        <v>0.492006</v>
      </c>
      <c r="F15817" s="7">
        <v>0.171984</v>
      </c>
      <c r="H15817" s="7">
        <v>0.40076299999999998</v>
      </c>
      <c r="I15817" s="7">
        <v>0.83907299999999996</v>
      </c>
      <c r="J15817" s="7">
        <v>0.33819100000000002</v>
      </c>
      <c r="L15817" s="7"/>
      <c r="M15817" s="7"/>
    </row>
    <row r="15818" spans="2:13" x14ac:dyDescent="0.25">
      <c r="B15818" s="6">
        <v>-123.7</v>
      </c>
      <c r="C15818" s="6">
        <v>46.4</v>
      </c>
      <c r="D15818" s="7">
        <v>0.23233000000000001</v>
      </c>
      <c r="E15818" s="7">
        <v>0.49590699999999999</v>
      </c>
      <c r="F15818" s="7">
        <v>0.17406199999999999</v>
      </c>
      <c r="H15818" s="7">
        <v>0.41063100000000002</v>
      </c>
      <c r="I15818" s="7">
        <v>0.85900500000000002</v>
      </c>
      <c r="J15818" s="7">
        <v>0.34631200000000001</v>
      </c>
      <c r="L15818" s="7"/>
      <c r="M15818" s="7"/>
    </row>
    <row r="15819" spans="2:13" x14ac:dyDescent="0.25">
      <c r="B15819" s="6">
        <v>-123.75</v>
      </c>
      <c r="C15819" s="6">
        <v>46.4</v>
      </c>
      <c r="D15819" s="7">
        <v>0.234764</v>
      </c>
      <c r="E15819" s="7">
        <v>0.49970999999999999</v>
      </c>
      <c r="F15819" s="7">
        <v>0.17608499999999999</v>
      </c>
      <c r="H15819" s="7">
        <v>0.42172500000000002</v>
      </c>
      <c r="I15819" s="7">
        <v>0.88156199999999996</v>
      </c>
      <c r="J15819" s="7">
        <v>0.35500399999999999</v>
      </c>
      <c r="L15819" s="7"/>
      <c r="M15819" s="7"/>
    </row>
    <row r="15820" spans="2:13" x14ac:dyDescent="0.25">
      <c r="B15820" s="6">
        <v>-123.8</v>
      </c>
      <c r="C15820" s="6">
        <v>46.4</v>
      </c>
      <c r="D15820" s="7">
        <v>0.237429</v>
      </c>
      <c r="E15820" s="7">
        <v>0.50380100000000005</v>
      </c>
      <c r="F15820" s="7">
        <v>0.178282</v>
      </c>
      <c r="H15820" s="7">
        <v>0.43335499999999999</v>
      </c>
      <c r="I15820" s="7">
        <v>0.90549299999999999</v>
      </c>
      <c r="J15820" s="7">
        <v>0.36407200000000001</v>
      </c>
      <c r="L15820" s="7"/>
      <c r="M15820" s="7"/>
    </row>
    <row r="15821" spans="2:13" x14ac:dyDescent="0.25">
      <c r="B15821" s="6">
        <v>-123.85</v>
      </c>
      <c r="C15821" s="6">
        <v>46.4</v>
      </c>
      <c r="D15821" s="7">
        <v>0.23977999999999999</v>
      </c>
      <c r="E15821" s="7">
        <v>0.50731499999999996</v>
      </c>
      <c r="F15821" s="7">
        <v>0.18029200000000001</v>
      </c>
      <c r="H15821" s="7">
        <v>0.44568400000000002</v>
      </c>
      <c r="I15821" s="7">
        <v>0.93096299999999998</v>
      </c>
      <c r="J15821" s="7">
        <v>0.37335499999999999</v>
      </c>
      <c r="L15821" s="7"/>
      <c r="M15821" s="7"/>
    </row>
    <row r="15822" spans="2:13" x14ac:dyDescent="0.25">
      <c r="B15822" s="6">
        <v>-123.9</v>
      </c>
      <c r="C15822" s="6">
        <v>46.4</v>
      </c>
      <c r="D15822" s="7">
        <v>0.242369</v>
      </c>
      <c r="E15822" s="7">
        <v>0.51110800000000001</v>
      </c>
      <c r="F15822" s="7">
        <v>0.182478</v>
      </c>
      <c r="H15822" s="7">
        <v>0.45870899999999998</v>
      </c>
      <c r="I15822" s="7">
        <v>0.95818800000000004</v>
      </c>
      <c r="J15822" s="7">
        <v>0.38306800000000002</v>
      </c>
      <c r="L15822" s="7"/>
      <c r="M15822" s="7"/>
    </row>
    <row r="15823" spans="2:13" x14ac:dyDescent="0.25">
      <c r="B15823" s="6">
        <v>-123.95</v>
      </c>
      <c r="C15823" s="6">
        <v>46.4</v>
      </c>
      <c r="D15823" s="7">
        <v>0.24424699999999999</v>
      </c>
      <c r="E15823" s="7">
        <v>0.51356999999999997</v>
      </c>
      <c r="F15823" s="7">
        <v>0.18423900000000001</v>
      </c>
      <c r="H15823" s="7">
        <v>0.47115299999999999</v>
      </c>
      <c r="I15823" s="7">
        <v>0.98154600000000003</v>
      </c>
      <c r="J15823" s="7">
        <v>0.392154</v>
      </c>
      <c r="L15823" s="7"/>
      <c r="M15823" s="7"/>
    </row>
    <row r="15824" spans="2:13" x14ac:dyDescent="0.25">
      <c r="B15824" s="6">
        <v>-124</v>
      </c>
      <c r="C15824" s="6">
        <v>46.4</v>
      </c>
      <c r="D15824" s="7">
        <v>0.246312</v>
      </c>
      <c r="E15824" s="7">
        <v>0.51621499999999998</v>
      </c>
      <c r="F15824" s="7">
        <v>0.18614700000000001</v>
      </c>
      <c r="H15824" s="7">
        <v>0.484315</v>
      </c>
      <c r="I15824" s="7">
        <v>1.0024599999999999</v>
      </c>
      <c r="J15824" s="7">
        <v>0.40164800000000001</v>
      </c>
      <c r="L15824" s="7"/>
      <c r="M15824" s="7"/>
    </row>
    <row r="15825" spans="2:13" x14ac:dyDescent="0.25">
      <c r="B15825" s="6">
        <v>-124.05</v>
      </c>
      <c r="C15825" s="6">
        <v>46.4</v>
      </c>
      <c r="D15825" s="7">
        <v>0.247169</v>
      </c>
      <c r="E15825" s="7">
        <v>0.51661199999999996</v>
      </c>
      <c r="F15825" s="7">
        <v>0.187275</v>
      </c>
      <c r="H15825" s="7">
        <v>0.49465799999999999</v>
      </c>
      <c r="I15825" s="7">
        <v>1.01833</v>
      </c>
      <c r="J15825" s="7">
        <v>0.40903299999999998</v>
      </c>
      <c r="L15825" s="7"/>
      <c r="M15825" s="7"/>
    </row>
    <row r="15826" spans="2:13" x14ac:dyDescent="0.25">
      <c r="B15826" s="6">
        <v>-124.1</v>
      </c>
      <c r="C15826" s="6">
        <v>46.4</v>
      </c>
      <c r="D15826" s="7">
        <v>0.24809600000000001</v>
      </c>
      <c r="E15826" s="7">
        <v>0.51701299999999994</v>
      </c>
      <c r="F15826" s="7">
        <v>0.18848300000000001</v>
      </c>
      <c r="H15826" s="7">
        <v>0.50549900000000003</v>
      </c>
      <c r="I15826" s="7">
        <v>1.03478</v>
      </c>
      <c r="J15826" s="7">
        <v>0.41668100000000002</v>
      </c>
      <c r="L15826" s="7"/>
      <c r="M15826" s="7"/>
    </row>
    <row r="15827" spans="2:13" x14ac:dyDescent="0.25">
      <c r="B15827" s="6">
        <v>-124.15</v>
      </c>
      <c r="C15827" s="6">
        <v>46.4</v>
      </c>
      <c r="D15827" s="7">
        <v>0.24815699999999999</v>
      </c>
      <c r="E15827" s="7">
        <v>0.51589600000000002</v>
      </c>
      <c r="F15827" s="7">
        <v>0.18914700000000001</v>
      </c>
      <c r="H15827" s="7">
        <v>0.514405</v>
      </c>
      <c r="I15827" s="7">
        <v>1.0478700000000001</v>
      </c>
      <c r="J15827" s="7">
        <v>0.42287999999999998</v>
      </c>
      <c r="L15827" s="7"/>
      <c r="M15827" s="7"/>
    </row>
    <row r="15828" spans="2:13" x14ac:dyDescent="0.25">
      <c r="B15828" s="6">
        <v>-124.2</v>
      </c>
      <c r="C15828" s="6">
        <v>46.4</v>
      </c>
      <c r="D15828" s="7">
        <v>0.24821499999999999</v>
      </c>
      <c r="E15828" s="7">
        <v>0.514679</v>
      </c>
      <c r="F15828" s="7">
        <v>0.18985199999999999</v>
      </c>
      <c r="H15828" s="7">
        <v>0.523698</v>
      </c>
      <c r="I15828" s="7">
        <v>1.06138</v>
      </c>
      <c r="J15828" s="7">
        <v>0.42926599999999998</v>
      </c>
      <c r="L15828" s="7"/>
      <c r="M15828" s="7"/>
    </row>
    <row r="15829" spans="2:13" x14ac:dyDescent="0.25">
      <c r="B15829" s="6">
        <v>-124.25</v>
      </c>
      <c r="C15829" s="6">
        <v>46.4</v>
      </c>
      <c r="D15829" s="7">
        <v>0.247923</v>
      </c>
      <c r="E15829" s="7">
        <v>0.51292700000000002</v>
      </c>
      <c r="F15829" s="7">
        <v>0.190355</v>
      </c>
      <c r="H15829" s="7">
        <v>0.53259500000000004</v>
      </c>
      <c r="I15829" s="7">
        <v>1.07412</v>
      </c>
      <c r="J15829" s="7">
        <v>0.43530099999999999</v>
      </c>
      <c r="L15829" s="7"/>
      <c r="M15829" s="7"/>
    </row>
    <row r="15830" spans="2:13" x14ac:dyDescent="0.25">
      <c r="B15830" s="6">
        <v>-124.3</v>
      </c>
      <c r="C15830" s="6">
        <v>46.4</v>
      </c>
      <c r="D15830" s="7">
        <v>0.24759999999999999</v>
      </c>
      <c r="E15830" s="7">
        <v>0.51103500000000002</v>
      </c>
      <c r="F15830" s="7">
        <v>0.190886</v>
      </c>
      <c r="H15830" s="7">
        <v>0.54189200000000004</v>
      </c>
      <c r="I15830" s="7">
        <v>1.08728</v>
      </c>
      <c r="J15830" s="7">
        <v>0.44151699999999999</v>
      </c>
      <c r="L15830" s="7"/>
      <c r="M15830" s="7"/>
    </row>
    <row r="15831" spans="2:13" x14ac:dyDescent="0.25">
      <c r="B15831" s="6">
        <v>-124.35</v>
      </c>
      <c r="C15831" s="6">
        <v>46.4</v>
      </c>
      <c r="D15831" s="7">
        <v>0.246783</v>
      </c>
      <c r="E15831" s="7">
        <v>0.50833099999999998</v>
      </c>
      <c r="F15831" s="7">
        <v>0.191053</v>
      </c>
      <c r="H15831" s="7">
        <v>0.54920199999999997</v>
      </c>
      <c r="I15831" s="7">
        <v>1.09737</v>
      </c>
      <c r="J15831" s="7">
        <v>0.44641999999999998</v>
      </c>
      <c r="L15831" s="7"/>
      <c r="M15831" s="7"/>
    </row>
    <row r="15832" spans="2:13" x14ac:dyDescent="0.25">
      <c r="B15832" s="6">
        <v>-124.4</v>
      </c>
      <c r="C15832" s="6">
        <v>46.4</v>
      </c>
      <c r="D15832" s="7">
        <v>0.24590300000000001</v>
      </c>
      <c r="E15832" s="7">
        <v>0.50544999999999995</v>
      </c>
      <c r="F15832" s="7">
        <v>0.19122600000000001</v>
      </c>
      <c r="H15832" s="7">
        <v>0.55656700000000003</v>
      </c>
      <c r="I15832" s="7">
        <v>1.10775</v>
      </c>
      <c r="J15832" s="7">
        <v>0.45144499999999999</v>
      </c>
      <c r="L15832" s="7"/>
      <c r="M15832" s="7"/>
    </row>
    <row r="15833" spans="2:13" x14ac:dyDescent="0.25">
      <c r="B15833" s="6">
        <v>-124.45</v>
      </c>
      <c r="C15833" s="6">
        <v>46.4</v>
      </c>
      <c r="D15833" s="7">
        <v>0.24485399999999999</v>
      </c>
      <c r="E15833" s="7">
        <v>0.50235799999999997</v>
      </c>
      <c r="F15833" s="7">
        <v>0.19122500000000001</v>
      </c>
      <c r="H15833" s="7">
        <v>0.56100499999999998</v>
      </c>
      <c r="I15833" s="7">
        <v>1.11612</v>
      </c>
      <c r="J15833" s="7">
        <v>0.45554099999999997</v>
      </c>
      <c r="L15833" s="7"/>
      <c r="M15833" s="7"/>
    </row>
    <row r="15834" spans="2:13" x14ac:dyDescent="0.25">
      <c r="B15834" s="6">
        <v>-124.5</v>
      </c>
      <c r="C15834" s="6">
        <v>46.4</v>
      </c>
      <c r="D15834" s="7">
        <v>0.24373500000000001</v>
      </c>
      <c r="E15834" s="7">
        <v>0.499089</v>
      </c>
      <c r="F15834" s="7">
        <v>0.191223</v>
      </c>
      <c r="H15834" s="7">
        <v>0.56552800000000003</v>
      </c>
      <c r="I15834" s="7">
        <v>1.1246799999999999</v>
      </c>
      <c r="J15834" s="7">
        <v>0.45972200000000002</v>
      </c>
      <c r="L15834" s="7"/>
      <c r="M15834" s="7"/>
    </row>
    <row r="15835" spans="2:13" x14ac:dyDescent="0.25">
      <c r="B15835" s="6">
        <v>-124.55</v>
      </c>
      <c r="C15835" s="6">
        <v>46.4</v>
      </c>
      <c r="D15835" s="7">
        <v>0.242894</v>
      </c>
      <c r="E15835" s="7">
        <v>0.49640400000000001</v>
      </c>
      <c r="F15835" s="7">
        <v>0.191358</v>
      </c>
      <c r="H15835" s="7">
        <v>0.57028299999999998</v>
      </c>
      <c r="I15835" s="7">
        <v>1.13391</v>
      </c>
      <c r="J15835" s="7">
        <v>0.46410499999999999</v>
      </c>
      <c r="L15835" s="7"/>
      <c r="M15835" s="7"/>
    </row>
    <row r="15836" spans="2:13" x14ac:dyDescent="0.25">
      <c r="B15836" s="6">
        <v>-124.6</v>
      </c>
      <c r="C15836" s="6">
        <v>46.4</v>
      </c>
      <c r="D15836" s="7">
        <v>0.24199699999999999</v>
      </c>
      <c r="E15836" s="7">
        <v>0.49356499999999998</v>
      </c>
      <c r="F15836" s="7">
        <v>0.191498</v>
      </c>
      <c r="H15836" s="7">
        <v>0.57513300000000001</v>
      </c>
      <c r="I15836" s="7">
        <v>1.1433500000000001</v>
      </c>
      <c r="J15836" s="7">
        <v>0.46858100000000003</v>
      </c>
      <c r="L15836" s="7"/>
      <c r="M15836" s="7"/>
    </row>
    <row r="15837" spans="2:13" x14ac:dyDescent="0.25">
      <c r="B15837" s="6">
        <v>-124.65</v>
      </c>
      <c r="C15837" s="6">
        <v>46.4</v>
      </c>
      <c r="D15837" s="7">
        <v>0.24140500000000001</v>
      </c>
      <c r="E15837" s="7">
        <v>0.49137399999999998</v>
      </c>
      <c r="F15837" s="7">
        <v>0.19178600000000001</v>
      </c>
      <c r="H15837" s="7">
        <v>0.58021100000000003</v>
      </c>
      <c r="I15837" s="7">
        <v>1.15343</v>
      </c>
      <c r="J15837" s="7">
        <v>0.47326400000000002</v>
      </c>
      <c r="L15837" s="7"/>
      <c r="M15837" s="7"/>
    </row>
    <row r="15838" spans="2:13" x14ac:dyDescent="0.25">
      <c r="B15838" s="6">
        <v>-124.7</v>
      </c>
      <c r="C15838" s="6">
        <v>46.4</v>
      </c>
      <c r="D15838" s="7">
        <v>0.24077299999999999</v>
      </c>
      <c r="E15838" s="7">
        <v>0.48905799999999999</v>
      </c>
      <c r="F15838" s="7">
        <v>0.19208600000000001</v>
      </c>
      <c r="H15838" s="7">
        <v>0.58539099999999999</v>
      </c>
      <c r="I15838" s="7">
        <v>1.1637599999999999</v>
      </c>
      <c r="J15838" s="7">
        <v>0.47804999999999997</v>
      </c>
      <c r="L15838" s="7"/>
      <c r="M15838" s="7"/>
    </row>
    <row r="15839" spans="2:13" x14ac:dyDescent="0.25">
      <c r="B15839" s="6">
        <v>-124.75</v>
      </c>
      <c r="C15839" s="6">
        <v>46.4</v>
      </c>
      <c r="D15839" s="7">
        <v>0.240425</v>
      </c>
      <c r="E15839" s="7">
        <v>0.48736299999999999</v>
      </c>
      <c r="F15839" s="7">
        <v>0.19251799999999999</v>
      </c>
      <c r="H15839" s="7">
        <v>0.590669</v>
      </c>
      <c r="I15839" s="7">
        <v>1.1744600000000001</v>
      </c>
      <c r="J15839" s="7">
        <v>0.482935</v>
      </c>
      <c r="L15839" s="7"/>
      <c r="M15839" s="7"/>
    </row>
    <row r="15840" spans="2:13" x14ac:dyDescent="0.25">
      <c r="B15840" s="6">
        <v>-124.8</v>
      </c>
      <c r="C15840" s="6">
        <v>46.4</v>
      </c>
      <c r="D15840" s="7">
        <v>0.24005399999999999</v>
      </c>
      <c r="E15840" s="7">
        <v>0.48557299999999998</v>
      </c>
      <c r="F15840" s="7">
        <v>0.192968</v>
      </c>
      <c r="H15840" s="7">
        <v>0.59605300000000006</v>
      </c>
      <c r="I15840" s="7">
        <v>1.1854199999999999</v>
      </c>
      <c r="J15840" s="7">
        <v>0.48763800000000002</v>
      </c>
      <c r="L15840" s="7"/>
      <c r="M15840" s="7"/>
    </row>
    <row r="15841" spans="2:13" x14ac:dyDescent="0.25">
      <c r="B15841" s="6">
        <v>-124.85</v>
      </c>
      <c r="C15841" s="6">
        <v>46.4</v>
      </c>
      <c r="D15841" s="7">
        <v>0.23997599999999999</v>
      </c>
      <c r="E15841" s="7">
        <v>0.48442200000000002</v>
      </c>
      <c r="F15841" s="7">
        <v>0.19355900000000001</v>
      </c>
      <c r="H15841" s="7">
        <v>0.60158400000000001</v>
      </c>
      <c r="I15841" s="7">
        <v>1.1968300000000001</v>
      </c>
      <c r="J15841" s="7">
        <v>0.49118000000000001</v>
      </c>
      <c r="L15841" s="7"/>
      <c r="M15841" s="7"/>
    </row>
    <row r="15842" spans="2:13" x14ac:dyDescent="0.25">
      <c r="B15842" s="6">
        <v>-124.9</v>
      </c>
      <c r="C15842" s="6">
        <v>46.4</v>
      </c>
      <c r="D15842" s="7">
        <v>0.23989099999999999</v>
      </c>
      <c r="E15842" s="7">
        <v>0.483209</v>
      </c>
      <c r="F15842" s="7">
        <v>0.19417300000000001</v>
      </c>
      <c r="H15842" s="7">
        <v>0.60722699999999996</v>
      </c>
      <c r="I15842" s="7">
        <v>1.20851</v>
      </c>
      <c r="J15842" s="7">
        <v>0.49477599999999999</v>
      </c>
      <c r="L15842" s="7"/>
      <c r="M15842" s="7"/>
    </row>
    <row r="15843" spans="2:13" x14ac:dyDescent="0.25">
      <c r="B15843" s="6">
        <v>-124.95</v>
      </c>
      <c r="C15843" s="6">
        <v>46.4</v>
      </c>
      <c r="D15843" s="7">
        <v>0.240063</v>
      </c>
      <c r="E15843" s="7">
        <v>0.48257100000000003</v>
      </c>
      <c r="F15843" s="7">
        <v>0.19489999999999999</v>
      </c>
      <c r="H15843" s="7">
        <v>0.61295200000000005</v>
      </c>
      <c r="I15843" s="7">
        <v>1.2204999999999999</v>
      </c>
      <c r="J15843" s="7">
        <v>0.498419</v>
      </c>
      <c r="L15843" s="7"/>
      <c r="M15843" s="7"/>
    </row>
    <row r="15844" spans="2:13" x14ac:dyDescent="0.25">
      <c r="B15844" s="6">
        <v>-125</v>
      </c>
      <c r="C15844" s="6">
        <v>46.4</v>
      </c>
      <c r="D15844" s="7">
        <v>0.24024300000000001</v>
      </c>
      <c r="E15844" s="7">
        <v>0.48189799999999999</v>
      </c>
      <c r="F15844" s="7">
        <v>0.195656</v>
      </c>
      <c r="H15844" s="7">
        <v>0.61879499999999998</v>
      </c>
      <c r="I15844" s="7">
        <v>1.23278</v>
      </c>
      <c r="J15844" s="7">
        <v>0.50211700000000004</v>
      </c>
      <c r="L15844" s="7"/>
      <c r="M15844" s="7"/>
    </row>
    <row r="15845" spans="2:13" x14ac:dyDescent="0.25">
      <c r="H15845" s="7"/>
      <c r="I15845" s="7"/>
      <c r="L15845" s="7"/>
      <c r="M15845" s="7"/>
    </row>
    <row r="15846" spans="2:13" x14ac:dyDescent="0.25">
      <c r="H15846" s="7"/>
      <c r="I15846" s="7"/>
      <c r="L15846" s="7"/>
      <c r="M15846" s="7"/>
    </row>
    <row r="15847" spans="2:13" x14ac:dyDescent="0.25">
      <c r="H15847" s="7"/>
      <c r="I15847" s="7"/>
      <c r="L15847" s="7"/>
      <c r="M15847" s="7"/>
    </row>
    <row r="15848" spans="2:13" x14ac:dyDescent="0.25">
      <c r="H15848" s="7"/>
      <c r="I15848" s="7"/>
      <c r="L15848" s="7"/>
      <c r="M15848" s="7"/>
    </row>
    <row r="15849" spans="2:13" x14ac:dyDescent="0.25">
      <c r="H15849" s="7"/>
      <c r="I15849" s="7"/>
      <c r="L15849" s="7"/>
      <c r="M15849" s="7"/>
    </row>
    <row r="15850" spans="2:13" x14ac:dyDescent="0.25">
      <c r="H15850" s="7"/>
      <c r="I15850" s="7"/>
      <c r="L15850" s="7"/>
      <c r="M15850" s="7"/>
    </row>
    <row r="15851" spans="2:13" x14ac:dyDescent="0.25">
      <c r="H15851" s="7"/>
      <c r="I15851" s="7"/>
      <c r="L15851" s="7"/>
      <c r="M15851" s="7"/>
    </row>
    <row r="15852" spans="2:13" x14ac:dyDescent="0.25">
      <c r="H15852" s="7"/>
      <c r="I15852" s="7"/>
      <c r="L15852" s="7"/>
      <c r="M15852" s="7"/>
    </row>
    <row r="15853" spans="2:13" x14ac:dyDescent="0.25">
      <c r="H15853" s="7"/>
      <c r="I15853" s="7"/>
      <c r="L15853" s="7"/>
      <c r="M15853" s="7"/>
    </row>
    <row r="15854" spans="2:13" x14ac:dyDescent="0.25">
      <c r="H15854" s="7"/>
      <c r="I15854" s="7"/>
      <c r="L15854" s="7"/>
      <c r="M15854" s="7"/>
    </row>
    <row r="15855" spans="2:13" x14ac:dyDescent="0.25">
      <c r="H15855" s="7"/>
      <c r="I15855" s="7"/>
      <c r="L15855" s="7"/>
      <c r="M15855" s="7"/>
    </row>
    <row r="15856" spans="2:13" x14ac:dyDescent="0.25">
      <c r="H15856" s="7"/>
      <c r="I15856" s="7"/>
      <c r="L15856" s="7"/>
      <c r="M15856" s="7"/>
    </row>
    <row r="15857" spans="8:13" x14ac:dyDescent="0.25">
      <c r="H15857" s="7"/>
      <c r="I15857" s="7"/>
      <c r="L15857" s="7"/>
      <c r="M15857" s="7"/>
    </row>
    <row r="15858" spans="8:13" x14ac:dyDescent="0.25">
      <c r="H15858" s="7"/>
      <c r="I15858" s="7"/>
      <c r="L15858" s="7"/>
      <c r="M15858" s="7"/>
    </row>
    <row r="15859" spans="8:13" x14ac:dyDescent="0.25">
      <c r="H15859" s="7"/>
      <c r="I15859" s="7"/>
      <c r="L15859" s="7"/>
      <c r="M15859" s="7"/>
    </row>
    <row r="15860" spans="8:13" x14ac:dyDescent="0.25">
      <c r="H15860" s="7"/>
      <c r="I15860" s="7"/>
      <c r="L15860" s="7"/>
      <c r="M15860" s="7"/>
    </row>
    <row r="15861" spans="8:13" x14ac:dyDescent="0.25">
      <c r="H15861" s="7"/>
      <c r="I15861" s="7"/>
      <c r="L15861" s="7"/>
      <c r="M15861" s="7"/>
    </row>
    <row r="15862" spans="8:13" x14ac:dyDescent="0.25">
      <c r="H15862" s="7"/>
      <c r="I15862" s="7"/>
      <c r="L15862" s="7"/>
      <c r="M15862" s="7"/>
    </row>
    <row r="15863" spans="8:13" x14ac:dyDescent="0.25">
      <c r="H15863" s="7"/>
      <c r="I15863" s="7"/>
      <c r="L15863" s="7"/>
      <c r="M15863" s="7"/>
    </row>
    <row r="15864" spans="8:13" x14ac:dyDescent="0.25">
      <c r="H15864" s="7"/>
      <c r="I15864" s="7"/>
      <c r="L15864" s="7"/>
      <c r="M15864" s="7"/>
    </row>
    <row r="15865" spans="8:13" x14ac:dyDescent="0.25">
      <c r="H15865" s="7"/>
      <c r="I15865" s="7"/>
      <c r="L15865" s="7"/>
      <c r="M15865" s="7"/>
    </row>
    <row r="15866" spans="8:13" x14ac:dyDescent="0.25">
      <c r="H15866" s="7"/>
      <c r="I15866" s="7"/>
      <c r="L15866" s="7"/>
      <c r="M15866" s="7"/>
    </row>
    <row r="15867" spans="8:13" x14ac:dyDescent="0.25">
      <c r="H15867" s="7"/>
      <c r="I15867" s="7"/>
      <c r="L15867" s="7"/>
      <c r="M15867" s="7"/>
    </row>
    <row r="15868" spans="8:13" x14ac:dyDescent="0.25">
      <c r="H15868" s="7"/>
      <c r="I15868" s="7"/>
      <c r="L15868" s="7"/>
      <c r="M15868" s="7"/>
    </row>
    <row r="15869" spans="8:13" x14ac:dyDescent="0.25">
      <c r="H15869" s="7"/>
      <c r="I15869" s="7"/>
      <c r="L15869" s="7"/>
      <c r="M15869" s="7"/>
    </row>
    <row r="15870" spans="8:13" x14ac:dyDescent="0.25">
      <c r="H15870" s="7"/>
      <c r="I15870" s="7"/>
      <c r="L15870" s="7"/>
      <c r="M15870" s="7"/>
    </row>
    <row r="15871" spans="8:13" x14ac:dyDescent="0.25">
      <c r="H15871" s="7"/>
      <c r="I15871" s="7"/>
      <c r="L15871" s="7"/>
      <c r="M15871" s="7"/>
    </row>
    <row r="15872" spans="8:13" x14ac:dyDescent="0.25">
      <c r="H15872" s="7"/>
      <c r="I15872" s="7"/>
      <c r="L15872" s="7"/>
      <c r="M15872" s="7"/>
    </row>
    <row r="15873" spans="8:13" x14ac:dyDescent="0.25">
      <c r="H15873" s="7"/>
      <c r="I15873" s="7"/>
      <c r="L15873" s="7"/>
      <c r="M15873" s="7"/>
    </row>
    <row r="15874" spans="8:13" x14ac:dyDescent="0.25">
      <c r="H15874" s="7"/>
      <c r="I15874" s="7"/>
      <c r="L15874" s="7"/>
      <c r="M15874" s="7"/>
    </row>
    <row r="15875" spans="8:13" x14ac:dyDescent="0.25">
      <c r="H15875" s="7"/>
      <c r="I15875" s="7"/>
      <c r="L15875" s="7"/>
      <c r="M15875" s="7"/>
    </row>
    <row r="15876" spans="8:13" x14ac:dyDescent="0.25">
      <c r="H15876" s="7"/>
      <c r="I15876" s="7"/>
      <c r="L15876" s="7"/>
      <c r="M15876" s="7"/>
    </row>
    <row r="15877" spans="8:13" x14ac:dyDescent="0.25">
      <c r="H15877" s="7"/>
      <c r="I15877" s="7"/>
      <c r="L15877" s="7"/>
      <c r="M15877" s="7"/>
    </row>
    <row r="15878" spans="8:13" x14ac:dyDescent="0.25">
      <c r="H15878" s="7"/>
      <c r="I15878" s="7"/>
      <c r="L15878" s="7"/>
      <c r="M15878" s="7"/>
    </row>
    <row r="15879" spans="8:13" x14ac:dyDescent="0.25">
      <c r="H15879" s="7"/>
      <c r="I15879" s="7"/>
      <c r="L15879" s="7"/>
      <c r="M15879" s="7"/>
    </row>
    <row r="15880" spans="8:13" x14ac:dyDescent="0.25">
      <c r="H15880" s="7"/>
      <c r="I15880" s="7"/>
      <c r="L15880" s="7"/>
      <c r="M15880" s="7"/>
    </row>
    <row r="15881" spans="8:13" x14ac:dyDescent="0.25">
      <c r="H15881" s="7"/>
      <c r="I15881" s="7"/>
      <c r="L15881" s="7"/>
      <c r="M15881" s="7"/>
    </row>
    <row r="15882" spans="8:13" x14ac:dyDescent="0.25">
      <c r="H15882" s="7"/>
      <c r="I15882" s="7"/>
      <c r="L15882" s="7"/>
      <c r="M15882" s="7"/>
    </row>
    <row r="15883" spans="8:13" x14ac:dyDescent="0.25">
      <c r="H15883" s="7"/>
      <c r="I15883" s="7"/>
      <c r="L15883" s="7"/>
      <c r="M15883" s="7"/>
    </row>
    <row r="15884" spans="8:13" x14ac:dyDescent="0.25">
      <c r="H15884" s="7"/>
      <c r="I15884" s="7"/>
      <c r="L15884" s="7"/>
      <c r="M15884" s="7"/>
    </row>
    <row r="15885" spans="8:13" x14ac:dyDescent="0.25">
      <c r="H15885" s="7"/>
      <c r="I15885" s="7"/>
      <c r="L15885" s="7"/>
      <c r="M15885" s="7"/>
    </row>
    <row r="15886" spans="8:13" x14ac:dyDescent="0.25">
      <c r="H15886" s="7"/>
      <c r="I15886" s="7"/>
      <c r="L15886" s="7"/>
      <c r="M15886" s="7"/>
    </row>
    <row r="15887" spans="8:13" x14ac:dyDescent="0.25">
      <c r="H15887" s="7"/>
      <c r="I15887" s="7"/>
      <c r="L15887" s="7"/>
      <c r="M15887" s="7"/>
    </row>
    <row r="15888" spans="8:13" x14ac:dyDescent="0.25">
      <c r="H15888" s="7"/>
      <c r="I15888" s="7"/>
      <c r="L15888" s="7"/>
      <c r="M15888" s="7"/>
    </row>
    <row r="15889" spans="8:13" x14ac:dyDescent="0.25">
      <c r="H15889" s="7"/>
      <c r="I15889" s="7"/>
      <c r="L15889" s="7"/>
      <c r="M15889" s="7"/>
    </row>
    <row r="15890" spans="8:13" x14ac:dyDescent="0.25">
      <c r="H15890" s="7"/>
      <c r="I15890" s="7"/>
      <c r="L15890" s="7"/>
      <c r="M15890" s="7"/>
    </row>
    <row r="15891" spans="8:13" x14ac:dyDescent="0.25">
      <c r="H15891" s="7"/>
      <c r="I15891" s="7"/>
      <c r="L15891" s="7"/>
      <c r="M15891" s="7"/>
    </row>
    <row r="15892" spans="8:13" x14ac:dyDescent="0.25">
      <c r="H15892" s="7"/>
      <c r="I15892" s="7"/>
      <c r="L15892" s="7"/>
      <c r="M15892" s="7"/>
    </row>
    <row r="15893" spans="8:13" x14ac:dyDescent="0.25">
      <c r="H15893" s="7"/>
      <c r="I15893" s="7"/>
      <c r="L15893" s="7"/>
      <c r="M15893" s="7"/>
    </row>
    <row r="15894" spans="8:13" x14ac:dyDescent="0.25">
      <c r="H15894" s="7"/>
      <c r="I15894" s="7"/>
      <c r="L15894" s="7"/>
      <c r="M15894" s="7"/>
    </row>
    <row r="15895" spans="8:13" x14ac:dyDescent="0.25">
      <c r="H15895" s="7"/>
      <c r="I15895" s="7"/>
      <c r="L15895" s="7"/>
      <c r="M15895" s="7"/>
    </row>
    <row r="15896" spans="8:13" x14ac:dyDescent="0.25">
      <c r="H15896" s="7"/>
      <c r="I15896" s="7"/>
      <c r="L15896" s="7"/>
      <c r="M15896" s="7"/>
    </row>
    <row r="15897" spans="8:13" x14ac:dyDescent="0.25">
      <c r="H15897" s="7"/>
      <c r="I15897" s="7"/>
      <c r="L15897" s="7"/>
      <c r="M15897" s="7"/>
    </row>
    <row r="15898" spans="8:13" x14ac:dyDescent="0.25">
      <c r="H15898" s="7"/>
      <c r="I15898" s="7"/>
      <c r="L15898" s="7"/>
      <c r="M15898" s="7"/>
    </row>
    <row r="15899" spans="8:13" x14ac:dyDescent="0.25">
      <c r="H15899" s="7"/>
      <c r="I15899" s="7"/>
      <c r="L15899" s="7"/>
      <c r="M15899" s="7"/>
    </row>
    <row r="15900" spans="8:13" x14ac:dyDescent="0.25">
      <c r="H15900" s="7"/>
      <c r="I15900" s="7"/>
      <c r="L15900" s="7"/>
      <c r="M15900" s="7"/>
    </row>
    <row r="15901" spans="8:13" x14ac:dyDescent="0.25">
      <c r="H15901" s="7"/>
      <c r="I15901" s="7"/>
      <c r="L15901" s="7"/>
      <c r="M15901" s="7"/>
    </row>
    <row r="15902" spans="8:13" x14ac:dyDescent="0.25">
      <c r="H15902" s="7"/>
      <c r="I15902" s="7"/>
      <c r="L15902" s="7"/>
      <c r="M15902" s="7"/>
    </row>
    <row r="15903" spans="8:13" x14ac:dyDescent="0.25">
      <c r="H15903" s="7"/>
      <c r="I15903" s="7"/>
      <c r="L15903" s="7"/>
      <c r="M15903" s="7"/>
    </row>
    <row r="15904" spans="8:13" x14ac:dyDescent="0.25">
      <c r="H15904" s="7"/>
      <c r="I15904" s="7"/>
      <c r="L15904" s="7"/>
      <c r="M15904" s="7"/>
    </row>
    <row r="15905" spans="8:13" x14ac:dyDescent="0.25">
      <c r="H15905" s="7"/>
      <c r="I15905" s="7"/>
      <c r="L15905" s="7"/>
      <c r="M15905" s="7"/>
    </row>
    <row r="15906" spans="8:13" x14ac:dyDescent="0.25">
      <c r="H15906" s="7"/>
      <c r="I15906" s="7"/>
      <c r="L15906" s="7"/>
      <c r="M15906" s="7"/>
    </row>
    <row r="15907" spans="8:13" x14ac:dyDescent="0.25">
      <c r="H15907" s="7"/>
      <c r="I15907" s="7"/>
      <c r="L15907" s="7"/>
      <c r="M15907" s="7"/>
    </row>
    <row r="15908" spans="8:13" x14ac:dyDescent="0.25">
      <c r="H15908" s="7"/>
      <c r="I15908" s="7"/>
      <c r="L15908" s="7"/>
      <c r="M15908" s="7"/>
    </row>
    <row r="15909" spans="8:13" x14ac:dyDescent="0.25">
      <c r="H15909" s="7"/>
      <c r="I15909" s="7"/>
      <c r="L15909" s="7"/>
      <c r="M15909" s="7"/>
    </row>
    <row r="15910" spans="8:13" x14ac:dyDescent="0.25">
      <c r="H15910" s="7"/>
      <c r="I15910" s="7"/>
      <c r="L15910" s="7"/>
      <c r="M15910" s="7"/>
    </row>
    <row r="15911" spans="8:13" x14ac:dyDescent="0.25">
      <c r="H15911" s="7"/>
      <c r="I15911" s="7"/>
      <c r="L15911" s="7"/>
      <c r="M15911" s="7"/>
    </row>
    <row r="15912" spans="8:13" x14ac:dyDescent="0.25">
      <c r="H15912" s="7"/>
      <c r="I15912" s="7"/>
      <c r="L15912" s="7"/>
      <c r="M15912" s="7"/>
    </row>
    <row r="15913" spans="8:13" x14ac:dyDescent="0.25">
      <c r="H15913" s="7"/>
      <c r="I15913" s="7"/>
      <c r="L15913" s="7"/>
      <c r="M15913" s="7"/>
    </row>
    <row r="15914" spans="8:13" x14ac:dyDescent="0.25">
      <c r="H15914" s="7"/>
      <c r="I15914" s="7"/>
      <c r="L15914" s="7"/>
      <c r="M15914" s="7"/>
    </row>
    <row r="15915" spans="8:13" x14ac:dyDescent="0.25">
      <c r="H15915" s="7"/>
      <c r="I15915" s="7"/>
      <c r="L15915" s="7"/>
      <c r="M15915" s="7"/>
    </row>
    <row r="15916" spans="8:13" x14ac:dyDescent="0.25">
      <c r="H15916" s="7"/>
      <c r="I15916" s="7"/>
      <c r="L15916" s="7"/>
      <c r="M15916" s="7"/>
    </row>
    <row r="15917" spans="8:13" x14ac:dyDescent="0.25">
      <c r="H15917" s="7"/>
      <c r="I15917" s="7"/>
      <c r="L15917" s="7"/>
      <c r="M15917" s="7"/>
    </row>
    <row r="15918" spans="8:13" x14ac:dyDescent="0.25">
      <c r="H15918" s="7"/>
      <c r="I15918" s="7"/>
      <c r="L15918" s="7"/>
      <c r="M15918" s="7"/>
    </row>
    <row r="15919" spans="8:13" x14ac:dyDescent="0.25">
      <c r="H15919" s="7"/>
      <c r="I15919" s="7"/>
      <c r="L15919" s="7"/>
      <c r="M15919" s="7"/>
    </row>
    <row r="15920" spans="8:13" x14ac:dyDescent="0.25">
      <c r="H15920" s="7"/>
      <c r="I15920" s="7"/>
      <c r="L15920" s="7"/>
      <c r="M15920" s="7"/>
    </row>
    <row r="15921" spans="8:13" x14ac:dyDescent="0.25">
      <c r="H15921" s="7"/>
      <c r="I15921" s="7"/>
      <c r="L15921" s="7"/>
      <c r="M15921" s="7"/>
    </row>
    <row r="15922" spans="8:13" x14ac:dyDescent="0.25">
      <c r="H15922" s="7"/>
      <c r="I15922" s="7"/>
      <c r="L15922" s="7"/>
      <c r="M15922" s="7"/>
    </row>
    <row r="15923" spans="8:13" x14ac:dyDescent="0.25">
      <c r="H15923" s="7"/>
      <c r="I15923" s="7"/>
      <c r="L15923" s="7"/>
      <c r="M15923" s="7"/>
    </row>
    <row r="15924" spans="8:13" x14ac:dyDescent="0.25">
      <c r="H15924" s="7"/>
      <c r="I15924" s="7"/>
      <c r="L15924" s="7"/>
      <c r="M15924" s="7"/>
    </row>
    <row r="15925" spans="8:13" x14ac:dyDescent="0.25">
      <c r="H15925" s="7"/>
      <c r="I15925" s="7"/>
      <c r="L15925" s="7"/>
      <c r="M15925" s="7"/>
    </row>
    <row r="15926" spans="8:13" x14ac:dyDescent="0.25">
      <c r="H15926" s="7"/>
      <c r="I15926" s="7"/>
      <c r="L15926" s="7"/>
      <c r="M15926" s="7"/>
    </row>
    <row r="15927" spans="8:13" x14ac:dyDescent="0.25">
      <c r="H15927" s="7"/>
      <c r="I15927" s="7"/>
      <c r="L15927" s="7"/>
      <c r="M15927" s="7"/>
    </row>
    <row r="15928" spans="8:13" x14ac:dyDescent="0.25">
      <c r="H15928" s="7"/>
      <c r="I15928" s="7"/>
      <c r="L15928" s="7"/>
      <c r="M15928" s="7"/>
    </row>
    <row r="15929" spans="8:13" x14ac:dyDescent="0.25">
      <c r="H15929" s="7"/>
      <c r="I15929" s="7"/>
      <c r="L15929" s="7"/>
      <c r="M15929" s="7"/>
    </row>
    <row r="15930" spans="8:13" x14ac:dyDescent="0.25">
      <c r="H15930" s="7"/>
      <c r="I15930" s="7"/>
      <c r="L15930" s="7"/>
      <c r="M15930" s="7"/>
    </row>
    <row r="15931" spans="8:13" x14ac:dyDescent="0.25">
      <c r="H15931" s="7"/>
      <c r="I15931" s="7"/>
      <c r="L15931" s="7"/>
      <c r="M15931" s="7"/>
    </row>
    <row r="15932" spans="8:13" x14ac:dyDescent="0.25">
      <c r="H15932" s="7"/>
      <c r="I15932" s="7"/>
      <c r="L15932" s="7"/>
      <c r="M15932" s="7"/>
    </row>
    <row r="15933" spans="8:13" x14ac:dyDescent="0.25">
      <c r="H15933" s="7"/>
      <c r="I15933" s="7"/>
      <c r="L15933" s="7"/>
      <c r="M15933" s="7"/>
    </row>
    <row r="15934" spans="8:13" x14ac:dyDescent="0.25">
      <c r="H15934" s="7"/>
      <c r="I15934" s="7"/>
      <c r="L15934" s="7"/>
      <c r="M15934" s="7"/>
    </row>
    <row r="15935" spans="8:13" x14ac:dyDescent="0.25">
      <c r="H15935" s="7"/>
      <c r="I15935" s="7"/>
      <c r="L15935" s="7"/>
      <c r="M15935" s="7"/>
    </row>
    <row r="15936" spans="8:13" x14ac:dyDescent="0.25">
      <c r="H15936" s="7"/>
      <c r="I15936" s="7"/>
      <c r="L15936" s="7"/>
      <c r="M15936" s="7"/>
    </row>
    <row r="15937" spans="8:13" x14ac:dyDescent="0.25">
      <c r="H15937" s="7"/>
      <c r="I15937" s="7"/>
      <c r="L15937" s="7"/>
      <c r="M15937" s="7"/>
    </row>
    <row r="15938" spans="8:13" x14ac:dyDescent="0.25">
      <c r="H15938" s="7"/>
      <c r="I15938" s="7"/>
      <c r="L15938" s="7"/>
      <c r="M15938" s="7"/>
    </row>
    <row r="15939" spans="8:13" x14ac:dyDescent="0.25">
      <c r="H15939" s="7"/>
      <c r="I15939" s="7"/>
      <c r="L15939" s="7"/>
      <c r="M15939" s="7"/>
    </row>
    <row r="15940" spans="8:13" x14ac:dyDescent="0.25">
      <c r="H15940" s="7"/>
      <c r="I15940" s="7"/>
      <c r="L15940" s="7"/>
      <c r="M15940" s="7"/>
    </row>
    <row r="15941" spans="8:13" x14ac:dyDescent="0.25">
      <c r="H15941" s="7"/>
      <c r="I15941" s="7"/>
      <c r="L15941" s="7"/>
      <c r="M15941" s="7"/>
    </row>
    <row r="15942" spans="8:13" x14ac:dyDescent="0.25">
      <c r="H15942" s="7"/>
      <c r="I15942" s="7"/>
      <c r="L15942" s="7"/>
      <c r="M15942" s="7"/>
    </row>
    <row r="15943" spans="8:13" x14ac:dyDescent="0.25">
      <c r="H15943" s="7"/>
      <c r="I15943" s="7"/>
      <c r="L15943" s="7"/>
      <c r="M15943" s="7"/>
    </row>
    <row r="15944" spans="8:13" x14ac:dyDescent="0.25">
      <c r="H15944" s="7"/>
      <c r="I15944" s="7"/>
      <c r="L15944" s="7"/>
      <c r="M15944" s="7"/>
    </row>
    <row r="15945" spans="8:13" x14ac:dyDescent="0.25">
      <c r="H15945" s="7"/>
      <c r="I15945" s="7"/>
      <c r="L15945" s="7"/>
      <c r="M15945" s="7"/>
    </row>
    <row r="15946" spans="8:13" x14ac:dyDescent="0.25">
      <c r="H15946" s="7"/>
      <c r="I15946" s="7"/>
      <c r="L15946" s="7"/>
      <c r="M15946" s="7"/>
    </row>
    <row r="15947" spans="8:13" x14ac:dyDescent="0.25">
      <c r="H15947" s="7"/>
      <c r="I15947" s="7"/>
      <c r="L15947" s="7"/>
      <c r="M15947" s="7"/>
    </row>
    <row r="15948" spans="8:13" x14ac:dyDescent="0.25">
      <c r="H15948" s="7"/>
      <c r="I15948" s="7"/>
      <c r="L15948" s="7"/>
      <c r="M15948" s="7"/>
    </row>
    <row r="15949" spans="8:13" x14ac:dyDescent="0.25">
      <c r="H15949" s="7"/>
      <c r="I15949" s="7"/>
      <c r="L15949" s="7"/>
      <c r="M15949" s="7"/>
    </row>
    <row r="15950" spans="8:13" x14ac:dyDescent="0.25">
      <c r="H15950" s="7"/>
      <c r="I15950" s="7"/>
      <c r="L15950" s="7"/>
      <c r="M15950" s="7"/>
    </row>
    <row r="15951" spans="8:13" x14ac:dyDescent="0.25">
      <c r="H15951" s="7"/>
      <c r="I15951" s="7"/>
      <c r="L15951" s="7"/>
      <c r="M15951" s="7"/>
    </row>
    <row r="15952" spans="8:13" x14ac:dyDescent="0.25">
      <c r="H15952" s="7"/>
      <c r="I15952" s="7"/>
      <c r="L15952" s="7"/>
      <c r="M15952" s="7"/>
    </row>
    <row r="15953" spans="8:13" x14ac:dyDescent="0.25">
      <c r="H15953" s="7"/>
      <c r="I15953" s="7"/>
      <c r="L15953" s="7"/>
      <c r="M15953" s="7"/>
    </row>
    <row r="15954" spans="8:13" x14ac:dyDescent="0.25">
      <c r="H15954" s="7"/>
      <c r="I15954" s="7"/>
      <c r="L15954" s="7"/>
      <c r="M15954" s="7"/>
    </row>
    <row r="15955" spans="8:13" x14ac:dyDescent="0.25">
      <c r="H15955" s="7"/>
      <c r="I15955" s="7"/>
      <c r="L15955" s="7"/>
      <c r="M15955" s="7"/>
    </row>
    <row r="15956" spans="8:13" x14ac:dyDescent="0.25">
      <c r="H15956" s="7"/>
      <c r="I15956" s="7"/>
      <c r="L15956" s="7"/>
      <c r="M15956" s="7"/>
    </row>
    <row r="15957" spans="8:13" x14ac:dyDescent="0.25">
      <c r="H15957" s="7"/>
      <c r="I15957" s="7"/>
      <c r="L15957" s="7"/>
      <c r="M15957" s="7"/>
    </row>
    <row r="15958" spans="8:13" x14ac:dyDescent="0.25">
      <c r="H15958" s="7"/>
      <c r="I15958" s="7"/>
      <c r="L15958" s="7"/>
      <c r="M15958" s="7"/>
    </row>
    <row r="15959" spans="8:13" x14ac:dyDescent="0.25">
      <c r="H15959" s="7"/>
      <c r="I15959" s="7"/>
      <c r="L15959" s="7"/>
      <c r="M15959" s="7"/>
    </row>
    <row r="15960" spans="8:13" x14ac:dyDescent="0.25">
      <c r="H15960" s="7"/>
      <c r="I15960" s="7"/>
      <c r="L15960" s="7"/>
      <c r="M15960" s="7"/>
    </row>
    <row r="15961" spans="8:13" x14ac:dyDescent="0.25">
      <c r="H15961" s="7"/>
      <c r="I15961" s="7"/>
      <c r="L15961" s="7"/>
      <c r="M15961" s="7"/>
    </row>
    <row r="15962" spans="8:13" x14ac:dyDescent="0.25">
      <c r="H15962" s="7"/>
      <c r="I15962" s="7"/>
      <c r="L15962" s="7"/>
      <c r="M15962" s="7"/>
    </row>
    <row r="15963" spans="8:13" x14ac:dyDescent="0.25">
      <c r="H15963" s="7"/>
      <c r="I15963" s="7"/>
      <c r="L15963" s="7"/>
      <c r="M15963" s="7"/>
    </row>
    <row r="15964" spans="8:13" x14ac:dyDescent="0.25">
      <c r="H15964" s="7"/>
      <c r="I15964" s="7"/>
      <c r="L15964" s="7"/>
      <c r="M15964" s="7"/>
    </row>
    <row r="15965" spans="8:13" x14ac:dyDescent="0.25">
      <c r="H15965" s="7"/>
      <c r="I15965" s="7"/>
      <c r="L15965" s="7"/>
      <c r="M15965" s="7"/>
    </row>
    <row r="15966" spans="8:13" x14ac:dyDescent="0.25">
      <c r="H15966" s="7"/>
      <c r="I15966" s="7"/>
      <c r="L15966" s="7"/>
      <c r="M15966" s="7"/>
    </row>
    <row r="15967" spans="8:13" x14ac:dyDescent="0.25">
      <c r="H15967" s="7"/>
      <c r="I15967" s="7"/>
      <c r="L15967" s="7"/>
      <c r="M15967" s="7"/>
    </row>
    <row r="15968" spans="8:13" x14ac:dyDescent="0.25">
      <c r="H15968" s="7"/>
      <c r="I15968" s="7"/>
      <c r="L15968" s="7"/>
      <c r="M15968" s="7"/>
    </row>
    <row r="15969" spans="8:13" x14ac:dyDescent="0.25">
      <c r="H15969" s="7"/>
      <c r="I15969" s="7"/>
      <c r="L15969" s="7"/>
      <c r="M15969" s="7"/>
    </row>
    <row r="15970" spans="8:13" x14ac:dyDescent="0.25">
      <c r="H15970" s="7"/>
      <c r="I15970" s="7"/>
      <c r="L15970" s="7"/>
      <c r="M15970" s="7"/>
    </row>
    <row r="15971" spans="8:13" x14ac:dyDescent="0.25">
      <c r="H15971" s="7"/>
      <c r="I15971" s="7"/>
      <c r="L15971" s="7"/>
      <c r="M15971" s="7"/>
    </row>
    <row r="15972" spans="8:13" x14ac:dyDescent="0.25">
      <c r="H15972" s="7"/>
      <c r="I15972" s="7"/>
      <c r="L15972" s="7"/>
      <c r="M15972" s="7"/>
    </row>
    <row r="15973" spans="8:13" x14ac:dyDescent="0.25">
      <c r="H15973" s="7"/>
      <c r="I15973" s="7"/>
      <c r="L15973" s="7"/>
      <c r="M15973" s="7"/>
    </row>
    <row r="15974" spans="8:13" x14ac:dyDescent="0.25">
      <c r="H15974" s="7"/>
      <c r="I15974" s="7"/>
      <c r="L15974" s="7"/>
      <c r="M15974" s="7"/>
    </row>
    <row r="15975" spans="8:13" x14ac:dyDescent="0.25">
      <c r="H15975" s="7"/>
      <c r="I15975" s="7"/>
      <c r="L15975" s="7"/>
      <c r="M15975" s="7"/>
    </row>
    <row r="15976" spans="8:13" x14ac:dyDescent="0.25">
      <c r="H15976" s="7"/>
      <c r="I15976" s="7"/>
      <c r="L15976" s="7"/>
      <c r="M15976" s="7"/>
    </row>
    <row r="15977" spans="8:13" x14ac:dyDescent="0.25">
      <c r="H15977" s="7"/>
      <c r="I15977" s="7"/>
      <c r="L15977" s="7"/>
      <c r="M15977" s="7"/>
    </row>
    <row r="15978" spans="8:13" x14ac:dyDescent="0.25">
      <c r="H15978" s="7"/>
      <c r="I15978" s="7"/>
      <c r="L15978" s="7"/>
      <c r="M15978" s="7"/>
    </row>
    <row r="15979" spans="8:13" x14ac:dyDescent="0.25">
      <c r="H15979" s="7"/>
      <c r="I15979" s="7"/>
      <c r="L15979" s="7"/>
      <c r="M15979" s="7"/>
    </row>
    <row r="15980" spans="8:13" x14ac:dyDescent="0.25">
      <c r="H15980" s="7"/>
      <c r="I15980" s="7"/>
      <c r="L15980" s="7"/>
      <c r="M15980" s="7"/>
    </row>
    <row r="15981" spans="8:13" x14ac:dyDescent="0.25">
      <c r="H15981" s="7"/>
      <c r="I15981" s="7"/>
      <c r="L15981" s="7"/>
      <c r="M15981" s="7"/>
    </row>
    <row r="15982" spans="8:13" x14ac:dyDescent="0.25">
      <c r="H15982" s="7"/>
      <c r="I15982" s="7"/>
      <c r="L15982" s="7"/>
      <c r="M15982" s="7"/>
    </row>
    <row r="15983" spans="8:13" x14ac:dyDescent="0.25">
      <c r="H15983" s="7"/>
      <c r="I15983" s="7"/>
      <c r="L15983" s="7"/>
      <c r="M15983" s="7"/>
    </row>
    <row r="15984" spans="8:13" x14ac:dyDescent="0.25">
      <c r="H15984" s="7"/>
      <c r="I15984" s="7"/>
      <c r="L15984" s="7"/>
      <c r="M15984" s="7"/>
    </row>
    <row r="15985" spans="8:13" x14ac:dyDescent="0.25">
      <c r="H15985" s="7"/>
      <c r="I15985" s="7"/>
      <c r="L15985" s="7"/>
      <c r="M15985" s="7"/>
    </row>
    <row r="15986" spans="8:13" x14ac:dyDescent="0.25">
      <c r="H15986" s="7"/>
      <c r="I15986" s="7"/>
      <c r="L15986" s="7"/>
      <c r="M15986" s="7"/>
    </row>
    <row r="15987" spans="8:13" x14ac:dyDescent="0.25">
      <c r="H15987" s="7"/>
      <c r="I15987" s="7"/>
      <c r="L15987" s="7"/>
      <c r="M15987" s="7"/>
    </row>
    <row r="15988" spans="8:13" x14ac:dyDescent="0.25">
      <c r="H15988" s="7"/>
      <c r="I15988" s="7"/>
      <c r="L15988" s="7"/>
      <c r="M15988" s="7"/>
    </row>
    <row r="15989" spans="8:13" x14ac:dyDescent="0.25">
      <c r="H15989" s="7"/>
      <c r="I15989" s="7"/>
      <c r="L15989" s="7"/>
      <c r="M15989" s="7"/>
    </row>
    <row r="15990" spans="8:13" x14ac:dyDescent="0.25">
      <c r="H15990" s="7"/>
      <c r="I15990" s="7"/>
      <c r="L15990" s="7"/>
      <c r="M15990" s="7"/>
    </row>
    <row r="15991" spans="8:13" x14ac:dyDescent="0.25">
      <c r="H15991" s="7"/>
      <c r="I15991" s="7"/>
      <c r="L15991" s="7"/>
      <c r="M15991" s="7"/>
    </row>
    <row r="15992" spans="8:13" x14ac:dyDescent="0.25">
      <c r="H15992" s="7"/>
      <c r="I15992" s="7"/>
      <c r="L15992" s="7"/>
      <c r="M15992" s="7"/>
    </row>
    <row r="15993" spans="8:13" x14ac:dyDescent="0.25">
      <c r="H15993" s="7"/>
      <c r="I15993" s="7"/>
      <c r="L15993" s="7"/>
      <c r="M15993" s="7"/>
    </row>
    <row r="15994" spans="8:13" x14ac:dyDescent="0.25">
      <c r="H15994" s="7"/>
      <c r="I15994" s="7"/>
      <c r="L15994" s="7"/>
      <c r="M15994" s="7"/>
    </row>
    <row r="15995" spans="8:13" x14ac:dyDescent="0.25">
      <c r="H15995" s="7"/>
      <c r="I15995" s="7"/>
      <c r="L15995" s="7"/>
      <c r="M15995" s="7"/>
    </row>
    <row r="15996" spans="8:13" x14ac:dyDescent="0.25">
      <c r="H15996" s="7"/>
      <c r="I15996" s="7"/>
      <c r="L15996" s="7"/>
      <c r="M15996" s="7"/>
    </row>
    <row r="15997" spans="8:13" x14ac:dyDescent="0.25">
      <c r="H15997" s="7"/>
      <c r="I15997" s="7"/>
      <c r="L15997" s="7"/>
      <c r="M15997" s="7"/>
    </row>
    <row r="15998" spans="8:13" x14ac:dyDescent="0.25">
      <c r="H15998" s="7"/>
      <c r="I15998" s="7"/>
      <c r="L15998" s="7"/>
      <c r="M15998" s="7"/>
    </row>
    <row r="15999" spans="8:13" x14ac:dyDescent="0.25">
      <c r="H15999" s="7"/>
      <c r="I15999" s="7"/>
      <c r="L15999" s="7"/>
      <c r="M15999" s="7"/>
    </row>
    <row r="16000" spans="8:13" x14ac:dyDescent="0.25">
      <c r="H16000" s="7"/>
      <c r="I16000" s="7"/>
      <c r="L16000" s="7"/>
      <c r="M16000" s="7"/>
    </row>
    <row r="16001" spans="8:13" x14ac:dyDescent="0.25">
      <c r="H16001" s="7"/>
      <c r="I16001" s="7"/>
      <c r="L16001" s="7"/>
      <c r="M16001" s="7"/>
    </row>
    <row r="16002" spans="8:13" x14ac:dyDescent="0.25">
      <c r="H16002" s="7"/>
      <c r="I16002" s="7"/>
      <c r="L16002" s="7"/>
      <c r="M16002" s="7"/>
    </row>
    <row r="16003" spans="8:13" x14ac:dyDescent="0.25">
      <c r="H16003" s="7"/>
      <c r="I16003" s="7"/>
      <c r="L16003" s="7"/>
      <c r="M16003" s="7"/>
    </row>
    <row r="16004" spans="8:13" x14ac:dyDescent="0.25">
      <c r="H16004" s="7"/>
      <c r="I16004" s="7"/>
      <c r="L16004" s="7"/>
      <c r="M16004" s="7"/>
    </row>
    <row r="16005" spans="8:13" x14ac:dyDescent="0.25">
      <c r="H16005" s="7"/>
      <c r="I16005" s="7"/>
      <c r="L16005" s="7"/>
      <c r="M16005" s="7"/>
    </row>
    <row r="16006" spans="8:13" x14ac:dyDescent="0.25">
      <c r="H16006" s="7"/>
      <c r="I16006" s="7"/>
      <c r="L16006" s="7"/>
      <c r="M16006" s="7"/>
    </row>
    <row r="16007" spans="8:13" x14ac:dyDescent="0.25">
      <c r="H16007" s="7"/>
      <c r="I16007" s="7"/>
      <c r="L16007" s="7"/>
      <c r="M16007" s="7"/>
    </row>
    <row r="16008" spans="8:13" x14ac:dyDescent="0.25">
      <c r="H16008" s="7"/>
      <c r="I16008" s="7"/>
      <c r="L16008" s="7"/>
      <c r="M16008" s="7"/>
    </row>
    <row r="16009" spans="8:13" x14ac:dyDescent="0.25">
      <c r="H16009" s="7"/>
      <c r="I16009" s="7"/>
      <c r="L16009" s="7"/>
      <c r="M16009" s="7"/>
    </row>
    <row r="16010" spans="8:13" x14ac:dyDescent="0.25">
      <c r="H16010" s="7"/>
      <c r="I16010" s="7"/>
      <c r="L16010" s="7"/>
      <c r="M16010" s="7"/>
    </row>
    <row r="16011" spans="8:13" x14ac:dyDescent="0.25">
      <c r="H16011" s="7"/>
      <c r="I16011" s="7"/>
      <c r="L16011" s="7"/>
      <c r="M16011" s="7"/>
    </row>
    <row r="16012" spans="8:13" x14ac:dyDescent="0.25">
      <c r="H16012" s="7"/>
      <c r="I16012" s="7"/>
      <c r="L16012" s="7"/>
      <c r="M16012" s="7"/>
    </row>
    <row r="16013" spans="8:13" x14ac:dyDescent="0.25">
      <c r="H16013" s="7"/>
      <c r="I16013" s="7"/>
      <c r="L16013" s="7"/>
      <c r="M16013" s="7"/>
    </row>
    <row r="16014" spans="8:13" x14ac:dyDescent="0.25">
      <c r="H16014" s="7"/>
      <c r="I16014" s="7"/>
      <c r="L16014" s="7"/>
      <c r="M16014" s="7"/>
    </row>
    <row r="16015" spans="8:13" x14ac:dyDescent="0.25">
      <c r="H16015" s="7"/>
      <c r="I16015" s="7"/>
      <c r="L16015" s="7"/>
      <c r="M16015" s="7"/>
    </row>
    <row r="16016" spans="8:13" x14ac:dyDescent="0.25">
      <c r="H16016" s="7"/>
      <c r="I16016" s="7"/>
      <c r="L16016" s="7"/>
      <c r="M16016" s="7"/>
    </row>
    <row r="16017" spans="8:13" x14ac:dyDescent="0.25">
      <c r="H16017" s="7"/>
      <c r="I16017" s="7"/>
      <c r="L16017" s="7"/>
      <c r="M16017" s="7"/>
    </row>
    <row r="16018" spans="8:13" x14ac:dyDescent="0.25">
      <c r="H16018" s="7"/>
      <c r="I16018" s="7"/>
      <c r="L16018" s="7"/>
      <c r="M16018" s="7"/>
    </row>
    <row r="16019" spans="8:13" x14ac:dyDescent="0.25">
      <c r="H16019" s="7"/>
      <c r="I16019" s="7"/>
      <c r="L16019" s="7"/>
      <c r="M16019" s="7"/>
    </row>
    <row r="16020" spans="8:13" x14ac:dyDescent="0.25">
      <c r="H16020" s="7"/>
      <c r="I16020" s="7"/>
      <c r="L16020" s="7"/>
      <c r="M16020" s="7"/>
    </row>
    <row r="16021" spans="8:13" x14ac:dyDescent="0.25">
      <c r="H16021" s="7"/>
      <c r="I16021" s="7"/>
      <c r="L16021" s="7"/>
      <c r="M16021" s="7"/>
    </row>
    <row r="16022" spans="8:13" x14ac:dyDescent="0.25">
      <c r="H16022" s="7"/>
      <c r="I16022" s="7"/>
      <c r="L16022" s="7"/>
      <c r="M16022" s="7"/>
    </row>
    <row r="16023" spans="8:13" x14ac:dyDescent="0.25">
      <c r="H16023" s="7"/>
      <c r="I16023" s="7"/>
      <c r="L16023" s="7"/>
      <c r="M16023" s="7"/>
    </row>
    <row r="16024" spans="8:13" x14ac:dyDescent="0.25">
      <c r="H16024" s="7"/>
      <c r="I16024" s="7"/>
      <c r="L16024" s="7"/>
      <c r="M16024" s="7"/>
    </row>
    <row r="16025" spans="8:13" x14ac:dyDescent="0.25">
      <c r="H16025" s="7"/>
      <c r="I16025" s="7"/>
      <c r="L16025" s="7"/>
      <c r="M16025" s="7"/>
    </row>
    <row r="16026" spans="8:13" x14ac:dyDescent="0.25">
      <c r="H16026" s="7"/>
      <c r="I16026" s="7"/>
      <c r="L16026" s="7"/>
      <c r="M16026" s="7"/>
    </row>
    <row r="16027" spans="8:13" x14ac:dyDescent="0.25">
      <c r="H16027" s="7"/>
      <c r="I16027" s="7"/>
      <c r="L16027" s="7"/>
      <c r="M16027" s="7"/>
    </row>
    <row r="16028" spans="8:13" x14ac:dyDescent="0.25">
      <c r="H16028" s="7"/>
      <c r="I16028" s="7"/>
      <c r="L16028" s="7"/>
      <c r="M16028" s="7"/>
    </row>
    <row r="16029" spans="8:13" x14ac:dyDescent="0.25">
      <c r="H16029" s="7"/>
      <c r="I16029" s="7"/>
      <c r="L16029" s="7"/>
      <c r="M16029" s="7"/>
    </row>
    <row r="16030" spans="8:13" x14ac:dyDescent="0.25">
      <c r="H16030" s="7"/>
      <c r="I16030" s="7"/>
      <c r="L16030" s="7"/>
      <c r="M16030" s="7"/>
    </row>
    <row r="16031" spans="8:13" x14ac:dyDescent="0.25">
      <c r="H16031" s="7"/>
      <c r="I16031" s="7"/>
      <c r="L16031" s="7"/>
      <c r="M16031" s="7"/>
    </row>
    <row r="16032" spans="8:13" x14ac:dyDescent="0.25">
      <c r="H16032" s="7"/>
      <c r="I16032" s="7"/>
      <c r="L16032" s="7"/>
      <c r="M16032" s="7"/>
    </row>
    <row r="16033" spans="8:13" x14ac:dyDescent="0.25">
      <c r="H16033" s="7"/>
      <c r="I16033" s="7"/>
      <c r="L16033" s="7"/>
      <c r="M16033" s="7"/>
    </row>
    <row r="16034" spans="8:13" x14ac:dyDescent="0.25">
      <c r="H16034" s="7"/>
      <c r="I16034" s="7"/>
      <c r="L16034" s="7"/>
      <c r="M16034" s="7"/>
    </row>
    <row r="16035" spans="8:13" x14ac:dyDescent="0.25">
      <c r="H16035" s="7"/>
      <c r="I16035" s="7"/>
      <c r="L16035" s="7"/>
      <c r="M16035" s="7"/>
    </row>
    <row r="16036" spans="8:13" x14ac:dyDescent="0.25">
      <c r="H16036" s="7"/>
      <c r="I16036" s="7"/>
      <c r="L16036" s="7"/>
      <c r="M16036" s="7"/>
    </row>
    <row r="16037" spans="8:13" x14ac:dyDescent="0.25">
      <c r="H16037" s="7"/>
      <c r="I16037" s="7"/>
      <c r="L16037" s="7"/>
      <c r="M16037" s="7"/>
    </row>
    <row r="16038" spans="8:13" x14ac:dyDescent="0.25">
      <c r="H16038" s="7"/>
      <c r="I16038" s="7"/>
      <c r="L16038" s="7"/>
      <c r="M16038" s="7"/>
    </row>
    <row r="16039" spans="8:13" x14ac:dyDescent="0.25">
      <c r="H16039" s="7"/>
      <c r="I16039" s="7"/>
      <c r="L16039" s="7"/>
      <c r="M16039" s="7"/>
    </row>
    <row r="16040" spans="8:13" x14ac:dyDescent="0.25">
      <c r="H16040" s="7"/>
      <c r="I16040" s="7"/>
      <c r="L16040" s="7"/>
      <c r="M16040" s="7"/>
    </row>
    <row r="16041" spans="8:13" x14ac:dyDescent="0.25">
      <c r="H16041" s="7"/>
      <c r="I16041" s="7"/>
      <c r="L16041" s="7"/>
      <c r="M16041" s="7"/>
    </row>
    <row r="16042" spans="8:13" x14ac:dyDescent="0.25">
      <c r="H16042" s="7"/>
      <c r="I16042" s="7"/>
      <c r="L16042" s="7"/>
      <c r="M16042" s="7"/>
    </row>
    <row r="16043" spans="8:13" x14ac:dyDescent="0.25">
      <c r="H16043" s="7"/>
      <c r="I16043" s="7"/>
      <c r="L16043" s="7"/>
      <c r="M16043" s="7"/>
    </row>
    <row r="16044" spans="8:13" x14ac:dyDescent="0.25">
      <c r="H16044" s="7"/>
      <c r="I16044" s="7"/>
      <c r="L16044" s="7"/>
      <c r="M16044" s="7"/>
    </row>
    <row r="16045" spans="8:13" x14ac:dyDescent="0.25">
      <c r="H16045" s="7"/>
      <c r="I16045" s="7"/>
      <c r="L16045" s="7"/>
      <c r="M16045" s="7"/>
    </row>
    <row r="16046" spans="8:13" x14ac:dyDescent="0.25">
      <c r="H16046" s="7"/>
      <c r="I16046" s="7"/>
      <c r="L16046" s="7"/>
      <c r="M16046" s="7"/>
    </row>
    <row r="16047" spans="8:13" x14ac:dyDescent="0.25">
      <c r="H16047" s="7"/>
      <c r="I16047" s="7"/>
      <c r="L16047" s="7"/>
      <c r="M16047" s="7"/>
    </row>
    <row r="16048" spans="8:13" x14ac:dyDescent="0.25">
      <c r="H16048" s="7"/>
      <c r="I16048" s="7"/>
      <c r="L16048" s="7"/>
      <c r="M16048" s="7"/>
    </row>
    <row r="16049" spans="8:13" x14ac:dyDescent="0.25">
      <c r="H16049" s="7"/>
      <c r="I16049" s="7"/>
      <c r="L16049" s="7"/>
      <c r="M16049" s="7"/>
    </row>
    <row r="16050" spans="8:13" x14ac:dyDescent="0.25">
      <c r="H16050" s="7"/>
      <c r="I16050" s="7"/>
      <c r="L16050" s="7"/>
      <c r="M16050" s="7"/>
    </row>
    <row r="16051" spans="8:13" x14ac:dyDescent="0.25">
      <c r="H16051" s="7"/>
      <c r="I16051" s="7"/>
      <c r="L16051" s="7"/>
      <c r="M16051" s="7"/>
    </row>
    <row r="16052" spans="8:13" x14ac:dyDescent="0.25">
      <c r="H16052" s="7"/>
      <c r="I16052" s="7"/>
      <c r="L16052" s="7"/>
      <c r="M16052" s="7"/>
    </row>
    <row r="16053" spans="8:13" x14ac:dyDescent="0.25">
      <c r="H16053" s="7"/>
      <c r="I16053" s="7"/>
      <c r="L16053" s="7"/>
      <c r="M16053" s="7"/>
    </row>
    <row r="16054" spans="8:13" x14ac:dyDescent="0.25">
      <c r="H16054" s="7"/>
      <c r="I16054" s="7"/>
      <c r="L16054" s="7"/>
      <c r="M16054" s="7"/>
    </row>
    <row r="16055" spans="8:13" x14ac:dyDescent="0.25">
      <c r="H16055" s="7"/>
      <c r="I16055" s="7"/>
      <c r="L16055" s="7"/>
      <c r="M16055" s="7"/>
    </row>
    <row r="16056" spans="8:13" x14ac:dyDescent="0.25">
      <c r="H16056" s="7"/>
      <c r="I16056" s="7"/>
      <c r="L16056" s="7"/>
      <c r="M16056" s="7"/>
    </row>
    <row r="16057" spans="8:13" x14ac:dyDescent="0.25">
      <c r="H16057" s="7"/>
      <c r="I16057" s="7"/>
      <c r="L16057" s="7"/>
      <c r="M16057" s="7"/>
    </row>
    <row r="16058" spans="8:13" x14ac:dyDescent="0.25">
      <c r="H16058" s="7"/>
      <c r="I16058" s="7"/>
      <c r="L16058" s="7"/>
      <c r="M16058" s="7"/>
    </row>
    <row r="16059" spans="8:13" x14ac:dyDescent="0.25">
      <c r="H16059" s="7"/>
      <c r="I16059" s="7"/>
      <c r="L16059" s="7"/>
      <c r="M16059" s="7"/>
    </row>
    <row r="16060" spans="8:13" x14ac:dyDescent="0.25">
      <c r="H16060" s="7"/>
      <c r="I16060" s="7"/>
      <c r="L16060" s="7"/>
      <c r="M16060" s="7"/>
    </row>
    <row r="16061" spans="8:13" x14ac:dyDescent="0.25">
      <c r="H16061" s="7"/>
      <c r="I16061" s="7"/>
      <c r="L16061" s="7"/>
      <c r="M16061" s="7"/>
    </row>
    <row r="16062" spans="8:13" x14ac:dyDescent="0.25">
      <c r="H16062" s="7"/>
      <c r="I16062" s="7"/>
      <c r="L16062" s="7"/>
      <c r="M16062" s="7"/>
    </row>
    <row r="16063" spans="8:13" x14ac:dyDescent="0.25">
      <c r="H16063" s="7"/>
      <c r="I16063" s="7"/>
      <c r="L16063" s="7"/>
      <c r="M16063" s="7"/>
    </row>
    <row r="16064" spans="8:13" x14ac:dyDescent="0.25">
      <c r="H16064" s="7"/>
      <c r="I16064" s="7"/>
      <c r="L16064" s="7"/>
      <c r="M16064" s="7"/>
    </row>
    <row r="16065" spans="8:13" x14ac:dyDescent="0.25">
      <c r="H16065" s="7"/>
      <c r="I16065" s="7"/>
      <c r="L16065" s="7"/>
      <c r="M16065" s="7"/>
    </row>
    <row r="16066" spans="8:13" x14ac:dyDescent="0.25">
      <c r="H16066" s="7"/>
      <c r="I16066" s="7"/>
      <c r="L16066" s="7"/>
      <c r="M16066" s="7"/>
    </row>
    <row r="16067" spans="8:13" x14ac:dyDescent="0.25">
      <c r="H16067" s="7"/>
      <c r="I16067" s="7"/>
      <c r="L16067" s="7"/>
      <c r="M16067" s="7"/>
    </row>
    <row r="16068" spans="8:13" x14ac:dyDescent="0.25">
      <c r="H16068" s="7"/>
      <c r="I16068" s="7"/>
      <c r="L16068" s="7"/>
      <c r="M16068" s="7"/>
    </row>
    <row r="16069" spans="8:13" x14ac:dyDescent="0.25">
      <c r="H16069" s="7"/>
      <c r="I16069" s="7"/>
      <c r="L16069" s="7"/>
      <c r="M16069" s="7"/>
    </row>
    <row r="16070" spans="8:13" x14ac:dyDescent="0.25">
      <c r="H16070" s="7"/>
      <c r="I16070" s="7"/>
      <c r="L16070" s="7"/>
      <c r="M16070" s="7"/>
    </row>
    <row r="16071" spans="8:13" x14ac:dyDescent="0.25">
      <c r="H16071" s="7"/>
      <c r="I16071" s="7"/>
      <c r="L16071" s="7"/>
      <c r="M16071" s="7"/>
    </row>
    <row r="16072" spans="8:13" x14ac:dyDescent="0.25">
      <c r="H16072" s="7"/>
      <c r="I16072" s="7"/>
      <c r="L16072" s="7"/>
      <c r="M16072" s="7"/>
    </row>
    <row r="16073" spans="8:13" x14ac:dyDescent="0.25">
      <c r="H16073" s="7"/>
      <c r="I16073" s="7"/>
      <c r="L16073" s="7"/>
      <c r="M16073" s="7"/>
    </row>
    <row r="16074" spans="8:13" x14ac:dyDescent="0.25">
      <c r="H16074" s="7"/>
      <c r="I16074" s="7"/>
      <c r="L16074" s="7"/>
      <c r="M16074" s="7"/>
    </row>
    <row r="16075" spans="8:13" x14ac:dyDescent="0.25">
      <c r="H16075" s="7"/>
      <c r="I16075" s="7"/>
      <c r="L16075" s="7"/>
      <c r="M16075" s="7"/>
    </row>
    <row r="16076" spans="8:13" x14ac:dyDescent="0.25">
      <c r="H16076" s="7"/>
      <c r="I16076" s="7"/>
      <c r="L16076" s="7"/>
      <c r="M16076" s="7"/>
    </row>
    <row r="16077" spans="8:13" x14ac:dyDescent="0.25">
      <c r="H16077" s="7"/>
      <c r="I16077" s="7"/>
      <c r="L16077" s="7"/>
      <c r="M16077" s="7"/>
    </row>
    <row r="16078" spans="8:13" x14ac:dyDescent="0.25">
      <c r="H16078" s="7"/>
      <c r="I16078" s="7"/>
      <c r="L16078" s="7"/>
      <c r="M16078" s="7"/>
    </row>
    <row r="16079" spans="8:13" x14ac:dyDescent="0.25">
      <c r="H16079" s="7"/>
      <c r="I16079" s="7"/>
      <c r="L16079" s="7"/>
      <c r="M16079" s="7"/>
    </row>
    <row r="16080" spans="8:13" x14ac:dyDescent="0.25">
      <c r="H16080" s="7"/>
      <c r="I16080" s="7"/>
      <c r="L16080" s="7"/>
      <c r="M16080" s="7"/>
    </row>
    <row r="16081" spans="1:25" x14ac:dyDescent="0.25">
      <c r="H16081" s="7"/>
      <c r="I16081" s="7"/>
      <c r="L16081" s="7"/>
      <c r="M16081" s="7"/>
    </row>
    <row r="16082" spans="1:25" s="27" customFormat="1" x14ac:dyDescent="0.25">
      <c r="A16082" s="25"/>
      <c r="B16082" s="25"/>
      <c r="C16082" s="25"/>
      <c r="D16082" s="26"/>
      <c r="E16082" s="26"/>
      <c r="F16082" s="26"/>
      <c r="H16082" s="26"/>
      <c r="I16082" s="26"/>
      <c r="J16082" s="26"/>
      <c r="L16082" s="26"/>
      <c r="M16082" s="26"/>
      <c r="N16082" s="26"/>
      <c r="P16082" s="25"/>
      <c r="Q16082" s="25"/>
      <c r="R16082" s="26"/>
      <c r="S16082" s="26"/>
      <c r="T16082" s="26"/>
      <c r="U16082" s="25"/>
      <c r="V16082" s="25"/>
      <c r="W16082" s="26"/>
      <c r="X16082" s="26"/>
      <c r="Y16082" s="26"/>
    </row>
    <row r="16083" spans="1:25" x14ac:dyDescent="0.25">
      <c r="A16083" s="25"/>
      <c r="B16083" s="25"/>
      <c r="C16083" s="25"/>
      <c r="D16083" s="26"/>
      <c r="E16083" s="26"/>
      <c r="F16083" s="26"/>
      <c r="G16083" s="27"/>
      <c r="H16083" s="25"/>
      <c r="I16083" s="25"/>
      <c r="J16083" s="26"/>
      <c r="K16083" s="27"/>
      <c r="L16083" s="25"/>
      <c r="M16083" s="25"/>
      <c r="N16083" s="26"/>
    </row>
  </sheetData>
  <sheetProtection algorithmName="SHA-512" hashValue="LswE3vvwRzlrXwdiNZzmDW7zBXu3/1ZwjoH1UIyk31IgxYV/4vtCVQ/57Z+ksJXd3jUoGm+EB4IyPdvy+ZnG7w==" saltValue="OB8SrDze7W7AN42HygEIIQ==" spinCount="100000" sheet="1" selectLockedCells="1" selectUnlockedCells="1"/>
  <sortState ref="B2:F117699">
    <sortCondition descending="1" ref="B2:B117699"/>
    <sortCondition descending="1" ref="C2:C117699"/>
  </sortState>
  <mergeCells count="7">
    <mergeCell ref="A1:C1"/>
    <mergeCell ref="D9:F9"/>
    <mergeCell ref="H9:J9"/>
    <mergeCell ref="L9:N9"/>
    <mergeCell ref="D1:F1"/>
    <mergeCell ref="H1:J1"/>
    <mergeCell ref="L1:N1"/>
  </mergeCells>
  <pageMargins left="0.7" right="0.7" top="0.75" bottom="0.75" header="0.3" footer="0.3"/>
  <pageSetup orientation="portrait" r:id="rId1"/>
  <ignoredErrors>
    <ignoredError sqref="K5 K3 K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6082"/>
  <sheetViews>
    <sheetView workbookViewId="0">
      <pane ySplit="10" topLeftCell="A11" activePane="bottomLeft" state="frozenSplit"/>
      <selection pane="bottomLeft" sqref="A1:XFD1048576"/>
    </sheetView>
  </sheetViews>
  <sheetFormatPr defaultRowHeight="14.3" x14ac:dyDescent="0.25"/>
  <cols>
    <col min="1" max="3" width="12.625" style="6" customWidth="1"/>
    <col min="4" max="6" width="12.625" style="7" customWidth="1"/>
    <col min="7" max="7" width="1.625" style="2" customWidth="1"/>
    <col min="8" max="9" width="12.625" style="6" customWidth="1"/>
    <col min="10" max="12" width="12.625" style="7" customWidth="1"/>
    <col min="13" max="14" width="12.625" style="6" customWidth="1"/>
    <col min="15" max="17" width="12.625" style="7" customWidth="1"/>
    <col min="18" max="16384" width="9" style="2"/>
  </cols>
  <sheetData>
    <row r="1" spans="1:17" x14ac:dyDescent="0.25">
      <c r="A1" s="276"/>
      <c r="B1" s="276"/>
      <c r="C1" s="276"/>
      <c r="D1" s="279" t="s">
        <v>55</v>
      </c>
      <c r="E1" s="279"/>
      <c r="F1" s="279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4" t="str">
        <f>DesignResponseSpectrum!AA5</f>
        <v>1-NE Corner</v>
      </c>
      <c r="B2" s="4">
        <f>DesignResponseSpectrum!AP5</f>
        <v>-123.00000000000001</v>
      </c>
      <c r="C2" s="4">
        <f>DesignResponseSpectrum!AQ5</f>
        <v>44.95</v>
      </c>
      <c r="D2" s="5">
        <f t="array" ref="D2">INDEX($D$11:$D$15844,MATCH(B2&amp;C2,$B$11:$B$15844&amp;$C$11:$C$15844,0))</f>
        <v>0</v>
      </c>
      <c r="E2" s="5">
        <f t="array" ref="E2">INDEX($E$11:$E$15844,MATCH(B2&amp;C2,$B$11:$B$15844&amp;$C$11:$C$15844,0))</f>
        <v>0</v>
      </c>
      <c r="F2" s="5">
        <f t="array" ref="F2">INDEX($F$11:$F$15844,MATCH(B2&amp;C2,$B$11:$B$15844&amp;$C$11:$C$15844,0))</f>
        <v>0</v>
      </c>
      <c r="G2" s="5"/>
    </row>
    <row r="3" spans="1:17" x14ac:dyDescent="0.25">
      <c r="A3" s="4" t="str">
        <f>DesignResponseSpectrum!AA6</f>
        <v>2-SE Corner</v>
      </c>
      <c r="B3" s="4">
        <f>DesignResponseSpectrum!AP6</f>
        <v>-123.00000000000001</v>
      </c>
      <c r="C3" s="4">
        <f>DesignResponseSpectrum!AQ6</f>
        <v>44.900000000000006</v>
      </c>
      <c r="D3" s="5">
        <f t="array" ref="D3">INDEX($D$11:$D$15844,MATCH(B3&amp;C3,$B$11:$B$15844&amp;$C$11:$C$15844,0))</f>
        <v>0</v>
      </c>
      <c r="E3" s="5">
        <f t="array" ref="E3">INDEX($E$11:$E$15844,MATCH(B3&amp;C3,$B$11:$B$15844&amp;$C$11:$C$15844,0))</f>
        <v>0</v>
      </c>
      <c r="F3" s="5">
        <f t="array" ref="F3">INDEX($F$11:$F$15844,MATCH(B3&amp;C3,$B$11:$B$15844&amp;$C$11:$C$15844,0))</f>
        <v>0</v>
      </c>
    </row>
    <row r="4" spans="1:17" x14ac:dyDescent="0.25">
      <c r="A4" s="4" t="str">
        <f>DesignResponseSpectrum!AA7</f>
        <v>3-SW Corner</v>
      </c>
      <c r="B4" s="4">
        <f>DesignResponseSpectrum!AP7</f>
        <v>-123.05000000000001</v>
      </c>
      <c r="C4" s="4">
        <f>DesignResponseSpectrum!AQ7</f>
        <v>44.900000000000006</v>
      </c>
      <c r="D4" s="5">
        <f t="array" ref="D4">INDEX($D$11:$D$15844,MATCH(B4&amp;C4,$B$11:$B$15844&amp;$C$11:$C$15844,0))</f>
        <v>0</v>
      </c>
      <c r="E4" s="5">
        <f t="array" ref="E4">INDEX($E$11:$E$15844,MATCH(B4&amp;C4,$B$11:$B$15844&amp;$C$11:$C$15844,0))</f>
        <v>0</v>
      </c>
      <c r="F4" s="5">
        <f t="array" ref="F4">INDEX($F$11:$F$15844,MATCH(B4&amp;C4,$B$11:$B$15844&amp;$C$11:$C$15844,0))</f>
        <v>0</v>
      </c>
    </row>
    <row r="5" spans="1:17" x14ac:dyDescent="0.25">
      <c r="A5" s="8" t="str">
        <f>DesignResponseSpectrum!AA8</f>
        <v>4-NW Corner</v>
      </c>
      <c r="B5" s="8">
        <f>DesignResponseSpectrum!AP8</f>
        <v>-123.05000000000001</v>
      </c>
      <c r="C5" s="8">
        <f>DesignResponseSpectrum!AQ8</f>
        <v>44.95</v>
      </c>
      <c r="D5" s="5">
        <f t="array" ref="D5">INDEX($D$11:$D$15844,MATCH(B5&amp;C5,$B$11:$B$15844&amp;$C$11:$C$15844,0))</f>
        <v>0</v>
      </c>
      <c r="E5" s="5">
        <f t="array" ref="E5">INDEX($E$11:$E$15844,MATCH(B5&amp;C5,$B$11:$B$15844&amp;$C$11:$C$15844,0))</f>
        <v>0</v>
      </c>
      <c r="F5" s="5">
        <f t="array" ref="F5">INDEX($F$11:$F$15844,MATCH(B5&amp;C5,$B$11:$B$15844&amp;$C$11:$C$15844,0))</f>
        <v>0</v>
      </c>
    </row>
    <row r="6" spans="1:17" x14ac:dyDescent="0.25">
      <c r="A6" s="9" t="s">
        <v>53</v>
      </c>
      <c r="B6" s="10">
        <f>MAX(B11:B862962)</f>
        <v>-116.35</v>
      </c>
      <c r="C6" s="11">
        <f>MIN(C11:C86296)</f>
        <v>41.9</v>
      </c>
    </row>
    <row r="7" spans="1:17" x14ac:dyDescent="0.25">
      <c r="A7" s="9" t="s">
        <v>54</v>
      </c>
      <c r="B7" s="12">
        <f>MIN(B11:B86296)</f>
        <v>-125</v>
      </c>
      <c r="C7" s="10">
        <f>MAX(C11:C86296)</f>
        <v>46.4</v>
      </c>
    </row>
    <row r="8" spans="1:17" x14ac:dyDescent="0.25">
      <c r="A8" s="13" t="s">
        <v>52</v>
      </c>
      <c r="B8" s="14">
        <f>COUNTA(B11:B100000)+10</f>
        <v>15844</v>
      </c>
      <c r="C8" s="15"/>
    </row>
    <row r="9" spans="1:17" x14ac:dyDescent="0.25">
      <c r="A9" s="2"/>
      <c r="D9" s="277" t="s">
        <v>55</v>
      </c>
      <c r="E9" s="277"/>
      <c r="F9" s="277"/>
    </row>
    <row r="10" spans="1:17" s="21" customFormat="1" ht="18.350000000000001" x14ac:dyDescent="0.35">
      <c r="A10" s="16"/>
      <c r="B10" s="16" t="s">
        <v>1</v>
      </c>
      <c r="C10" s="16" t="s">
        <v>2</v>
      </c>
      <c r="D10" s="17" t="s">
        <v>0</v>
      </c>
      <c r="E10" s="17" t="s">
        <v>3</v>
      </c>
      <c r="F10" s="17" t="s">
        <v>4</v>
      </c>
      <c r="G10" s="18"/>
      <c r="H10" s="19"/>
      <c r="I10" s="19"/>
      <c r="J10" s="20"/>
      <c r="K10" s="20"/>
      <c r="L10" s="20"/>
      <c r="M10" s="19"/>
      <c r="N10" s="19"/>
      <c r="O10" s="20"/>
      <c r="P10" s="20"/>
      <c r="Q10" s="20"/>
    </row>
    <row r="11" spans="1:17" x14ac:dyDescent="0.25">
      <c r="B11" s="6">
        <v>-116.35</v>
      </c>
      <c r="C11" s="6">
        <v>41.9</v>
      </c>
    </row>
    <row r="12" spans="1:17" x14ac:dyDescent="0.25">
      <c r="B12" s="6">
        <v>-116.4</v>
      </c>
      <c r="C12" s="6">
        <v>41.9</v>
      </c>
    </row>
    <row r="13" spans="1:17" x14ac:dyDescent="0.25">
      <c r="B13" s="6">
        <v>-116.45</v>
      </c>
      <c r="C13" s="6">
        <v>41.9</v>
      </c>
    </row>
    <row r="14" spans="1:17" x14ac:dyDescent="0.25">
      <c r="B14" s="6">
        <v>-116.5</v>
      </c>
      <c r="C14" s="6">
        <v>41.9</v>
      </c>
    </row>
    <row r="15" spans="1:17" x14ac:dyDescent="0.25">
      <c r="B15" s="6">
        <v>-116.55</v>
      </c>
      <c r="C15" s="6">
        <v>41.9</v>
      </c>
    </row>
    <row r="16" spans="1:17" x14ac:dyDescent="0.25">
      <c r="B16" s="6">
        <v>-116.6</v>
      </c>
      <c r="C16" s="6">
        <v>41.9</v>
      </c>
    </row>
    <row r="17" spans="2:3" x14ac:dyDescent="0.25">
      <c r="B17" s="6">
        <v>-116.65</v>
      </c>
      <c r="C17" s="6">
        <v>41.9</v>
      </c>
    </row>
    <row r="18" spans="2:3" x14ac:dyDescent="0.25">
      <c r="B18" s="6">
        <v>-116.7</v>
      </c>
      <c r="C18" s="6">
        <v>41.9</v>
      </c>
    </row>
    <row r="19" spans="2:3" x14ac:dyDescent="0.25">
      <c r="B19" s="6">
        <v>-116.75</v>
      </c>
      <c r="C19" s="6">
        <v>41.9</v>
      </c>
    </row>
    <row r="20" spans="2:3" x14ac:dyDescent="0.25">
      <c r="B20" s="6">
        <v>-116.8</v>
      </c>
      <c r="C20" s="6">
        <v>41.9</v>
      </c>
    </row>
    <row r="21" spans="2:3" x14ac:dyDescent="0.25">
      <c r="B21" s="6">
        <v>-116.85</v>
      </c>
      <c r="C21" s="6">
        <v>41.9</v>
      </c>
    </row>
    <row r="22" spans="2:3" x14ac:dyDescent="0.25">
      <c r="B22" s="6">
        <v>-116.9</v>
      </c>
      <c r="C22" s="6">
        <v>41.9</v>
      </c>
    </row>
    <row r="23" spans="2:3" x14ac:dyDescent="0.25">
      <c r="B23" s="6">
        <v>-116.95</v>
      </c>
      <c r="C23" s="6">
        <v>41.9</v>
      </c>
    </row>
    <row r="24" spans="2:3" x14ac:dyDescent="0.25">
      <c r="B24" s="6">
        <v>-117</v>
      </c>
      <c r="C24" s="6">
        <v>41.9</v>
      </c>
    </row>
    <row r="25" spans="2:3" x14ac:dyDescent="0.25">
      <c r="B25" s="6">
        <v>-117.05</v>
      </c>
      <c r="C25" s="6">
        <v>41.9</v>
      </c>
    </row>
    <row r="26" spans="2:3" x14ac:dyDescent="0.25">
      <c r="B26" s="6">
        <v>-117.1</v>
      </c>
      <c r="C26" s="6">
        <v>41.9</v>
      </c>
    </row>
    <row r="27" spans="2:3" x14ac:dyDescent="0.25">
      <c r="B27" s="6">
        <v>-117.15</v>
      </c>
      <c r="C27" s="6">
        <v>41.9</v>
      </c>
    </row>
    <row r="28" spans="2:3" x14ac:dyDescent="0.25">
      <c r="B28" s="6">
        <v>-117.2</v>
      </c>
      <c r="C28" s="6">
        <v>41.9</v>
      </c>
    </row>
    <row r="29" spans="2:3" x14ac:dyDescent="0.25">
      <c r="B29" s="6">
        <v>-117.25</v>
      </c>
      <c r="C29" s="6">
        <v>41.9</v>
      </c>
    </row>
    <row r="30" spans="2:3" x14ac:dyDescent="0.25">
      <c r="B30" s="6">
        <v>-117.3</v>
      </c>
      <c r="C30" s="6">
        <v>41.9</v>
      </c>
    </row>
    <row r="31" spans="2:3" x14ac:dyDescent="0.25">
      <c r="B31" s="6">
        <v>-117.35</v>
      </c>
      <c r="C31" s="6">
        <v>41.9</v>
      </c>
    </row>
    <row r="32" spans="2:3" x14ac:dyDescent="0.25">
      <c r="B32" s="6">
        <v>-117.4</v>
      </c>
      <c r="C32" s="6">
        <v>41.9</v>
      </c>
    </row>
    <row r="33" spans="2:3" x14ac:dyDescent="0.25">
      <c r="B33" s="6">
        <v>-117.45</v>
      </c>
      <c r="C33" s="6">
        <v>41.9</v>
      </c>
    </row>
    <row r="34" spans="2:3" x14ac:dyDescent="0.25">
      <c r="B34" s="6">
        <v>-117.5</v>
      </c>
      <c r="C34" s="6">
        <v>41.9</v>
      </c>
    </row>
    <row r="35" spans="2:3" x14ac:dyDescent="0.25">
      <c r="B35" s="6">
        <v>-117.55</v>
      </c>
      <c r="C35" s="6">
        <v>41.9</v>
      </c>
    </row>
    <row r="36" spans="2:3" x14ac:dyDescent="0.25">
      <c r="B36" s="6">
        <v>-117.6</v>
      </c>
      <c r="C36" s="6">
        <v>41.9</v>
      </c>
    </row>
    <row r="37" spans="2:3" x14ac:dyDescent="0.25">
      <c r="B37" s="6">
        <v>-117.65</v>
      </c>
      <c r="C37" s="6">
        <v>41.9</v>
      </c>
    </row>
    <row r="38" spans="2:3" x14ac:dyDescent="0.25">
      <c r="B38" s="6">
        <v>-117.7</v>
      </c>
      <c r="C38" s="6">
        <v>41.9</v>
      </c>
    </row>
    <row r="39" spans="2:3" x14ac:dyDescent="0.25">
      <c r="B39" s="6">
        <v>-117.75</v>
      </c>
      <c r="C39" s="6">
        <v>41.9</v>
      </c>
    </row>
    <row r="40" spans="2:3" x14ac:dyDescent="0.25">
      <c r="B40" s="6">
        <v>-117.8</v>
      </c>
      <c r="C40" s="6">
        <v>41.9</v>
      </c>
    </row>
    <row r="41" spans="2:3" x14ac:dyDescent="0.25">
      <c r="B41" s="6">
        <v>-117.85</v>
      </c>
      <c r="C41" s="6">
        <v>41.9</v>
      </c>
    </row>
    <row r="42" spans="2:3" x14ac:dyDescent="0.25">
      <c r="B42" s="6">
        <v>-117.9</v>
      </c>
      <c r="C42" s="6">
        <v>41.9</v>
      </c>
    </row>
    <row r="43" spans="2:3" x14ac:dyDescent="0.25">
      <c r="B43" s="6">
        <v>-117.95</v>
      </c>
      <c r="C43" s="6">
        <v>41.9</v>
      </c>
    </row>
    <row r="44" spans="2:3" x14ac:dyDescent="0.25">
      <c r="B44" s="6">
        <v>-118</v>
      </c>
      <c r="C44" s="6">
        <v>41.9</v>
      </c>
    </row>
    <row r="45" spans="2:3" x14ac:dyDescent="0.25">
      <c r="B45" s="6">
        <v>-118.05</v>
      </c>
      <c r="C45" s="6">
        <v>41.9</v>
      </c>
    </row>
    <row r="46" spans="2:3" x14ac:dyDescent="0.25">
      <c r="B46" s="6">
        <v>-118.1</v>
      </c>
      <c r="C46" s="6">
        <v>41.9</v>
      </c>
    </row>
    <row r="47" spans="2:3" x14ac:dyDescent="0.25">
      <c r="B47" s="6">
        <v>-118.15</v>
      </c>
      <c r="C47" s="6">
        <v>41.9</v>
      </c>
    </row>
    <row r="48" spans="2:3" x14ac:dyDescent="0.25">
      <c r="B48" s="6">
        <v>-118.2</v>
      </c>
      <c r="C48" s="6">
        <v>41.9</v>
      </c>
    </row>
    <row r="49" spans="2:3" x14ac:dyDescent="0.25">
      <c r="B49" s="6">
        <v>-118.25</v>
      </c>
      <c r="C49" s="6">
        <v>41.9</v>
      </c>
    </row>
    <row r="50" spans="2:3" x14ac:dyDescent="0.25">
      <c r="B50" s="6">
        <v>-118.3</v>
      </c>
      <c r="C50" s="6">
        <v>41.9</v>
      </c>
    </row>
    <row r="51" spans="2:3" x14ac:dyDescent="0.25">
      <c r="B51" s="6">
        <v>-118.35</v>
      </c>
      <c r="C51" s="6">
        <v>41.9</v>
      </c>
    </row>
    <row r="52" spans="2:3" x14ac:dyDescent="0.25">
      <c r="B52" s="6">
        <v>-118.4</v>
      </c>
      <c r="C52" s="6">
        <v>41.9</v>
      </c>
    </row>
    <row r="53" spans="2:3" x14ac:dyDescent="0.25">
      <c r="B53" s="6">
        <v>-118.45</v>
      </c>
      <c r="C53" s="6">
        <v>41.9</v>
      </c>
    </row>
    <row r="54" spans="2:3" x14ac:dyDescent="0.25">
      <c r="B54" s="6">
        <v>-118.5</v>
      </c>
      <c r="C54" s="6">
        <v>41.9</v>
      </c>
    </row>
    <row r="55" spans="2:3" x14ac:dyDescent="0.25">
      <c r="B55" s="6">
        <v>-118.55</v>
      </c>
      <c r="C55" s="6">
        <v>41.9</v>
      </c>
    </row>
    <row r="56" spans="2:3" x14ac:dyDescent="0.25">
      <c r="B56" s="6">
        <v>-118.6</v>
      </c>
      <c r="C56" s="6">
        <v>41.9</v>
      </c>
    </row>
    <row r="57" spans="2:3" x14ac:dyDescent="0.25">
      <c r="B57" s="6">
        <v>-118.65</v>
      </c>
      <c r="C57" s="6">
        <v>41.9</v>
      </c>
    </row>
    <row r="58" spans="2:3" x14ac:dyDescent="0.25">
      <c r="B58" s="6">
        <v>-118.7</v>
      </c>
      <c r="C58" s="6">
        <v>41.9</v>
      </c>
    </row>
    <row r="59" spans="2:3" x14ac:dyDescent="0.25">
      <c r="B59" s="6">
        <v>-118.75</v>
      </c>
      <c r="C59" s="6">
        <v>41.9</v>
      </c>
    </row>
    <row r="60" spans="2:3" x14ac:dyDescent="0.25">
      <c r="B60" s="6">
        <v>-118.8</v>
      </c>
      <c r="C60" s="6">
        <v>41.9</v>
      </c>
    </row>
    <row r="61" spans="2:3" x14ac:dyDescent="0.25">
      <c r="B61" s="6">
        <v>-118.85</v>
      </c>
      <c r="C61" s="6">
        <v>41.9</v>
      </c>
    </row>
    <row r="62" spans="2:3" x14ac:dyDescent="0.25">
      <c r="B62" s="6">
        <v>-118.9</v>
      </c>
      <c r="C62" s="6">
        <v>41.9</v>
      </c>
    </row>
    <row r="63" spans="2:3" x14ac:dyDescent="0.25">
      <c r="B63" s="6">
        <v>-118.95</v>
      </c>
      <c r="C63" s="6">
        <v>41.9</v>
      </c>
    </row>
    <row r="64" spans="2:3" x14ac:dyDescent="0.25">
      <c r="B64" s="6">
        <v>-119</v>
      </c>
      <c r="C64" s="6">
        <v>41.9</v>
      </c>
    </row>
    <row r="65" spans="2:3" x14ac:dyDescent="0.25">
      <c r="B65" s="6">
        <v>-119.05</v>
      </c>
      <c r="C65" s="6">
        <v>41.9</v>
      </c>
    </row>
    <row r="66" spans="2:3" x14ac:dyDescent="0.25">
      <c r="B66" s="6">
        <v>-119.1</v>
      </c>
      <c r="C66" s="6">
        <v>41.9</v>
      </c>
    </row>
    <row r="67" spans="2:3" x14ac:dyDescent="0.25">
      <c r="B67" s="6">
        <v>-119.15</v>
      </c>
      <c r="C67" s="6">
        <v>41.9</v>
      </c>
    </row>
    <row r="68" spans="2:3" x14ac:dyDescent="0.25">
      <c r="B68" s="6">
        <v>-119.2</v>
      </c>
      <c r="C68" s="6">
        <v>41.9</v>
      </c>
    </row>
    <row r="69" spans="2:3" x14ac:dyDescent="0.25">
      <c r="B69" s="6">
        <v>-119.25</v>
      </c>
      <c r="C69" s="6">
        <v>41.9</v>
      </c>
    </row>
    <row r="70" spans="2:3" x14ac:dyDescent="0.25">
      <c r="B70" s="6">
        <v>-119.3</v>
      </c>
      <c r="C70" s="6">
        <v>41.9</v>
      </c>
    </row>
    <row r="71" spans="2:3" x14ac:dyDescent="0.25">
      <c r="B71" s="6">
        <v>-119.35</v>
      </c>
      <c r="C71" s="6">
        <v>41.9</v>
      </c>
    </row>
    <row r="72" spans="2:3" x14ac:dyDescent="0.25">
      <c r="B72" s="6">
        <v>-119.4</v>
      </c>
      <c r="C72" s="6">
        <v>41.9</v>
      </c>
    </row>
    <row r="73" spans="2:3" x14ac:dyDescent="0.25">
      <c r="B73" s="6">
        <v>-119.45</v>
      </c>
      <c r="C73" s="6">
        <v>41.9</v>
      </c>
    </row>
    <row r="74" spans="2:3" x14ac:dyDescent="0.25">
      <c r="B74" s="6">
        <v>-119.5</v>
      </c>
      <c r="C74" s="6">
        <v>41.9</v>
      </c>
    </row>
    <row r="75" spans="2:3" x14ac:dyDescent="0.25">
      <c r="B75" s="6">
        <v>-119.55</v>
      </c>
      <c r="C75" s="6">
        <v>41.9</v>
      </c>
    </row>
    <row r="76" spans="2:3" x14ac:dyDescent="0.25">
      <c r="B76" s="6">
        <v>-119.6</v>
      </c>
      <c r="C76" s="6">
        <v>41.9</v>
      </c>
    </row>
    <row r="77" spans="2:3" x14ac:dyDescent="0.25">
      <c r="B77" s="6">
        <v>-119.65</v>
      </c>
      <c r="C77" s="6">
        <v>41.9</v>
      </c>
    </row>
    <row r="78" spans="2:3" x14ac:dyDescent="0.25">
      <c r="B78" s="6">
        <v>-119.7</v>
      </c>
      <c r="C78" s="6">
        <v>41.9</v>
      </c>
    </row>
    <row r="79" spans="2:3" x14ac:dyDescent="0.25">
      <c r="B79" s="6">
        <v>-119.75</v>
      </c>
      <c r="C79" s="6">
        <v>41.9</v>
      </c>
    </row>
    <row r="80" spans="2:3" x14ac:dyDescent="0.25">
      <c r="B80" s="6">
        <v>-119.8</v>
      </c>
      <c r="C80" s="6">
        <v>41.9</v>
      </c>
    </row>
    <row r="81" spans="2:3" x14ac:dyDescent="0.25">
      <c r="B81" s="6">
        <v>-119.85</v>
      </c>
      <c r="C81" s="6">
        <v>41.9</v>
      </c>
    </row>
    <row r="82" spans="2:3" x14ac:dyDescent="0.25">
      <c r="B82" s="6">
        <v>-119.9</v>
      </c>
      <c r="C82" s="6">
        <v>41.9</v>
      </c>
    </row>
    <row r="83" spans="2:3" x14ac:dyDescent="0.25">
      <c r="B83" s="6">
        <v>-119.95</v>
      </c>
      <c r="C83" s="6">
        <v>41.9</v>
      </c>
    </row>
    <row r="84" spans="2:3" x14ac:dyDescent="0.25">
      <c r="B84" s="6">
        <v>-120</v>
      </c>
      <c r="C84" s="6">
        <v>41.9</v>
      </c>
    </row>
    <row r="85" spans="2:3" x14ac:dyDescent="0.25">
      <c r="B85" s="6">
        <v>-120.05</v>
      </c>
      <c r="C85" s="6">
        <v>41.9</v>
      </c>
    </row>
    <row r="86" spans="2:3" x14ac:dyDescent="0.25">
      <c r="B86" s="6">
        <v>-120.1</v>
      </c>
      <c r="C86" s="6">
        <v>41.9</v>
      </c>
    </row>
    <row r="87" spans="2:3" x14ac:dyDescent="0.25">
      <c r="B87" s="6">
        <v>-120.15</v>
      </c>
      <c r="C87" s="6">
        <v>41.9</v>
      </c>
    </row>
    <row r="88" spans="2:3" x14ac:dyDescent="0.25">
      <c r="B88" s="6">
        <v>-120.2</v>
      </c>
      <c r="C88" s="6">
        <v>41.9</v>
      </c>
    </row>
    <row r="89" spans="2:3" x14ac:dyDescent="0.25">
      <c r="B89" s="6">
        <v>-120.25</v>
      </c>
      <c r="C89" s="6">
        <v>41.9</v>
      </c>
    </row>
    <row r="90" spans="2:3" x14ac:dyDescent="0.25">
      <c r="B90" s="6">
        <v>-120.3</v>
      </c>
      <c r="C90" s="6">
        <v>41.9</v>
      </c>
    </row>
    <row r="91" spans="2:3" x14ac:dyDescent="0.25">
      <c r="B91" s="6">
        <v>-120.35</v>
      </c>
      <c r="C91" s="6">
        <v>41.9</v>
      </c>
    </row>
    <row r="92" spans="2:3" x14ac:dyDescent="0.25">
      <c r="B92" s="6">
        <v>-120.4</v>
      </c>
      <c r="C92" s="6">
        <v>41.9</v>
      </c>
    </row>
    <row r="93" spans="2:3" x14ac:dyDescent="0.25">
      <c r="B93" s="6">
        <v>-120.45</v>
      </c>
      <c r="C93" s="6">
        <v>41.9</v>
      </c>
    </row>
    <row r="94" spans="2:3" x14ac:dyDescent="0.25">
      <c r="B94" s="6">
        <v>-120.5</v>
      </c>
      <c r="C94" s="6">
        <v>41.9</v>
      </c>
    </row>
    <row r="95" spans="2:3" x14ac:dyDescent="0.25">
      <c r="B95" s="6">
        <v>-120.55</v>
      </c>
      <c r="C95" s="6">
        <v>41.9</v>
      </c>
    </row>
    <row r="96" spans="2:3" x14ac:dyDescent="0.25">
      <c r="B96" s="6">
        <v>-120.6</v>
      </c>
      <c r="C96" s="6">
        <v>41.9</v>
      </c>
    </row>
    <row r="97" spans="2:3" x14ac:dyDescent="0.25">
      <c r="B97" s="6">
        <v>-120.65</v>
      </c>
      <c r="C97" s="6">
        <v>41.9</v>
      </c>
    </row>
    <row r="98" spans="2:3" x14ac:dyDescent="0.25">
      <c r="B98" s="6">
        <v>-120.7</v>
      </c>
      <c r="C98" s="6">
        <v>41.9</v>
      </c>
    </row>
    <row r="99" spans="2:3" x14ac:dyDescent="0.25">
      <c r="B99" s="6">
        <v>-120.75</v>
      </c>
      <c r="C99" s="6">
        <v>41.9</v>
      </c>
    </row>
    <row r="100" spans="2:3" x14ac:dyDescent="0.25">
      <c r="B100" s="6">
        <v>-120.8</v>
      </c>
      <c r="C100" s="6">
        <v>41.9</v>
      </c>
    </row>
    <row r="101" spans="2:3" x14ac:dyDescent="0.25">
      <c r="B101" s="6">
        <v>-120.85</v>
      </c>
      <c r="C101" s="6">
        <v>41.9</v>
      </c>
    </row>
    <row r="102" spans="2:3" x14ac:dyDescent="0.25">
      <c r="B102" s="6">
        <v>-120.9</v>
      </c>
      <c r="C102" s="6">
        <v>41.9</v>
      </c>
    </row>
    <row r="103" spans="2:3" x14ac:dyDescent="0.25">
      <c r="B103" s="6">
        <v>-120.95</v>
      </c>
      <c r="C103" s="6">
        <v>41.9</v>
      </c>
    </row>
    <row r="104" spans="2:3" x14ac:dyDescent="0.25">
      <c r="B104" s="6">
        <v>-121</v>
      </c>
      <c r="C104" s="6">
        <v>41.9</v>
      </c>
    </row>
    <row r="105" spans="2:3" x14ac:dyDescent="0.25">
      <c r="B105" s="6">
        <v>-121.05</v>
      </c>
      <c r="C105" s="6">
        <v>41.9</v>
      </c>
    </row>
    <row r="106" spans="2:3" x14ac:dyDescent="0.25">
      <c r="B106" s="6">
        <v>-121.1</v>
      </c>
      <c r="C106" s="6">
        <v>41.9</v>
      </c>
    </row>
    <row r="107" spans="2:3" x14ac:dyDescent="0.25">
      <c r="B107" s="6">
        <v>-121.15</v>
      </c>
      <c r="C107" s="6">
        <v>41.9</v>
      </c>
    </row>
    <row r="108" spans="2:3" x14ac:dyDescent="0.25">
      <c r="B108" s="6">
        <v>-121.2</v>
      </c>
      <c r="C108" s="6">
        <v>41.9</v>
      </c>
    </row>
    <row r="109" spans="2:3" x14ac:dyDescent="0.25">
      <c r="B109" s="6">
        <v>-121.25</v>
      </c>
      <c r="C109" s="6">
        <v>41.9</v>
      </c>
    </row>
    <row r="110" spans="2:3" x14ac:dyDescent="0.25">
      <c r="B110" s="6">
        <v>-121.3</v>
      </c>
      <c r="C110" s="6">
        <v>41.9</v>
      </c>
    </row>
    <row r="111" spans="2:3" x14ac:dyDescent="0.25">
      <c r="B111" s="6">
        <v>-121.35</v>
      </c>
      <c r="C111" s="6">
        <v>41.9</v>
      </c>
    </row>
    <row r="112" spans="2:3" x14ac:dyDescent="0.25">
      <c r="B112" s="6">
        <v>-121.4</v>
      </c>
      <c r="C112" s="6">
        <v>41.9</v>
      </c>
    </row>
    <row r="113" spans="2:3" x14ac:dyDescent="0.25">
      <c r="B113" s="6">
        <v>-121.45</v>
      </c>
      <c r="C113" s="6">
        <v>41.9</v>
      </c>
    </row>
    <row r="114" spans="2:3" x14ac:dyDescent="0.25">
      <c r="B114" s="6">
        <v>-121.5</v>
      </c>
      <c r="C114" s="6">
        <v>41.9</v>
      </c>
    </row>
    <row r="115" spans="2:3" x14ac:dyDescent="0.25">
      <c r="B115" s="6">
        <v>-121.55</v>
      </c>
      <c r="C115" s="6">
        <v>41.9</v>
      </c>
    </row>
    <row r="116" spans="2:3" x14ac:dyDescent="0.25">
      <c r="B116" s="6">
        <v>-121.6</v>
      </c>
      <c r="C116" s="6">
        <v>41.9</v>
      </c>
    </row>
    <row r="117" spans="2:3" x14ac:dyDescent="0.25">
      <c r="B117" s="6">
        <v>-121.65</v>
      </c>
      <c r="C117" s="6">
        <v>41.9</v>
      </c>
    </row>
    <row r="118" spans="2:3" x14ac:dyDescent="0.25">
      <c r="B118" s="6">
        <v>-121.7</v>
      </c>
      <c r="C118" s="6">
        <v>41.9</v>
      </c>
    </row>
    <row r="119" spans="2:3" x14ac:dyDescent="0.25">
      <c r="B119" s="6">
        <v>-121.75</v>
      </c>
      <c r="C119" s="6">
        <v>41.9</v>
      </c>
    </row>
    <row r="120" spans="2:3" x14ac:dyDescent="0.25">
      <c r="B120" s="6">
        <v>-121.8</v>
      </c>
      <c r="C120" s="6">
        <v>41.9</v>
      </c>
    </row>
    <row r="121" spans="2:3" x14ac:dyDescent="0.25">
      <c r="B121" s="6">
        <v>-121.85</v>
      </c>
      <c r="C121" s="6">
        <v>41.9</v>
      </c>
    </row>
    <row r="122" spans="2:3" x14ac:dyDescent="0.25">
      <c r="B122" s="6">
        <v>-121.9</v>
      </c>
      <c r="C122" s="6">
        <v>41.9</v>
      </c>
    </row>
    <row r="123" spans="2:3" x14ac:dyDescent="0.25">
      <c r="B123" s="6">
        <v>-121.95</v>
      </c>
      <c r="C123" s="6">
        <v>41.9</v>
      </c>
    </row>
    <row r="124" spans="2:3" x14ac:dyDescent="0.25">
      <c r="B124" s="6">
        <v>-122</v>
      </c>
      <c r="C124" s="6">
        <v>41.9</v>
      </c>
    </row>
    <row r="125" spans="2:3" x14ac:dyDescent="0.25">
      <c r="B125" s="6">
        <v>-122.05</v>
      </c>
      <c r="C125" s="6">
        <v>41.9</v>
      </c>
    </row>
    <row r="126" spans="2:3" x14ac:dyDescent="0.25">
      <c r="B126" s="6">
        <v>-122.1</v>
      </c>
      <c r="C126" s="6">
        <v>41.9</v>
      </c>
    </row>
    <row r="127" spans="2:3" x14ac:dyDescent="0.25">
      <c r="B127" s="6">
        <v>-122.15</v>
      </c>
      <c r="C127" s="6">
        <v>41.9</v>
      </c>
    </row>
    <row r="128" spans="2:3" x14ac:dyDescent="0.25">
      <c r="B128" s="6">
        <v>-122.2</v>
      </c>
      <c r="C128" s="6">
        <v>41.9</v>
      </c>
    </row>
    <row r="129" spans="2:3" x14ac:dyDescent="0.25">
      <c r="B129" s="6">
        <v>-122.25</v>
      </c>
      <c r="C129" s="6">
        <v>41.9</v>
      </c>
    </row>
    <row r="130" spans="2:3" x14ac:dyDescent="0.25">
      <c r="B130" s="6">
        <v>-122.3</v>
      </c>
      <c r="C130" s="6">
        <v>41.9</v>
      </c>
    </row>
    <row r="131" spans="2:3" x14ac:dyDescent="0.25">
      <c r="B131" s="6">
        <v>-122.35</v>
      </c>
      <c r="C131" s="6">
        <v>41.9</v>
      </c>
    </row>
    <row r="132" spans="2:3" x14ac:dyDescent="0.25">
      <c r="B132" s="6">
        <v>-122.4</v>
      </c>
      <c r="C132" s="6">
        <v>41.9</v>
      </c>
    </row>
    <row r="133" spans="2:3" x14ac:dyDescent="0.25">
      <c r="B133" s="6">
        <v>-122.45</v>
      </c>
      <c r="C133" s="6">
        <v>41.9</v>
      </c>
    </row>
    <row r="134" spans="2:3" x14ac:dyDescent="0.25">
      <c r="B134" s="6">
        <v>-122.5</v>
      </c>
      <c r="C134" s="6">
        <v>41.9</v>
      </c>
    </row>
    <row r="135" spans="2:3" x14ac:dyDescent="0.25">
      <c r="B135" s="6">
        <v>-122.55</v>
      </c>
      <c r="C135" s="6">
        <v>41.9</v>
      </c>
    </row>
    <row r="136" spans="2:3" x14ac:dyDescent="0.25">
      <c r="B136" s="6">
        <v>-122.6</v>
      </c>
      <c r="C136" s="6">
        <v>41.9</v>
      </c>
    </row>
    <row r="137" spans="2:3" x14ac:dyDescent="0.25">
      <c r="B137" s="6">
        <v>-122.65</v>
      </c>
      <c r="C137" s="6">
        <v>41.9</v>
      </c>
    </row>
    <row r="138" spans="2:3" x14ac:dyDescent="0.25">
      <c r="B138" s="6">
        <v>-122.7</v>
      </c>
      <c r="C138" s="6">
        <v>41.9</v>
      </c>
    </row>
    <row r="139" spans="2:3" x14ac:dyDescent="0.25">
      <c r="B139" s="6">
        <v>-122.75</v>
      </c>
      <c r="C139" s="6">
        <v>41.9</v>
      </c>
    </row>
    <row r="140" spans="2:3" x14ac:dyDescent="0.25">
      <c r="B140" s="6">
        <v>-122.8</v>
      </c>
      <c r="C140" s="6">
        <v>41.9</v>
      </c>
    </row>
    <row r="141" spans="2:3" x14ac:dyDescent="0.25">
      <c r="B141" s="6">
        <v>-122.85</v>
      </c>
      <c r="C141" s="6">
        <v>41.9</v>
      </c>
    </row>
    <row r="142" spans="2:3" x14ac:dyDescent="0.25">
      <c r="B142" s="6">
        <v>-122.9</v>
      </c>
      <c r="C142" s="6">
        <v>41.9</v>
      </c>
    </row>
    <row r="143" spans="2:3" x14ac:dyDescent="0.25">
      <c r="B143" s="6">
        <v>-122.95</v>
      </c>
      <c r="C143" s="6">
        <v>41.9</v>
      </c>
    </row>
    <row r="144" spans="2:3" x14ac:dyDescent="0.25">
      <c r="B144" s="6">
        <v>-123</v>
      </c>
      <c r="C144" s="6">
        <v>41.9</v>
      </c>
    </row>
    <row r="145" spans="2:3" x14ac:dyDescent="0.25">
      <c r="B145" s="6">
        <v>-123.05</v>
      </c>
      <c r="C145" s="6">
        <v>41.9</v>
      </c>
    </row>
    <row r="146" spans="2:3" x14ac:dyDescent="0.25">
      <c r="B146" s="6">
        <v>-123.1</v>
      </c>
      <c r="C146" s="6">
        <v>41.9</v>
      </c>
    </row>
    <row r="147" spans="2:3" x14ac:dyDescent="0.25">
      <c r="B147" s="6">
        <v>-123.15</v>
      </c>
      <c r="C147" s="6">
        <v>41.9</v>
      </c>
    </row>
    <row r="148" spans="2:3" x14ac:dyDescent="0.25">
      <c r="B148" s="6">
        <v>-123.2</v>
      </c>
      <c r="C148" s="6">
        <v>41.9</v>
      </c>
    </row>
    <row r="149" spans="2:3" x14ac:dyDescent="0.25">
      <c r="B149" s="6">
        <v>-123.25</v>
      </c>
      <c r="C149" s="6">
        <v>41.9</v>
      </c>
    </row>
    <row r="150" spans="2:3" x14ac:dyDescent="0.25">
      <c r="B150" s="6">
        <v>-123.3</v>
      </c>
      <c r="C150" s="6">
        <v>41.9</v>
      </c>
    </row>
    <row r="151" spans="2:3" x14ac:dyDescent="0.25">
      <c r="B151" s="6">
        <v>-123.35</v>
      </c>
      <c r="C151" s="6">
        <v>41.9</v>
      </c>
    </row>
    <row r="152" spans="2:3" x14ac:dyDescent="0.25">
      <c r="B152" s="6">
        <v>-123.4</v>
      </c>
      <c r="C152" s="6">
        <v>41.9</v>
      </c>
    </row>
    <row r="153" spans="2:3" x14ac:dyDescent="0.25">
      <c r="B153" s="6">
        <v>-123.45</v>
      </c>
      <c r="C153" s="6">
        <v>41.9</v>
      </c>
    </row>
    <row r="154" spans="2:3" x14ac:dyDescent="0.25">
      <c r="B154" s="6">
        <v>-123.5</v>
      </c>
      <c r="C154" s="6">
        <v>41.9</v>
      </c>
    </row>
    <row r="155" spans="2:3" x14ac:dyDescent="0.25">
      <c r="B155" s="6">
        <v>-123.55</v>
      </c>
      <c r="C155" s="6">
        <v>41.9</v>
      </c>
    </row>
    <row r="156" spans="2:3" x14ac:dyDescent="0.25">
      <c r="B156" s="6">
        <v>-123.6</v>
      </c>
      <c r="C156" s="6">
        <v>41.9</v>
      </c>
    </row>
    <row r="157" spans="2:3" x14ac:dyDescent="0.25">
      <c r="B157" s="6">
        <v>-123.65</v>
      </c>
      <c r="C157" s="6">
        <v>41.9</v>
      </c>
    </row>
    <row r="158" spans="2:3" x14ac:dyDescent="0.25">
      <c r="B158" s="6">
        <v>-123.7</v>
      </c>
      <c r="C158" s="6">
        <v>41.9</v>
      </c>
    </row>
    <row r="159" spans="2:3" x14ac:dyDescent="0.25">
      <c r="B159" s="6">
        <v>-123.75</v>
      </c>
      <c r="C159" s="6">
        <v>41.9</v>
      </c>
    </row>
    <row r="160" spans="2:3" x14ac:dyDescent="0.25">
      <c r="B160" s="6">
        <v>-123.8</v>
      </c>
      <c r="C160" s="6">
        <v>41.9</v>
      </c>
    </row>
    <row r="161" spans="2:3" x14ac:dyDescent="0.25">
      <c r="B161" s="6">
        <v>-123.85</v>
      </c>
      <c r="C161" s="6">
        <v>41.9</v>
      </c>
    </row>
    <row r="162" spans="2:3" x14ac:dyDescent="0.25">
      <c r="B162" s="6">
        <v>-123.9</v>
      </c>
      <c r="C162" s="6">
        <v>41.9</v>
      </c>
    </row>
    <row r="163" spans="2:3" x14ac:dyDescent="0.25">
      <c r="B163" s="6">
        <v>-123.95</v>
      </c>
      <c r="C163" s="6">
        <v>41.9</v>
      </c>
    </row>
    <row r="164" spans="2:3" x14ac:dyDescent="0.25">
      <c r="B164" s="6">
        <v>-124</v>
      </c>
      <c r="C164" s="6">
        <v>41.9</v>
      </c>
    </row>
    <row r="165" spans="2:3" x14ac:dyDescent="0.25">
      <c r="B165" s="6">
        <v>-124.05</v>
      </c>
      <c r="C165" s="6">
        <v>41.9</v>
      </c>
    </row>
    <row r="166" spans="2:3" x14ac:dyDescent="0.25">
      <c r="B166" s="6">
        <v>-124.1</v>
      </c>
      <c r="C166" s="6">
        <v>41.9</v>
      </c>
    </row>
    <row r="167" spans="2:3" x14ac:dyDescent="0.25">
      <c r="B167" s="6">
        <v>-124.15</v>
      </c>
      <c r="C167" s="6">
        <v>41.9</v>
      </c>
    </row>
    <row r="168" spans="2:3" x14ac:dyDescent="0.25">
      <c r="B168" s="6">
        <v>-124.2</v>
      </c>
      <c r="C168" s="6">
        <v>41.9</v>
      </c>
    </row>
    <row r="169" spans="2:3" x14ac:dyDescent="0.25">
      <c r="B169" s="6">
        <v>-124.25</v>
      </c>
      <c r="C169" s="6">
        <v>41.9</v>
      </c>
    </row>
    <row r="170" spans="2:3" x14ac:dyDescent="0.25">
      <c r="B170" s="6">
        <v>-124.3</v>
      </c>
      <c r="C170" s="6">
        <v>41.9</v>
      </c>
    </row>
    <row r="171" spans="2:3" x14ac:dyDescent="0.25">
      <c r="B171" s="6">
        <v>-124.35</v>
      </c>
      <c r="C171" s="6">
        <v>41.9</v>
      </c>
    </row>
    <row r="172" spans="2:3" x14ac:dyDescent="0.25">
      <c r="B172" s="6">
        <v>-124.4</v>
      </c>
      <c r="C172" s="6">
        <v>41.9</v>
      </c>
    </row>
    <row r="173" spans="2:3" x14ac:dyDescent="0.25">
      <c r="B173" s="6">
        <v>-124.45</v>
      </c>
      <c r="C173" s="6">
        <v>41.9</v>
      </c>
    </row>
    <row r="174" spans="2:3" x14ac:dyDescent="0.25">
      <c r="B174" s="6">
        <v>-124.5</v>
      </c>
      <c r="C174" s="6">
        <v>41.9</v>
      </c>
    </row>
    <row r="175" spans="2:3" x14ac:dyDescent="0.25">
      <c r="B175" s="6">
        <v>-124.55</v>
      </c>
      <c r="C175" s="6">
        <v>41.9</v>
      </c>
    </row>
    <row r="176" spans="2:3" x14ac:dyDescent="0.25">
      <c r="B176" s="6">
        <v>-124.6</v>
      </c>
      <c r="C176" s="6">
        <v>41.9</v>
      </c>
    </row>
    <row r="177" spans="2:3" x14ac:dyDescent="0.25">
      <c r="B177" s="6">
        <v>-124.65</v>
      </c>
      <c r="C177" s="6">
        <v>41.9</v>
      </c>
    </row>
    <row r="178" spans="2:3" x14ac:dyDescent="0.25">
      <c r="B178" s="6">
        <v>-124.7</v>
      </c>
      <c r="C178" s="6">
        <v>41.9</v>
      </c>
    </row>
    <row r="179" spans="2:3" x14ac:dyDescent="0.25">
      <c r="B179" s="6">
        <v>-124.75</v>
      </c>
      <c r="C179" s="6">
        <v>41.9</v>
      </c>
    </row>
    <row r="180" spans="2:3" x14ac:dyDescent="0.25">
      <c r="B180" s="6">
        <v>-124.8</v>
      </c>
      <c r="C180" s="6">
        <v>41.9</v>
      </c>
    </row>
    <row r="181" spans="2:3" x14ac:dyDescent="0.25">
      <c r="B181" s="6">
        <v>-124.85</v>
      </c>
      <c r="C181" s="6">
        <v>41.9</v>
      </c>
    </row>
    <row r="182" spans="2:3" x14ac:dyDescent="0.25">
      <c r="B182" s="6">
        <v>-124.9</v>
      </c>
      <c r="C182" s="6">
        <v>41.9</v>
      </c>
    </row>
    <row r="183" spans="2:3" x14ac:dyDescent="0.25">
      <c r="B183" s="6">
        <v>-124.95</v>
      </c>
      <c r="C183" s="6">
        <v>41.9</v>
      </c>
    </row>
    <row r="184" spans="2:3" x14ac:dyDescent="0.25">
      <c r="B184" s="6">
        <v>-125</v>
      </c>
      <c r="C184" s="6">
        <v>41.9</v>
      </c>
    </row>
    <row r="185" spans="2:3" x14ac:dyDescent="0.25">
      <c r="B185" s="6">
        <v>-116.35</v>
      </c>
      <c r="C185" s="6">
        <v>41.95</v>
      </c>
    </row>
    <row r="186" spans="2:3" x14ac:dyDescent="0.25">
      <c r="B186" s="6">
        <v>-116.4</v>
      </c>
      <c r="C186" s="6">
        <v>41.95</v>
      </c>
    </row>
    <row r="187" spans="2:3" x14ac:dyDescent="0.25">
      <c r="B187" s="6">
        <v>-116.45</v>
      </c>
      <c r="C187" s="6">
        <v>41.95</v>
      </c>
    </row>
    <row r="188" spans="2:3" x14ac:dyDescent="0.25">
      <c r="B188" s="6">
        <v>-116.5</v>
      </c>
      <c r="C188" s="6">
        <v>41.95</v>
      </c>
    </row>
    <row r="189" spans="2:3" x14ac:dyDescent="0.25">
      <c r="B189" s="6">
        <v>-116.55</v>
      </c>
      <c r="C189" s="6">
        <v>41.95</v>
      </c>
    </row>
    <row r="190" spans="2:3" x14ac:dyDescent="0.25">
      <c r="B190" s="6">
        <v>-116.6</v>
      </c>
      <c r="C190" s="6">
        <v>41.95</v>
      </c>
    </row>
    <row r="191" spans="2:3" x14ac:dyDescent="0.25">
      <c r="B191" s="6">
        <v>-116.65</v>
      </c>
      <c r="C191" s="6">
        <v>41.95</v>
      </c>
    </row>
    <row r="192" spans="2:3" x14ac:dyDescent="0.25">
      <c r="B192" s="6">
        <v>-116.7</v>
      </c>
      <c r="C192" s="6">
        <v>41.95</v>
      </c>
    </row>
    <row r="193" spans="2:3" x14ac:dyDescent="0.25">
      <c r="B193" s="6">
        <v>-116.75</v>
      </c>
      <c r="C193" s="6">
        <v>41.95</v>
      </c>
    </row>
    <row r="194" spans="2:3" x14ac:dyDescent="0.25">
      <c r="B194" s="6">
        <v>-116.8</v>
      </c>
      <c r="C194" s="6">
        <v>41.95</v>
      </c>
    </row>
    <row r="195" spans="2:3" x14ac:dyDescent="0.25">
      <c r="B195" s="6">
        <v>-116.85</v>
      </c>
      <c r="C195" s="6">
        <v>41.95</v>
      </c>
    </row>
    <row r="196" spans="2:3" x14ac:dyDescent="0.25">
      <c r="B196" s="6">
        <v>-116.9</v>
      </c>
      <c r="C196" s="6">
        <v>41.95</v>
      </c>
    </row>
    <row r="197" spans="2:3" x14ac:dyDescent="0.25">
      <c r="B197" s="6">
        <v>-116.95</v>
      </c>
      <c r="C197" s="6">
        <v>41.95</v>
      </c>
    </row>
    <row r="198" spans="2:3" x14ac:dyDescent="0.25">
      <c r="B198" s="6">
        <v>-117</v>
      </c>
      <c r="C198" s="6">
        <v>41.95</v>
      </c>
    </row>
    <row r="199" spans="2:3" x14ac:dyDescent="0.25">
      <c r="B199" s="6">
        <v>-117.05</v>
      </c>
      <c r="C199" s="6">
        <v>41.95</v>
      </c>
    </row>
    <row r="200" spans="2:3" x14ac:dyDescent="0.25">
      <c r="B200" s="6">
        <v>-117.1</v>
      </c>
      <c r="C200" s="6">
        <v>41.95</v>
      </c>
    </row>
    <row r="201" spans="2:3" x14ac:dyDescent="0.25">
      <c r="B201" s="6">
        <v>-117.15</v>
      </c>
      <c r="C201" s="6">
        <v>41.95</v>
      </c>
    </row>
    <row r="202" spans="2:3" x14ac:dyDescent="0.25">
      <c r="B202" s="6">
        <v>-117.2</v>
      </c>
      <c r="C202" s="6">
        <v>41.95</v>
      </c>
    </row>
    <row r="203" spans="2:3" x14ac:dyDescent="0.25">
      <c r="B203" s="6">
        <v>-117.25</v>
      </c>
      <c r="C203" s="6">
        <v>41.95</v>
      </c>
    </row>
    <row r="204" spans="2:3" x14ac:dyDescent="0.25">
      <c r="B204" s="6">
        <v>-117.3</v>
      </c>
      <c r="C204" s="6">
        <v>41.95</v>
      </c>
    </row>
    <row r="205" spans="2:3" x14ac:dyDescent="0.25">
      <c r="B205" s="6">
        <v>-117.35</v>
      </c>
      <c r="C205" s="6">
        <v>41.95</v>
      </c>
    </row>
    <row r="206" spans="2:3" x14ac:dyDescent="0.25">
      <c r="B206" s="6">
        <v>-117.4</v>
      </c>
      <c r="C206" s="6">
        <v>41.95</v>
      </c>
    </row>
    <row r="207" spans="2:3" x14ac:dyDescent="0.25">
      <c r="B207" s="6">
        <v>-117.45</v>
      </c>
      <c r="C207" s="6">
        <v>41.95</v>
      </c>
    </row>
    <row r="208" spans="2:3" x14ac:dyDescent="0.25">
      <c r="B208" s="6">
        <v>-117.5</v>
      </c>
      <c r="C208" s="6">
        <v>41.95</v>
      </c>
    </row>
    <row r="209" spans="2:3" x14ac:dyDescent="0.25">
      <c r="B209" s="6">
        <v>-117.55</v>
      </c>
      <c r="C209" s="6">
        <v>41.95</v>
      </c>
    </row>
    <row r="210" spans="2:3" x14ac:dyDescent="0.25">
      <c r="B210" s="6">
        <v>-117.6</v>
      </c>
      <c r="C210" s="6">
        <v>41.95</v>
      </c>
    </row>
    <row r="211" spans="2:3" x14ac:dyDescent="0.25">
      <c r="B211" s="6">
        <v>-117.65</v>
      </c>
      <c r="C211" s="6">
        <v>41.95</v>
      </c>
    </row>
    <row r="212" spans="2:3" x14ac:dyDescent="0.25">
      <c r="B212" s="6">
        <v>-117.7</v>
      </c>
      <c r="C212" s="6">
        <v>41.95</v>
      </c>
    </row>
    <row r="213" spans="2:3" x14ac:dyDescent="0.25">
      <c r="B213" s="6">
        <v>-117.75</v>
      </c>
      <c r="C213" s="6">
        <v>41.95</v>
      </c>
    </row>
    <row r="214" spans="2:3" x14ac:dyDescent="0.25">
      <c r="B214" s="6">
        <v>-117.8</v>
      </c>
      <c r="C214" s="6">
        <v>41.95</v>
      </c>
    </row>
    <row r="215" spans="2:3" x14ac:dyDescent="0.25">
      <c r="B215" s="6">
        <v>-117.85</v>
      </c>
      <c r="C215" s="6">
        <v>41.95</v>
      </c>
    </row>
    <row r="216" spans="2:3" x14ac:dyDescent="0.25">
      <c r="B216" s="6">
        <v>-117.9</v>
      </c>
      <c r="C216" s="6">
        <v>41.95</v>
      </c>
    </row>
    <row r="217" spans="2:3" x14ac:dyDescent="0.25">
      <c r="B217" s="6">
        <v>-117.95</v>
      </c>
      <c r="C217" s="6">
        <v>41.95</v>
      </c>
    </row>
    <row r="218" spans="2:3" x14ac:dyDescent="0.25">
      <c r="B218" s="6">
        <v>-118</v>
      </c>
      <c r="C218" s="6">
        <v>41.95</v>
      </c>
    </row>
    <row r="219" spans="2:3" x14ac:dyDescent="0.25">
      <c r="B219" s="6">
        <v>-118.05</v>
      </c>
      <c r="C219" s="6">
        <v>41.95</v>
      </c>
    </row>
    <row r="220" spans="2:3" x14ac:dyDescent="0.25">
      <c r="B220" s="6">
        <v>-118.1</v>
      </c>
      <c r="C220" s="6">
        <v>41.95</v>
      </c>
    </row>
    <row r="221" spans="2:3" x14ac:dyDescent="0.25">
      <c r="B221" s="6">
        <v>-118.15</v>
      </c>
      <c r="C221" s="6">
        <v>41.95</v>
      </c>
    </row>
    <row r="222" spans="2:3" x14ac:dyDescent="0.25">
      <c r="B222" s="6">
        <v>-118.2</v>
      </c>
      <c r="C222" s="6">
        <v>41.95</v>
      </c>
    </row>
    <row r="223" spans="2:3" x14ac:dyDescent="0.25">
      <c r="B223" s="6">
        <v>-118.25</v>
      </c>
      <c r="C223" s="6">
        <v>41.95</v>
      </c>
    </row>
    <row r="224" spans="2:3" x14ac:dyDescent="0.25">
      <c r="B224" s="6">
        <v>-118.3</v>
      </c>
      <c r="C224" s="6">
        <v>41.95</v>
      </c>
    </row>
    <row r="225" spans="2:3" x14ac:dyDescent="0.25">
      <c r="B225" s="6">
        <v>-118.35</v>
      </c>
      <c r="C225" s="6">
        <v>41.95</v>
      </c>
    </row>
    <row r="226" spans="2:3" x14ac:dyDescent="0.25">
      <c r="B226" s="6">
        <v>-118.4</v>
      </c>
      <c r="C226" s="6">
        <v>41.95</v>
      </c>
    </row>
    <row r="227" spans="2:3" x14ac:dyDescent="0.25">
      <c r="B227" s="6">
        <v>-118.45</v>
      </c>
      <c r="C227" s="6">
        <v>41.95</v>
      </c>
    </row>
    <row r="228" spans="2:3" x14ac:dyDescent="0.25">
      <c r="B228" s="6">
        <v>-118.5</v>
      </c>
      <c r="C228" s="6">
        <v>41.95</v>
      </c>
    </row>
    <row r="229" spans="2:3" x14ac:dyDescent="0.25">
      <c r="B229" s="6">
        <v>-118.55</v>
      </c>
      <c r="C229" s="6">
        <v>41.95</v>
      </c>
    </row>
    <row r="230" spans="2:3" x14ac:dyDescent="0.25">
      <c r="B230" s="6">
        <v>-118.6</v>
      </c>
      <c r="C230" s="6">
        <v>41.95</v>
      </c>
    </row>
    <row r="231" spans="2:3" x14ac:dyDescent="0.25">
      <c r="B231" s="6">
        <v>-118.65</v>
      </c>
      <c r="C231" s="6">
        <v>41.95</v>
      </c>
    </row>
    <row r="232" spans="2:3" x14ac:dyDescent="0.25">
      <c r="B232" s="6">
        <v>-118.7</v>
      </c>
      <c r="C232" s="6">
        <v>41.95</v>
      </c>
    </row>
    <row r="233" spans="2:3" x14ac:dyDescent="0.25">
      <c r="B233" s="6">
        <v>-118.75</v>
      </c>
      <c r="C233" s="6">
        <v>41.95</v>
      </c>
    </row>
    <row r="234" spans="2:3" x14ac:dyDescent="0.25">
      <c r="B234" s="6">
        <v>-118.8</v>
      </c>
      <c r="C234" s="6">
        <v>41.95</v>
      </c>
    </row>
    <row r="235" spans="2:3" x14ac:dyDescent="0.25">
      <c r="B235" s="6">
        <v>-118.85</v>
      </c>
      <c r="C235" s="6">
        <v>41.95</v>
      </c>
    </row>
    <row r="236" spans="2:3" x14ac:dyDescent="0.25">
      <c r="B236" s="6">
        <v>-118.9</v>
      </c>
      <c r="C236" s="6">
        <v>41.95</v>
      </c>
    </row>
    <row r="237" spans="2:3" x14ac:dyDescent="0.25">
      <c r="B237" s="6">
        <v>-118.95</v>
      </c>
      <c r="C237" s="6">
        <v>41.95</v>
      </c>
    </row>
    <row r="238" spans="2:3" x14ac:dyDescent="0.25">
      <c r="B238" s="6">
        <v>-119</v>
      </c>
      <c r="C238" s="6">
        <v>41.95</v>
      </c>
    </row>
    <row r="239" spans="2:3" x14ac:dyDescent="0.25">
      <c r="B239" s="6">
        <v>-119.05</v>
      </c>
      <c r="C239" s="6">
        <v>41.95</v>
      </c>
    </row>
    <row r="240" spans="2:3" x14ac:dyDescent="0.25">
      <c r="B240" s="6">
        <v>-119.1</v>
      </c>
      <c r="C240" s="6">
        <v>41.95</v>
      </c>
    </row>
    <row r="241" spans="2:3" x14ac:dyDescent="0.25">
      <c r="B241" s="6">
        <v>-119.15</v>
      </c>
      <c r="C241" s="6">
        <v>41.95</v>
      </c>
    </row>
    <row r="242" spans="2:3" x14ac:dyDescent="0.25">
      <c r="B242" s="6">
        <v>-119.2</v>
      </c>
      <c r="C242" s="6">
        <v>41.95</v>
      </c>
    </row>
    <row r="243" spans="2:3" x14ac:dyDescent="0.25">
      <c r="B243" s="6">
        <v>-119.25</v>
      </c>
      <c r="C243" s="6">
        <v>41.95</v>
      </c>
    </row>
    <row r="244" spans="2:3" x14ac:dyDescent="0.25">
      <c r="B244" s="6">
        <v>-119.3</v>
      </c>
      <c r="C244" s="6">
        <v>41.95</v>
      </c>
    </row>
    <row r="245" spans="2:3" x14ac:dyDescent="0.25">
      <c r="B245" s="6">
        <v>-119.35</v>
      </c>
      <c r="C245" s="6">
        <v>41.95</v>
      </c>
    </row>
    <row r="246" spans="2:3" x14ac:dyDescent="0.25">
      <c r="B246" s="6">
        <v>-119.4</v>
      </c>
      <c r="C246" s="6">
        <v>41.95</v>
      </c>
    </row>
    <row r="247" spans="2:3" x14ac:dyDescent="0.25">
      <c r="B247" s="6">
        <v>-119.45</v>
      </c>
      <c r="C247" s="6">
        <v>41.95</v>
      </c>
    </row>
    <row r="248" spans="2:3" x14ac:dyDescent="0.25">
      <c r="B248" s="6">
        <v>-119.5</v>
      </c>
      <c r="C248" s="6">
        <v>41.95</v>
      </c>
    </row>
    <row r="249" spans="2:3" x14ac:dyDescent="0.25">
      <c r="B249" s="6">
        <v>-119.55</v>
      </c>
      <c r="C249" s="6">
        <v>41.95</v>
      </c>
    </row>
    <row r="250" spans="2:3" x14ac:dyDescent="0.25">
      <c r="B250" s="6">
        <v>-119.6</v>
      </c>
      <c r="C250" s="6">
        <v>41.95</v>
      </c>
    </row>
    <row r="251" spans="2:3" x14ac:dyDescent="0.25">
      <c r="B251" s="6">
        <v>-119.65</v>
      </c>
      <c r="C251" s="6">
        <v>41.95</v>
      </c>
    </row>
    <row r="252" spans="2:3" x14ac:dyDescent="0.25">
      <c r="B252" s="6">
        <v>-119.7</v>
      </c>
      <c r="C252" s="6">
        <v>41.95</v>
      </c>
    </row>
    <row r="253" spans="2:3" x14ac:dyDescent="0.25">
      <c r="B253" s="6">
        <v>-119.75</v>
      </c>
      <c r="C253" s="6">
        <v>41.95</v>
      </c>
    </row>
    <row r="254" spans="2:3" x14ac:dyDescent="0.25">
      <c r="B254" s="6">
        <v>-119.8</v>
      </c>
      <c r="C254" s="6">
        <v>41.95</v>
      </c>
    </row>
    <row r="255" spans="2:3" x14ac:dyDescent="0.25">
      <c r="B255" s="6">
        <v>-119.85</v>
      </c>
      <c r="C255" s="6">
        <v>41.95</v>
      </c>
    </row>
    <row r="256" spans="2:3" x14ac:dyDescent="0.25">
      <c r="B256" s="6">
        <v>-119.9</v>
      </c>
      <c r="C256" s="6">
        <v>41.95</v>
      </c>
    </row>
    <row r="257" spans="2:3" x14ac:dyDescent="0.25">
      <c r="B257" s="6">
        <v>-119.95</v>
      </c>
      <c r="C257" s="6">
        <v>41.95</v>
      </c>
    </row>
    <row r="258" spans="2:3" x14ac:dyDescent="0.25">
      <c r="B258" s="6">
        <v>-120</v>
      </c>
      <c r="C258" s="6">
        <v>41.95</v>
      </c>
    </row>
    <row r="259" spans="2:3" x14ac:dyDescent="0.25">
      <c r="B259" s="6">
        <v>-120.05</v>
      </c>
      <c r="C259" s="6">
        <v>41.95</v>
      </c>
    </row>
    <row r="260" spans="2:3" x14ac:dyDescent="0.25">
      <c r="B260" s="6">
        <v>-120.1</v>
      </c>
      <c r="C260" s="6">
        <v>41.95</v>
      </c>
    </row>
    <row r="261" spans="2:3" x14ac:dyDescent="0.25">
      <c r="B261" s="6">
        <v>-120.15</v>
      </c>
      <c r="C261" s="6">
        <v>41.95</v>
      </c>
    </row>
    <row r="262" spans="2:3" x14ac:dyDescent="0.25">
      <c r="B262" s="6">
        <v>-120.2</v>
      </c>
      <c r="C262" s="6">
        <v>41.95</v>
      </c>
    </row>
    <row r="263" spans="2:3" x14ac:dyDescent="0.25">
      <c r="B263" s="6">
        <v>-120.25</v>
      </c>
      <c r="C263" s="6">
        <v>41.95</v>
      </c>
    </row>
    <row r="264" spans="2:3" x14ac:dyDescent="0.25">
      <c r="B264" s="6">
        <v>-120.3</v>
      </c>
      <c r="C264" s="6">
        <v>41.95</v>
      </c>
    </row>
    <row r="265" spans="2:3" x14ac:dyDescent="0.25">
      <c r="B265" s="6">
        <v>-120.35</v>
      </c>
      <c r="C265" s="6">
        <v>41.95</v>
      </c>
    </row>
    <row r="266" spans="2:3" x14ac:dyDescent="0.25">
      <c r="B266" s="6">
        <v>-120.4</v>
      </c>
      <c r="C266" s="6">
        <v>41.95</v>
      </c>
    </row>
    <row r="267" spans="2:3" x14ac:dyDescent="0.25">
      <c r="B267" s="6">
        <v>-120.45</v>
      </c>
      <c r="C267" s="6">
        <v>41.95</v>
      </c>
    </row>
    <row r="268" spans="2:3" x14ac:dyDescent="0.25">
      <c r="B268" s="6">
        <v>-120.5</v>
      </c>
      <c r="C268" s="6">
        <v>41.95</v>
      </c>
    </row>
    <row r="269" spans="2:3" x14ac:dyDescent="0.25">
      <c r="B269" s="6">
        <v>-120.55</v>
      </c>
      <c r="C269" s="6">
        <v>41.95</v>
      </c>
    </row>
    <row r="270" spans="2:3" x14ac:dyDescent="0.25">
      <c r="B270" s="6">
        <v>-120.6</v>
      </c>
      <c r="C270" s="6">
        <v>41.95</v>
      </c>
    </row>
    <row r="271" spans="2:3" x14ac:dyDescent="0.25">
      <c r="B271" s="6">
        <v>-120.65</v>
      </c>
      <c r="C271" s="6">
        <v>41.95</v>
      </c>
    </row>
    <row r="272" spans="2:3" x14ac:dyDescent="0.25">
      <c r="B272" s="6">
        <v>-120.7</v>
      </c>
      <c r="C272" s="6">
        <v>41.95</v>
      </c>
    </row>
    <row r="273" spans="2:3" x14ac:dyDescent="0.25">
      <c r="B273" s="6">
        <v>-120.75</v>
      </c>
      <c r="C273" s="6">
        <v>41.95</v>
      </c>
    </row>
    <row r="274" spans="2:3" x14ac:dyDescent="0.25">
      <c r="B274" s="6">
        <v>-120.8</v>
      </c>
      <c r="C274" s="6">
        <v>41.95</v>
      </c>
    </row>
    <row r="275" spans="2:3" x14ac:dyDescent="0.25">
      <c r="B275" s="6">
        <v>-120.85</v>
      </c>
      <c r="C275" s="6">
        <v>41.95</v>
      </c>
    </row>
    <row r="276" spans="2:3" x14ac:dyDescent="0.25">
      <c r="B276" s="6">
        <v>-120.9</v>
      </c>
      <c r="C276" s="6">
        <v>41.95</v>
      </c>
    </row>
    <row r="277" spans="2:3" x14ac:dyDescent="0.25">
      <c r="B277" s="6">
        <v>-120.95</v>
      </c>
      <c r="C277" s="6">
        <v>41.95</v>
      </c>
    </row>
    <row r="278" spans="2:3" x14ac:dyDescent="0.25">
      <c r="B278" s="6">
        <v>-121</v>
      </c>
      <c r="C278" s="6">
        <v>41.95</v>
      </c>
    </row>
    <row r="279" spans="2:3" x14ac:dyDescent="0.25">
      <c r="B279" s="6">
        <v>-121.05</v>
      </c>
      <c r="C279" s="6">
        <v>41.95</v>
      </c>
    </row>
    <row r="280" spans="2:3" x14ac:dyDescent="0.25">
      <c r="B280" s="6">
        <v>-121.1</v>
      </c>
      <c r="C280" s="6">
        <v>41.95</v>
      </c>
    </row>
    <row r="281" spans="2:3" x14ac:dyDescent="0.25">
      <c r="B281" s="6">
        <v>-121.15</v>
      </c>
      <c r="C281" s="6">
        <v>41.95</v>
      </c>
    </row>
    <row r="282" spans="2:3" x14ac:dyDescent="0.25">
      <c r="B282" s="6">
        <v>-121.2</v>
      </c>
      <c r="C282" s="6">
        <v>41.95</v>
      </c>
    </row>
    <row r="283" spans="2:3" x14ac:dyDescent="0.25">
      <c r="B283" s="6">
        <v>-121.25</v>
      </c>
      <c r="C283" s="6">
        <v>41.95</v>
      </c>
    </row>
    <row r="284" spans="2:3" x14ac:dyDescent="0.25">
      <c r="B284" s="6">
        <v>-121.3</v>
      </c>
      <c r="C284" s="6">
        <v>41.95</v>
      </c>
    </row>
    <row r="285" spans="2:3" x14ac:dyDescent="0.25">
      <c r="B285" s="6">
        <v>-121.35</v>
      </c>
      <c r="C285" s="6">
        <v>41.95</v>
      </c>
    </row>
    <row r="286" spans="2:3" x14ac:dyDescent="0.25">
      <c r="B286" s="6">
        <v>-121.4</v>
      </c>
      <c r="C286" s="6">
        <v>41.95</v>
      </c>
    </row>
    <row r="287" spans="2:3" x14ac:dyDescent="0.25">
      <c r="B287" s="6">
        <v>-121.45</v>
      </c>
      <c r="C287" s="6">
        <v>41.95</v>
      </c>
    </row>
    <row r="288" spans="2:3" x14ac:dyDescent="0.25">
      <c r="B288" s="6">
        <v>-121.5</v>
      </c>
      <c r="C288" s="6">
        <v>41.95</v>
      </c>
    </row>
    <row r="289" spans="2:3" x14ac:dyDescent="0.25">
      <c r="B289" s="6">
        <v>-121.55</v>
      </c>
      <c r="C289" s="6">
        <v>41.95</v>
      </c>
    </row>
    <row r="290" spans="2:3" x14ac:dyDescent="0.25">
      <c r="B290" s="6">
        <v>-121.6</v>
      </c>
      <c r="C290" s="6">
        <v>41.95</v>
      </c>
    </row>
    <row r="291" spans="2:3" x14ac:dyDescent="0.25">
      <c r="B291" s="6">
        <v>-121.65</v>
      </c>
      <c r="C291" s="6">
        <v>41.95</v>
      </c>
    </row>
    <row r="292" spans="2:3" x14ac:dyDescent="0.25">
      <c r="B292" s="6">
        <v>-121.7</v>
      </c>
      <c r="C292" s="6">
        <v>41.95</v>
      </c>
    </row>
    <row r="293" spans="2:3" x14ac:dyDescent="0.25">
      <c r="B293" s="6">
        <v>-121.75</v>
      </c>
      <c r="C293" s="6">
        <v>41.95</v>
      </c>
    </row>
    <row r="294" spans="2:3" x14ac:dyDescent="0.25">
      <c r="B294" s="6">
        <v>-121.8</v>
      </c>
      <c r="C294" s="6">
        <v>41.95</v>
      </c>
    </row>
    <row r="295" spans="2:3" x14ac:dyDescent="0.25">
      <c r="B295" s="6">
        <v>-121.85</v>
      </c>
      <c r="C295" s="6">
        <v>41.95</v>
      </c>
    </row>
    <row r="296" spans="2:3" x14ac:dyDescent="0.25">
      <c r="B296" s="6">
        <v>-121.9</v>
      </c>
      <c r="C296" s="6">
        <v>41.95</v>
      </c>
    </row>
    <row r="297" spans="2:3" x14ac:dyDescent="0.25">
      <c r="B297" s="6">
        <v>-121.95</v>
      </c>
      <c r="C297" s="6">
        <v>41.95</v>
      </c>
    </row>
    <row r="298" spans="2:3" x14ac:dyDescent="0.25">
      <c r="B298" s="6">
        <v>-122</v>
      </c>
      <c r="C298" s="6">
        <v>41.95</v>
      </c>
    </row>
    <row r="299" spans="2:3" x14ac:dyDescent="0.25">
      <c r="B299" s="6">
        <v>-122.05</v>
      </c>
      <c r="C299" s="6">
        <v>41.95</v>
      </c>
    </row>
    <row r="300" spans="2:3" x14ac:dyDescent="0.25">
      <c r="B300" s="6">
        <v>-122.1</v>
      </c>
      <c r="C300" s="6">
        <v>41.95</v>
      </c>
    </row>
    <row r="301" spans="2:3" x14ac:dyDescent="0.25">
      <c r="B301" s="6">
        <v>-122.15</v>
      </c>
      <c r="C301" s="6">
        <v>41.95</v>
      </c>
    </row>
    <row r="302" spans="2:3" x14ac:dyDescent="0.25">
      <c r="B302" s="6">
        <v>-122.2</v>
      </c>
      <c r="C302" s="6">
        <v>41.95</v>
      </c>
    </row>
    <row r="303" spans="2:3" x14ac:dyDescent="0.25">
      <c r="B303" s="6">
        <v>-122.25</v>
      </c>
      <c r="C303" s="6">
        <v>41.95</v>
      </c>
    </row>
    <row r="304" spans="2:3" x14ac:dyDescent="0.25">
      <c r="B304" s="6">
        <v>-122.3</v>
      </c>
      <c r="C304" s="6">
        <v>41.95</v>
      </c>
    </row>
    <row r="305" spans="2:3" x14ac:dyDescent="0.25">
      <c r="B305" s="6">
        <v>-122.35</v>
      </c>
      <c r="C305" s="6">
        <v>41.95</v>
      </c>
    </row>
    <row r="306" spans="2:3" x14ac:dyDescent="0.25">
      <c r="B306" s="6">
        <v>-122.4</v>
      </c>
      <c r="C306" s="6">
        <v>41.95</v>
      </c>
    </row>
    <row r="307" spans="2:3" x14ac:dyDescent="0.25">
      <c r="B307" s="6">
        <v>-122.45</v>
      </c>
      <c r="C307" s="6">
        <v>41.95</v>
      </c>
    </row>
    <row r="308" spans="2:3" x14ac:dyDescent="0.25">
      <c r="B308" s="6">
        <v>-122.5</v>
      </c>
      <c r="C308" s="6">
        <v>41.95</v>
      </c>
    </row>
    <row r="309" spans="2:3" x14ac:dyDescent="0.25">
      <c r="B309" s="6">
        <v>-122.55</v>
      </c>
      <c r="C309" s="6">
        <v>41.95</v>
      </c>
    </row>
    <row r="310" spans="2:3" x14ac:dyDescent="0.25">
      <c r="B310" s="6">
        <v>-122.6</v>
      </c>
      <c r="C310" s="6">
        <v>41.95</v>
      </c>
    </row>
    <row r="311" spans="2:3" x14ac:dyDescent="0.25">
      <c r="B311" s="6">
        <v>-122.65</v>
      </c>
      <c r="C311" s="6">
        <v>41.95</v>
      </c>
    </row>
    <row r="312" spans="2:3" x14ac:dyDescent="0.25">
      <c r="B312" s="6">
        <v>-122.7</v>
      </c>
      <c r="C312" s="6">
        <v>41.95</v>
      </c>
    </row>
    <row r="313" spans="2:3" x14ac:dyDescent="0.25">
      <c r="B313" s="6">
        <v>-122.75</v>
      </c>
      <c r="C313" s="6">
        <v>41.95</v>
      </c>
    </row>
    <row r="314" spans="2:3" x14ac:dyDescent="0.25">
      <c r="B314" s="6">
        <v>-122.8</v>
      </c>
      <c r="C314" s="6">
        <v>41.95</v>
      </c>
    </row>
    <row r="315" spans="2:3" x14ac:dyDescent="0.25">
      <c r="B315" s="6">
        <v>-122.85</v>
      </c>
      <c r="C315" s="6">
        <v>41.95</v>
      </c>
    </row>
    <row r="316" spans="2:3" x14ac:dyDescent="0.25">
      <c r="B316" s="6">
        <v>-122.9</v>
      </c>
      <c r="C316" s="6">
        <v>41.95</v>
      </c>
    </row>
    <row r="317" spans="2:3" x14ac:dyDescent="0.25">
      <c r="B317" s="6">
        <v>-122.95</v>
      </c>
      <c r="C317" s="6">
        <v>41.95</v>
      </c>
    </row>
    <row r="318" spans="2:3" x14ac:dyDescent="0.25">
      <c r="B318" s="6">
        <v>-123</v>
      </c>
      <c r="C318" s="6">
        <v>41.95</v>
      </c>
    </row>
    <row r="319" spans="2:3" x14ac:dyDescent="0.25">
      <c r="B319" s="6">
        <v>-123.05</v>
      </c>
      <c r="C319" s="6">
        <v>41.95</v>
      </c>
    </row>
    <row r="320" spans="2:3" x14ac:dyDescent="0.25">
      <c r="B320" s="6">
        <v>-123.1</v>
      </c>
      <c r="C320" s="6">
        <v>41.95</v>
      </c>
    </row>
    <row r="321" spans="2:3" x14ac:dyDescent="0.25">
      <c r="B321" s="6">
        <v>-123.15</v>
      </c>
      <c r="C321" s="6">
        <v>41.95</v>
      </c>
    </row>
    <row r="322" spans="2:3" x14ac:dyDescent="0.25">
      <c r="B322" s="6">
        <v>-123.2</v>
      </c>
      <c r="C322" s="6">
        <v>41.95</v>
      </c>
    </row>
    <row r="323" spans="2:3" x14ac:dyDescent="0.25">
      <c r="B323" s="6">
        <v>-123.25</v>
      </c>
      <c r="C323" s="6">
        <v>41.95</v>
      </c>
    </row>
    <row r="324" spans="2:3" x14ac:dyDescent="0.25">
      <c r="B324" s="6">
        <v>-123.3</v>
      </c>
      <c r="C324" s="6">
        <v>41.95</v>
      </c>
    </row>
    <row r="325" spans="2:3" x14ac:dyDescent="0.25">
      <c r="B325" s="6">
        <v>-123.35</v>
      </c>
      <c r="C325" s="6">
        <v>41.95</v>
      </c>
    </row>
    <row r="326" spans="2:3" x14ac:dyDescent="0.25">
      <c r="B326" s="6">
        <v>-123.4</v>
      </c>
      <c r="C326" s="6">
        <v>41.95</v>
      </c>
    </row>
    <row r="327" spans="2:3" x14ac:dyDescent="0.25">
      <c r="B327" s="6">
        <v>-123.45</v>
      </c>
      <c r="C327" s="6">
        <v>41.95</v>
      </c>
    </row>
    <row r="328" spans="2:3" x14ac:dyDescent="0.25">
      <c r="B328" s="6">
        <v>-123.5</v>
      </c>
      <c r="C328" s="6">
        <v>41.95</v>
      </c>
    </row>
    <row r="329" spans="2:3" x14ac:dyDescent="0.25">
      <c r="B329" s="6">
        <v>-123.55</v>
      </c>
      <c r="C329" s="6">
        <v>41.95</v>
      </c>
    </row>
    <row r="330" spans="2:3" x14ac:dyDescent="0.25">
      <c r="B330" s="6">
        <v>-123.6</v>
      </c>
      <c r="C330" s="6">
        <v>41.95</v>
      </c>
    </row>
    <row r="331" spans="2:3" x14ac:dyDescent="0.25">
      <c r="B331" s="6">
        <v>-123.65</v>
      </c>
      <c r="C331" s="6">
        <v>41.95</v>
      </c>
    </row>
    <row r="332" spans="2:3" x14ac:dyDescent="0.25">
      <c r="B332" s="6">
        <v>-123.7</v>
      </c>
      <c r="C332" s="6">
        <v>41.95</v>
      </c>
    </row>
    <row r="333" spans="2:3" x14ac:dyDescent="0.25">
      <c r="B333" s="6">
        <v>-123.75</v>
      </c>
      <c r="C333" s="6">
        <v>41.95</v>
      </c>
    </row>
    <row r="334" spans="2:3" x14ac:dyDescent="0.25">
      <c r="B334" s="6">
        <v>-123.8</v>
      </c>
      <c r="C334" s="6">
        <v>41.95</v>
      </c>
    </row>
    <row r="335" spans="2:3" x14ac:dyDescent="0.25">
      <c r="B335" s="6">
        <v>-123.85</v>
      </c>
      <c r="C335" s="6">
        <v>41.95</v>
      </c>
    </row>
    <row r="336" spans="2:3" x14ac:dyDescent="0.25">
      <c r="B336" s="6">
        <v>-123.9</v>
      </c>
      <c r="C336" s="6">
        <v>41.95</v>
      </c>
    </row>
    <row r="337" spans="2:3" x14ac:dyDescent="0.25">
      <c r="B337" s="6">
        <v>-123.95</v>
      </c>
      <c r="C337" s="6">
        <v>41.95</v>
      </c>
    </row>
    <row r="338" spans="2:3" x14ac:dyDescent="0.25">
      <c r="B338" s="6">
        <v>-124</v>
      </c>
      <c r="C338" s="6">
        <v>41.95</v>
      </c>
    </row>
    <row r="339" spans="2:3" x14ac:dyDescent="0.25">
      <c r="B339" s="6">
        <v>-124.05</v>
      </c>
      <c r="C339" s="6">
        <v>41.95</v>
      </c>
    </row>
    <row r="340" spans="2:3" x14ac:dyDescent="0.25">
      <c r="B340" s="6">
        <v>-124.1</v>
      </c>
      <c r="C340" s="6">
        <v>41.95</v>
      </c>
    </row>
    <row r="341" spans="2:3" x14ac:dyDescent="0.25">
      <c r="B341" s="6">
        <v>-124.15</v>
      </c>
      <c r="C341" s="6">
        <v>41.95</v>
      </c>
    </row>
    <row r="342" spans="2:3" x14ac:dyDescent="0.25">
      <c r="B342" s="6">
        <v>-124.2</v>
      </c>
      <c r="C342" s="6">
        <v>41.95</v>
      </c>
    </row>
    <row r="343" spans="2:3" x14ac:dyDescent="0.25">
      <c r="B343" s="6">
        <v>-124.25</v>
      </c>
      <c r="C343" s="6">
        <v>41.95</v>
      </c>
    </row>
    <row r="344" spans="2:3" x14ac:dyDescent="0.25">
      <c r="B344" s="6">
        <v>-124.3</v>
      </c>
      <c r="C344" s="6">
        <v>41.95</v>
      </c>
    </row>
    <row r="345" spans="2:3" x14ac:dyDescent="0.25">
      <c r="B345" s="6">
        <v>-124.35</v>
      </c>
      <c r="C345" s="6">
        <v>41.95</v>
      </c>
    </row>
    <row r="346" spans="2:3" x14ac:dyDescent="0.25">
      <c r="B346" s="6">
        <v>-124.4</v>
      </c>
      <c r="C346" s="6">
        <v>41.95</v>
      </c>
    </row>
    <row r="347" spans="2:3" x14ac:dyDescent="0.25">
      <c r="B347" s="6">
        <v>-124.45</v>
      </c>
      <c r="C347" s="6">
        <v>41.95</v>
      </c>
    </row>
    <row r="348" spans="2:3" x14ac:dyDescent="0.25">
      <c r="B348" s="6">
        <v>-124.5</v>
      </c>
      <c r="C348" s="6">
        <v>41.95</v>
      </c>
    </row>
    <row r="349" spans="2:3" x14ac:dyDescent="0.25">
      <c r="B349" s="6">
        <v>-124.55</v>
      </c>
      <c r="C349" s="6">
        <v>41.95</v>
      </c>
    </row>
    <row r="350" spans="2:3" x14ac:dyDescent="0.25">
      <c r="B350" s="6">
        <v>-124.6</v>
      </c>
      <c r="C350" s="6">
        <v>41.95</v>
      </c>
    </row>
    <row r="351" spans="2:3" x14ac:dyDescent="0.25">
      <c r="B351" s="6">
        <v>-124.65</v>
      </c>
      <c r="C351" s="6">
        <v>41.95</v>
      </c>
    </row>
    <row r="352" spans="2:3" x14ac:dyDescent="0.25">
      <c r="B352" s="6">
        <v>-124.7</v>
      </c>
      <c r="C352" s="6">
        <v>41.95</v>
      </c>
    </row>
    <row r="353" spans="2:3" x14ac:dyDescent="0.25">
      <c r="B353" s="6">
        <v>-124.75</v>
      </c>
      <c r="C353" s="6">
        <v>41.95</v>
      </c>
    </row>
    <row r="354" spans="2:3" x14ac:dyDescent="0.25">
      <c r="B354" s="6">
        <v>-124.8</v>
      </c>
      <c r="C354" s="6">
        <v>41.95</v>
      </c>
    </row>
    <row r="355" spans="2:3" x14ac:dyDescent="0.25">
      <c r="B355" s="6">
        <v>-124.85</v>
      </c>
      <c r="C355" s="6">
        <v>41.95</v>
      </c>
    </row>
    <row r="356" spans="2:3" x14ac:dyDescent="0.25">
      <c r="B356" s="6">
        <v>-124.9</v>
      </c>
      <c r="C356" s="6">
        <v>41.95</v>
      </c>
    </row>
    <row r="357" spans="2:3" x14ac:dyDescent="0.25">
      <c r="B357" s="6">
        <v>-124.95</v>
      </c>
      <c r="C357" s="6">
        <v>41.95</v>
      </c>
    </row>
    <row r="358" spans="2:3" x14ac:dyDescent="0.25">
      <c r="B358" s="6">
        <v>-125</v>
      </c>
      <c r="C358" s="6">
        <v>41.95</v>
      </c>
    </row>
    <row r="359" spans="2:3" x14ac:dyDescent="0.25">
      <c r="B359" s="6">
        <v>-116.35</v>
      </c>
      <c r="C359" s="6">
        <v>42</v>
      </c>
    </row>
    <row r="360" spans="2:3" x14ac:dyDescent="0.25">
      <c r="B360" s="6">
        <v>-116.4</v>
      </c>
      <c r="C360" s="6">
        <v>42</v>
      </c>
    </row>
    <row r="361" spans="2:3" x14ac:dyDescent="0.25">
      <c r="B361" s="6">
        <v>-116.45</v>
      </c>
      <c r="C361" s="6">
        <v>42</v>
      </c>
    </row>
    <row r="362" spans="2:3" x14ac:dyDescent="0.25">
      <c r="B362" s="6">
        <v>-116.5</v>
      </c>
      <c r="C362" s="6">
        <v>42</v>
      </c>
    </row>
    <row r="363" spans="2:3" x14ac:dyDescent="0.25">
      <c r="B363" s="6">
        <v>-116.55</v>
      </c>
      <c r="C363" s="6">
        <v>42</v>
      </c>
    </row>
    <row r="364" spans="2:3" x14ac:dyDescent="0.25">
      <c r="B364" s="6">
        <v>-116.6</v>
      </c>
      <c r="C364" s="6">
        <v>42</v>
      </c>
    </row>
    <row r="365" spans="2:3" x14ac:dyDescent="0.25">
      <c r="B365" s="6">
        <v>-116.65</v>
      </c>
      <c r="C365" s="6">
        <v>42</v>
      </c>
    </row>
    <row r="366" spans="2:3" x14ac:dyDescent="0.25">
      <c r="B366" s="6">
        <v>-116.7</v>
      </c>
      <c r="C366" s="6">
        <v>42</v>
      </c>
    </row>
    <row r="367" spans="2:3" x14ac:dyDescent="0.25">
      <c r="B367" s="6">
        <v>-116.75</v>
      </c>
      <c r="C367" s="6">
        <v>42</v>
      </c>
    </row>
    <row r="368" spans="2:3" x14ac:dyDescent="0.25">
      <c r="B368" s="6">
        <v>-116.8</v>
      </c>
      <c r="C368" s="6">
        <v>42</v>
      </c>
    </row>
    <row r="369" spans="2:3" x14ac:dyDescent="0.25">
      <c r="B369" s="6">
        <v>-116.85</v>
      </c>
      <c r="C369" s="6">
        <v>42</v>
      </c>
    </row>
    <row r="370" spans="2:3" x14ac:dyDescent="0.25">
      <c r="B370" s="6">
        <v>-116.9</v>
      </c>
      <c r="C370" s="6">
        <v>42</v>
      </c>
    </row>
    <row r="371" spans="2:3" x14ac:dyDescent="0.25">
      <c r="B371" s="6">
        <v>-116.95</v>
      </c>
      <c r="C371" s="6">
        <v>42</v>
      </c>
    </row>
    <row r="372" spans="2:3" x14ac:dyDescent="0.25">
      <c r="B372" s="6">
        <v>-117</v>
      </c>
      <c r="C372" s="6">
        <v>42</v>
      </c>
    </row>
    <row r="373" spans="2:3" x14ac:dyDescent="0.25">
      <c r="B373" s="6">
        <v>-117.05</v>
      </c>
      <c r="C373" s="6">
        <v>42</v>
      </c>
    </row>
    <row r="374" spans="2:3" x14ac:dyDescent="0.25">
      <c r="B374" s="6">
        <v>-117.1</v>
      </c>
      <c r="C374" s="6">
        <v>42</v>
      </c>
    </row>
    <row r="375" spans="2:3" x14ac:dyDescent="0.25">
      <c r="B375" s="6">
        <v>-117.15</v>
      </c>
      <c r="C375" s="6">
        <v>42</v>
      </c>
    </row>
    <row r="376" spans="2:3" x14ac:dyDescent="0.25">
      <c r="B376" s="6">
        <v>-117.2</v>
      </c>
      <c r="C376" s="6">
        <v>42</v>
      </c>
    </row>
    <row r="377" spans="2:3" x14ac:dyDescent="0.25">
      <c r="B377" s="6">
        <v>-117.25</v>
      </c>
      <c r="C377" s="6">
        <v>42</v>
      </c>
    </row>
    <row r="378" spans="2:3" x14ac:dyDescent="0.25">
      <c r="B378" s="6">
        <v>-117.3</v>
      </c>
      <c r="C378" s="6">
        <v>42</v>
      </c>
    </row>
    <row r="379" spans="2:3" x14ac:dyDescent="0.25">
      <c r="B379" s="6">
        <v>-117.35</v>
      </c>
      <c r="C379" s="6">
        <v>42</v>
      </c>
    </row>
    <row r="380" spans="2:3" x14ac:dyDescent="0.25">
      <c r="B380" s="6">
        <v>-117.4</v>
      </c>
      <c r="C380" s="6">
        <v>42</v>
      </c>
    </row>
    <row r="381" spans="2:3" x14ac:dyDescent="0.25">
      <c r="B381" s="6">
        <v>-117.45</v>
      </c>
      <c r="C381" s="6">
        <v>42</v>
      </c>
    </row>
    <row r="382" spans="2:3" x14ac:dyDescent="0.25">
      <c r="B382" s="6">
        <v>-117.5</v>
      </c>
      <c r="C382" s="6">
        <v>42</v>
      </c>
    </row>
    <row r="383" spans="2:3" x14ac:dyDescent="0.25">
      <c r="B383" s="6">
        <v>-117.55</v>
      </c>
      <c r="C383" s="6">
        <v>42</v>
      </c>
    </row>
    <row r="384" spans="2:3" x14ac:dyDescent="0.25">
      <c r="B384" s="6">
        <v>-117.6</v>
      </c>
      <c r="C384" s="6">
        <v>42</v>
      </c>
    </row>
    <row r="385" spans="2:3" x14ac:dyDescent="0.25">
      <c r="B385" s="6">
        <v>-117.65</v>
      </c>
      <c r="C385" s="6">
        <v>42</v>
      </c>
    </row>
    <row r="386" spans="2:3" x14ac:dyDescent="0.25">
      <c r="B386" s="6">
        <v>-117.7</v>
      </c>
      <c r="C386" s="6">
        <v>42</v>
      </c>
    </row>
    <row r="387" spans="2:3" x14ac:dyDescent="0.25">
      <c r="B387" s="6">
        <v>-117.75</v>
      </c>
      <c r="C387" s="6">
        <v>42</v>
      </c>
    </row>
    <row r="388" spans="2:3" x14ac:dyDescent="0.25">
      <c r="B388" s="6">
        <v>-117.8</v>
      </c>
      <c r="C388" s="6">
        <v>42</v>
      </c>
    </row>
    <row r="389" spans="2:3" x14ac:dyDescent="0.25">
      <c r="B389" s="6">
        <v>-117.85</v>
      </c>
      <c r="C389" s="6">
        <v>42</v>
      </c>
    </row>
    <row r="390" spans="2:3" x14ac:dyDescent="0.25">
      <c r="B390" s="6">
        <v>-117.9</v>
      </c>
      <c r="C390" s="6">
        <v>42</v>
      </c>
    </row>
    <row r="391" spans="2:3" x14ac:dyDescent="0.25">
      <c r="B391" s="6">
        <v>-117.95</v>
      </c>
      <c r="C391" s="6">
        <v>42</v>
      </c>
    </row>
    <row r="392" spans="2:3" x14ac:dyDescent="0.25">
      <c r="B392" s="6">
        <v>-118</v>
      </c>
      <c r="C392" s="6">
        <v>42</v>
      </c>
    </row>
    <row r="393" spans="2:3" x14ac:dyDescent="0.25">
      <c r="B393" s="6">
        <v>-118.05</v>
      </c>
      <c r="C393" s="6">
        <v>42</v>
      </c>
    </row>
    <row r="394" spans="2:3" x14ac:dyDescent="0.25">
      <c r="B394" s="6">
        <v>-118.1</v>
      </c>
      <c r="C394" s="6">
        <v>42</v>
      </c>
    </row>
    <row r="395" spans="2:3" x14ac:dyDescent="0.25">
      <c r="B395" s="6">
        <v>-118.15</v>
      </c>
      <c r="C395" s="6">
        <v>42</v>
      </c>
    </row>
    <row r="396" spans="2:3" x14ac:dyDescent="0.25">
      <c r="B396" s="6">
        <v>-118.2</v>
      </c>
      <c r="C396" s="6">
        <v>42</v>
      </c>
    </row>
    <row r="397" spans="2:3" x14ac:dyDescent="0.25">
      <c r="B397" s="6">
        <v>-118.25</v>
      </c>
      <c r="C397" s="6">
        <v>42</v>
      </c>
    </row>
    <row r="398" spans="2:3" x14ac:dyDescent="0.25">
      <c r="B398" s="6">
        <v>-118.3</v>
      </c>
      <c r="C398" s="6">
        <v>42</v>
      </c>
    </row>
    <row r="399" spans="2:3" x14ac:dyDescent="0.25">
      <c r="B399" s="6">
        <v>-118.35</v>
      </c>
      <c r="C399" s="6">
        <v>42</v>
      </c>
    </row>
    <row r="400" spans="2:3" x14ac:dyDescent="0.25">
      <c r="B400" s="6">
        <v>-118.4</v>
      </c>
      <c r="C400" s="6">
        <v>42</v>
      </c>
    </row>
    <row r="401" spans="2:3" x14ac:dyDescent="0.25">
      <c r="B401" s="6">
        <v>-118.45</v>
      </c>
      <c r="C401" s="6">
        <v>42</v>
      </c>
    </row>
    <row r="402" spans="2:3" x14ac:dyDescent="0.25">
      <c r="B402" s="6">
        <v>-118.5</v>
      </c>
      <c r="C402" s="6">
        <v>42</v>
      </c>
    </row>
    <row r="403" spans="2:3" x14ac:dyDescent="0.25">
      <c r="B403" s="6">
        <v>-118.55</v>
      </c>
      <c r="C403" s="6">
        <v>42</v>
      </c>
    </row>
    <row r="404" spans="2:3" x14ac:dyDescent="0.25">
      <c r="B404" s="6">
        <v>-118.6</v>
      </c>
      <c r="C404" s="6">
        <v>42</v>
      </c>
    </row>
    <row r="405" spans="2:3" x14ac:dyDescent="0.25">
      <c r="B405" s="6">
        <v>-118.65</v>
      </c>
      <c r="C405" s="6">
        <v>42</v>
      </c>
    </row>
    <row r="406" spans="2:3" x14ac:dyDescent="0.25">
      <c r="B406" s="6">
        <v>-118.7</v>
      </c>
      <c r="C406" s="6">
        <v>42</v>
      </c>
    </row>
    <row r="407" spans="2:3" x14ac:dyDescent="0.25">
      <c r="B407" s="6">
        <v>-118.75</v>
      </c>
      <c r="C407" s="6">
        <v>42</v>
      </c>
    </row>
    <row r="408" spans="2:3" x14ac:dyDescent="0.25">
      <c r="B408" s="6">
        <v>-118.8</v>
      </c>
      <c r="C408" s="6">
        <v>42</v>
      </c>
    </row>
    <row r="409" spans="2:3" x14ac:dyDescent="0.25">
      <c r="B409" s="6">
        <v>-118.85</v>
      </c>
      <c r="C409" s="6">
        <v>42</v>
      </c>
    </row>
    <row r="410" spans="2:3" x14ac:dyDescent="0.25">
      <c r="B410" s="6">
        <v>-118.9</v>
      </c>
      <c r="C410" s="6">
        <v>42</v>
      </c>
    </row>
    <row r="411" spans="2:3" x14ac:dyDescent="0.25">
      <c r="B411" s="6">
        <v>-118.95</v>
      </c>
      <c r="C411" s="6">
        <v>42</v>
      </c>
    </row>
    <row r="412" spans="2:3" x14ac:dyDescent="0.25">
      <c r="B412" s="6">
        <v>-119</v>
      </c>
      <c r="C412" s="6">
        <v>42</v>
      </c>
    </row>
    <row r="413" spans="2:3" x14ac:dyDescent="0.25">
      <c r="B413" s="6">
        <v>-119.05</v>
      </c>
      <c r="C413" s="6">
        <v>42</v>
      </c>
    </row>
    <row r="414" spans="2:3" x14ac:dyDescent="0.25">
      <c r="B414" s="6">
        <v>-119.1</v>
      </c>
      <c r="C414" s="6">
        <v>42</v>
      </c>
    </row>
    <row r="415" spans="2:3" x14ac:dyDescent="0.25">
      <c r="B415" s="6">
        <v>-119.15</v>
      </c>
      <c r="C415" s="6">
        <v>42</v>
      </c>
    </row>
    <row r="416" spans="2:3" x14ac:dyDescent="0.25">
      <c r="B416" s="6">
        <v>-119.2</v>
      </c>
      <c r="C416" s="6">
        <v>42</v>
      </c>
    </row>
    <row r="417" spans="2:3" x14ac:dyDescent="0.25">
      <c r="B417" s="6">
        <v>-119.25</v>
      </c>
      <c r="C417" s="6">
        <v>42</v>
      </c>
    </row>
    <row r="418" spans="2:3" x14ac:dyDescent="0.25">
      <c r="B418" s="6">
        <v>-119.3</v>
      </c>
      <c r="C418" s="6">
        <v>42</v>
      </c>
    </row>
    <row r="419" spans="2:3" x14ac:dyDescent="0.25">
      <c r="B419" s="6">
        <v>-119.35</v>
      </c>
      <c r="C419" s="6">
        <v>42</v>
      </c>
    </row>
    <row r="420" spans="2:3" x14ac:dyDescent="0.25">
      <c r="B420" s="6">
        <v>-119.4</v>
      </c>
      <c r="C420" s="6">
        <v>42</v>
      </c>
    </row>
    <row r="421" spans="2:3" x14ac:dyDescent="0.25">
      <c r="B421" s="6">
        <v>-119.45</v>
      </c>
      <c r="C421" s="6">
        <v>42</v>
      </c>
    </row>
    <row r="422" spans="2:3" x14ac:dyDescent="0.25">
      <c r="B422" s="6">
        <v>-119.5</v>
      </c>
      <c r="C422" s="6">
        <v>42</v>
      </c>
    </row>
    <row r="423" spans="2:3" x14ac:dyDescent="0.25">
      <c r="B423" s="6">
        <v>-119.55</v>
      </c>
      <c r="C423" s="6">
        <v>42</v>
      </c>
    </row>
    <row r="424" spans="2:3" x14ac:dyDescent="0.25">
      <c r="B424" s="6">
        <v>-119.6</v>
      </c>
      <c r="C424" s="6">
        <v>42</v>
      </c>
    </row>
    <row r="425" spans="2:3" x14ac:dyDescent="0.25">
      <c r="B425" s="6">
        <v>-119.65</v>
      </c>
      <c r="C425" s="6">
        <v>42</v>
      </c>
    </row>
    <row r="426" spans="2:3" x14ac:dyDescent="0.25">
      <c r="B426" s="6">
        <v>-119.7</v>
      </c>
      <c r="C426" s="6">
        <v>42</v>
      </c>
    </row>
    <row r="427" spans="2:3" x14ac:dyDescent="0.25">
      <c r="B427" s="6">
        <v>-119.75</v>
      </c>
      <c r="C427" s="6">
        <v>42</v>
      </c>
    </row>
    <row r="428" spans="2:3" x14ac:dyDescent="0.25">
      <c r="B428" s="6">
        <v>-119.8</v>
      </c>
      <c r="C428" s="6">
        <v>42</v>
      </c>
    </row>
    <row r="429" spans="2:3" x14ac:dyDescent="0.25">
      <c r="B429" s="6">
        <v>-119.85</v>
      </c>
      <c r="C429" s="6">
        <v>42</v>
      </c>
    </row>
    <row r="430" spans="2:3" x14ac:dyDescent="0.25">
      <c r="B430" s="6">
        <v>-119.9</v>
      </c>
      <c r="C430" s="6">
        <v>42</v>
      </c>
    </row>
    <row r="431" spans="2:3" x14ac:dyDescent="0.25">
      <c r="B431" s="6">
        <v>-119.95</v>
      </c>
      <c r="C431" s="6">
        <v>42</v>
      </c>
    </row>
    <row r="432" spans="2:3" x14ac:dyDescent="0.25">
      <c r="B432" s="6">
        <v>-120</v>
      </c>
      <c r="C432" s="6">
        <v>42</v>
      </c>
    </row>
    <row r="433" spans="2:3" x14ac:dyDescent="0.25">
      <c r="B433" s="6">
        <v>-120.05</v>
      </c>
      <c r="C433" s="6">
        <v>42</v>
      </c>
    </row>
    <row r="434" spans="2:3" x14ac:dyDescent="0.25">
      <c r="B434" s="6">
        <v>-120.1</v>
      </c>
      <c r="C434" s="6">
        <v>42</v>
      </c>
    </row>
    <row r="435" spans="2:3" x14ac:dyDescent="0.25">
      <c r="B435" s="6">
        <v>-120.15</v>
      </c>
      <c r="C435" s="6">
        <v>42</v>
      </c>
    </row>
    <row r="436" spans="2:3" x14ac:dyDescent="0.25">
      <c r="B436" s="6">
        <v>-120.2</v>
      </c>
      <c r="C436" s="6">
        <v>42</v>
      </c>
    </row>
    <row r="437" spans="2:3" x14ac:dyDescent="0.25">
      <c r="B437" s="6">
        <v>-120.25</v>
      </c>
      <c r="C437" s="6">
        <v>42</v>
      </c>
    </row>
    <row r="438" spans="2:3" x14ac:dyDescent="0.25">
      <c r="B438" s="6">
        <v>-120.3</v>
      </c>
      <c r="C438" s="6">
        <v>42</v>
      </c>
    </row>
    <row r="439" spans="2:3" x14ac:dyDescent="0.25">
      <c r="B439" s="6">
        <v>-120.35</v>
      </c>
      <c r="C439" s="6">
        <v>42</v>
      </c>
    </row>
    <row r="440" spans="2:3" x14ac:dyDescent="0.25">
      <c r="B440" s="6">
        <v>-120.4</v>
      </c>
      <c r="C440" s="6">
        <v>42</v>
      </c>
    </row>
    <row r="441" spans="2:3" x14ac:dyDescent="0.25">
      <c r="B441" s="6">
        <v>-120.45</v>
      </c>
      <c r="C441" s="6">
        <v>42</v>
      </c>
    </row>
    <row r="442" spans="2:3" x14ac:dyDescent="0.25">
      <c r="B442" s="6">
        <v>-120.5</v>
      </c>
      <c r="C442" s="6">
        <v>42</v>
      </c>
    </row>
    <row r="443" spans="2:3" x14ac:dyDescent="0.25">
      <c r="B443" s="6">
        <v>-120.55</v>
      </c>
      <c r="C443" s="6">
        <v>42</v>
      </c>
    </row>
    <row r="444" spans="2:3" x14ac:dyDescent="0.25">
      <c r="B444" s="6">
        <v>-120.6</v>
      </c>
      <c r="C444" s="6">
        <v>42</v>
      </c>
    </row>
    <row r="445" spans="2:3" x14ac:dyDescent="0.25">
      <c r="B445" s="6">
        <v>-120.65</v>
      </c>
      <c r="C445" s="6">
        <v>42</v>
      </c>
    </row>
    <row r="446" spans="2:3" x14ac:dyDescent="0.25">
      <c r="B446" s="6">
        <v>-120.7</v>
      </c>
      <c r="C446" s="6">
        <v>42</v>
      </c>
    </row>
    <row r="447" spans="2:3" x14ac:dyDescent="0.25">
      <c r="B447" s="6">
        <v>-120.75</v>
      </c>
      <c r="C447" s="6">
        <v>42</v>
      </c>
    </row>
    <row r="448" spans="2:3" x14ac:dyDescent="0.25">
      <c r="B448" s="6">
        <v>-120.8</v>
      </c>
      <c r="C448" s="6">
        <v>42</v>
      </c>
    </row>
    <row r="449" spans="2:3" x14ac:dyDescent="0.25">
      <c r="B449" s="6">
        <v>-120.85</v>
      </c>
      <c r="C449" s="6">
        <v>42</v>
      </c>
    </row>
    <row r="450" spans="2:3" x14ac:dyDescent="0.25">
      <c r="B450" s="6">
        <v>-120.9</v>
      </c>
      <c r="C450" s="6">
        <v>42</v>
      </c>
    </row>
    <row r="451" spans="2:3" x14ac:dyDescent="0.25">
      <c r="B451" s="6">
        <v>-120.95</v>
      </c>
      <c r="C451" s="6">
        <v>42</v>
      </c>
    </row>
    <row r="452" spans="2:3" x14ac:dyDescent="0.25">
      <c r="B452" s="6">
        <v>-121</v>
      </c>
      <c r="C452" s="6">
        <v>42</v>
      </c>
    </row>
    <row r="453" spans="2:3" x14ac:dyDescent="0.25">
      <c r="B453" s="6">
        <v>-121.05</v>
      </c>
      <c r="C453" s="6">
        <v>42</v>
      </c>
    </row>
    <row r="454" spans="2:3" x14ac:dyDescent="0.25">
      <c r="B454" s="6">
        <v>-121.1</v>
      </c>
      <c r="C454" s="6">
        <v>42</v>
      </c>
    </row>
    <row r="455" spans="2:3" x14ac:dyDescent="0.25">
      <c r="B455" s="6">
        <v>-121.15</v>
      </c>
      <c r="C455" s="6">
        <v>42</v>
      </c>
    </row>
    <row r="456" spans="2:3" x14ac:dyDescent="0.25">
      <c r="B456" s="6">
        <v>-121.2</v>
      </c>
      <c r="C456" s="6">
        <v>42</v>
      </c>
    </row>
    <row r="457" spans="2:3" x14ac:dyDescent="0.25">
      <c r="B457" s="6">
        <v>-121.25</v>
      </c>
      <c r="C457" s="6">
        <v>42</v>
      </c>
    </row>
    <row r="458" spans="2:3" x14ac:dyDescent="0.25">
      <c r="B458" s="6">
        <v>-121.3</v>
      </c>
      <c r="C458" s="6">
        <v>42</v>
      </c>
    </row>
    <row r="459" spans="2:3" x14ac:dyDescent="0.25">
      <c r="B459" s="6">
        <v>-121.35</v>
      </c>
      <c r="C459" s="6">
        <v>42</v>
      </c>
    </row>
    <row r="460" spans="2:3" x14ac:dyDescent="0.25">
      <c r="B460" s="6">
        <v>-121.4</v>
      </c>
      <c r="C460" s="6">
        <v>42</v>
      </c>
    </row>
    <row r="461" spans="2:3" x14ac:dyDescent="0.25">
      <c r="B461" s="6">
        <v>-121.45</v>
      </c>
      <c r="C461" s="6">
        <v>42</v>
      </c>
    </row>
    <row r="462" spans="2:3" x14ac:dyDescent="0.25">
      <c r="B462" s="6">
        <v>-121.5</v>
      </c>
      <c r="C462" s="6">
        <v>42</v>
      </c>
    </row>
    <row r="463" spans="2:3" x14ac:dyDescent="0.25">
      <c r="B463" s="6">
        <v>-121.55</v>
      </c>
      <c r="C463" s="6">
        <v>42</v>
      </c>
    </row>
    <row r="464" spans="2:3" x14ac:dyDescent="0.25">
      <c r="B464" s="6">
        <v>-121.6</v>
      </c>
      <c r="C464" s="6">
        <v>42</v>
      </c>
    </row>
    <row r="465" spans="2:3" x14ac:dyDescent="0.25">
      <c r="B465" s="6">
        <v>-121.65</v>
      </c>
      <c r="C465" s="6">
        <v>42</v>
      </c>
    </row>
    <row r="466" spans="2:3" x14ac:dyDescent="0.25">
      <c r="B466" s="6">
        <v>-121.7</v>
      </c>
      <c r="C466" s="6">
        <v>42</v>
      </c>
    </row>
    <row r="467" spans="2:3" x14ac:dyDescent="0.25">
      <c r="B467" s="6">
        <v>-121.75</v>
      </c>
      <c r="C467" s="6">
        <v>42</v>
      </c>
    </row>
    <row r="468" spans="2:3" x14ac:dyDescent="0.25">
      <c r="B468" s="6">
        <v>-121.8</v>
      </c>
      <c r="C468" s="6">
        <v>42</v>
      </c>
    </row>
    <row r="469" spans="2:3" x14ac:dyDescent="0.25">
      <c r="B469" s="6">
        <v>-121.85</v>
      </c>
      <c r="C469" s="6">
        <v>42</v>
      </c>
    </row>
    <row r="470" spans="2:3" x14ac:dyDescent="0.25">
      <c r="B470" s="6">
        <v>-121.9</v>
      </c>
      <c r="C470" s="6">
        <v>42</v>
      </c>
    </row>
    <row r="471" spans="2:3" x14ac:dyDescent="0.25">
      <c r="B471" s="6">
        <v>-121.95</v>
      </c>
      <c r="C471" s="6">
        <v>42</v>
      </c>
    </row>
    <row r="472" spans="2:3" x14ac:dyDescent="0.25">
      <c r="B472" s="6">
        <v>-122</v>
      </c>
      <c r="C472" s="6">
        <v>42</v>
      </c>
    </row>
    <row r="473" spans="2:3" x14ac:dyDescent="0.25">
      <c r="B473" s="6">
        <v>-122.05</v>
      </c>
      <c r="C473" s="6">
        <v>42</v>
      </c>
    </row>
    <row r="474" spans="2:3" x14ac:dyDescent="0.25">
      <c r="B474" s="6">
        <v>-122.1</v>
      </c>
      <c r="C474" s="6">
        <v>42</v>
      </c>
    </row>
    <row r="475" spans="2:3" x14ac:dyDescent="0.25">
      <c r="B475" s="6">
        <v>-122.15</v>
      </c>
      <c r="C475" s="6">
        <v>42</v>
      </c>
    </row>
    <row r="476" spans="2:3" x14ac:dyDescent="0.25">
      <c r="B476" s="6">
        <v>-122.2</v>
      </c>
      <c r="C476" s="6">
        <v>42</v>
      </c>
    </row>
    <row r="477" spans="2:3" x14ac:dyDescent="0.25">
      <c r="B477" s="6">
        <v>-122.25</v>
      </c>
      <c r="C477" s="6">
        <v>42</v>
      </c>
    </row>
    <row r="478" spans="2:3" x14ac:dyDescent="0.25">
      <c r="B478" s="6">
        <v>-122.3</v>
      </c>
      <c r="C478" s="6">
        <v>42</v>
      </c>
    </row>
    <row r="479" spans="2:3" x14ac:dyDescent="0.25">
      <c r="B479" s="6">
        <v>-122.35</v>
      </c>
      <c r="C479" s="6">
        <v>42</v>
      </c>
    </row>
    <row r="480" spans="2:3" x14ac:dyDescent="0.25">
      <c r="B480" s="6">
        <v>-122.4</v>
      </c>
      <c r="C480" s="6">
        <v>42</v>
      </c>
    </row>
    <row r="481" spans="2:3" x14ac:dyDescent="0.25">
      <c r="B481" s="6">
        <v>-122.45</v>
      </c>
      <c r="C481" s="6">
        <v>42</v>
      </c>
    </row>
    <row r="482" spans="2:3" x14ac:dyDescent="0.25">
      <c r="B482" s="6">
        <v>-122.5</v>
      </c>
      <c r="C482" s="6">
        <v>42</v>
      </c>
    </row>
    <row r="483" spans="2:3" x14ac:dyDescent="0.25">
      <c r="B483" s="6">
        <v>-122.55</v>
      </c>
      <c r="C483" s="6">
        <v>42</v>
      </c>
    </row>
    <row r="484" spans="2:3" x14ac:dyDescent="0.25">
      <c r="B484" s="6">
        <v>-122.6</v>
      </c>
      <c r="C484" s="6">
        <v>42</v>
      </c>
    </row>
    <row r="485" spans="2:3" x14ac:dyDescent="0.25">
      <c r="B485" s="6">
        <v>-122.65</v>
      </c>
      <c r="C485" s="6">
        <v>42</v>
      </c>
    </row>
    <row r="486" spans="2:3" x14ac:dyDescent="0.25">
      <c r="B486" s="6">
        <v>-122.7</v>
      </c>
      <c r="C486" s="6">
        <v>42</v>
      </c>
    </row>
    <row r="487" spans="2:3" x14ac:dyDescent="0.25">
      <c r="B487" s="6">
        <v>-122.75</v>
      </c>
      <c r="C487" s="6">
        <v>42</v>
      </c>
    </row>
    <row r="488" spans="2:3" x14ac:dyDescent="0.25">
      <c r="B488" s="6">
        <v>-122.8</v>
      </c>
      <c r="C488" s="6">
        <v>42</v>
      </c>
    </row>
    <row r="489" spans="2:3" x14ac:dyDescent="0.25">
      <c r="B489" s="6">
        <v>-122.85</v>
      </c>
      <c r="C489" s="6">
        <v>42</v>
      </c>
    </row>
    <row r="490" spans="2:3" x14ac:dyDescent="0.25">
      <c r="B490" s="6">
        <v>-122.9</v>
      </c>
      <c r="C490" s="6">
        <v>42</v>
      </c>
    </row>
    <row r="491" spans="2:3" x14ac:dyDescent="0.25">
      <c r="B491" s="6">
        <v>-122.95</v>
      </c>
      <c r="C491" s="6">
        <v>42</v>
      </c>
    </row>
    <row r="492" spans="2:3" x14ac:dyDescent="0.25">
      <c r="B492" s="6">
        <v>-123</v>
      </c>
      <c r="C492" s="6">
        <v>42</v>
      </c>
    </row>
    <row r="493" spans="2:3" x14ac:dyDescent="0.25">
      <c r="B493" s="6">
        <v>-123.05</v>
      </c>
      <c r="C493" s="6">
        <v>42</v>
      </c>
    </row>
    <row r="494" spans="2:3" x14ac:dyDescent="0.25">
      <c r="B494" s="6">
        <v>-123.1</v>
      </c>
      <c r="C494" s="6">
        <v>42</v>
      </c>
    </row>
    <row r="495" spans="2:3" x14ac:dyDescent="0.25">
      <c r="B495" s="6">
        <v>-123.15</v>
      </c>
      <c r="C495" s="6">
        <v>42</v>
      </c>
    </row>
    <row r="496" spans="2:3" x14ac:dyDescent="0.25">
      <c r="B496" s="6">
        <v>-123.2</v>
      </c>
      <c r="C496" s="6">
        <v>42</v>
      </c>
    </row>
    <row r="497" spans="2:3" x14ac:dyDescent="0.25">
      <c r="B497" s="6">
        <v>-123.25</v>
      </c>
      <c r="C497" s="6">
        <v>42</v>
      </c>
    </row>
    <row r="498" spans="2:3" x14ac:dyDescent="0.25">
      <c r="B498" s="6">
        <v>-123.3</v>
      </c>
      <c r="C498" s="6">
        <v>42</v>
      </c>
    </row>
    <row r="499" spans="2:3" x14ac:dyDescent="0.25">
      <c r="B499" s="6">
        <v>-123.35</v>
      </c>
      <c r="C499" s="6">
        <v>42</v>
      </c>
    </row>
    <row r="500" spans="2:3" x14ac:dyDescent="0.25">
      <c r="B500" s="6">
        <v>-123.4</v>
      </c>
      <c r="C500" s="6">
        <v>42</v>
      </c>
    </row>
    <row r="501" spans="2:3" x14ac:dyDescent="0.25">
      <c r="B501" s="6">
        <v>-123.45</v>
      </c>
      <c r="C501" s="6">
        <v>42</v>
      </c>
    </row>
    <row r="502" spans="2:3" x14ac:dyDescent="0.25">
      <c r="B502" s="6">
        <v>-123.5</v>
      </c>
      <c r="C502" s="6">
        <v>42</v>
      </c>
    </row>
    <row r="503" spans="2:3" x14ac:dyDescent="0.25">
      <c r="B503" s="6">
        <v>-123.55</v>
      </c>
      <c r="C503" s="6">
        <v>42</v>
      </c>
    </row>
    <row r="504" spans="2:3" x14ac:dyDescent="0.25">
      <c r="B504" s="6">
        <v>-123.6</v>
      </c>
      <c r="C504" s="6">
        <v>42</v>
      </c>
    </row>
    <row r="505" spans="2:3" x14ac:dyDescent="0.25">
      <c r="B505" s="6">
        <v>-123.65</v>
      </c>
      <c r="C505" s="6">
        <v>42</v>
      </c>
    </row>
    <row r="506" spans="2:3" x14ac:dyDescent="0.25">
      <c r="B506" s="6">
        <v>-123.7</v>
      </c>
      <c r="C506" s="6">
        <v>42</v>
      </c>
    </row>
    <row r="507" spans="2:3" x14ac:dyDescent="0.25">
      <c r="B507" s="6">
        <v>-123.75</v>
      </c>
      <c r="C507" s="6">
        <v>42</v>
      </c>
    </row>
    <row r="508" spans="2:3" x14ac:dyDescent="0.25">
      <c r="B508" s="6">
        <v>-123.8</v>
      </c>
      <c r="C508" s="6">
        <v>42</v>
      </c>
    </row>
    <row r="509" spans="2:3" x14ac:dyDescent="0.25">
      <c r="B509" s="6">
        <v>-123.85</v>
      </c>
      <c r="C509" s="6">
        <v>42</v>
      </c>
    </row>
    <row r="510" spans="2:3" x14ac:dyDescent="0.25">
      <c r="B510" s="6">
        <v>-123.9</v>
      </c>
      <c r="C510" s="6">
        <v>42</v>
      </c>
    </row>
    <row r="511" spans="2:3" x14ac:dyDescent="0.25">
      <c r="B511" s="6">
        <v>-123.95</v>
      </c>
      <c r="C511" s="6">
        <v>42</v>
      </c>
    </row>
    <row r="512" spans="2:3" x14ac:dyDescent="0.25">
      <c r="B512" s="6">
        <v>-124</v>
      </c>
      <c r="C512" s="6">
        <v>42</v>
      </c>
    </row>
    <row r="513" spans="2:3" x14ac:dyDescent="0.25">
      <c r="B513" s="6">
        <v>-124.05</v>
      </c>
      <c r="C513" s="6">
        <v>42</v>
      </c>
    </row>
    <row r="514" spans="2:3" x14ac:dyDescent="0.25">
      <c r="B514" s="6">
        <v>-124.1</v>
      </c>
      <c r="C514" s="6">
        <v>42</v>
      </c>
    </row>
    <row r="515" spans="2:3" x14ac:dyDescent="0.25">
      <c r="B515" s="6">
        <v>-124.15</v>
      </c>
      <c r="C515" s="6">
        <v>42</v>
      </c>
    </row>
    <row r="516" spans="2:3" x14ac:dyDescent="0.25">
      <c r="B516" s="6">
        <v>-124.2</v>
      </c>
      <c r="C516" s="6">
        <v>42</v>
      </c>
    </row>
    <row r="517" spans="2:3" x14ac:dyDescent="0.25">
      <c r="B517" s="6">
        <v>-124.25</v>
      </c>
      <c r="C517" s="6">
        <v>42</v>
      </c>
    </row>
    <row r="518" spans="2:3" x14ac:dyDescent="0.25">
      <c r="B518" s="6">
        <v>-124.3</v>
      </c>
      <c r="C518" s="6">
        <v>42</v>
      </c>
    </row>
    <row r="519" spans="2:3" x14ac:dyDescent="0.25">
      <c r="B519" s="6">
        <v>-124.35</v>
      </c>
      <c r="C519" s="6">
        <v>42</v>
      </c>
    </row>
    <row r="520" spans="2:3" x14ac:dyDescent="0.25">
      <c r="B520" s="6">
        <v>-124.4</v>
      </c>
      <c r="C520" s="6">
        <v>42</v>
      </c>
    </row>
    <row r="521" spans="2:3" x14ac:dyDescent="0.25">
      <c r="B521" s="6">
        <v>-124.45</v>
      </c>
      <c r="C521" s="6">
        <v>42</v>
      </c>
    </row>
    <row r="522" spans="2:3" x14ac:dyDescent="0.25">
      <c r="B522" s="6">
        <v>-124.5</v>
      </c>
      <c r="C522" s="6">
        <v>42</v>
      </c>
    </row>
    <row r="523" spans="2:3" x14ac:dyDescent="0.25">
      <c r="B523" s="6">
        <v>-124.55</v>
      </c>
      <c r="C523" s="6">
        <v>42</v>
      </c>
    </row>
    <row r="524" spans="2:3" x14ac:dyDescent="0.25">
      <c r="B524" s="6">
        <v>-124.6</v>
      </c>
      <c r="C524" s="6">
        <v>42</v>
      </c>
    </row>
    <row r="525" spans="2:3" x14ac:dyDescent="0.25">
      <c r="B525" s="6">
        <v>-124.65</v>
      </c>
      <c r="C525" s="6">
        <v>42</v>
      </c>
    </row>
    <row r="526" spans="2:3" x14ac:dyDescent="0.25">
      <c r="B526" s="6">
        <v>-124.7</v>
      </c>
      <c r="C526" s="6">
        <v>42</v>
      </c>
    </row>
    <row r="527" spans="2:3" x14ac:dyDescent="0.25">
      <c r="B527" s="6">
        <v>-124.75</v>
      </c>
      <c r="C527" s="6">
        <v>42</v>
      </c>
    </row>
    <row r="528" spans="2:3" x14ac:dyDescent="0.25">
      <c r="B528" s="6">
        <v>-124.8</v>
      </c>
      <c r="C528" s="6">
        <v>42</v>
      </c>
    </row>
    <row r="529" spans="2:3" x14ac:dyDescent="0.25">
      <c r="B529" s="6">
        <v>-124.85</v>
      </c>
      <c r="C529" s="6">
        <v>42</v>
      </c>
    </row>
    <row r="530" spans="2:3" x14ac:dyDescent="0.25">
      <c r="B530" s="6">
        <v>-124.9</v>
      </c>
      <c r="C530" s="6">
        <v>42</v>
      </c>
    </row>
    <row r="531" spans="2:3" x14ac:dyDescent="0.25">
      <c r="B531" s="6">
        <v>-124.95</v>
      </c>
      <c r="C531" s="6">
        <v>42</v>
      </c>
    </row>
    <row r="532" spans="2:3" x14ac:dyDescent="0.25">
      <c r="B532" s="6">
        <v>-125</v>
      </c>
      <c r="C532" s="6">
        <v>42</v>
      </c>
    </row>
    <row r="533" spans="2:3" x14ac:dyDescent="0.25">
      <c r="B533" s="6">
        <v>-116.35</v>
      </c>
      <c r="C533" s="6">
        <v>42.05</v>
      </c>
    </row>
    <row r="534" spans="2:3" x14ac:dyDescent="0.25">
      <c r="B534" s="6">
        <v>-116.4</v>
      </c>
      <c r="C534" s="6">
        <v>42.05</v>
      </c>
    </row>
    <row r="535" spans="2:3" x14ac:dyDescent="0.25">
      <c r="B535" s="6">
        <v>-116.45</v>
      </c>
      <c r="C535" s="6">
        <v>42.05</v>
      </c>
    </row>
    <row r="536" spans="2:3" x14ac:dyDescent="0.25">
      <c r="B536" s="6">
        <v>-116.5</v>
      </c>
      <c r="C536" s="6">
        <v>42.05</v>
      </c>
    </row>
    <row r="537" spans="2:3" x14ac:dyDescent="0.25">
      <c r="B537" s="6">
        <v>-116.55</v>
      </c>
      <c r="C537" s="6">
        <v>42.05</v>
      </c>
    </row>
    <row r="538" spans="2:3" x14ac:dyDescent="0.25">
      <c r="B538" s="6">
        <v>-116.6</v>
      </c>
      <c r="C538" s="6">
        <v>42.05</v>
      </c>
    </row>
    <row r="539" spans="2:3" x14ac:dyDescent="0.25">
      <c r="B539" s="6">
        <v>-116.65</v>
      </c>
      <c r="C539" s="6">
        <v>42.05</v>
      </c>
    </row>
    <row r="540" spans="2:3" x14ac:dyDescent="0.25">
      <c r="B540" s="6">
        <v>-116.7</v>
      </c>
      <c r="C540" s="6">
        <v>42.05</v>
      </c>
    </row>
    <row r="541" spans="2:3" x14ac:dyDescent="0.25">
      <c r="B541" s="6">
        <v>-116.75</v>
      </c>
      <c r="C541" s="6">
        <v>42.05</v>
      </c>
    </row>
    <row r="542" spans="2:3" x14ac:dyDescent="0.25">
      <c r="B542" s="6">
        <v>-116.8</v>
      </c>
      <c r="C542" s="6">
        <v>42.05</v>
      </c>
    </row>
    <row r="543" spans="2:3" x14ac:dyDescent="0.25">
      <c r="B543" s="6">
        <v>-116.85</v>
      </c>
      <c r="C543" s="6">
        <v>42.05</v>
      </c>
    </row>
    <row r="544" spans="2:3" x14ac:dyDescent="0.25">
      <c r="B544" s="6">
        <v>-116.9</v>
      </c>
      <c r="C544" s="6">
        <v>42.05</v>
      </c>
    </row>
    <row r="545" spans="2:3" x14ac:dyDescent="0.25">
      <c r="B545" s="6">
        <v>-116.95</v>
      </c>
      <c r="C545" s="6">
        <v>42.05</v>
      </c>
    </row>
    <row r="546" spans="2:3" x14ac:dyDescent="0.25">
      <c r="B546" s="6">
        <v>-117</v>
      </c>
      <c r="C546" s="6">
        <v>42.05</v>
      </c>
    </row>
    <row r="547" spans="2:3" x14ac:dyDescent="0.25">
      <c r="B547" s="6">
        <v>-117.05</v>
      </c>
      <c r="C547" s="6">
        <v>42.05</v>
      </c>
    </row>
    <row r="548" spans="2:3" x14ac:dyDescent="0.25">
      <c r="B548" s="6">
        <v>-117.1</v>
      </c>
      <c r="C548" s="6">
        <v>42.05</v>
      </c>
    </row>
    <row r="549" spans="2:3" x14ac:dyDescent="0.25">
      <c r="B549" s="6">
        <v>-117.15</v>
      </c>
      <c r="C549" s="6">
        <v>42.05</v>
      </c>
    </row>
    <row r="550" spans="2:3" x14ac:dyDescent="0.25">
      <c r="B550" s="6">
        <v>-117.2</v>
      </c>
      <c r="C550" s="6">
        <v>42.05</v>
      </c>
    </row>
    <row r="551" spans="2:3" x14ac:dyDescent="0.25">
      <c r="B551" s="6">
        <v>-117.25</v>
      </c>
      <c r="C551" s="6">
        <v>42.05</v>
      </c>
    </row>
    <row r="552" spans="2:3" x14ac:dyDescent="0.25">
      <c r="B552" s="6">
        <v>-117.3</v>
      </c>
      <c r="C552" s="6">
        <v>42.05</v>
      </c>
    </row>
    <row r="553" spans="2:3" x14ac:dyDescent="0.25">
      <c r="B553" s="6">
        <v>-117.35</v>
      </c>
      <c r="C553" s="6">
        <v>42.05</v>
      </c>
    </row>
    <row r="554" spans="2:3" x14ac:dyDescent="0.25">
      <c r="B554" s="6">
        <v>-117.4</v>
      </c>
      <c r="C554" s="6">
        <v>42.05</v>
      </c>
    </row>
    <row r="555" spans="2:3" x14ac:dyDescent="0.25">
      <c r="B555" s="6">
        <v>-117.45</v>
      </c>
      <c r="C555" s="6">
        <v>42.05</v>
      </c>
    </row>
    <row r="556" spans="2:3" x14ac:dyDescent="0.25">
      <c r="B556" s="6">
        <v>-117.5</v>
      </c>
      <c r="C556" s="6">
        <v>42.05</v>
      </c>
    </row>
    <row r="557" spans="2:3" x14ac:dyDescent="0.25">
      <c r="B557" s="6">
        <v>-117.55</v>
      </c>
      <c r="C557" s="6">
        <v>42.05</v>
      </c>
    </row>
    <row r="558" spans="2:3" x14ac:dyDescent="0.25">
      <c r="B558" s="6">
        <v>-117.6</v>
      </c>
      <c r="C558" s="6">
        <v>42.05</v>
      </c>
    </row>
    <row r="559" spans="2:3" x14ac:dyDescent="0.25">
      <c r="B559" s="6">
        <v>-117.65</v>
      </c>
      <c r="C559" s="6">
        <v>42.05</v>
      </c>
    </row>
    <row r="560" spans="2:3" x14ac:dyDescent="0.25">
      <c r="B560" s="6">
        <v>-117.7</v>
      </c>
      <c r="C560" s="6">
        <v>42.05</v>
      </c>
    </row>
    <row r="561" spans="2:3" x14ac:dyDescent="0.25">
      <c r="B561" s="6">
        <v>-117.75</v>
      </c>
      <c r="C561" s="6">
        <v>42.05</v>
      </c>
    </row>
    <row r="562" spans="2:3" x14ac:dyDescent="0.25">
      <c r="B562" s="6">
        <v>-117.8</v>
      </c>
      <c r="C562" s="6">
        <v>42.05</v>
      </c>
    </row>
    <row r="563" spans="2:3" x14ac:dyDescent="0.25">
      <c r="B563" s="6">
        <v>-117.85</v>
      </c>
      <c r="C563" s="6">
        <v>42.05</v>
      </c>
    </row>
    <row r="564" spans="2:3" x14ac:dyDescent="0.25">
      <c r="B564" s="6">
        <v>-117.9</v>
      </c>
      <c r="C564" s="6">
        <v>42.05</v>
      </c>
    </row>
    <row r="565" spans="2:3" x14ac:dyDescent="0.25">
      <c r="B565" s="6">
        <v>-117.95</v>
      </c>
      <c r="C565" s="6">
        <v>42.05</v>
      </c>
    </row>
    <row r="566" spans="2:3" x14ac:dyDescent="0.25">
      <c r="B566" s="6">
        <v>-118</v>
      </c>
      <c r="C566" s="6">
        <v>42.05</v>
      </c>
    </row>
    <row r="567" spans="2:3" x14ac:dyDescent="0.25">
      <c r="B567" s="6">
        <v>-118.05</v>
      </c>
      <c r="C567" s="6">
        <v>42.05</v>
      </c>
    </row>
    <row r="568" spans="2:3" x14ac:dyDescent="0.25">
      <c r="B568" s="6">
        <v>-118.1</v>
      </c>
      <c r="C568" s="6">
        <v>42.05</v>
      </c>
    </row>
    <row r="569" spans="2:3" x14ac:dyDescent="0.25">
      <c r="B569" s="6">
        <v>-118.15</v>
      </c>
      <c r="C569" s="6">
        <v>42.05</v>
      </c>
    </row>
    <row r="570" spans="2:3" x14ac:dyDescent="0.25">
      <c r="B570" s="6">
        <v>-118.2</v>
      </c>
      <c r="C570" s="6">
        <v>42.05</v>
      </c>
    </row>
    <row r="571" spans="2:3" x14ac:dyDescent="0.25">
      <c r="B571" s="6">
        <v>-118.25</v>
      </c>
      <c r="C571" s="6">
        <v>42.05</v>
      </c>
    </row>
    <row r="572" spans="2:3" x14ac:dyDescent="0.25">
      <c r="B572" s="6">
        <v>-118.3</v>
      </c>
      <c r="C572" s="6">
        <v>42.05</v>
      </c>
    </row>
    <row r="573" spans="2:3" x14ac:dyDescent="0.25">
      <c r="B573" s="6">
        <v>-118.35</v>
      </c>
      <c r="C573" s="6">
        <v>42.05</v>
      </c>
    </row>
    <row r="574" spans="2:3" x14ac:dyDescent="0.25">
      <c r="B574" s="6">
        <v>-118.4</v>
      </c>
      <c r="C574" s="6">
        <v>42.05</v>
      </c>
    </row>
    <row r="575" spans="2:3" x14ac:dyDescent="0.25">
      <c r="B575" s="6">
        <v>-118.45</v>
      </c>
      <c r="C575" s="6">
        <v>42.05</v>
      </c>
    </row>
    <row r="576" spans="2:3" x14ac:dyDescent="0.25">
      <c r="B576" s="6">
        <v>-118.5</v>
      </c>
      <c r="C576" s="6">
        <v>42.05</v>
      </c>
    </row>
    <row r="577" spans="2:3" x14ac:dyDescent="0.25">
      <c r="B577" s="6">
        <v>-118.55</v>
      </c>
      <c r="C577" s="6">
        <v>42.05</v>
      </c>
    </row>
    <row r="578" spans="2:3" x14ac:dyDescent="0.25">
      <c r="B578" s="6">
        <v>-118.6</v>
      </c>
      <c r="C578" s="6">
        <v>42.05</v>
      </c>
    </row>
    <row r="579" spans="2:3" x14ac:dyDescent="0.25">
      <c r="B579" s="6">
        <v>-118.65</v>
      </c>
      <c r="C579" s="6">
        <v>42.05</v>
      </c>
    </row>
    <row r="580" spans="2:3" x14ac:dyDescent="0.25">
      <c r="B580" s="6">
        <v>-118.7</v>
      </c>
      <c r="C580" s="6">
        <v>42.05</v>
      </c>
    </row>
    <row r="581" spans="2:3" x14ac:dyDescent="0.25">
      <c r="B581" s="6">
        <v>-118.75</v>
      </c>
      <c r="C581" s="6">
        <v>42.05</v>
      </c>
    </row>
    <row r="582" spans="2:3" x14ac:dyDescent="0.25">
      <c r="B582" s="6">
        <v>-118.8</v>
      </c>
      <c r="C582" s="6">
        <v>42.05</v>
      </c>
    </row>
    <row r="583" spans="2:3" x14ac:dyDescent="0.25">
      <c r="B583" s="6">
        <v>-118.85</v>
      </c>
      <c r="C583" s="6">
        <v>42.05</v>
      </c>
    </row>
    <row r="584" spans="2:3" x14ac:dyDescent="0.25">
      <c r="B584" s="6">
        <v>-118.9</v>
      </c>
      <c r="C584" s="6">
        <v>42.05</v>
      </c>
    </row>
    <row r="585" spans="2:3" x14ac:dyDescent="0.25">
      <c r="B585" s="6">
        <v>-118.95</v>
      </c>
      <c r="C585" s="6">
        <v>42.05</v>
      </c>
    </row>
    <row r="586" spans="2:3" x14ac:dyDescent="0.25">
      <c r="B586" s="6">
        <v>-119</v>
      </c>
      <c r="C586" s="6">
        <v>42.05</v>
      </c>
    </row>
    <row r="587" spans="2:3" x14ac:dyDescent="0.25">
      <c r="B587" s="6">
        <v>-119.05</v>
      </c>
      <c r="C587" s="6">
        <v>42.05</v>
      </c>
    </row>
    <row r="588" spans="2:3" x14ac:dyDescent="0.25">
      <c r="B588" s="6">
        <v>-119.1</v>
      </c>
      <c r="C588" s="6">
        <v>42.05</v>
      </c>
    </row>
    <row r="589" spans="2:3" x14ac:dyDescent="0.25">
      <c r="B589" s="6">
        <v>-119.15</v>
      </c>
      <c r="C589" s="6">
        <v>42.05</v>
      </c>
    </row>
    <row r="590" spans="2:3" x14ac:dyDescent="0.25">
      <c r="B590" s="6">
        <v>-119.2</v>
      </c>
      <c r="C590" s="6">
        <v>42.05</v>
      </c>
    </row>
    <row r="591" spans="2:3" x14ac:dyDescent="0.25">
      <c r="B591" s="6">
        <v>-119.25</v>
      </c>
      <c r="C591" s="6">
        <v>42.05</v>
      </c>
    </row>
    <row r="592" spans="2:3" x14ac:dyDescent="0.25">
      <c r="B592" s="6">
        <v>-119.3</v>
      </c>
      <c r="C592" s="6">
        <v>42.05</v>
      </c>
    </row>
    <row r="593" spans="2:3" x14ac:dyDescent="0.25">
      <c r="B593" s="6">
        <v>-119.35</v>
      </c>
      <c r="C593" s="6">
        <v>42.05</v>
      </c>
    </row>
    <row r="594" spans="2:3" x14ac:dyDescent="0.25">
      <c r="B594" s="6">
        <v>-119.4</v>
      </c>
      <c r="C594" s="6">
        <v>42.05</v>
      </c>
    </row>
    <row r="595" spans="2:3" x14ac:dyDescent="0.25">
      <c r="B595" s="6">
        <v>-119.45</v>
      </c>
      <c r="C595" s="6">
        <v>42.05</v>
      </c>
    </row>
    <row r="596" spans="2:3" x14ac:dyDescent="0.25">
      <c r="B596" s="6">
        <v>-119.5</v>
      </c>
      <c r="C596" s="6">
        <v>42.05</v>
      </c>
    </row>
    <row r="597" spans="2:3" x14ac:dyDescent="0.25">
      <c r="B597" s="6">
        <v>-119.55</v>
      </c>
      <c r="C597" s="6">
        <v>42.05</v>
      </c>
    </row>
    <row r="598" spans="2:3" x14ac:dyDescent="0.25">
      <c r="B598" s="6">
        <v>-119.6</v>
      </c>
      <c r="C598" s="6">
        <v>42.05</v>
      </c>
    </row>
    <row r="599" spans="2:3" x14ac:dyDescent="0.25">
      <c r="B599" s="6">
        <v>-119.65</v>
      </c>
      <c r="C599" s="6">
        <v>42.05</v>
      </c>
    </row>
    <row r="600" spans="2:3" x14ac:dyDescent="0.25">
      <c r="B600" s="6">
        <v>-119.7</v>
      </c>
      <c r="C600" s="6">
        <v>42.05</v>
      </c>
    </row>
    <row r="601" spans="2:3" x14ac:dyDescent="0.25">
      <c r="B601" s="6">
        <v>-119.75</v>
      </c>
      <c r="C601" s="6">
        <v>42.05</v>
      </c>
    </row>
    <row r="602" spans="2:3" x14ac:dyDescent="0.25">
      <c r="B602" s="6">
        <v>-119.8</v>
      </c>
      <c r="C602" s="6">
        <v>42.05</v>
      </c>
    </row>
    <row r="603" spans="2:3" x14ac:dyDescent="0.25">
      <c r="B603" s="6">
        <v>-119.85</v>
      </c>
      <c r="C603" s="6">
        <v>42.05</v>
      </c>
    </row>
    <row r="604" spans="2:3" x14ac:dyDescent="0.25">
      <c r="B604" s="6">
        <v>-119.9</v>
      </c>
      <c r="C604" s="6">
        <v>42.05</v>
      </c>
    </row>
    <row r="605" spans="2:3" x14ac:dyDescent="0.25">
      <c r="B605" s="6">
        <v>-119.95</v>
      </c>
      <c r="C605" s="6">
        <v>42.05</v>
      </c>
    </row>
    <row r="606" spans="2:3" x14ac:dyDescent="0.25">
      <c r="B606" s="6">
        <v>-120</v>
      </c>
      <c r="C606" s="6">
        <v>42.05</v>
      </c>
    </row>
    <row r="607" spans="2:3" x14ac:dyDescent="0.25">
      <c r="B607" s="6">
        <v>-120.05</v>
      </c>
      <c r="C607" s="6">
        <v>42.05</v>
      </c>
    </row>
    <row r="608" spans="2:3" x14ac:dyDescent="0.25">
      <c r="B608" s="6">
        <v>-120.1</v>
      </c>
      <c r="C608" s="6">
        <v>42.05</v>
      </c>
    </row>
    <row r="609" spans="2:3" x14ac:dyDescent="0.25">
      <c r="B609" s="6">
        <v>-120.15</v>
      </c>
      <c r="C609" s="6">
        <v>42.05</v>
      </c>
    </row>
    <row r="610" spans="2:3" x14ac:dyDescent="0.25">
      <c r="B610" s="6">
        <v>-120.2</v>
      </c>
      <c r="C610" s="6">
        <v>42.05</v>
      </c>
    </row>
    <row r="611" spans="2:3" x14ac:dyDescent="0.25">
      <c r="B611" s="6">
        <v>-120.25</v>
      </c>
      <c r="C611" s="6">
        <v>42.05</v>
      </c>
    </row>
    <row r="612" spans="2:3" x14ac:dyDescent="0.25">
      <c r="B612" s="6">
        <v>-120.3</v>
      </c>
      <c r="C612" s="6">
        <v>42.05</v>
      </c>
    </row>
    <row r="613" spans="2:3" x14ac:dyDescent="0.25">
      <c r="B613" s="6">
        <v>-120.35</v>
      </c>
      <c r="C613" s="6">
        <v>42.05</v>
      </c>
    </row>
    <row r="614" spans="2:3" x14ac:dyDescent="0.25">
      <c r="B614" s="6">
        <v>-120.4</v>
      </c>
      <c r="C614" s="6">
        <v>42.05</v>
      </c>
    </row>
    <row r="615" spans="2:3" x14ac:dyDescent="0.25">
      <c r="B615" s="6">
        <v>-120.45</v>
      </c>
      <c r="C615" s="6">
        <v>42.05</v>
      </c>
    </row>
    <row r="616" spans="2:3" x14ac:dyDescent="0.25">
      <c r="B616" s="6">
        <v>-120.5</v>
      </c>
      <c r="C616" s="6">
        <v>42.05</v>
      </c>
    </row>
    <row r="617" spans="2:3" x14ac:dyDescent="0.25">
      <c r="B617" s="6">
        <v>-120.55</v>
      </c>
      <c r="C617" s="6">
        <v>42.05</v>
      </c>
    </row>
    <row r="618" spans="2:3" x14ac:dyDescent="0.25">
      <c r="B618" s="6">
        <v>-120.6</v>
      </c>
      <c r="C618" s="6">
        <v>42.05</v>
      </c>
    </row>
    <row r="619" spans="2:3" x14ac:dyDescent="0.25">
      <c r="B619" s="6">
        <v>-120.65</v>
      </c>
      <c r="C619" s="6">
        <v>42.05</v>
      </c>
    </row>
    <row r="620" spans="2:3" x14ac:dyDescent="0.25">
      <c r="B620" s="6">
        <v>-120.7</v>
      </c>
      <c r="C620" s="6">
        <v>42.05</v>
      </c>
    </row>
    <row r="621" spans="2:3" x14ac:dyDescent="0.25">
      <c r="B621" s="6">
        <v>-120.75</v>
      </c>
      <c r="C621" s="6">
        <v>42.05</v>
      </c>
    </row>
    <row r="622" spans="2:3" x14ac:dyDescent="0.25">
      <c r="B622" s="6">
        <v>-120.8</v>
      </c>
      <c r="C622" s="6">
        <v>42.05</v>
      </c>
    </row>
    <row r="623" spans="2:3" x14ac:dyDescent="0.25">
      <c r="B623" s="6">
        <v>-120.85</v>
      </c>
      <c r="C623" s="6">
        <v>42.05</v>
      </c>
    </row>
    <row r="624" spans="2:3" x14ac:dyDescent="0.25">
      <c r="B624" s="6">
        <v>-120.9</v>
      </c>
      <c r="C624" s="6">
        <v>42.05</v>
      </c>
    </row>
    <row r="625" spans="2:3" x14ac:dyDescent="0.25">
      <c r="B625" s="6">
        <v>-120.95</v>
      </c>
      <c r="C625" s="6">
        <v>42.05</v>
      </c>
    </row>
    <row r="626" spans="2:3" x14ac:dyDescent="0.25">
      <c r="B626" s="6">
        <v>-121</v>
      </c>
      <c r="C626" s="6">
        <v>42.05</v>
      </c>
    </row>
    <row r="627" spans="2:3" x14ac:dyDescent="0.25">
      <c r="B627" s="6">
        <v>-121.05</v>
      </c>
      <c r="C627" s="6">
        <v>42.05</v>
      </c>
    </row>
    <row r="628" spans="2:3" x14ac:dyDescent="0.25">
      <c r="B628" s="6">
        <v>-121.1</v>
      </c>
      <c r="C628" s="6">
        <v>42.05</v>
      </c>
    </row>
    <row r="629" spans="2:3" x14ac:dyDescent="0.25">
      <c r="B629" s="6">
        <v>-121.15</v>
      </c>
      <c r="C629" s="6">
        <v>42.05</v>
      </c>
    </row>
    <row r="630" spans="2:3" x14ac:dyDescent="0.25">
      <c r="B630" s="6">
        <v>-121.2</v>
      </c>
      <c r="C630" s="6">
        <v>42.05</v>
      </c>
    </row>
    <row r="631" spans="2:3" x14ac:dyDescent="0.25">
      <c r="B631" s="6">
        <v>-121.25</v>
      </c>
      <c r="C631" s="6">
        <v>42.05</v>
      </c>
    </row>
    <row r="632" spans="2:3" x14ac:dyDescent="0.25">
      <c r="B632" s="6">
        <v>-121.3</v>
      </c>
      <c r="C632" s="6">
        <v>42.05</v>
      </c>
    </row>
    <row r="633" spans="2:3" x14ac:dyDescent="0.25">
      <c r="B633" s="6">
        <v>-121.35</v>
      </c>
      <c r="C633" s="6">
        <v>42.05</v>
      </c>
    </row>
    <row r="634" spans="2:3" x14ac:dyDescent="0.25">
      <c r="B634" s="6">
        <v>-121.4</v>
      </c>
      <c r="C634" s="6">
        <v>42.05</v>
      </c>
    </row>
    <row r="635" spans="2:3" x14ac:dyDescent="0.25">
      <c r="B635" s="6">
        <v>-121.45</v>
      </c>
      <c r="C635" s="6">
        <v>42.05</v>
      </c>
    </row>
    <row r="636" spans="2:3" x14ac:dyDescent="0.25">
      <c r="B636" s="6">
        <v>-121.5</v>
      </c>
      <c r="C636" s="6">
        <v>42.05</v>
      </c>
    </row>
    <row r="637" spans="2:3" x14ac:dyDescent="0.25">
      <c r="B637" s="6">
        <v>-121.55</v>
      </c>
      <c r="C637" s="6">
        <v>42.05</v>
      </c>
    </row>
    <row r="638" spans="2:3" x14ac:dyDescent="0.25">
      <c r="B638" s="6">
        <v>-121.6</v>
      </c>
      <c r="C638" s="6">
        <v>42.05</v>
      </c>
    </row>
    <row r="639" spans="2:3" x14ac:dyDescent="0.25">
      <c r="B639" s="6">
        <v>-121.65</v>
      </c>
      <c r="C639" s="6">
        <v>42.05</v>
      </c>
    </row>
    <row r="640" spans="2:3" x14ac:dyDescent="0.25">
      <c r="B640" s="6">
        <v>-121.7</v>
      </c>
      <c r="C640" s="6">
        <v>42.05</v>
      </c>
    </row>
    <row r="641" spans="2:3" x14ac:dyDescent="0.25">
      <c r="B641" s="6">
        <v>-121.75</v>
      </c>
      <c r="C641" s="6">
        <v>42.05</v>
      </c>
    </row>
    <row r="642" spans="2:3" x14ac:dyDescent="0.25">
      <c r="B642" s="6">
        <v>-121.8</v>
      </c>
      <c r="C642" s="6">
        <v>42.05</v>
      </c>
    </row>
    <row r="643" spans="2:3" x14ac:dyDescent="0.25">
      <c r="B643" s="6">
        <v>-121.85</v>
      </c>
      <c r="C643" s="6">
        <v>42.05</v>
      </c>
    </row>
    <row r="644" spans="2:3" x14ac:dyDescent="0.25">
      <c r="B644" s="6">
        <v>-121.9</v>
      </c>
      <c r="C644" s="6">
        <v>42.05</v>
      </c>
    </row>
    <row r="645" spans="2:3" x14ac:dyDescent="0.25">
      <c r="B645" s="6">
        <v>-121.95</v>
      </c>
      <c r="C645" s="6">
        <v>42.05</v>
      </c>
    </row>
    <row r="646" spans="2:3" x14ac:dyDescent="0.25">
      <c r="B646" s="6">
        <v>-122</v>
      </c>
      <c r="C646" s="6">
        <v>42.05</v>
      </c>
    </row>
    <row r="647" spans="2:3" x14ac:dyDescent="0.25">
      <c r="B647" s="6">
        <v>-122.05</v>
      </c>
      <c r="C647" s="6">
        <v>42.05</v>
      </c>
    </row>
    <row r="648" spans="2:3" x14ac:dyDescent="0.25">
      <c r="B648" s="6">
        <v>-122.1</v>
      </c>
      <c r="C648" s="6">
        <v>42.05</v>
      </c>
    </row>
    <row r="649" spans="2:3" x14ac:dyDescent="0.25">
      <c r="B649" s="6">
        <v>-122.15</v>
      </c>
      <c r="C649" s="6">
        <v>42.05</v>
      </c>
    </row>
    <row r="650" spans="2:3" x14ac:dyDescent="0.25">
      <c r="B650" s="6">
        <v>-122.2</v>
      </c>
      <c r="C650" s="6">
        <v>42.05</v>
      </c>
    </row>
    <row r="651" spans="2:3" x14ac:dyDescent="0.25">
      <c r="B651" s="6">
        <v>-122.25</v>
      </c>
      <c r="C651" s="6">
        <v>42.05</v>
      </c>
    </row>
    <row r="652" spans="2:3" x14ac:dyDescent="0.25">
      <c r="B652" s="6">
        <v>-122.3</v>
      </c>
      <c r="C652" s="6">
        <v>42.05</v>
      </c>
    </row>
    <row r="653" spans="2:3" x14ac:dyDescent="0.25">
      <c r="B653" s="6">
        <v>-122.35</v>
      </c>
      <c r="C653" s="6">
        <v>42.05</v>
      </c>
    </row>
    <row r="654" spans="2:3" x14ac:dyDescent="0.25">
      <c r="B654" s="6">
        <v>-122.4</v>
      </c>
      <c r="C654" s="6">
        <v>42.05</v>
      </c>
    </row>
    <row r="655" spans="2:3" x14ac:dyDescent="0.25">
      <c r="B655" s="6">
        <v>-122.45</v>
      </c>
      <c r="C655" s="6">
        <v>42.05</v>
      </c>
    </row>
    <row r="656" spans="2:3" x14ac:dyDescent="0.25">
      <c r="B656" s="6">
        <v>-122.5</v>
      </c>
      <c r="C656" s="6">
        <v>42.05</v>
      </c>
    </row>
    <row r="657" spans="2:3" x14ac:dyDescent="0.25">
      <c r="B657" s="6">
        <v>-122.55</v>
      </c>
      <c r="C657" s="6">
        <v>42.05</v>
      </c>
    </row>
    <row r="658" spans="2:3" x14ac:dyDescent="0.25">
      <c r="B658" s="6">
        <v>-122.6</v>
      </c>
      <c r="C658" s="6">
        <v>42.05</v>
      </c>
    </row>
    <row r="659" spans="2:3" x14ac:dyDescent="0.25">
      <c r="B659" s="6">
        <v>-122.65</v>
      </c>
      <c r="C659" s="6">
        <v>42.05</v>
      </c>
    </row>
    <row r="660" spans="2:3" x14ac:dyDescent="0.25">
      <c r="B660" s="6">
        <v>-122.7</v>
      </c>
      <c r="C660" s="6">
        <v>42.05</v>
      </c>
    </row>
    <row r="661" spans="2:3" x14ac:dyDescent="0.25">
      <c r="B661" s="6">
        <v>-122.75</v>
      </c>
      <c r="C661" s="6">
        <v>42.05</v>
      </c>
    </row>
    <row r="662" spans="2:3" x14ac:dyDescent="0.25">
      <c r="B662" s="6">
        <v>-122.8</v>
      </c>
      <c r="C662" s="6">
        <v>42.05</v>
      </c>
    </row>
    <row r="663" spans="2:3" x14ac:dyDescent="0.25">
      <c r="B663" s="6">
        <v>-122.85</v>
      </c>
      <c r="C663" s="6">
        <v>42.05</v>
      </c>
    </row>
    <row r="664" spans="2:3" x14ac:dyDescent="0.25">
      <c r="B664" s="6">
        <v>-122.9</v>
      </c>
      <c r="C664" s="6">
        <v>42.05</v>
      </c>
    </row>
    <row r="665" spans="2:3" x14ac:dyDescent="0.25">
      <c r="B665" s="6">
        <v>-122.95</v>
      </c>
      <c r="C665" s="6">
        <v>42.05</v>
      </c>
    </row>
    <row r="666" spans="2:3" x14ac:dyDescent="0.25">
      <c r="B666" s="6">
        <v>-123</v>
      </c>
      <c r="C666" s="6">
        <v>42.05</v>
      </c>
    </row>
    <row r="667" spans="2:3" x14ac:dyDescent="0.25">
      <c r="B667" s="6">
        <v>-123.05</v>
      </c>
      <c r="C667" s="6">
        <v>42.05</v>
      </c>
    </row>
    <row r="668" spans="2:3" x14ac:dyDescent="0.25">
      <c r="B668" s="6">
        <v>-123.1</v>
      </c>
      <c r="C668" s="6">
        <v>42.05</v>
      </c>
    </row>
    <row r="669" spans="2:3" x14ac:dyDescent="0.25">
      <c r="B669" s="6">
        <v>-123.15</v>
      </c>
      <c r="C669" s="6">
        <v>42.05</v>
      </c>
    </row>
    <row r="670" spans="2:3" x14ac:dyDescent="0.25">
      <c r="B670" s="6">
        <v>-123.2</v>
      </c>
      <c r="C670" s="6">
        <v>42.05</v>
      </c>
    </row>
    <row r="671" spans="2:3" x14ac:dyDescent="0.25">
      <c r="B671" s="6">
        <v>-123.25</v>
      </c>
      <c r="C671" s="6">
        <v>42.05</v>
      </c>
    </row>
    <row r="672" spans="2:3" x14ac:dyDescent="0.25">
      <c r="B672" s="6">
        <v>-123.3</v>
      </c>
      <c r="C672" s="6">
        <v>42.05</v>
      </c>
    </row>
    <row r="673" spans="2:3" x14ac:dyDescent="0.25">
      <c r="B673" s="6">
        <v>-123.35</v>
      </c>
      <c r="C673" s="6">
        <v>42.05</v>
      </c>
    </row>
    <row r="674" spans="2:3" x14ac:dyDescent="0.25">
      <c r="B674" s="6">
        <v>-123.4</v>
      </c>
      <c r="C674" s="6">
        <v>42.05</v>
      </c>
    </row>
    <row r="675" spans="2:3" x14ac:dyDescent="0.25">
      <c r="B675" s="6">
        <v>-123.45</v>
      </c>
      <c r="C675" s="6">
        <v>42.05</v>
      </c>
    </row>
    <row r="676" spans="2:3" x14ac:dyDescent="0.25">
      <c r="B676" s="6">
        <v>-123.5</v>
      </c>
      <c r="C676" s="6">
        <v>42.05</v>
      </c>
    </row>
    <row r="677" spans="2:3" x14ac:dyDescent="0.25">
      <c r="B677" s="6">
        <v>-123.55</v>
      </c>
      <c r="C677" s="6">
        <v>42.05</v>
      </c>
    </row>
    <row r="678" spans="2:3" x14ac:dyDescent="0.25">
      <c r="B678" s="6">
        <v>-123.6</v>
      </c>
      <c r="C678" s="6">
        <v>42.05</v>
      </c>
    </row>
    <row r="679" spans="2:3" x14ac:dyDescent="0.25">
      <c r="B679" s="6">
        <v>-123.65</v>
      </c>
      <c r="C679" s="6">
        <v>42.05</v>
      </c>
    </row>
    <row r="680" spans="2:3" x14ac:dyDescent="0.25">
      <c r="B680" s="6">
        <v>-123.7</v>
      </c>
      <c r="C680" s="6">
        <v>42.05</v>
      </c>
    </row>
    <row r="681" spans="2:3" x14ac:dyDescent="0.25">
      <c r="B681" s="6">
        <v>-123.75</v>
      </c>
      <c r="C681" s="6">
        <v>42.05</v>
      </c>
    </row>
    <row r="682" spans="2:3" x14ac:dyDescent="0.25">
      <c r="B682" s="6">
        <v>-123.8</v>
      </c>
      <c r="C682" s="6">
        <v>42.05</v>
      </c>
    </row>
    <row r="683" spans="2:3" x14ac:dyDescent="0.25">
      <c r="B683" s="6">
        <v>-123.85</v>
      </c>
      <c r="C683" s="6">
        <v>42.05</v>
      </c>
    </row>
    <row r="684" spans="2:3" x14ac:dyDescent="0.25">
      <c r="B684" s="6">
        <v>-123.9</v>
      </c>
      <c r="C684" s="6">
        <v>42.05</v>
      </c>
    </row>
    <row r="685" spans="2:3" x14ac:dyDescent="0.25">
      <c r="B685" s="6">
        <v>-123.95</v>
      </c>
      <c r="C685" s="6">
        <v>42.05</v>
      </c>
    </row>
    <row r="686" spans="2:3" x14ac:dyDescent="0.25">
      <c r="B686" s="6">
        <v>-124</v>
      </c>
      <c r="C686" s="6">
        <v>42.05</v>
      </c>
    </row>
    <row r="687" spans="2:3" x14ac:dyDescent="0.25">
      <c r="B687" s="6">
        <v>-124.05</v>
      </c>
      <c r="C687" s="6">
        <v>42.05</v>
      </c>
    </row>
    <row r="688" spans="2:3" x14ac:dyDescent="0.25">
      <c r="B688" s="6">
        <v>-124.1</v>
      </c>
      <c r="C688" s="6">
        <v>42.05</v>
      </c>
    </row>
    <row r="689" spans="2:3" x14ac:dyDescent="0.25">
      <c r="B689" s="6">
        <v>-124.15</v>
      </c>
      <c r="C689" s="6">
        <v>42.05</v>
      </c>
    </row>
    <row r="690" spans="2:3" x14ac:dyDescent="0.25">
      <c r="B690" s="6">
        <v>-124.2</v>
      </c>
      <c r="C690" s="6">
        <v>42.05</v>
      </c>
    </row>
    <row r="691" spans="2:3" x14ac:dyDescent="0.25">
      <c r="B691" s="6">
        <v>-124.25</v>
      </c>
      <c r="C691" s="6">
        <v>42.05</v>
      </c>
    </row>
    <row r="692" spans="2:3" x14ac:dyDescent="0.25">
      <c r="B692" s="6">
        <v>-124.3</v>
      </c>
      <c r="C692" s="6">
        <v>42.05</v>
      </c>
    </row>
    <row r="693" spans="2:3" x14ac:dyDescent="0.25">
      <c r="B693" s="6">
        <v>-124.35</v>
      </c>
      <c r="C693" s="6">
        <v>42.05</v>
      </c>
    </row>
    <row r="694" spans="2:3" x14ac:dyDescent="0.25">
      <c r="B694" s="6">
        <v>-124.4</v>
      </c>
      <c r="C694" s="6">
        <v>42.05</v>
      </c>
    </row>
    <row r="695" spans="2:3" x14ac:dyDescent="0.25">
      <c r="B695" s="6">
        <v>-124.45</v>
      </c>
      <c r="C695" s="6">
        <v>42.05</v>
      </c>
    </row>
    <row r="696" spans="2:3" x14ac:dyDescent="0.25">
      <c r="B696" s="6">
        <v>-124.5</v>
      </c>
      <c r="C696" s="6">
        <v>42.05</v>
      </c>
    </row>
    <row r="697" spans="2:3" x14ac:dyDescent="0.25">
      <c r="B697" s="6">
        <v>-124.55</v>
      </c>
      <c r="C697" s="6">
        <v>42.05</v>
      </c>
    </row>
    <row r="698" spans="2:3" x14ac:dyDescent="0.25">
      <c r="B698" s="6">
        <v>-124.6</v>
      </c>
      <c r="C698" s="6">
        <v>42.05</v>
      </c>
    </row>
    <row r="699" spans="2:3" x14ac:dyDescent="0.25">
      <c r="B699" s="6">
        <v>-124.65</v>
      </c>
      <c r="C699" s="6">
        <v>42.05</v>
      </c>
    </row>
    <row r="700" spans="2:3" x14ac:dyDescent="0.25">
      <c r="B700" s="6">
        <v>-124.7</v>
      </c>
      <c r="C700" s="6">
        <v>42.05</v>
      </c>
    </row>
    <row r="701" spans="2:3" x14ac:dyDescent="0.25">
      <c r="B701" s="6">
        <v>-124.75</v>
      </c>
      <c r="C701" s="6">
        <v>42.05</v>
      </c>
    </row>
    <row r="702" spans="2:3" x14ac:dyDescent="0.25">
      <c r="B702" s="6">
        <v>-124.8</v>
      </c>
      <c r="C702" s="6">
        <v>42.05</v>
      </c>
    </row>
    <row r="703" spans="2:3" x14ac:dyDescent="0.25">
      <c r="B703" s="6">
        <v>-124.85</v>
      </c>
      <c r="C703" s="6">
        <v>42.05</v>
      </c>
    </row>
    <row r="704" spans="2:3" x14ac:dyDescent="0.25">
      <c r="B704" s="6">
        <v>-124.9</v>
      </c>
      <c r="C704" s="6">
        <v>42.05</v>
      </c>
    </row>
    <row r="705" spans="2:3" x14ac:dyDescent="0.25">
      <c r="B705" s="6">
        <v>-124.95</v>
      </c>
      <c r="C705" s="6">
        <v>42.05</v>
      </c>
    </row>
    <row r="706" spans="2:3" x14ac:dyDescent="0.25">
      <c r="B706" s="6">
        <v>-125</v>
      </c>
      <c r="C706" s="6">
        <v>42.05</v>
      </c>
    </row>
    <row r="707" spans="2:3" x14ac:dyDescent="0.25">
      <c r="B707" s="6">
        <v>-116.35</v>
      </c>
      <c r="C707" s="6">
        <v>42.1</v>
      </c>
    </row>
    <row r="708" spans="2:3" x14ac:dyDescent="0.25">
      <c r="B708" s="6">
        <v>-116.4</v>
      </c>
      <c r="C708" s="6">
        <v>42.1</v>
      </c>
    </row>
    <row r="709" spans="2:3" x14ac:dyDescent="0.25">
      <c r="B709" s="6">
        <v>-116.45</v>
      </c>
      <c r="C709" s="6">
        <v>42.1</v>
      </c>
    </row>
    <row r="710" spans="2:3" x14ac:dyDescent="0.25">
      <c r="B710" s="6">
        <v>-116.5</v>
      </c>
      <c r="C710" s="6">
        <v>42.1</v>
      </c>
    </row>
    <row r="711" spans="2:3" x14ac:dyDescent="0.25">
      <c r="B711" s="6">
        <v>-116.55</v>
      </c>
      <c r="C711" s="6">
        <v>42.1</v>
      </c>
    </row>
    <row r="712" spans="2:3" x14ac:dyDescent="0.25">
      <c r="B712" s="6">
        <v>-116.6</v>
      </c>
      <c r="C712" s="6">
        <v>42.1</v>
      </c>
    </row>
    <row r="713" spans="2:3" x14ac:dyDescent="0.25">
      <c r="B713" s="6">
        <v>-116.65</v>
      </c>
      <c r="C713" s="6">
        <v>42.1</v>
      </c>
    </row>
    <row r="714" spans="2:3" x14ac:dyDescent="0.25">
      <c r="B714" s="6">
        <v>-116.7</v>
      </c>
      <c r="C714" s="6">
        <v>42.1</v>
      </c>
    </row>
    <row r="715" spans="2:3" x14ac:dyDescent="0.25">
      <c r="B715" s="6">
        <v>-116.75</v>
      </c>
      <c r="C715" s="6">
        <v>42.1</v>
      </c>
    </row>
    <row r="716" spans="2:3" x14ac:dyDescent="0.25">
      <c r="B716" s="6">
        <v>-116.8</v>
      </c>
      <c r="C716" s="6">
        <v>42.1</v>
      </c>
    </row>
    <row r="717" spans="2:3" x14ac:dyDescent="0.25">
      <c r="B717" s="6">
        <v>-116.85</v>
      </c>
      <c r="C717" s="6">
        <v>42.1</v>
      </c>
    </row>
    <row r="718" spans="2:3" x14ac:dyDescent="0.25">
      <c r="B718" s="6">
        <v>-116.9</v>
      </c>
      <c r="C718" s="6">
        <v>42.1</v>
      </c>
    </row>
    <row r="719" spans="2:3" x14ac:dyDescent="0.25">
      <c r="B719" s="6">
        <v>-116.95</v>
      </c>
      <c r="C719" s="6">
        <v>42.1</v>
      </c>
    </row>
    <row r="720" spans="2:3" x14ac:dyDescent="0.25">
      <c r="B720" s="6">
        <v>-117</v>
      </c>
      <c r="C720" s="6">
        <v>42.1</v>
      </c>
    </row>
    <row r="721" spans="2:3" x14ac:dyDescent="0.25">
      <c r="B721" s="6">
        <v>-117.05</v>
      </c>
      <c r="C721" s="6">
        <v>42.1</v>
      </c>
    </row>
    <row r="722" spans="2:3" x14ac:dyDescent="0.25">
      <c r="B722" s="6">
        <v>-117.1</v>
      </c>
      <c r="C722" s="6">
        <v>42.1</v>
      </c>
    </row>
    <row r="723" spans="2:3" x14ac:dyDescent="0.25">
      <c r="B723" s="6">
        <v>-117.15</v>
      </c>
      <c r="C723" s="6">
        <v>42.1</v>
      </c>
    </row>
    <row r="724" spans="2:3" x14ac:dyDescent="0.25">
      <c r="B724" s="6">
        <v>-117.2</v>
      </c>
      <c r="C724" s="6">
        <v>42.1</v>
      </c>
    </row>
    <row r="725" spans="2:3" x14ac:dyDescent="0.25">
      <c r="B725" s="6">
        <v>-117.25</v>
      </c>
      <c r="C725" s="6">
        <v>42.1</v>
      </c>
    </row>
    <row r="726" spans="2:3" x14ac:dyDescent="0.25">
      <c r="B726" s="6">
        <v>-117.3</v>
      </c>
      <c r="C726" s="6">
        <v>42.1</v>
      </c>
    </row>
    <row r="727" spans="2:3" x14ac:dyDescent="0.25">
      <c r="B727" s="6">
        <v>-117.35</v>
      </c>
      <c r="C727" s="6">
        <v>42.1</v>
      </c>
    </row>
    <row r="728" spans="2:3" x14ac:dyDescent="0.25">
      <c r="B728" s="6">
        <v>-117.4</v>
      </c>
      <c r="C728" s="6">
        <v>42.1</v>
      </c>
    </row>
    <row r="729" spans="2:3" x14ac:dyDescent="0.25">
      <c r="B729" s="6">
        <v>-117.45</v>
      </c>
      <c r="C729" s="6">
        <v>42.1</v>
      </c>
    </row>
    <row r="730" spans="2:3" x14ac:dyDescent="0.25">
      <c r="B730" s="6">
        <v>-117.5</v>
      </c>
      <c r="C730" s="6">
        <v>42.1</v>
      </c>
    </row>
    <row r="731" spans="2:3" x14ac:dyDescent="0.25">
      <c r="B731" s="6">
        <v>-117.55</v>
      </c>
      <c r="C731" s="6">
        <v>42.1</v>
      </c>
    </row>
    <row r="732" spans="2:3" x14ac:dyDescent="0.25">
      <c r="B732" s="6">
        <v>-117.6</v>
      </c>
      <c r="C732" s="6">
        <v>42.1</v>
      </c>
    </row>
    <row r="733" spans="2:3" x14ac:dyDescent="0.25">
      <c r="B733" s="6">
        <v>-117.65</v>
      </c>
      <c r="C733" s="6">
        <v>42.1</v>
      </c>
    </row>
    <row r="734" spans="2:3" x14ac:dyDescent="0.25">
      <c r="B734" s="6">
        <v>-117.7</v>
      </c>
      <c r="C734" s="6">
        <v>42.1</v>
      </c>
    </row>
    <row r="735" spans="2:3" x14ac:dyDescent="0.25">
      <c r="B735" s="6">
        <v>-117.75</v>
      </c>
      <c r="C735" s="6">
        <v>42.1</v>
      </c>
    </row>
    <row r="736" spans="2:3" x14ac:dyDescent="0.25">
      <c r="B736" s="6">
        <v>-117.8</v>
      </c>
      <c r="C736" s="6">
        <v>42.1</v>
      </c>
    </row>
    <row r="737" spans="2:3" x14ac:dyDescent="0.25">
      <c r="B737" s="6">
        <v>-117.85</v>
      </c>
      <c r="C737" s="6">
        <v>42.1</v>
      </c>
    </row>
    <row r="738" spans="2:3" x14ac:dyDescent="0.25">
      <c r="B738" s="6">
        <v>-117.9</v>
      </c>
      <c r="C738" s="6">
        <v>42.1</v>
      </c>
    </row>
    <row r="739" spans="2:3" x14ac:dyDescent="0.25">
      <c r="B739" s="6">
        <v>-117.95</v>
      </c>
      <c r="C739" s="6">
        <v>42.1</v>
      </c>
    </row>
    <row r="740" spans="2:3" x14ac:dyDescent="0.25">
      <c r="B740" s="6">
        <v>-118</v>
      </c>
      <c r="C740" s="6">
        <v>42.1</v>
      </c>
    </row>
    <row r="741" spans="2:3" x14ac:dyDescent="0.25">
      <c r="B741" s="6">
        <v>-118.05</v>
      </c>
      <c r="C741" s="6">
        <v>42.1</v>
      </c>
    </row>
    <row r="742" spans="2:3" x14ac:dyDescent="0.25">
      <c r="B742" s="6">
        <v>-118.1</v>
      </c>
      <c r="C742" s="6">
        <v>42.1</v>
      </c>
    </row>
    <row r="743" spans="2:3" x14ac:dyDescent="0.25">
      <c r="B743" s="6">
        <v>-118.15</v>
      </c>
      <c r="C743" s="6">
        <v>42.1</v>
      </c>
    </row>
    <row r="744" spans="2:3" x14ac:dyDescent="0.25">
      <c r="B744" s="6">
        <v>-118.2</v>
      </c>
      <c r="C744" s="6">
        <v>42.1</v>
      </c>
    </row>
    <row r="745" spans="2:3" x14ac:dyDescent="0.25">
      <c r="B745" s="6">
        <v>-118.25</v>
      </c>
      <c r="C745" s="6">
        <v>42.1</v>
      </c>
    </row>
    <row r="746" spans="2:3" x14ac:dyDescent="0.25">
      <c r="B746" s="6">
        <v>-118.3</v>
      </c>
      <c r="C746" s="6">
        <v>42.1</v>
      </c>
    </row>
    <row r="747" spans="2:3" x14ac:dyDescent="0.25">
      <c r="B747" s="6">
        <v>-118.35</v>
      </c>
      <c r="C747" s="6">
        <v>42.1</v>
      </c>
    </row>
    <row r="748" spans="2:3" x14ac:dyDescent="0.25">
      <c r="B748" s="6">
        <v>-118.4</v>
      </c>
      <c r="C748" s="6">
        <v>42.1</v>
      </c>
    </row>
    <row r="749" spans="2:3" x14ac:dyDescent="0.25">
      <c r="B749" s="6">
        <v>-118.45</v>
      </c>
      <c r="C749" s="6">
        <v>42.1</v>
      </c>
    </row>
    <row r="750" spans="2:3" x14ac:dyDescent="0.25">
      <c r="B750" s="6">
        <v>-118.5</v>
      </c>
      <c r="C750" s="6">
        <v>42.1</v>
      </c>
    </row>
    <row r="751" spans="2:3" x14ac:dyDescent="0.25">
      <c r="B751" s="6">
        <v>-118.55</v>
      </c>
      <c r="C751" s="6">
        <v>42.1</v>
      </c>
    </row>
    <row r="752" spans="2:3" x14ac:dyDescent="0.25">
      <c r="B752" s="6">
        <v>-118.6</v>
      </c>
      <c r="C752" s="6">
        <v>42.1</v>
      </c>
    </row>
    <row r="753" spans="2:3" x14ac:dyDescent="0.25">
      <c r="B753" s="6">
        <v>-118.65</v>
      </c>
      <c r="C753" s="6">
        <v>42.1</v>
      </c>
    </row>
    <row r="754" spans="2:3" x14ac:dyDescent="0.25">
      <c r="B754" s="6">
        <v>-118.7</v>
      </c>
      <c r="C754" s="6">
        <v>42.1</v>
      </c>
    </row>
    <row r="755" spans="2:3" x14ac:dyDescent="0.25">
      <c r="B755" s="6">
        <v>-118.75</v>
      </c>
      <c r="C755" s="6">
        <v>42.1</v>
      </c>
    </row>
    <row r="756" spans="2:3" x14ac:dyDescent="0.25">
      <c r="B756" s="6">
        <v>-118.8</v>
      </c>
      <c r="C756" s="6">
        <v>42.1</v>
      </c>
    </row>
    <row r="757" spans="2:3" x14ac:dyDescent="0.25">
      <c r="B757" s="6">
        <v>-118.85</v>
      </c>
      <c r="C757" s="6">
        <v>42.1</v>
      </c>
    </row>
    <row r="758" spans="2:3" x14ac:dyDescent="0.25">
      <c r="B758" s="6">
        <v>-118.9</v>
      </c>
      <c r="C758" s="6">
        <v>42.1</v>
      </c>
    </row>
    <row r="759" spans="2:3" x14ac:dyDescent="0.25">
      <c r="B759" s="6">
        <v>-118.95</v>
      </c>
      <c r="C759" s="6">
        <v>42.1</v>
      </c>
    </row>
    <row r="760" spans="2:3" x14ac:dyDescent="0.25">
      <c r="B760" s="6">
        <v>-119</v>
      </c>
      <c r="C760" s="6">
        <v>42.1</v>
      </c>
    </row>
    <row r="761" spans="2:3" x14ac:dyDescent="0.25">
      <c r="B761" s="6">
        <v>-119.05</v>
      </c>
      <c r="C761" s="6">
        <v>42.1</v>
      </c>
    </row>
    <row r="762" spans="2:3" x14ac:dyDescent="0.25">
      <c r="B762" s="6">
        <v>-119.1</v>
      </c>
      <c r="C762" s="6">
        <v>42.1</v>
      </c>
    </row>
    <row r="763" spans="2:3" x14ac:dyDescent="0.25">
      <c r="B763" s="6">
        <v>-119.15</v>
      </c>
      <c r="C763" s="6">
        <v>42.1</v>
      </c>
    </row>
    <row r="764" spans="2:3" x14ac:dyDescent="0.25">
      <c r="B764" s="6">
        <v>-119.2</v>
      </c>
      <c r="C764" s="6">
        <v>42.1</v>
      </c>
    </row>
    <row r="765" spans="2:3" x14ac:dyDescent="0.25">
      <c r="B765" s="6">
        <v>-119.25</v>
      </c>
      <c r="C765" s="6">
        <v>42.1</v>
      </c>
    </row>
    <row r="766" spans="2:3" x14ac:dyDescent="0.25">
      <c r="B766" s="6">
        <v>-119.3</v>
      </c>
      <c r="C766" s="6">
        <v>42.1</v>
      </c>
    </row>
    <row r="767" spans="2:3" x14ac:dyDescent="0.25">
      <c r="B767" s="6">
        <v>-119.35</v>
      </c>
      <c r="C767" s="6">
        <v>42.1</v>
      </c>
    </row>
    <row r="768" spans="2:3" x14ac:dyDescent="0.25">
      <c r="B768" s="6">
        <v>-119.4</v>
      </c>
      <c r="C768" s="6">
        <v>42.1</v>
      </c>
    </row>
    <row r="769" spans="2:3" x14ac:dyDescent="0.25">
      <c r="B769" s="6">
        <v>-119.45</v>
      </c>
      <c r="C769" s="6">
        <v>42.1</v>
      </c>
    </row>
    <row r="770" spans="2:3" x14ac:dyDescent="0.25">
      <c r="B770" s="6">
        <v>-119.5</v>
      </c>
      <c r="C770" s="6">
        <v>42.1</v>
      </c>
    </row>
    <row r="771" spans="2:3" x14ac:dyDescent="0.25">
      <c r="B771" s="6">
        <v>-119.55</v>
      </c>
      <c r="C771" s="6">
        <v>42.1</v>
      </c>
    </row>
    <row r="772" spans="2:3" x14ac:dyDescent="0.25">
      <c r="B772" s="6">
        <v>-119.6</v>
      </c>
      <c r="C772" s="6">
        <v>42.1</v>
      </c>
    </row>
    <row r="773" spans="2:3" x14ac:dyDescent="0.25">
      <c r="B773" s="6">
        <v>-119.65</v>
      </c>
      <c r="C773" s="6">
        <v>42.1</v>
      </c>
    </row>
    <row r="774" spans="2:3" x14ac:dyDescent="0.25">
      <c r="B774" s="6">
        <v>-119.7</v>
      </c>
      <c r="C774" s="6">
        <v>42.1</v>
      </c>
    </row>
    <row r="775" spans="2:3" x14ac:dyDescent="0.25">
      <c r="B775" s="6">
        <v>-119.75</v>
      </c>
      <c r="C775" s="6">
        <v>42.1</v>
      </c>
    </row>
    <row r="776" spans="2:3" x14ac:dyDescent="0.25">
      <c r="B776" s="6">
        <v>-119.8</v>
      </c>
      <c r="C776" s="6">
        <v>42.1</v>
      </c>
    </row>
    <row r="777" spans="2:3" x14ac:dyDescent="0.25">
      <c r="B777" s="6">
        <v>-119.85</v>
      </c>
      <c r="C777" s="6">
        <v>42.1</v>
      </c>
    </row>
    <row r="778" spans="2:3" x14ac:dyDescent="0.25">
      <c r="B778" s="6">
        <v>-119.9</v>
      </c>
      <c r="C778" s="6">
        <v>42.1</v>
      </c>
    </row>
    <row r="779" spans="2:3" x14ac:dyDescent="0.25">
      <c r="B779" s="6">
        <v>-119.95</v>
      </c>
      <c r="C779" s="6">
        <v>42.1</v>
      </c>
    </row>
    <row r="780" spans="2:3" x14ac:dyDescent="0.25">
      <c r="B780" s="6">
        <v>-120</v>
      </c>
      <c r="C780" s="6">
        <v>42.1</v>
      </c>
    </row>
    <row r="781" spans="2:3" x14ac:dyDescent="0.25">
      <c r="B781" s="6">
        <v>-120.05</v>
      </c>
      <c r="C781" s="6">
        <v>42.1</v>
      </c>
    </row>
    <row r="782" spans="2:3" x14ac:dyDescent="0.25">
      <c r="B782" s="6">
        <v>-120.1</v>
      </c>
      <c r="C782" s="6">
        <v>42.1</v>
      </c>
    </row>
    <row r="783" spans="2:3" x14ac:dyDescent="0.25">
      <c r="B783" s="6">
        <v>-120.15</v>
      </c>
      <c r="C783" s="6">
        <v>42.1</v>
      </c>
    </row>
    <row r="784" spans="2:3" x14ac:dyDescent="0.25">
      <c r="B784" s="6">
        <v>-120.2</v>
      </c>
      <c r="C784" s="6">
        <v>42.1</v>
      </c>
    </row>
    <row r="785" spans="2:3" x14ac:dyDescent="0.25">
      <c r="B785" s="6">
        <v>-120.25</v>
      </c>
      <c r="C785" s="6">
        <v>42.1</v>
      </c>
    </row>
    <row r="786" spans="2:3" x14ac:dyDescent="0.25">
      <c r="B786" s="6">
        <v>-120.3</v>
      </c>
      <c r="C786" s="6">
        <v>42.1</v>
      </c>
    </row>
    <row r="787" spans="2:3" x14ac:dyDescent="0.25">
      <c r="B787" s="6">
        <v>-120.35</v>
      </c>
      <c r="C787" s="6">
        <v>42.1</v>
      </c>
    </row>
    <row r="788" spans="2:3" x14ac:dyDescent="0.25">
      <c r="B788" s="6">
        <v>-120.4</v>
      </c>
      <c r="C788" s="6">
        <v>42.1</v>
      </c>
    </row>
    <row r="789" spans="2:3" x14ac:dyDescent="0.25">
      <c r="B789" s="6">
        <v>-120.45</v>
      </c>
      <c r="C789" s="6">
        <v>42.1</v>
      </c>
    </row>
    <row r="790" spans="2:3" x14ac:dyDescent="0.25">
      <c r="B790" s="6">
        <v>-120.5</v>
      </c>
      <c r="C790" s="6">
        <v>42.1</v>
      </c>
    </row>
    <row r="791" spans="2:3" x14ac:dyDescent="0.25">
      <c r="B791" s="6">
        <v>-120.55</v>
      </c>
      <c r="C791" s="6">
        <v>42.1</v>
      </c>
    </row>
    <row r="792" spans="2:3" x14ac:dyDescent="0.25">
      <c r="B792" s="6">
        <v>-120.6</v>
      </c>
      <c r="C792" s="6">
        <v>42.1</v>
      </c>
    </row>
    <row r="793" spans="2:3" x14ac:dyDescent="0.25">
      <c r="B793" s="6">
        <v>-120.65</v>
      </c>
      <c r="C793" s="6">
        <v>42.1</v>
      </c>
    </row>
    <row r="794" spans="2:3" x14ac:dyDescent="0.25">
      <c r="B794" s="6">
        <v>-120.7</v>
      </c>
      <c r="C794" s="6">
        <v>42.1</v>
      </c>
    </row>
    <row r="795" spans="2:3" x14ac:dyDescent="0.25">
      <c r="B795" s="6">
        <v>-120.75</v>
      </c>
      <c r="C795" s="6">
        <v>42.1</v>
      </c>
    </row>
    <row r="796" spans="2:3" x14ac:dyDescent="0.25">
      <c r="B796" s="6">
        <v>-120.8</v>
      </c>
      <c r="C796" s="6">
        <v>42.1</v>
      </c>
    </row>
    <row r="797" spans="2:3" x14ac:dyDescent="0.25">
      <c r="B797" s="6">
        <v>-120.85</v>
      </c>
      <c r="C797" s="6">
        <v>42.1</v>
      </c>
    </row>
    <row r="798" spans="2:3" x14ac:dyDescent="0.25">
      <c r="B798" s="6">
        <v>-120.9</v>
      </c>
      <c r="C798" s="6">
        <v>42.1</v>
      </c>
    </row>
    <row r="799" spans="2:3" x14ac:dyDescent="0.25">
      <c r="B799" s="6">
        <v>-120.95</v>
      </c>
      <c r="C799" s="6">
        <v>42.1</v>
      </c>
    </row>
    <row r="800" spans="2:3" x14ac:dyDescent="0.25">
      <c r="B800" s="6">
        <v>-121</v>
      </c>
      <c r="C800" s="6">
        <v>42.1</v>
      </c>
    </row>
    <row r="801" spans="2:3" x14ac:dyDescent="0.25">
      <c r="B801" s="6">
        <v>-121.05</v>
      </c>
      <c r="C801" s="6">
        <v>42.1</v>
      </c>
    </row>
    <row r="802" spans="2:3" x14ac:dyDescent="0.25">
      <c r="B802" s="6">
        <v>-121.1</v>
      </c>
      <c r="C802" s="6">
        <v>42.1</v>
      </c>
    </row>
    <row r="803" spans="2:3" x14ac:dyDescent="0.25">
      <c r="B803" s="6">
        <v>-121.15</v>
      </c>
      <c r="C803" s="6">
        <v>42.1</v>
      </c>
    </row>
    <row r="804" spans="2:3" x14ac:dyDescent="0.25">
      <c r="B804" s="6">
        <v>-121.2</v>
      </c>
      <c r="C804" s="6">
        <v>42.1</v>
      </c>
    </row>
    <row r="805" spans="2:3" x14ac:dyDescent="0.25">
      <c r="B805" s="6">
        <v>-121.25</v>
      </c>
      <c r="C805" s="6">
        <v>42.1</v>
      </c>
    </row>
    <row r="806" spans="2:3" x14ac:dyDescent="0.25">
      <c r="B806" s="6">
        <v>-121.3</v>
      </c>
      <c r="C806" s="6">
        <v>42.1</v>
      </c>
    </row>
    <row r="807" spans="2:3" x14ac:dyDescent="0.25">
      <c r="B807" s="6">
        <v>-121.35</v>
      </c>
      <c r="C807" s="6">
        <v>42.1</v>
      </c>
    </row>
    <row r="808" spans="2:3" x14ac:dyDescent="0.25">
      <c r="B808" s="6">
        <v>-121.4</v>
      </c>
      <c r="C808" s="6">
        <v>42.1</v>
      </c>
    </row>
    <row r="809" spans="2:3" x14ac:dyDescent="0.25">
      <c r="B809" s="6">
        <v>-121.45</v>
      </c>
      <c r="C809" s="6">
        <v>42.1</v>
      </c>
    </row>
    <row r="810" spans="2:3" x14ac:dyDescent="0.25">
      <c r="B810" s="6">
        <v>-121.5</v>
      </c>
      <c r="C810" s="6">
        <v>42.1</v>
      </c>
    </row>
    <row r="811" spans="2:3" x14ac:dyDescent="0.25">
      <c r="B811" s="6">
        <v>-121.55</v>
      </c>
      <c r="C811" s="6">
        <v>42.1</v>
      </c>
    </row>
    <row r="812" spans="2:3" x14ac:dyDescent="0.25">
      <c r="B812" s="6">
        <v>-121.6</v>
      </c>
      <c r="C812" s="6">
        <v>42.1</v>
      </c>
    </row>
    <row r="813" spans="2:3" x14ac:dyDescent="0.25">
      <c r="B813" s="6">
        <v>-121.65</v>
      </c>
      <c r="C813" s="6">
        <v>42.1</v>
      </c>
    </row>
    <row r="814" spans="2:3" x14ac:dyDescent="0.25">
      <c r="B814" s="6">
        <v>-121.7</v>
      </c>
      <c r="C814" s="6">
        <v>42.1</v>
      </c>
    </row>
    <row r="815" spans="2:3" x14ac:dyDescent="0.25">
      <c r="B815" s="6">
        <v>-121.75</v>
      </c>
      <c r="C815" s="6">
        <v>42.1</v>
      </c>
    </row>
    <row r="816" spans="2:3" x14ac:dyDescent="0.25">
      <c r="B816" s="6">
        <v>-121.8</v>
      </c>
      <c r="C816" s="6">
        <v>42.1</v>
      </c>
    </row>
    <row r="817" spans="2:3" x14ac:dyDescent="0.25">
      <c r="B817" s="6">
        <v>-121.85</v>
      </c>
      <c r="C817" s="6">
        <v>42.1</v>
      </c>
    </row>
    <row r="818" spans="2:3" x14ac:dyDescent="0.25">
      <c r="B818" s="6">
        <v>-121.9</v>
      </c>
      <c r="C818" s="6">
        <v>42.1</v>
      </c>
    </row>
    <row r="819" spans="2:3" x14ac:dyDescent="0.25">
      <c r="B819" s="6">
        <v>-121.95</v>
      </c>
      <c r="C819" s="6">
        <v>42.1</v>
      </c>
    </row>
    <row r="820" spans="2:3" x14ac:dyDescent="0.25">
      <c r="B820" s="6">
        <v>-122</v>
      </c>
      <c r="C820" s="6">
        <v>42.1</v>
      </c>
    </row>
    <row r="821" spans="2:3" x14ac:dyDescent="0.25">
      <c r="B821" s="6">
        <v>-122.05</v>
      </c>
      <c r="C821" s="6">
        <v>42.1</v>
      </c>
    </row>
    <row r="822" spans="2:3" x14ac:dyDescent="0.25">
      <c r="B822" s="6">
        <v>-122.1</v>
      </c>
      <c r="C822" s="6">
        <v>42.1</v>
      </c>
    </row>
    <row r="823" spans="2:3" x14ac:dyDescent="0.25">
      <c r="B823" s="6">
        <v>-122.15</v>
      </c>
      <c r="C823" s="6">
        <v>42.1</v>
      </c>
    </row>
    <row r="824" spans="2:3" x14ac:dyDescent="0.25">
      <c r="B824" s="6">
        <v>-122.2</v>
      </c>
      <c r="C824" s="6">
        <v>42.1</v>
      </c>
    </row>
    <row r="825" spans="2:3" x14ac:dyDescent="0.25">
      <c r="B825" s="6">
        <v>-122.25</v>
      </c>
      <c r="C825" s="6">
        <v>42.1</v>
      </c>
    </row>
    <row r="826" spans="2:3" x14ac:dyDescent="0.25">
      <c r="B826" s="6">
        <v>-122.3</v>
      </c>
      <c r="C826" s="6">
        <v>42.1</v>
      </c>
    </row>
    <row r="827" spans="2:3" x14ac:dyDescent="0.25">
      <c r="B827" s="6">
        <v>-122.35</v>
      </c>
      <c r="C827" s="6">
        <v>42.1</v>
      </c>
    </row>
    <row r="828" spans="2:3" x14ac:dyDescent="0.25">
      <c r="B828" s="6">
        <v>-122.4</v>
      </c>
      <c r="C828" s="6">
        <v>42.1</v>
      </c>
    </row>
    <row r="829" spans="2:3" x14ac:dyDescent="0.25">
      <c r="B829" s="6">
        <v>-122.45</v>
      </c>
      <c r="C829" s="6">
        <v>42.1</v>
      </c>
    </row>
    <row r="830" spans="2:3" x14ac:dyDescent="0.25">
      <c r="B830" s="6">
        <v>-122.5</v>
      </c>
      <c r="C830" s="6">
        <v>42.1</v>
      </c>
    </row>
    <row r="831" spans="2:3" x14ac:dyDescent="0.25">
      <c r="B831" s="6">
        <v>-122.55</v>
      </c>
      <c r="C831" s="6">
        <v>42.1</v>
      </c>
    </row>
    <row r="832" spans="2:3" x14ac:dyDescent="0.25">
      <c r="B832" s="6">
        <v>-122.6</v>
      </c>
      <c r="C832" s="6">
        <v>42.1</v>
      </c>
    </row>
    <row r="833" spans="2:3" x14ac:dyDescent="0.25">
      <c r="B833" s="6">
        <v>-122.65</v>
      </c>
      <c r="C833" s="6">
        <v>42.1</v>
      </c>
    </row>
    <row r="834" spans="2:3" x14ac:dyDescent="0.25">
      <c r="B834" s="6">
        <v>-122.7</v>
      </c>
      <c r="C834" s="6">
        <v>42.1</v>
      </c>
    </row>
    <row r="835" spans="2:3" x14ac:dyDescent="0.25">
      <c r="B835" s="6">
        <v>-122.75</v>
      </c>
      <c r="C835" s="6">
        <v>42.1</v>
      </c>
    </row>
    <row r="836" spans="2:3" x14ac:dyDescent="0.25">
      <c r="B836" s="6">
        <v>-122.8</v>
      </c>
      <c r="C836" s="6">
        <v>42.1</v>
      </c>
    </row>
    <row r="837" spans="2:3" x14ac:dyDescent="0.25">
      <c r="B837" s="6">
        <v>-122.85</v>
      </c>
      <c r="C837" s="6">
        <v>42.1</v>
      </c>
    </row>
    <row r="838" spans="2:3" x14ac:dyDescent="0.25">
      <c r="B838" s="6">
        <v>-122.9</v>
      </c>
      <c r="C838" s="6">
        <v>42.1</v>
      </c>
    </row>
    <row r="839" spans="2:3" x14ac:dyDescent="0.25">
      <c r="B839" s="6">
        <v>-122.95</v>
      </c>
      <c r="C839" s="6">
        <v>42.1</v>
      </c>
    </row>
    <row r="840" spans="2:3" x14ac:dyDescent="0.25">
      <c r="B840" s="6">
        <v>-123</v>
      </c>
      <c r="C840" s="6">
        <v>42.1</v>
      </c>
    </row>
    <row r="841" spans="2:3" x14ac:dyDescent="0.25">
      <c r="B841" s="6">
        <v>-123.05</v>
      </c>
      <c r="C841" s="6">
        <v>42.1</v>
      </c>
    </row>
    <row r="842" spans="2:3" x14ac:dyDescent="0.25">
      <c r="B842" s="6">
        <v>-123.1</v>
      </c>
      <c r="C842" s="6">
        <v>42.1</v>
      </c>
    </row>
    <row r="843" spans="2:3" x14ac:dyDescent="0.25">
      <c r="B843" s="6">
        <v>-123.15</v>
      </c>
      <c r="C843" s="6">
        <v>42.1</v>
      </c>
    </row>
    <row r="844" spans="2:3" x14ac:dyDescent="0.25">
      <c r="B844" s="6">
        <v>-123.2</v>
      </c>
      <c r="C844" s="6">
        <v>42.1</v>
      </c>
    </row>
    <row r="845" spans="2:3" x14ac:dyDescent="0.25">
      <c r="B845" s="6">
        <v>-123.25</v>
      </c>
      <c r="C845" s="6">
        <v>42.1</v>
      </c>
    </row>
    <row r="846" spans="2:3" x14ac:dyDescent="0.25">
      <c r="B846" s="6">
        <v>-123.3</v>
      </c>
      <c r="C846" s="6">
        <v>42.1</v>
      </c>
    </row>
    <row r="847" spans="2:3" x14ac:dyDescent="0.25">
      <c r="B847" s="6">
        <v>-123.35</v>
      </c>
      <c r="C847" s="6">
        <v>42.1</v>
      </c>
    </row>
    <row r="848" spans="2:3" x14ac:dyDescent="0.25">
      <c r="B848" s="6">
        <v>-123.4</v>
      </c>
      <c r="C848" s="6">
        <v>42.1</v>
      </c>
    </row>
    <row r="849" spans="2:3" x14ac:dyDescent="0.25">
      <c r="B849" s="6">
        <v>-123.45</v>
      </c>
      <c r="C849" s="6">
        <v>42.1</v>
      </c>
    </row>
    <row r="850" spans="2:3" x14ac:dyDescent="0.25">
      <c r="B850" s="6">
        <v>-123.5</v>
      </c>
      <c r="C850" s="6">
        <v>42.1</v>
      </c>
    </row>
    <row r="851" spans="2:3" x14ac:dyDescent="0.25">
      <c r="B851" s="6">
        <v>-123.55</v>
      </c>
      <c r="C851" s="6">
        <v>42.1</v>
      </c>
    </row>
    <row r="852" spans="2:3" x14ac:dyDescent="0.25">
      <c r="B852" s="6">
        <v>-123.6</v>
      </c>
      <c r="C852" s="6">
        <v>42.1</v>
      </c>
    </row>
    <row r="853" spans="2:3" x14ac:dyDescent="0.25">
      <c r="B853" s="6">
        <v>-123.65</v>
      </c>
      <c r="C853" s="6">
        <v>42.1</v>
      </c>
    </row>
    <row r="854" spans="2:3" x14ac:dyDescent="0.25">
      <c r="B854" s="6">
        <v>-123.7</v>
      </c>
      <c r="C854" s="6">
        <v>42.1</v>
      </c>
    </row>
    <row r="855" spans="2:3" x14ac:dyDescent="0.25">
      <c r="B855" s="6">
        <v>-123.75</v>
      </c>
      <c r="C855" s="6">
        <v>42.1</v>
      </c>
    </row>
    <row r="856" spans="2:3" x14ac:dyDescent="0.25">
      <c r="B856" s="6">
        <v>-123.8</v>
      </c>
      <c r="C856" s="6">
        <v>42.1</v>
      </c>
    </row>
    <row r="857" spans="2:3" x14ac:dyDescent="0.25">
      <c r="B857" s="6">
        <v>-123.85</v>
      </c>
      <c r="C857" s="6">
        <v>42.1</v>
      </c>
    </row>
    <row r="858" spans="2:3" x14ac:dyDescent="0.25">
      <c r="B858" s="6">
        <v>-123.9</v>
      </c>
      <c r="C858" s="6">
        <v>42.1</v>
      </c>
    </row>
    <row r="859" spans="2:3" x14ac:dyDescent="0.25">
      <c r="B859" s="6">
        <v>-123.95</v>
      </c>
      <c r="C859" s="6">
        <v>42.1</v>
      </c>
    </row>
    <row r="860" spans="2:3" x14ac:dyDescent="0.25">
      <c r="B860" s="6">
        <v>-124</v>
      </c>
      <c r="C860" s="6">
        <v>42.1</v>
      </c>
    </row>
    <row r="861" spans="2:3" x14ac:dyDescent="0.25">
      <c r="B861" s="6">
        <v>-124.05</v>
      </c>
      <c r="C861" s="6">
        <v>42.1</v>
      </c>
    </row>
    <row r="862" spans="2:3" x14ac:dyDescent="0.25">
      <c r="B862" s="6">
        <v>-124.1</v>
      </c>
      <c r="C862" s="6">
        <v>42.1</v>
      </c>
    </row>
    <row r="863" spans="2:3" x14ac:dyDescent="0.25">
      <c r="B863" s="6">
        <v>-124.15</v>
      </c>
      <c r="C863" s="6">
        <v>42.1</v>
      </c>
    </row>
    <row r="864" spans="2:3" x14ac:dyDescent="0.25">
      <c r="B864" s="6">
        <v>-124.2</v>
      </c>
      <c r="C864" s="6">
        <v>42.1</v>
      </c>
    </row>
    <row r="865" spans="2:3" x14ac:dyDescent="0.25">
      <c r="B865" s="6">
        <v>-124.25</v>
      </c>
      <c r="C865" s="6">
        <v>42.1</v>
      </c>
    </row>
    <row r="866" spans="2:3" x14ac:dyDescent="0.25">
      <c r="B866" s="6">
        <v>-124.3</v>
      </c>
      <c r="C866" s="6">
        <v>42.1</v>
      </c>
    </row>
    <row r="867" spans="2:3" x14ac:dyDescent="0.25">
      <c r="B867" s="6">
        <v>-124.35</v>
      </c>
      <c r="C867" s="6">
        <v>42.1</v>
      </c>
    </row>
    <row r="868" spans="2:3" x14ac:dyDescent="0.25">
      <c r="B868" s="6">
        <v>-124.4</v>
      </c>
      <c r="C868" s="6">
        <v>42.1</v>
      </c>
    </row>
    <row r="869" spans="2:3" x14ac:dyDescent="0.25">
      <c r="B869" s="6">
        <v>-124.45</v>
      </c>
      <c r="C869" s="6">
        <v>42.1</v>
      </c>
    </row>
    <row r="870" spans="2:3" x14ac:dyDescent="0.25">
      <c r="B870" s="6">
        <v>-124.5</v>
      </c>
      <c r="C870" s="6">
        <v>42.1</v>
      </c>
    </row>
    <row r="871" spans="2:3" x14ac:dyDescent="0.25">
      <c r="B871" s="6">
        <v>-124.55</v>
      </c>
      <c r="C871" s="6">
        <v>42.1</v>
      </c>
    </row>
    <row r="872" spans="2:3" x14ac:dyDescent="0.25">
      <c r="B872" s="6">
        <v>-124.6</v>
      </c>
      <c r="C872" s="6">
        <v>42.1</v>
      </c>
    </row>
    <row r="873" spans="2:3" x14ac:dyDescent="0.25">
      <c r="B873" s="6">
        <v>-124.65</v>
      </c>
      <c r="C873" s="6">
        <v>42.1</v>
      </c>
    </row>
    <row r="874" spans="2:3" x14ac:dyDescent="0.25">
      <c r="B874" s="6">
        <v>-124.7</v>
      </c>
      <c r="C874" s="6">
        <v>42.1</v>
      </c>
    </row>
    <row r="875" spans="2:3" x14ac:dyDescent="0.25">
      <c r="B875" s="6">
        <v>-124.75</v>
      </c>
      <c r="C875" s="6">
        <v>42.1</v>
      </c>
    </row>
    <row r="876" spans="2:3" x14ac:dyDescent="0.25">
      <c r="B876" s="6">
        <v>-124.8</v>
      </c>
      <c r="C876" s="6">
        <v>42.1</v>
      </c>
    </row>
    <row r="877" spans="2:3" x14ac:dyDescent="0.25">
      <c r="B877" s="6">
        <v>-124.85</v>
      </c>
      <c r="C877" s="6">
        <v>42.1</v>
      </c>
    </row>
    <row r="878" spans="2:3" x14ac:dyDescent="0.25">
      <c r="B878" s="6">
        <v>-124.9</v>
      </c>
      <c r="C878" s="6">
        <v>42.1</v>
      </c>
    </row>
    <row r="879" spans="2:3" x14ac:dyDescent="0.25">
      <c r="B879" s="6">
        <v>-124.95</v>
      </c>
      <c r="C879" s="6">
        <v>42.1</v>
      </c>
    </row>
    <row r="880" spans="2:3" x14ac:dyDescent="0.25">
      <c r="B880" s="6">
        <v>-125</v>
      </c>
      <c r="C880" s="6">
        <v>42.1</v>
      </c>
    </row>
    <row r="881" spans="2:3" x14ac:dyDescent="0.25">
      <c r="B881" s="6">
        <v>-116.35</v>
      </c>
      <c r="C881" s="6">
        <v>42.15</v>
      </c>
    </row>
    <row r="882" spans="2:3" x14ac:dyDescent="0.25">
      <c r="B882" s="6">
        <v>-116.4</v>
      </c>
      <c r="C882" s="6">
        <v>42.15</v>
      </c>
    </row>
    <row r="883" spans="2:3" x14ac:dyDescent="0.25">
      <c r="B883" s="6">
        <v>-116.45</v>
      </c>
      <c r="C883" s="6">
        <v>42.15</v>
      </c>
    </row>
    <row r="884" spans="2:3" x14ac:dyDescent="0.25">
      <c r="B884" s="6">
        <v>-116.5</v>
      </c>
      <c r="C884" s="6">
        <v>42.15</v>
      </c>
    </row>
    <row r="885" spans="2:3" x14ac:dyDescent="0.25">
      <c r="B885" s="6">
        <v>-116.55</v>
      </c>
      <c r="C885" s="6">
        <v>42.15</v>
      </c>
    </row>
    <row r="886" spans="2:3" x14ac:dyDescent="0.25">
      <c r="B886" s="6">
        <v>-116.6</v>
      </c>
      <c r="C886" s="6">
        <v>42.15</v>
      </c>
    </row>
    <row r="887" spans="2:3" x14ac:dyDescent="0.25">
      <c r="B887" s="6">
        <v>-116.65</v>
      </c>
      <c r="C887" s="6">
        <v>42.15</v>
      </c>
    </row>
    <row r="888" spans="2:3" x14ac:dyDescent="0.25">
      <c r="B888" s="6">
        <v>-116.7</v>
      </c>
      <c r="C888" s="6">
        <v>42.15</v>
      </c>
    </row>
    <row r="889" spans="2:3" x14ac:dyDescent="0.25">
      <c r="B889" s="6">
        <v>-116.75</v>
      </c>
      <c r="C889" s="6">
        <v>42.15</v>
      </c>
    </row>
    <row r="890" spans="2:3" x14ac:dyDescent="0.25">
      <c r="B890" s="6">
        <v>-116.8</v>
      </c>
      <c r="C890" s="6">
        <v>42.15</v>
      </c>
    </row>
    <row r="891" spans="2:3" x14ac:dyDescent="0.25">
      <c r="B891" s="6">
        <v>-116.85</v>
      </c>
      <c r="C891" s="6">
        <v>42.15</v>
      </c>
    </row>
    <row r="892" spans="2:3" x14ac:dyDescent="0.25">
      <c r="B892" s="6">
        <v>-116.9</v>
      </c>
      <c r="C892" s="6">
        <v>42.15</v>
      </c>
    </row>
    <row r="893" spans="2:3" x14ac:dyDescent="0.25">
      <c r="B893" s="6">
        <v>-116.95</v>
      </c>
      <c r="C893" s="6">
        <v>42.15</v>
      </c>
    </row>
    <row r="894" spans="2:3" x14ac:dyDescent="0.25">
      <c r="B894" s="6">
        <v>-117</v>
      </c>
      <c r="C894" s="6">
        <v>42.15</v>
      </c>
    </row>
    <row r="895" spans="2:3" x14ac:dyDescent="0.25">
      <c r="B895" s="6">
        <v>-117.05</v>
      </c>
      <c r="C895" s="6">
        <v>42.15</v>
      </c>
    </row>
    <row r="896" spans="2:3" x14ac:dyDescent="0.25">
      <c r="B896" s="6">
        <v>-117.1</v>
      </c>
      <c r="C896" s="6">
        <v>42.15</v>
      </c>
    </row>
    <row r="897" spans="2:3" x14ac:dyDescent="0.25">
      <c r="B897" s="6">
        <v>-117.15</v>
      </c>
      <c r="C897" s="6">
        <v>42.15</v>
      </c>
    </row>
    <row r="898" spans="2:3" x14ac:dyDescent="0.25">
      <c r="B898" s="6">
        <v>-117.2</v>
      </c>
      <c r="C898" s="6">
        <v>42.15</v>
      </c>
    </row>
    <row r="899" spans="2:3" x14ac:dyDescent="0.25">
      <c r="B899" s="6">
        <v>-117.25</v>
      </c>
      <c r="C899" s="6">
        <v>42.15</v>
      </c>
    </row>
    <row r="900" spans="2:3" x14ac:dyDescent="0.25">
      <c r="B900" s="6">
        <v>-117.3</v>
      </c>
      <c r="C900" s="6">
        <v>42.15</v>
      </c>
    </row>
    <row r="901" spans="2:3" x14ac:dyDescent="0.25">
      <c r="B901" s="6">
        <v>-117.35</v>
      </c>
      <c r="C901" s="6">
        <v>42.15</v>
      </c>
    </row>
    <row r="902" spans="2:3" x14ac:dyDescent="0.25">
      <c r="B902" s="6">
        <v>-117.4</v>
      </c>
      <c r="C902" s="6">
        <v>42.15</v>
      </c>
    </row>
    <row r="903" spans="2:3" x14ac:dyDescent="0.25">
      <c r="B903" s="6">
        <v>-117.45</v>
      </c>
      <c r="C903" s="6">
        <v>42.15</v>
      </c>
    </row>
    <row r="904" spans="2:3" x14ac:dyDescent="0.25">
      <c r="B904" s="6">
        <v>-117.5</v>
      </c>
      <c r="C904" s="6">
        <v>42.15</v>
      </c>
    </row>
    <row r="905" spans="2:3" x14ac:dyDescent="0.25">
      <c r="B905" s="6">
        <v>-117.55</v>
      </c>
      <c r="C905" s="6">
        <v>42.15</v>
      </c>
    </row>
    <row r="906" spans="2:3" x14ac:dyDescent="0.25">
      <c r="B906" s="6">
        <v>-117.6</v>
      </c>
      <c r="C906" s="6">
        <v>42.15</v>
      </c>
    </row>
    <row r="907" spans="2:3" x14ac:dyDescent="0.25">
      <c r="B907" s="6">
        <v>-117.65</v>
      </c>
      <c r="C907" s="6">
        <v>42.15</v>
      </c>
    </row>
    <row r="908" spans="2:3" x14ac:dyDescent="0.25">
      <c r="B908" s="6">
        <v>-117.7</v>
      </c>
      <c r="C908" s="6">
        <v>42.15</v>
      </c>
    </row>
    <row r="909" spans="2:3" x14ac:dyDescent="0.25">
      <c r="B909" s="6">
        <v>-117.75</v>
      </c>
      <c r="C909" s="6">
        <v>42.15</v>
      </c>
    </row>
    <row r="910" spans="2:3" x14ac:dyDescent="0.25">
      <c r="B910" s="6">
        <v>-117.8</v>
      </c>
      <c r="C910" s="6">
        <v>42.15</v>
      </c>
    </row>
    <row r="911" spans="2:3" x14ac:dyDescent="0.25">
      <c r="B911" s="6">
        <v>-117.85</v>
      </c>
      <c r="C911" s="6">
        <v>42.15</v>
      </c>
    </row>
    <row r="912" spans="2:3" x14ac:dyDescent="0.25">
      <c r="B912" s="6">
        <v>-117.9</v>
      </c>
      <c r="C912" s="6">
        <v>42.15</v>
      </c>
    </row>
    <row r="913" spans="2:3" x14ac:dyDescent="0.25">
      <c r="B913" s="6">
        <v>-117.95</v>
      </c>
      <c r="C913" s="6">
        <v>42.15</v>
      </c>
    </row>
    <row r="914" spans="2:3" x14ac:dyDescent="0.25">
      <c r="B914" s="6">
        <v>-118</v>
      </c>
      <c r="C914" s="6">
        <v>42.15</v>
      </c>
    </row>
    <row r="915" spans="2:3" x14ac:dyDescent="0.25">
      <c r="B915" s="6">
        <v>-118.05</v>
      </c>
      <c r="C915" s="6">
        <v>42.15</v>
      </c>
    </row>
    <row r="916" spans="2:3" x14ac:dyDescent="0.25">
      <c r="B916" s="6">
        <v>-118.1</v>
      </c>
      <c r="C916" s="6">
        <v>42.15</v>
      </c>
    </row>
    <row r="917" spans="2:3" x14ac:dyDescent="0.25">
      <c r="B917" s="6">
        <v>-118.15</v>
      </c>
      <c r="C917" s="6">
        <v>42.15</v>
      </c>
    </row>
    <row r="918" spans="2:3" x14ac:dyDescent="0.25">
      <c r="B918" s="6">
        <v>-118.2</v>
      </c>
      <c r="C918" s="6">
        <v>42.15</v>
      </c>
    </row>
    <row r="919" spans="2:3" x14ac:dyDescent="0.25">
      <c r="B919" s="6">
        <v>-118.25</v>
      </c>
      <c r="C919" s="6">
        <v>42.15</v>
      </c>
    </row>
    <row r="920" spans="2:3" x14ac:dyDescent="0.25">
      <c r="B920" s="6">
        <v>-118.3</v>
      </c>
      <c r="C920" s="6">
        <v>42.15</v>
      </c>
    </row>
    <row r="921" spans="2:3" x14ac:dyDescent="0.25">
      <c r="B921" s="6">
        <v>-118.35</v>
      </c>
      <c r="C921" s="6">
        <v>42.15</v>
      </c>
    </row>
    <row r="922" spans="2:3" x14ac:dyDescent="0.25">
      <c r="B922" s="6">
        <v>-118.4</v>
      </c>
      <c r="C922" s="6">
        <v>42.15</v>
      </c>
    </row>
    <row r="923" spans="2:3" x14ac:dyDescent="0.25">
      <c r="B923" s="6">
        <v>-118.45</v>
      </c>
      <c r="C923" s="6">
        <v>42.15</v>
      </c>
    </row>
    <row r="924" spans="2:3" x14ac:dyDescent="0.25">
      <c r="B924" s="6">
        <v>-118.5</v>
      </c>
      <c r="C924" s="6">
        <v>42.15</v>
      </c>
    </row>
    <row r="925" spans="2:3" x14ac:dyDescent="0.25">
      <c r="B925" s="6">
        <v>-118.55</v>
      </c>
      <c r="C925" s="6">
        <v>42.15</v>
      </c>
    </row>
    <row r="926" spans="2:3" x14ac:dyDescent="0.25">
      <c r="B926" s="6">
        <v>-118.6</v>
      </c>
      <c r="C926" s="6">
        <v>42.15</v>
      </c>
    </row>
    <row r="927" spans="2:3" x14ac:dyDescent="0.25">
      <c r="B927" s="6">
        <v>-118.65</v>
      </c>
      <c r="C927" s="6">
        <v>42.15</v>
      </c>
    </row>
    <row r="928" spans="2:3" x14ac:dyDescent="0.25">
      <c r="B928" s="6">
        <v>-118.7</v>
      </c>
      <c r="C928" s="6">
        <v>42.15</v>
      </c>
    </row>
    <row r="929" spans="2:3" x14ac:dyDescent="0.25">
      <c r="B929" s="6">
        <v>-118.75</v>
      </c>
      <c r="C929" s="6">
        <v>42.15</v>
      </c>
    </row>
    <row r="930" spans="2:3" x14ac:dyDescent="0.25">
      <c r="B930" s="6">
        <v>-118.8</v>
      </c>
      <c r="C930" s="6">
        <v>42.15</v>
      </c>
    </row>
    <row r="931" spans="2:3" x14ac:dyDescent="0.25">
      <c r="B931" s="6">
        <v>-118.85</v>
      </c>
      <c r="C931" s="6">
        <v>42.15</v>
      </c>
    </row>
    <row r="932" spans="2:3" x14ac:dyDescent="0.25">
      <c r="B932" s="6">
        <v>-118.9</v>
      </c>
      <c r="C932" s="6">
        <v>42.15</v>
      </c>
    </row>
    <row r="933" spans="2:3" x14ac:dyDescent="0.25">
      <c r="B933" s="6">
        <v>-118.95</v>
      </c>
      <c r="C933" s="6">
        <v>42.15</v>
      </c>
    </row>
    <row r="934" spans="2:3" x14ac:dyDescent="0.25">
      <c r="B934" s="6">
        <v>-119</v>
      </c>
      <c r="C934" s="6">
        <v>42.15</v>
      </c>
    </row>
    <row r="935" spans="2:3" x14ac:dyDescent="0.25">
      <c r="B935" s="6">
        <v>-119.05</v>
      </c>
      <c r="C935" s="6">
        <v>42.15</v>
      </c>
    </row>
    <row r="936" spans="2:3" x14ac:dyDescent="0.25">
      <c r="B936" s="6">
        <v>-119.1</v>
      </c>
      <c r="C936" s="6">
        <v>42.15</v>
      </c>
    </row>
    <row r="937" spans="2:3" x14ac:dyDescent="0.25">
      <c r="B937" s="6">
        <v>-119.15</v>
      </c>
      <c r="C937" s="6">
        <v>42.15</v>
      </c>
    </row>
    <row r="938" spans="2:3" x14ac:dyDescent="0.25">
      <c r="B938" s="6">
        <v>-119.2</v>
      </c>
      <c r="C938" s="6">
        <v>42.15</v>
      </c>
    </row>
    <row r="939" spans="2:3" x14ac:dyDescent="0.25">
      <c r="B939" s="6">
        <v>-119.25</v>
      </c>
      <c r="C939" s="6">
        <v>42.15</v>
      </c>
    </row>
    <row r="940" spans="2:3" x14ac:dyDescent="0.25">
      <c r="B940" s="6">
        <v>-119.3</v>
      </c>
      <c r="C940" s="6">
        <v>42.15</v>
      </c>
    </row>
    <row r="941" spans="2:3" x14ac:dyDescent="0.25">
      <c r="B941" s="6">
        <v>-119.35</v>
      </c>
      <c r="C941" s="6">
        <v>42.15</v>
      </c>
    </row>
    <row r="942" spans="2:3" x14ac:dyDescent="0.25">
      <c r="B942" s="6">
        <v>-119.4</v>
      </c>
      <c r="C942" s="6">
        <v>42.15</v>
      </c>
    </row>
    <row r="943" spans="2:3" x14ac:dyDescent="0.25">
      <c r="B943" s="6">
        <v>-119.45</v>
      </c>
      <c r="C943" s="6">
        <v>42.15</v>
      </c>
    </row>
    <row r="944" spans="2:3" x14ac:dyDescent="0.25">
      <c r="B944" s="6">
        <v>-119.5</v>
      </c>
      <c r="C944" s="6">
        <v>42.15</v>
      </c>
    </row>
    <row r="945" spans="2:3" x14ac:dyDescent="0.25">
      <c r="B945" s="6">
        <v>-119.55</v>
      </c>
      <c r="C945" s="6">
        <v>42.15</v>
      </c>
    </row>
    <row r="946" spans="2:3" x14ac:dyDescent="0.25">
      <c r="B946" s="6">
        <v>-119.6</v>
      </c>
      <c r="C946" s="6">
        <v>42.15</v>
      </c>
    </row>
    <row r="947" spans="2:3" x14ac:dyDescent="0.25">
      <c r="B947" s="6">
        <v>-119.65</v>
      </c>
      <c r="C947" s="6">
        <v>42.15</v>
      </c>
    </row>
    <row r="948" spans="2:3" x14ac:dyDescent="0.25">
      <c r="B948" s="6">
        <v>-119.7</v>
      </c>
      <c r="C948" s="6">
        <v>42.15</v>
      </c>
    </row>
    <row r="949" spans="2:3" x14ac:dyDescent="0.25">
      <c r="B949" s="6">
        <v>-119.75</v>
      </c>
      <c r="C949" s="6">
        <v>42.15</v>
      </c>
    </row>
    <row r="950" spans="2:3" x14ac:dyDescent="0.25">
      <c r="B950" s="6">
        <v>-119.8</v>
      </c>
      <c r="C950" s="6">
        <v>42.15</v>
      </c>
    </row>
    <row r="951" spans="2:3" x14ac:dyDescent="0.25">
      <c r="B951" s="6">
        <v>-119.85</v>
      </c>
      <c r="C951" s="6">
        <v>42.15</v>
      </c>
    </row>
    <row r="952" spans="2:3" x14ac:dyDescent="0.25">
      <c r="B952" s="6">
        <v>-119.9</v>
      </c>
      <c r="C952" s="6">
        <v>42.15</v>
      </c>
    </row>
    <row r="953" spans="2:3" x14ac:dyDescent="0.25">
      <c r="B953" s="6">
        <v>-119.95</v>
      </c>
      <c r="C953" s="6">
        <v>42.15</v>
      </c>
    </row>
    <row r="954" spans="2:3" x14ac:dyDescent="0.25">
      <c r="B954" s="6">
        <v>-120</v>
      </c>
      <c r="C954" s="6">
        <v>42.15</v>
      </c>
    </row>
    <row r="955" spans="2:3" x14ac:dyDescent="0.25">
      <c r="B955" s="6">
        <v>-120.05</v>
      </c>
      <c r="C955" s="6">
        <v>42.15</v>
      </c>
    </row>
    <row r="956" spans="2:3" x14ac:dyDescent="0.25">
      <c r="B956" s="6">
        <v>-120.1</v>
      </c>
      <c r="C956" s="6">
        <v>42.15</v>
      </c>
    </row>
    <row r="957" spans="2:3" x14ac:dyDescent="0.25">
      <c r="B957" s="6">
        <v>-120.15</v>
      </c>
      <c r="C957" s="6">
        <v>42.15</v>
      </c>
    </row>
    <row r="958" spans="2:3" x14ac:dyDescent="0.25">
      <c r="B958" s="6">
        <v>-120.2</v>
      </c>
      <c r="C958" s="6">
        <v>42.15</v>
      </c>
    </row>
    <row r="959" spans="2:3" x14ac:dyDescent="0.25">
      <c r="B959" s="6">
        <v>-120.25</v>
      </c>
      <c r="C959" s="6">
        <v>42.15</v>
      </c>
    </row>
    <row r="960" spans="2:3" x14ac:dyDescent="0.25">
      <c r="B960" s="6">
        <v>-120.3</v>
      </c>
      <c r="C960" s="6">
        <v>42.15</v>
      </c>
    </row>
    <row r="961" spans="2:3" x14ac:dyDescent="0.25">
      <c r="B961" s="6">
        <v>-120.35</v>
      </c>
      <c r="C961" s="6">
        <v>42.15</v>
      </c>
    </row>
    <row r="962" spans="2:3" x14ac:dyDescent="0.25">
      <c r="B962" s="6">
        <v>-120.4</v>
      </c>
      <c r="C962" s="6">
        <v>42.15</v>
      </c>
    </row>
    <row r="963" spans="2:3" x14ac:dyDescent="0.25">
      <c r="B963" s="6">
        <v>-120.45</v>
      </c>
      <c r="C963" s="6">
        <v>42.15</v>
      </c>
    </row>
    <row r="964" spans="2:3" x14ac:dyDescent="0.25">
      <c r="B964" s="6">
        <v>-120.5</v>
      </c>
      <c r="C964" s="6">
        <v>42.15</v>
      </c>
    </row>
    <row r="965" spans="2:3" x14ac:dyDescent="0.25">
      <c r="B965" s="6">
        <v>-120.55</v>
      </c>
      <c r="C965" s="6">
        <v>42.15</v>
      </c>
    </row>
    <row r="966" spans="2:3" x14ac:dyDescent="0.25">
      <c r="B966" s="6">
        <v>-120.6</v>
      </c>
      <c r="C966" s="6">
        <v>42.15</v>
      </c>
    </row>
    <row r="967" spans="2:3" x14ac:dyDescent="0.25">
      <c r="B967" s="6">
        <v>-120.65</v>
      </c>
      <c r="C967" s="6">
        <v>42.15</v>
      </c>
    </row>
    <row r="968" spans="2:3" x14ac:dyDescent="0.25">
      <c r="B968" s="6">
        <v>-120.7</v>
      </c>
      <c r="C968" s="6">
        <v>42.15</v>
      </c>
    </row>
    <row r="969" spans="2:3" x14ac:dyDescent="0.25">
      <c r="B969" s="6">
        <v>-120.75</v>
      </c>
      <c r="C969" s="6">
        <v>42.15</v>
      </c>
    </row>
    <row r="970" spans="2:3" x14ac:dyDescent="0.25">
      <c r="B970" s="6">
        <v>-120.8</v>
      </c>
      <c r="C970" s="6">
        <v>42.15</v>
      </c>
    </row>
    <row r="971" spans="2:3" x14ac:dyDescent="0.25">
      <c r="B971" s="6">
        <v>-120.85</v>
      </c>
      <c r="C971" s="6">
        <v>42.15</v>
      </c>
    </row>
    <row r="972" spans="2:3" x14ac:dyDescent="0.25">
      <c r="B972" s="6">
        <v>-120.9</v>
      </c>
      <c r="C972" s="6">
        <v>42.15</v>
      </c>
    </row>
    <row r="973" spans="2:3" x14ac:dyDescent="0.25">
      <c r="B973" s="6">
        <v>-120.95</v>
      </c>
      <c r="C973" s="6">
        <v>42.15</v>
      </c>
    </row>
    <row r="974" spans="2:3" x14ac:dyDescent="0.25">
      <c r="B974" s="6">
        <v>-121</v>
      </c>
      <c r="C974" s="6">
        <v>42.15</v>
      </c>
    </row>
    <row r="975" spans="2:3" x14ac:dyDescent="0.25">
      <c r="B975" s="6">
        <v>-121.05</v>
      </c>
      <c r="C975" s="6">
        <v>42.15</v>
      </c>
    </row>
    <row r="976" spans="2:3" x14ac:dyDescent="0.25">
      <c r="B976" s="6">
        <v>-121.1</v>
      </c>
      <c r="C976" s="6">
        <v>42.15</v>
      </c>
    </row>
    <row r="977" spans="2:3" x14ac:dyDescent="0.25">
      <c r="B977" s="6">
        <v>-121.15</v>
      </c>
      <c r="C977" s="6">
        <v>42.15</v>
      </c>
    </row>
    <row r="978" spans="2:3" x14ac:dyDescent="0.25">
      <c r="B978" s="6">
        <v>-121.2</v>
      </c>
      <c r="C978" s="6">
        <v>42.15</v>
      </c>
    </row>
    <row r="979" spans="2:3" x14ac:dyDescent="0.25">
      <c r="B979" s="6">
        <v>-121.25</v>
      </c>
      <c r="C979" s="6">
        <v>42.15</v>
      </c>
    </row>
    <row r="980" spans="2:3" x14ac:dyDescent="0.25">
      <c r="B980" s="6">
        <v>-121.3</v>
      </c>
      <c r="C980" s="6">
        <v>42.15</v>
      </c>
    </row>
    <row r="981" spans="2:3" x14ac:dyDescent="0.25">
      <c r="B981" s="6">
        <v>-121.35</v>
      </c>
      <c r="C981" s="6">
        <v>42.15</v>
      </c>
    </row>
    <row r="982" spans="2:3" x14ac:dyDescent="0.25">
      <c r="B982" s="6">
        <v>-121.4</v>
      </c>
      <c r="C982" s="6">
        <v>42.15</v>
      </c>
    </row>
    <row r="983" spans="2:3" x14ac:dyDescent="0.25">
      <c r="B983" s="6">
        <v>-121.45</v>
      </c>
      <c r="C983" s="6">
        <v>42.15</v>
      </c>
    </row>
    <row r="984" spans="2:3" x14ac:dyDescent="0.25">
      <c r="B984" s="6">
        <v>-121.5</v>
      </c>
      <c r="C984" s="6">
        <v>42.15</v>
      </c>
    </row>
    <row r="985" spans="2:3" x14ac:dyDescent="0.25">
      <c r="B985" s="6">
        <v>-121.55</v>
      </c>
      <c r="C985" s="6">
        <v>42.15</v>
      </c>
    </row>
    <row r="986" spans="2:3" x14ac:dyDescent="0.25">
      <c r="B986" s="6">
        <v>-121.6</v>
      </c>
      <c r="C986" s="6">
        <v>42.15</v>
      </c>
    </row>
    <row r="987" spans="2:3" x14ac:dyDescent="0.25">
      <c r="B987" s="6">
        <v>-121.65</v>
      </c>
      <c r="C987" s="6">
        <v>42.15</v>
      </c>
    </row>
    <row r="988" spans="2:3" x14ac:dyDescent="0.25">
      <c r="B988" s="6">
        <v>-121.7</v>
      </c>
      <c r="C988" s="6">
        <v>42.15</v>
      </c>
    </row>
    <row r="989" spans="2:3" x14ac:dyDescent="0.25">
      <c r="B989" s="6">
        <v>-121.75</v>
      </c>
      <c r="C989" s="6">
        <v>42.15</v>
      </c>
    </row>
    <row r="990" spans="2:3" x14ac:dyDescent="0.25">
      <c r="B990" s="6">
        <v>-121.8</v>
      </c>
      <c r="C990" s="6">
        <v>42.15</v>
      </c>
    </row>
    <row r="991" spans="2:3" x14ac:dyDescent="0.25">
      <c r="B991" s="6">
        <v>-121.85</v>
      </c>
      <c r="C991" s="6">
        <v>42.15</v>
      </c>
    </row>
    <row r="992" spans="2:3" x14ac:dyDescent="0.25">
      <c r="B992" s="6">
        <v>-121.9</v>
      </c>
      <c r="C992" s="6">
        <v>42.15</v>
      </c>
    </row>
    <row r="993" spans="2:3" x14ac:dyDescent="0.25">
      <c r="B993" s="6">
        <v>-121.95</v>
      </c>
      <c r="C993" s="6">
        <v>42.15</v>
      </c>
    </row>
    <row r="994" spans="2:3" x14ac:dyDescent="0.25">
      <c r="B994" s="6">
        <v>-122</v>
      </c>
      <c r="C994" s="6">
        <v>42.15</v>
      </c>
    </row>
    <row r="995" spans="2:3" x14ac:dyDescent="0.25">
      <c r="B995" s="6">
        <v>-122.05</v>
      </c>
      <c r="C995" s="6">
        <v>42.15</v>
      </c>
    </row>
    <row r="996" spans="2:3" x14ac:dyDescent="0.25">
      <c r="B996" s="6">
        <v>-122.1</v>
      </c>
      <c r="C996" s="6">
        <v>42.15</v>
      </c>
    </row>
    <row r="997" spans="2:3" x14ac:dyDescent="0.25">
      <c r="B997" s="6">
        <v>-122.15</v>
      </c>
      <c r="C997" s="6">
        <v>42.15</v>
      </c>
    </row>
    <row r="998" spans="2:3" x14ac:dyDescent="0.25">
      <c r="B998" s="6">
        <v>-122.2</v>
      </c>
      <c r="C998" s="6">
        <v>42.15</v>
      </c>
    </row>
    <row r="999" spans="2:3" x14ac:dyDescent="0.25">
      <c r="B999" s="6">
        <v>-122.25</v>
      </c>
      <c r="C999" s="6">
        <v>42.15</v>
      </c>
    </row>
    <row r="1000" spans="2:3" x14ac:dyDescent="0.25">
      <c r="B1000" s="6">
        <v>-122.3</v>
      </c>
      <c r="C1000" s="6">
        <v>42.15</v>
      </c>
    </row>
    <row r="1001" spans="2:3" x14ac:dyDescent="0.25">
      <c r="B1001" s="6">
        <v>-122.35</v>
      </c>
      <c r="C1001" s="6">
        <v>42.15</v>
      </c>
    </row>
    <row r="1002" spans="2:3" x14ac:dyDescent="0.25">
      <c r="B1002" s="6">
        <v>-122.4</v>
      </c>
      <c r="C1002" s="6">
        <v>42.15</v>
      </c>
    </row>
    <row r="1003" spans="2:3" x14ac:dyDescent="0.25">
      <c r="B1003" s="6">
        <v>-122.45</v>
      </c>
      <c r="C1003" s="6">
        <v>42.15</v>
      </c>
    </row>
    <row r="1004" spans="2:3" x14ac:dyDescent="0.25">
      <c r="B1004" s="6">
        <v>-122.5</v>
      </c>
      <c r="C1004" s="6">
        <v>42.15</v>
      </c>
    </row>
    <row r="1005" spans="2:3" x14ac:dyDescent="0.25">
      <c r="B1005" s="6">
        <v>-122.55</v>
      </c>
      <c r="C1005" s="6">
        <v>42.15</v>
      </c>
    </row>
    <row r="1006" spans="2:3" x14ac:dyDescent="0.25">
      <c r="B1006" s="6">
        <v>-122.6</v>
      </c>
      <c r="C1006" s="6">
        <v>42.15</v>
      </c>
    </row>
    <row r="1007" spans="2:3" x14ac:dyDescent="0.25">
      <c r="B1007" s="6">
        <v>-122.65</v>
      </c>
      <c r="C1007" s="6">
        <v>42.15</v>
      </c>
    </row>
    <row r="1008" spans="2:3" x14ac:dyDescent="0.25">
      <c r="B1008" s="6">
        <v>-122.7</v>
      </c>
      <c r="C1008" s="6">
        <v>42.15</v>
      </c>
    </row>
    <row r="1009" spans="2:3" x14ac:dyDescent="0.25">
      <c r="B1009" s="6">
        <v>-122.75</v>
      </c>
      <c r="C1009" s="6">
        <v>42.15</v>
      </c>
    </row>
    <row r="1010" spans="2:3" x14ac:dyDescent="0.25">
      <c r="B1010" s="6">
        <v>-122.8</v>
      </c>
      <c r="C1010" s="6">
        <v>42.15</v>
      </c>
    </row>
    <row r="1011" spans="2:3" x14ac:dyDescent="0.25">
      <c r="B1011" s="6">
        <v>-122.85</v>
      </c>
      <c r="C1011" s="6">
        <v>42.15</v>
      </c>
    </row>
    <row r="1012" spans="2:3" x14ac:dyDescent="0.25">
      <c r="B1012" s="6">
        <v>-122.9</v>
      </c>
      <c r="C1012" s="6">
        <v>42.15</v>
      </c>
    </row>
    <row r="1013" spans="2:3" x14ac:dyDescent="0.25">
      <c r="B1013" s="6">
        <v>-122.95</v>
      </c>
      <c r="C1013" s="6">
        <v>42.15</v>
      </c>
    </row>
    <row r="1014" spans="2:3" x14ac:dyDescent="0.25">
      <c r="B1014" s="6">
        <v>-123</v>
      </c>
      <c r="C1014" s="6">
        <v>42.15</v>
      </c>
    </row>
    <row r="1015" spans="2:3" x14ac:dyDescent="0.25">
      <c r="B1015" s="6">
        <v>-123.05</v>
      </c>
      <c r="C1015" s="6">
        <v>42.15</v>
      </c>
    </row>
    <row r="1016" spans="2:3" x14ac:dyDescent="0.25">
      <c r="B1016" s="6">
        <v>-123.1</v>
      </c>
      <c r="C1016" s="6">
        <v>42.15</v>
      </c>
    </row>
    <row r="1017" spans="2:3" x14ac:dyDescent="0.25">
      <c r="B1017" s="6">
        <v>-123.15</v>
      </c>
      <c r="C1017" s="6">
        <v>42.15</v>
      </c>
    </row>
    <row r="1018" spans="2:3" x14ac:dyDescent="0.25">
      <c r="B1018" s="6">
        <v>-123.2</v>
      </c>
      <c r="C1018" s="6">
        <v>42.15</v>
      </c>
    </row>
    <row r="1019" spans="2:3" x14ac:dyDescent="0.25">
      <c r="B1019" s="6">
        <v>-123.25</v>
      </c>
      <c r="C1019" s="6">
        <v>42.15</v>
      </c>
    </row>
    <row r="1020" spans="2:3" x14ac:dyDescent="0.25">
      <c r="B1020" s="6">
        <v>-123.3</v>
      </c>
      <c r="C1020" s="6">
        <v>42.15</v>
      </c>
    </row>
    <row r="1021" spans="2:3" x14ac:dyDescent="0.25">
      <c r="B1021" s="6">
        <v>-123.35</v>
      </c>
      <c r="C1021" s="6">
        <v>42.15</v>
      </c>
    </row>
    <row r="1022" spans="2:3" x14ac:dyDescent="0.25">
      <c r="B1022" s="6">
        <v>-123.4</v>
      </c>
      <c r="C1022" s="6">
        <v>42.15</v>
      </c>
    </row>
    <row r="1023" spans="2:3" x14ac:dyDescent="0.25">
      <c r="B1023" s="6">
        <v>-123.45</v>
      </c>
      <c r="C1023" s="6">
        <v>42.15</v>
      </c>
    </row>
    <row r="1024" spans="2:3" x14ac:dyDescent="0.25">
      <c r="B1024" s="6">
        <v>-123.5</v>
      </c>
      <c r="C1024" s="6">
        <v>42.15</v>
      </c>
    </row>
    <row r="1025" spans="2:3" x14ac:dyDescent="0.25">
      <c r="B1025" s="6">
        <v>-123.55</v>
      </c>
      <c r="C1025" s="6">
        <v>42.15</v>
      </c>
    </row>
    <row r="1026" spans="2:3" x14ac:dyDescent="0.25">
      <c r="B1026" s="6">
        <v>-123.6</v>
      </c>
      <c r="C1026" s="6">
        <v>42.15</v>
      </c>
    </row>
    <row r="1027" spans="2:3" x14ac:dyDescent="0.25">
      <c r="B1027" s="6">
        <v>-123.65</v>
      </c>
      <c r="C1027" s="6">
        <v>42.15</v>
      </c>
    </row>
    <row r="1028" spans="2:3" x14ac:dyDescent="0.25">
      <c r="B1028" s="6">
        <v>-123.7</v>
      </c>
      <c r="C1028" s="6">
        <v>42.15</v>
      </c>
    </row>
    <row r="1029" spans="2:3" x14ac:dyDescent="0.25">
      <c r="B1029" s="6">
        <v>-123.75</v>
      </c>
      <c r="C1029" s="6">
        <v>42.15</v>
      </c>
    </row>
    <row r="1030" spans="2:3" x14ac:dyDescent="0.25">
      <c r="B1030" s="6">
        <v>-123.8</v>
      </c>
      <c r="C1030" s="6">
        <v>42.15</v>
      </c>
    </row>
    <row r="1031" spans="2:3" x14ac:dyDescent="0.25">
      <c r="B1031" s="6">
        <v>-123.85</v>
      </c>
      <c r="C1031" s="6">
        <v>42.15</v>
      </c>
    </row>
    <row r="1032" spans="2:3" x14ac:dyDescent="0.25">
      <c r="B1032" s="6">
        <v>-123.9</v>
      </c>
      <c r="C1032" s="6">
        <v>42.15</v>
      </c>
    </row>
    <row r="1033" spans="2:3" x14ac:dyDescent="0.25">
      <c r="B1033" s="6">
        <v>-123.95</v>
      </c>
      <c r="C1033" s="6">
        <v>42.15</v>
      </c>
    </row>
    <row r="1034" spans="2:3" x14ac:dyDescent="0.25">
      <c r="B1034" s="6">
        <v>-124</v>
      </c>
      <c r="C1034" s="6">
        <v>42.15</v>
      </c>
    </row>
    <row r="1035" spans="2:3" x14ac:dyDescent="0.25">
      <c r="B1035" s="6">
        <v>-124.05</v>
      </c>
      <c r="C1035" s="6">
        <v>42.15</v>
      </c>
    </row>
    <row r="1036" spans="2:3" x14ac:dyDescent="0.25">
      <c r="B1036" s="6">
        <v>-124.1</v>
      </c>
      <c r="C1036" s="6">
        <v>42.15</v>
      </c>
    </row>
    <row r="1037" spans="2:3" x14ac:dyDescent="0.25">
      <c r="B1037" s="6">
        <v>-124.15</v>
      </c>
      <c r="C1037" s="6">
        <v>42.15</v>
      </c>
    </row>
    <row r="1038" spans="2:3" x14ac:dyDescent="0.25">
      <c r="B1038" s="6">
        <v>-124.2</v>
      </c>
      <c r="C1038" s="6">
        <v>42.15</v>
      </c>
    </row>
    <row r="1039" spans="2:3" x14ac:dyDescent="0.25">
      <c r="B1039" s="6">
        <v>-124.25</v>
      </c>
      <c r="C1039" s="6">
        <v>42.15</v>
      </c>
    </row>
    <row r="1040" spans="2:3" x14ac:dyDescent="0.25">
      <c r="B1040" s="6">
        <v>-124.3</v>
      </c>
      <c r="C1040" s="6">
        <v>42.15</v>
      </c>
    </row>
    <row r="1041" spans="2:3" x14ac:dyDescent="0.25">
      <c r="B1041" s="6">
        <v>-124.35</v>
      </c>
      <c r="C1041" s="6">
        <v>42.15</v>
      </c>
    </row>
    <row r="1042" spans="2:3" x14ac:dyDescent="0.25">
      <c r="B1042" s="6">
        <v>-124.4</v>
      </c>
      <c r="C1042" s="6">
        <v>42.15</v>
      </c>
    </row>
    <row r="1043" spans="2:3" x14ac:dyDescent="0.25">
      <c r="B1043" s="6">
        <v>-124.45</v>
      </c>
      <c r="C1043" s="6">
        <v>42.15</v>
      </c>
    </row>
    <row r="1044" spans="2:3" x14ac:dyDescent="0.25">
      <c r="B1044" s="6">
        <v>-124.5</v>
      </c>
      <c r="C1044" s="6">
        <v>42.15</v>
      </c>
    </row>
    <row r="1045" spans="2:3" x14ac:dyDescent="0.25">
      <c r="B1045" s="6">
        <v>-124.55</v>
      </c>
      <c r="C1045" s="6">
        <v>42.15</v>
      </c>
    </row>
    <row r="1046" spans="2:3" x14ac:dyDescent="0.25">
      <c r="B1046" s="6">
        <v>-124.6</v>
      </c>
      <c r="C1046" s="6">
        <v>42.15</v>
      </c>
    </row>
    <row r="1047" spans="2:3" x14ac:dyDescent="0.25">
      <c r="B1047" s="6">
        <v>-124.65</v>
      </c>
      <c r="C1047" s="6">
        <v>42.15</v>
      </c>
    </row>
    <row r="1048" spans="2:3" x14ac:dyDescent="0.25">
      <c r="B1048" s="6">
        <v>-124.7</v>
      </c>
      <c r="C1048" s="6">
        <v>42.15</v>
      </c>
    </row>
    <row r="1049" spans="2:3" x14ac:dyDescent="0.25">
      <c r="B1049" s="6">
        <v>-124.75</v>
      </c>
      <c r="C1049" s="6">
        <v>42.15</v>
      </c>
    </row>
    <row r="1050" spans="2:3" x14ac:dyDescent="0.25">
      <c r="B1050" s="6">
        <v>-124.8</v>
      </c>
      <c r="C1050" s="6">
        <v>42.15</v>
      </c>
    </row>
    <row r="1051" spans="2:3" x14ac:dyDescent="0.25">
      <c r="B1051" s="6">
        <v>-124.85</v>
      </c>
      <c r="C1051" s="6">
        <v>42.15</v>
      </c>
    </row>
    <row r="1052" spans="2:3" x14ac:dyDescent="0.25">
      <c r="B1052" s="6">
        <v>-124.9</v>
      </c>
      <c r="C1052" s="6">
        <v>42.15</v>
      </c>
    </row>
    <row r="1053" spans="2:3" x14ac:dyDescent="0.25">
      <c r="B1053" s="6">
        <v>-124.95</v>
      </c>
      <c r="C1053" s="6">
        <v>42.15</v>
      </c>
    </row>
    <row r="1054" spans="2:3" x14ac:dyDescent="0.25">
      <c r="B1054" s="6">
        <v>-125</v>
      </c>
      <c r="C1054" s="6">
        <v>42.15</v>
      </c>
    </row>
    <row r="1055" spans="2:3" x14ac:dyDescent="0.25">
      <c r="B1055" s="6">
        <v>-116.35</v>
      </c>
      <c r="C1055" s="6">
        <v>42.2</v>
      </c>
    </row>
    <row r="1056" spans="2:3" x14ac:dyDescent="0.25">
      <c r="B1056" s="6">
        <v>-116.4</v>
      </c>
      <c r="C1056" s="6">
        <v>42.2</v>
      </c>
    </row>
    <row r="1057" spans="2:3" x14ac:dyDescent="0.25">
      <c r="B1057" s="6">
        <v>-116.45</v>
      </c>
      <c r="C1057" s="6">
        <v>42.2</v>
      </c>
    </row>
    <row r="1058" spans="2:3" x14ac:dyDescent="0.25">
      <c r="B1058" s="6">
        <v>-116.5</v>
      </c>
      <c r="C1058" s="6">
        <v>42.2</v>
      </c>
    </row>
    <row r="1059" spans="2:3" x14ac:dyDescent="0.25">
      <c r="B1059" s="6">
        <v>-116.55</v>
      </c>
      <c r="C1059" s="6">
        <v>42.2</v>
      </c>
    </row>
    <row r="1060" spans="2:3" x14ac:dyDescent="0.25">
      <c r="B1060" s="6">
        <v>-116.6</v>
      </c>
      <c r="C1060" s="6">
        <v>42.2</v>
      </c>
    </row>
    <row r="1061" spans="2:3" x14ac:dyDescent="0.25">
      <c r="B1061" s="6">
        <v>-116.65</v>
      </c>
      <c r="C1061" s="6">
        <v>42.2</v>
      </c>
    </row>
    <row r="1062" spans="2:3" x14ac:dyDescent="0.25">
      <c r="B1062" s="6">
        <v>-116.7</v>
      </c>
      <c r="C1062" s="6">
        <v>42.2</v>
      </c>
    </row>
    <row r="1063" spans="2:3" x14ac:dyDescent="0.25">
      <c r="B1063" s="6">
        <v>-116.75</v>
      </c>
      <c r="C1063" s="6">
        <v>42.2</v>
      </c>
    </row>
    <row r="1064" spans="2:3" x14ac:dyDescent="0.25">
      <c r="B1064" s="6">
        <v>-116.8</v>
      </c>
      <c r="C1064" s="6">
        <v>42.2</v>
      </c>
    </row>
    <row r="1065" spans="2:3" x14ac:dyDescent="0.25">
      <c r="B1065" s="6">
        <v>-116.85</v>
      </c>
      <c r="C1065" s="6">
        <v>42.2</v>
      </c>
    </row>
    <row r="1066" spans="2:3" x14ac:dyDescent="0.25">
      <c r="B1066" s="6">
        <v>-116.9</v>
      </c>
      <c r="C1066" s="6">
        <v>42.2</v>
      </c>
    </row>
    <row r="1067" spans="2:3" x14ac:dyDescent="0.25">
      <c r="B1067" s="6">
        <v>-116.95</v>
      </c>
      <c r="C1067" s="6">
        <v>42.2</v>
      </c>
    </row>
    <row r="1068" spans="2:3" x14ac:dyDescent="0.25">
      <c r="B1068" s="6">
        <v>-117</v>
      </c>
      <c r="C1068" s="6">
        <v>42.2</v>
      </c>
    </row>
    <row r="1069" spans="2:3" x14ac:dyDescent="0.25">
      <c r="B1069" s="6">
        <v>-117.05</v>
      </c>
      <c r="C1069" s="6">
        <v>42.2</v>
      </c>
    </row>
    <row r="1070" spans="2:3" x14ac:dyDescent="0.25">
      <c r="B1070" s="6">
        <v>-117.1</v>
      </c>
      <c r="C1070" s="6">
        <v>42.2</v>
      </c>
    </row>
    <row r="1071" spans="2:3" x14ac:dyDescent="0.25">
      <c r="B1071" s="6">
        <v>-117.15</v>
      </c>
      <c r="C1071" s="6">
        <v>42.2</v>
      </c>
    </row>
    <row r="1072" spans="2:3" x14ac:dyDescent="0.25">
      <c r="B1072" s="6">
        <v>-117.2</v>
      </c>
      <c r="C1072" s="6">
        <v>42.2</v>
      </c>
    </row>
    <row r="1073" spans="2:3" x14ac:dyDescent="0.25">
      <c r="B1073" s="6">
        <v>-117.25</v>
      </c>
      <c r="C1073" s="6">
        <v>42.2</v>
      </c>
    </row>
    <row r="1074" spans="2:3" x14ac:dyDescent="0.25">
      <c r="B1074" s="6">
        <v>-117.3</v>
      </c>
      <c r="C1074" s="6">
        <v>42.2</v>
      </c>
    </row>
    <row r="1075" spans="2:3" x14ac:dyDescent="0.25">
      <c r="B1075" s="6">
        <v>-117.35</v>
      </c>
      <c r="C1075" s="6">
        <v>42.2</v>
      </c>
    </row>
    <row r="1076" spans="2:3" x14ac:dyDescent="0.25">
      <c r="B1076" s="6">
        <v>-117.4</v>
      </c>
      <c r="C1076" s="6">
        <v>42.2</v>
      </c>
    </row>
    <row r="1077" spans="2:3" x14ac:dyDescent="0.25">
      <c r="B1077" s="6">
        <v>-117.45</v>
      </c>
      <c r="C1077" s="6">
        <v>42.2</v>
      </c>
    </row>
    <row r="1078" spans="2:3" x14ac:dyDescent="0.25">
      <c r="B1078" s="6">
        <v>-117.5</v>
      </c>
      <c r="C1078" s="6">
        <v>42.2</v>
      </c>
    </row>
    <row r="1079" spans="2:3" x14ac:dyDescent="0.25">
      <c r="B1079" s="6">
        <v>-117.55</v>
      </c>
      <c r="C1079" s="6">
        <v>42.2</v>
      </c>
    </row>
    <row r="1080" spans="2:3" x14ac:dyDescent="0.25">
      <c r="B1080" s="6">
        <v>-117.6</v>
      </c>
      <c r="C1080" s="6">
        <v>42.2</v>
      </c>
    </row>
    <row r="1081" spans="2:3" x14ac:dyDescent="0.25">
      <c r="B1081" s="6">
        <v>-117.65</v>
      </c>
      <c r="C1081" s="6">
        <v>42.2</v>
      </c>
    </row>
    <row r="1082" spans="2:3" x14ac:dyDescent="0.25">
      <c r="B1082" s="6">
        <v>-117.7</v>
      </c>
      <c r="C1082" s="6">
        <v>42.2</v>
      </c>
    </row>
    <row r="1083" spans="2:3" x14ac:dyDescent="0.25">
      <c r="B1083" s="6">
        <v>-117.75</v>
      </c>
      <c r="C1083" s="6">
        <v>42.2</v>
      </c>
    </row>
    <row r="1084" spans="2:3" x14ac:dyDescent="0.25">
      <c r="B1084" s="6">
        <v>-117.8</v>
      </c>
      <c r="C1084" s="6">
        <v>42.2</v>
      </c>
    </row>
    <row r="1085" spans="2:3" x14ac:dyDescent="0.25">
      <c r="B1085" s="6">
        <v>-117.85</v>
      </c>
      <c r="C1085" s="6">
        <v>42.2</v>
      </c>
    </row>
    <row r="1086" spans="2:3" x14ac:dyDescent="0.25">
      <c r="B1086" s="6">
        <v>-117.9</v>
      </c>
      <c r="C1086" s="6">
        <v>42.2</v>
      </c>
    </row>
    <row r="1087" spans="2:3" x14ac:dyDescent="0.25">
      <c r="B1087" s="6">
        <v>-117.95</v>
      </c>
      <c r="C1087" s="6">
        <v>42.2</v>
      </c>
    </row>
    <row r="1088" spans="2:3" x14ac:dyDescent="0.25">
      <c r="B1088" s="6">
        <v>-118</v>
      </c>
      <c r="C1088" s="6">
        <v>42.2</v>
      </c>
    </row>
    <row r="1089" spans="2:3" x14ac:dyDescent="0.25">
      <c r="B1089" s="6">
        <v>-118.05</v>
      </c>
      <c r="C1089" s="6">
        <v>42.2</v>
      </c>
    </row>
    <row r="1090" spans="2:3" x14ac:dyDescent="0.25">
      <c r="B1090" s="6">
        <v>-118.1</v>
      </c>
      <c r="C1090" s="6">
        <v>42.2</v>
      </c>
    </row>
    <row r="1091" spans="2:3" x14ac:dyDescent="0.25">
      <c r="B1091" s="6">
        <v>-118.15</v>
      </c>
      <c r="C1091" s="6">
        <v>42.2</v>
      </c>
    </row>
    <row r="1092" spans="2:3" x14ac:dyDescent="0.25">
      <c r="B1092" s="6">
        <v>-118.2</v>
      </c>
      <c r="C1092" s="6">
        <v>42.2</v>
      </c>
    </row>
    <row r="1093" spans="2:3" x14ac:dyDescent="0.25">
      <c r="B1093" s="6">
        <v>-118.25</v>
      </c>
      <c r="C1093" s="6">
        <v>42.2</v>
      </c>
    </row>
    <row r="1094" spans="2:3" x14ac:dyDescent="0.25">
      <c r="B1094" s="6">
        <v>-118.3</v>
      </c>
      <c r="C1094" s="6">
        <v>42.2</v>
      </c>
    </row>
    <row r="1095" spans="2:3" x14ac:dyDescent="0.25">
      <c r="B1095" s="6">
        <v>-118.35</v>
      </c>
      <c r="C1095" s="6">
        <v>42.2</v>
      </c>
    </row>
    <row r="1096" spans="2:3" x14ac:dyDescent="0.25">
      <c r="B1096" s="6">
        <v>-118.4</v>
      </c>
      <c r="C1096" s="6">
        <v>42.2</v>
      </c>
    </row>
    <row r="1097" spans="2:3" x14ac:dyDescent="0.25">
      <c r="B1097" s="6">
        <v>-118.45</v>
      </c>
      <c r="C1097" s="6">
        <v>42.2</v>
      </c>
    </row>
    <row r="1098" spans="2:3" x14ac:dyDescent="0.25">
      <c r="B1098" s="6">
        <v>-118.5</v>
      </c>
      <c r="C1098" s="6">
        <v>42.2</v>
      </c>
    </row>
    <row r="1099" spans="2:3" x14ac:dyDescent="0.25">
      <c r="B1099" s="6">
        <v>-118.55</v>
      </c>
      <c r="C1099" s="6">
        <v>42.2</v>
      </c>
    </row>
    <row r="1100" spans="2:3" x14ac:dyDescent="0.25">
      <c r="B1100" s="6">
        <v>-118.6</v>
      </c>
      <c r="C1100" s="6">
        <v>42.2</v>
      </c>
    </row>
    <row r="1101" spans="2:3" x14ac:dyDescent="0.25">
      <c r="B1101" s="6">
        <v>-118.65</v>
      </c>
      <c r="C1101" s="6">
        <v>42.2</v>
      </c>
    </row>
    <row r="1102" spans="2:3" x14ac:dyDescent="0.25">
      <c r="B1102" s="6">
        <v>-118.7</v>
      </c>
      <c r="C1102" s="6">
        <v>42.2</v>
      </c>
    </row>
    <row r="1103" spans="2:3" x14ac:dyDescent="0.25">
      <c r="B1103" s="6">
        <v>-118.75</v>
      </c>
      <c r="C1103" s="6">
        <v>42.2</v>
      </c>
    </row>
    <row r="1104" spans="2:3" x14ac:dyDescent="0.25">
      <c r="B1104" s="6">
        <v>-118.8</v>
      </c>
      <c r="C1104" s="6">
        <v>42.2</v>
      </c>
    </row>
    <row r="1105" spans="2:3" x14ac:dyDescent="0.25">
      <c r="B1105" s="6">
        <v>-118.85</v>
      </c>
      <c r="C1105" s="6">
        <v>42.2</v>
      </c>
    </row>
    <row r="1106" spans="2:3" x14ac:dyDescent="0.25">
      <c r="B1106" s="6">
        <v>-118.9</v>
      </c>
      <c r="C1106" s="6">
        <v>42.2</v>
      </c>
    </row>
    <row r="1107" spans="2:3" x14ac:dyDescent="0.25">
      <c r="B1107" s="6">
        <v>-118.95</v>
      </c>
      <c r="C1107" s="6">
        <v>42.2</v>
      </c>
    </row>
    <row r="1108" spans="2:3" x14ac:dyDescent="0.25">
      <c r="B1108" s="6">
        <v>-119</v>
      </c>
      <c r="C1108" s="6">
        <v>42.2</v>
      </c>
    </row>
    <row r="1109" spans="2:3" x14ac:dyDescent="0.25">
      <c r="B1109" s="6">
        <v>-119.05</v>
      </c>
      <c r="C1109" s="6">
        <v>42.2</v>
      </c>
    </row>
    <row r="1110" spans="2:3" x14ac:dyDescent="0.25">
      <c r="B1110" s="6">
        <v>-119.1</v>
      </c>
      <c r="C1110" s="6">
        <v>42.2</v>
      </c>
    </row>
    <row r="1111" spans="2:3" x14ac:dyDescent="0.25">
      <c r="B1111" s="6">
        <v>-119.15</v>
      </c>
      <c r="C1111" s="6">
        <v>42.2</v>
      </c>
    </row>
    <row r="1112" spans="2:3" x14ac:dyDescent="0.25">
      <c r="B1112" s="6">
        <v>-119.2</v>
      </c>
      <c r="C1112" s="6">
        <v>42.2</v>
      </c>
    </row>
    <row r="1113" spans="2:3" x14ac:dyDescent="0.25">
      <c r="B1113" s="6">
        <v>-119.25</v>
      </c>
      <c r="C1113" s="6">
        <v>42.2</v>
      </c>
    </row>
    <row r="1114" spans="2:3" x14ac:dyDescent="0.25">
      <c r="B1114" s="6">
        <v>-119.3</v>
      </c>
      <c r="C1114" s="6">
        <v>42.2</v>
      </c>
    </row>
    <row r="1115" spans="2:3" x14ac:dyDescent="0.25">
      <c r="B1115" s="6">
        <v>-119.35</v>
      </c>
      <c r="C1115" s="6">
        <v>42.2</v>
      </c>
    </row>
    <row r="1116" spans="2:3" x14ac:dyDescent="0.25">
      <c r="B1116" s="6">
        <v>-119.4</v>
      </c>
      <c r="C1116" s="6">
        <v>42.2</v>
      </c>
    </row>
    <row r="1117" spans="2:3" x14ac:dyDescent="0.25">
      <c r="B1117" s="6">
        <v>-119.45</v>
      </c>
      <c r="C1117" s="6">
        <v>42.2</v>
      </c>
    </row>
    <row r="1118" spans="2:3" x14ac:dyDescent="0.25">
      <c r="B1118" s="6">
        <v>-119.5</v>
      </c>
      <c r="C1118" s="6">
        <v>42.2</v>
      </c>
    </row>
    <row r="1119" spans="2:3" x14ac:dyDescent="0.25">
      <c r="B1119" s="6">
        <v>-119.55</v>
      </c>
      <c r="C1119" s="6">
        <v>42.2</v>
      </c>
    </row>
    <row r="1120" spans="2:3" x14ac:dyDescent="0.25">
      <c r="B1120" s="6">
        <v>-119.6</v>
      </c>
      <c r="C1120" s="6">
        <v>42.2</v>
      </c>
    </row>
    <row r="1121" spans="2:3" x14ac:dyDescent="0.25">
      <c r="B1121" s="6">
        <v>-119.65</v>
      </c>
      <c r="C1121" s="6">
        <v>42.2</v>
      </c>
    </row>
    <row r="1122" spans="2:3" x14ac:dyDescent="0.25">
      <c r="B1122" s="6">
        <v>-119.7</v>
      </c>
      <c r="C1122" s="6">
        <v>42.2</v>
      </c>
    </row>
    <row r="1123" spans="2:3" x14ac:dyDescent="0.25">
      <c r="B1123" s="6">
        <v>-119.75</v>
      </c>
      <c r="C1123" s="6">
        <v>42.2</v>
      </c>
    </row>
    <row r="1124" spans="2:3" x14ac:dyDescent="0.25">
      <c r="B1124" s="6">
        <v>-119.8</v>
      </c>
      <c r="C1124" s="6">
        <v>42.2</v>
      </c>
    </row>
    <row r="1125" spans="2:3" x14ac:dyDescent="0.25">
      <c r="B1125" s="6">
        <v>-119.85</v>
      </c>
      <c r="C1125" s="6">
        <v>42.2</v>
      </c>
    </row>
    <row r="1126" spans="2:3" x14ac:dyDescent="0.25">
      <c r="B1126" s="6">
        <v>-119.9</v>
      </c>
      <c r="C1126" s="6">
        <v>42.2</v>
      </c>
    </row>
    <row r="1127" spans="2:3" x14ac:dyDescent="0.25">
      <c r="B1127" s="6">
        <v>-119.95</v>
      </c>
      <c r="C1127" s="6">
        <v>42.2</v>
      </c>
    </row>
    <row r="1128" spans="2:3" x14ac:dyDescent="0.25">
      <c r="B1128" s="6">
        <v>-120</v>
      </c>
      <c r="C1128" s="6">
        <v>42.2</v>
      </c>
    </row>
    <row r="1129" spans="2:3" x14ac:dyDescent="0.25">
      <c r="B1129" s="6">
        <v>-120.05</v>
      </c>
      <c r="C1129" s="6">
        <v>42.2</v>
      </c>
    </row>
    <row r="1130" spans="2:3" x14ac:dyDescent="0.25">
      <c r="B1130" s="6">
        <v>-120.1</v>
      </c>
      <c r="C1130" s="6">
        <v>42.2</v>
      </c>
    </row>
    <row r="1131" spans="2:3" x14ac:dyDescent="0.25">
      <c r="B1131" s="6">
        <v>-120.15</v>
      </c>
      <c r="C1131" s="6">
        <v>42.2</v>
      </c>
    </row>
    <row r="1132" spans="2:3" x14ac:dyDescent="0.25">
      <c r="B1132" s="6">
        <v>-120.2</v>
      </c>
      <c r="C1132" s="6">
        <v>42.2</v>
      </c>
    </row>
    <row r="1133" spans="2:3" x14ac:dyDescent="0.25">
      <c r="B1133" s="6">
        <v>-120.25</v>
      </c>
      <c r="C1133" s="6">
        <v>42.2</v>
      </c>
    </row>
    <row r="1134" spans="2:3" x14ac:dyDescent="0.25">
      <c r="B1134" s="6">
        <v>-120.3</v>
      </c>
      <c r="C1134" s="6">
        <v>42.2</v>
      </c>
    </row>
    <row r="1135" spans="2:3" x14ac:dyDescent="0.25">
      <c r="B1135" s="6">
        <v>-120.35</v>
      </c>
      <c r="C1135" s="6">
        <v>42.2</v>
      </c>
    </row>
    <row r="1136" spans="2:3" x14ac:dyDescent="0.25">
      <c r="B1136" s="6">
        <v>-120.4</v>
      </c>
      <c r="C1136" s="6">
        <v>42.2</v>
      </c>
    </row>
    <row r="1137" spans="2:3" x14ac:dyDescent="0.25">
      <c r="B1137" s="6">
        <v>-120.45</v>
      </c>
      <c r="C1137" s="6">
        <v>42.2</v>
      </c>
    </row>
    <row r="1138" spans="2:3" x14ac:dyDescent="0.25">
      <c r="B1138" s="6">
        <v>-120.5</v>
      </c>
      <c r="C1138" s="6">
        <v>42.2</v>
      </c>
    </row>
    <row r="1139" spans="2:3" x14ac:dyDescent="0.25">
      <c r="B1139" s="6">
        <v>-120.55</v>
      </c>
      <c r="C1139" s="6">
        <v>42.2</v>
      </c>
    </row>
    <row r="1140" spans="2:3" x14ac:dyDescent="0.25">
      <c r="B1140" s="6">
        <v>-120.6</v>
      </c>
      <c r="C1140" s="6">
        <v>42.2</v>
      </c>
    </row>
    <row r="1141" spans="2:3" x14ac:dyDescent="0.25">
      <c r="B1141" s="6">
        <v>-120.65</v>
      </c>
      <c r="C1141" s="6">
        <v>42.2</v>
      </c>
    </row>
    <row r="1142" spans="2:3" x14ac:dyDescent="0.25">
      <c r="B1142" s="6">
        <v>-120.7</v>
      </c>
      <c r="C1142" s="6">
        <v>42.2</v>
      </c>
    </row>
    <row r="1143" spans="2:3" x14ac:dyDescent="0.25">
      <c r="B1143" s="6">
        <v>-120.75</v>
      </c>
      <c r="C1143" s="6">
        <v>42.2</v>
      </c>
    </row>
    <row r="1144" spans="2:3" x14ac:dyDescent="0.25">
      <c r="B1144" s="6">
        <v>-120.8</v>
      </c>
      <c r="C1144" s="6">
        <v>42.2</v>
      </c>
    </row>
    <row r="1145" spans="2:3" x14ac:dyDescent="0.25">
      <c r="B1145" s="6">
        <v>-120.85</v>
      </c>
      <c r="C1145" s="6">
        <v>42.2</v>
      </c>
    </row>
    <row r="1146" spans="2:3" x14ac:dyDescent="0.25">
      <c r="B1146" s="6">
        <v>-120.9</v>
      </c>
      <c r="C1146" s="6">
        <v>42.2</v>
      </c>
    </row>
    <row r="1147" spans="2:3" x14ac:dyDescent="0.25">
      <c r="B1147" s="6">
        <v>-120.95</v>
      </c>
      <c r="C1147" s="6">
        <v>42.2</v>
      </c>
    </row>
    <row r="1148" spans="2:3" x14ac:dyDescent="0.25">
      <c r="B1148" s="6">
        <v>-121</v>
      </c>
      <c r="C1148" s="6">
        <v>42.2</v>
      </c>
    </row>
    <row r="1149" spans="2:3" x14ac:dyDescent="0.25">
      <c r="B1149" s="6">
        <v>-121.05</v>
      </c>
      <c r="C1149" s="6">
        <v>42.2</v>
      </c>
    </row>
    <row r="1150" spans="2:3" x14ac:dyDescent="0.25">
      <c r="B1150" s="6">
        <v>-121.1</v>
      </c>
      <c r="C1150" s="6">
        <v>42.2</v>
      </c>
    </row>
    <row r="1151" spans="2:3" x14ac:dyDescent="0.25">
      <c r="B1151" s="6">
        <v>-121.15</v>
      </c>
      <c r="C1151" s="6">
        <v>42.2</v>
      </c>
    </row>
    <row r="1152" spans="2:3" x14ac:dyDescent="0.25">
      <c r="B1152" s="6">
        <v>-121.2</v>
      </c>
      <c r="C1152" s="6">
        <v>42.2</v>
      </c>
    </row>
    <row r="1153" spans="2:3" x14ac:dyDescent="0.25">
      <c r="B1153" s="6">
        <v>-121.25</v>
      </c>
      <c r="C1153" s="6">
        <v>42.2</v>
      </c>
    </row>
    <row r="1154" spans="2:3" x14ac:dyDescent="0.25">
      <c r="B1154" s="6">
        <v>-121.3</v>
      </c>
      <c r="C1154" s="6">
        <v>42.2</v>
      </c>
    </row>
    <row r="1155" spans="2:3" x14ac:dyDescent="0.25">
      <c r="B1155" s="6">
        <v>-121.35</v>
      </c>
      <c r="C1155" s="6">
        <v>42.2</v>
      </c>
    </row>
    <row r="1156" spans="2:3" x14ac:dyDescent="0.25">
      <c r="B1156" s="6">
        <v>-121.4</v>
      </c>
      <c r="C1156" s="6">
        <v>42.2</v>
      </c>
    </row>
    <row r="1157" spans="2:3" x14ac:dyDescent="0.25">
      <c r="B1157" s="6">
        <v>-121.45</v>
      </c>
      <c r="C1157" s="6">
        <v>42.2</v>
      </c>
    </row>
    <row r="1158" spans="2:3" x14ac:dyDescent="0.25">
      <c r="B1158" s="6">
        <v>-121.5</v>
      </c>
      <c r="C1158" s="6">
        <v>42.2</v>
      </c>
    </row>
    <row r="1159" spans="2:3" x14ac:dyDescent="0.25">
      <c r="B1159" s="6">
        <v>-121.55</v>
      </c>
      <c r="C1159" s="6">
        <v>42.2</v>
      </c>
    </row>
    <row r="1160" spans="2:3" x14ac:dyDescent="0.25">
      <c r="B1160" s="6">
        <v>-121.6</v>
      </c>
      <c r="C1160" s="6">
        <v>42.2</v>
      </c>
    </row>
    <row r="1161" spans="2:3" x14ac:dyDescent="0.25">
      <c r="B1161" s="6">
        <v>-121.65</v>
      </c>
      <c r="C1161" s="6">
        <v>42.2</v>
      </c>
    </row>
    <row r="1162" spans="2:3" x14ac:dyDescent="0.25">
      <c r="B1162" s="6">
        <v>-121.7</v>
      </c>
      <c r="C1162" s="6">
        <v>42.2</v>
      </c>
    </row>
    <row r="1163" spans="2:3" x14ac:dyDescent="0.25">
      <c r="B1163" s="6">
        <v>-121.75</v>
      </c>
      <c r="C1163" s="6">
        <v>42.2</v>
      </c>
    </row>
    <row r="1164" spans="2:3" x14ac:dyDescent="0.25">
      <c r="B1164" s="6">
        <v>-121.8</v>
      </c>
      <c r="C1164" s="6">
        <v>42.2</v>
      </c>
    </row>
    <row r="1165" spans="2:3" x14ac:dyDescent="0.25">
      <c r="B1165" s="6">
        <v>-121.85</v>
      </c>
      <c r="C1165" s="6">
        <v>42.2</v>
      </c>
    </row>
    <row r="1166" spans="2:3" x14ac:dyDescent="0.25">
      <c r="B1166" s="6">
        <v>-121.9</v>
      </c>
      <c r="C1166" s="6">
        <v>42.2</v>
      </c>
    </row>
    <row r="1167" spans="2:3" x14ac:dyDescent="0.25">
      <c r="B1167" s="6">
        <v>-121.95</v>
      </c>
      <c r="C1167" s="6">
        <v>42.2</v>
      </c>
    </row>
    <row r="1168" spans="2:3" x14ac:dyDescent="0.25">
      <c r="B1168" s="6">
        <v>-122</v>
      </c>
      <c r="C1168" s="6">
        <v>42.2</v>
      </c>
    </row>
    <row r="1169" spans="2:3" x14ac:dyDescent="0.25">
      <c r="B1169" s="6">
        <v>-122.05</v>
      </c>
      <c r="C1169" s="6">
        <v>42.2</v>
      </c>
    </row>
    <row r="1170" spans="2:3" x14ac:dyDescent="0.25">
      <c r="B1170" s="6">
        <v>-122.1</v>
      </c>
      <c r="C1170" s="6">
        <v>42.2</v>
      </c>
    </row>
    <row r="1171" spans="2:3" x14ac:dyDescent="0.25">
      <c r="B1171" s="6">
        <v>-122.15</v>
      </c>
      <c r="C1171" s="6">
        <v>42.2</v>
      </c>
    </row>
    <row r="1172" spans="2:3" x14ac:dyDescent="0.25">
      <c r="B1172" s="6">
        <v>-122.2</v>
      </c>
      <c r="C1172" s="6">
        <v>42.2</v>
      </c>
    </row>
    <row r="1173" spans="2:3" x14ac:dyDescent="0.25">
      <c r="B1173" s="6">
        <v>-122.25</v>
      </c>
      <c r="C1173" s="6">
        <v>42.2</v>
      </c>
    </row>
    <row r="1174" spans="2:3" x14ac:dyDescent="0.25">
      <c r="B1174" s="6">
        <v>-122.3</v>
      </c>
      <c r="C1174" s="6">
        <v>42.2</v>
      </c>
    </row>
    <row r="1175" spans="2:3" x14ac:dyDescent="0.25">
      <c r="B1175" s="6">
        <v>-122.35</v>
      </c>
      <c r="C1175" s="6">
        <v>42.2</v>
      </c>
    </row>
    <row r="1176" spans="2:3" x14ac:dyDescent="0.25">
      <c r="B1176" s="6">
        <v>-122.4</v>
      </c>
      <c r="C1176" s="6">
        <v>42.2</v>
      </c>
    </row>
    <row r="1177" spans="2:3" x14ac:dyDescent="0.25">
      <c r="B1177" s="6">
        <v>-122.45</v>
      </c>
      <c r="C1177" s="6">
        <v>42.2</v>
      </c>
    </row>
    <row r="1178" spans="2:3" x14ac:dyDescent="0.25">
      <c r="B1178" s="6">
        <v>-122.5</v>
      </c>
      <c r="C1178" s="6">
        <v>42.2</v>
      </c>
    </row>
    <row r="1179" spans="2:3" x14ac:dyDescent="0.25">
      <c r="B1179" s="6">
        <v>-122.55</v>
      </c>
      <c r="C1179" s="6">
        <v>42.2</v>
      </c>
    </row>
    <row r="1180" spans="2:3" x14ac:dyDescent="0.25">
      <c r="B1180" s="6">
        <v>-122.6</v>
      </c>
      <c r="C1180" s="6">
        <v>42.2</v>
      </c>
    </row>
    <row r="1181" spans="2:3" x14ac:dyDescent="0.25">
      <c r="B1181" s="6">
        <v>-122.65</v>
      </c>
      <c r="C1181" s="6">
        <v>42.2</v>
      </c>
    </row>
    <row r="1182" spans="2:3" x14ac:dyDescent="0.25">
      <c r="B1182" s="6">
        <v>-122.7</v>
      </c>
      <c r="C1182" s="6">
        <v>42.2</v>
      </c>
    </row>
    <row r="1183" spans="2:3" x14ac:dyDescent="0.25">
      <c r="B1183" s="6">
        <v>-122.75</v>
      </c>
      <c r="C1183" s="6">
        <v>42.2</v>
      </c>
    </row>
    <row r="1184" spans="2:3" x14ac:dyDescent="0.25">
      <c r="B1184" s="6">
        <v>-122.8</v>
      </c>
      <c r="C1184" s="6">
        <v>42.2</v>
      </c>
    </row>
    <row r="1185" spans="2:3" x14ac:dyDescent="0.25">
      <c r="B1185" s="6">
        <v>-122.85</v>
      </c>
      <c r="C1185" s="6">
        <v>42.2</v>
      </c>
    </row>
    <row r="1186" spans="2:3" x14ac:dyDescent="0.25">
      <c r="B1186" s="6">
        <v>-122.9</v>
      </c>
      <c r="C1186" s="6">
        <v>42.2</v>
      </c>
    </row>
    <row r="1187" spans="2:3" x14ac:dyDescent="0.25">
      <c r="B1187" s="6">
        <v>-122.95</v>
      </c>
      <c r="C1187" s="6">
        <v>42.2</v>
      </c>
    </row>
    <row r="1188" spans="2:3" x14ac:dyDescent="0.25">
      <c r="B1188" s="6">
        <v>-123</v>
      </c>
      <c r="C1188" s="6">
        <v>42.2</v>
      </c>
    </row>
    <row r="1189" spans="2:3" x14ac:dyDescent="0.25">
      <c r="B1189" s="6">
        <v>-123.05</v>
      </c>
      <c r="C1189" s="6">
        <v>42.2</v>
      </c>
    </row>
    <row r="1190" spans="2:3" x14ac:dyDescent="0.25">
      <c r="B1190" s="6">
        <v>-123.1</v>
      </c>
      <c r="C1190" s="6">
        <v>42.2</v>
      </c>
    </row>
    <row r="1191" spans="2:3" x14ac:dyDescent="0.25">
      <c r="B1191" s="6">
        <v>-123.15</v>
      </c>
      <c r="C1191" s="6">
        <v>42.2</v>
      </c>
    </row>
    <row r="1192" spans="2:3" x14ac:dyDescent="0.25">
      <c r="B1192" s="6">
        <v>-123.2</v>
      </c>
      <c r="C1192" s="6">
        <v>42.2</v>
      </c>
    </row>
    <row r="1193" spans="2:3" x14ac:dyDescent="0.25">
      <c r="B1193" s="6">
        <v>-123.25</v>
      </c>
      <c r="C1193" s="6">
        <v>42.2</v>
      </c>
    </row>
    <row r="1194" spans="2:3" x14ac:dyDescent="0.25">
      <c r="B1194" s="6">
        <v>-123.3</v>
      </c>
      <c r="C1194" s="6">
        <v>42.2</v>
      </c>
    </row>
    <row r="1195" spans="2:3" x14ac:dyDescent="0.25">
      <c r="B1195" s="6">
        <v>-123.35</v>
      </c>
      <c r="C1195" s="6">
        <v>42.2</v>
      </c>
    </row>
    <row r="1196" spans="2:3" x14ac:dyDescent="0.25">
      <c r="B1196" s="6">
        <v>-123.4</v>
      </c>
      <c r="C1196" s="6">
        <v>42.2</v>
      </c>
    </row>
    <row r="1197" spans="2:3" x14ac:dyDescent="0.25">
      <c r="B1197" s="6">
        <v>-123.45</v>
      </c>
      <c r="C1197" s="6">
        <v>42.2</v>
      </c>
    </row>
    <row r="1198" spans="2:3" x14ac:dyDescent="0.25">
      <c r="B1198" s="6">
        <v>-123.5</v>
      </c>
      <c r="C1198" s="6">
        <v>42.2</v>
      </c>
    </row>
    <row r="1199" spans="2:3" x14ac:dyDescent="0.25">
      <c r="B1199" s="6">
        <v>-123.55</v>
      </c>
      <c r="C1199" s="6">
        <v>42.2</v>
      </c>
    </row>
    <row r="1200" spans="2:3" x14ac:dyDescent="0.25">
      <c r="B1200" s="6">
        <v>-123.6</v>
      </c>
      <c r="C1200" s="6">
        <v>42.2</v>
      </c>
    </row>
    <row r="1201" spans="2:3" x14ac:dyDescent="0.25">
      <c r="B1201" s="6">
        <v>-123.65</v>
      </c>
      <c r="C1201" s="6">
        <v>42.2</v>
      </c>
    </row>
    <row r="1202" spans="2:3" x14ac:dyDescent="0.25">
      <c r="B1202" s="6">
        <v>-123.7</v>
      </c>
      <c r="C1202" s="6">
        <v>42.2</v>
      </c>
    </row>
    <row r="1203" spans="2:3" x14ac:dyDescent="0.25">
      <c r="B1203" s="6">
        <v>-123.75</v>
      </c>
      <c r="C1203" s="6">
        <v>42.2</v>
      </c>
    </row>
    <row r="1204" spans="2:3" x14ac:dyDescent="0.25">
      <c r="B1204" s="6">
        <v>-123.8</v>
      </c>
      <c r="C1204" s="6">
        <v>42.2</v>
      </c>
    </row>
    <row r="1205" spans="2:3" x14ac:dyDescent="0.25">
      <c r="B1205" s="6">
        <v>-123.85</v>
      </c>
      <c r="C1205" s="6">
        <v>42.2</v>
      </c>
    </row>
    <row r="1206" spans="2:3" x14ac:dyDescent="0.25">
      <c r="B1206" s="6">
        <v>-123.9</v>
      </c>
      <c r="C1206" s="6">
        <v>42.2</v>
      </c>
    </row>
    <row r="1207" spans="2:3" x14ac:dyDescent="0.25">
      <c r="B1207" s="6">
        <v>-123.95</v>
      </c>
      <c r="C1207" s="6">
        <v>42.2</v>
      </c>
    </row>
    <row r="1208" spans="2:3" x14ac:dyDescent="0.25">
      <c r="B1208" s="6">
        <v>-124</v>
      </c>
      <c r="C1208" s="6">
        <v>42.2</v>
      </c>
    </row>
    <row r="1209" spans="2:3" x14ac:dyDescent="0.25">
      <c r="B1209" s="6">
        <v>-124.05</v>
      </c>
      <c r="C1209" s="6">
        <v>42.2</v>
      </c>
    </row>
    <row r="1210" spans="2:3" x14ac:dyDescent="0.25">
      <c r="B1210" s="6">
        <v>-124.1</v>
      </c>
      <c r="C1210" s="6">
        <v>42.2</v>
      </c>
    </row>
    <row r="1211" spans="2:3" x14ac:dyDescent="0.25">
      <c r="B1211" s="6">
        <v>-124.15</v>
      </c>
      <c r="C1211" s="6">
        <v>42.2</v>
      </c>
    </row>
    <row r="1212" spans="2:3" x14ac:dyDescent="0.25">
      <c r="B1212" s="6">
        <v>-124.2</v>
      </c>
      <c r="C1212" s="6">
        <v>42.2</v>
      </c>
    </row>
    <row r="1213" spans="2:3" x14ac:dyDescent="0.25">
      <c r="B1213" s="6">
        <v>-124.25</v>
      </c>
      <c r="C1213" s="6">
        <v>42.2</v>
      </c>
    </row>
    <row r="1214" spans="2:3" x14ac:dyDescent="0.25">
      <c r="B1214" s="6">
        <v>-124.3</v>
      </c>
      <c r="C1214" s="6">
        <v>42.2</v>
      </c>
    </row>
    <row r="1215" spans="2:3" x14ac:dyDescent="0.25">
      <c r="B1215" s="6">
        <v>-124.35</v>
      </c>
      <c r="C1215" s="6">
        <v>42.2</v>
      </c>
    </row>
    <row r="1216" spans="2:3" x14ac:dyDescent="0.25">
      <c r="B1216" s="6">
        <v>-124.4</v>
      </c>
      <c r="C1216" s="6">
        <v>42.2</v>
      </c>
    </row>
    <row r="1217" spans="2:3" x14ac:dyDescent="0.25">
      <c r="B1217" s="6">
        <v>-124.45</v>
      </c>
      <c r="C1217" s="6">
        <v>42.2</v>
      </c>
    </row>
    <row r="1218" spans="2:3" x14ac:dyDescent="0.25">
      <c r="B1218" s="6">
        <v>-124.5</v>
      </c>
      <c r="C1218" s="6">
        <v>42.2</v>
      </c>
    </row>
    <row r="1219" spans="2:3" x14ac:dyDescent="0.25">
      <c r="B1219" s="6">
        <v>-124.55</v>
      </c>
      <c r="C1219" s="6">
        <v>42.2</v>
      </c>
    </row>
    <row r="1220" spans="2:3" x14ac:dyDescent="0.25">
      <c r="B1220" s="6">
        <v>-124.6</v>
      </c>
      <c r="C1220" s="6">
        <v>42.2</v>
      </c>
    </row>
    <row r="1221" spans="2:3" x14ac:dyDescent="0.25">
      <c r="B1221" s="6">
        <v>-124.65</v>
      </c>
      <c r="C1221" s="6">
        <v>42.2</v>
      </c>
    </row>
    <row r="1222" spans="2:3" x14ac:dyDescent="0.25">
      <c r="B1222" s="6">
        <v>-124.7</v>
      </c>
      <c r="C1222" s="6">
        <v>42.2</v>
      </c>
    </row>
    <row r="1223" spans="2:3" x14ac:dyDescent="0.25">
      <c r="B1223" s="6">
        <v>-124.75</v>
      </c>
      <c r="C1223" s="6">
        <v>42.2</v>
      </c>
    </row>
    <row r="1224" spans="2:3" x14ac:dyDescent="0.25">
      <c r="B1224" s="6">
        <v>-124.8</v>
      </c>
      <c r="C1224" s="6">
        <v>42.2</v>
      </c>
    </row>
    <row r="1225" spans="2:3" x14ac:dyDescent="0.25">
      <c r="B1225" s="6">
        <v>-124.85</v>
      </c>
      <c r="C1225" s="6">
        <v>42.2</v>
      </c>
    </row>
    <row r="1226" spans="2:3" x14ac:dyDescent="0.25">
      <c r="B1226" s="6">
        <v>-124.9</v>
      </c>
      <c r="C1226" s="6">
        <v>42.2</v>
      </c>
    </row>
    <row r="1227" spans="2:3" x14ac:dyDescent="0.25">
      <c r="B1227" s="6">
        <v>-124.95</v>
      </c>
      <c r="C1227" s="6">
        <v>42.2</v>
      </c>
    </row>
    <row r="1228" spans="2:3" x14ac:dyDescent="0.25">
      <c r="B1228" s="6">
        <v>-125</v>
      </c>
      <c r="C1228" s="6">
        <v>42.2</v>
      </c>
    </row>
    <row r="1229" spans="2:3" x14ac:dyDescent="0.25">
      <c r="B1229" s="6">
        <v>-116.35</v>
      </c>
      <c r="C1229" s="6">
        <v>42.25</v>
      </c>
    </row>
    <row r="1230" spans="2:3" x14ac:dyDescent="0.25">
      <c r="B1230" s="6">
        <v>-116.4</v>
      </c>
      <c r="C1230" s="6">
        <v>42.25</v>
      </c>
    </row>
    <row r="1231" spans="2:3" x14ac:dyDescent="0.25">
      <c r="B1231" s="6">
        <v>-116.45</v>
      </c>
      <c r="C1231" s="6">
        <v>42.25</v>
      </c>
    </row>
    <row r="1232" spans="2:3" x14ac:dyDescent="0.25">
      <c r="B1232" s="6">
        <v>-116.5</v>
      </c>
      <c r="C1232" s="6">
        <v>42.25</v>
      </c>
    </row>
    <row r="1233" spans="2:3" x14ac:dyDescent="0.25">
      <c r="B1233" s="6">
        <v>-116.55</v>
      </c>
      <c r="C1233" s="6">
        <v>42.25</v>
      </c>
    </row>
    <row r="1234" spans="2:3" x14ac:dyDescent="0.25">
      <c r="B1234" s="6">
        <v>-116.6</v>
      </c>
      <c r="C1234" s="6">
        <v>42.25</v>
      </c>
    </row>
    <row r="1235" spans="2:3" x14ac:dyDescent="0.25">
      <c r="B1235" s="6">
        <v>-116.65</v>
      </c>
      <c r="C1235" s="6">
        <v>42.25</v>
      </c>
    </row>
    <row r="1236" spans="2:3" x14ac:dyDescent="0.25">
      <c r="B1236" s="6">
        <v>-116.7</v>
      </c>
      <c r="C1236" s="6">
        <v>42.25</v>
      </c>
    </row>
    <row r="1237" spans="2:3" x14ac:dyDescent="0.25">
      <c r="B1237" s="6">
        <v>-116.75</v>
      </c>
      <c r="C1237" s="6">
        <v>42.25</v>
      </c>
    </row>
    <row r="1238" spans="2:3" x14ac:dyDescent="0.25">
      <c r="B1238" s="6">
        <v>-116.8</v>
      </c>
      <c r="C1238" s="6">
        <v>42.25</v>
      </c>
    </row>
    <row r="1239" spans="2:3" x14ac:dyDescent="0.25">
      <c r="B1239" s="6">
        <v>-116.85</v>
      </c>
      <c r="C1239" s="6">
        <v>42.25</v>
      </c>
    </row>
    <row r="1240" spans="2:3" x14ac:dyDescent="0.25">
      <c r="B1240" s="6">
        <v>-116.9</v>
      </c>
      <c r="C1240" s="6">
        <v>42.25</v>
      </c>
    </row>
    <row r="1241" spans="2:3" x14ac:dyDescent="0.25">
      <c r="B1241" s="6">
        <v>-116.95</v>
      </c>
      <c r="C1241" s="6">
        <v>42.25</v>
      </c>
    </row>
    <row r="1242" spans="2:3" x14ac:dyDescent="0.25">
      <c r="B1242" s="6">
        <v>-117</v>
      </c>
      <c r="C1242" s="6">
        <v>42.25</v>
      </c>
    </row>
    <row r="1243" spans="2:3" x14ac:dyDescent="0.25">
      <c r="B1243" s="6">
        <v>-117.05</v>
      </c>
      <c r="C1243" s="6">
        <v>42.25</v>
      </c>
    </row>
    <row r="1244" spans="2:3" x14ac:dyDescent="0.25">
      <c r="B1244" s="6">
        <v>-117.1</v>
      </c>
      <c r="C1244" s="6">
        <v>42.25</v>
      </c>
    </row>
    <row r="1245" spans="2:3" x14ac:dyDescent="0.25">
      <c r="B1245" s="6">
        <v>-117.15</v>
      </c>
      <c r="C1245" s="6">
        <v>42.25</v>
      </c>
    </row>
    <row r="1246" spans="2:3" x14ac:dyDescent="0.25">
      <c r="B1246" s="6">
        <v>-117.2</v>
      </c>
      <c r="C1246" s="6">
        <v>42.25</v>
      </c>
    </row>
    <row r="1247" spans="2:3" x14ac:dyDescent="0.25">
      <c r="B1247" s="6">
        <v>-117.25</v>
      </c>
      <c r="C1247" s="6">
        <v>42.25</v>
      </c>
    </row>
    <row r="1248" spans="2:3" x14ac:dyDescent="0.25">
      <c r="B1248" s="6">
        <v>-117.3</v>
      </c>
      <c r="C1248" s="6">
        <v>42.25</v>
      </c>
    </row>
    <row r="1249" spans="2:3" x14ac:dyDescent="0.25">
      <c r="B1249" s="6">
        <v>-117.35</v>
      </c>
      <c r="C1249" s="6">
        <v>42.25</v>
      </c>
    </row>
    <row r="1250" spans="2:3" x14ac:dyDescent="0.25">
      <c r="B1250" s="6">
        <v>-117.4</v>
      </c>
      <c r="C1250" s="6">
        <v>42.25</v>
      </c>
    </row>
    <row r="1251" spans="2:3" x14ac:dyDescent="0.25">
      <c r="B1251" s="6">
        <v>-117.45</v>
      </c>
      <c r="C1251" s="6">
        <v>42.25</v>
      </c>
    </row>
    <row r="1252" spans="2:3" x14ac:dyDescent="0.25">
      <c r="B1252" s="6">
        <v>-117.5</v>
      </c>
      <c r="C1252" s="6">
        <v>42.25</v>
      </c>
    </row>
    <row r="1253" spans="2:3" x14ac:dyDescent="0.25">
      <c r="B1253" s="6">
        <v>-117.55</v>
      </c>
      <c r="C1253" s="6">
        <v>42.25</v>
      </c>
    </row>
    <row r="1254" spans="2:3" x14ac:dyDescent="0.25">
      <c r="B1254" s="6">
        <v>-117.6</v>
      </c>
      <c r="C1254" s="6">
        <v>42.25</v>
      </c>
    </row>
    <row r="1255" spans="2:3" x14ac:dyDescent="0.25">
      <c r="B1255" s="6">
        <v>-117.65</v>
      </c>
      <c r="C1255" s="6">
        <v>42.25</v>
      </c>
    </row>
    <row r="1256" spans="2:3" x14ac:dyDescent="0.25">
      <c r="B1256" s="6">
        <v>-117.7</v>
      </c>
      <c r="C1256" s="6">
        <v>42.25</v>
      </c>
    </row>
    <row r="1257" spans="2:3" x14ac:dyDescent="0.25">
      <c r="B1257" s="6">
        <v>-117.75</v>
      </c>
      <c r="C1257" s="6">
        <v>42.25</v>
      </c>
    </row>
    <row r="1258" spans="2:3" x14ac:dyDescent="0.25">
      <c r="B1258" s="6">
        <v>-117.8</v>
      </c>
      <c r="C1258" s="6">
        <v>42.25</v>
      </c>
    </row>
    <row r="1259" spans="2:3" x14ac:dyDescent="0.25">
      <c r="B1259" s="6">
        <v>-117.85</v>
      </c>
      <c r="C1259" s="6">
        <v>42.25</v>
      </c>
    </row>
    <row r="1260" spans="2:3" x14ac:dyDescent="0.25">
      <c r="B1260" s="6">
        <v>-117.9</v>
      </c>
      <c r="C1260" s="6">
        <v>42.25</v>
      </c>
    </row>
    <row r="1261" spans="2:3" x14ac:dyDescent="0.25">
      <c r="B1261" s="6">
        <v>-117.95</v>
      </c>
      <c r="C1261" s="6">
        <v>42.25</v>
      </c>
    </row>
    <row r="1262" spans="2:3" x14ac:dyDescent="0.25">
      <c r="B1262" s="6">
        <v>-118</v>
      </c>
      <c r="C1262" s="6">
        <v>42.25</v>
      </c>
    </row>
    <row r="1263" spans="2:3" x14ac:dyDescent="0.25">
      <c r="B1263" s="6">
        <v>-118.05</v>
      </c>
      <c r="C1263" s="6">
        <v>42.25</v>
      </c>
    </row>
    <row r="1264" spans="2:3" x14ac:dyDescent="0.25">
      <c r="B1264" s="6">
        <v>-118.1</v>
      </c>
      <c r="C1264" s="6">
        <v>42.25</v>
      </c>
    </row>
    <row r="1265" spans="2:3" x14ac:dyDescent="0.25">
      <c r="B1265" s="6">
        <v>-118.15</v>
      </c>
      <c r="C1265" s="6">
        <v>42.25</v>
      </c>
    </row>
    <row r="1266" spans="2:3" x14ac:dyDescent="0.25">
      <c r="B1266" s="6">
        <v>-118.2</v>
      </c>
      <c r="C1266" s="6">
        <v>42.25</v>
      </c>
    </row>
    <row r="1267" spans="2:3" x14ac:dyDescent="0.25">
      <c r="B1267" s="6">
        <v>-118.25</v>
      </c>
      <c r="C1267" s="6">
        <v>42.25</v>
      </c>
    </row>
    <row r="1268" spans="2:3" x14ac:dyDescent="0.25">
      <c r="B1268" s="6">
        <v>-118.3</v>
      </c>
      <c r="C1268" s="6">
        <v>42.25</v>
      </c>
    </row>
    <row r="1269" spans="2:3" x14ac:dyDescent="0.25">
      <c r="B1269" s="6">
        <v>-118.35</v>
      </c>
      <c r="C1269" s="6">
        <v>42.25</v>
      </c>
    </row>
    <row r="1270" spans="2:3" x14ac:dyDescent="0.25">
      <c r="B1270" s="6">
        <v>-118.4</v>
      </c>
      <c r="C1270" s="6">
        <v>42.25</v>
      </c>
    </row>
    <row r="1271" spans="2:3" x14ac:dyDescent="0.25">
      <c r="B1271" s="6">
        <v>-118.45</v>
      </c>
      <c r="C1271" s="6">
        <v>42.25</v>
      </c>
    </row>
    <row r="1272" spans="2:3" x14ac:dyDescent="0.25">
      <c r="B1272" s="6">
        <v>-118.5</v>
      </c>
      <c r="C1272" s="6">
        <v>42.25</v>
      </c>
    </row>
    <row r="1273" spans="2:3" x14ac:dyDescent="0.25">
      <c r="B1273" s="6">
        <v>-118.55</v>
      </c>
      <c r="C1273" s="6">
        <v>42.25</v>
      </c>
    </row>
    <row r="1274" spans="2:3" x14ac:dyDescent="0.25">
      <c r="B1274" s="6">
        <v>-118.6</v>
      </c>
      <c r="C1274" s="6">
        <v>42.25</v>
      </c>
    </row>
    <row r="1275" spans="2:3" x14ac:dyDescent="0.25">
      <c r="B1275" s="6">
        <v>-118.65</v>
      </c>
      <c r="C1275" s="6">
        <v>42.25</v>
      </c>
    </row>
    <row r="1276" spans="2:3" x14ac:dyDescent="0.25">
      <c r="B1276" s="6">
        <v>-118.7</v>
      </c>
      <c r="C1276" s="6">
        <v>42.25</v>
      </c>
    </row>
    <row r="1277" spans="2:3" x14ac:dyDescent="0.25">
      <c r="B1277" s="6">
        <v>-118.75</v>
      </c>
      <c r="C1277" s="6">
        <v>42.25</v>
      </c>
    </row>
    <row r="1278" spans="2:3" x14ac:dyDescent="0.25">
      <c r="B1278" s="6">
        <v>-118.8</v>
      </c>
      <c r="C1278" s="6">
        <v>42.25</v>
      </c>
    </row>
    <row r="1279" spans="2:3" x14ac:dyDescent="0.25">
      <c r="B1279" s="6">
        <v>-118.85</v>
      </c>
      <c r="C1279" s="6">
        <v>42.25</v>
      </c>
    </row>
    <row r="1280" spans="2:3" x14ac:dyDescent="0.25">
      <c r="B1280" s="6">
        <v>-118.9</v>
      </c>
      <c r="C1280" s="6">
        <v>42.25</v>
      </c>
    </row>
    <row r="1281" spans="2:3" x14ac:dyDescent="0.25">
      <c r="B1281" s="6">
        <v>-118.95</v>
      </c>
      <c r="C1281" s="6">
        <v>42.25</v>
      </c>
    </row>
    <row r="1282" spans="2:3" x14ac:dyDescent="0.25">
      <c r="B1282" s="6">
        <v>-119</v>
      </c>
      <c r="C1282" s="6">
        <v>42.25</v>
      </c>
    </row>
    <row r="1283" spans="2:3" x14ac:dyDescent="0.25">
      <c r="B1283" s="6">
        <v>-119.05</v>
      </c>
      <c r="C1283" s="6">
        <v>42.25</v>
      </c>
    </row>
    <row r="1284" spans="2:3" x14ac:dyDescent="0.25">
      <c r="B1284" s="6">
        <v>-119.1</v>
      </c>
      <c r="C1284" s="6">
        <v>42.25</v>
      </c>
    </row>
    <row r="1285" spans="2:3" x14ac:dyDescent="0.25">
      <c r="B1285" s="6">
        <v>-119.15</v>
      </c>
      <c r="C1285" s="6">
        <v>42.25</v>
      </c>
    </row>
    <row r="1286" spans="2:3" x14ac:dyDescent="0.25">
      <c r="B1286" s="6">
        <v>-119.2</v>
      </c>
      <c r="C1286" s="6">
        <v>42.25</v>
      </c>
    </row>
    <row r="1287" spans="2:3" x14ac:dyDescent="0.25">
      <c r="B1287" s="6">
        <v>-119.25</v>
      </c>
      <c r="C1287" s="6">
        <v>42.25</v>
      </c>
    </row>
    <row r="1288" spans="2:3" x14ac:dyDescent="0.25">
      <c r="B1288" s="6">
        <v>-119.3</v>
      </c>
      <c r="C1288" s="6">
        <v>42.25</v>
      </c>
    </row>
    <row r="1289" spans="2:3" x14ac:dyDescent="0.25">
      <c r="B1289" s="6">
        <v>-119.35</v>
      </c>
      <c r="C1289" s="6">
        <v>42.25</v>
      </c>
    </row>
    <row r="1290" spans="2:3" x14ac:dyDescent="0.25">
      <c r="B1290" s="6">
        <v>-119.4</v>
      </c>
      <c r="C1290" s="6">
        <v>42.25</v>
      </c>
    </row>
    <row r="1291" spans="2:3" x14ac:dyDescent="0.25">
      <c r="B1291" s="6">
        <v>-119.45</v>
      </c>
      <c r="C1291" s="6">
        <v>42.25</v>
      </c>
    </row>
    <row r="1292" spans="2:3" x14ac:dyDescent="0.25">
      <c r="B1292" s="6">
        <v>-119.5</v>
      </c>
      <c r="C1292" s="6">
        <v>42.25</v>
      </c>
    </row>
    <row r="1293" spans="2:3" x14ac:dyDescent="0.25">
      <c r="B1293" s="6">
        <v>-119.55</v>
      </c>
      <c r="C1293" s="6">
        <v>42.25</v>
      </c>
    </row>
    <row r="1294" spans="2:3" x14ac:dyDescent="0.25">
      <c r="B1294" s="6">
        <v>-119.6</v>
      </c>
      <c r="C1294" s="6">
        <v>42.25</v>
      </c>
    </row>
    <row r="1295" spans="2:3" x14ac:dyDescent="0.25">
      <c r="B1295" s="6">
        <v>-119.65</v>
      </c>
      <c r="C1295" s="6">
        <v>42.25</v>
      </c>
    </row>
    <row r="1296" spans="2:3" x14ac:dyDescent="0.25">
      <c r="B1296" s="6">
        <v>-119.7</v>
      </c>
      <c r="C1296" s="6">
        <v>42.25</v>
      </c>
    </row>
    <row r="1297" spans="2:3" x14ac:dyDescent="0.25">
      <c r="B1297" s="6">
        <v>-119.75</v>
      </c>
      <c r="C1297" s="6">
        <v>42.25</v>
      </c>
    </row>
    <row r="1298" spans="2:3" x14ac:dyDescent="0.25">
      <c r="B1298" s="6">
        <v>-119.8</v>
      </c>
      <c r="C1298" s="6">
        <v>42.25</v>
      </c>
    </row>
    <row r="1299" spans="2:3" x14ac:dyDescent="0.25">
      <c r="B1299" s="6">
        <v>-119.85</v>
      </c>
      <c r="C1299" s="6">
        <v>42.25</v>
      </c>
    </row>
    <row r="1300" spans="2:3" x14ac:dyDescent="0.25">
      <c r="B1300" s="6">
        <v>-119.9</v>
      </c>
      <c r="C1300" s="6">
        <v>42.25</v>
      </c>
    </row>
    <row r="1301" spans="2:3" x14ac:dyDescent="0.25">
      <c r="B1301" s="6">
        <v>-119.95</v>
      </c>
      <c r="C1301" s="6">
        <v>42.25</v>
      </c>
    </row>
    <row r="1302" spans="2:3" x14ac:dyDescent="0.25">
      <c r="B1302" s="6">
        <v>-120</v>
      </c>
      <c r="C1302" s="6">
        <v>42.25</v>
      </c>
    </row>
    <row r="1303" spans="2:3" x14ac:dyDescent="0.25">
      <c r="B1303" s="6">
        <v>-120.05</v>
      </c>
      <c r="C1303" s="6">
        <v>42.25</v>
      </c>
    </row>
    <row r="1304" spans="2:3" x14ac:dyDescent="0.25">
      <c r="B1304" s="6">
        <v>-120.1</v>
      </c>
      <c r="C1304" s="6">
        <v>42.25</v>
      </c>
    </row>
    <row r="1305" spans="2:3" x14ac:dyDescent="0.25">
      <c r="B1305" s="6">
        <v>-120.15</v>
      </c>
      <c r="C1305" s="6">
        <v>42.25</v>
      </c>
    </row>
    <row r="1306" spans="2:3" x14ac:dyDescent="0.25">
      <c r="B1306" s="6">
        <v>-120.2</v>
      </c>
      <c r="C1306" s="6">
        <v>42.25</v>
      </c>
    </row>
    <row r="1307" spans="2:3" x14ac:dyDescent="0.25">
      <c r="B1307" s="6">
        <v>-120.25</v>
      </c>
      <c r="C1307" s="6">
        <v>42.25</v>
      </c>
    </row>
    <row r="1308" spans="2:3" x14ac:dyDescent="0.25">
      <c r="B1308" s="6">
        <v>-120.3</v>
      </c>
      <c r="C1308" s="6">
        <v>42.25</v>
      </c>
    </row>
    <row r="1309" spans="2:3" x14ac:dyDescent="0.25">
      <c r="B1309" s="6">
        <v>-120.35</v>
      </c>
      <c r="C1309" s="6">
        <v>42.25</v>
      </c>
    </row>
    <row r="1310" spans="2:3" x14ac:dyDescent="0.25">
      <c r="B1310" s="6">
        <v>-120.4</v>
      </c>
      <c r="C1310" s="6">
        <v>42.25</v>
      </c>
    </row>
    <row r="1311" spans="2:3" x14ac:dyDescent="0.25">
      <c r="B1311" s="6">
        <v>-120.45</v>
      </c>
      <c r="C1311" s="6">
        <v>42.25</v>
      </c>
    </row>
    <row r="1312" spans="2:3" x14ac:dyDescent="0.25">
      <c r="B1312" s="6">
        <v>-120.5</v>
      </c>
      <c r="C1312" s="6">
        <v>42.25</v>
      </c>
    </row>
    <row r="1313" spans="2:3" x14ac:dyDescent="0.25">
      <c r="B1313" s="6">
        <v>-120.55</v>
      </c>
      <c r="C1313" s="6">
        <v>42.25</v>
      </c>
    </row>
    <row r="1314" spans="2:3" x14ac:dyDescent="0.25">
      <c r="B1314" s="6">
        <v>-120.6</v>
      </c>
      <c r="C1314" s="6">
        <v>42.25</v>
      </c>
    </row>
    <row r="1315" spans="2:3" x14ac:dyDescent="0.25">
      <c r="B1315" s="6">
        <v>-120.65</v>
      </c>
      <c r="C1315" s="6">
        <v>42.25</v>
      </c>
    </row>
    <row r="1316" spans="2:3" x14ac:dyDescent="0.25">
      <c r="B1316" s="6">
        <v>-120.7</v>
      </c>
      <c r="C1316" s="6">
        <v>42.25</v>
      </c>
    </row>
    <row r="1317" spans="2:3" x14ac:dyDescent="0.25">
      <c r="B1317" s="6">
        <v>-120.75</v>
      </c>
      <c r="C1317" s="6">
        <v>42.25</v>
      </c>
    </row>
    <row r="1318" spans="2:3" x14ac:dyDescent="0.25">
      <c r="B1318" s="6">
        <v>-120.8</v>
      </c>
      <c r="C1318" s="6">
        <v>42.25</v>
      </c>
    </row>
    <row r="1319" spans="2:3" x14ac:dyDescent="0.25">
      <c r="B1319" s="6">
        <v>-120.85</v>
      </c>
      <c r="C1319" s="6">
        <v>42.25</v>
      </c>
    </row>
    <row r="1320" spans="2:3" x14ac:dyDescent="0.25">
      <c r="B1320" s="6">
        <v>-120.9</v>
      </c>
      <c r="C1320" s="6">
        <v>42.25</v>
      </c>
    </row>
    <row r="1321" spans="2:3" x14ac:dyDescent="0.25">
      <c r="B1321" s="6">
        <v>-120.95</v>
      </c>
      <c r="C1321" s="6">
        <v>42.25</v>
      </c>
    </row>
    <row r="1322" spans="2:3" x14ac:dyDescent="0.25">
      <c r="B1322" s="6">
        <v>-121</v>
      </c>
      <c r="C1322" s="6">
        <v>42.25</v>
      </c>
    </row>
    <row r="1323" spans="2:3" x14ac:dyDescent="0.25">
      <c r="B1323" s="6">
        <v>-121.05</v>
      </c>
      <c r="C1323" s="6">
        <v>42.25</v>
      </c>
    </row>
    <row r="1324" spans="2:3" x14ac:dyDescent="0.25">
      <c r="B1324" s="6">
        <v>-121.1</v>
      </c>
      <c r="C1324" s="6">
        <v>42.25</v>
      </c>
    </row>
    <row r="1325" spans="2:3" x14ac:dyDescent="0.25">
      <c r="B1325" s="6">
        <v>-121.15</v>
      </c>
      <c r="C1325" s="6">
        <v>42.25</v>
      </c>
    </row>
    <row r="1326" spans="2:3" x14ac:dyDescent="0.25">
      <c r="B1326" s="6">
        <v>-121.2</v>
      </c>
      <c r="C1326" s="6">
        <v>42.25</v>
      </c>
    </row>
    <row r="1327" spans="2:3" x14ac:dyDescent="0.25">
      <c r="B1327" s="6">
        <v>-121.25</v>
      </c>
      <c r="C1327" s="6">
        <v>42.25</v>
      </c>
    </row>
    <row r="1328" spans="2:3" x14ac:dyDescent="0.25">
      <c r="B1328" s="6">
        <v>-121.3</v>
      </c>
      <c r="C1328" s="6">
        <v>42.25</v>
      </c>
    </row>
    <row r="1329" spans="2:3" x14ac:dyDescent="0.25">
      <c r="B1329" s="6">
        <v>-121.35</v>
      </c>
      <c r="C1329" s="6">
        <v>42.25</v>
      </c>
    </row>
    <row r="1330" spans="2:3" x14ac:dyDescent="0.25">
      <c r="B1330" s="6">
        <v>-121.4</v>
      </c>
      <c r="C1330" s="6">
        <v>42.25</v>
      </c>
    </row>
    <row r="1331" spans="2:3" x14ac:dyDescent="0.25">
      <c r="B1331" s="6">
        <v>-121.45</v>
      </c>
      <c r="C1331" s="6">
        <v>42.25</v>
      </c>
    </row>
    <row r="1332" spans="2:3" x14ac:dyDescent="0.25">
      <c r="B1332" s="6">
        <v>-121.5</v>
      </c>
      <c r="C1332" s="6">
        <v>42.25</v>
      </c>
    </row>
    <row r="1333" spans="2:3" x14ac:dyDescent="0.25">
      <c r="B1333" s="6">
        <v>-121.55</v>
      </c>
      <c r="C1333" s="6">
        <v>42.25</v>
      </c>
    </row>
    <row r="1334" spans="2:3" x14ac:dyDescent="0.25">
      <c r="B1334" s="6">
        <v>-121.6</v>
      </c>
      <c r="C1334" s="6">
        <v>42.25</v>
      </c>
    </row>
    <row r="1335" spans="2:3" x14ac:dyDescent="0.25">
      <c r="B1335" s="6">
        <v>-121.65</v>
      </c>
      <c r="C1335" s="6">
        <v>42.25</v>
      </c>
    </row>
    <row r="1336" spans="2:3" x14ac:dyDescent="0.25">
      <c r="B1336" s="6">
        <v>-121.7</v>
      </c>
      <c r="C1336" s="6">
        <v>42.25</v>
      </c>
    </row>
    <row r="1337" spans="2:3" x14ac:dyDescent="0.25">
      <c r="B1337" s="6">
        <v>-121.75</v>
      </c>
      <c r="C1337" s="6">
        <v>42.25</v>
      </c>
    </row>
    <row r="1338" spans="2:3" x14ac:dyDescent="0.25">
      <c r="B1338" s="6">
        <v>-121.8</v>
      </c>
      <c r="C1338" s="6">
        <v>42.25</v>
      </c>
    </row>
    <row r="1339" spans="2:3" x14ac:dyDescent="0.25">
      <c r="B1339" s="6">
        <v>-121.85</v>
      </c>
      <c r="C1339" s="6">
        <v>42.25</v>
      </c>
    </row>
    <row r="1340" spans="2:3" x14ac:dyDescent="0.25">
      <c r="B1340" s="6">
        <v>-121.9</v>
      </c>
      <c r="C1340" s="6">
        <v>42.25</v>
      </c>
    </row>
    <row r="1341" spans="2:3" x14ac:dyDescent="0.25">
      <c r="B1341" s="6">
        <v>-121.95</v>
      </c>
      <c r="C1341" s="6">
        <v>42.25</v>
      </c>
    </row>
    <row r="1342" spans="2:3" x14ac:dyDescent="0.25">
      <c r="B1342" s="6">
        <v>-122</v>
      </c>
      <c r="C1342" s="6">
        <v>42.25</v>
      </c>
    </row>
    <row r="1343" spans="2:3" x14ac:dyDescent="0.25">
      <c r="B1343" s="6">
        <v>-122.05</v>
      </c>
      <c r="C1343" s="6">
        <v>42.25</v>
      </c>
    </row>
    <row r="1344" spans="2:3" x14ac:dyDescent="0.25">
      <c r="B1344" s="6">
        <v>-122.1</v>
      </c>
      <c r="C1344" s="6">
        <v>42.25</v>
      </c>
    </row>
    <row r="1345" spans="2:3" x14ac:dyDescent="0.25">
      <c r="B1345" s="6">
        <v>-122.15</v>
      </c>
      <c r="C1345" s="6">
        <v>42.25</v>
      </c>
    </row>
    <row r="1346" spans="2:3" x14ac:dyDescent="0.25">
      <c r="B1346" s="6">
        <v>-122.2</v>
      </c>
      <c r="C1346" s="6">
        <v>42.25</v>
      </c>
    </row>
    <row r="1347" spans="2:3" x14ac:dyDescent="0.25">
      <c r="B1347" s="6">
        <v>-122.25</v>
      </c>
      <c r="C1347" s="6">
        <v>42.25</v>
      </c>
    </row>
    <row r="1348" spans="2:3" x14ac:dyDescent="0.25">
      <c r="B1348" s="6">
        <v>-122.3</v>
      </c>
      <c r="C1348" s="6">
        <v>42.25</v>
      </c>
    </row>
    <row r="1349" spans="2:3" x14ac:dyDescent="0.25">
      <c r="B1349" s="6">
        <v>-122.35</v>
      </c>
      <c r="C1349" s="6">
        <v>42.25</v>
      </c>
    </row>
    <row r="1350" spans="2:3" x14ac:dyDescent="0.25">
      <c r="B1350" s="6">
        <v>-122.4</v>
      </c>
      <c r="C1350" s="6">
        <v>42.25</v>
      </c>
    </row>
    <row r="1351" spans="2:3" x14ac:dyDescent="0.25">
      <c r="B1351" s="6">
        <v>-122.45</v>
      </c>
      <c r="C1351" s="6">
        <v>42.25</v>
      </c>
    </row>
    <row r="1352" spans="2:3" x14ac:dyDescent="0.25">
      <c r="B1352" s="6">
        <v>-122.5</v>
      </c>
      <c r="C1352" s="6">
        <v>42.25</v>
      </c>
    </row>
    <row r="1353" spans="2:3" x14ac:dyDescent="0.25">
      <c r="B1353" s="6">
        <v>-122.55</v>
      </c>
      <c r="C1353" s="6">
        <v>42.25</v>
      </c>
    </row>
    <row r="1354" spans="2:3" x14ac:dyDescent="0.25">
      <c r="B1354" s="6">
        <v>-122.6</v>
      </c>
      <c r="C1354" s="6">
        <v>42.25</v>
      </c>
    </row>
    <row r="1355" spans="2:3" x14ac:dyDescent="0.25">
      <c r="B1355" s="6">
        <v>-122.65</v>
      </c>
      <c r="C1355" s="6">
        <v>42.25</v>
      </c>
    </row>
    <row r="1356" spans="2:3" x14ac:dyDescent="0.25">
      <c r="B1356" s="6">
        <v>-122.7</v>
      </c>
      <c r="C1356" s="6">
        <v>42.25</v>
      </c>
    </row>
    <row r="1357" spans="2:3" x14ac:dyDescent="0.25">
      <c r="B1357" s="6">
        <v>-122.75</v>
      </c>
      <c r="C1357" s="6">
        <v>42.25</v>
      </c>
    </row>
    <row r="1358" spans="2:3" x14ac:dyDescent="0.25">
      <c r="B1358" s="6">
        <v>-122.8</v>
      </c>
      <c r="C1358" s="6">
        <v>42.25</v>
      </c>
    </row>
    <row r="1359" spans="2:3" x14ac:dyDescent="0.25">
      <c r="B1359" s="6">
        <v>-122.85</v>
      </c>
      <c r="C1359" s="6">
        <v>42.25</v>
      </c>
    </row>
    <row r="1360" spans="2:3" x14ac:dyDescent="0.25">
      <c r="B1360" s="6">
        <v>-122.9</v>
      </c>
      <c r="C1360" s="6">
        <v>42.25</v>
      </c>
    </row>
    <row r="1361" spans="2:3" x14ac:dyDescent="0.25">
      <c r="B1361" s="6">
        <v>-122.95</v>
      </c>
      <c r="C1361" s="6">
        <v>42.25</v>
      </c>
    </row>
    <row r="1362" spans="2:3" x14ac:dyDescent="0.25">
      <c r="B1362" s="6">
        <v>-123</v>
      </c>
      <c r="C1362" s="6">
        <v>42.25</v>
      </c>
    </row>
    <row r="1363" spans="2:3" x14ac:dyDescent="0.25">
      <c r="B1363" s="6">
        <v>-123.05</v>
      </c>
      <c r="C1363" s="6">
        <v>42.25</v>
      </c>
    </row>
    <row r="1364" spans="2:3" x14ac:dyDescent="0.25">
      <c r="B1364" s="6">
        <v>-123.1</v>
      </c>
      <c r="C1364" s="6">
        <v>42.25</v>
      </c>
    </row>
    <row r="1365" spans="2:3" x14ac:dyDescent="0.25">
      <c r="B1365" s="6">
        <v>-123.15</v>
      </c>
      <c r="C1365" s="6">
        <v>42.25</v>
      </c>
    </row>
    <row r="1366" spans="2:3" x14ac:dyDescent="0.25">
      <c r="B1366" s="6">
        <v>-123.2</v>
      </c>
      <c r="C1366" s="6">
        <v>42.25</v>
      </c>
    </row>
    <row r="1367" spans="2:3" x14ac:dyDescent="0.25">
      <c r="B1367" s="6">
        <v>-123.25</v>
      </c>
      <c r="C1367" s="6">
        <v>42.25</v>
      </c>
    </row>
    <row r="1368" spans="2:3" x14ac:dyDescent="0.25">
      <c r="B1368" s="6">
        <v>-123.3</v>
      </c>
      <c r="C1368" s="6">
        <v>42.25</v>
      </c>
    </row>
    <row r="1369" spans="2:3" x14ac:dyDescent="0.25">
      <c r="B1369" s="6">
        <v>-123.35</v>
      </c>
      <c r="C1369" s="6">
        <v>42.25</v>
      </c>
    </row>
    <row r="1370" spans="2:3" x14ac:dyDescent="0.25">
      <c r="B1370" s="6">
        <v>-123.4</v>
      </c>
      <c r="C1370" s="6">
        <v>42.25</v>
      </c>
    </row>
    <row r="1371" spans="2:3" x14ac:dyDescent="0.25">
      <c r="B1371" s="6">
        <v>-123.45</v>
      </c>
      <c r="C1371" s="6">
        <v>42.25</v>
      </c>
    </row>
    <row r="1372" spans="2:3" x14ac:dyDescent="0.25">
      <c r="B1372" s="6">
        <v>-123.5</v>
      </c>
      <c r="C1372" s="6">
        <v>42.25</v>
      </c>
    </row>
    <row r="1373" spans="2:3" x14ac:dyDescent="0.25">
      <c r="B1373" s="6">
        <v>-123.55</v>
      </c>
      <c r="C1373" s="6">
        <v>42.25</v>
      </c>
    </row>
    <row r="1374" spans="2:3" x14ac:dyDescent="0.25">
      <c r="B1374" s="6">
        <v>-123.6</v>
      </c>
      <c r="C1374" s="6">
        <v>42.25</v>
      </c>
    </row>
    <row r="1375" spans="2:3" x14ac:dyDescent="0.25">
      <c r="B1375" s="6">
        <v>-123.65</v>
      </c>
      <c r="C1375" s="6">
        <v>42.25</v>
      </c>
    </row>
    <row r="1376" spans="2:3" x14ac:dyDescent="0.25">
      <c r="B1376" s="6">
        <v>-123.7</v>
      </c>
      <c r="C1376" s="6">
        <v>42.25</v>
      </c>
    </row>
    <row r="1377" spans="2:3" x14ac:dyDescent="0.25">
      <c r="B1377" s="6">
        <v>-123.75</v>
      </c>
      <c r="C1377" s="6">
        <v>42.25</v>
      </c>
    </row>
    <row r="1378" spans="2:3" x14ac:dyDescent="0.25">
      <c r="B1378" s="6">
        <v>-123.8</v>
      </c>
      <c r="C1378" s="6">
        <v>42.25</v>
      </c>
    </row>
    <row r="1379" spans="2:3" x14ac:dyDescent="0.25">
      <c r="B1379" s="6">
        <v>-123.85</v>
      </c>
      <c r="C1379" s="6">
        <v>42.25</v>
      </c>
    </row>
    <row r="1380" spans="2:3" x14ac:dyDescent="0.25">
      <c r="B1380" s="6">
        <v>-123.9</v>
      </c>
      <c r="C1380" s="6">
        <v>42.25</v>
      </c>
    </row>
    <row r="1381" spans="2:3" x14ac:dyDescent="0.25">
      <c r="B1381" s="6">
        <v>-123.95</v>
      </c>
      <c r="C1381" s="6">
        <v>42.25</v>
      </c>
    </row>
    <row r="1382" spans="2:3" x14ac:dyDescent="0.25">
      <c r="B1382" s="6">
        <v>-124</v>
      </c>
      <c r="C1382" s="6">
        <v>42.25</v>
      </c>
    </row>
    <row r="1383" spans="2:3" x14ac:dyDescent="0.25">
      <c r="B1383" s="6">
        <v>-124.05</v>
      </c>
      <c r="C1383" s="6">
        <v>42.25</v>
      </c>
    </row>
    <row r="1384" spans="2:3" x14ac:dyDescent="0.25">
      <c r="B1384" s="6">
        <v>-124.1</v>
      </c>
      <c r="C1384" s="6">
        <v>42.25</v>
      </c>
    </row>
    <row r="1385" spans="2:3" x14ac:dyDescent="0.25">
      <c r="B1385" s="6">
        <v>-124.15</v>
      </c>
      <c r="C1385" s="6">
        <v>42.25</v>
      </c>
    </row>
    <row r="1386" spans="2:3" x14ac:dyDescent="0.25">
      <c r="B1386" s="6">
        <v>-124.2</v>
      </c>
      <c r="C1386" s="6">
        <v>42.25</v>
      </c>
    </row>
    <row r="1387" spans="2:3" x14ac:dyDescent="0.25">
      <c r="B1387" s="6">
        <v>-124.25</v>
      </c>
      <c r="C1387" s="6">
        <v>42.25</v>
      </c>
    </row>
    <row r="1388" spans="2:3" x14ac:dyDescent="0.25">
      <c r="B1388" s="6">
        <v>-124.3</v>
      </c>
      <c r="C1388" s="6">
        <v>42.25</v>
      </c>
    </row>
    <row r="1389" spans="2:3" x14ac:dyDescent="0.25">
      <c r="B1389" s="6">
        <v>-124.35</v>
      </c>
      <c r="C1389" s="6">
        <v>42.25</v>
      </c>
    </row>
    <row r="1390" spans="2:3" x14ac:dyDescent="0.25">
      <c r="B1390" s="6">
        <v>-124.4</v>
      </c>
      <c r="C1390" s="6">
        <v>42.25</v>
      </c>
    </row>
    <row r="1391" spans="2:3" x14ac:dyDescent="0.25">
      <c r="B1391" s="6">
        <v>-124.45</v>
      </c>
      <c r="C1391" s="6">
        <v>42.25</v>
      </c>
    </row>
    <row r="1392" spans="2:3" x14ac:dyDescent="0.25">
      <c r="B1392" s="6">
        <v>-124.5</v>
      </c>
      <c r="C1392" s="6">
        <v>42.25</v>
      </c>
    </row>
    <row r="1393" spans="2:3" x14ac:dyDescent="0.25">
      <c r="B1393" s="6">
        <v>-124.55</v>
      </c>
      <c r="C1393" s="6">
        <v>42.25</v>
      </c>
    </row>
    <row r="1394" spans="2:3" x14ac:dyDescent="0.25">
      <c r="B1394" s="6">
        <v>-124.6</v>
      </c>
      <c r="C1394" s="6">
        <v>42.25</v>
      </c>
    </row>
    <row r="1395" spans="2:3" x14ac:dyDescent="0.25">
      <c r="B1395" s="6">
        <v>-124.65</v>
      </c>
      <c r="C1395" s="6">
        <v>42.25</v>
      </c>
    </row>
    <row r="1396" spans="2:3" x14ac:dyDescent="0.25">
      <c r="B1396" s="6">
        <v>-124.7</v>
      </c>
      <c r="C1396" s="6">
        <v>42.25</v>
      </c>
    </row>
    <row r="1397" spans="2:3" x14ac:dyDescent="0.25">
      <c r="B1397" s="6">
        <v>-124.75</v>
      </c>
      <c r="C1397" s="6">
        <v>42.25</v>
      </c>
    </row>
    <row r="1398" spans="2:3" x14ac:dyDescent="0.25">
      <c r="B1398" s="6">
        <v>-124.8</v>
      </c>
      <c r="C1398" s="6">
        <v>42.25</v>
      </c>
    </row>
    <row r="1399" spans="2:3" x14ac:dyDescent="0.25">
      <c r="B1399" s="6">
        <v>-124.85</v>
      </c>
      <c r="C1399" s="6">
        <v>42.25</v>
      </c>
    </row>
    <row r="1400" spans="2:3" x14ac:dyDescent="0.25">
      <c r="B1400" s="6">
        <v>-124.9</v>
      </c>
      <c r="C1400" s="6">
        <v>42.25</v>
      </c>
    </row>
    <row r="1401" spans="2:3" x14ac:dyDescent="0.25">
      <c r="B1401" s="6">
        <v>-124.95</v>
      </c>
      <c r="C1401" s="6">
        <v>42.25</v>
      </c>
    </row>
    <row r="1402" spans="2:3" x14ac:dyDescent="0.25">
      <c r="B1402" s="6">
        <v>-125</v>
      </c>
      <c r="C1402" s="6">
        <v>42.25</v>
      </c>
    </row>
    <row r="1403" spans="2:3" x14ac:dyDescent="0.25">
      <c r="B1403" s="6">
        <v>-116.35</v>
      </c>
      <c r="C1403" s="6">
        <v>42.3</v>
      </c>
    </row>
    <row r="1404" spans="2:3" x14ac:dyDescent="0.25">
      <c r="B1404" s="6">
        <v>-116.4</v>
      </c>
      <c r="C1404" s="6">
        <v>42.3</v>
      </c>
    </row>
    <row r="1405" spans="2:3" x14ac:dyDescent="0.25">
      <c r="B1405" s="6">
        <v>-116.45</v>
      </c>
      <c r="C1405" s="6">
        <v>42.3</v>
      </c>
    </row>
    <row r="1406" spans="2:3" x14ac:dyDescent="0.25">
      <c r="B1406" s="6">
        <v>-116.5</v>
      </c>
      <c r="C1406" s="6">
        <v>42.3</v>
      </c>
    </row>
    <row r="1407" spans="2:3" x14ac:dyDescent="0.25">
      <c r="B1407" s="6">
        <v>-116.55</v>
      </c>
      <c r="C1407" s="6">
        <v>42.3</v>
      </c>
    </row>
    <row r="1408" spans="2:3" x14ac:dyDescent="0.25">
      <c r="B1408" s="6">
        <v>-116.6</v>
      </c>
      <c r="C1408" s="6">
        <v>42.3</v>
      </c>
    </row>
    <row r="1409" spans="2:3" x14ac:dyDescent="0.25">
      <c r="B1409" s="6">
        <v>-116.65</v>
      </c>
      <c r="C1409" s="6">
        <v>42.3</v>
      </c>
    </row>
    <row r="1410" spans="2:3" x14ac:dyDescent="0.25">
      <c r="B1410" s="6">
        <v>-116.7</v>
      </c>
      <c r="C1410" s="6">
        <v>42.3</v>
      </c>
    </row>
    <row r="1411" spans="2:3" x14ac:dyDescent="0.25">
      <c r="B1411" s="6">
        <v>-116.75</v>
      </c>
      <c r="C1411" s="6">
        <v>42.3</v>
      </c>
    </row>
    <row r="1412" spans="2:3" x14ac:dyDescent="0.25">
      <c r="B1412" s="6">
        <v>-116.8</v>
      </c>
      <c r="C1412" s="6">
        <v>42.3</v>
      </c>
    </row>
    <row r="1413" spans="2:3" x14ac:dyDescent="0.25">
      <c r="B1413" s="6">
        <v>-116.85</v>
      </c>
      <c r="C1413" s="6">
        <v>42.3</v>
      </c>
    </row>
    <row r="1414" spans="2:3" x14ac:dyDescent="0.25">
      <c r="B1414" s="6">
        <v>-116.9</v>
      </c>
      <c r="C1414" s="6">
        <v>42.3</v>
      </c>
    </row>
    <row r="1415" spans="2:3" x14ac:dyDescent="0.25">
      <c r="B1415" s="6">
        <v>-116.95</v>
      </c>
      <c r="C1415" s="6">
        <v>42.3</v>
      </c>
    </row>
    <row r="1416" spans="2:3" x14ac:dyDescent="0.25">
      <c r="B1416" s="6">
        <v>-117</v>
      </c>
      <c r="C1416" s="6">
        <v>42.3</v>
      </c>
    </row>
    <row r="1417" spans="2:3" x14ac:dyDescent="0.25">
      <c r="B1417" s="6">
        <v>-117.05</v>
      </c>
      <c r="C1417" s="6">
        <v>42.3</v>
      </c>
    </row>
    <row r="1418" spans="2:3" x14ac:dyDescent="0.25">
      <c r="B1418" s="6">
        <v>-117.1</v>
      </c>
      <c r="C1418" s="6">
        <v>42.3</v>
      </c>
    </row>
    <row r="1419" spans="2:3" x14ac:dyDescent="0.25">
      <c r="B1419" s="6">
        <v>-117.15</v>
      </c>
      <c r="C1419" s="6">
        <v>42.3</v>
      </c>
    </row>
    <row r="1420" spans="2:3" x14ac:dyDescent="0.25">
      <c r="B1420" s="6">
        <v>-117.2</v>
      </c>
      <c r="C1420" s="6">
        <v>42.3</v>
      </c>
    </row>
    <row r="1421" spans="2:3" x14ac:dyDescent="0.25">
      <c r="B1421" s="6">
        <v>-117.25</v>
      </c>
      <c r="C1421" s="6">
        <v>42.3</v>
      </c>
    </row>
    <row r="1422" spans="2:3" x14ac:dyDescent="0.25">
      <c r="B1422" s="6">
        <v>-117.3</v>
      </c>
      <c r="C1422" s="6">
        <v>42.3</v>
      </c>
    </row>
    <row r="1423" spans="2:3" x14ac:dyDescent="0.25">
      <c r="B1423" s="6">
        <v>-117.35</v>
      </c>
      <c r="C1423" s="6">
        <v>42.3</v>
      </c>
    </row>
    <row r="1424" spans="2:3" x14ac:dyDescent="0.25">
      <c r="B1424" s="6">
        <v>-117.4</v>
      </c>
      <c r="C1424" s="6">
        <v>42.3</v>
      </c>
    </row>
    <row r="1425" spans="2:3" x14ac:dyDescent="0.25">
      <c r="B1425" s="6">
        <v>-117.45</v>
      </c>
      <c r="C1425" s="6">
        <v>42.3</v>
      </c>
    </row>
    <row r="1426" spans="2:3" x14ac:dyDescent="0.25">
      <c r="B1426" s="6">
        <v>-117.5</v>
      </c>
      <c r="C1426" s="6">
        <v>42.3</v>
      </c>
    </row>
    <row r="1427" spans="2:3" x14ac:dyDescent="0.25">
      <c r="B1427" s="6">
        <v>-117.55</v>
      </c>
      <c r="C1427" s="6">
        <v>42.3</v>
      </c>
    </row>
    <row r="1428" spans="2:3" x14ac:dyDescent="0.25">
      <c r="B1428" s="6">
        <v>-117.6</v>
      </c>
      <c r="C1428" s="6">
        <v>42.3</v>
      </c>
    </row>
    <row r="1429" spans="2:3" x14ac:dyDescent="0.25">
      <c r="B1429" s="6">
        <v>-117.65</v>
      </c>
      <c r="C1429" s="6">
        <v>42.3</v>
      </c>
    </row>
    <row r="1430" spans="2:3" x14ac:dyDescent="0.25">
      <c r="B1430" s="6">
        <v>-117.7</v>
      </c>
      <c r="C1430" s="6">
        <v>42.3</v>
      </c>
    </row>
    <row r="1431" spans="2:3" x14ac:dyDescent="0.25">
      <c r="B1431" s="6">
        <v>-117.75</v>
      </c>
      <c r="C1431" s="6">
        <v>42.3</v>
      </c>
    </row>
    <row r="1432" spans="2:3" x14ac:dyDescent="0.25">
      <c r="B1432" s="6">
        <v>-117.8</v>
      </c>
      <c r="C1432" s="6">
        <v>42.3</v>
      </c>
    </row>
    <row r="1433" spans="2:3" x14ac:dyDescent="0.25">
      <c r="B1433" s="6">
        <v>-117.85</v>
      </c>
      <c r="C1433" s="6">
        <v>42.3</v>
      </c>
    </row>
    <row r="1434" spans="2:3" x14ac:dyDescent="0.25">
      <c r="B1434" s="6">
        <v>-117.9</v>
      </c>
      <c r="C1434" s="6">
        <v>42.3</v>
      </c>
    </row>
    <row r="1435" spans="2:3" x14ac:dyDescent="0.25">
      <c r="B1435" s="6">
        <v>-117.95</v>
      </c>
      <c r="C1435" s="6">
        <v>42.3</v>
      </c>
    </row>
    <row r="1436" spans="2:3" x14ac:dyDescent="0.25">
      <c r="B1436" s="6">
        <v>-118</v>
      </c>
      <c r="C1436" s="6">
        <v>42.3</v>
      </c>
    </row>
    <row r="1437" spans="2:3" x14ac:dyDescent="0.25">
      <c r="B1437" s="6">
        <v>-118.05</v>
      </c>
      <c r="C1437" s="6">
        <v>42.3</v>
      </c>
    </row>
    <row r="1438" spans="2:3" x14ac:dyDescent="0.25">
      <c r="B1438" s="6">
        <v>-118.1</v>
      </c>
      <c r="C1438" s="6">
        <v>42.3</v>
      </c>
    </row>
    <row r="1439" spans="2:3" x14ac:dyDescent="0.25">
      <c r="B1439" s="6">
        <v>-118.15</v>
      </c>
      <c r="C1439" s="6">
        <v>42.3</v>
      </c>
    </row>
    <row r="1440" spans="2:3" x14ac:dyDescent="0.25">
      <c r="B1440" s="6">
        <v>-118.2</v>
      </c>
      <c r="C1440" s="6">
        <v>42.3</v>
      </c>
    </row>
    <row r="1441" spans="2:3" x14ac:dyDescent="0.25">
      <c r="B1441" s="6">
        <v>-118.25</v>
      </c>
      <c r="C1441" s="6">
        <v>42.3</v>
      </c>
    </row>
    <row r="1442" spans="2:3" x14ac:dyDescent="0.25">
      <c r="B1442" s="6">
        <v>-118.3</v>
      </c>
      <c r="C1442" s="6">
        <v>42.3</v>
      </c>
    </row>
    <row r="1443" spans="2:3" x14ac:dyDescent="0.25">
      <c r="B1443" s="6">
        <v>-118.35</v>
      </c>
      <c r="C1443" s="6">
        <v>42.3</v>
      </c>
    </row>
    <row r="1444" spans="2:3" x14ac:dyDescent="0.25">
      <c r="B1444" s="6">
        <v>-118.4</v>
      </c>
      <c r="C1444" s="6">
        <v>42.3</v>
      </c>
    </row>
    <row r="1445" spans="2:3" x14ac:dyDescent="0.25">
      <c r="B1445" s="6">
        <v>-118.45</v>
      </c>
      <c r="C1445" s="6">
        <v>42.3</v>
      </c>
    </row>
    <row r="1446" spans="2:3" x14ac:dyDescent="0.25">
      <c r="B1446" s="6">
        <v>-118.5</v>
      </c>
      <c r="C1446" s="6">
        <v>42.3</v>
      </c>
    </row>
    <row r="1447" spans="2:3" x14ac:dyDescent="0.25">
      <c r="B1447" s="6">
        <v>-118.55</v>
      </c>
      <c r="C1447" s="6">
        <v>42.3</v>
      </c>
    </row>
    <row r="1448" spans="2:3" x14ac:dyDescent="0.25">
      <c r="B1448" s="6">
        <v>-118.6</v>
      </c>
      <c r="C1448" s="6">
        <v>42.3</v>
      </c>
    </row>
    <row r="1449" spans="2:3" x14ac:dyDescent="0.25">
      <c r="B1449" s="6">
        <v>-118.65</v>
      </c>
      <c r="C1449" s="6">
        <v>42.3</v>
      </c>
    </row>
    <row r="1450" spans="2:3" x14ac:dyDescent="0.25">
      <c r="B1450" s="6">
        <v>-118.7</v>
      </c>
      <c r="C1450" s="6">
        <v>42.3</v>
      </c>
    </row>
    <row r="1451" spans="2:3" x14ac:dyDescent="0.25">
      <c r="B1451" s="6">
        <v>-118.75</v>
      </c>
      <c r="C1451" s="6">
        <v>42.3</v>
      </c>
    </row>
    <row r="1452" spans="2:3" x14ac:dyDescent="0.25">
      <c r="B1452" s="6">
        <v>-118.8</v>
      </c>
      <c r="C1452" s="6">
        <v>42.3</v>
      </c>
    </row>
    <row r="1453" spans="2:3" x14ac:dyDescent="0.25">
      <c r="B1453" s="6">
        <v>-118.85</v>
      </c>
      <c r="C1453" s="6">
        <v>42.3</v>
      </c>
    </row>
    <row r="1454" spans="2:3" x14ac:dyDescent="0.25">
      <c r="B1454" s="6">
        <v>-118.9</v>
      </c>
      <c r="C1454" s="6">
        <v>42.3</v>
      </c>
    </row>
    <row r="1455" spans="2:3" x14ac:dyDescent="0.25">
      <c r="B1455" s="6">
        <v>-118.95</v>
      </c>
      <c r="C1455" s="6">
        <v>42.3</v>
      </c>
    </row>
    <row r="1456" spans="2:3" x14ac:dyDescent="0.25">
      <c r="B1456" s="6">
        <v>-119</v>
      </c>
      <c r="C1456" s="6">
        <v>42.3</v>
      </c>
    </row>
    <row r="1457" spans="2:3" x14ac:dyDescent="0.25">
      <c r="B1457" s="6">
        <v>-119.05</v>
      </c>
      <c r="C1457" s="6">
        <v>42.3</v>
      </c>
    </row>
    <row r="1458" spans="2:3" x14ac:dyDescent="0.25">
      <c r="B1458" s="6">
        <v>-119.1</v>
      </c>
      <c r="C1458" s="6">
        <v>42.3</v>
      </c>
    </row>
    <row r="1459" spans="2:3" x14ac:dyDescent="0.25">
      <c r="B1459" s="6">
        <v>-119.15</v>
      </c>
      <c r="C1459" s="6">
        <v>42.3</v>
      </c>
    </row>
    <row r="1460" spans="2:3" x14ac:dyDescent="0.25">
      <c r="B1460" s="6">
        <v>-119.2</v>
      </c>
      <c r="C1460" s="6">
        <v>42.3</v>
      </c>
    </row>
    <row r="1461" spans="2:3" x14ac:dyDescent="0.25">
      <c r="B1461" s="6">
        <v>-119.25</v>
      </c>
      <c r="C1461" s="6">
        <v>42.3</v>
      </c>
    </row>
    <row r="1462" spans="2:3" x14ac:dyDescent="0.25">
      <c r="B1462" s="6">
        <v>-119.3</v>
      </c>
      <c r="C1462" s="6">
        <v>42.3</v>
      </c>
    </row>
    <row r="1463" spans="2:3" x14ac:dyDescent="0.25">
      <c r="B1463" s="6">
        <v>-119.35</v>
      </c>
      <c r="C1463" s="6">
        <v>42.3</v>
      </c>
    </row>
    <row r="1464" spans="2:3" x14ac:dyDescent="0.25">
      <c r="B1464" s="6">
        <v>-119.4</v>
      </c>
      <c r="C1464" s="6">
        <v>42.3</v>
      </c>
    </row>
    <row r="1465" spans="2:3" x14ac:dyDescent="0.25">
      <c r="B1465" s="6">
        <v>-119.45</v>
      </c>
      <c r="C1465" s="6">
        <v>42.3</v>
      </c>
    </row>
    <row r="1466" spans="2:3" x14ac:dyDescent="0.25">
      <c r="B1466" s="6">
        <v>-119.5</v>
      </c>
      <c r="C1466" s="6">
        <v>42.3</v>
      </c>
    </row>
    <row r="1467" spans="2:3" x14ac:dyDescent="0.25">
      <c r="B1467" s="6">
        <v>-119.55</v>
      </c>
      <c r="C1467" s="6">
        <v>42.3</v>
      </c>
    </row>
    <row r="1468" spans="2:3" x14ac:dyDescent="0.25">
      <c r="B1468" s="6">
        <v>-119.6</v>
      </c>
      <c r="C1468" s="6">
        <v>42.3</v>
      </c>
    </row>
    <row r="1469" spans="2:3" x14ac:dyDescent="0.25">
      <c r="B1469" s="6">
        <v>-119.65</v>
      </c>
      <c r="C1469" s="6">
        <v>42.3</v>
      </c>
    </row>
    <row r="1470" spans="2:3" x14ac:dyDescent="0.25">
      <c r="B1470" s="6">
        <v>-119.7</v>
      </c>
      <c r="C1470" s="6">
        <v>42.3</v>
      </c>
    </row>
    <row r="1471" spans="2:3" x14ac:dyDescent="0.25">
      <c r="B1471" s="6">
        <v>-119.75</v>
      </c>
      <c r="C1471" s="6">
        <v>42.3</v>
      </c>
    </row>
    <row r="1472" spans="2:3" x14ac:dyDescent="0.25">
      <c r="B1472" s="6">
        <v>-119.8</v>
      </c>
      <c r="C1472" s="6">
        <v>42.3</v>
      </c>
    </row>
    <row r="1473" spans="2:3" x14ac:dyDescent="0.25">
      <c r="B1473" s="6">
        <v>-119.85</v>
      </c>
      <c r="C1473" s="6">
        <v>42.3</v>
      </c>
    </row>
    <row r="1474" spans="2:3" x14ac:dyDescent="0.25">
      <c r="B1474" s="6">
        <v>-119.9</v>
      </c>
      <c r="C1474" s="6">
        <v>42.3</v>
      </c>
    </row>
    <row r="1475" spans="2:3" x14ac:dyDescent="0.25">
      <c r="B1475" s="6">
        <v>-119.95</v>
      </c>
      <c r="C1475" s="6">
        <v>42.3</v>
      </c>
    </row>
    <row r="1476" spans="2:3" x14ac:dyDescent="0.25">
      <c r="B1476" s="6">
        <v>-120</v>
      </c>
      <c r="C1476" s="6">
        <v>42.3</v>
      </c>
    </row>
    <row r="1477" spans="2:3" x14ac:dyDescent="0.25">
      <c r="B1477" s="6">
        <v>-120.05</v>
      </c>
      <c r="C1477" s="6">
        <v>42.3</v>
      </c>
    </row>
    <row r="1478" spans="2:3" x14ac:dyDescent="0.25">
      <c r="B1478" s="6">
        <v>-120.1</v>
      </c>
      <c r="C1478" s="6">
        <v>42.3</v>
      </c>
    </row>
    <row r="1479" spans="2:3" x14ac:dyDescent="0.25">
      <c r="B1479" s="6">
        <v>-120.15</v>
      </c>
      <c r="C1479" s="6">
        <v>42.3</v>
      </c>
    </row>
    <row r="1480" spans="2:3" x14ac:dyDescent="0.25">
      <c r="B1480" s="6">
        <v>-120.2</v>
      </c>
      <c r="C1480" s="6">
        <v>42.3</v>
      </c>
    </row>
    <row r="1481" spans="2:3" x14ac:dyDescent="0.25">
      <c r="B1481" s="6">
        <v>-120.25</v>
      </c>
      <c r="C1481" s="6">
        <v>42.3</v>
      </c>
    </row>
    <row r="1482" spans="2:3" x14ac:dyDescent="0.25">
      <c r="B1482" s="6">
        <v>-120.3</v>
      </c>
      <c r="C1482" s="6">
        <v>42.3</v>
      </c>
    </row>
    <row r="1483" spans="2:3" x14ac:dyDescent="0.25">
      <c r="B1483" s="6">
        <v>-120.35</v>
      </c>
      <c r="C1483" s="6">
        <v>42.3</v>
      </c>
    </row>
    <row r="1484" spans="2:3" x14ac:dyDescent="0.25">
      <c r="B1484" s="6">
        <v>-120.4</v>
      </c>
      <c r="C1484" s="6">
        <v>42.3</v>
      </c>
    </row>
    <row r="1485" spans="2:3" x14ac:dyDescent="0.25">
      <c r="B1485" s="6">
        <v>-120.45</v>
      </c>
      <c r="C1485" s="6">
        <v>42.3</v>
      </c>
    </row>
    <row r="1486" spans="2:3" x14ac:dyDescent="0.25">
      <c r="B1486" s="6">
        <v>-120.5</v>
      </c>
      <c r="C1486" s="6">
        <v>42.3</v>
      </c>
    </row>
    <row r="1487" spans="2:3" x14ac:dyDescent="0.25">
      <c r="B1487" s="6">
        <v>-120.55</v>
      </c>
      <c r="C1487" s="6">
        <v>42.3</v>
      </c>
    </row>
    <row r="1488" spans="2:3" x14ac:dyDescent="0.25">
      <c r="B1488" s="6">
        <v>-120.6</v>
      </c>
      <c r="C1488" s="6">
        <v>42.3</v>
      </c>
    </row>
    <row r="1489" spans="2:3" x14ac:dyDescent="0.25">
      <c r="B1489" s="6">
        <v>-120.65</v>
      </c>
      <c r="C1489" s="6">
        <v>42.3</v>
      </c>
    </row>
    <row r="1490" spans="2:3" x14ac:dyDescent="0.25">
      <c r="B1490" s="6">
        <v>-120.7</v>
      </c>
      <c r="C1490" s="6">
        <v>42.3</v>
      </c>
    </row>
    <row r="1491" spans="2:3" x14ac:dyDescent="0.25">
      <c r="B1491" s="6">
        <v>-120.75</v>
      </c>
      <c r="C1491" s="6">
        <v>42.3</v>
      </c>
    </row>
    <row r="1492" spans="2:3" x14ac:dyDescent="0.25">
      <c r="B1492" s="6">
        <v>-120.8</v>
      </c>
      <c r="C1492" s="6">
        <v>42.3</v>
      </c>
    </row>
    <row r="1493" spans="2:3" x14ac:dyDescent="0.25">
      <c r="B1493" s="6">
        <v>-120.85</v>
      </c>
      <c r="C1493" s="6">
        <v>42.3</v>
      </c>
    </row>
    <row r="1494" spans="2:3" x14ac:dyDescent="0.25">
      <c r="B1494" s="6">
        <v>-120.9</v>
      </c>
      <c r="C1494" s="6">
        <v>42.3</v>
      </c>
    </row>
    <row r="1495" spans="2:3" x14ac:dyDescent="0.25">
      <c r="B1495" s="6">
        <v>-120.95</v>
      </c>
      <c r="C1495" s="6">
        <v>42.3</v>
      </c>
    </row>
    <row r="1496" spans="2:3" x14ac:dyDescent="0.25">
      <c r="B1496" s="6">
        <v>-121</v>
      </c>
      <c r="C1496" s="6">
        <v>42.3</v>
      </c>
    </row>
    <row r="1497" spans="2:3" x14ac:dyDescent="0.25">
      <c r="B1497" s="6">
        <v>-121.05</v>
      </c>
      <c r="C1497" s="6">
        <v>42.3</v>
      </c>
    </row>
    <row r="1498" spans="2:3" x14ac:dyDescent="0.25">
      <c r="B1498" s="6">
        <v>-121.1</v>
      </c>
      <c r="C1498" s="6">
        <v>42.3</v>
      </c>
    </row>
    <row r="1499" spans="2:3" x14ac:dyDescent="0.25">
      <c r="B1499" s="6">
        <v>-121.15</v>
      </c>
      <c r="C1499" s="6">
        <v>42.3</v>
      </c>
    </row>
    <row r="1500" spans="2:3" x14ac:dyDescent="0.25">
      <c r="B1500" s="6">
        <v>-121.2</v>
      </c>
      <c r="C1500" s="6">
        <v>42.3</v>
      </c>
    </row>
    <row r="1501" spans="2:3" x14ac:dyDescent="0.25">
      <c r="B1501" s="6">
        <v>-121.25</v>
      </c>
      <c r="C1501" s="6">
        <v>42.3</v>
      </c>
    </row>
    <row r="1502" spans="2:3" x14ac:dyDescent="0.25">
      <c r="B1502" s="6">
        <v>-121.3</v>
      </c>
      <c r="C1502" s="6">
        <v>42.3</v>
      </c>
    </row>
    <row r="1503" spans="2:3" x14ac:dyDescent="0.25">
      <c r="B1503" s="6">
        <v>-121.35</v>
      </c>
      <c r="C1503" s="6">
        <v>42.3</v>
      </c>
    </row>
    <row r="1504" spans="2:3" x14ac:dyDescent="0.25">
      <c r="B1504" s="6">
        <v>-121.4</v>
      </c>
      <c r="C1504" s="6">
        <v>42.3</v>
      </c>
    </row>
    <row r="1505" spans="2:3" x14ac:dyDescent="0.25">
      <c r="B1505" s="6">
        <v>-121.45</v>
      </c>
      <c r="C1505" s="6">
        <v>42.3</v>
      </c>
    </row>
    <row r="1506" spans="2:3" x14ac:dyDescent="0.25">
      <c r="B1506" s="6">
        <v>-121.5</v>
      </c>
      <c r="C1506" s="6">
        <v>42.3</v>
      </c>
    </row>
    <row r="1507" spans="2:3" x14ac:dyDescent="0.25">
      <c r="B1507" s="6">
        <v>-121.55</v>
      </c>
      <c r="C1507" s="6">
        <v>42.3</v>
      </c>
    </row>
    <row r="1508" spans="2:3" x14ac:dyDescent="0.25">
      <c r="B1508" s="6">
        <v>-121.6</v>
      </c>
      <c r="C1508" s="6">
        <v>42.3</v>
      </c>
    </row>
    <row r="1509" spans="2:3" x14ac:dyDescent="0.25">
      <c r="B1509" s="6">
        <v>-121.65</v>
      </c>
      <c r="C1509" s="6">
        <v>42.3</v>
      </c>
    </row>
    <row r="1510" spans="2:3" x14ac:dyDescent="0.25">
      <c r="B1510" s="6">
        <v>-121.7</v>
      </c>
      <c r="C1510" s="6">
        <v>42.3</v>
      </c>
    </row>
    <row r="1511" spans="2:3" x14ac:dyDescent="0.25">
      <c r="B1511" s="6">
        <v>-121.75</v>
      </c>
      <c r="C1511" s="6">
        <v>42.3</v>
      </c>
    </row>
    <row r="1512" spans="2:3" x14ac:dyDescent="0.25">
      <c r="B1512" s="6">
        <v>-121.8</v>
      </c>
      <c r="C1512" s="6">
        <v>42.3</v>
      </c>
    </row>
    <row r="1513" spans="2:3" x14ac:dyDescent="0.25">
      <c r="B1513" s="6">
        <v>-121.85</v>
      </c>
      <c r="C1513" s="6">
        <v>42.3</v>
      </c>
    </row>
    <row r="1514" spans="2:3" x14ac:dyDescent="0.25">
      <c r="B1514" s="6">
        <v>-121.9</v>
      </c>
      <c r="C1514" s="6">
        <v>42.3</v>
      </c>
    </row>
    <row r="1515" spans="2:3" x14ac:dyDescent="0.25">
      <c r="B1515" s="6">
        <v>-121.95</v>
      </c>
      <c r="C1515" s="6">
        <v>42.3</v>
      </c>
    </row>
    <row r="1516" spans="2:3" x14ac:dyDescent="0.25">
      <c r="B1516" s="6">
        <v>-122</v>
      </c>
      <c r="C1516" s="6">
        <v>42.3</v>
      </c>
    </row>
    <row r="1517" spans="2:3" x14ac:dyDescent="0.25">
      <c r="B1517" s="6">
        <v>-122.05</v>
      </c>
      <c r="C1517" s="6">
        <v>42.3</v>
      </c>
    </row>
    <row r="1518" spans="2:3" x14ac:dyDescent="0.25">
      <c r="B1518" s="6">
        <v>-122.1</v>
      </c>
      <c r="C1518" s="6">
        <v>42.3</v>
      </c>
    </row>
    <row r="1519" spans="2:3" x14ac:dyDescent="0.25">
      <c r="B1519" s="6">
        <v>-122.15</v>
      </c>
      <c r="C1519" s="6">
        <v>42.3</v>
      </c>
    </row>
    <row r="1520" spans="2:3" x14ac:dyDescent="0.25">
      <c r="B1520" s="6">
        <v>-122.2</v>
      </c>
      <c r="C1520" s="6">
        <v>42.3</v>
      </c>
    </row>
    <row r="1521" spans="2:3" x14ac:dyDescent="0.25">
      <c r="B1521" s="6">
        <v>-122.25</v>
      </c>
      <c r="C1521" s="6">
        <v>42.3</v>
      </c>
    </row>
    <row r="1522" spans="2:3" x14ac:dyDescent="0.25">
      <c r="B1522" s="6">
        <v>-122.3</v>
      </c>
      <c r="C1522" s="6">
        <v>42.3</v>
      </c>
    </row>
    <row r="1523" spans="2:3" x14ac:dyDescent="0.25">
      <c r="B1523" s="6">
        <v>-122.35</v>
      </c>
      <c r="C1523" s="6">
        <v>42.3</v>
      </c>
    </row>
    <row r="1524" spans="2:3" x14ac:dyDescent="0.25">
      <c r="B1524" s="6">
        <v>-122.4</v>
      </c>
      <c r="C1524" s="6">
        <v>42.3</v>
      </c>
    </row>
    <row r="1525" spans="2:3" x14ac:dyDescent="0.25">
      <c r="B1525" s="6">
        <v>-122.45</v>
      </c>
      <c r="C1525" s="6">
        <v>42.3</v>
      </c>
    </row>
    <row r="1526" spans="2:3" x14ac:dyDescent="0.25">
      <c r="B1526" s="6">
        <v>-122.5</v>
      </c>
      <c r="C1526" s="6">
        <v>42.3</v>
      </c>
    </row>
    <row r="1527" spans="2:3" x14ac:dyDescent="0.25">
      <c r="B1527" s="6">
        <v>-122.55</v>
      </c>
      <c r="C1527" s="6">
        <v>42.3</v>
      </c>
    </row>
    <row r="1528" spans="2:3" x14ac:dyDescent="0.25">
      <c r="B1528" s="6">
        <v>-122.6</v>
      </c>
      <c r="C1528" s="6">
        <v>42.3</v>
      </c>
    </row>
    <row r="1529" spans="2:3" x14ac:dyDescent="0.25">
      <c r="B1529" s="6">
        <v>-122.65</v>
      </c>
      <c r="C1529" s="6">
        <v>42.3</v>
      </c>
    </row>
    <row r="1530" spans="2:3" x14ac:dyDescent="0.25">
      <c r="B1530" s="6">
        <v>-122.7</v>
      </c>
      <c r="C1530" s="6">
        <v>42.3</v>
      </c>
    </row>
    <row r="1531" spans="2:3" x14ac:dyDescent="0.25">
      <c r="B1531" s="6">
        <v>-122.75</v>
      </c>
      <c r="C1531" s="6">
        <v>42.3</v>
      </c>
    </row>
    <row r="1532" spans="2:3" x14ac:dyDescent="0.25">
      <c r="B1532" s="6">
        <v>-122.8</v>
      </c>
      <c r="C1532" s="6">
        <v>42.3</v>
      </c>
    </row>
    <row r="1533" spans="2:3" x14ac:dyDescent="0.25">
      <c r="B1533" s="6">
        <v>-122.85</v>
      </c>
      <c r="C1533" s="6">
        <v>42.3</v>
      </c>
    </row>
    <row r="1534" spans="2:3" x14ac:dyDescent="0.25">
      <c r="B1534" s="6">
        <v>-122.9</v>
      </c>
      <c r="C1534" s="6">
        <v>42.3</v>
      </c>
    </row>
    <row r="1535" spans="2:3" x14ac:dyDescent="0.25">
      <c r="B1535" s="6">
        <v>-122.95</v>
      </c>
      <c r="C1535" s="6">
        <v>42.3</v>
      </c>
    </row>
    <row r="1536" spans="2:3" x14ac:dyDescent="0.25">
      <c r="B1536" s="6">
        <v>-123</v>
      </c>
      <c r="C1536" s="6">
        <v>42.3</v>
      </c>
    </row>
    <row r="1537" spans="2:3" x14ac:dyDescent="0.25">
      <c r="B1537" s="6">
        <v>-123.05</v>
      </c>
      <c r="C1537" s="6">
        <v>42.3</v>
      </c>
    </row>
    <row r="1538" spans="2:3" x14ac:dyDescent="0.25">
      <c r="B1538" s="6">
        <v>-123.1</v>
      </c>
      <c r="C1538" s="6">
        <v>42.3</v>
      </c>
    </row>
    <row r="1539" spans="2:3" x14ac:dyDescent="0.25">
      <c r="B1539" s="6">
        <v>-123.15</v>
      </c>
      <c r="C1539" s="6">
        <v>42.3</v>
      </c>
    </row>
    <row r="1540" spans="2:3" x14ac:dyDescent="0.25">
      <c r="B1540" s="6">
        <v>-123.2</v>
      </c>
      <c r="C1540" s="6">
        <v>42.3</v>
      </c>
    </row>
    <row r="1541" spans="2:3" x14ac:dyDescent="0.25">
      <c r="B1541" s="6">
        <v>-123.25</v>
      </c>
      <c r="C1541" s="6">
        <v>42.3</v>
      </c>
    </row>
    <row r="1542" spans="2:3" x14ac:dyDescent="0.25">
      <c r="B1542" s="6">
        <v>-123.3</v>
      </c>
      <c r="C1542" s="6">
        <v>42.3</v>
      </c>
    </row>
    <row r="1543" spans="2:3" x14ac:dyDescent="0.25">
      <c r="B1543" s="6">
        <v>-123.35</v>
      </c>
      <c r="C1543" s="6">
        <v>42.3</v>
      </c>
    </row>
    <row r="1544" spans="2:3" x14ac:dyDescent="0.25">
      <c r="B1544" s="6">
        <v>-123.4</v>
      </c>
      <c r="C1544" s="6">
        <v>42.3</v>
      </c>
    </row>
    <row r="1545" spans="2:3" x14ac:dyDescent="0.25">
      <c r="B1545" s="6">
        <v>-123.45</v>
      </c>
      <c r="C1545" s="6">
        <v>42.3</v>
      </c>
    </row>
    <row r="1546" spans="2:3" x14ac:dyDescent="0.25">
      <c r="B1546" s="6">
        <v>-123.5</v>
      </c>
      <c r="C1546" s="6">
        <v>42.3</v>
      </c>
    </row>
    <row r="1547" spans="2:3" x14ac:dyDescent="0.25">
      <c r="B1547" s="6">
        <v>-123.55</v>
      </c>
      <c r="C1547" s="6">
        <v>42.3</v>
      </c>
    </row>
    <row r="1548" spans="2:3" x14ac:dyDescent="0.25">
      <c r="B1548" s="6">
        <v>-123.6</v>
      </c>
      <c r="C1548" s="6">
        <v>42.3</v>
      </c>
    </row>
    <row r="1549" spans="2:3" x14ac:dyDescent="0.25">
      <c r="B1549" s="6">
        <v>-123.65</v>
      </c>
      <c r="C1549" s="6">
        <v>42.3</v>
      </c>
    </row>
    <row r="1550" spans="2:3" x14ac:dyDescent="0.25">
      <c r="B1550" s="6">
        <v>-123.7</v>
      </c>
      <c r="C1550" s="6">
        <v>42.3</v>
      </c>
    </row>
    <row r="1551" spans="2:3" x14ac:dyDescent="0.25">
      <c r="B1551" s="6">
        <v>-123.75</v>
      </c>
      <c r="C1551" s="6">
        <v>42.3</v>
      </c>
    </row>
    <row r="1552" spans="2:3" x14ac:dyDescent="0.25">
      <c r="B1552" s="6">
        <v>-123.8</v>
      </c>
      <c r="C1552" s="6">
        <v>42.3</v>
      </c>
    </row>
    <row r="1553" spans="2:3" x14ac:dyDescent="0.25">
      <c r="B1553" s="6">
        <v>-123.85</v>
      </c>
      <c r="C1553" s="6">
        <v>42.3</v>
      </c>
    </row>
    <row r="1554" spans="2:3" x14ac:dyDescent="0.25">
      <c r="B1554" s="6">
        <v>-123.9</v>
      </c>
      <c r="C1554" s="6">
        <v>42.3</v>
      </c>
    </row>
    <row r="1555" spans="2:3" x14ac:dyDescent="0.25">
      <c r="B1555" s="6">
        <v>-123.95</v>
      </c>
      <c r="C1555" s="6">
        <v>42.3</v>
      </c>
    </row>
    <row r="1556" spans="2:3" x14ac:dyDescent="0.25">
      <c r="B1556" s="6">
        <v>-124</v>
      </c>
      <c r="C1556" s="6">
        <v>42.3</v>
      </c>
    </row>
    <row r="1557" spans="2:3" x14ac:dyDescent="0.25">
      <c r="B1557" s="6">
        <v>-124.05</v>
      </c>
      <c r="C1557" s="6">
        <v>42.3</v>
      </c>
    </row>
    <row r="1558" spans="2:3" x14ac:dyDescent="0.25">
      <c r="B1558" s="6">
        <v>-124.1</v>
      </c>
      <c r="C1558" s="6">
        <v>42.3</v>
      </c>
    </row>
    <row r="1559" spans="2:3" x14ac:dyDescent="0.25">
      <c r="B1559" s="6">
        <v>-124.15</v>
      </c>
      <c r="C1559" s="6">
        <v>42.3</v>
      </c>
    </row>
    <row r="1560" spans="2:3" x14ac:dyDescent="0.25">
      <c r="B1560" s="6">
        <v>-124.2</v>
      </c>
      <c r="C1560" s="6">
        <v>42.3</v>
      </c>
    </row>
    <row r="1561" spans="2:3" x14ac:dyDescent="0.25">
      <c r="B1561" s="6">
        <v>-124.25</v>
      </c>
      <c r="C1561" s="6">
        <v>42.3</v>
      </c>
    </row>
    <row r="1562" spans="2:3" x14ac:dyDescent="0.25">
      <c r="B1562" s="6">
        <v>-124.3</v>
      </c>
      <c r="C1562" s="6">
        <v>42.3</v>
      </c>
    </row>
    <row r="1563" spans="2:3" x14ac:dyDescent="0.25">
      <c r="B1563" s="6">
        <v>-124.35</v>
      </c>
      <c r="C1563" s="6">
        <v>42.3</v>
      </c>
    </row>
    <row r="1564" spans="2:3" x14ac:dyDescent="0.25">
      <c r="B1564" s="6">
        <v>-124.4</v>
      </c>
      <c r="C1564" s="6">
        <v>42.3</v>
      </c>
    </row>
    <row r="1565" spans="2:3" x14ac:dyDescent="0.25">
      <c r="B1565" s="6">
        <v>-124.45</v>
      </c>
      <c r="C1565" s="6">
        <v>42.3</v>
      </c>
    </row>
    <row r="1566" spans="2:3" x14ac:dyDescent="0.25">
      <c r="B1566" s="6">
        <v>-124.5</v>
      </c>
      <c r="C1566" s="6">
        <v>42.3</v>
      </c>
    </row>
    <row r="1567" spans="2:3" x14ac:dyDescent="0.25">
      <c r="B1567" s="6">
        <v>-124.55</v>
      </c>
      <c r="C1567" s="6">
        <v>42.3</v>
      </c>
    </row>
    <row r="1568" spans="2:3" x14ac:dyDescent="0.25">
      <c r="B1568" s="6">
        <v>-124.6</v>
      </c>
      <c r="C1568" s="6">
        <v>42.3</v>
      </c>
    </row>
    <row r="1569" spans="2:3" x14ac:dyDescent="0.25">
      <c r="B1569" s="6">
        <v>-124.65</v>
      </c>
      <c r="C1569" s="6">
        <v>42.3</v>
      </c>
    </row>
    <row r="1570" spans="2:3" x14ac:dyDescent="0.25">
      <c r="B1570" s="6">
        <v>-124.7</v>
      </c>
      <c r="C1570" s="6">
        <v>42.3</v>
      </c>
    </row>
    <row r="1571" spans="2:3" x14ac:dyDescent="0.25">
      <c r="B1571" s="6">
        <v>-124.75</v>
      </c>
      <c r="C1571" s="6">
        <v>42.3</v>
      </c>
    </row>
    <row r="1572" spans="2:3" x14ac:dyDescent="0.25">
      <c r="B1572" s="6">
        <v>-124.8</v>
      </c>
      <c r="C1572" s="6">
        <v>42.3</v>
      </c>
    </row>
    <row r="1573" spans="2:3" x14ac:dyDescent="0.25">
      <c r="B1573" s="6">
        <v>-124.85</v>
      </c>
      <c r="C1573" s="6">
        <v>42.3</v>
      </c>
    </row>
    <row r="1574" spans="2:3" x14ac:dyDescent="0.25">
      <c r="B1574" s="6">
        <v>-124.9</v>
      </c>
      <c r="C1574" s="6">
        <v>42.3</v>
      </c>
    </row>
    <row r="1575" spans="2:3" x14ac:dyDescent="0.25">
      <c r="B1575" s="6">
        <v>-124.95</v>
      </c>
      <c r="C1575" s="6">
        <v>42.3</v>
      </c>
    </row>
    <row r="1576" spans="2:3" x14ac:dyDescent="0.25">
      <c r="B1576" s="6">
        <v>-125</v>
      </c>
      <c r="C1576" s="6">
        <v>42.3</v>
      </c>
    </row>
    <row r="1577" spans="2:3" x14ac:dyDescent="0.25">
      <c r="B1577" s="6">
        <v>-116.35</v>
      </c>
      <c r="C1577" s="6">
        <v>42.35</v>
      </c>
    </row>
    <row r="1578" spans="2:3" x14ac:dyDescent="0.25">
      <c r="B1578" s="6">
        <v>-116.4</v>
      </c>
      <c r="C1578" s="6">
        <v>42.35</v>
      </c>
    </row>
    <row r="1579" spans="2:3" x14ac:dyDescent="0.25">
      <c r="B1579" s="6">
        <v>-116.45</v>
      </c>
      <c r="C1579" s="6">
        <v>42.35</v>
      </c>
    </row>
    <row r="1580" spans="2:3" x14ac:dyDescent="0.25">
      <c r="B1580" s="6">
        <v>-116.5</v>
      </c>
      <c r="C1580" s="6">
        <v>42.35</v>
      </c>
    </row>
    <row r="1581" spans="2:3" x14ac:dyDescent="0.25">
      <c r="B1581" s="6">
        <v>-116.55</v>
      </c>
      <c r="C1581" s="6">
        <v>42.35</v>
      </c>
    </row>
    <row r="1582" spans="2:3" x14ac:dyDescent="0.25">
      <c r="B1582" s="6">
        <v>-116.6</v>
      </c>
      <c r="C1582" s="6">
        <v>42.35</v>
      </c>
    </row>
    <row r="1583" spans="2:3" x14ac:dyDescent="0.25">
      <c r="B1583" s="6">
        <v>-116.65</v>
      </c>
      <c r="C1583" s="6">
        <v>42.35</v>
      </c>
    </row>
    <row r="1584" spans="2:3" x14ac:dyDescent="0.25">
      <c r="B1584" s="6">
        <v>-116.7</v>
      </c>
      <c r="C1584" s="6">
        <v>42.35</v>
      </c>
    </row>
    <row r="1585" spans="2:3" x14ac:dyDescent="0.25">
      <c r="B1585" s="6">
        <v>-116.75</v>
      </c>
      <c r="C1585" s="6">
        <v>42.35</v>
      </c>
    </row>
    <row r="1586" spans="2:3" x14ac:dyDescent="0.25">
      <c r="B1586" s="6">
        <v>-116.8</v>
      </c>
      <c r="C1586" s="6">
        <v>42.35</v>
      </c>
    </row>
    <row r="1587" spans="2:3" x14ac:dyDescent="0.25">
      <c r="B1587" s="6">
        <v>-116.85</v>
      </c>
      <c r="C1587" s="6">
        <v>42.35</v>
      </c>
    </row>
    <row r="1588" spans="2:3" x14ac:dyDescent="0.25">
      <c r="B1588" s="6">
        <v>-116.9</v>
      </c>
      <c r="C1588" s="6">
        <v>42.35</v>
      </c>
    </row>
    <row r="1589" spans="2:3" x14ac:dyDescent="0.25">
      <c r="B1589" s="6">
        <v>-116.95</v>
      </c>
      <c r="C1589" s="6">
        <v>42.35</v>
      </c>
    </row>
    <row r="1590" spans="2:3" x14ac:dyDescent="0.25">
      <c r="B1590" s="6">
        <v>-117</v>
      </c>
      <c r="C1590" s="6">
        <v>42.35</v>
      </c>
    </row>
    <row r="1591" spans="2:3" x14ac:dyDescent="0.25">
      <c r="B1591" s="6">
        <v>-117.05</v>
      </c>
      <c r="C1591" s="6">
        <v>42.35</v>
      </c>
    </row>
    <row r="1592" spans="2:3" x14ac:dyDescent="0.25">
      <c r="B1592" s="6">
        <v>-117.1</v>
      </c>
      <c r="C1592" s="6">
        <v>42.35</v>
      </c>
    </row>
    <row r="1593" spans="2:3" x14ac:dyDescent="0.25">
      <c r="B1593" s="6">
        <v>-117.15</v>
      </c>
      <c r="C1593" s="6">
        <v>42.35</v>
      </c>
    </row>
    <row r="1594" spans="2:3" x14ac:dyDescent="0.25">
      <c r="B1594" s="6">
        <v>-117.2</v>
      </c>
      <c r="C1594" s="6">
        <v>42.35</v>
      </c>
    </row>
    <row r="1595" spans="2:3" x14ac:dyDescent="0.25">
      <c r="B1595" s="6">
        <v>-117.25</v>
      </c>
      <c r="C1595" s="6">
        <v>42.35</v>
      </c>
    </row>
    <row r="1596" spans="2:3" x14ac:dyDescent="0.25">
      <c r="B1596" s="6">
        <v>-117.3</v>
      </c>
      <c r="C1596" s="6">
        <v>42.35</v>
      </c>
    </row>
    <row r="1597" spans="2:3" x14ac:dyDescent="0.25">
      <c r="B1597" s="6">
        <v>-117.35</v>
      </c>
      <c r="C1597" s="6">
        <v>42.35</v>
      </c>
    </row>
    <row r="1598" spans="2:3" x14ac:dyDescent="0.25">
      <c r="B1598" s="6">
        <v>-117.4</v>
      </c>
      <c r="C1598" s="6">
        <v>42.35</v>
      </c>
    </row>
    <row r="1599" spans="2:3" x14ac:dyDescent="0.25">
      <c r="B1599" s="6">
        <v>-117.45</v>
      </c>
      <c r="C1599" s="6">
        <v>42.35</v>
      </c>
    </row>
    <row r="1600" spans="2:3" x14ac:dyDescent="0.25">
      <c r="B1600" s="6">
        <v>-117.5</v>
      </c>
      <c r="C1600" s="6">
        <v>42.35</v>
      </c>
    </row>
    <row r="1601" spans="2:3" x14ac:dyDescent="0.25">
      <c r="B1601" s="6">
        <v>-117.55</v>
      </c>
      <c r="C1601" s="6">
        <v>42.35</v>
      </c>
    </row>
    <row r="1602" spans="2:3" x14ac:dyDescent="0.25">
      <c r="B1602" s="6">
        <v>-117.6</v>
      </c>
      <c r="C1602" s="6">
        <v>42.35</v>
      </c>
    </row>
    <row r="1603" spans="2:3" x14ac:dyDescent="0.25">
      <c r="B1603" s="6">
        <v>-117.65</v>
      </c>
      <c r="C1603" s="6">
        <v>42.35</v>
      </c>
    </row>
    <row r="1604" spans="2:3" x14ac:dyDescent="0.25">
      <c r="B1604" s="6">
        <v>-117.7</v>
      </c>
      <c r="C1604" s="6">
        <v>42.35</v>
      </c>
    </row>
    <row r="1605" spans="2:3" x14ac:dyDescent="0.25">
      <c r="B1605" s="6">
        <v>-117.75</v>
      </c>
      <c r="C1605" s="6">
        <v>42.35</v>
      </c>
    </row>
    <row r="1606" spans="2:3" x14ac:dyDescent="0.25">
      <c r="B1606" s="6">
        <v>-117.8</v>
      </c>
      <c r="C1606" s="6">
        <v>42.35</v>
      </c>
    </row>
    <row r="1607" spans="2:3" x14ac:dyDescent="0.25">
      <c r="B1607" s="6">
        <v>-117.85</v>
      </c>
      <c r="C1607" s="6">
        <v>42.35</v>
      </c>
    </row>
    <row r="1608" spans="2:3" x14ac:dyDescent="0.25">
      <c r="B1608" s="6">
        <v>-117.9</v>
      </c>
      <c r="C1608" s="6">
        <v>42.35</v>
      </c>
    </row>
    <row r="1609" spans="2:3" x14ac:dyDescent="0.25">
      <c r="B1609" s="6">
        <v>-117.95</v>
      </c>
      <c r="C1609" s="6">
        <v>42.35</v>
      </c>
    </row>
    <row r="1610" spans="2:3" x14ac:dyDescent="0.25">
      <c r="B1610" s="6">
        <v>-118</v>
      </c>
      <c r="C1610" s="6">
        <v>42.35</v>
      </c>
    </row>
    <row r="1611" spans="2:3" x14ac:dyDescent="0.25">
      <c r="B1611" s="6">
        <v>-118.05</v>
      </c>
      <c r="C1611" s="6">
        <v>42.35</v>
      </c>
    </row>
    <row r="1612" spans="2:3" x14ac:dyDescent="0.25">
      <c r="B1612" s="6">
        <v>-118.1</v>
      </c>
      <c r="C1612" s="6">
        <v>42.35</v>
      </c>
    </row>
    <row r="1613" spans="2:3" x14ac:dyDescent="0.25">
      <c r="B1613" s="6">
        <v>-118.15</v>
      </c>
      <c r="C1613" s="6">
        <v>42.35</v>
      </c>
    </row>
    <row r="1614" spans="2:3" x14ac:dyDescent="0.25">
      <c r="B1614" s="6">
        <v>-118.2</v>
      </c>
      <c r="C1614" s="6">
        <v>42.35</v>
      </c>
    </row>
    <row r="1615" spans="2:3" x14ac:dyDescent="0.25">
      <c r="B1615" s="6">
        <v>-118.25</v>
      </c>
      <c r="C1615" s="6">
        <v>42.35</v>
      </c>
    </row>
    <row r="1616" spans="2:3" x14ac:dyDescent="0.25">
      <c r="B1616" s="6">
        <v>-118.3</v>
      </c>
      <c r="C1616" s="6">
        <v>42.35</v>
      </c>
    </row>
    <row r="1617" spans="2:3" x14ac:dyDescent="0.25">
      <c r="B1617" s="6">
        <v>-118.35</v>
      </c>
      <c r="C1617" s="6">
        <v>42.35</v>
      </c>
    </row>
    <row r="1618" spans="2:3" x14ac:dyDescent="0.25">
      <c r="B1618" s="6">
        <v>-118.4</v>
      </c>
      <c r="C1618" s="6">
        <v>42.35</v>
      </c>
    </row>
    <row r="1619" spans="2:3" x14ac:dyDescent="0.25">
      <c r="B1619" s="6">
        <v>-118.45</v>
      </c>
      <c r="C1619" s="6">
        <v>42.35</v>
      </c>
    </row>
    <row r="1620" spans="2:3" x14ac:dyDescent="0.25">
      <c r="B1620" s="6">
        <v>-118.5</v>
      </c>
      <c r="C1620" s="6">
        <v>42.35</v>
      </c>
    </row>
    <row r="1621" spans="2:3" x14ac:dyDescent="0.25">
      <c r="B1621" s="6">
        <v>-118.55</v>
      </c>
      <c r="C1621" s="6">
        <v>42.35</v>
      </c>
    </row>
    <row r="1622" spans="2:3" x14ac:dyDescent="0.25">
      <c r="B1622" s="6">
        <v>-118.6</v>
      </c>
      <c r="C1622" s="6">
        <v>42.35</v>
      </c>
    </row>
    <row r="1623" spans="2:3" x14ac:dyDescent="0.25">
      <c r="B1623" s="6">
        <v>-118.65</v>
      </c>
      <c r="C1623" s="6">
        <v>42.35</v>
      </c>
    </row>
    <row r="1624" spans="2:3" x14ac:dyDescent="0.25">
      <c r="B1624" s="6">
        <v>-118.7</v>
      </c>
      <c r="C1624" s="6">
        <v>42.35</v>
      </c>
    </row>
    <row r="1625" spans="2:3" x14ac:dyDescent="0.25">
      <c r="B1625" s="6">
        <v>-118.75</v>
      </c>
      <c r="C1625" s="6">
        <v>42.35</v>
      </c>
    </row>
    <row r="1626" spans="2:3" x14ac:dyDescent="0.25">
      <c r="B1626" s="6">
        <v>-118.8</v>
      </c>
      <c r="C1626" s="6">
        <v>42.35</v>
      </c>
    </row>
    <row r="1627" spans="2:3" x14ac:dyDescent="0.25">
      <c r="B1627" s="6">
        <v>-118.85</v>
      </c>
      <c r="C1627" s="6">
        <v>42.35</v>
      </c>
    </row>
    <row r="1628" spans="2:3" x14ac:dyDescent="0.25">
      <c r="B1628" s="6">
        <v>-118.9</v>
      </c>
      <c r="C1628" s="6">
        <v>42.35</v>
      </c>
    </row>
    <row r="1629" spans="2:3" x14ac:dyDescent="0.25">
      <c r="B1629" s="6">
        <v>-118.95</v>
      </c>
      <c r="C1629" s="6">
        <v>42.35</v>
      </c>
    </row>
    <row r="1630" spans="2:3" x14ac:dyDescent="0.25">
      <c r="B1630" s="6">
        <v>-119</v>
      </c>
      <c r="C1630" s="6">
        <v>42.35</v>
      </c>
    </row>
    <row r="1631" spans="2:3" x14ac:dyDescent="0.25">
      <c r="B1631" s="6">
        <v>-119.05</v>
      </c>
      <c r="C1631" s="6">
        <v>42.35</v>
      </c>
    </row>
    <row r="1632" spans="2:3" x14ac:dyDescent="0.25">
      <c r="B1632" s="6">
        <v>-119.1</v>
      </c>
      <c r="C1632" s="6">
        <v>42.35</v>
      </c>
    </row>
    <row r="1633" spans="2:3" x14ac:dyDescent="0.25">
      <c r="B1633" s="6">
        <v>-119.15</v>
      </c>
      <c r="C1633" s="6">
        <v>42.35</v>
      </c>
    </row>
    <row r="1634" spans="2:3" x14ac:dyDescent="0.25">
      <c r="B1634" s="6">
        <v>-119.2</v>
      </c>
      <c r="C1634" s="6">
        <v>42.35</v>
      </c>
    </row>
    <row r="1635" spans="2:3" x14ac:dyDescent="0.25">
      <c r="B1635" s="6">
        <v>-119.25</v>
      </c>
      <c r="C1635" s="6">
        <v>42.35</v>
      </c>
    </row>
    <row r="1636" spans="2:3" x14ac:dyDescent="0.25">
      <c r="B1636" s="6">
        <v>-119.3</v>
      </c>
      <c r="C1636" s="6">
        <v>42.35</v>
      </c>
    </row>
    <row r="1637" spans="2:3" x14ac:dyDescent="0.25">
      <c r="B1637" s="6">
        <v>-119.35</v>
      </c>
      <c r="C1637" s="6">
        <v>42.35</v>
      </c>
    </row>
    <row r="1638" spans="2:3" x14ac:dyDescent="0.25">
      <c r="B1638" s="6">
        <v>-119.4</v>
      </c>
      <c r="C1638" s="6">
        <v>42.35</v>
      </c>
    </row>
    <row r="1639" spans="2:3" x14ac:dyDescent="0.25">
      <c r="B1639" s="6">
        <v>-119.45</v>
      </c>
      <c r="C1639" s="6">
        <v>42.35</v>
      </c>
    </row>
    <row r="1640" spans="2:3" x14ac:dyDescent="0.25">
      <c r="B1640" s="6">
        <v>-119.5</v>
      </c>
      <c r="C1640" s="6">
        <v>42.35</v>
      </c>
    </row>
    <row r="1641" spans="2:3" x14ac:dyDescent="0.25">
      <c r="B1641" s="6">
        <v>-119.55</v>
      </c>
      <c r="C1641" s="6">
        <v>42.35</v>
      </c>
    </row>
    <row r="1642" spans="2:3" x14ac:dyDescent="0.25">
      <c r="B1642" s="6">
        <v>-119.6</v>
      </c>
      <c r="C1642" s="6">
        <v>42.35</v>
      </c>
    </row>
    <row r="1643" spans="2:3" x14ac:dyDescent="0.25">
      <c r="B1643" s="6">
        <v>-119.65</v>
      </c>
      <c r="C1643" s="6">
        <v>42.35</v>
      </c>
    </row>
    <row r="1644" spans="2:3" x14ac:dyDescent="0.25">
      <c r="B1644" s="6">
        <v>-119.7</v>
      </c>
      <c r="C1644" s="6">
        <v>42.35</v>
      </c>
    </row>
    <row r="1645" spans="2:3" x14ac:dyDescent="0.25">
      <c r="B1645" s="6">
        <v>-119.75</v>
      </c>
      <c r="C1645" s="6">
        <v>42.35</v>
      </c>
    </row>
    <row r="1646" spans="2:3" x14ac:dyDescent="0.25">
      <c r="B1646" s="6">
        <v>-119.8</v>
      </c>
      <c r="C1646" s="6">
        <v>42.35</v>
      </c>
    </row>
    <row r="1647" spans="2:3" x14ac:dyDescent="0.25">
      <c r="B1647" s="6">
        <v>-119.85</v>
      </c>
      <c r="C1647" s="6">
        <v>42.35</v>
      </c>
    </row>
    <row r="1648" spans="2:3" x14ac:dyDescent="0.25">
      <c r="B1648" s="6">
        <v>-119.9</v>
      </c>
      <c r="C1648" s="6">
        <v>42.35</v>
      </c>
    </row>
    <row r="1649" spans="2:3" x14ac:dyDescent="0.25">
      <c r="B1649" s="6">
        <v>-119.95</v>
      </c>
      <c r="C1649" s="6">
        <v>42.35</v>
      </c>
    </row>
    <row r="1650" spans="2:3" x14ac:dyDescent="0.25">
      <c r="B1650" s="6">
        <v>-120</v>
      </c>
      <c r="C1650" s="6">
        <v>42.35</v>
      </c>
    </row>
    <row r="1651" spans="2:3" x14ac:dyDescent="0.25">
      <c r="B1651" s="6">
        <v>-120.05</v>
      </c>
      <c r="C1651" s="6">
        <v>42.35</v>
      </c>
    </row>
    <row r="1652" spans="2:3" x14ac:dyDescent="0.25">
      <c r="B1652" s="6">
        <v>-120.1</v>
      </c>
      <c r="C1652" s="6">
        <v>42.35</v>
      </c>
    </row>
    <row r="1653" spans="2:3" x14ac:dyDescent="0.25">
      <c r="B1653" s="6">
        <v>-120.15</v>
      </c>
      <c r="C1653" s="6">
        <v>42.35</v>
      </c>
    </row>
    <row r="1654" spans="2:3" x14ac:dyDescent="0.25">
      <c r="B1654" s="6">
        <v>-120.2</v>
      </c>
      <c r="C1654" s="6">
        <v>42.35</v>
      </c>
    </row>
    <row r="1655" spans="2:3" x14ac:dyDescent="0.25">
      <c r="B1655" s="6">
        <v>-120.25</v>
      </c>
      <c r="C1655" s="6">
        <v>42.35</v>
      </c>
    </row>
    <row r="1656" spans="2:3" x14ac:dyDescent="0.25">
      <c r="B1656" s="6">
        <v>-120.3</v>
      </c>
      <c r="C1656" s="6">
        <v>42.35</v>
      </c>
    </row>
    <row r="1657" spans="2:3" x14ac:dyDescent="0.25">
      <c r="B1657" s="6">
        <v>-120.35</v>
      </c>
      <c r="C1657" s="6">
        <v>42.35</v>
      </c>
    </row>
    <row r="1658" spans="2:3" x14ac:dyDescent="0.25">
      <c r="B1658" s="6">
        <v>-120.4</v>
      </c>
      <c r="C1658" s="6">
        <v>42.35</v>
      </c>
    </row>
    <row r="1659" spans="2:3" x14ac:dyDescent="0.25">
      <c r="B1659" s="6">
        <v>-120.45</v>
      </c>
      <c r="C1659" s="6">
        <v>42.35</v>
      </c>
    </row>
    <row r="1660" spans="2:3" x14ac:dyDescent="0.25">
      <c r="B1660" s="6">
        <v>-120.5</v>
      </c>
      <c r="C1660" s="6">
        <v>42.35</v>
      </c>
    </row>
    <row r="1661" spans="2:3" x14ac:dyDescent="0.25">
      <c r="B1661" s="6">
        <v>-120.55</v>
      </c>
      <c r="C1661" s="6">
        <v>42.35</v>
      </c>
    </row>
    <row r="1662" spans="2:3" x14ac:dyDescent="0.25">
      <c r="B1662" s="6">
        <v>-120.6</v>
      </c>
      <c r="C1662" s="6">
        <v>42.35</v>
      </c>
    </row>
    <row r="1663" spans="2:3" x14ac:dyDescent="0.25">
      <c r="B1663" s="6">
        <v>-120.65</v>
      </c>
      <c r="C1663" s="6">
        <v>42.35</v>
      </c>
    </row>
    <row r="1664" spans="2:3" x14ac:dyDescent="0.25">
      <c r="B1664" s="6">
        <v>-120.7</v>
      </c>
      <c r="C1664" s="6">
        <v>42.35</v>
      </c>
    </row>
    <row r="1665" spans="2:3" x14ac:dyDescent="0.25">
      <c r="B1665" s="6">
        <v>-120.75</v>
      </c>
      <c r="C1665" s="6">
        <v>42.35</v>
      </c>
    </row>
    <row r="1666" spans="2:3" x14ac:dyDescent="0.25">
      <c r="B1666" s="6">
        <v>-120.8</v>
      </c>
      <c r="C1666" s="6">
        <v>42.35</v>
      </c>
    </row>
    <row r="1667" spans="2:3" x14ac:dyDescent="0.25">
      <c r="B1667" s="6">
        <v>-120.85</v>
      </c>
      <c r="C1667" s="6">
        <v>42.35</v>
      </c>
    </row>
    <row r="1668" spans="2:3" x14ac:dyDescent="0.25">
      <c r="B1668" s="6">
        <v>-120.9</v>
      </c>
      <c r="C1668" s="6">
        <v>42.35</v>
      </c>
    </row>
    <row r="1669" spans="2:3" x14ac:dyDescent="0.25">
      <c r="B1669" s="6">
        <v>-120.95</v>
      </c>
      <c r="C1669" s="6">
        <v>42.35</v>
      </c>
    </row>
    <row r="1670" spans="2:3" x14ac:dyDescent="0.25">
      <c r="B1670" s="6">
        <v>-121</v>
      </c>
      <c r="C1670" s="6">
        <v>42.35</v>
      </c>
    </row>
    <row r="1671" spans="2:3" x14ac:dyDescent="0.25">
      <c r="B1671" s="6">
        <v>-121.05</v>
      </c>
      <c r="C1671" s="6">
        <v>42.35</v>
      </c>
    </row>
    <row r="1672" spans="2:3" x14ac:dyDescent="0.25">
      <c r="B1672" s="6">
        <v>-121.1</v>
      </c>
      <c r="C1672" s="6">
        <v>42.35</v>
      </c>
    </row>
    <row r="1673" spans="2:3" x14ac:dyDescent="0.25">
      <c r="B1673" s="6">
        <v>-121.15</v>
      </c>
      <c r="C1673" s="6">
        <v>42.35</v>
      </c>
    </row>
    <row r="1674" spans="2:3" x14ac:dyDescent="0.25">
      <c r="B1674" s="6">
        <v>-121.2</v>
      </c>
      <c r="C1674" s="6">
        <v>42.35</v>
      </c>
    </row>
    <row r="1675" spans="2:3" x14ac:dyDescent="0.25">
      <c r="B1675" s="6">
        <v>-121.25</v>
      </c>
      <c r="C1675" s="6">
        <v>42.35</v>
      </c>
    </row>
    <row r="1676" spans="2:3" x14ac:dyDescent="0.25">
      <c r="B1676" s="6">
        <v>-121.3</v>
      </c>
      <c r="C1676" s="6">
        <v>42.35</v>
      </c>
    </row>
    <row r="1677" spans="2:3" x14ac:dyDescent="0.25">
      <c r="B1677" s="6">
        <v>-121.35</v>
      </c>
      <c r="C1677" s="6">
        <v>42.35</v>
      </c>
    </row>
    <row r="1678" spans="2:3" x14ac:dyDescent="0.25">
      <c r="B1678" s="6">
        <v>-121.4</v>
      </c>
      <c r="C1678" s="6">
        <v>42.35</v>
      </c>
    </row>
    <row r="1679" spans="2:3" x14ac:dyDescent="0.25">
      <c r="B1679" s="6">
        <v>-121.45</v>
      </c>
      <c r="C1679" s="6">
        <v>42.35</v>
      </c>
    </row>
    <row r="1680" spans="2:3" x14ac:dyDescent="0.25">
      <c r="B1680" s="6">
        <v>-121.5</v>
      </c>
      <c r="C1680" s="6">
        <v>42.35</v>
      </c>
    </row>
    <row r="1681" spans="2:3" x14ac:dyDescent="0.25">
      <c r="B1681" s="6">
        <v>-121.55</v>
      </c>
      <c r="C1681" s="6">
        <v>42.35</v>
      </c>
    </row>
    <row r="1682" spans="2:3" x14ac:dyDescent="0.25">
      <c r="B1682" s="6">
        <v>-121.6</v>
      </c>
      <c r="C1682" s="6">
        <v>42.35</v>
      </c>
    </row>
    <row r="1683" spans="2:3" x14ac:dyDescent="0.25">
      <c r="B1683" s="6">
        <v>-121.65</v>
      </c>
      <c r="C1683" s="6">
        <v>42.35</v>
      </c>
    </row>
    <row r="1684" spans="2:3" x14ac:dyDescent="0.25">
      <c r="B1684" s="6">
        <v>-121.7</v>
      </c>
      <c r="C1684" s="6">
        <v>42.35</v>
      </c>
    </row>
    <row r="1685" spans="2:3" x14ac:dyDescent="0.25">
      <c r="B1685" s="6">
        <v>-121.75</v>
      </c>
      <c r="C1685" s="6">
        <v>42.35</v>
      </c>
    </row>
    <row r="1686" spans="2:3" x14ac:dyDescent="0.25">
      <c r="B1686" s="6">
        <v>-121.8</v>
      </c>
      <c r="C1686" s="6">
        <v>42.35</v>
      </c>
    </row>
    <row r="1687" spans="2:3" x14ac:dyDescent="0.25">
      <c r="B1687" s="6">
        <v>-121.85</v>
      </c>
      <c r="C1687" s="6">
        <v>42.35</v>
      </c>
    </row>
    <row r="1688" spans="2:3" x14ac:dyDescent="0.25">
      <c r="B1688" s="6">
        <v>-121.9</v>
      </c>
      <c r="C1688" s="6">
        <v>42.35</v>
      </c>
    </row>
    <row r="1689" spans="2:3" x14ac:dyDescent="0.25">
      <c r="B1689" s="6">
        <v>-121.95</v>
      </c>
      <c r="C1689" s="6">
        <v>42.35</v>
      </c>
    </row>
    <row r="1690" spans="2:3" x14ac:dyDescent="0.25">
      <c r="B1690" s="6">
        <v>-122</v>
      </c>
      <c r="C1690" s="6">
        <v>42.35</v>
      </c>
    </row>
    <row r="1691" spans="2:3" x14ac:dyDescent="0.25">
      <c r="B1691" s="6">
        <v>-122.05</v>
      </c>
      <c r="C1691" s="6">
        <v>42.35</v>
      </c>
    </row>
    <row r="1692" spans="2:3" x14ac:dyDescent="0.25">
      <c r="B1692" s="6">
        <v>-122.1</v>
      </c>
      <c r="C1692" s="6">
        <v>42.35</v>
      </c>
    </row>
    <row r="1693" spans="2:3" x14ac:dyDescent="0.25">
      <c r="B1693" s="6">
        <v>-122.15</v>
      </c>
      <c r="C1693" s="6">
        <v>42.35</v>
      </c>
    </row>
    <row r="1694" spans="2:3" x14ac:dyDescent="0.25">
      <c r="B1694" s="6">
        <v>-122.2</v>
      </c>
      <c r="C1694" s="6">
        <v>42.35</v>
      </c>
    </row>
    <row r="1695" spans="2:3" x14ac:dyDescent="0.25">
      <c r="B1695" s="6">
        <v>-122.25</v>
      </c>
      <c r="C1695" s="6">
        <v>42.35</v>
      </c>
    </row>
    <row r="1696" spans="2:3" x14ac:dyDescent="0.25">
      <c r="B1696" s="6">
        <v>-122.3</v>
      </c>
      <c r="C1696" s="6">
        <v>42.35</v>
      </c>
    </row>
    <row r="1697" spans="2:3" x14ac:dyDescent="0.25">
      <c r="B1697" s="6">
        <v>-122.35</v>
      </c>
      <c r="C1697" s="6">
        <v>42.35</v>
      </c>
    </row>
    <row r="1698" spans="2:3" x14ac:dyDescent="0.25">
      <c r="B1698" s="6">
        <v>-122.4</v>
      </c>
      <c r="C1698" s="6">
        <v>42.35</v>
      </c>
    </row>
    <row r="1699" spans="2:3" x14ac:dyDescent="0.25">
      <c r="B1699" s="6">
        <v>-122.45</v>
      </c>
      <c r="C1699" s="6">
        <v>42.35</v>
      </c>
    </row>
    <row r="1700" spans="2:3" x14ac:dyDescent="0.25">
      <c r="B1700" s="6">
        <v>-122.5</v>
      </c>
      <c r="C1700" s="6">
        <v>42.35</v>
      </c>
    </row>
    <row r="1701" spans="2:3" x14ac:dyDescent="0.25">
      <c r="B1701" s="6">
        <v>-122.55</v>
      </c>
      <c r="C1701" s="6">
        <v>42.35</v>
      </c>
    </row>
    <row r="1702" spans="2:3" x14ac:dyDescent="0.25">
      <c r="B1702" s="6">
        <v>-122.6</v>
      </c>
      <c r="C1702" s="6">
        <v>42.35</v>
      </c>
    </row>
    <row r="1703" spans="2:3" x14ac:dyDescent="0.25">
      <c r="B1703" s="6">
        <v>-122.65</v>
      </c>
      <c r="C1703" s="6">
        <v>42.35</v>
      </c>
    </row>
    <row r="1704" spans="2:3" x14ac:dyDescent="0.25">
      <c r="B1704" s="6">
        <v>-122.7</v>
      </c>
      <c r="C1704" s="6">
        <v>42.35</v>
      </c>
    </row>
    <row r="1705" spans="2:3" x14ac:dyDescent="0.25">
      <c r="B1705" s="6">
        <v>-122.75</v>
      </c>
      <c r="C1705" s="6">
        <v>42.35</v>
      </c>
    </row>
    <row r="1706" spans="2:3" x14ac:dyDescent="0.25">
      <c r="B1706" s="6">
        <v>-122.8</v>
      </c>
      <c r="C1706" s="6">
        <v>42.35</v>
      </c>
    </row>
    <row r="1707" spans="2:3" x14ac:dyDescent="0.25">
      <c r="B1707" s="6">
        <v>-122.85</v>
      </c>
      <c r="C1707" s="6">
        <v>42.35</v>
      </c>
    </row>
    <row r="1708" spans="2:3" x14ac:dyDescent="0.25">
      <c r="B1708" s="6">
        <v>-122.9</v>
      </c>
      <c r="C1708" s="6">
        <v>42.35</v>
      </c>
    </row>
    <row r="1709" spans="2:3" x14ac:dyDescent="0.25">
      <c r="B1709" s="6">
        <v>-122.95</v>
      </c>
      <c r="C1709" s="6">
        <v>42.35</v>
      </c>
    </row>
    <row r="1710" spans="2:3" x14ac:dyDescent="0.25">
      <c r="B1710" s="6">
        <v>-123</v>
      </c>
      <c r="C1710" s="6">
        <v>42.35</v>
      </c>
    </row>
    <row r="1711" spans="2:3" x14ac:dyDescent="0.25">
      <c r="B1711" s="6">
        <v>-123.05</v>
      </c>
      <c r="C1711" s="6">
        <v>42.35</v>
      </c>
    </row>
    <row r="1712" spans="2:3" x14ac:dyDescent="0.25">
      <c r="B1712" s="6">
        <v>-123.1</v>
      </c>
      <c r="C1712" s="6">
        <v>42.35</v>
      </c>
    </row>
    <row r="1713" spans="2:3" x14ac:dyDescent="0.25">
      <c r="B1713" s="6">
        <v>-123.15</v>
      </c>
      <c r="C1713" s="6">
        <v>42.35</v>
      </c>
    </row>
    <row r="1714" spans="2:3" x14ac:dyDescent="0.25">
      <c r="B1714" s="6">
        <v>-123.2</v>
      </c>
      <c r="C1714" s="6">
        <v>42.35</v>
      </c>
    </row>
    <row r="1715" spans="2:3" x14ac:dyDescent="0.25">
      <c r="B1715" s="6">
        <v>-123.25</v>
      </c>
      <c r="C1715" s="6">
        <v>42.35</v>
      </c>
    </row>
    <row r="1716" spans="2:3" x14ac:dyDescent="0.25">
      <c r="B1716" s="6">
        <v>-123.3</v>
      </c>
      <c r="C1716" s="6">
        <v>42.35</v>
      </c>
    </row>
    <row r="1717" spans="2:3" x14ac:dyDescent="0.25">
      <c r="B1717" s="6">
        <v>-123.35</v>
      </c>
      <c r="C1717" s="6">
        <v>42.35</v>
      </c>
    </row>
    <row r="1718" spans="2:3" x14ac:dyDescent="0.25">
      <c r="B1718" s="6">
        <v>-123.4</v>
      </c>
      <c r="C1718" s="6">
        <v>42.35</v>
      </c>
    </row>
    <row r="1719" spans="2:3" x14ac:dyDescent="0.25">
      <c r="B1719" s="6">
        <v>-123.45</v>
      </c>
      <c r="C1719" s="6">
        <v>42.35</v>
      </c>
    </row>
    <row r="1720" spans="2:3" x14ac:dyDescent="0.25">
      <c r="B1720" s="6">
        <v>-123.5</v>
      </c>
      <c r="C1720" s="6">
        <v>42.35</v>
      </c>
    </row>
    <row r="1721" spans="2:3" x14ac:dyDescent="0.25">
      <c r="B1721" s="6">
        <v>-123.55</v>
      </c>
      <c r="C1721" s="6">
        <v>42.35</v>
      </c>
    </row>
    <row r="1722" spans="2:3" x14ac:dyDescent="0.25">
      <c r="B1722" s="6">
        <v>-123.6</v>
      </c>
      <c r="C1722" s="6">
        <v>42.35</v>
      </c>
    </row>
    <row r="1723" spans="2:3" x14ac:dyDescent="0.25">
      <c r="B1723" s="6">
        <v>-123.65</v>
      </c>
      <c r="C1723" s="6">
        <v>42.35</v>
      </c>
    </row>
    <row r="1724" spans="2:3" x14ac:dyDescent="0.25">
      <c r="B1724" s="6">
        <v>-123.7</v>
      </c>
      <c r="C1724" s="6">
        <v>42.35</v>
      </c>
    </row>
    <row r="1725" spans="2:3" x14ac:dyDescent="0.25">
      <c r="B1725" s="6">
        <v>-123.75</v>
      </c>
      <c r="C1725" s="6">
        <v>42.35</v>
      </c>
    </row>
    <row r="1726" spans="2:3" x14ac:dyDescent="0.25">
      <c r="B1726" s="6">
        <v>-123.8</v>
      </c>
      <c r="C1726" s="6">
        <v>42.35</v>
      </c>
    </row>
    <row r="1727" spans="2:3" x14ac:dyDescent="0.25">
      <c r="B1727" s="6">
        <v>-123.85</v>
      </c>
      <c r="C1727" s="6">
        <v>42.35</v>
      </c>
    </row>
    <row r="1728" spans="2:3" x14ac:dyDescent="0.25">
      <c r="B1728" s="6">
        <v>-123.9</v>
      </c>
      <c r="C1728" s="6">
        <v>42.35</v>
      </c>
    </row>
    <row r="1729" spans="2:3" x14ac:dyDescent="0.25">
      <c r="B1729" s="6">
        <v>-123.95</v>
      </c>
      <c r="C1729" s="6">
        <v>42.35</v>
      </c>
    </row>
    <row r="1730" spans="2:3" x14ac:dyDescent="0.25">
      <c r="B1730" s="6">
        <v>-124</v>
      </c>
      <c r="C1730" s="6">
        <v>42.35</v>
      </c>
    </row>
    <row r="1731" spans="2:3" x14ac:dyDescent="0.25">
      <c r="B1731" s="6">
        <v>-124.05</v>
      </c>
      <c r="C1731" s="6">
        <v>42.35</v>
      </c>
    </row>
    <row r="1732" spans="2:3" x14ac:dyDescent="0.25">
      <c r="B1732" s="6">
        <v>-124.1</v>
      </c>
      <c r="C1732" s="6">
        <v>42.35</v>
      </c>
    </row>
    <row r="1733" spans="2:3" x14ac:dyDescent="0.25">
      <c r="B1733" s="6">
        <v>-124.15</v>
      </c>
      <c r="C1733" s="6">
        <v>42.35</v>
      </c>
    </row>
    <row r="1734" spans="2:3" x14ac:dyDescent="0.25">
      <c r="B1734" s="6">
        <v>-124.2</v>
      </c>
      <c r="C1734" s="6">
        <v>42.35</v>
      </c>
    </row>
    <row r="1735" spans="2:3" x14ac:dyDescent="0.25">
      <c r="B1735" s="6">
        <v>-124.25</v>
      </c>
      <c r="C1735" s="6">
        <v>42.35</v>
      </c>
    </row>
    <row r="1736" spans="2:3" x14ac:dyDescent="0.25">
      <c r="B1736" s="6">
        <v>-124.3</v>
      </c>
      <c r="C1736" s="6">
        <v>42.35</v>
      </c>
    </row>
    <row r="1737" spans="2:3" x14ac:dyDescent="0.25">
      <c r="B1737" s="6">
        <v>-124.35</v>
      </c>
      <c r="C1737" s="6">
        <v>42.35</v>
      </c>
    </row>
    <row r="1738" spans="2:3" x14ac:dyDescent="0.25">
      <c r="B1738" s="6">
        <v>-124.4</v>
      </c>
      <c r="C1738" s="6">
        <v>42.35</v>
      </c>
    </row>
    <row r="1739" spans="2:3" x14ac:dyDescent="0.25">
      <c r="B1739" s="6">
        <v>-124.45</v>
      </c>
      <c r="C1739" s="6">
        <v>42.35</v>
      </c>
    </row>
    <row r="1740" spans="2:3" x14ac:dyDescent="0.25">
      <c r="B1740" s="6">
        <v>-124.5</v>
      </c>
      <c r="C1740" s="6">
        <v>42.35</v>
      </c>
    </row>
    <row r="1741" spans="2:3" x14ac:dyDescent="0.25">
      <c r="B1741" s="6">
        <v>-124.55</v>
      </c>
      <c r="C1741" s="6">
        <v>42.35</v>
      </c>
    </row>
    <row r="1742" spans="2:3" x14ac:dyDescent="0.25">
      <c r="B1742" s="6">
        <v>-124.6</v>
      </c>
      <c r="C1742" s="6">
        <v>42.35</v>
      </c>
    </row>
    <row r="1743" spans="2:3" x14ac:dyDescent="0.25">
      <c r="B1743" s="6">
        <v>-124.65</v>
      </c>
      <c r="C1743" s="6">
        <v>42.35</v>
      </c>
    </row>
    <row r="1744" spans="2:3" x14ac:dyDescent="0.25">
      <c r="B1744" s="6">
        <v>-124.7</v>
      </c>
      <c r="C1744" s="6">
        <v>42.35</v>
      </c>
    </row>
    <row r="1745" spans="2:3" x14ac:dyDescent="0.25">
      <c r="B1745" s="6">
        <v>-124.75</v>
      </c>
      <c r="C1745" s="6">
        <v>42.35</v>
      </c>
    </row>
    <row r="1746" spans="2:3" x14ac:dyDescent="0.25">
      <c r="B1746" s="6">
        <v>-124.8</v>
      </c>
      <c r="C1746" s="6">
        <v>42.35</v>
      </c>
    </row>
    <row r="1747" spans="2:3" x14ac:dyDescent="0.25">
      <c r="B1747" s="6">
        <v>-124.85</v>
      </c>
      <c r="C1747" s="6">
        <v>42.35</v>
      </c>
    </row>
    <row r="1748" spans="2:3" x14ac:dyDescent="0.25">
      <c r="B1748" s="6">
        <v>-124.9</v>
      </c>
      <c r="C1748" s="6">
        <v>42.35</v>
      </c>
    </row>
    <row r="1749" spans="2:3" x14ac:dyDescent="0.25">
      <c r="B1749" s="6">
        <v>-124.95</v>
      </c>
      <c r="C1749" s="6">
        <v>42.35</v>
      </c>
    </row>
    <row r="1750" spans="2:3" x14ac:dyDescent="0.25">
      <c r="B1750" s="6">
        <v>-125</v>
      </c>
      <c r="C1750" s="6">
        <v>42.35</v>
      </c>
    </row>
    <row r="1751" spans="2:3" x14ac:dyDescent="0.25">
      <c r="B1751" s="6">
        <v>-116.35</v>
      </c>
      <c r="C1751" s="6">
        <v>42.4</v>
      </c>
    </row>
    <row r="1752" spans="2:3" x14ac:dyDescent="0.25">
      <c r="B1752" s="6">
        <v>-116.4</v>
      </c>
      <c r="C1752" s="6">
        <v>42.4</v>
      </c>
    </row>
    <row r="1753" spans="2:3" x14ac:dyDescent="0.25">
      <c r="B1753" s="6">
        <v>-116.45</v>
      </c>
      <c r="C1753" s="6">
        <v>42.4</v>
      </c>
    </row>
    <row r="1754" spans="2:3" x14ac:dyDescent="0.25">
      <c r="B1754" s="6">
        <v>-116.5</v>
      </c>
      <c r="C1754" s="6">
        <v>42.4</v>
      </c>
    </row>
    <row r="1755" spans="2:3" x14ac:dyDescent="0.25">
      <c r="B1755" s="6">
        <v>-116.55</v>
      </c>
      <c r="C1755" s="6">
        <v>42.4</v>
      </c>
    </row>
    <row r="1756" spans="2:3" x14ac:dyDescent="0.25">
      <c r="B1756" s="6">
        <v>-116.6</v>
      </c>
      <c r="C1756" s="6">
        <v>42.4</v>
      </c>
    </row>
    <row r="1757" spans="2:3" x14ac:dyDescent="0.25">
      <c r="B1757" s="6">
        <v>-116.65</v>
      </c>
      <c r="C1757" s="6">
        <v>42.4</v>
      </c>
    </row>
    <row r="1758" spans="2:3" x14ac:dyDescent="0.25">
      <c r="B1758" s="6">
        <v>-116.7</v>
      </c>
      <c r="C1758" s="6">
        <v>42.4</v>
      </c>
    </row>
    <row r="1759" spans="2:3" x14ac:dyDescent="0.25">
      <c r="B1759" s="6">
        <v>-116.75</v>
      </c>
      <c r="C1759" s="6">
        <v>42.4</v>
      </c>
    </row>
    <row r="1760" spans="2:3" x14ac:dyDescent="0.25">
      <c r="B1760" s="6">
        <v>-116.8</v>
      </c>
      <c r="C1760" s="6">
        <v>42.4</v>
      </c>
    </row>
    <row r="1761" spans="2:3" x14ac:dyDescent="0.25">
      <c r="B1761" s="6">
        <v>-116.85</v>
      </c>
      <c r="C1761" s="6">
        <v>42.4</v>
      </c>
    </row>
    <row r="1762" spans="2:3" x14ac:dyDescent="0.25">
      <c r="B1762" s="6">
        <v>-116.9</v>
      </c>
      <c r="C1762" s="6">
        <v>42.4</v>
      </c>
    </row>
    <row r="1763" spans="2:3" x14ac:dyDescent="0.25">
      <c r="B1763" s="6">
        <v>-116.95</v>
      </c>
      <c r="C1763" s="6">
        <v>42.4</v>
      </c>
    </row>
    <row r="1764" spans="2:3" x14ac:dyDescent="0.25">
      <c r="B1764" s="6">
        <v>-117</v>
      </c>
      <c r="C1764" s="6">
        <v>42.4</v>
      </c>
    </row>
    <row r="1765" spans="2:3" x14ac:dyDescent="0.25">
      <c r="B1765" s="6">
        <v>-117.05</v>
      </c>
      <c r="C1765" s="6">
        <v>42.4</v>
      </c>
    </row>
    <row r="1766" spans="2:3" x14ac:dyDescent="0.25">
      <c r="B1766" s="6">
        <v>-117.1</v>
      </c>
      <c r="C1766" s="6">
        <v>42.4</v>
      </c>
    </row>
    <row r="1767" spans="2:3" x14ac:dyDescent="0.25">
      <c r="B1767" s="6">
        <v>-117.15</v>
      </c>
      <c r="C1767" s="6">
        <v>42.4</v>
      </c>
    </row>
    <row r="1768" spans="2:3" x14ac:dyDescent="0.25">
      <c r="B1768" s="6">
        <v>-117.2</v>
      </c>
      <c r="C1768" s="6">
        <v>42.4</v>
      </c>
    </row>
    <row r="1769" spans="2:3" x14ac:dyDescent="0.25">
      <c r="B1769" s="6">
        <v>-117.25</v>
      </c>
      <c r="C1769" s="6">
        <v>42.4</v>
      </c>
    </row>
    <row r="1770" spans="2:3" x14ac:dyDescent="0.25">
      <c r="B1770" s="6">
        <v>-117.3</v>
      </c>
      <c r="C1770" s="6">
        <v>42.4</v>
      </c>
    </row>
    <row r="1771" spans="2:3" x14ac:dyDescent="0.25">
      <c r="B1771" s="6">
        <v>-117.35</v>
      </c>
      <c r="C1771" s="6">
        <v>42.4</v>
      </c>
    </row>
    <row r="1772" spans="2:3" x14ac:dyDescent="0.25">
      <c r="B1772" s="6">
        <v>-117.4</v>
      </c>
      <c r="C1772" s="6">
        <v>42.4</v>
      </c>
    </row>
    <row r="1773" spans="2:3" x14ac:dyDescent="0.25">
      <c r="B1773" s="6">
        <v>-117.45</v>
      </c>
      <c r="C1773" s="6">
        <v>42.4</v>
      </c>
    </row>
    <row r="1774" spans="2:3" x14ac:dyDescent="0.25">
      <c r="B1774" s="6">
        <v>-117.5</v>
      </c>
      <c r="C1774" s="6">
        <v>42.4</v>
      </c>
    </row>
    <row r="1775" spans="2:3" x14ac:dyDescent="0.25">
      <c r="B1775" s="6">
        <v>-117.55</v>
      </c>
      <c r="C1775" s="6">
        <v>42.4</v>
      </c>
    </row>
    <row r="1776" spans="2:3" x14ac:dyDescent="0.25">
      <c r="B1776" s="6">
        <v>-117.6</v>
      </c>
      <c r="C1776" s="6">
        <v>42.4</v>
      </c>
    </row>
    <row r="1777" spans="2:3" x14ac:dyDescent="0.25">
      <c r="B1777" s="6">
        <v>-117.65</v>
      </c>
      <c r="C1777" s="6">
        <v>42.4</v>
      </c>
    </row>
    <row r="1778" spans="2:3" x14ac:dyDescent="0.25">
      <c r="B1778" s="6">
        <v>-117.7</v>
      </c>
      <c r="C1778" s="6">
        <v>42.4</v>
      </c>
    </row>
    <row r="1779" spans="2:3" x14ac:dyDescent="0.25">
      <c r="B1779" s="6">
        <v>-117.75</v>
      </c>
      <c r="C1779" s="6">
        <v>42.4</v>
      </c>
    </row>
    <row r="1780" spans="2:3" x14ac:dyDescent="0.25">
      <c r="B1780" s="6">
        <v>-117.8</v>
      </c>
      <c r="C1780" s="6">
        <v>42.4</v>
      </c>
    </row>
    <row r="1781" spans="2:3" x14ac:dyDescent="0.25">
      <c r="B1781" s="6">
        <v>-117.85</v>
      </c>
      <c r="C1781" s="6">
        <v>42.4</v>
      </c>
    </row>
    <row r="1782" spans="2:3" x14ac:dyDescent="0.25">
      <c r="B1782" s="6">
        <v>-117.9</v>
      </c>
      <c r="C1782" s="6">
        <v>42.4</v>
      </c>
    </row>
    <row r="1783" spans="2:3" x14ac:dyDescent="0.25">
      <c r="B1783" s="6">
        <v>-117.95</v>
      </c>
      <c r="C1783" s="6">
        <v>42.4</v>
      </c>
    </row>
    <row r="1784" spans="2:3" x14ac:dyDescent="0.25">
      <c r="B1784" s="6">
        <v>-118</v>
      </c>
      <c r="C1784" s="6">
        <v>42.4</v>
      </c>
    </row>
    <row r="1785" spans="2:3" x14ac:dyDescent="0.25">
      <c r="B1785" s="6">
        <v>-118.05</v>
      </c>
      <c r="C1785" s="6">
        <v>42.4</v>
      </c>
    </row>
    <row r="1786" spans="2:3" x14ac:dyDescent="0.25">
      <c r="B1786" s="6">
        <v>-118.1</v>
      </c>
      <c r="C1786" s="6">
        <v>42.4</v>
      </c>
    </row>
    <row r="1787" spans="2:3" x14ac:dyDescent="0.25">
      <c r="B1787" s="6">
        <v>-118.15</v>
      </c>
      <c r="C1787" s="6">
        <v>42.4</v>
      </c>
    </row>
    <row r="1788" spans="2:3" x14ac:dyDescent="0.25">
      <c r="B1788" s="6">
        <v>-118.2</v>
      </c>
      <c r="C1788" s="6">
        <v>42.4</v>
      </c>
    </row>
    <row r="1789" spans="2:3" x14ac:dyDescent="0.25">
      <c r="B1789" s="6">
        <v>-118.25</v>
      </c>
      <c r="C1789" s="6">
        <v>42.4</v>
      </c>
    </row>
    <row r="1790" spans="2:3" x14ac:dyDescent="0.25">
      <c r="B1790" s="6">
        <v>-118.3</v>
      </c>
      <c r="C1790" s="6">
        <v>42.4</v>
      </c>
    </row>
    <row r="1791" spans="2:3" x14ac:dyDescent="0.25">
      <c r="B1791" s="6">
        <v>-118.35</v>
      </c>
      <c r="C1791" s="6">
        <v>42.4</v>
      </c>
    </row>
    <row r="1792" spans="2:3" x14ac:dyDescent="0.25">
      <c r="B1792" s="6">
        <v>-118.4</v>
      </c>
      <c r="C1792" s="6">
        <v>42.4</v>
      </c>
    </row>
    <row r="1793" spans="2:3" x14ac:dyDescent="0.25">
      <c r="B1793" s="6">
        <v>-118.45</v>
      </c>
      <c r="C1793" s="6">
        <v>42.4</v>
      </c>
    </row>
    <row r="1794" spans="2:3" x14ac:dyDescent="0.25">
      <c r="B1794" s="6">
        <v>-118.5</v>
      </c>
      <c r="C1794" s="6">
        <v>42.4</v>
      </c>
    </row>
    <row r="1795" spans="2:3" x14ac:dyDescent="0.25">
      <c r="B1795" s="6">
        <v>-118.55</v>
      </c>
      <c r="C1795" s="6">
        <v>42.4</v>
      </c>
    </row>
    <row r="1796" spans="2:3" x14ac:dyDescent="0.25">
      <c r="B1796" s="6">
        <v>-118.6</v>
      </c>
      <c r="C1796" s="6">
        <v>42.4</v>
      </c>
    </row>
    <row r="1797" spans="2:3" x14ac:dyDescent="0.25">
      <c r="B1797" s="6">
        <v>-118.65</v>
      </c>
      <c r="C1797" s="6">
        <v>42.4</v>
      </c>
    </row>
    <row r="1798" spans="2:3" x14ac:dyDescent="0.25">
      <c r="B1798" s="6">
        <v>-118.7</v>
      </c>
      <c r="C1798" s="6">
        <v>42.4</v>
      </c>
    </row>
    <row r="1799" spans="2:3" x14ac:dyDescent="0.25">
      <c r="B1799" s="6">
        <v>-118.75</v>
      </c>
      <c r="C1799" s="6">
        <v>42.4</v>
      </c>
    </row>
    <row r="1800" spans="2:3" x14ac:dyDescent="0.25">
      <c r="B1800" s="6">
        <v>-118.8</v>
      </c>
      <c r="C1800" s="6">
        <v>42.4</v>
      </c>
    </row>
    <row r="1801" spans="2:3" x14ac:dyDescent="0.25">
      <c r="B1801" s="6">
        <v>-118.85</v>
      </c>
      <c r="C1801" s="6">
        <v>42.4</v>
      </c>
    </row>
    <row r="1802" spans="2:3" x14ac:dyDescent="0.25">
      <c r="B1802" s="6">
        <v>-118.9</v>
      </c>
      <c r="C1802" s="6">
        <v>42.4</v>
      </c>
    </row>
    <row r="1803" spans="2:3" x14ac:dyDescent="0.25">
      <c r="B1803" s="6">
        <v>-118.95</v>
      </c>
      <c r="C1803" s="6">
        <v>42.4</v>
      </c>
    </row>
    <row r="1804" spans="2:3" x14ac:dyDescent="0.25">
      <c r="B1804" s="6">
        <v>-119</v>
      </c>
      <c r="C1804" s="6">
        <v>42.4</v>
      </c>
    </row>
    <row r="1805" spans="2:3" x14ac:dyDescent="0.25">
      <c r="B1805" s="6">
        <v>-119.05</v>
      </c>
      <c r="C1805" s="6">
        <v>42.4</v>
      </c>
    </row>
    <row r="1806" spans="2:3" x14ac:dyDescent="0.25">
      <c r="B1806" s="6">
        <v>-119.1</v>
      </c>
      <c r="C1806" s="6">
        <v>42.4</v>
      </c>
    </row>
    <row r="1807" spans="2:3" x14ac:dyDescent="0.25">
      <c r="B1807" s="6">
        <v>-119.15</v>
      </c>
      <c r="C1807" s="6">
        <v>42.4</v>
      </c>
    </row>
    <row r="1808" spans="2:3" x14ac:dyDescent="0.25">
      <c r="B1808" s="6">
        <v>-119.2</v>
      </c>
      <c r="C1808" s="6">
        <v>42.4</v>
      </c>
    </row>
    <row r="1809" spans="2:3" x14ac:dyDescent="0.25">
      <c r="B1809" s="6">
        <v>-119.25</v>
      </c>
      <c r="C1809" s="6">
        <v>42.4</v>
      </c>
    </row>
    <row r="1810" spans="2:3" x14ac:dyDescent="0.25">
      <c r="B1810" s="6">
        <v>-119.3</v>
      </c>
      <c r="C1810" s="6">
        <v>42.4</v>
      </c>
    </row>
    <row r="1811" spans="2:3" x14ac:dyDescent="0.25">
      <c r="B1811" s="6">
        <v>-119.35</v>
      </c>
      <c r="C1811" s="6">
        <v>42.4</v>
      </c>
    </row>
    <row r="1812" spans="2:3" x14ac:dyDescent="0.25">
      <c r="B1812" s="6">
        <v>-119.4</v>
      </c>
      <c r="C1812" s="6">
        <v>42.4</v>
      </c>
    </row>
    <row r="1813" spans="2:3" x14ac:dyDescent="0.25">
      <c r="B1813" s="6">
        <v>-119.45</v>
      </c>
      <c r="C1813" s="6">
        <v>42.4</v>
      </c>
    </row>
    <row r="1814" spans="2:3" x14ac:dyDescent="0.25">
      <c r="B1814" s="6">
        <v>-119.5</v>
      </c>
      <c r="C1814" s="6">
        <v>42.4</v>
      </c>
    </row>
    <row r="1815" spans="2:3" x14ac:dyDescent="0.25">
      <c r="B1815" s="6">
        <v>-119.55</v>
      </c>
      <c r="C1815" s="6">
        <v>42.4</v>
      </c>
    </row>
    <row r="1816" spans="2:3" x14ac:dyDescent="0.25">
      <c r="B1816" s="6">
        <v>-119.6</v>
      </c>
      <c r="C1816" s="6">
        <v>42.4</v>
      </c>
    </row>
    <row r="1817" spans="2:3" x14ac:dyDescent="0.25">
      <c r="B1817" s="6">
        <v>-119.65</v>
      </c>
      <c r="C1817" s="6">
        <v>42.4</v>
      </c>
    </row>
    <row r="1818" spans="2:3" x14ac:dyDescent="0.25">
      <c r="B1818" s="6">
        <v>-119.7</v>
      </c>
      <c r="C1818" s="6">
        <v>42.4</v>
      </c>
    </row>
    <row r="1819" spans="2:3" x14ac:dyDescent="0.25">
      <c r="B1819" s="6">
        <v>-119.75</v>
      </c>
      <c r="C1819" s="6">
        <v>42.4</v>
      </c>
    </row>
    <row r="1820" spans="2:3" x14ac:dyDescent="0.25">
      <c r="B1820" s="6">
        <v>-119.8</v>
      </c>
      <c r="C1820" s="6">
        <v>42.4</v>
      </c>
    </row>
    <row r="1821" spans="2:3" x14ac:dyDescent="0.25">
      <c r="B1821" s="6">
        <v>-119.85</v>
      </c>
      <c r="C1821" s="6">
        <v>42.4</v>
      </c>
    </row>
    <row r="1822" spans="2:3" x14ac:dyDescent="0.25">
      <c r="B1822" s="6">
        <v>-119.9</v>
      </c>
      <c r="C1822" s="6">
        <v>42.4</v>
      </c>
    </row>
    <row r="1823" spans="2:3" x14ac:dyDescent="0.25">
      <c r="B1823" s="6">
        <v>-119.95</v>
      </c>
      <c r="C1823" s="6">
        <v>42.4</v>
      </c>
    </row>
    <row r="1824" spans="2:3" x14ac:dyDescent="0.25">
      <c r="B1824" s="6">
        <v>-120</v>
      </c>
      <c r="C1824" s="6">
        <v>42.4</v>
      </c>
    </row>
    <row r="1825" spans="2:3" x14ac:dyDescent="0.25">
      <c r="B1825" s="6">
        <v>-120.05</v>
      </c>
      <c r="C1825" s="6">
        <v>42.4</v>
      </c>
    </row>
    <row r="1826" spans="2:3" x14ac:dyDescent="0.25">
      <c r="B1826" s="6">
        <v>-120.1</v>
      </c>
      <c r="C1826" s="6">
        <v>42.4</v>
      </c>
    </row>
    <row r="1827" spans="2:3" x14ac:dyDescent="0.25">
      <c r="B1827" s="6">
        <v>-120.15</v>
      </c>
      <c r="C1827" s="6">
        <v>42.4</v>
      </c>
    </row>
    <row r="1828" spans="2:3" x14ac:dyDescent="0.25">
      <c r="B1828" s="6">
        <v>-120.2</v>
      </c>
      <c r="C1828" s="6">
        <v>42.4</v>
      </c>
    </row>
    <row r="1829" spans="2:3" x14ac:dyDescent="0.25">
      <c r="B1829" s="6">
        <v>-120.25</v>
      </c>
      <c r="C1829" s="6">
        <v>42.4</v>
      </c>
    </row>
    <row r="1830" spans="2:3" x14ac:dyDescent="0.25">
      <c r="B1830" s="6">
        <v>-120.3</v>
      </c>
      <c r="C1830" s="6">
        <v>42.4</v>
      </c>
    </row>
    <row r="1831" spans="2:3" x14ac:dyDescent="0.25">
      <c r="B1831" s="6">
        <v>-120.35</v>
      </c>
      <c r="C1831" s="6">
        <v>42.4</v>
      </c>
    </row>
    <row r="1832" spans="2:3" x14ac:dyDescent="0.25">
      <c r="B1832" s="6">
        <v>-120.4</v>
      </c>
      <c r="C1832" s="6">
        <v>42.4</v>
      </c>
    </row>
    <row r="1833" spans="2:3" x14ac:dyDescent="0.25">
      <c r="B1833" s="6">
        <v>-120.45</v>
      </c>
      <c r="C1833" s="6">
        <v>42.4</v>
      </c>
    </row>
    <row r="1834" spans="2:3" x14ac:dyDescent="0.25">
      <c r="B1834" s="6">
        <v>-120.5</v>
      </c>
      <c r="C1834" s="6">
        <v>42.4</v>
      </c>
    </row>
    <row r="1835" spans="2:3" x14ac:dyDescent="0.25">
      <c r="B1835" s="6">
        <v>-120.55</v>
      </c>
      <c r="C1835" s="6">
        <v>42.4</v>
      </c>
    </row>
    <row r="1836" spans="2:3" x14ac:dyDescent="0.25">
      <c r="B1836" s="6">
        <v>-120.6</v>
      </c>
      <c r="C1836" s="6">
        <v>42.4</v>
      </c>
    </row>
    <row r="1837" spans="2:3" x14ac:dyDescent="0.25">
      <c r="B1837" s="6">
        <v>-120.65</v>
      </c>
      <c r="C1837" s="6">
        <v>42.4</v>
      </c>
    </row>
    <row r="1838" spans="2:3" x14ac:dyDescent="0.25">
      <c r="B1838" s="6">
        <v>-120.7</v>
      </c>
      <c r="C1838" s="6">
        <v>42.4</v>
      </c>
    </row>
    <row r="1839" spans="2:3" x14ac:dyDescent="0.25">
      <c r="B1839" s="6">
        <v>-120.75</v>
      </c>
      <c r="C1839" s="6">
        <v>42.4</v>
      </c>
    </row>
    <row r="1840" spans="2:3" x14ac:dyDescent="0.25">
      <c r="B1840" s="6">
        <v>-120.8</v>
      </c>
      <c r="C1840" s="6">
        <v>42.4</v>
      </c>
    </row>
    <row r="1841" spans="2:3" x14ac:dyDescent="0.25">
      <c r="B1841" s="6">
        <v>-120.85</v>
      </c>
      <c r="C1841" s="6">
        <v>42.4</v>
      </c>
    </row>
    <row r="1842" spans="2:3" x14ac:dyDescent="0.25">
      <c r="B1842" s="6">
        <v>-120.9</v>
      </c>
      <c r="C1842" s="6">
        <v>42.4</v>
      </c>
    </row>
    <row r="1843" spans="2:3" x14ac:dyDescent="0.25">
      <c r="B1843" s="6">
        <v>-120.95</v>
      </c>
      <c r="C1843" s="6">
        <v>42.4</v>
      </c>
    </row>
    <row r="1844" spans="2:3" x14ac:dyDescent="0.25">
      <c r="B1844" s="6">
        <v>-121</v>
      </c>
      <c r="C1844" s="6">
        <v>42.4</v>
      </c>
    </row>
    <row r="1845" spans="2:3" x14ac:dyDescent="0.25">
      <c r="B1845" s="6">
        <v>-121.05</v>
      </c>
      <c r="C1845" s="6">
        <v>42.4</v>
      </c>
    </row>
    <row r="1846" spans="2:3" x14ac:dyDescent="0.25">
      <c r="B1846" s="6">
        <v>-121.1</v>
      </c>
      <c r="C1846" s="6">
        <v>42.4</v>
      </c>
    </row>
    <row r="1847" spans="2:3" x14ac:dyDescent="0.25">
      <c r="B1847" s="6">
        <v>-121.15</v>
      </c>
      <c r="C1847" s="6">
        <v>42.4</v>
      </c>
    </row>
    <row r="1848" spans="2:3" x14ac:dyDescent="0.25">
      <c r="B1848" s="6">
        <v>-121.2</v>
      </c>
      <c r="C1848" s="6">
        <v>42.4</v>
      </c>
    </row>
    <row r="1849" spans="2:3" x14ac:dyDescent="0.25">
      <c r="B1849" s="6">
        <v>-121.25</v>
      </c>
      <c r="C1849" s="6">
        <v>42.4</v>
      </c>
    </row>
    <row r="1850" spans="2:3" x14ac:dyDescent="0.25">
      <c r="B1850" s="6">
        <v>-121.3</v>
      </c>
      <c r="C1850" s="6">
        <v>42.4</v>
      </c>
    </row>
    <row r="1851" spans="2:3" x14ac:dyDescent="0.25">
      <c r="B1851" s="6">
        <v>-121.35</v>
      </c>
      <c r="C1851" s="6">
        <v>42.4</v>
      </c>
    </row>
    <row r="1852" spans="2:3" x14ac:dyDescent="0.25">
      <c r="B1852" s="6">
        <v>-121.4</v>
      </c>
      <c r="C1852" s="6">
        <v>42.4</v>
      </c>
    </row>
    <row r="1853" spans="2:3" x14ac:dyDescent="0.25">
      <c r="B1853" s="6">
        <v>-121.45</v>
      </c>
      <c r="C1853" s="6">
        <v>42.4</v>
      </c>
    </row>
    <row r="1854" spans="2:3" x14ac:dyDescent="0.25">
      <c r="B1854" s="6">
        <v>-121.5</v>
      </c>
      <c r="C1854" s="6">
        <v>42.4</v>
      </c>
    </row>
    <row r="1855" spans="2:3" x14ac:dyDescent="0.25">
      <c r="B1855" s="6">
        <v>-121.55</v>
      </c>
      <c r="C1855" s="6">
        <v>42.4</v>
      </c>
    </row>
    <row r="1856" spans="2:3" x14ac:dyDescent="0.25">
      <c r="B1856" s="6">
        <v>-121.6</v>
      </c>
      <c r="C1856" s="6">
        <v>42.4</v>
      </c>
    </row>
    <row r="1857" spans="2:3" x14ac:dyDescent="0.25">
      <c r="B1857" s="6">
        <v>-121.65</v>
      </c>
      <c r="C1857" s="6">
        <v>42.4</v>
      </c>
    </row>
    <row r="1858" spans="2:3" x14ac:dyDescent="0.25">
      <c r="B1858" s="6">
        <v>-121.7</v>
      </c>
      <c r="C1858" s="6">
        <v>42.4</v>
      </c>
    </row>
    <row r="1859" spans="2:3" x14ac:dyDescent="0.25">
      <c r="B1859" s="6">
        <v>-121.75</v>
      </c>
      <c r="C1859" s="6">
        <v>42.4</v>
      </c>
    </row>
    <row r="1860" spans="2:3" x14ac:dyDescent="0.25">
      <c r="B1860" s="6">
        <v>-121.8</v>
      </c>
      <c r="C1860" s="6">
        <v>42.4</v>
      </c>
    </row>
    <row r="1861" spans="2:3" x14ac:dyDescent="0.25">
      <c r="B1861" s="6">
        <v>-121.85</v>
      </c>
      <c r="C1861" s="6">
        <v>42.4</v>
      </c>
    </row>
    <row r="1862" spans="2:3" x14ac:dyDescent="0.25">
      <c r="B1862" s="6">
        <v>-121.9</v>
      </c>
      <c r="C1862" s="6">
        <v>42.4</v>
      </c>
    </row>
    <row r="1863" spans="2:3" x14ac:dyDescent="0.25">
      <c r="B1863" s="6">
        <v>-121.95</v>
      </c>
      <c r="C1863" s="6">
        <v>42.4</v>
      </c>
    </row>
    <row r="1864" spans="2:3" x14ac:dyDescent="0.25">
      <c r="B1864" s="6">
        <v>-122</v>
      </c>
      <c r="C1864" s="6">
        <v>42.4</v>
      </c>
    </row>
    <row r="1865" spans="2:3" x14ac:dyDescent="0.25">
      <c r="B1865" s="6">
        <v>-122.05</v>
      </c>
      <c r="C1865" s="6">
        <v>42.4</v>
      </c>
    </row>
    <row r="1866" spans="2:3" x14ac:dyDescent="0.25">
      <c r="B1866" s="6">
        <v>-122.1</v>
      </c>
      <c r="C1866" s="6">
        <v>42.4</v>
      </c>
    </row>
    <row r="1867" spans="2:3" x14ac:dyDescent="0.25">
      <c r="B1867" s="6">
        <v>-122.15</v>
      </c>
      <c r="C1867" s="6">
        <v>42.4</v>
      </c>
    </row>
    <row r="1868" spans="2:3" x14ac:dyDescent="0.25">
      <c r="B1868" s="6">
        <v>-122.2</v>
      </c>
      <c r="C1868" s="6">
        <v>42.4</v>
      </c>
    </row>
    <row r="1869" spans="2:3" x14ac:dyDescent="0.25">
      <c r="B1869" s="6">
        <v>-122.25</v>
      </c>
      <c r="C1869" s="6">
        <v>42.4</v>
      </c>
    </row>
    <row r="1870" spans="2:3" x14ac:dyDescent="0.25">
      <c r="B1870" s="6">
        <v>-122.3</v>
      </c>
      <c r="C1870" s="6">
        <v>42.4</v>
      </c>
    </row>
    <row r="1871" spans="2:3" x14ac:dyDescent="0.25">
      <c r="B1871" s="6">
        <v>-122.35</v>
      </c>
      <c r="C1871" s="6">
        <v>42.4</v>
      </c>
    </row>
    <row r="1872" spans="2:3" x14ac:dyDescent="0.25">
      <c r="B1872" s="6">
        <v>-122.4</v>
      </c>
      <c r="C1872" s="6">
        <v>42.4</v>
      </c>
    </row>
    <row r="1873" spans="2:3" x14ac:dyDescent="0.25">
      <c r="B1873" s="6">
        <v>-122.45</v>
      </c>
      <c r="C1873" s="6">
        <v>42.4</v>
      </c>
    </row>
    <row r="1874" spans="2:3" x14ac:dyDescent="0.25">
      <c r="B1874" s="6">
        <v>-122.5</v>
      </c>
      <c r="C1874" s="6">
        <v>42.4</v>
      </c>
    </row>
    <row r="1875" spans="2:3" x14ac:dyDescent="0.25">
      <c r="B1875" s="6">
        <v>-122.55</v>
      </c>
      <c r="C1875" s="6">
        <v>42.4</v>
      </c>
    </row>
    <row r="1876" spans="2:3" x14ac:dyDescent="0.25">
      <c r="B1876" s="6">
        <v>-122.6</v>
      </c>
      <c r="C1876" s="6">
        <v>42.4</v>
      </c>
    </row>
    <row r="1877" spans="2:3" x14ac:dyDescent="0.25">
      <c r="B1877" s="6">
        <v>-122.65</v>
      </c>
      <c r="C1877" s="6">
        <v>42.4</v>
      </c>
    </row>
    <row r="1878" spans="2:3" x14ac:dyDescent="0.25">
      <c r="B1878" s="6">
        <v>-122.7</v>
      </c>
      <c r="C1878" s="6">
        <v>42.4</v>
      </c>
    </row>
    <row r="1879" spans="2:3" x14ac:dyDescent="0.25">
      <c r="B1879" s="6">
        <v>-122.75</v>
      </c>
      <c r="C1879" s="6">
        <v>42.4</v>
      </c>
    </row>
    <row r="1880" spans="2:3" x14ac:dyDescent="0.25">
      <c r="B1880" s="6">
        <v>-122.8</v>
      </c>
      <c r="C1880" s="6">
        <v>42.4</v>
      </c>
    </row>
    <row r="1881" spans="2:3" x14ac:dyDescent="0.25">
      <c r="B1881" s="6">
        <v>-122.85</v>
      </c>
      <c r="C1881" s="6">
        <v>42.4</v>
      </c>
    </row>
    <row r="1882" spans="2:3" x14ac:dyDescent="0.25">
      <c r="B1882" s="6">
        <v>-122.9</v>
      </c>
      <c r="C1882" s="6">
        <v>42.4</v>
      </c>
    </row>
    <row r="1883" spans="2:3" x14ac:dyDescent="0.25">
      <c r="B1883" s="6">
        <v>-122.95</v>
      </c>
      <c r="C1883" s="6">
        <v>42.4</v>
      </c>
    </row>
    <row r="1884" spans="2:3" x14ac:dyDescent="0.25">
      <c r="B1884" s="6">
        <v>-123</v>
      </c>
      <c r="C1884" s="6">
        <v>42.4</v>
      </c>
    </row>
    <row r="1885" spans="2:3" x14ac:dyDescent="0.25">
      <c r="B1885" s="6">
        <v>-123.05</v>
      </c>
      <c r="C1885" s="6">
        <v>42.4</v>
      </c>
    </row>
    <row r="1886" spans="2:3" x14ac:dyDescent="0.25">
      <c r="B1886" s="6">
        <v>-123.1</v>
      </c>
      <c r="C1886" s="6">
        <v>42.4</v>
      </c>
    </row>
    <row r="1887" spans="2:3" x14ac:dyDescent="0.25">
      <c r="B1887" s="6">
        <v>-123.15</v>
      </c>
      <c r="C1887" s="6">
        <v>42.4</v>
      </c>
    </row>
    <row r="1888" spans="2:3" x14ac:dyDescent="0.25">
      <c r="B1888" s="6">
        <v>-123.2</v>
      </c>
      <c r="C1888" s="6">
        <v>42.4</v>
      </c>
    </row>
    <row r="1889" spans="2:3" x14ac:dyDescent="0.25">
      <c r="B1889" s="6">
        <v>-123.25</v>
      </c>
      <c r="C1889" s="6">
        <v>42.4</v>
      </c>
    </row>
    <row r="1890" spans="2:3" x14ac:dyDescent="0.25">
      <c r="B1890" s="6">
        <v>-123.3</v>
      </c>
      <c r="C1890" s="6">
        <v>42.4</v>
      </c>
    </row>
    <row r="1891" spans="2:3" x14ac:dyDescent="0.25">
      <c r="B1891" s="6">
        <v>-123.35</v>
      </c>
      <c r="C1891" s="6">
        <v>42.4</v>
      </c>
    </row>
    <row r="1892" spans="2:3" x14ac:dyDescent="0.25">
      <c r="B1892" s="6">
        <v>-123.4</v>
      </c>
      <c r="C1892" s="6">
        <v>42.4</v>
      </c>
    </row>
    <row r="1893" spans="2:3" x14ac:dyDescent="0.25">
      <c r="B1893" s="6">
        <v>-123.45</v>
      </c>
      <c r="C1893" s="6">
        <v>42.4</v>
      </c>
    </row>
    <row r="1894" spans="2:3" x14ac:dyDescent="0.25">
      <c r="B1894" s="6">
        <v>-123.5</v>
      </c>
      <c r="C1894" s="6">
        <v>42.4</v>
      </c>
    </row>
    <row r="1895" spans="2:3" x14ac:dyDescent="0.25">
      <c r="B1895" s="6">
        <v>-123.55</v>
      </c>
      <c r="C1895" s="6">
        <v>42.4</v>
      </c>
    </row>
    <row r="1896" spans="2:3" x14ac:dyDescent="0.25">
      <c r="B1896" s="6">
        <v>-123.6</v>
      </c>
      <c r="C1896" s="6">
        <v>42.4</v>
      </c>
    </row>
    <row r="1897" spans="2:3" x14ac:dyDescent="0.25">
      <c r="B1897" s="6">
        <v>-123.65</v>
      </c>
      <c r="C1897" s="6">
        <v>42.4</v>
      </c>
    </row>
    <row r="1898" spans="2:3" x14ac:dyDescent="0.25">
      <c r="B1898" s="6">
        <v>-123.7</v>
      </c>
      <c r="C1898" s="6">
        <v>42.4</v>
      </c>
    </row>
    <row r="1899" spans="2:3" x14ac:dyDescent="0.25">
      <c r="B1899" s="6">
        <v>-123.75</v>
      </c>
      <c r="C1899" s="6">
        <v>42.4</v>
      </c>
    </row>
    <row r="1900" spans="2:3" x14ac:dyDescent="0.25">
      <c r="B1900" s="6">
        <v>-123.8</v>
      </c>
      <c r="C1900" s="6">
        <v>42.4</v>
      </c>
    </row>
    <row r="1901" spans="2:3" x14ac:dyDescent="0.25">
      <c r="B1901" s="6">
        <v>-123.85</v>
      </c>
      <c r="C1901" s="6">
        <v>42.4</v>
      </c>
    </row>
    <row r="1902" spans="2:3" x14ac:dyDescent="0.25">
      <c r="B1902" s="6">
        <v>-123.9</v>
      </c>
      <c r="C1902" s="6">
        <v>42.4</v>
      </c>
    </row>
    <row r="1903" spans="2:3" x14ac:dyDescent="0.25">
      <c r="B1903" s="6">
        <v>-123.95</v>
      </c>
      <c r="C1903" s="6">
        <v>42.4</v>
      </c>
    </row>
    <row r="1904" spans="2:3" x14ac:dyDescent="0.25">
      <c r="B1904" s="6">
        <v>-124</v>
      </c>
      <c r="C1904" s="6">
        <v>42.4</v>
      </c>
    </row>
    <row r="1905" spans="2:3" x14ac:dyDescent="0.25">
      <c r="B1905" s="6">
        <v>-124.05</v>
      </c>
      <c r="C1905" s="6">
        <v>42.4</v>
      </c>
    </row>
    <row r="1906" spans="2:3" x14ac:dyDescent="0.25">
      <c r="B1906" s="6">
        <v>-124.1</v>
      </c>
      <c r="C1906" s="6">
        <v>42.4</v>
      </c>
    </row>
    <row r="1907" spans="2:3" x14ac:dyDescent="0.25">
      <c r="B1907" s="6">
        <v>-124.15</v>
      </c>
      <c r="C1907" s="6">
        <v>42.4</v>
      </c>
    </row>
    <row r="1908" spans="2:3" x14ac:dyDescent="0.25">
      <c r="B1908" s="6">
        <v>-124.2</v>
      </c>
      <c r="C1908" s="6">
        <v>42.4</v>
      </c>
    </row>
    <row r="1909" spans="2:3" x14ac:dyDescent="0.25">
      <c r="B1909" s="6">
        <v>-124.25</v>
      </c>
      <c r="C1909" s="6">
        <v>42.4</v>
      </c>
    </row>
    <row r="1910" spans="2:3" x14ac:dyDescent="0.25">
      <c r="B1910" s="6">
        <v>-124.3</v>
      </c>
      <c r="C1910" s="6">
        <v>42.4</v>
      </c>
    </row>
    <row r="1911" spans="2:3" x14ac:dyDescent="0.25">
      <c r="B1911" s="6">
        <v>-124.35</v>
      </c>
      <c r="C1911" s="6">
        <v>42.4</v>
      </c>
    </row>
    <row r="1912" spans="2:3" x14ac:dyDescent="0.25">
      <c r="B1912" s="6">
        <v>-124.4</v>
      </c>
      <c r="C1912" s="6">
        <v>42.4</v>
      </c>
    </row>
    <row r="1913" spans="2:3" x14ac:dyDescent="0.25">
      <c r="B1913" s="6">
        <v>-124.45</v>
      </c>
      <c r="C1913" s="6">
        <v>42.4</v>
      </c>
    </row>
    <row r="1914" spans="2:3" x14ac:dyDescent="0.25">
      <c r="B1914" s="6">
        <v>-124.5</v>
      </c>
      <c r="C1914" s="6">
        <v>42.4</v>
      </c>
    </row>
    <row r="1915" spans="2:3" x14ac:dyDescent="0.25">
      <c r="B1915" s="6">
        <v>-124.55</v>
      </c>
      <c r="C1915" s="6">
        <v>42.4</v>
      </c>
    </row>
    <row r="1916" spans="2:3" x14ac:dyDescent="0.25">
      <c r="B1916" s="6">
        <v>-124.6</v>
      </c>
      <c r="C1916" s="6">
        <v>42.4</v>
      </c>
    </row>
    <row r="1917" spans="2:3" x14ac:dyDescent="0.25">
      <c r="B1917" s="6">
        <v>-124.65</v>
      </c>
      <c r="C1917" s="6">
        <v>42.4</v>
      </c>
    </row>
    <row r="1918" spans="2:3" x14ac:dyDescent="0.25">
      <c r="B1918" s="6">
        <v>-124.7</v>
      </c>
      <c r="C1918" s="6">
        <v>42.4</v>
      </c>
    </row>
    <row r="1919" spans="2:3" x14ac:dyDescent="0.25">
      <c r="B1919" s="6">
        <v>-124.75</v>
      </c>
      <c r="C1919" s="6">
        <v>42.4</v>
      </c>
    </row>
    <row r="1920" spans="2:3" x14ac:dyDescent="0.25">
      <c r="B1920" s="6">
        <v>-124.8</v>
      </c>
      <c r="C1920" s="6">
        <v>42.4</v>
      </c>
    </row>
    <row r="1921" spans="2:3" x14ac:dyDescent="0.25">
      <c r="B1921" s="6">
        <v>-124.85</v>
      </c>
      <c r="C1921" s="6">
        <v>42.4</v>
      </c>
    </row>
    <row r="1922" spans="2:3" x14ac:dyDescent="0.25">
      <c r="B1922" s="6">
        <v>-124.9</v>
      </c>
      <c r="C1922" s="6">
        <v>42.4</v>
      </c>
    </row>
    <row r="1923" spans="2:3" x14ac:dyDescent="0.25">
      <c r="B1923" s="6">
        <v>-124.95</v>
      </c>
      <c r="C1923" s="6">
        <v>42.4</v>
      </c>
    </row>
    <row r="1924" spans="2:3" x14ac:dyDescent="0.25">
      <c r="B1924" s="6">
        <v>-125</v>
      </c>
      <c r="C1924" s="6">
        <v>42.4</v>
      </c>
    </row>
    <row r="1925" spans="2:3" x14ac:dyDescent="0.25">
      <c r="B1925" s="6">
        <v>-116.35</v>
      </c>
      <c r="C1925" s="6">
        <v>42.45</v>
      </c>
    </row>
    <row r="1926" spans="2:3" x14ac:dyDescent="0.25">
      <c r="B1926" s="6">
        <v>-116.4</v>
      </c>
      <c r="C1926" s="6">
        <v>42.45</v>
      </c>
    </row>
    <row r="1927" spans="2:3" x14ac:dyDescent="0.25">
      <c r="B1927" s="6">
        <v>-116.45</v>
      </c>
      <c r="C1927" s="6">
        <v>42.45</v>
      </c>
    </row>
    <row r="1928" spans="2:3" x14ac:dyDescent="0.25">
      <c r="B1928" s="6">
        <v>-116.5</v>
      </c>
      <c r="C1928" s="6">
        <v>42.45</v>
      </c>
    </row>
    <row r="1929" spans="2:3" x14ac:dyDescent="0.25">
      <c r="B1929" s="6">
        <v>-116.55</v>
      </c>
      <c r="C1929" s="6">
        <v>42.45</v>
      </c>
    </row>
    <row r="1930" spans="2:3" x14ac:dyDescent="0.25">
      <c r="B1930" s="6">
        <v>-116.6</v>
      </c>
      <c r="C1930" s="6">
        <v>42.45</v>
      </c>
    </row>
    <row r="1931" spans="2:3" x14ac:dyDescent="0.25">
      <c r="B1931" s="6">
        <v>-116.65</v>
      </c>
      <c r="C1931" s="6">
        <v>42.45</v>
      </c>
    </row>
    <row r="1932" spans="2:3" x14ac:dyDescent="0.25">
      <c r="B1932" s="6">
        <v>-116.7</v>
      </c>
      <c r="C1932" s="6">
        <v>42.45</v>
      </c>
    </row>
    <row r="1933" spans="2:3" x14ac:dyDescent="0.25">
      <c r="B1933" s="6">
        <v>-116.75</v>
      </c>
      <c r="C1933" s="6">
        <v>42.45</v>
      </c>
    </row>
    <row r="1934" spans="2:3" x14ac:dyDescent="0.25">
      <c r="B1934" s="6">
        <v>-116.8</v>
      </c>
      <c r="C1934" s="6">
        <v>42.45</v>
      </c>
    </row>
    <row r="1935" spans="2:3" x14ac:dyDescent="0.25">
      <c r="B1935" s="6">
        <v>-116.85</v>
      </c>
      <c r="C1935" s="6">
        <v>42.45</v>
      </c>
    </row>
    <row r="1936" spans="2:3" x14ac:dyDescent="0.25">
      <c r="B1936" s="6">
        <v>-116.9</v>
      </c>
      <c r="C1936" s="6">
        <v>42.45</v>
      </c>
    </row>
    <row r="1937" spans="2:3" x14ac:dyDescent="0.25">
      <c r="B1937" s="6">
        <v>-116.95</v>
      </c>
      <c r="C1937" s="6">
        <v>42.45</v>
      </c>
    </row>
    <row r="1938" spans="2:3" x14ac:dyDescent="0.25">
      <c r="B1938" s="6">
        <v>-117</v>
      </c>
      <c r="C1938" s="6">
        <v>42.45</v>
      </c>
    </row>
    <row r="1939" spans="2:3" x14ac:dyDescent="0.25">
      <c r="B1939" s="6">
        <v>-117.05</v>
      </c>
      <c r="C1939" s="6">
        <v>42.45</v>
      </c>
    </row>
    <row r="1940" spans="2:3" x14ac:dyDescent="0.25">
      <c r="B1940" s="6">
        <v>-117.1</v>
      </c>
      <c r="C1940" s="6">
        <v>42.45</v>
      </c>
    </row>
    <row r="1941" spans="2:3" x14ac:dyDescent="0.25">
      <c r="B1941" s="6">
        <v>-117.15</v>
      </c>
      <c r="C1941" s="6">
        <v>42.45</v>
      </c>
    </row>
    <row r="1942" spans="2:3" x14ac:dyDescent="0.25">
      <c r="B1942" s="6">
        <v>-117.2</v>
      </c>
      <c r="C1942" s="6">
        <v>42.45</v>
      </c>
    </row>
    <row r="1943" spans="2:3" x14ac:dyDescent="0.25">
      <c r="B1943" s="6">
        <v>-117.25</v>
      </c>
      <c r="C1943" s="6">
        <v>42.45</v>
      </c>
    </row>
    <row r="1944" spans="2:3" x14ac:dyDescent="0.25">
      <c r="B1944" s="6">
        <v>-117.3</v>
      </c>
      <c r="C1944" s="6">
        <v>42.45</v>
      </c>
    </row>
    <row r="1945" spans="2:3" x14ac:dyDescent="0.25">
      <c r="B1945" s="6">
        <v>-117.35</v>
      </c>
      <c r="C1945" s="6">
        <v>42.45</v>
      </c>
    </row>
    <row r="1946" spans="2:3" x14ac:dyDescent="0.25">
      <c r="B1946" s="6">
        <v>-117.4</v>
      </c>
      <c r="C1946" s="6">
        <v>42.45</v>
      </c>
    </row>
    <row r="1947" spans="2:3" x14ac:dyDescent="0.25">
      <c r="B1947" s="6">
        <v>-117.45</v>
      </c>
      <c r="C1947" s="6">
        <v>42.45</v>
      </c>
    </row>
    <row r="1948" spans="2:3" x14ac:dyDescent="0.25">
      <c r="B1948" s="6">
        <v>-117.5</v>
      </c>
      <c r="C1948" s="6">
        <v>42.45</v>
      </c>
    </row>
    <row r="1949" spans="2:3" x14ac:dyDescent="0.25">
      <c r="B1949" s="6">
        <v>-117.55</v>
      </c>
      <c r="C1949" s="6">
        <v>42.45</v>
      </c>
    </row>
    <row r="1950" spans="2:3" x14ac:dyDescent="0.25">
      <c r="B1950" s="6">
        <v>-117.6</v>
      </c>
      <c r="C1950" s="6">
        <v>42.45</v>
      </c>
    </row>
    <row r="1951" spans="2:3" x14ac:dyDescent="0.25">
      <c r="B1951" s="6">
        <v>-117.65</v>
      </c>
      <c r="C1951" s="6">
        <v>42.45</v>
      </c>
    </row>
    <row r="1952" spans="2:3" x14ac:dyDescent="0.25">
      <c r="B1952" s="6">
        <v>-117.7</v>
      </c>
      <c r="C1952" s="6">
        <v>42.45</v>
      </c>
    </row>
    <row r="1953" spans="2:3" x14ac:dyDescent="0.25">
      <c r="B1953" s="6">
        <v>-117.75</v>
      </c>
      <c r="C1953" s="6">
        <v>42.45</v>
      </c>
    </row>
    <row r="1954" spans="2:3" x14ac:dyDescent="0.25">
      <c r="B1954" s="6">
        <v>-117.8</v>
      </c>
      <c r="C1954" s="6">
        <v>42.45</v>
      </c>
    </row>
    <row r="1955" spans="2:3" x14ac:dyDescent="0.25">
      <c r="B1955" s="6">
        <v>-117.85</v>
      </c>
      <c r="C1955" s="6">
        <v>42.45</v>
      </c>
    </row>
    <row r="1956" spans="2:3" x14ac:dyDescent="0.25">
      <c r="B1956" s="6">
        <v>-117.9</v>
      </c>
      <c r="C1956" s="6">
        <v>42.45</v>
      </c>
    </row>
    <row r="1957" spans="2:3" x14ac:dyDescent="0.25">
      <c r="B1957" s="6">
        <v>-117.95</v>
      </c>
      <c r="C1957" s="6">
        <v>42.45</v>
      </c>
    </row>
    <row r="1958" spans="2:3" x14ac:dyDescent="0.25">
      <c r="B1958" s="6">
        <v>-118</v>
      </c>
      <c r="C1958" s="6">
        <v>42.45</v>
      </c>
    </row>
    <row r="1959" spans="2:3" x14ac:dyDescent="0.25">
      <c r="B1959" s="6">
        <v>-118.05</v>
      </c>
      <c r="C1959" s="6">
        <v>42.45</v>
      </c>
    </row>
    <row r="1960" spans="2:3" x14ac:dyDescent="0.25">
      <c r="B1960" s="6">
        <v>-118.1</v>
      </c>
      <c r="C1960" s="6">
        <v>42.45</v>
      </c>
    </row>
    <row r="1961" spans="2:3" x14ac:dyDescent="0.25">
      <c r="B1961" s="6">
        <v>-118.15</v>
      </c>
      <c r="C1961" s="6">
        <v>42.45</v>
      </c>
    </row>
    <row r="1962" spans="2:3" x14ac:dyDescent="0.25">
      <c r="B1962" s="6">
        <v>-118.2</v>
      </c>
      <c r="C1962" s="6">
        <v>42.45</v>
      </c>
    </row>
    <row r="1963" spans="2:3" x14ac:dyDescent="0.25">
      <c r="B1963" s="6">
        <v>-118.25</v>
      </c>
      <c r="C1963" s="6">
        <v>42.45</v>
      </c>
    </row>
    <row r="1964" spans="2:3" x14ac:dyDescent="0.25">
      <c r="B1964" s="6">
        <v>-118.3</v>
      </c>
      <c r="C1964" s="6">
        <v>42.45</v>
      </c>
    </row>
    <row r="1965" spans="2:3" x14ac:dyDescent="0.25">
      <c r="B1965" s="6">
        <v>-118.35</v>
      </c>
      <c r="C1965" s="6">
        <v>42.45</v>
      </c>
    </row>
    <row r="1966" spans="2:3" x14ac:dyDescent="0.25">
      <c r="B1966" s="6">
        <v>-118.4</v>
      </c>
      <c r="C1966" s="6">
        <v>42.45</v>
      </c>
    </row>
    <row r="1967" spans="2:3" x14ac:dyDescent="0.25">
      <c r="B1967" s="6">
        <v>-118.45</v>
      </c>
      <c r="C1967" s="6">
        <v>42.45</v>
      </c>
    </row>
    <row r="1968" spans="2:3" x14ac:dyDescent="0.25">
      <c r="B1968" s="6">
        <v>-118.5</v>
      </c>
      <c r="C1968" s="6">
        <v>42.45</v>
      </c>
    </row>
    <row r="1969" spans="2:3" x14ac:dyDescent="0.25">
      <c r="B1969" s="6">
        <v>-118.55</v>
      </c>
      <c r="C1969" s="6">
        <v>42.45</v>
      </c>
    </row>
    <row r="1970" spans="2:3" x14ac:dyDescent="0.25">
      <c r="B1970" s="6">
        <v>-118.6</v>
      </c>
      <c r="C1970" s="6">
        <v>42.45</v>
      </c>
    </row>
    <row r="1971" spans="2:3" x14ac:dyDescent="0.25">
      <c r="B1971" s="6">
        <v>-118.65</v>
      </c>
      <c r="C1971" s="6">
        <v>42.45</v>
      </c>
    </row>
    <row r="1972" spans="2:3" x14ac:dyDescent="0.25">
      <c r="B1972" s="6">
        <v>-118.7</v>
      </c>
      <c r="C1972" s="6">
        <v>42.45</v>
      </c>
    </row>
    <row r="1973" spans="2:3" x14ac:dyDescent="0.25">
      <c r="B1973" s="6">
        <v>-118.75</v>
      </c>
      <c r="C1973" s="6">
        <v>42.45</v>
      </c>
    </row>
    <row r="1974" spans="2:3" x14ac:dyDescent="0.25">
      <c r="B1974" s="6">
        <v>-118.8</v>
      </c>
      <c r="C1974" s="6">
        <v>42.45</v>
      </c>
    </row>
    <row r="1975" spans="2:3" x14ac:dyDescent="0.25">
      <c r="B1975" s="6">
        <v>-118.85</v>
      </c>
      <c r="C1975" s="6">
        <v>42.45</v>
      </c>
    </row>
    <row r="1976" spans="2:3" x14ac:dyDescent="0.25">
      <c r="B1976" s="6">
        <v>-118.9</v>
      </c>
      <c r="C1976" s="6">
        <v>42.45</v>
      </c>
    </row>
    <row r="1977" spans="2:3" x14ac:dyDescent="0.25">
      <c r="B1977" s="6">
        <v>-118.95</v>
      </c>
      <c r="C1977" s="6">
        <v>42.45</v>
      </c>
    </row>
    <row r="1978" spans="2:3" x14ac:dyDescent="0.25">
      <c r="B1978" s="6">
        <v>-119</v>
      </c>
      <c r="C1978" s="6">
        <v>42.45</v>
      </c>
    </row>
    <row r="1979" spans="2:3" x14ac:dyDescent="0.25">
      <c r="B1979" s="6">
        <v>-119.05</v>
      </c>
      <c r="C1979" s="6">
        <v>42.45</v>
      </c>
    </row>
    <row r="1980" spans="2:3" x14ac:dyDescent="0.25">
      <c r="B1980" s="6">
        <v>-119.1</v>
      </c>
      <c r="C1980" s="6">
        <v>42.45</v>
      </c>
    </row>
    <row r="1981" spans="2:3" x14ac:dyDescent="0.25">
      <c r="B1981" s="6">
        <v>-119.15</v>
      </c>
      <c r="C1981" s="6">
        <v>42.45</v>
      </c>
    </row>
    <row r="1982" spans="2:3" x14ac:dyDescent="0.25">
      <c r="B1982" s="6">
        <v>-119.2</v>
      </c>
      <c r="C1982" s="6">
        <v>42.45</v>
      </c>
    </row>
    <row r="1983" spans="2:3" x14ac:dyDescent="0.25">
      <c r="B1983" s="6">
        <v>-119.25</v>
      </c>
      <c r="C1983" s="6">
        <v>42.45</v>
      </c>
    </row>
    <row r="1984" spans="2:3" x14ac:dyDescent="0.25">
      <c r="B1984" s="6">
        <v>-119.3</v>
      </c>
      <c r="C1984" s="6">
        <v>42.45</v>
      </c>
    </row>
    <row r="1985" spans="2:3" x14ac:dyDescent="0.25">
      <c r="B1985" s="6">
        <v>-119.35</v>
      </c>
      <c r="C1985" s="6">
        <v>42.45</v>
      </c>
    </row>
    <row r="1986" spans="2:3" x14ac:dyDescent="0.25">
      <c r="B1986" s="6">
        <v>-119.4</v>
      </c>
      <c r="C1986" s="6">
        <v>42.45</v>
      </c>
    </row>
    <row r="1987" spans="2:3" x14ac:dyDescent="0.25">
      <c r="B1987" s="6">
        <v>-119.45</v>
      </c>
      <c r="C1987" s="6">
        <v>42.45</v>
      </c>
    </row>
    <row r="1988" spans="2:3" x14ac:dyDescent="0.25">
      <c r="B1988" s="6">
        <v>-119.5</v>
      </c>
      <c r="C1988" s="6">
        <v>42.45</v>
      </c>
    </row>
    <row r="1989" spans="2:3" x14ac:dyDescent="0.25">
      <c r="B1989" s="6">
        <v>-119.55</v>
      </c>
      <c r="C1989" s="6">
        <v>42.45</v>
      </c>
    </row>
    <row r="1990" spans="2:3" x14ac:dyDescent="0.25">
      <c r="B1990" s="6">
        <v>-119.6</v>
      </c>
      <c r="C1990" s="6">
        <v>42.45</v>
      </c>
    </row>
    <row r="1991" spans="2:3" x14ac:dyDescent="0.25">
      <c r="B1991" s="6">
        <v>-119.65</v>
      </c>
      <c r="C1991" s="6">
        <v>42.45</v>
      </c>
    </row>
    <row r="1992" spans="2:3" x14ac:dyDescent="0.25">
      <c r="B1992" s="6">
        <v>-119.7</v>
      </c>
      <c r="C1992" s="6">
        <v>42.45</v>
      </c>
    </row>
    <row r="1993" spans="2:3" x14ac:dyDescent="0.25">
      <c r="B1993" s="6">
        <v>-119.75</v>
      </c>
      <c r="C1993" s="6">
        <v>42.45</v>
      </c>
    </row>
    <row r="1994" spans="2:3" x14ac:dyDescent="0.25">
      <c r="B1994" s="6">
        <v>-119.8</v>
      </c>
      <c r="C1994" s="6">
        <v>42.45</v>
      </c>
    </row>
    <row r="1995" spans="2:3" x14ac:dyDescent="0.25">
      <c r="B1995" s="6">
        <v>-119.85</v>
      </c>
      <c r="C1995" s="6">
        <v>42.45</v>
      </c>
    </row>
    <row r="1996" spans="2:3" x14ac:dyDescent="0.25">
      <c r="B1996" s="6">
        <v>-119.9</v>
      </c>
      <c r="C1996" s="6">
        <v>42.45</v>
      </c>
    </row>
    <row r="1997" spans="2:3" x14ac:dyDescent="0.25">
      <c r="B1997" s="6">
        <v>-119.95</v>
      </c>
      <c r="C1997" s="6">
        <v>42.45</v>
      </c>
    </row>
    <row r="1998" spans="2:3" x14ac:dyDescent="0.25">
      <c r="B1998" s="6">
        <v>-120</v>
      </c>
      <c r="C1998" s="6">
        <v>42.45</v>
      </c>
    </row>
    <row r="1999" spans="2:3" x14ac:dyDescent="0.25">
      <c r="B1999" s="6">
        <v>-120.05</v>
      </c>
      <c r="C1999" s="6">
        <v>42.45</v>
      </c>
    </row>
    <row r="2000" spans="2:3" x14ac:dyDescent="0.25">
      <c r="B2000" s="6">
        <v>-120.1</v>
      </c>
      <c r="C2000" s="6">
        <v>42.45</v>
      </c>
    </row>
    <row r="2001" spans="2:3" x14ac:dyDescent="0.25">
      <c r="B2001" s="6">
        <v>-120.15</v>
      </c>
      <c r="C2001" s="6">
        <v>42.45</v>
      </c>
    </row>
    <row r="2002" spans="2:3" x14ac:dyDescent="0.25">
      <c r="B2002" s="6">
        <v>-120.2</v>
      </c>
      <c r="C2002" s="6">
        <v>42.45</v>
      </c>
    </row>
    <row r="2003" spans="2:3" x14ac:dyDescent="0.25">
      <c r="B2003" s="6">
        <v>-120.25</v>
      </c>
      <c r="C2003" s="6">
        <v>42.45</v>
      </c>
    </row>
    <row r="2004" spans="2:3" x14ac:dyDescent="0.25">
      <c r="B2004" s="6">
        <v>-120.3</v>
      </c>
      <c r="C2004" s="6">
        <v>42.45</v>
      </c>
    </row>
    <row r="2005" spans="2:3" x14ac:dyDescent="0.25">
      <c r="B2005" s="6">
        <v>-120.35</v>
      </c>
      <c r="C2005" s="6">
        <v>42.45</v>
      </c>
    </row>
    <row r="2006" spans="2:3" x14ac:dyDescent="0.25">
      <c r="B2006" s="6">
        <v>-120.4</v>
      </c>
      <c r="C2006" s="6">
        <v>42.45</v>
      </c>
    </row>
    <row r="2007" spans="2:3" x14ac:dyDescent="0.25">
      <c r="B2007" s="6">
        <v>-120.45</v>
      </c>
      <c r="C2007" s="6">
        <v>42.45</v>
      </c>
    </row>
    <row r="2008" spans="2:3" x14ac:dyDescent="0.25">
      <c r="B2008" s="6">
        <v>-120.5</v>
      </c>
      <c r="C2008" s="6">
        <v>42.45</v>
      </c>
    </row>
    <row r="2009" spans="2:3" x14ac:dyDescent="0.25">
      <c r="B2009" s="6">
        <v>-120.55</v>
      </c>
      <c r="C2009" s="6">
        <v>42.45</v>
      </c>
    </row>
    <row r="2010" spans="2:3" x14ac:dyDescent="0.25">
      <c r="B2010" s="6">
        <v>-120.6</v>
      </c>
      <c r="C2010" s="6">
        <v>42.45</v>
      </c>
    </row>
    <row r="2011" spans="2:3" x14ac:dyDescent="0.25">
      <c r="B2011" s="6">
        <v>-120.65</v>
      </c>
      <c r="C2011" s="6">
        <v>42.45</v>
      </c>
    </row>
    <row r="2012" spans="2:3" x14ac:dyDescent="0.25">
      <c r="B2012" s="6">
        <v>-120.7</v>
      </c>
      <c r="C2012" s="6">
        <v>42.45</v>
      </c>
    </row>
    <row r="2013" spans="2:3" x14ac:dyDescent="0.25">
      <c r="B2013" s="6">
        <v>-120.75</v>
      </c>
      <c r="C2013" s="6">
        <v>42.45</v>
      </c>
    </row>
    <row r="2014" spans="2:3" x14ac:dyDescent="0.25">
      <c r="B2014" s="6">
        <v>-120.8</v>
      </c>
      <c r="C2014" s="6">
        <v>42.45</v>
      </c>
    </row>
    <row r="2015" spans="2:3" x14ac:dyDescent="0.25">
      <c r="B2015" s="6">
        <v>-120.85</v>
      </c>
      <c r="C2015" s="6">
        <v>42.45</v>
      </c>
    </row>
    <row r="2016" spans="2:3" x14ac:dyDescent="0.25">
      <c r="B2016" s="6">
        <v>-120.9</v>
      </c>
      <c r="C2016" s="6">
        <v>42.45</v>
      </c>
    </row>
    <row r="2017" spans="2:3" x14ac:dyDescent="0.25">
      <c r="B2017" s="6">
        <v>-120.95</v>
      </c>
      <c r="C2017" s="6">
        <v>42.45</v>
      </c>
    </row>
    <row r="2018" spans="2:3" x14ac:dyDescent="0.25">
      <c r="B2018" s="6">
        <v>-121</v>
      </c>
      <c r="C2018" s="6">
        <v>42.45</v>
      </c>
    </row>
    <row r="2019" spans="2:3" x14ac:dyDescent="0.25">
      <c r="B2019" s="6">
        <v>-121.05</v>
      </c>
      <c r="C2019" s="6">
        <v>42.45</v>
      </c>
    </row>
    <row r="2020" spans="2:3" x14ac:dyDescent="0.25">
      <c r="B2020" s="6">
        <v>-121.1</v>
      </c>
      <c r="C2020" s="6">
        <v>42.45</v>
      </c>
    </row>
    <row r="2021" spans="2:3" x14ac:dyDescent="0.25">
      <c r="B2021" s="6">
        <v>-121.15</v>
      </c>
      <c r="C2021" s="6">
        <v>42.45</v>
      </c>
    </row>
    <row r="2022" spans="2:3" x14ac:dyDescent="0.25">
      <c r="B2022" s="6">
        <v>-121.2</v>
      </c>
      <c r="C2022" s="6">
        <v>42.45</v>
      </c>
    </row>
    <row r="2023" spans="2:3" x14ac:dyDescent="0.25">
      <c r="B2023" s="6">
        <v>-121.25</v>
      </c>
      <c r="C2023" s="6">
        <v>42.45</v>
      </c>
    </row>
    <row r="2024" spans="2:3" x14ac:dyDescent="0.25">
      <c r="B2024" s="6">
        <v>-121.3</v>
      </c>
      <c r="C2024" s="6">
        <v>42.45</v>
      </c>
    </row>
    <row r="2025" spans="2:3" x14ac:dyDescent="0.25">
      <c r="B2025" s="6">
        <v>-121.35</v>
      </c>
      <c r="C2025" s="6">
        <v>42.45</v>
      </c>
    </row>
    <row r="2026" spans="2:3" x14ac:dyDescent="0.25">
      <c r="B2026" s="6">
        <v>-121.4</v>
      </c>
      <c r="C2026" s="6">
        <v>42.45</v>
      </c>
    </row>
    <row r="2027" spans="2:3" x14ac:dyDescent="0.25">
      <c r="B2027" s="6">
        <v>-121.45</v>
      </c>
      <c r="C2027" s="6">
        <v>42.45</v>
      </c>
    </row>
    <row r="2028" spans="2:3" x14ac:dyDescent="0.25">
      <c r="B2028" s="6">
        <v>-121.5</v>
      </c>
      <c r="C2028" s="6">
        <v>42.45</v>
      </c>
    </row>
    <row r="2029" spans="2:3" x14ac:dyDescent="0.25">
      <c r="B2029" s="6">
        <v>-121.55</v>
      </c>
      <c r="C2029" s="6">
        <v>42.45</v>
      </c>
    </row>
    <row r="2030" spans="2:3" x14ac:dyDescent="0.25">
      <c r="B2030" s="6">
        <v>-121.6</v>
      </c>
      <c r="C2030" s="6">
        <v>42.45</v>
      </c>
    </row>
    <row r="2031" spans="2:3" x14ac:dyDescent="0.25">
      <c r="B2031" s="6">
        <v>-121.65</v>
      </c>
      <c r="C2031" s="6">
        <v>42.45</v>
      </c>
    </row>
    <row r="2032" spans="2:3" x14ac:dyDescent="0.25">
      <c r="B2032" s="6">
        <v>-121.7</v>
      </c>
      <c r="C2032" s="6">
        <v>42.45</v>
      </c>
    </row>
    <row r="2033" spans="2:3" x14ac:dyDescent="0.25">
      <c r="B2033" s="6">
        <v>-121.75</v>
      </c>
      <c r="C2033" s="6">
        <v>42.45</v>
      </c>
    </row>
    <row r="2034" spans="2:3" x14ac:dyDescent="0.25">
      <c r="B2034" s="6">
        <v>-121.8</v>
      </c>
      <c r="C2034" s="6">
        <v>42.45</v>
      </c>
    </row>
    <row r="2035" spans="2:3" x14ac:dyDescent="0.25">
      <c r="B2035" s="6">
        <v>-121.85</v>
      </c>
      <c r="C2035" s="6">
        <v>42.45</v>
      </c>
    </row>
    <row r="2036" spans="2:3" x14ac:dyDescent="0.25">
      <c r="B2036" s="6">
        <v>-121.9</v>
      </c>
      <c r="C2036" s="6">
        <v>42.45</v>
      </c>
    </row>
    <row r="2037" spans="2:3" x14ac:dyDescent="0.25">
      <c r="B2037" s="6">
        <v>-121.95</v>
      </c>
      <c r="C2037" s="6">
        <v>42.45</v>
      </c>
    </row>
    <row r="2038" spans="2:3" x14ac:dyDescent="0.25">
      <c r="B2038" s="6">
        <v>-122</v>
      </c>
      <c r="C2038" s="6">
        <v>42.45</v>
      </c>
    </row>
    <row r="2039" spans="2:3" x14ac:dyDescent="0.25">
      <c r="B2039" s="6">
        <v>-122.05</v>
      </c>
      <c r="C2039" s="6">
        <v>42.45</v>
      </c>
    </row>
    <row r="2040" spans="2:3" x14ac:dyDescent="0.25">
      <c r="B2040" s="6">
        <v>-122.1</v>
      </c>
      <c r="C2040" s="6">
        <v>42.45</v>
      </c>
    </row>
    <row r="2041" spans="2:3" x14ac:dyDescent="0.25">
      <c r="B2041" s="6">
        <v>-122.15</v>
      </c>
      <c r="C2041" s="6">
        <v>42.45</v>
      </c>
    </row>
    <row r="2042" spans="2:3" x14ac:dyDescent="0.25">
      <c r="B2042" s="6">
        <v>-122.2</v>
      </c>
      <c r="C2042" s="6">
        <v>42.45</v>
      </c>
    </row>
    <row r="2043" spans="2:3" x14ac:dyDescent="0.25">
      <c r="B2043" s="6">
        <v>-122.25</v>
      </c>
      <c r="C2043" s="6">
        <v>42.45</v>
      </c>
    </row>
    <row r="2044" spans="2:3" x14ac:dyDescent="0.25">
      <c r="B2044" s="6">
        <v>-122.3</v>
      </c>
      <c r="C2044" s="6">
        <v>42.45</v>
      </c>
    </row>
    <row r="2045" spans="2:3" x14ac:dyDescent="0.25">
      <c r="B2045" s="6">
        <v>-122.35</v>
      </c>
      <c r="C2045" s="6">
        <v>42.45</v>
      </c>
    </row>
    <row r="2046" spans="2:3" x14ac:dyDescent="0.25">
      <c r="B2046" s="6">
        <v>-122.4</v>
      </c>
      <c r="C2046" s="6">
        <v>42.45</v>
      </c>
    </row>
    <row r="2047" spans="2:3" x14ac:dyDescent="0.25">
      <c r="B2047" s="6">
        <v>-122.45</v>
      </c>
      <c r="C2047" s="6">
        <v>42.45</v>
      </c>
    </row>
    <row r="2048" spans="2:3" x14ac:dyDescent="0.25">
      <c r="B2048" s="6">
        <v>-122.5</v>
      </c>
      <c r="C2048" s="6">
        <v>42.45</v>
      </c>
    </row>
    <row r="2049" spans="2:3" x14ac:dyDescent="0.25">
      <c r="B2049" s="6">
        <v>-122.55</v>
      </c>
      <c r="C2049" s="6">
        <v>42.45</v>
      </c>
    </row>
    <row r="2050" spans="2:3" x14ac:dyDescent="0.25">
      <c r="B2050" s="6">
        <v>-122.6</v>
      </c>
      <c r="C2050" s="6">
        <v>42.45</v>
      </c>
    </row>
    <row r="2051" spans="2:3" x14ac:dyDescent="0.25">
      <c r="B2051" s="6">
        <v>-122.65</v>
      </c>
      <c r="C2051" s="6">
        <v>42.45</v>
      </c>
    </row>
    <row r="2052" spans="2:3" x14ac:dyDescent="0.25">
      <c r="B2052" s="6">
        <v>-122.7</v>
      </c>
      <c r="C2052" s="6">
        <v>42.45</v>
      </c>
    </row>
    <row r="2053" spans="2:3" x14ac:dyDescent="0.25">
      <c r="B2053" s="6">
        <v>-122.75</v>
      </c>
      <c r="C2053" s="6">
        <v>42.45</v>
      </c>
    </row>
    <row r="2054" spans="2:3" x14ac:dyDescent="0.25">
      <c r="B2054" s="6">
        <v>-122.8</v>
      </c>
      <c r="C2054" s="6">
        <v>42.45</v>
      </c>
    </row>
    <row r="2055" spans="2:3" x14ac:dyDescent="0.25">
      <c r="B2055" s="6">
        <v>-122.85</v>
      </c>
      <c r="C2055" s="6">
        <v>42.45</v>
      </c>
    </row>
    <row r="2056" spans="2:3" x14ac:dyDescent="0.25">
      <c r="B2056" s="6">
        <v>-122.9</v>
      </c>
      <c r="C2056" s="6">
        <v>42.45</v>
      </c>
    </row>
    <row r="2057" spans="2:3" x14ac:dyDescent="0.25">
      <c r="B2057" s="6">
        <v>-122.95</v>
      </c>
      <c r="C2057" s="6">
        <v>42.45</v>
      </c>
    </row>
    <row r="2058" spans="2:3" x14ac:dyDescent="0.25">
      <c r="B2058" s="6">
        <v>-123</v>
      </c>
      <c r="C2058" s="6">
        <v>42.45</v>
      </c>
    </row>
    <row r="2059" spans="2:3" x14ac:dyDescent="0.25">
      <c r="B2059" s="6">
        <v>-123.05</v>
      </c>
      <c r="C2059" s="6">
        <v>42.45</v>
      </c>
    </row>
    <row r="2060" spans="2:3" x14ac:dyDescent="0.25">
      <c r="B2060" s="6">
        <v>-123.1</v>
      </c>
      <c r="C2060" s="6">
        <v>42.45</v>
      </c>
    </row>
    <row r="2061" spans="2:3" x14ac:dyDescent="0.25">
      <c r="B2061" s="6">
        <v>-123.15</v>
      </c>
      <c r="C2061" s="6">
        <v>42.45</v>
      </c>
    </row>
    <row r="2062" spans="2:3" x14ac:dyDescent="0.25">
      <c r="B2062" s="6">
        <v>-123.2</v>
      </c>
      <c r="C2062" s="6">
        <v>42.45</v>
      </c>
    </row>
    <row r="2063" spans="2:3" x14ac:dyDescent="0.25">
      <c r="B2063" s="6">
        <v>-123.25</v>
      </c>
      <c r="C2063" s="6">
        <v>42.45</v>
      </c>
    </row>
    <row r="2064" spans="2:3" x14ac:dyDescent="0.25">
      <c r="B2064" s="6">
        <v>-123.3</v>
      </c>
      <c r="C2064" s="6">
        <v>42.45</v>
      </c>
    </row>
    <row r="2065" spans="2:3" x14ac:dyDescent="0.25">
      <c r="B2065" s="6">
        <v>-123.35</v>
      </c>
      <c r="C2065" s="6">
        <v>42.45</v>
      </c>
    </row>
    <row r="2066" spans="2:3" x14ac:dyDescent="0.25">
      <c r="B2066" s="6">
        <v>-123.4</v>
      </c>
      <c r="C2066" s="6">
        <v>42.45</v>
      </c>
    </row>
    <row r="2067" spans="2:3" x14ac:dyDescent="0.25">
      <c r="B2067" s="6">
        <v>-123.45</v>
      </c>
      <c r="C2067" s="6">
        <v>42.45</v>
      </c>
    </row>
    <row r="2068" spans="2:3" x14ac:dyDescent="0.25">
      <c r="B2068" s="6">
        <v>-123.5</v>
      </c>
      <c r="C2068" s="6">
        <v>42.45</v>
      </c>
    </row>
    <row r="2069" spans="2:3" x14ac:dyDescent="0.25">
      <c r="B2069" s="6">
        <v>-123.55</v>
      </c>
      <c r="C2069" s="6">
        <v>42.45</v>
      </c>
    </row>
    <row r="2070" spans="2:3" x14ac:dyDescent="0.25">
      <c r="B2070" s="6">
        <v>-123.6</v>
      </c>
      <c r="C2070" s="6">
        <v>42.45</v>
      </c>
    </row>
    <row r="2071" spans="2:3" x14ac:dyDescent="0.25">
      <c r="B2071" s="6">
        <v>-123.65</v>
      </c>
      <c r="C2071" s="6">
        <v>42.45</v>
      </c>
    </row>
    <row r="2072" spans="2:3" x14ac:dyDescent="0.25">
      <c r="B2072" s="6">
        <v>-123.7</v>
      </c>
      <c r="C2072" s="6">
        <v>42.45</v>
      </c>
    </row>
    <row r="2073" spans="2:3" x14ac:dyDescent="0.25">
      <c r="B2073" s="6">
        <v>-123.75</v>
      </c>
      <c r="C2073" s="6">
        <v>42.45</v>
      </c>
    </row>
    <row r="2074" spans="2:3" x14ac:dyDescent="0.25">
      <c r="B2074" s="6">
        <v>-123.8</v>
      </c>
      <c r="C2074" s="6">
        <v>42.45</v>
      </c>
    </row>
    <row r="2075" spans="2:3" x14ac:dyDescent="0.25">
      <c r="B2075" s="6">
        <v>-123.85</v>
      </c>
      <c r="C2075" s="6">
        <v>42.45</v>
      </c>
    </row>
    <row r="2076" spans="2:3" x14ac:dyDescent="0.25">
      <c r="B2076" s="6">
        <v>-123.9</v>
      </c>
      <c r="C2076" s="6">
        <v>42.45</v>
      </c>
    </row>
    <row r="2077" spans="2:3" x14ac:dyDescent="0.25">
      <c r="B2077" s="6">
        <v>-123.95</v>
      </c>
      <c r="C2077" s="6">
        <v>42.45</v>
      </c>
    </row>
    <row r="2078" spans="2:3" x14ac:dyDescent="0.25">
      <c r="B2078" s="6">
        <v>-124</v>
      </c>
      <c r="C2078" s="6">
        <v>42.45</v>
      </c>
    </row>
    <row r="2079" spans="2:3" x14ac:dyDescent="0.25">
      <c r="B2079" s="6">
        <v>-124.05</v>
      </c>
      <c r="C2079" s="6">
        <v>42.45</v>
      </c>
    </row>
    <row r="2080" spans="2:3" x14ac:dyDescent="0.25">
      <c r="B2080" s="6">
        <v>-124.1</v>
      </c>
      <c r="C2080" s="6">
        <v>42.45</v>
      </c>
    </row>
    <row r="2081" spans="2:3" x14ac:dyDescent="0.25">
      <c r="B2081" s="6">
        <v>-124.15</v>
      </c>
      <c r="C2081" s="6">
        <v>42.45</v>
      </c>
    </row>
    <row r="2082" spans="2:3" x14ac:dyDescent="0.25">
      <c r="B2082" s="6">
        <v>-124.2</v>
      </c>
      <c r="C2082" s="6">
        <v>42.45</v>
      </c>
    </row>
    <row r="2083" spans="2:3" x14ac:dyDescent="0.25">
      <c r="B2083" s="6">
        <v>-124.25</v>
      </c>
      <c r="C2083" s="6">
        <v>42.45</v>
      </c>
    </row>
    <row r="2084" spans="2:3" x14ac:dyDescent="0.25">
      <c r="B2084" s="6">
        <v>-124.3</v>
      </c>
      <c r="C2084" s="6">
        <v>42.45</v>
      </c>
    </row>
    <row r="2085" spans="2:3" x14ac:dyDescent="0.25">
      <c r="B2085" s="6">
        <v>-124.35</v>
      </c>
      <c r="C2085" s="6">
        <v>42.45</v>
      </c>
    </row>
    <row r="2086" spans="2:3" x14ac:dyDescent="0.25">
      <c r="B2086" s="6">
        <v>-124.4</v>
      </c>
      <c r="C2086" s="6">
        <v>42.45</v>
      </c>
    </row>
    <row r="2087" spans="2:3" x14ac:dyDescent="0.25">
      <c r="B2087" s="6">
        <v>-124.45</v>
      </c>
      <c r="C2087" s="6">
        <v>42.45</v>
      </c>
    </row>
    <row r="2088" spans="2:3" x14ac:dyDescent="0.25">
      <c r="B2088" s="6">
        <v>-124.5</v>
      </c>
      <c r="C2088" s="6">
        <v>42.45</v>
      </c>
    </row>
    <row r="2089" spans="2:3" x14ac:dyDescent="0.25">
      <c r="B2089" s="6">
        <v>-124.55</v>
      </c>
      <c r="C2089" s="6">
        <v>42.45</v>
      </c>
    </row>
    <row r="2090" spans="2:3" x14ac:dyDescent="0.25">
      <c r="B2090" s="6">
        <v>-124.6</v>
      </c>
      <c r="C2090" s="6">
        <v>42.45</v>
      </c>
    </row>
    <row r="2091" spans="2:3" x14ac:dyDescent="0.25">
      <c r="B2091" s="6">
        <v>-124.65</v>
      </c>
      <c r="C2091" s="6">
        <v>42.45</v>
      </c>
    </row>
    <row r="2092" spans="2:3" x14ac:dyDescent="0.25">
      <c r="B2092" s="6">
        <v>-124.7</v>
      </c>
      <c r="C2092" s="6">
        <v>42.45</v>
      </c>
    </row>
    <row r="2093" spans="2:3" x14ac:dyDescent="0.25">
      <c r="B2093" s="6">
        <v>-124.75</v>
      </c>
      <c r="C2093" s="6">
        <v>42.45</v>
      </c>
    </row>
    <row r="2094" spans="2:3" x14ac:dyDescent="0.25">
      <c r="B2094" s="6">
        <v>-124.8</v>
      </c>
      <c r="C2094" s="6">
        <v>42.45</v>
      </c>
    </row>
    <row r="2095" spans="2:3" x14ac:dyDescent="0.25">
      <c r="B2095" s="6">
        <v>-124.85</v>
      </c>
      <c r="C2095" s="6">
        <v>42.45</v>
      </c>
    </row>
    <row r="2096" spans="2:3" x14ac:dyDescent="0.25">
      <c r="B2096" s="6">
        <v>-124.9</v>
      </c>
      <c r="C2096" s="6">
        <v>42.45</v>
      </c>
    </row>
    <row r="2097" spans="2:3" x14ac:dyDescent="0.25">
      <c r="B2097" s="6">
        <v>-124.95</v>
      </c>
      <c r="C2097" s="6">
        <v>42.45</v>
      </c>
    </row>
    <row r="2098" spans="2:3" x14ac:dyDescent="0.25">
      <c r="B2098" s="6">
        <v>-125</v>
      </c>
      <c r="C2098" s="6">
        <v>42.45</v>
      </c>
    </row>
    <row r="2099" spans="2:3" x14ac:dyDescent="0.25">
      <c r="B2099" s="6">
        <v>-116.35</v>
      </c>
      <c r="C2099" s="6">
        <v>42.5</v>
      </c>
    </row>
    <row r="2100" spans="2:3" x14ac:dyDescent="0.25">
      <c r="B2100" s="6">
        <v>-116.4</v>
      </c>
      <c r="C2100" s="6">
        <v>42.5</v>
      </c>
    </row>
    <row r="2101" spans="2:3" x14ac:dyDescent="0.25">
      <c r="B2101" s="6">
        <v>-116.45</v>
      </c>
      <c r="C2101" s="6">
        <v>42.5</v>
      </c>
    </row>
    <row r="2102" spans="2:3" x14ac:dyDescent="0.25">
      <c r="B2102" s="6">
        <v>-116.5</v>
      </c>
      <c r="C2102" s="6">
        <v>42.5</v>
      </c>
    </row>
    <row r="2103" spans="2:3" x14ac:dyDescent="0.25">
      <c r="B2103" s="6">
        <v>-116.55</v>
      </c>
      <c r="C2103" s="6">
        <v>42.5</v>
      </c>
    </row>
    <row r="2104" spans="2:3" x14ac:dyDescent="0.25">
      <c r="B2104" s="6">
        <v>-116.6</v>
      </c>
      <c r="C2104" s="6">
        <v>42.5</v>
      </c>
    </row>
    <row r="2105" spans="2:3" x14ac:dyDescent="0.25">
      <c r="B2105" s="6">
        <v>-116.65</v>
      </c>
      <c r="C2105" s="6">
        <v>42.5</v>
      </c>
    </row>
    <row r="2106" spans="2:3" x14ac:dyDescent="0.25">
      <c r="B2106" s="6">
        <v>-116.7</v>
      </c>
      <c r="C2106" s="6">
        <v>42.5</v>
      </c>
    </row>
    <row r="2107" spans="2:3" x14ac:dyDescent="0.25">
      <c r="B2107" s="6">
        <v>-116.75</v>
      </c>
      <c r="C2107" s="6">
        <v>42.5</v>
      </c>
    </row>
    <row r="2108" spans="2:3" x14ac:dyDescent="0.25">
      <c r="B2108" s="6">
        <v>-116.8</v>
      </c>
      <c r="C2108" s="6">
        <v>42.5</v>
      </c>
    </row>
    <row r="2109" spans="2:3" x14ac:dyDescent="0.25">
      <c r="B2109" s="6">
        <v>-116.85</v>
      </c>
      <c r="C2109" s="6">
        <v>42.5</v>
      </c>
    </row>
    <row r="2110" spans="2:3" x14ac:dyDescent="0.25">
      <c r="B2110" s="6">
        <v>-116.9</v>
      </c>
      <c r="C2110" s="6">
        <v>42.5</v>
      </c>
    </row>
    <row r="2111" spans="2:3" x14ac:dyDescent="0.25">
      <c r="B2111" s="6">
        <v>-116.95</v>
      </c>
      <c r="C2111" s="6">
        <v>42.5</v>
      </c>
    </row>
    <row r="2112" spans="2:3" x14ac:dyDescent="0.25">
      <c r="B2112" s="6">
        <v>-117</v>
      </c>
      <c r="C2112" s="6">
        <v>42.5</v>
      </c>
    </row>
    <row r="2113" spans="2:3" x14ac:dyDescent="0.25">
      <c r="B2113" s="6">
        <v>-117.05</v>
      </c>
      <c r="C2113" s="6">
        <v>42.5</v>
      </c>
    </row>
    <row r="2114" spans="2:3" x14ac:dyDescent="0.25">
      <c r="B2114" s="6">
        <v>-117.1</v>
      </c>
      <c r="C2114" s="6">
        <v>42.5</v>
      </c>
    </row>
    <row r="2115" spans="2:3" x14ac:dyDescent="0.25">
      <c r="B2115" s="6">
        <v>-117.15</v>
      </c>
      <c r="C2115" s="6">
        <v>42.5</v>
      </c>
    </row>
    <row r="2116" spans="2:3" x14ac:dyDescent="0.25">
      <c r="B2116" s="6">
        <v>-117.2</v>
      </c>
      <c r="C2116" s="6">
        <v>42.5</v>
      </c>
    </row>
    <row r="2117" spans="2:3" x14ac:dyDescent="0.25">
      <c r="B2117" s="6">
        <v>-117.25</v>
      </c>
      <c r="C2117" s="6">
        <v>42.5</v>
      </c>
    </row>
    <row r="2118" spans="2:3" x14ac:dyDescent="0.25">
      <c r="B2118" s="6">
        <v>-117.3</v>
      </c>
      <c r="C2118" s="6">
        <v>42.5</v>
      </c>
    </row>
    <row r="2119" spans="2:3" x14ac:dyDescent="0.25">
      <c r="B2119" s="6">
        <v>-117.35</v>
      </c>
      <c r="C2119" s="6">
        <v>42.5</v>
      </c>
    </row>
    <row r="2120" spans="2:3" x14ac:dyDescent="0.25">
      <c r="B2120" s="6">
        <v>-117.4</v>
      </c>
      <c r="C2120" s="6">
        <v>42.5</v>
      </c>
    </row>
    <row r="2121" spans="2:3" x14ac:dyDescent="0.25">
      <c r="B2121" s="6">
        <v>-117.45</v>
      </c>
      <c r="C2121" s="6">
        <v>42.5</v>
      </c>
    </row>
    <row r="2122" spans="2:3" x14ac:dyDescent="0.25">
      <c r="B2122" s="6">
        <v>-117.5</v>
      </c>
      <c r="C2122" s="6">
        <v>42.5</v>
      </c>
    </row>
    <row r="2123" spans="2:3" x14ac:dyDescent="0.25">
      <c r="B2123" s="6">
        <v>-117.55</v>
      </c>
      <c r="C2123" s="6">
        <v>42.5</v>
      </c>
    </row>
    <row r="2124" spans="2:3" x14ac:dyDescent="0.25">
      <c r="B2124" s="6">
        <v>-117.6</v>
      </c>
      <c r="C2124" s="6">
        <v>42.5</v>
      </c>
    </row>
    <row r="2125" spans="2:3" x14ac:dyDescent="0.25">
      <c r="B2125" s="6">
        <v>-117.65</v>
      </c>
      <c r="C2125" s="6">
        <v>42.5</v>
      </c>
    </row>
    <row r="2126" spans="2:3" x14ac:dyDescent="0.25">
      <c r="B2126" s="6">
        <v>-117.7</v>
      </c>
      <c r="C2126" s="6">
        <v>42.5</v>
      </c>
    </row>
    <row r="2127" spans="2:3" x14ac:dyDescent="0.25">
      <c r="B2127" s="6">
        <v>-117.75</v>
      </c>
      <c r="C2127" s="6">
        <v>42.5</v>
      </c>
    </row>
    <row r="2128" spans="2:3" x14ac:dyDescent="0.25">
      <c r="B2128" s="6">
        <v>-117.8</v>
      </c>
      <c r="C2128" s="6">
        <v>42.5</v>
      </c>
    </row>
    <row r="2129" spans="2:3" x14ac:dyDescent="0.25">
      <c r="B2129" s="6">
        <v>-117.85</v>
      </c>
      <c r="C2129" s="6">
        <v>42.5</v>
      </c>
    </row>
    <row r="2130" spans="2:3" x14ac:dyDescent="0.25">
      <c r="B2130" s="6">
        <v>-117.9</v>
      </c>
      <c r="C2130" s="6">
        <v>42.5</v>
      </c>
    </row>
    <row r="2131" spans="2:3" x14ac:dyDescent="0.25">
      <c r="B2131" s="6">
        <v>-117.95</v>
      </c>
      <c r="C2131" s="6">
        <v>42.5</v>
      </c>
    </row>
    <row r="2132" spans="2:3" x14ac:dyDescent="0.25">
      <c r="B2132" s="6">
        <v>-118</v>
      </c>
      <c r="C2132" s="6">
        <v>42.5</v>
      </c>
    </row>
    <row r="2133" spans="2:3" x14ac:dyDescent="0.25">
      <c r="B2133" s="6">
        <v>-118.05</v>
      </c>
      <c r="C2133" s="6">
        <v>42.5</v>
      </c>
    </row>
    <row r="2134" spans="2:3" x14ac:dyDescent="0.25">
      <c r="B2134" s="6">
        <v>-118.1</v>
      </c>
      <c r="C2134" s="6">
        <v>42.5</v>
      </c>
    </row>
    <row r="2135" spans="2:3" x14ac:dyDescent="0.25">
      <c r="B2135" s="6">
        <v>-118.15</v>
      </c>
      <c r="C2135" s="6">
        <v>42.5</v>
      </c>
    </row>
    <row r="2136" spans="2:3" x14ac:dyDescent="0.25">
      <c r="B2136" s="6">
        <v>-118.2</v>
      </c>
      <c r="C2136" s="6">
        <v>42.5</v>
      </c>
    </row>
    <row r="2137" spans="2:3" x14ac:dyDescent="0.25">
      <c r="B2137" s="6">
        <v>-118.25</v>
      </c>
      <c r="C2137" s="6">
        <v>42.5</v>
      </c>
    </row>
    <row r="2138" spans="2:3" x14ac:dyDescent="0.25">
      <c r="B2138" s="6">
        <v>-118.3</v>
      </c>
      <c r="C2138" s="6">
        <v>42.5</v>
      </c>
    </row>
    <row r="2139" spans="2:3" x14ac:dyDescent="0.25">
      <c r="B2139" s="6">
        <v>-118.35</v>
      </c>
      <c r="C2139" s="6">
        <v>42.5</v>
      </c>
    </row>
    <row r="2140" spans="2:3" x14ac:dyDescent="0.25">
      <c r="B2140" s="6">
        <v>-118.4</v>
      </c>
      <c r="C2140" s="6">
        <v>42.5</v>
      </c>
    </row>
    <row r="2141" spans="2:3" x14ac:dyDescent="0.25">
      <c r="B2141" s="6">
        <v>-118.45</v>
      </c>
      <c r="C2141" s="6">
        <v>42.5</v>
      </c>
    </row>
    <row r="2142" spans="2:3" x14ac:dyDescent="0.25">
      <c r="B2142" s="6">
        <v>-118.5</v>
      </c>
      <c r="C2142" s="6">
        <v>42.5</v>
      </c>
    </row>
    <row r="2143" spans="2:3" x14ac:dyDescent="0.25">
      <c r="B2143" s="6">
        <v>-118.55</v>
      </c>
      <c r="C2143" s="6">
        <v>42.5</v>
      </c>
    </row>
    <row r="2144" spans="2:3" x14ac:dyDescent="0.25">
      <c r="B2144" s="6">
        <v>-118.6</v>
      </c>
      <c r="C2144" s="6">
        <v>42.5</v>
      </c>
    </row>
    <row r="2145" spans="2:3" x14ac:dyDescent="0.25">
      <c r="B2145" s="6">
        <v>-118.65</v>
      </c>
      <c r="C2145" s="6">
        <v>42.5</v>
      </c>
    </row>
    <row r="2146" spans="2:3" x14ac:dyDescent="0.25">
      <c r="B2146" s="6">
        <v>-118.7</v>
      </c>
      <c r="C2146" s="6">
        <v>42.5</v>
      </c>
    </row>
    <row r="2147" spans="2:3" x14ac:dyDescent="0.25">
      <c r="B2147" s="6">
        <v>-118.75</v>
      </c>
      <c r="C2147" s="6">
        <v>42.5</v>
      </c>
    </row>
    <row r="2148" spans="2:3" x14ac:dyDescent="0.25">
      <c r="B2148" s="6">
        <v>-118.8</v>
      </c>
      <c r="C2148" s="6">
        <v>42.5</v>
      </c>
    </row>
    <row r="2149" spans="2:3" x14ac:dyDescent="0.25">
      <c r="B2149" s="6">
        <v>-118.85</v>
      </c>
      <c r="C2149" s="6">
        <v>42.5</v>
      </c>
    </row>
    <row r="2150" spans="2:3" x14ac:dyDescent="0.25">
      <c r="B2150" s="6">
        <v>-118.9</v>
      </c>
      <c r="C2150" s="6">
        <v>42.5</v>
      </c>
    </row>
    <row r="2151" spans="2:3" x14ac:dyDescent="0.25">
      <c r="B2151" s="6">
        <v>-118.95</v>
      </c>
      <c r="C2151" s="6">
        <v>42.5</v>
      </c>
    </row>
    <row r="2152" spans="2:3" x14ac:dyDescent="0.25">
      <c r="B2152" s="6">
        <v>-119</v>
      </c>
      <c r="C2152" s="6">
        <v>42.5</v>
      </c>
    </row>
    <row r="2153" spans="2:3" x14ac:dyDescent="0.25">
      <c r="B2153" s="6">
        <v>-119.05</v>
      </c>
      <c r="C2153" s="6">
        <v>42.5</v>
      </c>
    </row>
    <row r="2154" spans="2:3" x14ac:dyDescent="0.25">
      <c r="B2154" s="6">
        <v>-119.1</v>
      </c>
      <c r="C2154" s="6">
        <v>42.5</v>
      </c>
    </row>
    <row r="2155" spans="2:3" x14ac:dyDescent="0.25">
      <c r="B2155" s="6">
        <v>-119.15</v>
      </c>
      <c r="C2155" s="6">
        <v>42.5</v>
      </c>
    </row>
    <row r="2156" spans="2:3" x14ac:dyDescent="0.25">
      <c r="B2156" s="6">
        <v>-119.2</v>
      </c>
      <c r="C2156" s="6">
        <v>42.5</v>
      </c>
    </row>
    <row r="2157" spans="2:3" x14ac:dyDescent="0.25">
      <c r="B2157" s="6">
        <v>-119.25</v>
      </c>
      <c r="C2157" s="6">
        <v>42.5</v>
      </c>
    </row>
    <row r="2158" spans="2:3" x14ac:dyDescent="0.25">
      <c r="B2158" s="6">
        <v>-119.3</v>
      </c>
      <c r="C2158" s="6">
        <v>42.5</v>
      </c>
    </row>
    <row r="2159" spans="2:3" x14ac:dyDescent="0.25">
      <c r="B2159" s="6">
        <v>-119.35</v>
      </c>
      <c r="C2159" s="6">
        <v>42.5</v>
      </c>
    </row>
    <row r="2160" spans="2:3" x14ac:dyDescent="0.25">
      <c r="B2160" s="6">
        <v>-119.4</v>
      </c>
      <c r="C2160" s="6">
        <v>42.5</v>
      </c>
    </row>
    <row r="2161" spans="2:3" x14ac:dyDescent="0.25">
      <c r="B2161" s="6">
        <v>-119.45</v>
      </c>
      <c r="C2161" s="6">
        <v>42.5</v>
      </c>
    </row>
    <row r="2162" spans="2:3" x14ac:dyDescent="0.25">
      <c r="B2162" s="6">
        <v>-119.5</v>
      </c>
      <c r="C2162" s="6">
        <v>42.5</v>
      </c>
    </row>
    <row r="2163" spans="2:3" x14ac:dyDescent="0.25">
      <c r="B2163" s="6">
        <v>-119.55</v>
      </c>
      <c r="C2163" s="6">
        <v>42.5</v>
      </c>
    </row>
    <row r="2164" spans="2:3" x14ac:dyDescent="0.25">
      <c r="B2164" s="6">
        <v>-119.6</v>
      </c>
      <c r="C2164" s="6">
        <v>42.5</v>
      </c>
    </row>
    <row r="2165" spans="2:3" x14ac:dyDescent="0.25">
      <c r="B2165" s="6">
        <v>-119.65</v>
      </c>
      <c r="C2165" s="6">
        <v>42.5</v>
      </c>
    </row>
    <row r="2166" spans="2:3" x14ac:dyDescent="0.25">
      <c r="B2166" s="6">
        <v>-119.7</v>
      </c>
      <c r="C2166" s="6">
        <v>42.5</v>
      </c>
    </row>
    <row r="2167" spans="2:3" x14ac:dyDescent="0.25">
      <c r="B2167" s="6">
        <v>-119.75</v>
      </c>
      <c r="C2167" s="6">
        <v>42.5</v>
      </c>
    </row>
    <row r="2168" spans="2:3" x14ac:dyDescent="0.25">
      <c r="B2168" s="6">
        <v>-119.8</v>
      </c>
      <c r="C2168" s="6">
        <v>42.5</v>
      </c>
    </row>
    <row r="2169" spans="2:3" x14ac:dyDescent="0.25">
      <c r="B2169" s="6">
        <v>-119.85</v>
      </c>
      <c r="C2169" s="6">
        <v>42.5</v>
      </c>
    </row>
    <row r="2170" spans="2:3" x14ac:dyDescent="0.25">
      <c r="B2170" s="6">
        <v>-119.9</v>
      </c>
      <c r="C2170" s="6">
        <v>42.5</v>
      </c>
    </row>
    <row r="2171" spans="2:3" x14ac:dyDescent="0.25">
      <c r="B2171" s="6">
        <v>-119.95</v>
      </c>
      <c r="C2171" s="6">
        <v>42.5</v>
      </c>
    </row>
    <row r="2172" spans="2:3" x14ac:dyDescent="0.25">
      <c r="B2172" s="6">
        <v>-120</v>
      </c>
      <c r="C2172" s="6">
        <v>42.5</v>
      </c>
    </row>
    <row r="2173" spans="2:3" x14ac:dyDescent="0.25">
      <c r="B2173" s="6">
        <v>-120.05</v>
      </c>
      <c r="C2173" s="6">
        <v>42.5</v>
      </c>
    </row>
    <row r="2174" spans="2:3" x14ac:dyDescent="0.25">
      <c r="B2174" s="6">
        <v>-120.1</v>
      </c>
      <c r="C2174" s="6">
        <v>42.5</v>
      </c>
    </row>
    <row r="2175" spans="2:3" x14ac:dyDescent="0.25">
      <c r="B2175" s="6">
        <v>-120.15</v>
      </c>
      <c r="C2175" s="6">
        <v>42.5</v>
      </c>
    </row>
    <row r="2176" spans="2:3" x14ac:dyDescent="0.25">
      <c r="B2176" s="6">
        <v>-120.2</v>
      </c>
      <c r="C2176" s="6">
        <v>42.5</v>
      </c>
    </row>
    <row r="2177" spans="2:3" x14ac:dyDescent="0.25">
      <c r="B2177" s="6">
        <v>-120.25</v>
      </c>
      <c r="C2177" s="6">
        <v>42.5</v>
      </c>
    </row>
    <row r="2178" spans="2:3" x14ac:dyDescent="0.25">
      <c r="B2178" s="6">
        <v>-120.3</v>
      </c>
      <c r="C2178" s="6">
        <v>42.5</v>
      </c>
    </row>
    <row r="2179" spans="2:3" x14ac:dyDescent="0.25">
      <c r="B2179" s="6">
        <v>-120.35</v>
      </c>
      <c r="C2179" s="6">
        <v>42.5</v>
      </c>
    </row>
    <row r="2180" spans="2:3" x14ac:dyDescent="0.25">
      <c r="B2180" s="6">
        <v>-120.4</v>
      </c>
      <c r="C2180" s="6">
        <v>42.5</v>
      </c>
    </row>
    <row r="2181" spans="2:3" x14ac:dyDescent="0.25">
      <c r="B2181" s="6">
        <v>-120.45</v>
      </c>
      <c r="C2181" s="6">
        <v>42.5</v>
      </c>
    </row>
    <row r="2182" spans="2:3" x14ac:dyDescent="0.25">
      <c r="B2182" s="6">
        <v>-120.5</v>
      </c>
      <c r="C2182" s="6">
        <v>42.5</v>
      </c>
    </row>
    <row r="2183" spans="2:3" x14ac:dyDescent="0.25">
      <c r="B2183" s="6">
        <v>-120.55</v>
      </c>
      <c r="C2183" s="6">
        <v>42.5</v>
      </c>
    </row>
    <row r="2184" spans="2:3" x14ac:dyDescent="0.25">
      <c r="B2184" s="6">
        <v>-120.6</v>
      </c>
      <c r="C2184" s="6">
        <v>42.5</v>
      </c>
    </row>
    <row r="2185" spans="2:3" x14ac:dyDescent="0.25">
      <c r="B2185" s="6">
        <v>-120.65</v>
      </c>
      <c r="C2185" s="6">
        <v>42.5</v>
      </c>
    </row>
    <row r="2186" spans="2:3" x14ac:dyDescent="0.25">
      <c r="B2186" s="6">
        <v>-120.7</v>
      </c>
      <c r="C2186" s="6">
        <v>42.5</v>
      </c>
    </row>
    <row r="2187" spans="2:3" x14ac:dyDescent="0.25">
      <c r="B2187" s="6">
        <v>-120.75</v>
      </c>
      <c r="C2187" s="6">
        <v>42.5</v>
      </c>
    </row>
    <row r="2188" spans="2:3" x14ac:dyDescent="0.25">
      <c r="B2188" s="6">
        <v>-120.8</v>
      </c>
      <c r="C2188" s="6">
        <v>42.5</v>
      </c>
    </row>
    <row r="2189" spans="2:3" x14ac:dyDescent="0.25">
      <c r="B2189" s="6">
        <v>-120.85</v>
      </c>
      <c r="C2189" s="6">
        <v>42.5</v>
      </c>
    </row>
    <row r="2190" spans="2:3" x14ac:dyDescent="0.25">
      <c r="B2190" s="6">
        <v>-120.9</v>
      </c>
      <c r="C2190" s="6">
        <v>42.5</v>
      </c>
    </row>
    <row r="2191" spans="2:3" x14ac:dyDescent="0.25">
      <c r="B2191" s="6">
        <v>-120.95</v>
      </c>
      <c r="C2191" s="6">
        <v>42.5</v>
      </c>
    </row>
    <row r="2192" spans="2:3" x14ac:dyDescent="0.25">
      <c r="B2192" s="6">
        <v>-121</v>
      </c>
      <c r="C2192" s="6">
        <v>42.5</v>
      </c>
    </row>
    <row r="2193" spans="2:3" x14ac:dyDescent="0.25">
      <c r="B2193" s="6">
        <v>-121.05</v>
      </c>
      <c r="C2193" s="6">
        <v>42.5</v>
      </c>
    </row>
    <row r="2194" spans="2:3" x14ac:dyDescent="0.25">
      <c r="B2194" s="6">
        <v>-121.1</v>
      </c>
      <c r="C2194" s="6">
        <v>42.5</v>
      </c>
    </row>
    <row r="2195" spans="2:3" x14ac:dyDescent="0.25">
      <c r="B2195" s="6">
        <v>-121.15</v>
      </c>
      <c r="C2195" s="6">
        <v>42.5</v>
      </c>
    </row>
    <row r="2196" spans="2:3" x14ac:dyDescent="0.25">
      <c r="B2196" s="6">
        <v>-121.2</v>
      </c>
      <c r="C2196" s="6">
        <v>42.5</v>
      </c>
    </row>
    <row r="2197" spans="2:3" x14ac:dyDescent="0.25">
      <c r="B2197" s="6">
        <v>-121.25</v>
      </c>
      <c r="C2197" s="6">
        <v>42.5</v>
      </c>
    </row>
    <row r="2198" spans="2:3" x14ac:dyDescent="0.25">
      <c r="B2198" s="6">
        <v>-121.3</v>
      </c>
      <c r="C2198" s="6">
        <v>42.5</v>
      </c>
    </row>
    <row r="2199" spans="2:3" x14ac:dyDescent="0.25">
      <c r="B2199" s="6">
        <v>-121.35</v>
      </c>
      <c r="C2199" s="6">
        <v>42.5</v>
      </c>
    </row>
    <row r="2200" spans="2:3" x14ac:dyDescent="0.25">
      <c r="B2200" s="6">
        <v>-121.4</v>
      </c>
      <c r="C2200" s="6">
        <v>42.5</v>
      </c>
    </row>
    <row r="2201" spans="2:3" x14ac:dyDescent="0.25">
      <c r="B2201" s="6">
        <v>-121.45</v>
      </c>
      <c r="C2201" s="6">
        <v>42.5</v>
      </c>
    </row>
    <row r="2202" spans="2:3" x14ac:dyDescent="0.25">
      <c r="B2202" s="6">
        <v>-121.5</v>
      </c>
      <c r="C2202" s="6">
        <v>42.5</v>
      </c>
    </row>
    <row r="2203" spans="2:3" x14ac:dyDescent="0.25">
      <c r="B2203" s="6">
        <v>-121.55</v>
      </c>
      <c r="C2203" s="6">
        <v>42.5</v>
      </c>
    </row>
    <row r="2204" spans="2:3" x14ac:dyDescent="0.25">
      <c r="B2204" s="6">
        <v>-121.6</v>
      </c>
      <c r="C2204" s="6">
        <v>42.5</v>
      </c>
    </row>
    <row r="2205" spans="2:3" x14ac:dyDescent="0.25">
      <c r="B2205" s="6">
        <v>-121.65</v>
      </c>
      <c r="C2205" s="6">
        <v>42.5</v>
      </c>
    </row>
    <row r="2206" spans="2:3" x14ac:dyDescent="0.25">
      <c r="B2206" s="6">
        <v>-121.7</v>
      </c>
      <c r="C2206" s="6">
        <v>42.5</v>
      </c>
    </row>
    <row r="2207" spans="2:3" x14ac:dyDescent="0.25">
      <c r="B2207" s="6">
        <v>-121.75</v>
      </c>
      <c r="C2207" s="6">
        <v>42.5</v>
      </c>
    </row>
    <row r="2208" spans="2:3" x14ac:dyDescent="0.25">
      <c r="B2208" s="6">
        <v>-121.8</v>
      </c>
      <c r="C2208" s="6">
        <v>42.5</v>
      </c>
    </row>
    <row r="2209" spans="2:3" x14ac:dyDescent="0.25">
      <c r="B2209" s="6">
        <v>-121.85</v>
      </c>
      <c r="C2209" s="6">
        <v>42.5</v>
      </c>
    </row>
    <row r="2210" spans="2:3" x14ac:dyDescent="0.25">
      <c r="B2210" s="6">
        <v>-121.9</v>
      </c>
      <c r="C2210" s="6">
        <v>42.5</v>
      </c>
    </row>
    <row r="2211" spans="2:3" x14ac:dyDescent="0.25">
      <c r="B2211" s="6">
        <v>-121.95</v>
      </c>
      <c r="C2211" s="6">
        <v>42.5</v>
      </c>
    </row>
    <row r="2212" spans="2:3" x14ac:dyDescent="0.25">
      <c r="B2212" s="6">
        <v>-122</v>
      </c>
      <c r="C2212" s="6">
        <v>42.5</v>
      </c>
    </row>
    <row r="2213" spans="2:3" x14ac:dyDescent="0.25">
      <c r="B2213" s="6">
        <v>-122.05</v>
      </c>
      <c r="C2213" s="6">
        <v>42.5</v>
      </c>
    </row>
    <row r="2214" spans="2:3" x14ac:dyDescent="0.25">
      <c r="B2214" s="6">
        <v>-122.1</v>
      </c>
      <c r="C2214" s="6">
        <v>42.5</v>
      </c>
    </row>
    <row r="2215" spans="2:3" x14ac:dyDescent="0.25">
      <c r="B2215" s="6">
        <v>-122.15</v>
      </c>
      <c r="C2215" s="6">
        <v>42.5</v>
      </c>
    </row>
    <row r="2216" spans="2:3" x14ac:dyDescent="0.25">
      <c r="B2216" s="6">
        <v>-122.2</v>
      </c>
      <c r="C2216" s="6">
        <v>42.5</v>
      </c>
    </row>
    <row r="2217" spans="2:3" x14ac:dyDescent="0.25">
      <c r="B2217" s="6">
        <v>-122.25</v>
      </c>
      <c r="C2217" s="6">
        <v>42.5</v>
      </c>
    </row>
    <row r="2218" spans="2:3" x14ac:dyDescent="0.25">
      <c r="B2218" s="6">
        <v>-122.3</v>
      </c>
      <c r="C2218" s="6">
        <v>42.5</v>
      </c>
    </row>
    <row r="2219" spans="2:3" x14ac:dyDescent="0.25">
      <c r="B2219" s="6">
        <v>-122.35</v>
      </c>
      <c r="C2219" s="6">
        <v>42.5</v>
      </c>
    </row>
    <row r="2220" spans="2:3" x14ac:dyDescent="0.25">
      <c r="B2220" s="6">
        <v>-122.4</v>
      </c>
      <c r="C2220" s="6">
        <v>42.5</v>
      </c>
    </row>
    <row r="2221" spans="2:3" x14ac:dyDescent="0.25">
      <c r="B2221" s="6">
        <v>-122.45</v>
      </c>
      <c r="C2221" s="6">
        <v>42.5</v>
      </c>
    </row>
    <row r="2222" spans="2:3" x14ac:dyDescent="0.25">
      <c r="B2222" s="6">
        <v>-122.5</v>
      </c>
      <c r="C2222" s="6">
        <v>42.5</v>
      </c>
    </row>
    <row r="2223" spans="2:3" x14ac:dyDescent="0.25">
      <c r="B2223" s="6">
        <v>-122.55</v>
      </c>
      <c r="C2223" s="6">
        <v>42.5</v>
      </c>
    </row>
    <row r="2224" spans="2:3" x14ac:dyDescent="0.25">
      <c r="B2224" s="6">
        <v>-122.6</v>
      </c>
      <c r="C2224" s="6">
        <v>42.5</v>
      </c>
    </row>
    <row r="2225" spans="2:3" x14ac:dyDescent="0.25">
      <c r="B2225" s="6">
        <v>-122.65</v>
      </c>
      <c r="C2225" s="6">
        <v>42.5</v>
      </c>
    </row>
    <row r="2226" spans="2:3" x14ac:dyDescent="0.25">
      <c r="B2226" s="6">
        <v>-122.7</v>
      </c>
      <c r="C2226" s="6">
        <v>42.5</v>
      </c>
    </row>
    <row r="2227" spans="2:3" x14ac:dyDescent="0.25">
      <c r="B2227" s="6">
        <v>-122.75</v>
      </c>
      <c r="C2227" s="6">
        <v>42.5</v>
      </c>
    </row>
    <row r="2228" spans="2:3" x14ac:dyDescent="0.25">
      <c r="B2228" s="6">
        <v>-122.8</v>
      </c>
      <c r="C2228" s="6">
        <v>42.5</v>
      </c>
    </row>
    <row r="2229" spans="2:3" x14ac:dyDescent="0.25">
      <c r="B2229" s="6">
        <v>-122.85</v>
      </c>
      <c r="C2229" s="6">
        <v>42.5</v>
      </c>
    </row>
    <row r="2230" spans="2:3" x14ac:dyDescent="0.25">
      <c r="B2230" s="6">
        <v>-122.9</v>
      </c>
      <c r="C2230" s="6">
        <v>42.5</v>
      </c>
    </row>
    <row r="2231" spans="2:3" x14ac:dyDescent="0.25">
      <c r="B2231" s="6">
        <v>-122.95</v>
      </c>
      <c r="C2231" s="6">
        <v>42.5</v>
      </c>
    </row>
    <row r="2232" spans="2:3" x14ac:dyDescent="0.25">
      <c r="B2232" s="6">
        <v>-123</v>
      </c>
      <c r="C2232" s="6">
        <v>42.5</v>
      </c>
    </row>
    <row r="2233" spans="2:3" x14ac:dyDescent="0.25">
      <c r="B2233" s="6">
        <v>-123.05</v>
      </c>
      <c r="C2233" s="6">
        <v>42.5</v>
      </c>
    </row>
    <row r="2234" spans="2:3" x14ac:dyDescent="0.25">
      <c r="B2234" s="6">
        <v>-123.1</v>
      </c>
      <c r="C2234" s="6">
        <v>42.5</v>
      </c>
    </row>
    <row r="2235" spans="2:3" x14ac:dyDescent="0.25">
      <c r="B2235" s="6">
        <v>-123.15</v>
      </c>
      <c r="C2235" s="6">
        <v>42.5</v>
      </c>
    </row>
    <row r="2236" spans="2:3" x14ac:dyDescent="0.25">
      <c r="B2236" s="6">
        <v>-123.2</v>
      </c>
      <c r="C2236" s="6">
        <v>42.5</v>
      </c>
    </row>
    <row r="2237" spans="2:3" x14ac:dyDescent="0.25">
      <c r="B2237" s="6">
        <v>-123.25</v>
      </c>
      <c r="C2237" s="6">
        <v>42.5</v>
      </c>
    </row>
    <row r="2238" spans="2:3" x14ac:dyDescent="0.25">
      <c r="B2238" s="6">
        <v>-123.3</v>
      </c>
      <c r="C2238" s="6">
        <v>42.5</v>
      </c>
    </row>
    <row r="2239" spans="2:3" x14ac:dyDescent="0.25">
      <c r="B2239" s="6">
        <v>-123.35</v>
      </c>
      <c r="C2239" s="6">
        <v>42.5</v>
      </c>
    </row>
    <row r="2240" spans="2:3" x14ac:dyDescent="0.25">
      <c r="B2240" s="6">
        <v>-123.4</v>
      </c>
      <c r="C2240" s="6">
        <v>42.5</v>
      </c>
    </row>
    <row r="2241" spans="2:3" x14ac:dyDescent="0.25">
      <c r="B2241" s="6">
        <v>-123.45</v>
      </c>
      <c r="C2241" s="6">
        <v>42.5</v>
      </c>
    </row>
    <row r="2242" spans="2:3" x14ac:dyDescent="0.25">
      <c r="B2242" s="6">
        <v>-123.5</v>
      </c>
      <c r="C2242" s="6">
        <v>42.5</v>
      </c>
    </row>
    <row r="2243" spans="2:3" x14ac:dyDescent="0.25">
      <c r="B2243" s="6">
        <v>-123.55</v>
      </c>
      <c r="C2243" s="6">
        <v>42.5</v>
      </c>
    </row>
    <row r="2244" spans="2:3" x14ac:dyDescent="0.25">
      <c r="B2244" s="6">
        <v>-123.6</v>
      </c>
      <c r="C2244" s="6">
        <v>42.5</v>
      </c>
    </row>
    <row r="2245" spans="2:3" x14ac:dyDescent="0.25">
      <c r="B2245" s="6">
        <v>-123.65</v>
      </c>
      <c r="C2245" s="6">
        <v>42.5</v>
      </c>
    </row>
    <row r="2246" spans="2:3" x14ac:dyDescent="0.25">
      <c r="B2246" s="6">
        <v>-123.7</v>
      </c>
      <c r="C2246" s="6">
        <v>42.5</v>
      </c>
    </row>
    <row r="2247" spans="2:3" x14ac:dyDescent="0.25">
      <c r="B2247" s="6">
        <v>-123.75</v>
      </c>
      <c r="C2247" s="6">
        <v>42.5</v>
      </c>
    </row>
    <row r="2248" spans="2:3" x14ac:dyDescent="0.25">
      <c r="B2248" s="6">
        <v>-123.8</v>
      </c>
      <c r="C2248" s="6">
        <v>42.5</v>
      </c>
    </row>
    <row r="2249" spans="2:3" x14ac:dyDescent="0.25">
      <c r="B2249" s="6">
        <v>-123.85</v>
      </c>
      <c r="C2249" s="6">
        <v>42.5</v>
      </c>
    </row>
    <row r="2250" spans="2:3" x14ac:dyDescent="0.25">
      <c r="B2250" s="6">
        <v>-123.9</v>
      </c>
      <c r="C2250" s="6">
        <v>42.5</v>
      </c>
    </row>
    <row r="2251" spans="2:3" x14ac:dyDescent="0.25">
      <c r="B2251" s="6">
        <v>-123.95</v>
      </c>
      <c r="C2251" s="6">
        <v>42.5</v>
      </c>
    </row>
    <row r="2252" spans="2:3" x14ac:dyDescent="0.25">
      <c r="B2252" s="6">
        <v>-124</v>
      </c>
      <c r="C2252" s="6">
        <v>42.5</v>
      </c>
    </row>
    <row r="2253" spans="2:3" x14ac:dyDescent="0.25">
      <c r="B2253" s="6">
        <v>-124.05</v>
      </c>
      <c r="C2253" s="6">
        <v>42.5</v>
      </c>
    </row>
    <row r="2254" spans="2:3" x14ac:dyDescent="0.25">
      <c r="B2254" s="6">
        <v>-124.1</v>
      </c>
      <c r="C2254" s="6">
        <v>42.5</v>
      </c>
    </row>
    <row r="2255" spans="2:3" x14ac:dyDescent="0.25">
      <c r="B2255" s="6">
        <v>-124.15</v>
      </c>
      <c r="C2255" s="6">
        <v>42.5</v>
      </c>
    </row>
    <row r="2256" spans="2:3" x14ac:dyDescent="0.25">
      <c r="B2256" s="6">
        <v>-124.2</v>
      </c>
      <c r="C2256" s="6">
        <v>42.5</v>
      </c>
    </row>
    <row r="2257" spans="2:3" x14ac:dyDescent="0.25">
      <c r="B2257" s="6">
        <v>-124.25</v>
      </c>
      <c r="C2257" s="6">
        <v>42.5</v>
      </c>
    </row>
    <row r="2258" spans="2:3" x14ac:dyDescent="0.25">
      <c r="B2258" s="6">
        <v>-124.3</v>
      </c>
      <c r="C2258" s="6">
        <v>42.5</v>
      </c>
    </row>
    <row r="2259" spans="2:3" x14ac:dyDescent="0.25">
      <c r="B2259" s="6">
        <v>-124.35</v>
      </c>
      <c r="C2259" s="6">
        <v>42.5</v>
      </c>
    </row>
    <row r="2260" spans="2:3" x14ac:dyDescent="0.25">
      <c r="B2260" s="6">
        <v>-124.4</v>
      </c>
      <c r="C2260" s="6">
        <v>42.5</v>
      </c>
    </row>
    <row r="2261" spans="2:3" x14ac:dyDescent="0.25">
      <c r="B2261" s="6">
        <v>-124.45</v>
      </c>
      <c r="C2261" s="6">
        <v>42.5</v>
      </c>
    </row>
    <row r="2262" spans="2:3" x14ac:dyDescent="0.25">
      <c r="B2262" s="6">
        <v>-124.5</v>
      </c>
      <c r="C2262" s="6">
        <v>42.5</v>
      </c>
    </row>
    <row r="2263" spans="2:3" x14ac:dyDescent="0.25">
      <c r="B2263" s="6">
        <v>-124.55</v>
      </c>
      <c r="C2263" s="6">
        <v>42.5</v>
      </c>
    </row>
    <row r="2264" spans="2:3" x14ac:dyDescent="0.25">
      <c r="B2264" s="6">
        <v>-124.6</v>
      </c>
      <c r="C2264" s="6">
        <v>42.5</v>
      </c>
    </row>
    <row r="2265" spans="2:3" x14ac:dyDescent="0.25">
      <c r="B2265" s="6">
        <v>-124.65</v>
      </c>
      <c r="C2265" s="6">
        <v>42.5</v>
      </c>
    </row>
    <row r="2266" spans="2:3" x14ac:dyDescent="0.25">
      <c r="B2266" s="6">
        <v>-124.7</v>
      </c>
      <c r="C2266" s="6">
        <v>42.5</v>
      </c>
    </row>
    <row r="2267" spans="2:3" x14ac:dyDescent="0.25">
      <c r="B2267" s="6">
        <v>-124.75</v>
      </c>
      <c r="C2267" s="6">
        <v>42.5</v>
      </c>
    </row>
    <row r="2268" spans="2:3" x14ac:dyDescent="0.25">
      <c r="B2268" s="6">
        <v>-124.8</v>
      </c>
      <c r="C2268" s="6">
        <v>42.5</v>
      </c>
    </row>
    <row r="2269" spans="2:3" x14ac:dyDescent="0.25">
      <c r="B2269" s="6">
        <v>-124.85</v>
      </c>
      <c r="C2269" s="6">
        <v>42.5</v>
      </c>
    </row>
    <row r="2270" spans="2:3" x14ac:dyDescent="0.25">
      <c r="B2270" s="6">
        <v>-124.9</v>
      </c>
      <c r="C2270" s="6">
        <v>42.5</v>
      </c>
    </row>
    <row r="2271" spans="2:3" x14ac:dyDescent="0.25">
      <c r="B2271" s="6">
        <v>-124.95</v>
      </c>
      <c r="C2271" s="6">
        <v>42.5</v>
      </c>
    </row>
    <row r="2272" spans="2:3" x14ac:dyDescent="0.25">
      <c r="B2272" s="6">
        <v>-125</v>
      </c>
      <c r="C2272" s="6">
        <v>42.5</v>
      </c>
    </row>
    <row r="2273" spans="2:3" x14ac:dyDescent="0.25">
      <c r="B2273" s="6">
        <v>-116.35</v>
      </c>
      <c r="C2273" s="6">
        <v>42.55</v>
      </c>
    </row>
    <row r="2274" spans="2:3" x14ac:dyDescent="0.25">
      <c r="B2274" s="6">
        <v>-116.4</v>
      </c>
      <c r="C2274" s="6">
        <v>42.55</v>
      </c>
    </row>
    <row r="2275" spans="2:3" x14ac:dyDescent="0.25">
      <c r="B2275" s="6">
        <v>-116.45</v>
      </c>
      <c r="C2275" s="6">
        <v>42.55</v>
      </c>
    </row>
    <row r="2276" spans="2:3" x14ac:dyDescent="0.25">
      <c r="B2276" s="6">
        <v>-116.5</v>
      </c>
      <c r="C2276" s="6">
        <v>42.55</v>
      </c>
    </row>
    <row r="2277" spans="2:3" x14ac:dyDescent="0.25">
      <c r="B2277" s="6">
        <v>-116.55</v>
      </c>
      <c r="C2277" s="6">
        <v>42.55</v>
      </c>
    </row>
    <row r="2278" spans="2:3" x14ac:dyDescent="0.25">
      <c r="B2278" s="6">
        <v>-116.6</v>
      </c>
      <c r="C2278" s="6">
        <v>42.55</v>
      </c>
    </row>
    <row r="2279" spans="2:3" x14ac:dyDescent="0.25">
      <c r="B2279" s="6">
        <v>-116.65</v>
      </c>
      <c r="C2279" s="6">
        <v>42.55</v>
      </c>
    </row>
    <row r="2280" spans="2:3" x14ac:dyDescent="0.25">
      <c r="B2280" s="6">
        <v>-116.7</v>
      </c>
      <c r="C2280" s="6">
        <v>42.55</v>
      </c>
    </row>
    <row r="2281" spans="2:3" x14ac:dyDescent="0.25">
      <c r="B2281" s="6">
        <v>-116.75</v>
      </c>
      <c r="C2281" s="6">
        <v>42.55</v>
      </c>
    </row>
    <row r="2282" spans="2:3" x14ac:dyDescent="0.25">
      <c r="B2282" s="6">
        <v>-116.8</v>
      </c>
      <c r="C2282" s="6">
        <v>42.55</v>
      </c>
    </row>
    <row r="2283" spans="2:3" x14ac:dyDescent="0.25">
      <c r="B2283" s="6">
        <v>-116.85</v>
      </c>
      <c r="C2283" s="6">
        <v>42.55</v>
      </c>
    </row>
    <row r="2284" spans="2:3" x14ac:dyDescent="0.25">
      <c r="B2284" s="6">
        <v>-116.9</v>
      </c>
      <c r="C2284" s="6">
        <v>42.55</v>
      </c>
    </row>
    <row r="2285" spans="2:3" x14ac:dyDescent="0.25">
      <c r="B2285" s="6">
        <v>-116.95</v>
      </c>
      <c r="C2285" s="6">
        <v>42.55</v>
      </c>
    </row>
    <row r="2286" spans="2:3" x14ac:dyDescent="0.25">
      <c r="B2286" s="6">
        <v>-117</v>
      </c>
      <c r="C2286" s="6">
        <v>42.55</v>
      </c>
    </row>
    <row r="2287" spans="2:3" x14ac:dyDescent="0.25">
      <c r="B2287" s="6">
        <v>-117.05</v>
      </c>
      <c r="C2287" s="6">
        <v>42.55</v>
      </c>
    </row>
    <row r="2288" spans="2:3" x14ac:dyDescent="0.25">
      <c r="B2288" s="6">
        <v>-117.1</v>
      </c>
      <c r="C2288" s="6">
        <v>42.55</v>
      </c>
    </row>
    <row r="2289" spans="2:3" x14ac:dyDescent="0.25">
      <c r="B2289" s="6">
        <v>-117.15</v>
      </c>
      <c r="C2289" s="6">
        <v>42.55</v>
      </c>
    </row>
    <row r="2290" spans="2:3" x14ac:dyDescent="0.25">
      <c r="B2290" s="6">
        <v>-117.2</v>
      </c>
      <c r="C2290" s="6">
        <v>42.55</v>
      </c>
    </row>
    <row r="2291" spans="2:3" x14ac:dyDescent="0.25">
      <c r="B2291" s="6">
        <v>-117.25</v>
      </c>
      <c r="C2291" s="6">
        <v>42.55</v>
      </c>
    </row>
    <row r="2292" spans="2:3" x14ac:dyDescent="0.25">
      <c r="B2292" s="6">
        <v>-117.3</v>
      </c>
      <c r="C2292" s="6">
        <v>42.55</v>
      </c>
    </row>
    <row r="2293" spans="2:3" x14ac:dyDescent="0.25">
      <c r="B2293" s="6">
        <v>-117.35</v>
      </c>
      <c r="C2293" s="6">
        <v>42.55</v>
      </c>
    </row>
    <row r="2294" spans="2:3" x14ac:dyDescent="0.25">
      <c r="B2294" s="6">
        <v>-117.4</v>
      </c>
      <c r="C2294" s="6">
        <v>42.55</v>
      </c>
    </row>
    <row r="2295" spans="2:3" x14ac:dyDescent="0.25">
      <c r="B2295" s="6">
        <v>-117.45</v>
      </c>
      <c r="C2295" s="6">
        <v>42.55</v>
      </c>
    </row>
    <row r="2296" spans="2:3" x14ac:dyDescent="0.25">
      <c r="B2296" s="6">
        <v>-117.5</v>
      </c>
      <c r="C2296" s="6">
        <v>42.55</v>
      </c>
    </row>
    <row r="2297" spans="2:3" x14ac:dyDescent="0.25">
      <c r="B2297" s="6">
        <v>-117.55</v>
      </c>
      <c r="C2297" s="6">
        <v>42.55</v>
      </c>
    </row>
    <row r="2298" spans="2:3" x14ac:dyDescent="0.25">
      <c r="B2298" s="6">
        <v>-117.6</v>
      </c>
      <c r="C2298" s="6">
        <v>42.55</v>
      </c>
    </row>
    <row r="2299" spans="2:3" x14ac:dyDescent="0.25">
      <c r="B2299" s="6">
        <v>-117.65</v>
      </c>
      <c r="C2299" s="6">
        <v>42.55</v>
      </c>
    </row>
    <row r="2300" spans="2:3" x14ac:dyDescent="0.25">
      <c r="B2300" s="6">
        <v>-117.7</v>
      </c>
      <c r="C2300" s="6">
        <v>42.55</v>
      </c>
    </row>
    <row r="2301" spans="2:3" x14ac:dyDescent="0.25">
      <c r="B2301" s="6">
        <v>-117.75</v>
      </c>
      <c r="C2301" s="6">
        <v>42.55</v>
      </c>
    </row>
    <row r="2302" spans="2:3" x14ac:dyDescent="0.25">
      <c r="B2302" s="6">
        <v>-117.8</v>
      </c>
      <c r="C2302" s="6">
        <v>42.55</v>
      </c>
    </row>
    <row r="2303" spans="2:3" x14ac:dyDescent="0.25">
      <c r="B2303" s="6">
        <v>-117.85</v>
      </c>
      <c r="C2303" s="6">
        <v>42.55</v>
      </c>
    </row>
    <row r="2304" spans="2:3" x14ac:dyDescent="0.25">
      <c r="B2304" s="6">
        <v>-117.9</v>
      </c>
      <c r="C2304" s="6">
        <v>42.55</v>
      </c>
    </row>
    <row r="2305" spans="2:3" x14ac:dyDescent="0.25">
      <c r="B2305" s="6">
        <v>-117.95</v>
      </c>
      <c r="C2305" s="6">
        <v>42.55</v>
      </c>
    </row>
    <row r="2306" spans="2:3" x14ac:dyDescent="0.25">
      <c r="B2306" s="6">
        <v>-118</v>
      </c>
      <c r="C2306" s="6">
        <v>42.55</v>
      </c>
    </row>
    <row r="2307" spans="2:3" x14ac:dyDescent="0.25">
      <c r="B2307" s="6">
        <v>-118.05</v>
      </c>
      <c r="C2307" s="6">
        <v>42.55</v>
      </c>
    </row>
    <row r="2308" spans="2:3" x14ac:dyDescent="0.25">
      <c r="B2308" s="6">
        <v>-118.1</v>
      </c>
      <c r="C2308" s="6">
        <v>42.55</v>
      </c>
    </row>
    <row r="2309" spans="2:3" x14ac:dyDescent="0.25">
      <c r="B2309" s="6">
        <v>-118.15</v>
      </c>
      <c r="C2309" s="6">
        <v>42.55</v>
      </c>
    </row>
    <row r="2310" spans="2:3" x14ac:dyDescent="0.25">
      <c r="B2310" s="6">
        <v>-118.2</v>
      </c>
      <c r="C2310" s="6">
        <v>42.55</v>
      </c>
    </row>
    <row r="2311" spans="2:3" x14ac:dyDescent="0.25">
      <c r="B2311" s="6">
        <v>-118.25</v>
      </c>
      <c r="C2311" s="6">
        <v>42.55</v>
      </c>
    </row>
    <row r="2312" spans="2:3" x14ac:dyDescent="0.25">
      <c r="B2312" s="6">
        <v>-118.3</v>
      </c>
      <c r="C2312" s="6">
        <v>42.55</v>
      </c>
    </row>
    <row r="2313" spans="2:3" x14ac:dyDescent="0.25">
      <c r="B2313" s="6">
        <v>-118.35</v>
      </c>
      <c r="C2313" s="6">
        <v>42.55</v>
      </c>
    </row>
    <row r="2314" spans="2:3" x14ac:dyDescent="0.25">
      <c r="B2314" s="6">
        <v>-118.4</v>
      </c>
      <c r="C2314" s="6">
        <v>42.55</v>
      </c>
    </row>
    <row r="2315" spans="2:3" x14ac:dyDescent="0.25">
      <c r="B2315" s="6">
        <v>-118.45</v>
      </c>
      <c r="C2315" s="6">
        <v>42.55</v>
      </c>
    </row>
    <row r="2316" spans="2:3" x14ac:dyDescent="0.25">
      <c r="B2316" s="6">
        <v>-118.5</v>
      </c>
      <c r="C2316" s="6">
        <v>42.55</v>
      </c>
    </row>
    <row r="2317" spans="2:3" x14ac:dyDescent="0.25">
      <c r="B2317" s="6">
        <v>-118.55</v>
      </c>
      <c r="C2317" s="6">
        <v>42.55</v>
      </c>
    </row>
    <row r="2318" spans="2:3" x14ac:dyDescent="0.25">
      <c r="B2318" s="6">
        <v>-118.6</v>
      </c>
      <c r="C2318" s="6">
        <v>42.55</v>
      </c>
    </row>
    <row r="2319" spans="2:3" x14ac:dyDescent="0.25">
      <c r="B2319" s="6">
        <v>-118.65</v>
      </c>
      <c r="C2319" s="6">
        <v>42.55</v>
      </c>
    </row>
    <row r="2320" spans="2:3" x14ac:dyDescent="0.25">
      <c r="B2320" s="6">
        <v>-118.7</v>
      </c>
      <c r="C2320" s="6">
        <v>42.55</v>
      </c>
    </row>
    <row r="2321" spans="2:3" x14ac:dyDescent="0.25">
      <c r="B2321" s="6">
        <v>-118.75</v>
      </c>
      <c r="C2321" s="6">
        <v>42.55</v>
      </c>
    </row>
    <row r="2322" spans="2:3" x14ac:dyDescent="0.25">
      <c r="B2322" s="6">
        <v>-118.8</v>
      </c>
      <c r="C2322" s="6">
        <v>42.55</v>
      </c>
    </row>
    <row r="2323" spans="2:3" x14ac:dyDescent="0.25">
      <c r="B2323" s="6">
        <v>-118.85</v>
      </c>
      <c r="C2323" s="6">
        <v>42.55</v>
      </c>
    </row>
    <row r="2324" spans="2:3" x14ac:dyDescent="0.25">
      <c r="B2324" s="6">
        <v>-118.9</v>
      </c>
      <c r="C2324" s="6">
        <v>42.55</v>
      </c>
    </row>
    <row r="2325" spans="2:3" x14ac:dyDescent="0.25">
      <c r="B2325" s="6">
        <v>-118.95</v>
      </c>
      <c r="C2325" s="6">
        <v>42.55</v>
      </c>
    </row>
    <row r="2326" spans="2:3" x14ac:dyDescent="0.25">
      <c r="B2326" s="6">
        <v>-119</v>
      </c>
      <c r="C2326" s="6">
        <v>42.55</v>
      </c>
    </row>
    <row r="2327" spans="2:3" x14ac:dyDescent="0.25">
      <c r="B2327" s="6">
        <v>-119.05</v>
      </c>
      <c r="C2327" s="6">
        <v>42.55</v>
      </c>
    </row>
    <row r="2328" spans="2:3" x14ac:dyDescent="0.25">
      <c r="B2328" s="6">
        <v>-119.1</v>
      </c>
      <c r="C2328" s="6">
        <v>42.55</v>
      </c>
    </row>
    <row r="2329" spans="2:3" x14ac:dyDescent="0.25">
      <c r="B2329" s="6">
        <v>-119.15</v>
      </c>
      <c r="C2329" s="6">
        <v>42.55</v>
      </c>
    </row>
    <row r="2330" spans="2:3" x14ac:dyDescent="0.25">
      <c r="B2330" s="6">
        <v>-119.2</v>
      </c>
      <c r="C2330" s="6">
        <v>42.55</v>
      </c>
    </row>
    <row r="2331" spans="2:3" x14ac:dyDescent="0.25">
      <c r="B2331" s="6">
        <v>-119.25</v>
      </c>
      <c r="C2331" s="6">
        <v>42.55</v>
      </c>
    </row>
    <row r="2332" spans="2:3" x14ac:dyDescent="0.25">
      <c r="B2332" s="6">
        <v>-119.3</v>
      </c>
      <c r="C2332" s="6">
        <v>42.55</v>
      </c>
    </row>
    <row r="2333" spans="2:3" x14ac:dyDescent="0.25">
      <c r="B2333" s="6">
        <v>-119.35</v>
      </c>
      <c r="C2333" s="6">
        <v>42.55</v>
      </c>
    </row>
    <row r="2334" spans="2:3" x14ac:dyDescent="0.25">
      <c r="B2334" s="6">
        <v>-119.4</v>
      </c>
      <c r="C2334" s="6">
        <v>42.55</v>
      </c>
    </row>
    <row r="2335" spans="2:3" x14ac:dyDescent="0.25">
      <c r="B2335" s="6">
        <v>-119.45</v>
      </c>
      <c r="C2335" s="6">
        <v>42.55</v>
      </c>
    </row>
    <row r="2336" spans="2:3" x14ac:dyDescent="0.25">
      <c r="B2336" s="6">
        <v>-119.5</v>
      </c>
      <c r="C2336" s="6">
        <v>42.55</v>
      </c>
    </row>
    <row r="2337" spans="2:3" x14ac:dyDescent="0.25">
      <c r="B2337" s="6">
        <v>-119.55</v>
      </c>
      <c r="C2337" s="6">
        <v>42.55</v>
      </c>
    </row>
    <row r="2338" spans="2:3" x14ac:dyDescent="0.25">
      <c r="B2338" s="6">
        <v>-119.6</v>
      </c>
      <c r="C2338" s="6">
        <v>42.55</v>
      </c>
    </row>
    <row r="2339" spans="2:3" x14ac:dyDescent="0.25">
      <c r="B2339" s="6">
        <v>-119.65</v>
      </c>
      <c r="C2339" s="6">
        <v>42.55</v>
      </c>
    </row>
    <row r="2340" spans="2:3" x14ac:dyDescent="0.25">
      <c r="B2340" s="6">
        <v>-119.7</v>
      </c>
      <c r="C2340" s="6">
        <v>42.55</v>
      </c>
    </row>
    <row r="2341" spans="2:3" x14ac:dyDescent="0.25">
      <c r="B2341" s="6">
        <v>-119.75</v>
      </c>
      <c r="C2341" s="6">
        <v>42.55</v>
      </c>
    </row>
    <row r="2342" spans="2:3" x14ac:dyDescent="0.25">
      <c r="B2342" s="6">
        <v>-119.8</v>
      </c>
      <c r="C2342" s="6">
        <v>42.55</v>
      </c>
    </row>
    <row r="2343" spans="2:3" x14ac:dyDescent="0.25">
      <c r="B2343" s="6">
        <v>-119.85</v>
      </c>
      <c r="C2343" s="6">
        <v>42.55</v>
      </c>
    </row>
    <row r="2344" spans="2:3" x14ac:dyDescent="0.25">
      <c r="B2344" s="6">
        <v>-119.9</v>
      </c>
      <c r="C2344" s="6">
        <v>42.55</v>
      </c>
    </row>
    <row r="2345" spans="2:3" x14ac:dyDescent="0.25">
      <c r="B2345" s="6">
        <v>-119.95</v>
      </c>
      <c r="C2345" s="6">
        <v>42.55</v>
      </c>
    </row>
    <row r="2346" spans="2:3" x14ac:dyDescent="0.25">
      <c r="B2346" s="6">
        <v>-120</v>
      </c>
      <c r="C2346" s="6">
        <v>42.55</v>
      </c>
    </row>
    <row r="2347" spans="2:3" x14ac:dyDescent="0.25">
      <c r="B2347" s="6">
        <v>-120.05</v>
      </c>
      <c r="C2347" s="6">
        <v>42.55</v>
      </c>
    </row>
    <row r="2348" spans="2:3" x14ac:dyDescent="0.25">
      <c r="B2348" s="6">
        <v>-120.1</v>
      </c>
      <c r="C2348" s="6">
        <v>42.55</v>
      </c>
    </row>
    <row r="2349" spans="2:3" x14ac:dyDescent="0.25">
      <c r="B2349" s="6">
        <v>-120.15</v>
      </c>
      <c r="C2349" s="6">
        <v>42.55</v>
      </c>
    </row>
    <row r="2350" spans="2:3" x14ac:dyDescent="0.25">
      <c r="B2350" s="6">
        <v>-120.2</v>
      </c>
      <c r="C2350" s="6">
        <v>42.55</v>
      </c>
    </row>
    <row r="2351" spans="2:3" x14ac:dyDescent="0.25">
      <c r="B2351" s="6">
        <v>-120.25</v>
      </c>
      <c r="C2351" s="6">
        <v>42.55</v>
      </c>
    </row>
    <row r="2352" spans="2:3" x14ac:dyDescent="0.25">
      <c r="B2352" s="6">
        <v>-120.3</v>
      </c>
      <c r="C2352" s="6">
        <v>42.55</v>
      </c>
    </row>
    <row r="2353" spans="2:3" x14ac:dyDescent="0.25">
      <c r="B2353" s="6">
        <v>-120.35</v>
      </c>
      <c r="C2353" s="6">
        <v>42.55</v>
      </c>
    </row>
    <row r="2354" spans="2:3" x14ac:dyDescent="0.25">
      <c r="B2354" s="6">
        <v>-120.4</v>
      </c>
      <c r="C2354" s="6">
        <v>42.55</v>
      </c>
    </row>
    <row r="2355" spans="2:3" x14ac:dyDescent="0.25">
      <c r="B2355" s="6">
        <v>-120.45</v>
      </c>
      <c r="C2355" s="6">
        <v>42.55</v>
      </c>
    </row>
    <row r="2356" spans="2:3" x14ac:dyDescent="0.25">
      <c r="B2356" s="6">
        <v>-120.5</v>
      </c>
      <c r="C2356" s="6">
        <v>42.55</v>
      </c>
    </row>
    <row r="2357" spans="2:3" x14ac:dyDescent="0.25">
      <c r="B2357" s="6">
        <v>-120.55</v>
      </c>
      <c r="C2357" s="6">
        <v>42.55</v>
      </c>
    </row>
    <row r="2358" spans="2:3" x14ac:dyDescent="0.25">
      <c r="B2358" s="6">
        <v>-120.6</v>
      </c>
      <c r="C2358" s="6">
        <v>42.55</v>
      </c>
    </row>
    <row r="2359" spans="2:3" x14ac:dyDescent="0.25">
      <c r="B2359" s="6">
        <v>-120.65</v>
      </c>
      <c r="C2359" s="6">
        <v>42.55</v>
      </c>
    </row>
    <row r="2360" spans="2:3" x14ac:dyDescent="0.25">
      <c r="B2360" s="6">
        <v>-120.7</v>
      </c>
      <c r="C2360" s="6">
        <v>42.55</v>
      </c>
    </row>
    <row r="2361" spans="2:3" x14ac:dyDescent="0.25">
      <c r="B2361" s="6">
        <v>-120.75</v>
      </c>
      <c r="C2361" s="6">
        <v>42.55</v>
      </c>
    </row>
    <row r="2362" spans="2:3" x14ac:dyDescent="0.25">
      <c r="B2362" s="6">
        <v>-120.8</v>
      </c>
      <c r="C2362" s="6">
        <v>42.55</v>
      </c>
    </row>
    <row r="2363" spans="2:3" x14ac:dyDescent="0.25">
      <c r="B2363" s="6">
        <v>-120.85</v>
      </c>
      <c r="C2363" s="6">
        <v>42.55</v>
      </c>
    </row>
    <row r="2364" spans="2:3" x14ac:dyDescent="0.25">
      <c r="B2364" s="6">
        <v>-120.9</v>
      </c>
      <c r="C2364" s="6">
        <v>42.55</v>
      </c>
    </row>
    <row r="2365" spans="2:3" x14ac:dyDescent="0.25">
      <c r="B2365" s="6">
        <v>-120.95</v>
      </c>
      <c r="C2365" s="6">
        <v>42.55</v>
      </c>
    </row>
    <row r="2366" spans="2:3" x14ac:dyDescent="0.25">
      <c r="B2366" s="6">
        <v>-121</v>
      </c>
      <c r="C2366" s="6">
        <v>42.55</v>
      </c>
    </row>
    <row r="2367" spans="2:3" x14ac:dyDescent="0.25">
      <c r="B2367" s="6">
        <v>-121.05</v>
      </c>
      <c r="C2367" s="6">
        <v>42.55</v>
      </c>
    </row>
    <row r="2368" spans="2:3" x14ac:dyDescent="0.25">
      <c r="B2368" s="6">
        <v>-121.1</v>
      </c>
      <c r="C2368" s="6">
        <v>42.55</v>
      </c>
    </row>
    <row r="2369" spans="2:3" x14ac:dyDescent="0.25">
      <c r="B2369" s="6">
        <v>-121.15</v>
      </c>
      <c r="C2369" s="6">
        <v>42.55</v>
      </c>
    </row>
    <row r="2370" spans="2:3" x14ac:dyDescent="0.25">
      <c r="B2370" s="6">
        <v>-121.2</v>
      </c>
      <c r="C2370" s="6">
        <v>42.55</v>
      </c>
    </row>
    <row r="2371" spans="2:3" x14ac:dyDescent="0.25">
      <c r="B2371" s="6">
        <v>-121.25</v>
      </c>
      <c r="C2371" s="6">
        <v>42.55</v>
      </c>
    </row>
    <row r="2372" spans="2:3" x14ac:dyDescent="0.25">
      <c r="B2372" s="6">
        <v>-121.3</v>
      </c>
      <c r="C2372" s="6">
        <v>42.55</v>
      </c>
    </row>
    <row r="2373" spans="2:3" x14ac:dyDescent="0.25">
      <c r="B2373" s="6">
        <v>-121.35</v>
      </c>
      <c r="C2373" s="6">
        <v>42.55</v>
      </c>
    </row>
    <row r="2374" spans="2:3" x14ac:dyDescent="0.25">
      <c r="B2374" s="6">
        <v>-121.4</v>
      </c>
      <c r="C2374" s="6">
        <v>42.55</v>
      </c>
    </row>
    <row r="2375" spans="2:3" x14ac:dyDescent="0.25">
      <c r="B2375" s="6">
        <v>-121.45</v>
      </c>
      <c r="C2375" s="6">
        <v>42.55</v>
      </c>
    </row>
    <row r="2376" spans="2:3" x14ac:dyDescent="0.25">
      <c r="B2376" s="6">
        <v>-121.5</v>
      </c>
      <c r="C2376" s="6">
        <v>42.55</v>
      </c>
    </row>
    <row r="2377" spans="2:3" x14ac:dyDescent="0.25">
      <c r="B2377" s="6">
        <v>-121.55</v>
      </c>
      <c r="C2377" s="6">
        <v>42.55</v>
      </c>
    </row>
    <row r="2378" spans="2:3" x14ac:dyDescent="0.25">
      <c r="B2378" s="6">
        <v>-121.6</v>
      </c>
      <c r="C2378" s="6">
        <v>42.55</v>
      </c>
    </row>
    <row r="2379" spans="2:3" x14ac:dyDescent="0.25">
      <c r="B2379" s="6">
        <v>-121.65</v>
      </c>
      <c r="C2379" s="6">
        <v>42.55</v>
      </c>
    </row>
    <row r="2380" spans="2:3" x14ac:dyDescent="0.25">
      <c r="B2380" s="6">
        <v>-121.7</v>
      </c>
      <c r="C2380" s="6">
        <v>42.55</v>
      </c>
    </row>
    <row r="2381" spans="2:3" x14ac:dyDescent="0.25">
      <c r="B2381" s="6">
        <v>-121.75</v>
      </c>
      <c r="C2381" s="6">
        <v>42.55</v>
      </c>
    </row>
    <row r="2382" spans="2:3" x14ac:dyDescent="0.25">
      <c r="B2382" s="6">
        <v>-121.8</v>
      </c>
      <c r="C2382" s="6">
        <v>42.55</v>
      </c>
    </row>
    <row r="2383" spans="2:3" x14ac:dyDescent="0.25">
      <c r="B2383" s="6">
        <v>-121.85</v>
      </c>
      <c r="C2383" s="6">
        <v>42.55</v>
      </c>
    </row>
    <row r="2384" spans="2:3" x14ac:dyDescent="0.25">
      <c r="B2384" s="6">
        <v>-121.9</v>
      </c>
      <c r="C2384" s="6">
        <v>42.55</v>
      </c>
    </row>
    <row r="2385" spans="2:3" x14ac:dyDescent="0.25">
      <c r="B2385" s="6">
        <v>-121.95</v>
      </c>
      <c r="C2385" s="6">
        <v>42.55</v>
      </c>
    </row>
    <row r="2386" spans="2:3" x14ac:dyDescent="0.25">
      <c r="B2386" s="6">
        <v>-122</v>
      </c>
      <c r="C2386" s="6">
        <v>42.55</v>
      </c>
    </row>
    <row r="2387" spans="2:3" x14ac:dyDescent="0.25">
      <c r="B2387" s="6">
        <v>-122.05</v>
      </c>
      <c r="C2387" s="6">
        <v>42.55</v>
      </c>
    </row>
    <row r="2388" spans="2:3" x14ac:dyDescent="0.25">
      <c r="B2388" s="6">
        <v>-122.1</v>
      </c>
      <c r="C2388" s="6">
        <v>42.55</v>
      </c>
    </row>
    <row r="2389" spans="2:3" x14ac:dyDescent="0.25">
      <c r="B2389" s="6">
        <v>-122.15</v>
      </c>
      <c r="C2389" s="6">
        <v>42.55</v>
      </c>
    </row>
    <row r="2390" spans="2:3" x14ac:dyDescent="0.25">
      <c r="B2390" s="6">
        <v>-122.2</v>
      </c>
      <c r="C2390" s="6">
        <v>42.55</v>
      </c>
    </row>
    <row r="2391" spans="2:3" x14ac:dyDescent="0.25">
      <c r="B2391" s="6">
        <v>-122.25</v>
      </c>
      <c r="C2391" s="6">
        <v>42.55</v>
      </c>
    </row>
    <row r="2392" spans="2:3" x14ac:dyDescent="0.25">
      <c r="B2392" s="6">
        <v>-122.3</v>
      </c>
      <c r="C2392" s="6">
        <v>42.55</v>
      </c>
    </row>
    <row r="2393" spans="2:3" x14ac:dyDescent="0.25">
      <c r="B2393" s="6">
        <v>-122.35</v>
      </c>
      <c r="C2393" s="6">
        <v>42.55</v>
      </c>
    </row>
    <row r="2394" spans="2:3" x14ac:dyDescent="0.25">
      <c r="B2394" s="6">
        <v>-122.4</v>
      </c>
      <c r="C2394" s="6">
        <v>42.55</v>
      </c>
    </row>
    <row r="2395" spans="2:3" x14ac:dyDescent="0.25">
      <c r="B2395" s="6">
        <v>-122.45</v>
      </c>
      <c r="C2395" s="6">
        <v>42.55</v>
      </c>
    </row>
    <row r="2396" spans="2:3" x14ac:dyDescent="0.25">
      <c r="B2396" s="6">
        <v>-122.5</v>
      </c>
      <c r="C2396" s="6">
        <v>42.55</v>
      </c>
    </row>
    <row r="2397" spans="2:3" x14ac:dyDescent="0.25">
      <c r="B2397" s="6">
        <v>-122.55</v>
      </c>
      <c r="C2397" s="6">
        <v>42.55</v>
      </c>
    </row>
    <row r="2398" spans="2:3" x14ac:dyDescent="0.25">
      <c r="B2398" s="6">
        <v>-122.6</v>
      </c>
      <c r="C2398" s="6">
        <v>42.55</v>
      </c>
    </row>
    <row r="2399" spans="2:3" x14ac:dyDescent="0.25">
      <c r="B2399" s="6">
        <v>-122.65</v>
      </c>
      <c r="C2399" s="6">
        <v>42.55</v>
      </c>
    </row>
    <row r="2400" spans="2:3" x14ac:dyDescent="0.25">
      <c r="B2400" s="6">
        <v>-122.7</v>
      </c>
      <c r="C2400" s="6">
        <v>42.55</v>
      </c>
    </row>
    <row r="2401" spans="2:3" x14ac:dyDescent="0.25">
      <c r="B2401" s="6">
        <v>-122.75</v>
      </c>
      <c r="C2401" s="6">
        <v>42.55</v>
      </c>
    </row>
    <row r="2402" spans="2:3" x14ac:dyDescent="0.25">
      <c r="B2402" s="6">
        <v>-122.8</v>
      </c>
      <c r="C2402" s="6">
        <v>42.55</v>
      </c>
    </row>
    <row r="2403" spans="2:3" x14ac:dyDescent="0.25">
      <c r="B2403" s="6">
        <v>-122.85</v>
      </c>
      <c r="C2403" s="6">
        <v>42.55</v>
      </c>
    </row>
    <row r="2404" spans="2:3" x14ac:dyDescent="0.25">
      <c r="B2404" s="6">
        <v>-122.9</v>
      </c>
      <c r="C2404" s="6">
        <v>42.55</v>
      </c>
    </row>
    <row r="2405" spans="2:3" x14ac:dyDescent="0.25">
      <c r="B2405" s="6">
        <v>-122.95</v>
      </c>
      <c r="C2405" s="6">
        <v>42.55</v>
      </c>
    </row>
    <row r="2406" spans="2:3" x14ac:dyDescent="0.25">
      <c r="B2406" s="6">
        <v>-123</v>
      </c>
      <c r="C2406" s="6">
        <v>42.55</v>
      </c>
    </row>
    <row r="2407" spans="2:3" x14ac:dyDescent="0.25">
      <c r="B2407" s="6">
        <v>-123.05</v>
      </c>
      <c r="C2407" s="6">
        <v>42.55</v>
      </c>
    </row>
    <row r="2408" spans="2:3" x14ac:dyDescent="0.25">
      <c r="B2408" s="6">
        <v>-123.1</v>
      </c>
      <c r="C2408" s="6">
        <v>42.55</v>
      </c>
    </row>
    <row r="2409" spans="2:3" x14ac:dyDescent="0.25">
      <c r="B2409" s="6">
        <v>-123.15</v>
      </c>
      <c r="C2409" s="6">
        <v>42.55</v>
      </c>
    </row>
    <row r="2410" spans="2:3" x14ac:dyDescent="0.25">
      <c r="B2410" s="6">
        <v>-123.2</v>
      </c>
      <c r="C2410" s="6">
        <v>42.55</v>
      </c>
    </row>
    <row r="2411" spans="2:3" x14ac:dyDescent="0.25">
      <c r="B2411" s="6">
        <v>-123.25</v>
      </c>
      <c r="C2411" s="6">
        <v>42.55</v>
      </c>
    </row>
    <row r="2412" spans="2:3" x14ac:dyDescent="0.25">
      <c r="B2412" s="6">
        <v>-123.3</v>
      </c>
      <c r="C2412" s="6">
        <v>42.55</v>
      </c>
    </row>
    <row r="2413" spans="2:3" x14ac:dyDescent="0.25">
      <c r="B2413" s="6">
        <v>-123.35</v>
      </c>
      <c r="C2413" s="6">
        <v>42.55</v>
      </c>
    </row>
    <row r="2414" spans="2:3" x14ac:dyDescent="0.25">
      <c r="B2414" s="6">
        <v>-123.4</v>
      </c>
      <c r="C2414" s="6">
        <v>42.55</v>
      </c>
    </row>
    <row r="2415" spans="2:3" x14ac:dyDescent="0.25">
      <c r="B2415" s="6">
        <v>-123.45</v>
      </c>
      <c r="C2415" s="6">
        <v>42.55</v>
      </c>
    </row>
    <row r="2416" spans="2:3" x14ac:dyDescent="0.25">
      <c r="B2416" s="6">
        <v>-123.5</v>
      </c>
      <c r="C2416" s="6">
        <v>42.55</v>
      </c>
    </row>
    <row r="2417" spans="2:3" x14ac:dyDescent="0.25">
      <c r="B2417" s="6">
        <v>-123.55</v>
      </c>
      <c r="C2417" s="6">
        <v>42.55</v>
      </c>
    </row>
    <row r="2418" spans="2:3" x14ac:dyDescent="0.25">
      <c r="B2418" s="6">
        <v>-123.6</v>
      </c>
      <c r="C2418" s="6">
        <v>42.55</v>
      </c>
    </row>
    <row r="2419" spans="2:3" x14ac:dyDescent="0.25">
      <c r="B2419" s="6">
        <v>-123.65</v>
      </c>
      <c r="C2419" s="6">
        <v>42.55</v>
      </c>
    </row>
    <row r="2420" spans="2:3" x14ac:dyDescent="0.25">
      <c r="B2420" s="6">
        <v>-123.7</v>
      </c>
      <c r="C2420" s="6">
        <v>42.55</v>
      </c>
    </row>
    <row r="2421" spans="2:3" x14ac:dyDescent="0.25">
      <c r="B2421" s="6">
        <v>-123.75</v>
      </c>
      <c r="C2421" s="6">
        <v>42.55</v>
      </c>
    </row>
    <row r="2422" spans="2:3" x14ac:dyDescent="0.25">
      <c r="B2422" s="6">
        <v>-123.8</v>
      </c>
      <c r="C2422" s="6">
        <v>42.55</v>
      </c>
    </row>
    <row r="2423" spans="2:3" x14ac:dyDescent="0.25">
      <c r="B2423" s="6">
        <v>-123.85</v>
      </c>
      <c r="C2423" s="6">
        <v>42.55</v>
      </c>
    </row>
    <row r="2424" spans="2:3" x14ac:dyDescent="0.25">
      <c r="B2424" s="6">
        <v>-123.9</v>
      </c>
      <c r="C2424" s="6">
        <v>42.55</v>
      </c>
    </row>
    <row r="2425" spans="2:3" x14ac:dyDescent="0.25">
      <c r="B2425" s="6">
        <v>-123.95</v>
      </c>
      <c r="C2425" s="6">
        <v>42.55</v>
      </c>
    </row>
    <row r="2426" spans="2:3" x14ac:dyDescent="0.25">
      <c r="B2426" s="6">
        <v>-124</v>
      </c>
      <c r="C2426" s="6">
        <v>42.55</v>
      </c>
    </row>
    <row r="2427" spans="2:3" x14ac:dyDescent="0.25">
      <c r="B2427" s="6">
        <v>-124.05</v>
      </c>
      <c r="C2427" s="6">
        <v>42.55</v>
      </c>
    </row>
    <row r="2428" spans="2:3" x14ac:dyDescent="0.25">
      <c r="B2428" s="6">
        <v>-124.1</v>
      </c>
      <c r="C2428" s="6">
        <v>42.55</v>
      </c>
    </row>
    <row r="2429" spans="2:3" x14ac:dyDescent="0.25">
      <c r="B2429" s="6">
        <v>-124.15</v>
      </c>
      <c r="C2429" s="6">
        <v>42.55</v>
      </c>
    </row>
    <row r="2430" spans="2:3" x14ac:dyDescent="0.25">
      <c r="B2430" s="6">
        <v>-124.2</v>
      </c>
      <c r="C2430" s="6">
        <v>42.55</v>
      </c>
    </row>
    <row r="2431" spans="2:3" x14ac:dyDescent="0.25">
      <c r="B2431" s="6">
        <v>-124.25</v>
      </c>
      <c r="C2431" s="6">
        <v>42.55</v>
      </c>
    </row>
    <row r="2432" spans="2:3" x14ac:dyDescent="0.25">
      <c r="B2432" s="6">
        <v>-124.3</v>
      </c>
      <c r="C2432" s="6">
        <v>42.55</v>
      </c>
    </row>
    <row r="2433" spans="2:3" x14ac:dyDescent="0.25">
      <c r="B2433" s="6">
        <v>-124.35</v>
      </c>
      <c r="C2433" s="6">
        <v>42.55</v>
      </c>
    </row>
    <row r="2434" spans="2:3" x14ac:dyDescent="0.25">
      <c r="B2434" s="6">
        <v>-124.4</v>
      </c>
      <c r="C2434" s="6">
        <v>42.55</v>
      </c>
    </row>
    <row r="2435" spans="2:3" x14ac:dyDescent="0.25">
      <c r="B2435" s="6">
        <v>-124.45</v>
      </c>
      <c r="C2435" s="6">
        <v>42.55</v>
      </c>
    </row>
    <row r="2436" spans="2:3" x14ac:dyDescent="0.25">
      <c r="B2436" s="6">
        <v>-124.5</v>
      </c>
      <c r="C2436" s="6">
        <v>42.55</v>
      </c>
    </row>
    <row r="2437" spans="2:3" x14ac:dyDescent="0.25">
      <c r="B2437" s="6">
        <v>-124.55</v>
      </c>
      <c r="C2437" s="6">
        <v>42.55</v>
      </c>
    </row>
    <row r="2438" spans="2:3" x14ac:dyDescent="0.25">
      <c r="B2438" s="6">
        <v>-124.6</v>
      </c>
      <c r="C2438" s="6">
        <v>42.55</v>
      </c>
    </row>
    <row r="2439" spans="2:3" x14ac:dyDescent="0.25">
      <c r="B2439" s="6">
        <v>-124.65</v>
      </c>
      <c r="C2439" s="6">
        <v>42.55</v>
      </c>
    </row>
    <row r="2440" spans="2:3" x14ac:dyDescent="0.25">
      <c r="B2440" s="6">
        <v>-124.7</v>
      </c>
      <c r="C2440" s="6">
        <v>42.55</v>
      </c>
    </row>
    <row r="2441" spans="2:3" x14ac:dyDescent="0.25">
      <c r="B2441" s="6">
        <v>-124.75</v>
      </c>
      <c r="C2441" s="6">
        <v>42.55</v>
      </c>
    </row>
    <row r="2442" spans="2:3" x14ac:dyDescent="0.25">
      <c r="B2442" s="6">
        <v>-124.8</v>
      </c>
      <c r="C2442" s="6">
        <v>42.55</v>
      </c>
    </row>
    <row r="2443" spans="2:3" x14ac:dyDescent="0.25">
      <c r="B2443" s="6">
        <v>-124.85</v>
      </c>
      <c r="C2443" s="6">
        <v>42.55</v>
      </c>
    </row>
    <row r="2444" spans="2:3" x14ac:dyDescent="0.25">
      <c r="B2444" s="6">
        <v>-124.9</v>
      </c>
      <c r="C2444" s="6">
        <v>42.55</v>
      </c>
    </row>
    <row r="2445" spans="2:3" x14ac:dyDescent="0.25">
      <c r="B2445" s="6">
        <v>-124.95</v>
      </c>
      <c r="C2445" s="6">
        <v>42.55</v>
      </c>
    </row>
    <row r="2446" spans="2:3" x14ac:dyDescent="0.25">
      <c r="B2446" s="6">
        <v>-125</v>
      </c>
      <c r="C2446" s="6">
        <v>42.55</v>
      </c>
    </row>
    <row r="2447" spans="2:3" x14ac:dyDescent="0.25">
      <c r="B2447" s="6">
        <v>-116.35</v>
      </c>
      <c r="C2447" s="6">
        <v>42.6</v>
      </c>
    </row>
    <row r="2448" spans="2:3" x14ac:dyDescent="0.25">
      <c r="B2448" s="6">
        <v>-116.4</v>
      </c>
      <c r="C2448" s="6">
        <v>42.6</v>
      </c>
    </row>
    <row r="2449" spans="2:3" x14ac:dyDescent="0.25">
      <c r="B2449" s="6">
        <v>-116.45</v>
      </c>
      <c r="C2449" s="6">
        <v>42.6</v>
      </c>
    </row>
    <row r="2450" spans="2:3" x14ac:dyDescent="0.25">
      <c r="B2450" s="6">
        <v>-116.5</v>
      </c>
      <c r="C2450" s="6">
        <v>42.6</v>
      </c>
    </row>
    <row r="2451" spans="2:3" x14ac:dyDescent="0.25">
      <c r="B2451" s="6">
        <v>-116.55</v>
      </c>
      <c r="C2451" s="6">
        <v>42.6</v>
      </c>
    </row>
    <row r="2452" spans="2:3" x14ac:dyDescent="0.25">
      <c r="B2452" s="6">
        <v>-116.6</v>
      </c>
      <c r="C2452" s="6">
        <v>42.6</v>
      </c>
    </row>
    <row r="2453" spans="2:3" x14ac:dyDescent="0.25">
      <c r="B2453" s="6">
        <v>-116.65</v>
      </c>
      <c r="C2453" s="6">
        <v>42.6</v>
      </c>
    </row>
    <row r="2454" spans="2:3" x14ac:dyDescent="0.25">
      <c r="B2454" s="6">
        <v>-116.7</v>
      </c>
      <c r="C2454" s="6">
        <v>42.6</v>
      </c>
    </row>
    <row r="2455" spans="2:3" x14ac:dyDescent="0.25">
      <c r="B2455" s="6">
        <v>-116.75</v>
      </c>
      <c r="C2455" s="6">
        <v>42.6</v>
      </c>
    </row>
    <row r="2456" spans="2:3" x14ac:dyDescent="0.25">
      <c r="B2456" s="6">
        <v>-116.8</v>
      </c>
      <c r="C2456" s="6">
        <v>42.6</v>
      </c>
    </row>
    <row r="2457" spans="2:3" x14ac:dyDescent="0.25">
      <c r="B2457" s="6">
        <v>-116.85</v>
      </c>
      <c r="C2457" s="6">
        <v>42.6</v>
      </c>
    </row>
    <row r="2458" spans="2:3" x14ac:dyDescent="0.25">
      <c r="B2458" s="6">
        <v>-116.9</v>
      </c>
      <c r="C2458" s="6">
        <v>42.6</v>
      </c>
    </row>
    <row r="2459" spans="2:3" x14ac:dyDescent="0.25">
      <c r="B2459" s="6">
        <v>-116.95</v>
      </c>
      <c r="C2459" s="6">
        <v>42.6</v>
      </c>
    </row>
    <row r="2460" spans="2:3" x14ac:dyDescent="0.25">
      <c r="B2460" s="6">
        <v>-117</v>
      </c>
      <c r="C2460" s="6">
        <v>42.6</v>
      </c>
    </row>
    <row r="2461" spans="2:3" x14ac:dyDescent="0.25">
      <c r="B2461" s="6">
        <v>-117.05</v>
      </c>
      <c r="C2461" s="6">
        <v>42.6</v>
      </c>
    </row>
    <row r="2462" spans="2:3" x14ac:dyDescent="0.25">
      <c r="B2462" s="6">
        <v>-117.1</v>
      </c>
      <c r="C2462" s="6">
        <v>42.6</v>
      </c>
    </row>
    <row r="2463" spans="2:3" x14ac:dyDescent="0.25">
      <c r="B2463" s="6">
        <v>-117.15</v>
      </c>
      <c r="C2463" s="6">
        <v>42.6</v>
      </c>
    </row>
    <row r="2464" spans="2:3" x14ac:dyDescent="0.25">
      <c r="B2464" s="6">
        <v>-117.2</v>
      </c>
      <c r="C2464" s="6">
        <v>42.6</v>
      </c>
    </row>
    <row r="2465" spans="2:3" x14ac:dyDescent="0.25">
      <c r="B2465" s="6">
        <v>-117.25</v>
      </c>
      <c r="C2465" s="6">
        <v>42.6</v>
      </c>
    </row>
    <row r="2466" spans="2:3" x14ac:dyDescent="0.25">
      <c r="B2466" s="6">
        <v>-117.3</v>
      </c>
      <c r="C2466" s="6">
        <v>42.6</v>
      </c>
    </row>
    <row r="2467" spans="2:3" x14ac:dyDescent="0.25">
      <c r="B2467" s="6">
        <v>-117.35</v>
      </c>
      <c r="C2467" s="6">
        <v>42.6</v>
      </c>
    </row>
    <row r="2468" spans="2:3" x14ac:dyDescent="0.25">
      <c r="B2468" s="6">
        <v>-117.4</v>
      </c>
      <c r="C2468" s="6">
        <v>42.6</v>
      </c>
    </row>
    <row r="2469" spans="2:3" x14ac:dyDescent="0.25">
      <c r="B2469" s="6">
        <v>-117.45</v>
      </c>
      <c r="C2469" s="6">
        <v>42.6</v>
      </c>
    </row>
    <row r="2470" spans="2:3" x14ac:dyDescent="0.25">
      <c r="B2470" s="6">
        <v>-117.5</v>
      </c>
      <c r="C2470" s="6">
        <v>42.6</v>
      </c>
    </row>
    <row r="2471" spans="2:3" x14ac:dyDescent="0.25">
      <c r="B2471" s="6">
        <v>-117.55</v>
      </c>
      <c r="C2471" s="6">
        <v>42.6</v>
      </c>
    </row>
    <row r="2472" spans="2:3" x14ac:dyDescent="0.25">
      <c r="B2472" s="6">
        <v>-117.6</v>
      </c>
      <c r="C2472" s="6">
        <v>42.6</v>
      </c>
    </row>
    <row r="2473" spans="2:3" x14ac:dyDescent="0.25">
      <c r="B2473" s="6">
        <v>-117.65</v>
      </c>
      <c r="C2473" s="6">
        <v>42.6</v>
      </c>
    </row>
    <row r="2474" spans="2:3" x14ac:dyDescent="0.25">
      <c r="B2474" s="6">
        <v>-117.7</v>
      </c>
      <c r="C2474" s="6">
        <v>42.6</v>
      </c>
    </row>
    <row r="2475" spans="2:3" x14ac:dyDescent="0.25">
      <c r="B2475" s="6">
        <v>-117.75</v>
      </c>
      <c r="C2475" s="6">
        <v>42.6</v>
      </c>
    </row>
    <row r="2476" spans="2:3" x14ac:dyDescent="0.25">
      <c r="B2476" s="6">
        <v>-117.8</v>
      </c>
      <c r="C2476" s="6">
        <v>42.6</v>
      </c>
    </row>
    <row r="2477" spans="2:3" x14ac:dyDescent="0.25">
      <c r="B2477" s="6">
        <v>-117.85</v>
      </c>
      <c r="C2477" s="6">
        <v>42.6</v>
      </c>
    </row>
    <row r="2478" spans="2:3" x14ac:dyDescent="0.25">
      <c r="B2478" s="6">
        <v>-117.9</v>
      </c>
      <c r="C2478" s="6">
        <v>42.6</v>
      </c>
    </row>
    <row r="2479" spans="2:3" x14ac:dyDescent="0.25">
      <c r="B2479" s="6">
        <v>-117.95</v>
      </c>
      <c r="C2479" s="6">
        <v>42.6</v>
      </c>
    </row>
    <row r="2480" spans="2:3" x14ac:dyDescent="0.25">
      <c r="B2480" s="6">
        <v>-118</v>
      </c>
      <c r="C2480" s="6">
        <v>42.6</v>
      </c>
    </row>
    <row r="2481" spans="2:3" x14ac:dyDescent="0.25">
      <c r="B2481" s="6">
        <v>-118.05</v>
      </c>
      <c r="C2481" s="6">
        <v>42.6</v>
      </c>
    </row>
    <row r="2482" spans="2:3" x14ac:dyDescent="0.25">
      <c r="B2482" s="6">
        <v>-118.1</v>
      </c>
      <c r="C2482" s="6">
        <v>42.6</v>
      </c>
    </row>
    <row r="2483" spans="2:3" x14ac:dyDescent="0.25">
      <c r="B2483" s="6">
        <v>-118.15</v>
      </c>
      <c r="C2483" s="6">
        <v>42.6</v>
      </c>
    </row>
    <row r="2484" spans="2:3" x14ac:dyDescent="0.25">
      <c r="B2484" s="6">
        <v>-118.2</v>
      </c>
      <c r="C2484" s="6">
        <v>42.6</v>
      </c>
    </row>
    <row r="2485" spans="2:3" x14ac:dyDescent="0.25">
      <c r="B2485" s="6">
        <v>-118.25</v>
      </c>
      <c r="C2485" s="6">
        <v>42.6</v>
      </c>
    </row>
    <row r="2486" spans="2:3" x14ac:dyDescent="0.25">
      <c r="B2486" s="6">
        <v>-118.3</v>
      </c>
      <c r="C2486" s="6">
        <v>42.6</v>
      </c>
    </row>
    <row r="2487" spans="2:3" x14ac:dyDescent="0.25">
      <c r="B2487" s="6">
        <v>-118.35</v>
      </c>
      <c r="C2487" s="6">
        <v>42.6</v>
      </c>
    </row>
    <row r="2488" spans="2:3" x14ac:dyDescent="0.25">
      <c r="B2488" s="6">
        <v>-118.4</v>
      </c>
      <c r="C2488" s="6">
        <v>42.6</v>
      </c>
    </row>
    <row r="2489" spans="2:3" x14ac:dyDescent="0.25">
      <c r="B2489" s="6">
        <v>-118.45</v>
      </c>
      <c r="C2489" s="6">
        <v>42.6</v>
      </c>
    </row>
    <row r="2490" spans="2:3" x14ac:dyDescent="0.25">
      <c r="B2490" s="6">
        <v>-118.5</v>
      </c>
      <c r="C2490" s="6">
        <v>42.6</v>
      </c>
    </row>
    <row r="2491" spans="2:3" x14ac:dyDescent="0.25">
      <c r="B2491" s="6">
        <v>-118.55</v>
      </c>
      <c r="C2491" s="6">
        <v>42.6</v>
      </c>
    </row>
    <row r="2492" spans="2:3" x14ac:dyDescent="0.25">
      <c r="B2492" s="6">
        <v>-118.6</v>
      </c>
      <c r="C2492" s="6">
        <v>42.6</v>
      </c>
    </row>
    <row r="2493" spans="2:3" x14ac:dyDescent="0.25">
      <c r="B2493" s="6">
        <v>-118.65</v>
      </c>
      <c r="C2493" s="6">
        <v>42.6</v>
      </c>
    </row>
    <row r="2494" spans="2:3" x14ac:dyDescent="0.25">
      <c r="B2494" s="6">
        <v>-118.7</v>
      </c>
      <c r="C2494" s="6">
        <v>42.6</v>
      </c>
    </row>
    <row r="2495" spans="2:3" x14ac:dyDescent="0.25">
      <c r="B2495" s="6">
        <v>-118.75</v>
      </c>
      <c r="C2495" s="6">
        <v>42.6</v>
      </c>
    </row>
    <row r="2496" spans="2:3" x14ac:dyDescent="0.25">
      <c r="B2496" s="6">
        <v>-118.8</v>
      </c>
      <c r="C2496" s="6">
        <v>42.6</v>
      </c>
    </row>
    <row r="2497" spans="2:3" x14ac:dyDescent="0.25">
      <c r="B2497" s="6">
        <v>-118.85</v>
      </c>
      <c r="C2497" s="6">
        <v>42.6</v>
      </c>
    </row>
    <row r="2498" spans="2:3" x14ac:dyDescent="0.25">
      <c r="B2498" s="6">
        <v>-118.9</v>
      </c>
      <c r="C2498" s="6">
        <v>42.6</v>
      </c>
    </row>
    <row r="2499" spans="2:3" x14ac:dyDescent="0.25">
      <c r="B2499" s="6">
        <v>-118.95</v>
      </c>
      <c r="C2499" s="6">
        <v>42.6</v>
      </c>
    </row>
    <row r="2500" spans="2:3" x14ac:dyDescent="0.25">
      <c r="B2500" s="6">
        <v>-119</v>
      </c>
      <c r="C2500" s="6">
        <v>42.6</v>
      </c>
    </row>
    <row r="2501" spans="2:3" x14ac:dyDescent="0.25">
      <c r="B2501" s="6">
        <v>-119.05</v>
      </c>
      <c r="C2501" s="6">
        <v>42.6</v>
      </c>
    </row>
    <row r="2502" spans="2:3" x14ac:dyDescent="0.25">
      <c r="B2502" s="6">
        <v>-119.1</v>
      </c>
      <c r="C2502" s="6">
        <v>42.6</v>
      </c>
    </row>
    <row r="2503" spans="2:3" x14ac:dyDescent="0.25">
      <c r="B2503" s="6">
        <v>-119.15</v>
      </c>
      <c r="C2503" s="6">
        <v>42.6</v>
      </c>
    </row>
    <row r="2504" spans="2:3" x14ac:dyDescent="0.25">
      <c r="B2504" s="6">
        <v>-119.2</v>
      </c>
      <c r="C2504" s="6">
        <v>42.6</v>
      </c>
    </row>
    <row r="2505" spans="2:3" x14ac:dyDescent="0.25">
      <c r="B2505" s="6">
        <v>-119.25</v>
      </c>
      <c r="C2505" s="6">
        <v>42.6</v>
      </c>
    </row>
    <row r="2506" spans="2:3" x14ac:dyDescent="0.25">
      <c r="B2506" s="6">
        <v>-119.3</v>
      </c>
      <c r="C2506" s="6">
        <v>42.6</v>
      </c>
    </row>
    <row r="2507" spans="2:3" x14ac:dyDescent="0.25">
      <c r="B2507" s="6">
        <v>-119.35</v>
      </c>
      <c r="C2507" s="6">
        <v>42.6</v>
      </c>
    </row>
    <row r="2508" spans="2:3" x14ac:dyDescent="0.25">
      <c r="B2508" s="6">
        <v>-119.4</v>
      </c>
      <c r="C2508" s="6">
        <v>42.6</v>
      </c>
    </row>
    <row r="2509" spans="2:3" x14ac:dyDescent="0.25">
      <c r="B2509" s="6">
        <v>-119.45</v>
      </c>
      <c r="C2509" s="6">
        <v>42.6</v>
      </c>
    </row>
    <row r="2510" spans="2:3" x14ac:dyDescent="0.25">
      <c r="B2510" s="6">
        <v>-119.5</v>
      </c>
      <c r="C2510" s="6">
        <v>42.6</v>
      </c>
    </row>
    <row r="2511" spans="2:3" x14ac:dyDescent="0.25">
      <c r="B2511" s="6">
        <v>-119.55</v>
      </c>
      <c r="C2511" s="6">
        <v>42.6</v>
      </c>
    </row>
    <row r="2512" spans="2:3" x14ac:dyDescent="0.25">
      <c r="B2512" s="6">
        <v>-119.6</v>
      </c>
      <c r="C2512" s="6">
        <v>42.6</v>
      </c>
    </row>
    <row r="2513" spans="2:3" x14ac:dyDescent="0.25">
      <c r="B2513" s="6">
        <v>-119.65</v>
      </c>
      <c r="C2513" s="6">
        <v>42.6</v>
      </c>
    </row>
    <row r="2514" spans="2:3" x14ac:dyDescent="0.25">
      <c r="B2514" s="6">
        <v>-119.7</v>
      </c>
      <c r="C2514" s="6">
        <v>42.6</v>
      </c>
    </row>
    <row r="2515" spans="2:3" x14ac:dyDescent="0.25">
      <c r="B2515" s="6">
        <v>-119.75</v>
      </c>
      <c r="C2515" s="6">
        <v>42.6</v>
      </c>
    </row>
    <row r="2516" spans="2:3" x14ac:dyDescent="0.25">
      <c r="B2516" s="6">
        <v>-119.8</v>
      </c>
      <c r="C2516" s="6">
        <v>42.6</v>
      </c>
    </row>
    <row r="2517" spans="2:3" x14ac:dyDescent="0.25">
      <c r="B2517" s="6">
        <v>-119.85</v>
      </c>
      <c r="C2517" s="6">
        <v>42.6</v>
      </c>
    </row>
    <row r="2518" spans="2:3" x14ac:dyDescent="0.25">
      <c r="B2518" s="6">
        <v>-119.9</v>
      </c>
      <c r="C2518" s="6">
        <v>42.6</v>
      </c>
    </row>
    <row r="2519" spans="2:3" x14ac:dyDescent="0.25">
      <c r="B2519" s="6">
        <v>-119.95</v>
      </c>
      <c r="C2519" s="6">
        <v>42.6</v>
      </c>
    </row>
    <row r="2520" spans="2:3" x14ac:dyDescent="0.25">
      <c r="B2520" s="6">
        <v>-120</v>
      </c>
      <c r="C2520" s="6">
        <v>42.6</v>
      </c>
    </row>
    <row r="2521" spans="2:3" x14ac:dyDescent="0.25">
      <c r="B2521" s="6">
        <v>-120.05</v>
      </c>
      <c r="C2521" s="6">
        <v>42.6</v>
      </c>
    </row>
    <row r="2522" spans="2:3" x14ac:dyDescent="0.25">
      <c r="B2522" s="6">
        <v>-120.1</v>
      </c>
      <c r="C2522" s="6">
        <v>42.6</v>
      </c>
    </row>
    <row r="2523" spans="2:3" x14ac:dyDescent="0.25">
      <c r="B2523" s="6">
        <v>-120.15</v>
      </c>
      <c r="C2523" s="6">
        <v>42.6</v>
      </c>
    </row>
    <row r="2524" spans="2:3" x14ac:dyDescent="0.25">
      <c r="B2524" s="6">
        <v>-120.2</v>
      </c>
      <c r="C2524" s="6">
        <v>42.6</v>
      </c>
    </row>
    <row r="2525" spans="2:3" x14ac:dyDescent="0.25">
      <c r="B2525" s="6">
        <v>-120.25</v>
      </c>
      <c r="C2525" s="6">
        <v>42.6</v>
      </c>
    </row>
    <row r="2526" spans="2:3" x14ac:dyDescent="0.25">
      <c r="B2526" s="6">
        <v>-120.3</v>
      </c>
      <c r="C2526" s="6">
        <v>42.6</v>
      </c>
    </row>
    <row r="2527" spans="2:3" x14ac:dyDescent="0.25">
      <c r="B2527" s="6">
        <v>-120.35</v>
      </c>
      <c r="C2527" s="6">
        <v>42.6</v>
      </c>
    </row>
    <row r="2528" spans="2:3" x14ac:dyDescent="0.25">
      <c r="B2528" s="6">
        <v>-120.4</v>
      </c>
      <c r="C2528" s="6">
        <v>42.6</v>
      </c>
    </row>
    <row r="2529" spans="2:3" x14ac:dyDescent="0.25">
      <c r="B2529" s="6">
        <v>-120.45</v>
      </c>
      <c r="C2529" s="6">
        <v>42.6</v>
      </c>
    </row>
    <row r="2530" spans="2:3" x14ac:dyDescent="0.25">
      <c r="B2530" s="6">
        <v>-120.5</v>
      </c>
      <c r="C2530" s="6">
        <v>42.6</v>
      </c>
    </row>
    <row r="2531" spans="2:3" x14ac:dyDescent="0.25">
      <c r="B2531" s="6">
        <v>-120.55</v>
      </c>
      <c r="C2531" s="6">
        <v>42.6</v>
      </c>
    </row>
    <row r="2532" spans="2:3" x14ac:dyDescent="0.25">
      <c r="B2532" s="6">
        <v>-120.6</v>
      </c>
      <c r="C2532" s="6">
        <v>42.6</v>
      </c>
    </row>
    <row r="2533" spans="2:3" x14ac:dyDescent="0.25">
      <c r="B2533" s="6">
        <v>-120.65</v>
      </c>
      <c r="C2533" s="6">
        <v>42.6</v>
      </c>
    </row>
    <row r="2534" spans="2:3" x14ac:dyDescent="0.25">
      <c r="B2534" s="6">
        <v>-120.7</v>
      </c>
      <c r="C2534" s="6">
        <v>42.6</v>
      </c>
    </row>
    <row r="2535" spans="2:3" x14ac:dyDescent="0.25">
      <c r="B2535" s="6">
        <v>-120.75</v>
      </c>
      <c r="C2535" s="6">
        <v>42.6</v>
      </c>
    </row>
    <row r="2536" spans="2:3" x14ac:dyDescent="0.25">
      <c r="B2536" s="6">
        <v>-120.8</v>
      </c>
      <c r="C2536" s="6">
        <v>42.6</v>
      </c>
    </row>
    <row r="2537" spans="2:3" x14ac:dyDescent="0.25">
      <c r="B2537" s="6">
        <v>-120.85</v>
      </c>
      <c r="C2537" s="6">
        <v>42.6</v>
      </c>
    </row>
    <row r="2538" spans="2:3" x14ac:dyDescent="0.25">
      <c r="B2538" s="6">
        <v>-120.9</v>
      </c>
      <c r="C2538" s="6">
        <v>42.6</v>
      </c>
    </row>
    <row r="2539" spans="2:3" x14ac:dyDescent="0.25">
      <c r="B2539" s="6">
        <v>-120.95</v>
      </c>
      <c r="C2539" s="6">
        <v>42.6</v>
      </c>
    </row>
    <row r="2540" spans="2:3" x14ac:dyDescent="0.25">
      <c r="B2540" s="6">
        <v>-121</v>
      </c>
      <c r="C2540" s="6">
        <v>42.6</v>
      </c>
    </row>
    <row r="2541" spans="2:3" x14ac:dyDescent="0.25">
      <c r="B2541" s="6">
        <v>-121.05</v>
      </c>
      <c r="C2541" s="6">
        <v>42.6</v>
      </c>
    </row>
    <row r="2542" spans="2:3" x14ac:dyDescent="0.25">
      <c r="B2542" s="6">
        <v>-121.1</v>
      </c>
      <c r="C2542" s="6">
        <v>42.6</v>
      </c>
    </row>
    <row r="2543" spans="2:3" x14ac:dyDescent="0.25">
      <c r="B2543" s="6">
        <v>-121.15</v>
      </c>
      <c r="C2543" s="6">
        <v>42.6</v>
      </c>
    </row>
    <row r="2544" spans="2:3" x14ac:dyDescent="0.25">
      <c r="B2544" s="6">
        <v>-121.2</v>
      </c>
      <c r="C2544" s="6">
        <v>42.6</v>
      </c>
    </row>
    <row r="2545" spans="2:3" x14ac:dyDescent="0.25">
      <c r="B2545" s="6">
        <v>-121.25</v>
      </c>
      <c r="C2545" s="6">
        <v>42.6</v>
      </c>
    </row>
    <row r="2546" spans="2:3" x14ac:dyDescent="0.25">
      <c r="B2546" s="6">
        <v>-121.3</v>
      </c>
      <c r="C2546" s="6">
        <v>42.6</v>
      </c>
    </row>
    <row r="2547" spans="2:3" x14ac:dyDescent="0.25">
      <c r="B2547" s="6">
        <v>-121.35</v>
      </c>
      <c r="C2547" s="6">
        <v>42.6</v>
      </c>
    </row>
    <row r="2548" spans="2:3" x14ac:dyDescent="0.25">
      <c r="B2548" s="6">
        <v>-121.4</v>
      </c>
      <c r="C2548" s="6">
        <v>42.6</v>
      </c>
    </row>
    <row r="2549" spans="2:3" x14ac:dyDescent="0.25">
      <c r="B2549" s="6">
        <v>-121.45</v>
      </c>
      <c r="C2549" s="6">
        <v>42.6</v>
      </c>
    </row>
    <row r="2550" spans="2:3" x14ac:dyDescent="0.25">
      <c r="B2550" s="6">
        <v>-121.5</v>
      </c>
      <c r="C2550" s="6">
        <v>42.6</v>
      </c>
    </row>
    <row r="2551" spans="2:3" x14ac:dyDescent="0.25">
      <c r="B2551" s="6">
        <v>-121.55</v>
      </c>
      <c r="C2551" s="6">
        <v>42.6</v>
      </c>
    </row>
    <row r="2552" spans="2:3" x14ac:dyDescent="0.25">
      <c r="B2552" s="6">
        <v>-121.6</v>
      </c>
      <c r="C2552" s="6">
        <v>42.6</v>
      </c>
    </row>
    <row r="2553" spans="2:3" x14ac:dyDescent="0.25">
      <c r="B2553" s="6">
        <v>-121.65</v>
      </c>
      <c r="C2553" s="6">
        <v>42.6</v>
      </c>
    </row>
    <row r="2554" spans="2:3" x14ac:dyDescent="0.25">
      <c r="B2554" s="6">
        <v>-121.7</v>
      </c>
      <c r="C2554" s="6">
        <v>42.6</v>
      </c>
    </row>
    <row r="2555" spans="2:3" x14ac:dyDescent="0.25">
      <c r="B2555" s="6">
        <v>-121.75</v>
      </c>
      <c r="C2555" s="6">
        <v>42.6</v>
      </c>
    </row>
    <row r="2556" spans="2:3" x14ac:dyDescent="0.25">
      <c r="B2556" s="6">
        <v>-121.8</v>
      </c>
      <c r="C2556" s="6">
        <v>42.6</v>
      </c>
    </row>
    <row r="2557" spans="2:3" x14ac:dyDescent="0.25">
      <c r="B2557" s="6">
        <v>-121.85</v>
      </c>
      <c r="C2557" s="6">
        <v>42.6</v>
      </c>
    </row>
    <row r="2558" spans="2:3" x14ac:dyDescent="0.25">
      <c r="B2558" s="6">
        <v>-121.9</v>
      </c>
      <c r="C2558" s="6">
        <v>42.6</v>
      </c>
    </row>
    <row r="2559" spans="2:3" x14ac:dyDescent="0.25">
      <c r="B2559" s="6">
        <v>-121.95</v>
      </c>
      <c r="C2559" s="6">
        <v>42.6</v>
      </c>
    </row>
    <row r="2560" spans="2:3" x14ac:dyDescent="0.25">
      <c r="B2560" s="6">
        <v>-122</v>
      </c>
      <c r="C2560" s="6">
        <v>42.6</v>
      </c>
    </row>
    <row r="2561" spans="2:3" x14ac:dyDescent="0.25">
      <c r="B2561" s="6">
        <v>-122.05</v>
      </c>
      <c r="C2561" s="6">
        <v>42.6</v>
      </c>
    </row>
    <row r="2562" spans="2:3" x14ac:dyDescent="0.25">
      <c r="B2562" s="6">
        <v>-122.1</v>
      </c>
      <c r="C2562" s="6">
        <v>42.6</v>
      </c>
    </row>
    <row r="2563" spans="2:3" x14ac:dyDescent="0.25">
      <c r="B2563" s="6">
        <v>-122.15</v>
      </c>
      <c r="C2563" s="6">
        <v>42.6</v>
      </c>
    </row>
    <row r="2564" spans="2:3" x14ac:dyDescent="0.25">
      <c r="B2564" s="6">
        <v>-122.2</v>
      </c>
      <c r="C2564" s="6">
        <v>42.6</v>
      </c>
    </row>
    <row r="2565" spans="2:3" x14ac:dyDescent="0.25">
      <c r="B2565" s="6">
        <v>-122.25</v>
      </c>
      <c r="C2565" s="6">
        <v>42.6</v>
      </c>
    </row>
    <row r="2566" spans="2:3" x14ac:dyDescent="0.25">
      <c r="B2566" s="6">
        <v>-122.3</v>
      </c>
      <c r="C2566" s="6">
        <v>42.6</v>
      </c>
    </row>
    <row r="2567" spans="2:3" x14ac:dyDescent="0.25">
      <c r="B2567" s="6">
        <v>-122.35</v>
      </c>
      <c r="C2567" s="6">
        <v>42.6</v>
      </c>
    </row>
    <row r="2568" spans="2:3" x14ac:dyDescent="0.25">
      <c r="B2568" s="6">
        <v>-122.4</v>
      </c>
      <c r="C2568" s="6">
        <v>42.6</v>
      </c>
    </row>
    <row r="2569" spans="2:3" x14ac:dyDescent="0.25">
      <c r="B2569" s="6">
        <v>-122.45</v>
      </c>
      <c r="C2569" s="6">
        <v>42.6</v>
      </c>
    </row>
    <row r="2570" spans="2:3" x14ac:dyDescent="0.25">
      <c r="B2570" s="6">
        <v>-122.5</v>
      </c>
      <c r="C2570" s="6">
        <v>42.6</v>
      </c>
    </row>
    <row r="2571" spans="2:3" x14ac:dyDescent="0.25">
      <c r="B2571" s="6">
        <v>-122.55</v>
      </c>
      <c r="C2571" s="6">
        <v>42.6</v>
      </c>
    </row>
    <row r="2572" spans="2:3" x14ac:dyDescent="0.25">
      <c r="B2572" s="6">
        <v>-122.6</v>
      </c>
      <c r="C2572" s="6">
        <v>42.6</v>
      </c>
    </row>
    <row r="2573" spans="2:3" x14ac:dyDescent="0.25">
      <c r="B2573" s="6">
        <v>-122.65</v>
      </c>
      <c r="C2573" s="6">
        <v>42.6</v>
      </c>
    </row>
    <row r="2574" spans="2:3" x14ac:dyDescent="0.25">
      <c r="B2574" s="6">
        <v>-122.7</v>
      </c>
      <c r="C2574" s="6">
        <v>42.6</v>
      </c>
    </row>
    <row r="2575" spans="2:3" x14ac:dyDescent="0.25">
      <c r="B2575" s="6">
        <v>-122.75</v>
      </c>
      <c r="C2575" s="6">
        <v>42.6</v>
      </c>
    </row>
    <row r="2576" spans="2:3" x14ac:dyDescent="0.25">
      <c r="B2576" s="6">
        <v>-122.8</v>
      </c>
      <c r="C2576" s="6">
        <v>42.6</v>
      </c>
    </row>
    <row r="2577" spans="2:3" x14ac:dyDescent="0.25">
      <c r="B2577" s="6">
        <v>-122.85</v>
      </c>
      <c r="C2577" s="6">
        <v>42.6</v>
      </c>
    </row>
    <row r="2578" spans="2:3" x14ac:dyDescent="0.25">
      <c r="B2578" s="6">
        <v>-122.9</v>
      </c>
      <c r="C2578" s="6">
        <v>42.6</v>
      </c>
    </row>
    <row r="2579" spans="2:3" x14ac:dyDescent="0.25">
      <c r="B2579" s="6">
        <v>-122.95</v>
      </c>
      <c r="C2579" s="6">
        <v>42.6</v>
      </c>
    </row>
    <row r="2580" spans="2:3" x14ac:dyDescent="0.25">
      <c r="B2580" s="6">
        <v>-123</v>
      </c>
      <c r="C2580" s="6">
        <v>42.6</v>
      </c>
    </row>
    <row r="2581" spans="2:3" x14ac:dyDescent="0.25">
      <c r="B2581" s="6">
        <v>-123.05</v>
      </c>
      <c r="C2581" s="6">
        <v>42.6</v>
      </c>
    </row>
    <row r="2582" spans="2:3" x14ac:dyDescent="0.25">
      <c r="B2582" s="6">
        <v>-123.1</v>
      </c>
      <c r="C2582" s="6">
        <v>42.6</v>
      </c>
    </row>
    <row r="2583" spans="2:3" x14ac:dyDescent="0.25">
      <c r="B2583" s="6">
        <v>-123.15</v>
      </c>
      <c r="C2583" s="6">
        <v>42.6</v>
      </c>
    </row>
    <row r="2584" spans="2:3" x14ac:dyDescent="0.25">
      <c r="B2584" s="6">
        <v>-123.2</v>
      </c>
      <c r="C2584" s="6">
        <v>42.6</v>
      </c>
    </row>
    <row r="2585" spans="2:3" x14ac:dyDescent="0.25">
      <c r="B2585" s="6">
        <v>-123.25</v>
      </c>
      <c r="C2585" s="6">
        <v>42.6</v>
      </c>
    </row>
    <row r="2586" spans="2:3" x14ac:dyDescent="0.25">
      <c r="B2586" s="6">
        <v>-123.3</v>
      </c>
      <c r="C2586" s="6">
        <v>42.6</v>
      </c>
    </row>
    <row r="2587" spans="2:3" x14ac:dyDescent="0.25">
      <c r="B2587" s="6">
        <v>-123.35</v>
      </c>
      <c r="C2587" s="6">
        <v>42.6</v>
      </c>
    </row>
    <row r="2588" spans="2:3" x14ac:dyDescent="0.25">
      <c r="B2588" s="6">
        <v>-123.4</v>
      </c>
      <c r="C2588" s="6">
        <v>42.6</v>
      </c>
    </row>
    <row r="2589" spans="2:3" x14ac:dyDescent="0.25">
      <c r="B2589" s="6">
        <v>-123.45</v>
      </c>
      <c r="C2589" s="6">
        <v>42.6</v>
      </c>
    </row>
    <row r="2590" spans="2:3" x14ac:dyDescent="0.25">
      <c r="B2590" s="6">
        <v>-123.5</v>
      </c>
      <c r="C2590" s="6">
        <v>42.6</v>
      </c>
    </row>
    <row r="2591" spans="2:3" x14ac:dyDescent="0.25">
      <c r="B2591" s="6">
        <v>-123.55</v>
      </c>
      <c r="C2591" s="6">
        <v>42.6</v>
      </c>
    </row>
    <row r="2592" spans="2:3" x14ac:dyDescent="0.25">
      <c r="B2592" s="6">
        <v>-123.6</v>
      </c>
      <c r="C2592" s="6">
        <v>42.6</v>
      </c>
    </row>
    <row r="2593" spans="2:3" x14ac:dyDescent="0.25">
      <c r="B2593" s="6">
        <v>-123.65</v>
      </c>
      <c r="C2593" s="6">
        <v>42.6</v>
      </c>
    </row>
    <row r="2594" spans="2:3" x14ac:dyDescent="0.25">
      <c r="B2594" s="6">
        <v>-123.7</v>
      </c>
      <c r="C2594" s="6">
        <v>42.6</v>
      </c>
    </row>
    <row r="2595" spans="2:3" x14ac:dyDescent="0.25">
      <c r="B2595" s="6">
        <v>-123.75</v>
      </c>
      <c r="C2595" s="6">
        <v>42.6</v>
      </c>
    </row>
    <row r="2596" spans="2:3" x14ac:dyDescent="0.25">
      <c r="B2596" s="6">
        <v>-123.8</v>
      </c>
      <c r="C2596" s="6">
        <v>42.6</v>
      </c>
    </row>
    <row r="2597" spans="2:3" x14ac:dyDescent="0.25">
      <c r="B2597" s="6">
        <v>-123.85</v>
      </c>
      <c r="C2597" s="6">
        <v>42.6</v>
      </c>
    </row>
    <row r="2598" spans="2:3" x14ac:dyDescent="0.25">
      <c r="B2598" s="6">
        <v>-123.9</v>
      </c>
      <c r="C2598" s="6">
        <v>42.6</v>
      </c>
    </row>
    <row r="2599" spans="2:3" x14ac:dyDescent="0.25">
      <c r="B2599" s="6">
        <v>-123.95</v>
      </c>
      <c r="C2599" s="6">
        <v>42.6</v>
      </c>
    </row>
    <row r="2600" spans="2:3" x14ac:dyDescent="0.25">
      <c r="B2600" s="6">
        <v>-124</v>
      </c>
      <c r="C2600" s="6">
        <v>42.6</v>
      </c>
    </row>
    <row r="2601" spans="2:3" x14ac:dyDescent="0.25">
      <c r="B2601" s="6">
        <v>-124.05</v>
      </c>
      <c r="C2601" s="6">
        <v>42.6</v>
      </c>
    </row>
    <row r="2602" spans="2:3" x14ac:dyDescent="0.25">
      <c r="B2602" s="6">
        <v>-124.1</v>
      </c>
      <c r="C2602" s="6">
        <v>42.6</v>
      </c>
    </row>
    <row r="2603" spans="2:3" x14ac:dyDescent="0.25">
      <c r="B2603" s="6">
        <v>-124.15</v>
      </c>
      <c r="C2603" s="6">
        <v>42.6</v>
      </c>
    </row>
    <row r="2604" spans="2:3" x14ac:dyDescent="0.25">
      <c r="B2604" s="6">
        <v>-124.2</v>
      </c>
      <c r="C2604" s="6">
        <v>42.6</v>
      </c>
    </row>
    <row r="2605" spans="2:3" x14ac:dyDescent="0.25">
      <c r="B2605" s="6">
        <v>-124.25</v>
      </c>
      <c r="C2605" s="6">
        <v>42.6</v>
      </c>
    </row>
    <row r="2606" spans="2:3" x14ac:dyDescent="0.25">
      <c r="B2606" s="6">
        <v>-124.3</v>
      </c>
      <c r="C2606" s="6">
        <v>42.6</v>
      </c>
    </row>
    <row r="2607" spans="2:3" x14ac:dyDescent="0.25">
      <c r="B2607" s="6">
        <v>-124.35</v>
      </c>
      <c r="C2607" s="6">
        <v>42.6</v>
      </c>
    </row>
    <row r="2608" spans="2:3" x14ac:dyDescent="0.25">
      <c r="B2608" s="6">
        <v>-124.4</v>
      </c>
      <c r="C2608" s="6">
        <v>42.6</v>
      </c>
    </row>
    <row r="2609" spans="2:3" x14ac:dyDescent="0.25">
      <c r="B2609" s="6">
        <v>-124.45</v>
      </c>
      <c r="C2609" s="6">
        <v>42.6</v>
      </c>
    </row>
    <row r="2610" spans="2:3" x14ac:dyDescent="0.25">
      <c r="B2610" s="6">
        <v>-124.5</v>
      </c>
      <c r="C2610" s="6">
        <v>42.6</v>
      </c>
    </row>
    <row r="2611" spans="2:3" x14ac:dyDescent="0.25">
      <c r="B2611" s="6">
        <v>-124.55</v>
      </c>
      <c r="C2611" s="6">
        <v>42.6</v>
      </c>
    </row>
    <row r="2612" spans="2:3" x14ac:dyDescent="0.25">
      <c r="B2612" s="6">
        <v>-124.6</v>
      </c>
      <c r="C2612" s="6">
        <v>42.6</v>
      </c>
    </row>
    <row r="2613" spans="2:3" x14ac:dyDescent="0.25">
      <c r="B2613" s="6">
        <v>-124.65</v>
      </c>
      <c r="C2613" s="6">
        <v>42.6</v>
      </c>
    </row>
    <row r="2614" spans="2:3" x14ac:dyDescent="0.25">
      <c r="B2614" s="6">
        <v>-124.7</v>
      </c>
      <c r="C2614" s="6">
        <v>42.6</v>
      </c>
    </row>
    <row r="2615" spans="2:3" x14ac:dyDescent="0.25">
      <c r="B2615" s="6">
        <v>-124.75</v>
      </c>
      <c r="C2615" s="6">
        <v>42.6</v>
      </c>
    </row>
    <row r="2616" spans="2:3" x14ac:dyDescent="0.25">
      <c r="B2616" s="6">
        <v>-124.8</v>
      </c>
      <c r="C2616" s="6">
        <v>42.6</v>
      </c>
    </row>
    <row r="2617" spans="2:3" x14ac:dyDescent="0.25">
      <c r="B2617" s="6">
        <v>-124.85</v>
      </c>
      <c r="C2617" s="6">
        <v>42.6</v>
      </c>
    </row>
    <row r="2618" spans="2:3" x14ac:dyDescent="0.25">
      <c r="B2618" s="6">
        <v>-124.9</v>
      </c>
      <c r="C2618" s="6">
        <v>42.6</v>
      </c>
    </row>
    <row r="2619" spans="2:3" x14ac:dyDescent="0.25">
      <c r="B2619" s="6">
        <v>-124.95</v>
      </c>
      <c r="C2619" s="6">
        <v>42.6</v>
      </c>
    </row>
    <row r="2620" spans="2:3" x14ac:dyDescent="0.25">
      <c r="B2620" s="6">
        <v>-125</v>
      </c>
      <c r="C2620" s="6">
        <v>42.6</v>
      </c>
    </row>
    <row r="2621" spans="2:3" x14ac:dyDescent="0.25">
      <c r="B2621" s="6">
        <v>-116.35</v>
      </c>
      <c r="C2621" s="6">
        <v>42.65</v>
      </c>
    </row>
    <row r="2622" spans="2:3" x14ac:dyDescent="0.25">
      <c r="B2622" s="6">
        <v>-116.4</v>
      </c>
      <c r="C2622" s="6">
        <v>42.65</v>
      </c>
    </row>
    <row r="2623" spans="2:3" x14ac:dyDescent="0.25">
      <c r="B2623" s="6">
        <v>-116.45</v>
      </c>
      <c r="C2623" s="6">
        <v>42.65</v>
      </c>
    </row>
    <row r="2624" spans="2:3" x14ac:dyDescent="0.25">
      <c r="B2624" s="6">
        <v>-116.5</v>
      </c>
      <c r="C2624" s="6">
        <v>42.65</v>
      </c>
    </row>
    <row r="2625" spans="2:3" x14ac:dyDescent="0.25">
      <c r="B2625" s="6">
        <v>-116.55</v>
      </c>
      <c r="C2625" s="6">
        <v>42.65</v>
      </c>
    </row>
    <row r="2626" spans="2:3" x14ac:dyDescent="0.25">
      <c r="B2626" s="6">
        <v>-116.6</v>
      </c>
      <c r="C2626" s="6">
        <v>42.65</v>
      </c>
    </row>
    <row r="2627" spans="2:3" x14ac:dyDescent="0.25">
      <c r="B2627" s="6">
        <v>-116.65</v>
      </c>
      <c r="C2627" s="6">
        <v>42.65</v>
      </c>
    </row>
    <row r="2628" spans="2:3" x14ac:dyDescent="0.25">
      <c r="B2628" s="6">
        <v>-116.7</v>
      </c>
      <c r="C2628" s="6">
        <v>42.65</v>
      </c>
    </row>
    <row r="2629" spans="2:3" x14ac:dyDescent="0.25">
      <c r="B2629" s="6">
        <v>-116.75</v>
      </c>
      <c r="C2629" s="6">
        <v>42.65</v>
      </c>
    </row>
    <row r="2630" spans="2:3" x14ac:dyDescent="0.25">
      <c r="B2630" s="6">
        <v>-116.8</v>
      </c>
      <c r="C2630" s="6">
        <v>42.65</v>
      </c>
    </row>
    <row r="2631" spans="2:3" x14ac:dyDescent="0.25">
      <c r="B2631" s="6">
        <v>-116.85</v>
      </c>
      <c r="C2631" s="6">
        <v>42.65</v>
      </c>
    </row>
    <row r="2632" spans="2:3" x14ac:dyDescent="0.25">
      <c r="B2632" s="6">
        <v>-116.9</v>
      </c>
      <c r="C2632" s="6">
        <v>42.65</v>
      </c>
    </row>
    <row r="2633" spans="2:3" x14ac:dyDescent="0.25">
      <c r="B2633" s="6">
        <v>-116.95</v>
      </c>
      <c r="C2633" s="6">
        <v>42.65</v>
      </c>
    </row>
    <row r="2634" spans="2:3" x14ac:dyDescent="0.25">
      <c r="B2634" s="6">
        <v>-117</v>
      </c>
      <c r="C2634" s="6">
        <v>42.65</v>
      </c>
    </row>
    <row r="2635" spans="2:3" x14ac:dyDescent="0.25">
      <c r="B2635" s="6">
        <v>-117.05</v>
      </c>
      <c r="C2635" s="6">
        <v>42.65</v>
      </c>
    </row>
    <row r="2636" spans="2:3" x14ac:dyDescent="0.25">
      <c r="B2636" s="6">
        <v>-117.1</v>
      </c>
      <c r="C2636" s="6">
        <v>42.65</v>
      </c>
    </row>
    <row r="2637" spans="2:3" x14ac:dyDescent="0.25">
      <c r="B2637" s="6">
        <v>-117.15</v>
      </c>
      <c r="C2637" s="6">
        <v>42.65</v>
      </c>
    </row>
    <row r="2638" spans="2:3" x14ac:dyDescent="0.25">
      <c r="B2638" s="6">
        <v>-117.2</v>
      </c>
      <c r="C2638" s="6">
        <v>42.65</v>
      </c>
    </row>
    <row r="2639" spans="2:3" x14ac:dyDescent="0.25">
      <c r="B2639" s="6">
        <v>-117.25</v>
      </c>
      <c r="C2639" s="6">
        <v>42.65</v>
      </c>
    </row>
    <row r="2640" spans="2:3" x14ac:dyDescent="0.25">
      <c r="B2640" s="6">
        <v>-117.3</v>
      </c>
      <c r="C2640" s="6">
        <v>42.65</v>
      </c>
    </row>
    <row r="2641" spans="2:3" x14ac:dyDescent="0.25">
      <c r="B2641" s="6">
        <v>-117.35</v>
      </c>
      <c r="C2641" s="6">
        <v>42.65</v>
      </c>
    </row>
    <row r="2642" spans="2:3" x14ac:dyDescent="0.25">
      <c r="B2642" s="6">
        <v>-117.4</v>
      </c>
      <c r="C2642" s="6">
        <v>42.65</v>
      </c>
    </row>
    <row r="2643" spans="2:3" x14ac:dyDescent="0.25">
      <c r="B2643" s="6">
        <v>-117.45</v>
      </c>
      <c r="C2643" s="6">
        <v>42.65</v>
      </c>
    </row>
    <row r="2644" spans="2:3" x14ac:dyDescent="0.25">
      <c r="B2644" s="6">
        <v>-117.5</v>
      </c>
      <c r="C2644" s="6">
        <v>42.65</v>
      </c>
    </row>
    <row r="2645" spans="2:3" x14ac:dyDescent="0.25">
      <c r="B2645" s="6">
        <v>-117.55</v>
      </c>
      <c r="C2645" s="6">
        <v>42.65</v>
      </c>
    </row>
    <row r="2646" spans="2:3" x14ac:dyDescent="0.25">
      <c r="B2646" s="6">
        <v>-117.6</v>
      </c>
      <c r="C2646" s="6">
        <v>42.65</v>
      </c>
    </row>
    <row r="2647" spans="2:3" x14ac:dyDescent="0.25">
      <c r="B2647" s="6">
        <v>-117.65</v>
      </c>
      <c r="C2647" s="6">
        <v>42.65</v>
      </c>
    </row>
    <row r="2648" spans="2:3" x14ac:dyDescent="0.25">
      <c r="B2648" s="6">
        <v>-117.7</v>
      </c>
      <c r="C2648" s="6">
        <v>42.65</v>
      </c>
    </row>
    <row r="2649" spans="2:3" x14ac:dyDescent="0.25">
      <c r="B2649" s="6">
        <v>-117.75</v>
      </c>
      <c r="C2649" s="6">
        <v>42.65</v>
      </c>
    </row>
    <row r="2650" spans="2:3" x14ac:dyDescent="0.25">
      <c r="B2650" s="6">
        <v>-117.8</v>
      </c>
      <c r="C2650" s="6">
        <v>42.65</v>
      </c>
    </row>
    <row r="2651" spans="2:3" x14ac:dyDescent="0.25">
      <c r="B2651" s="6">
        <v>-117.85</v>
      </c>
      <c r="C2651" s="6">
        <v>42.65</v>
      </c>
    </row>
    <row r="2652" spans="2:3" x14ac:dyDescent="0.25">
      <c r="B2652" s="6">
        <v>-117.9</v>
      </c>
      <c r="C2652" s="6">
        <v>42.65</v>
      </c>
    </row>
    <row r="2653" spans="2:3" x14ac:dyDescent="0.25">
      <c r="B2653" s="6">
        <v>-117.95</v>
      </c>
      <c r="C2653" s="6">
        <v>42.65</v>
      </c>
    </row>
    <row r="2654" spans="2:3" x14ac:dyDescent="0.25">
      <c r="B2654" s="6">
        <v>-118</v>
      </c>
      <c r="C2654" s="6">
        <v>42.65</v>
      </c>
    </row>
    <row r="2655" spans="2:3" x14ac:dyDescent="0.25">
      <c r="B2655" s="6">
        <v>-118.05</v>
      </c>
      <c r="C2655" s="6">
        <v>42.65</v>
      </c>
    </row>
    <row r="2656" spans="2:3" x14ac:dyDescent="0.25">
      <c r="B2656" s="6">
        <v>-118.1</v>
      </c>
      <c r="C2656" s="6">
        <v>42.65</v>
      </c>
    </row>
    <row r="2657" spans="2:3" x14ac:dyDescent="0.25">
      <c r="B2657" s="6">
        <v>-118.15</v>
      </c>
      <c r="C2657" s="6">
        <v>42.65</v>
      </c>
    </row>
    <row r="2658" spans="2:3" x14ac:dyDescent="0.25">
      <c r="B2658" s="6">
        <v>-118.2</v>
      </c>
      <c r="C2658" s="6">
        <v>42.65</v>
      </c>
    </row>
    <row r="2659" spans="2:3" x14ac:dyDescent="0.25">
      <c r="B2659" s="6">
        <v>-118.25</v>
      </c>
      <c r="C2659" s="6">
        <v>42.65</v>
      </c>
    </row>
    <row r="2660" spans="2:3" x14ac:dyDescent="0.25">
      <c r="B2660" s="6">
        <v>-118.3</v>
      </c>
      <c r="C2660" s="6">
        <v>42.65</v>
      </c>
    </row>
    <row r="2661" spans="2:3" x14ac:dyDescent="0.25">
      <c r="B2661" s="6">
        <v>-118.35</v>
      </c>
      <c r="C2661" s="6">
        <v>42.65</v>
      </c>
    </row>
    <row r="2662" spans="2:3" x14ac:dyDescent="0.25">
      <c r="B2662" s="6">
        <v>-118.4</v>
      </c>
      <c r="C2662" s="6">
        <v>42.65</v>
      </c>
    </row>
    <row r="2663" spans="2:3" x14ac:dyDescent="0.25">
      <c r="B2663" s="6">
        <v>-118.45</v>
      </c>
      <c r="C2663" s="6">
        <v>42.65</v>
      </c>
    </row>
    <row r="2664" spans="2:3" x14ac:dyDescent="0.25">
      <c r="B2664" s="6">
        <v>-118.5</v>
      </c>
      <c r="C2664" s="6">
        <v>42.65</v>
      </c>
    </row>
    <row r="2665" spans="2:3" x14ac:dyDescent="0.25">
      <c r="B2665" s="6">
        <v>-118.55</v>
      </c>
      <c r="C2665" s="6">
        <v>42.65</v>
      </c>
    </row>
    <row r="2666" spans="2:3" x14ac:dyDescent="0.25">
      <c r="B2666" s="6">
        <v>-118.6</v>
      </c>
      <c r="C2666" s="6">
        <v>42.65</v>
      </c>
    </row>
    <row r="2667" spans="2:3" x14ac:dyDescent="0.25">
      <c r="B2667" s="6">
        <v>-118.65</v>
      </c>
      <c r="C2667" s="6">
        <v>42.65</v>
      </c>
    </row>
    <row r="2668" spans="2:3" x14ac:dyDescent="0.25">
      <c r="B2668" s="6">
        <v>-118.7</v>
      </c>
      <c r="C2668" s="6">
        <v>42.65</v>
      </c>
    </row>
    <row r="2669" spans="2:3" x14ac:dyDescent="0.25">
      <c r="B2669" s="6">
        <v>-118.75</v>
      </c>
      <c r="C2669" s="6">
        <v>42.65</v>
      </c>
    </row>
    <row r="2670" spans="2:3" x14ac:dyDescent="0.25">
      <c r="B2670" s="6">
        <v>-118.8</v>
      </c>
      <c r="C2670" s="6">
        <v>42.65</v>
      </c>
    </row>
    <row r="2671" spans="2:3" x14ac:dyDescent="0.25">
      <c r="B2671" s="6">
        <v>-118.85</v>
      </c>
      <c r="C2671" s="6">
        <v>42.65</v>
      </c>
    </row>
    <row r="2672" spans="2:3" x14ac:dyDescent="0.25">
      <c r="B2672" s="6">
        <v>-118.9</v>
      </c>
      <c r="C2672" s="6">
        <v>42.65</v>
      </c>
    </row>
    <row r="2673" spans="2:3" x14ac:dyDescent="0.25">
      <c r="B2673" s="6">
        <v>-118.95</v>
      </c>
      <c r="C2673" s="6">
        <v>42.65</v>
      </c>
    </row>
    <row r="2674" spans="2:3" x14ac:dyDescent="0.25">
      <c r="B2674" s="6">
        <v>-119</v>
      </c>
      <c r="C2674" s="6">
        <v>42.65</v>
      </c>
    </row>
    <row r="2675" spans="2:3" x14ac:dyDescent="0.25">
      <c r="B2675" s="6">
        <v>-119.05</v>
      </c>
      <c r="C2675" s="6">
        <v>42.65</v>
      </c>
    </row>
    <row r="2676" spans="2:3" x14ac:dyDescent="0.25">
      <c r="B2676" s="6">
        <v>-119.1</v>
      </c>
      <c r="C2676" s="6">
        <v>42.65</v>
      </c>
    </row>
    <row r="2677" spans="2:3" x14ac:dyDescent="0.25">
      <c r="B2677" s="6">
        <v>-119.15</v>
      </c>
      <c r="C2677" s="6">
        <v>42.65</v>
      </c>
    </row>
    <row r="2678" spans="2:3" x14ac:dyDescent="0.25">
      <c r="B2678" s="6">
        <v>-119.2</v>
      </c>
      <c r="C2678" s="6">
        <v>42.65</v>
      </c>
    </row>
    <row r="2679" spans="2:3" x14ac:dyDescent="0.25">
      <c r="B2679" s="6">
        <v>-119.25</v>
      </c>
      <c r="C2679" s="6">
        <v>42.65</v>
      </c>
    </row>
    <row r="2680" spans="2:3" x14ac:dyDescent="0.25">
      <c r="B2680" s="6">
        <v>-119.3</v>
      </c>
      <c r="C2680" s="6">
        <v>42.65</v>
      </c>
    </row>
    <row r="2681" spans="2:3" x14ac:dyDescent="0.25">
      <c r="B2681" s="6">
        <v>-119.35</v>
      </c>
      <c r="C2681" s="6">
        <v>42.65</v>
      </c>
    </row>
    <row r="2682" spans="2:3" x14ac:dyDescent="0.25">
      <c r="B2682" s="6">
        <v>-119.4</v>
      </c>
      <c r="C2682" s="6">
        <v>42.65</v>
      </c>
    </row>
    <row r="2683" spans="2:3" x14ac:dyDescent="0.25">
      <c r="B2683" s="6">
        <v>-119.45</v>
      </c>
      <c r="C2683" s="6">
        <v>42.65</v>
      </c>
    </row>
    <row r="2684" spans="2:3" x14ac:dyDescent="0.25">
      <c r="B2684" s="6">
        <v>-119.5</v>
      </c>
      <c r="C2684" s="6">
        <v>42.65</v>
      </c>
    </row>
    <row r="2685" spans="2:3" x14ac:dyDescent="0.25">
      <c r="B2685" s="6">
        <v>-119.55</v>
      </c>
      <c r="C2685" s="6">
        <v>42.65</v>
      </c>
    </row>
    <row r="2686" spans="2:3" x14ac:dyDescent="0.25">
      <c r="B2686" s="6">
        <v>-119.6</v>
      </c>
      <c r="C2686" s="6">
        <v>42.65</v>
      </c>
    </row>
    <row r="2687" spans="2:3" x14ac:dyDescent="0.25">
      <c r="B2687" s="6">
        <v>-119.65</v>
      </c>
      <c r="C2687" s="6">
        <v>42.65</v>
      </c>
    </row>
    <row r="2688" spans="2:3" x14ac:dyDescent="0.25">
      <c r="B2688" s="6">
        <v>-119.7</v>
      </c>
      <c r="C2688" s="6">
        <v>42.65</v>
      </c>
    </row>
    <row r="2689" spans="2:3" x14ac:dyDescent="0.25">
      <c r="B2689" s="6">
        <v>-119.75</v>
      </c>
      <c r="C2689" s="6">
        <v>42.65</v>
      </c>
    </row>
    <row r="2690" spans="2:3" x14ac:dyDescent="0.25">
      <c r="B2690" s="6">
        <v>-119.8</v>
      </c>
      <c r="C2690" s="6">
        <v>42.65</v>
      </c>
    </row>
    <row r="2691" spans="2:3" x14ac:dyDescent="0.25">
      <c r="B2691" s="6">
        <v>-119.85</v>
      </c>
      <c r="C2691" s="6">
        <v>42.65</v>
      </c>
    </row>
    <row r="2692" spans="2:3" x14ac:dyDescent="0.25">
      <c r="B2692" s="6">
        <v>-119.9</v>
      </c>
      <c r="C2692" s="6">
        <v>42.65</v>
      </c>
    </row>
    <row r="2693" spans="2:3" x14ac:dyDescent="0.25">
      <c r="B2693" s="6">
        <v>-119.95</v>
      </c>
      <c r="C2693" s="6">
        <v>42.65</v>
      </c>
    </row>
    <row r="2694" spans="2:3" x14ac:dyDescent="0.25">
      <c r="B2694" s="6">
        <v>-120</v>
      </c>
      <c r="C2694" s="6">
        <v>42.65</v>
      </c>
    </row>
    <row r="2695" spans="2:3" x14ac:dyDescent="0.25">
      <c r="B2695" s="6">
        <v>-120.05</v>
      </c>
      <c r="C2695" s="6">
        <v>42.65</v>
      </c>
    </row>
    <row r="2696" spans="2:3" x14ac:dyDescent="0.25">
      <c r="B2696" s="6">
        <v>-120.1</v>
      </c>
      <c r="C2696" s="6">
        <v>42.65</v>
      </c>
    </row>
    <row r="2697" spans="2:3" x14ac:dyDescent="0.25">
      <c r="B2697" s="6">
        <v>-120.15</v>
      </c>
      <c r="C2697" s="6">
        <v>42.65</v>
      </c>
    </row>
    <row r="2698" spans="2:3" x14ac:dyDescent="0.25">
      <c r="B2698" s="6">
        <v>-120.2</v>
      </c>
      <c r="C2698" s="6">
        <v>42.65</v>
      </c>
    </row>
    <row r="2699" spans="2:3" x14ac:dyDescent="0.25">
      <c r="B2699" s="6">
        <v>-120.25</v>
      </c>
      <c r="C2699" s="6">
        <v>42.65</v>
      </c>
    </row>
    <row r="2700" spans="2:3" x14ac:dyDescent="0.25">
      <c r="B2700" s="6">
        <v>-120.3</v>
      </c>
      <c r="C2700" s="6">
        <v>42.65</v>
      </c>
    </row>
    <row r="2701" spans="2:3" x14ac:dyDescent="0.25">
      <c r="B2701" s="6">
        <v>-120.35</v>
      </c>
      <c r="C2701" s="6">
        <v>42.65</v>
      </c>
    </row>
    <row r="2702" spans="2:3" x14ac:dyDescent="0.25">
      <c r="B2702" s="6">
        <v>-120.4</v>
      </c>
      <c r="C2702" s="6">
        <v>42.65</v>
      </c>
    </row>
    <row r="2703" spans="2:3" x14ac:dyDescent="0.25">
      <c r="B2703" s="6">
        <v>-120.45</v>
      </c>
      <c r="C2703" s="6">
        <v>42.65</v>
      </c>
    </row>
    <row r="2704" spans="2:3" x14ac:dyDescent="0.25">
      <c r="B2704" s="6">
        <v>-120.5</v>
      </c>
      <c r="C2704" s="6">
        <v>42.65</v>
      </c>
    </row>
    <row r="2705" spans="2:3" x14ac:dyDescent="0.25">
      <c r="B2705" s="6">
        <v>-120.55</v>
      </c>
      <c r="C2705" s="6">
        <v>42.65</v>
      </c>
    </row>
    <row r="2706" spans="2:3" x14ac:dyDescent="0.25">
      <c r="B2706" s="6">
        <v>-120.6</v>
      </c>
      <c r="C2706" s="6">
        <v>42.65</v>
      </c>
    </row>
    <row r="2707" spans="2:3" x14ac:dyDescent="0.25">
      <c r="B2707" s="6">
        <v>-120.65</v>
      </c>
      <c r="C2707" s="6">
        <v>42.65</v>
      </c>
    </row>
    <row r="2708" spans="2:3" x14ac:dyDescent="0.25">
      <c r="B2708" s="6">
        <v>-120.7</v>
      </c>
      <c r="C2708" s="6">
        <v>42.65</v>
      </c>
    </row>
    <row r="2709" spans="2:3" x14ac:dyDescent="0.25">
      <c r="B2709" s="6">
        <v>-120.75</v>
      </c>
      <c r="C2709" s="6">
        <v>42.65</v>
      </c>
    </row>
    <row r="2710" spans="2:3" x14ac:dyDescent="0.25">
      <c r="B2710" s="6">
        <v>-120.8</v>
      </c>
      <c r="C2710" s="6">
        <v>42.65</v>
      </c>
    </row>
    <row r="2711" spans="2:3" x14ac:dyDescent="0.25">
      <c r="B2711" s="6">
        <v>-120.85</v>
      </c>
      <c r="C2711" s="6">
        <v>42.65</v>
      </c>
    </row>
    <row r="2712" spans="2:3" x14ac:dyDescent="0.25">
      <c r="B2712" s="6">
        <v>-120.9</v>
      </c>
      <c r="C2712" s="6">
        <v>42.65</v>
      </c>
    </row>
    <row r="2713" spans="2:3" x14ac:dyDescent="0.25">
      <c r="B2713" s="6">
        <v>-120.95</v>
      </c>
      <c r="C2713" s="6">
        <v>42.65</v>
      </c>
    </row>
    <row r="2714" spans="2:3" x14ac:dyDescent="0.25">
      <c r="B2714" s="6">
        <v>-121</v>
      </c>
      <c r="C2714" s="6">
        <v>42.65</v>
      </c>
    </row>
    <row r="2715" spans="2:3" x14ac:dyDescent="0.25">
      <c r="B2715" s="6">
        <v>-121.05</v>
      </c>
      <c r="C2715" s="6">
        <v>42.65</v>
      </c>
    </row>
    <row r="2716" spans="2:3" x14ac:dyDescent="0.25">
      <c r="B2716" s="6">
        <v>-121.1</v>
      </c>
      <c r="C2716" s="6">
        <v>42.65</v>
      </c>
    </row>
    <row r="2717" spans="2:3" x14ac:dyDescent="0.25">
      <c r="B2717" s="6">
        <v>-121.15</v>
      </c>
      <c r="C2717" s="6">
        <v>42.65</v>
      </c>
    </row>
    <row r="2718" spans="2:3" x14ac:dyDescent="0.25">
      <c r="B2718" s="6">
        <v>-121.2</v>
      </c>
      <c r="C2718" s="6">
        <v>42.65</v>
      </c>
    </row>
    <row r="2719" spans="2:3" x14ac:dyDescent="0.25">
      <c r="B2719" s="6">
        <v>-121.25</v>
      </c>
      <c r="C2719" s="6">
        <v>42.65</v>
      </c>
    </row>
    <row r="2720" spans="2:3" x14ac:dyDescent="0.25">
      <c r="B2720" s="6">
        <v>-121.3</v>
      </c>
      <c r="C2720" s="6">
        <v>42.65</v>
      </c>
    </row>
    <row r="2721" spans="2:3" x14ac:dyDescent="0.25">
      <c r="B2721" s="6">
        <v>-121.35</v>
      </c>
      <c r="C2721" s="6">
        <v>42.65</v>
      </c>
    </row>
    <row r="2722" spans="2:3" x14ac:dyDescent="0.25">
      <c r="B2722" s="6">
        <v>-121.4</v>
      </c>
      <c r="C2722" s="6">
        <v>42.65</v>
      </c>
    </row>
    <row r="2723" spans="2:3" x14ac:dyDescent="0.25">
      <c r="B2723" s="6">
        <v>-121.45</v>
      </c>
      <c r="C2723" s="6">
        <v>42.65</v>
      </c>
    </row>
    <row r="2724" spans="2:3" x14ac:dyDescent="0.25">
      <c r="B2724" s="6">
        <v>-121.5</v>
      </c>
      <c r="C2724" s="6">
        <v>42.65</v>
      </c>
    </row>
    <row r="2725" spans="2:3" x14ac:dyDescent="0.25">
      <c r="B2725" s="6">
        <v>-121.55</v>
      </c>
      <c r="C2725" s="6">
        <v>42.65</v>
      </c>
    </row>
    <row r="2726" spans="2:3" x14ac:dyDescent="0.25">
      <c r="B2726" s="6">
        <v>-121.6</v>
      </c>
      <c r="C2726" s="6">
        <v>42.65</v>
      </c>
    </row>
    <row r="2727" spans="2:3" x14ac:dyDescent="0.25">
      <c r="B2727" s="6">
        <v>-121.65</v>
      </c>
      <c r="C2727" s="6">
        <v>42.65</v>
      </c>
    </row>
    <row r="2728" spans="2:3" x14ac:dyDescent="0.25">
      <c r="B2728" s="6">
        <v>-121.7</v>
      </c>
      <c r="C2728" s="6">
        <v>42.65</v>
      </c>
    </row>
    <row r="2729" spans="2:3" x14ac:dyDescent="0.25">
      <c r="B2729" s="6">
        <v>-121.75</v>
      </c>
      <c r="C2729" s="6">
        <v>42.65</v>
      </c>
    </row>
    <row r="2730" spans="2:3" x14ac:dyDescent="0.25">
      <c r="B2730" s="6">
        <v>-121.8</v>
      </c>
      <c r="C2730" s="6">
        <v>42.65</v>
      </c>
    </row>
    <row r="2731" spans="2:3" x14ac:dyDescent="0.25">
      <c r="B2731" s="6">
        <v>-121.85</v>
      </c>
      <c r="C2731" s="6">
        <v>42.65</v>
      </c>
    </row>
    <row r="2732" spans="2:3" x14ac:dyDescent="0.25">
      <c r="B2732" s="6">
        <v>-121.9</v>
      </c>
      <c r="C2732" s="6">
        <v>42.65</v>
      </c>
    </row>
    <row r="2733" spans="2:3" x14ac:dyDescent="0.25">
      <c r="B2733" s="6">
        <v>-121.95</v>
      </c>
      <c r="C2733" s="6">
        <v>42.65</v>
      </c>
    </row>
    <row r="2734" spans="2:3" x14ac:dyDescent="0.25">
      <c r="B2734" s="6">
        <v>-122</v>
      </c>
      <c r="C2734" s="6">
        <v>42.65</v>
      </c>
    </row>
    <row r="2735" spans="2:3" x14ac:dyDescent="0.25">
      <c r="B2735" s="6">
        <v>-122.05</v>
      </c>
      <c r="C2735" s="6">
        <v>42.65</v>
      </c>
    </row>
    <row r="2736" spans="2:3" x14ac:dyDescent="0.25">
      <c r="B2736" s="6">
        <v>-122.1</v>
      </c>
      <c r="C2736" s="6">
        <v>42.65</v>
      </c>
    </row>
    <row r="2737" spans="2:3" x14ac:dyDescent="0.25">
      <c r="B2737" s="6">
        <v>-122.15</v>
      </c>
      <c r="C2737" s="6">
        <v>42.65</v>
      </c>
    </row>
    <row r="2738" spans="2:3" x14ac:dyDescent="0.25">
      <c r="B2738" s="6">
        <v>-122.2</v>
      </c>
      <c r="C2738" s="6">
        <v>42.65</v>
      </c>
    </row>
    <row r="2739" spans="2:3" x14ac:dyDescent="0.25">
      <c r="B2739" s="6">
        <v>-122.25</v>
      </c>
      <c r="C2739" s="6">
        <v>42.65</v>
      </c>
    </row>
    <row r="2740" spans="2:3" x14ac:dyDescent="0.25">
      <c r="B2740" s="6">
        <v>-122.3</v>
      </c>
      <c r="C2740" s="6">
        <v>42.65</v>
      </c>
    </row>
    <row r="2741" spans="2:3" x14ac:dyDescent="0.25">
      <c r="B2741" s="6">
        <v>-122.35</v>
      </c>
      <c r="C2741" s="6">
        <v>42.65</v>
      </c>
    </row>
    <row r="2742" spans="2:3" x14ac:dyDescent="0.25">
      <c r="B2742" s="6">
        <v>-122.4</v>
      </c>
      <c r="C2742" s="6">
        <v>42.65</v>
      </c>
    </row>
    <row r="2743" spans="2:3" x14ac:dyDescent="0.25">
      <c r="B2743" s="6">
        <v>-122.45</v>
      </c>
      <c r="C2743" s="6">
        <v>42.65</v>
      </c>
    </row>
    <row r="2744" spans="2:3" x14ac:dyDescent="0.25">
      <c r="B2744" s="6">
        <v>-122.5</v>
      </c>
      <c r="C2744" s="6">
        <v>42.65</v>
      </c>
    </row>
    <row r="2745" spans="2:3" x14ac:dyDescent="0.25">
      <c r="B2745" s="6">
        <v>-122.55</v>
      </c>
      <c r="C2745" s="6">
        <v>42.65</v>
      </c>
    </row>
    <row r="2746" spans="2:3" x14ac:dyDescent="0.25">
      <c r="B2746" s="6">
        <v>-122.6</v>
      </c>
      <c r="C2746" s="6">
        <v>42.65</v>
      </c>
    </row>
    <row r="2747" spans="2:3" x14ac:dyDescent="0.25">
      <c r="B2747" s="6">
        <v>-122.65</v>
      </c>
      <c r="C2747" s="6">
        <v>42.65</v>
      </c>
    </row>
    <row r="2748" spans="2:3" x14ac:dyDescent="0.25">
      <c r="B2748" s="6">
        <v>-122.7</v>
      </c>
      <c r="C2748" s="6">
        <v>42.65</v>
      </c>
    </row>
    <row r="2749" spans="2:3" x14ac:dyDescent="0.25">
      <c r="B2749" s="6">
        <v>-122.75</v>
      </c>
      <c r="C2749" s="6">
        <v>42.65</v>
      </c>
    </row>
    <row r="2750" spans="2:3" x14ac:dyDescent="0.25">
      <c r="B2750" s="6">
        <v>-122.8</v>
      </c>
      <c r="C2750" s="6">
        <v>42.65</v>
      </c>
    </row>
    <row r="2751" spans="2:3" x14ac:dyDescent="0.25">
      <c r="B2751" s="6">
        <v>-122.85</v>
      </c>
      <c r="C2751" s="6">
        <v>42.65</v>
      </c>
    </row>
    <row r="2752" spans="2:3" x14ac:dyDescent="0.25">
      <c r="B2752" s="6">
        <v>-122.9</v>
      </c>
      <c r="C2752" s="6">
        <v>42.65</v>
      </c>
    </row>
    <row r="2753" spans="2:3" x14ac:dyDescent="0.25">
      <c r="B2753" s="6">
        <v>-122.95</v>
      </c>
      <c r="C2753" s="6">
        <v>42.65</v>
      </c>
    </row>
    <row r="2754" spans="2:3" x14ac:dyDescent="0.25">
      <c r="B2754" s="6">
        <v>-123</v>
      </c>
      <c r="C2754" s="6">
        <v>42.65</v>
      </c>
    </row>
    <row r="2755" spans="2:3" x14ac:dyDescent="0.25">
      <c r="B2755" s="6">
        <v>-123.05</v>
      </c>
      <c r="C2755" s="6">
        <v>42.65</v>
      </c>
    </row>
    <row r="2756" spans="2:3" x14ac:dyDescent="0.25">
      <c r="B2756" s="6">
        <v>-123.1</v>
      </c>
      <c r="C2756" s="6">
        <v>42.65</v>
      </c>
    </row>
    <row r="2757" spans="2:3" x14ac:dyDescent="0.25">
      <c r="B2757" s="6">
        <v>-123.15</v>
      </c>
      <c r="C2757" s="6">
        <v>42.65</v>
      </c>
    </row>
    <row r="2758" spans="2:3" x14ac:dyDescent="0.25">
      <c r="B2758" s="6">
        <v>-123.2</v>
      </c>
      <c r="C2758" s="6">
        <v>42.65</v>
      </c>
    </row>
    <row r="2759" spans="2:3" x14ac:dyDescent="0.25">
      <c r="B2759" s="6">
        <v>-123.25</v>
      </c>
      <c r="C2759" s="6">
        <v>42.65</v>
      </c>
    </row>
    <row r="2760" spans="2:3" x14ac:dyDescent="0.25">
      <c r="B2760" s="6">
        <v>-123.3</v>
      </c>
      <c r="C2760" s="6">
        <v>42.65</v>
      </c>
    </row>
    <row r="2761" spans="2:3" x14ac:dyDescent="0.25">
      <c r="B2761" s="6">
        <v>-123.35</v>
      </c>
      <c r="C2761" s="6">
        <v>42.65</v>
      </c>
    </row>
    <row r="2762" spans="2:3" x14ac:dyDescent="0.25">
      <c r="B2762" s="6">
        <v>-123.4</v>
      </c>
      <c r="C2762" s="6">
        <v>42.65</v>
      </c>
    </row>
    <row r="2763" spans="2:3" x14ac:dyDescent="0.25">
      <c r="B2763" s="6">
        <v>-123.45</v>
      </c>
      <c r="C2763" s="6">
        <v>42.65</v>
      </c>
    </row>
    <row r="2764" spans="2:3" x14ac:dyDescent="0.25">
      <c r="B2764" s="6">
        <v>-123.5</v>
      </c>
      <c r="C2764" s="6">
        <v>42.65</v>
      </c>
    </row>
    <row r="2765" spans="2:3" x14ac:dyDescent="0.25">
      <c r="B2765" s="6">
        <v>-123.55</v>
      </c>
      <c r="C2765" s="6">
        <v>42.65</v>
      </c>
    </row>
    <row r="2766" spans="2:3" x14ac:dyDescent="0.25">
      <c r="B2766" s="6">
        <v>-123.6</v>
      </c>
      <c r="C2766" s="6">
        <v>42.65</v>
      </c>
    </row>
    <row r="2767" spans="2:3" x14ac:dyDescent="0.25">
      <c r="B2767" s="6">
        <v>-123.65</v>
      </c>
      <c r="C2767" s="6">
        <v>42.65</v>
      </c>
    </row>
    <row r="2768" spans="2:3" x14ac:dyDescent="0.25">
      <c r="B2768" s="6">
        <v>-123.7</v>
      </c>
      <c r="C2768" s="6">
        <v>42.65</v>
      </c>
    </row>
    <row r="2769" spans="2:3" x14ac:dyDescent="0.25">
      <c r="B2769" s="6">
        <v>-123.75</v>
      </c>
      <c r="C2769" s="6">
        <v>42.65</v>
      </c>
    </row>
    <row r="2770" spans="2:3" x14ac:dyDescent="0.25">
      <c r="B2770" s="6">
        <v>-123.8</v>
      </c>
      <c r="C2770" s="6">
        <v>42.65</v>
      </c>
    </row>
    <row r="2771" spans="2:3" x14ac:dyDescent="0.25">
      <c r="B2771" s="6">
        <v>-123.85</v>
      </c>
      <c r="C2771" s="6">
        <v>42.65</v>
      </c>
    </row>
    <row r="2772" spans="2:3" x14ac:dyDescent="0.25">
      <c r="B2772" s="6">
        <v>-123.9</v>
      </c>
      <c r="C2772" s="6">
        <v>42.65</v>
      </c>
    </row>
    <row r="2773" spans="2:3" x14ac:dyDescent="0.25">
      <c r="B2773" s="6">
        <v>-123.95</v>
      </c>
      <c r="C2773" s="6">
        <v>42.65</v>
      </c>
    </row>
    <row r="2774" spans="2:3" x14ac:dyDescent="0.25">
      <c r="B2774" s="6">
        <v>-124</v>
      </c>
      <c r="C2774" s="6">
        <v>42.65</v>
      </c>
    </row>
    <row r="2775" spans="2:3" x14ac:dyDescent="0.25">
      <c r="B2775" s="6">
        <v>-124.05</v>
      </c>
      <c r="C2775" s="6">
        <v>42.65</v>
      </c>
    </row>
    <row r="2776" spans="2:3" x14ac:dyDescent="0.25">
      <c r="B2776" s="6">
        <v>-124.1</v>
      </c>
      <c r="C2776" s="6">
        <v>42.65</v>
      </c>
    </row>
    <row r="2777" spans="2:3" x14ac:dyDescent="0.25">
      <c r="B2777" s="6">
        <v>-124.15</v>
      </c>
      <c r="C2777" s="6">
        <v>42.65</v>
      </c>
    </row>
    <row r="2778" spans="2:3" x14ac:dyDescent="0.25">
      <c r="B2778" s="6">
        <v>-124.2</v>
      </c>
      <c r="C2778" s="6">
        <v>42.65</v>
      </c>
    </row>
    <row r="2779" spans="2:3" x14ac:dyDescent="0.25">
      <c r="B2779" s="6">
        <v>-124.25</v>
      </c>
      <c r="C2779" s="6">
        <v>42.65</v>
      </c>
    </row>
    <row r="2780" spans="2:3" x14ac:dyDescent="0.25">
      <c r="B2780" s="6">
        <v>-124.3</v>
      </c>
      <c r="C2780" s="6">
        <v>42.65</v>
      </c>
    </row>
    <row r="2781" spans="2:3" x14ac:dyDescent="0.25">
      <c r="B2781" s="6">
        <v>-124.35</v>
      </c>
      <c r="C2781" s="6">
        <v>42.65</v>
      </c>
    </row>
    <row r="2782" spans="2:3" x14ac:dyDescent="0.25">
      <c r="B2782" s="6">
        <v>-124.4</v>
      </c>
      <c r="C2782" s="6">
        <v>42.65</v>
      </c>
    </row>
    <row r="2783" spans="2:3" x14ac:dyDescent="0.25">
      <c r="B2783" s="6">
        <v>-124.45</v>
      </c>
      <c r="C2783" s="6">
        <v>42.65</v>
      </c>
    </row>
    <row r="2784" spans="2:3" x14ac:dyDescent="0.25">
      <c r="B2784" s="6">
        <v>-124.5</v>
      </c>
      <c r="C2784" s="6">
        <v>42.65</v>
      </c>
    </row>
    <row r="2785" spans="2:3" x14ac:dyDescent="0.25">
      <c r="B2785" s="6">
        <v>-124.55</v>
      </c>
      <c r="C2785" s="6">
        <v>42.65</v>
      </c>
    </row>
    <row r="2786" spans="2:3" x14ac:dyDescent="0.25">
      <c r="B2786" s="6">
        <v>-124.6</v>
      </c>
      <c r="C2786" s="6">
        <v>42.65</v>
      </c>
    </row>
    <row r="2787" spans="2:3" x14ac:dyDescent="0.25">
      <c r="B2787" s="6">
        <v>-124.65</v>
      </c>
      <c r="C2787" s="6">
        <v>42.65</v>
      </c>
    </row>
    <row r="2788" spans="2:3" x14ac:dyDescent="0.25">
      <c r="B2788" s="6">
        <v>-124.7</v>
      </c>
      <c r="C2788" s="6">
        <v>42.65</v>
      </c>
    </row>
    <row r="2789" spans="2:3" x14ac:dyDescent="0.25">
      <c r="B2789" s="6">
        <v>-124.75</v>
      </c>
      <c r="C2789" s="6">
        <v>42.65</v>
      </c>
    </row>
    <row r="2790" spans="2:3" x14ac:dyDescent="0.25">
      <c r="B2790" s="6">
        <v>-124.8</v>
      </c>
      <c r="C2790" s="6">
        <v>42.65</v>
      </c>
    </row>
    <row r="2791" spans="2:3" x14ac:dyDescent="0.25">
      <c r="B2791" s="6">
        <v>-124.85</v>
      </c>
      <c r="C2791" s="6">
        <v>42.65</v>
      </c>
    </row>
    <row r="2792" spans="2:3" x14ac:dyDescent="0.25">
      <c r="B2792" s="6">
        <v>-124.9</v>
      </c>
      <c r="C2792" s="6">
        <v>42.65</v>
      </c>
    </row>
    <row r="2793" spans="2:3" x14ac:dyDescent="0.25">
      <c r="B2793" s="6">
        <v>-124.95</v>
      </c>
      <c r="C2793" s="6">
        <v>42.65</v>
      </c>
    </row>
    <row r="2794" spans="2:3" x14ac:dyDescent="0.25">
      <c r="B2794" s="6">
        <v>-125</v>
      </c>
      <c r="C2794" s="6">
        <v>42.65</v>
      </c>
    </row>
    <row r="2795" spans="2:3" x14ac:dyDescent="0.25">
      <c r="B2795" s="6">
        <v>-116.35</v>
      </c>
      <c r="C2795" s="6">
        <v>42.7</v>
      </c>
    </row>
    <row r="2796" spans="2:3" x14ac:dyDescent="0.25">
      <c r="B2796" s="6">
        <v>-116.4</v>
      </c>
      <c r="C2796" s="6">
        <v>42.7</v>
      </c>
    </row>
    <row r="2797" spans="2:3" x14ac:dyDescent="0.25">
      <c r="B2797" s="6">
        <v>-116.45</v>
      </c>
      <c r="C2797" s="6">
        <v>42.7</v>
      </c>
    </row>
    <row r="2798" spans="2:3" x14ac:dyDescent="0.25">
      <c r="B2798" s="6">
        <v>-116.5</v>
      </c>
      <c r="C2798" s="6">
        <v>42.7</v>
      </c>
    </row>
    <row r="2799" spans="2:3" x14ac:dyDescent="0.25">
      <c r="B2799" s="6">
        <v>-116.55</v>
      </c>
      <c r="C2799" s="6">
        <v>42.7</v>
      </c>
    </row>
    <row r="2800" spans="2:3" x14ac:dyDescent="0.25">
      <c r="B2800" s="6">
        <v>-116.6</v>
      </c>
      <c r="C2800" s="6">
        <v>42.7</v>
      </c>
    </row>
    <row r="2801" spans="2:3" x14ac:dyDescent="0.25">
      <c r="B2801" s="6">
        <v>-116.65</v>
      </c>
      <c r="C2801" s="6">
        <v>42.7</v>
      </c>
    </row>
    <row r="2802" spans="2:3" x14ac:dyDescent="0.25">
      <c r="B2802" s="6">
        <v>-116.7</v>
      </c>
      <c r="C2802" s="6">
        <v>42.7</v>
      </c>
    </row>
    <row r="2803" spans="2:3" x14ac:dyDescent="0.25">
      <c r="B2803" s="6">
        <v>-116.75</v>
      </c>
      <c r="C2803" s="6">
        <v>42.7</v>
      </c>
    </row>
    <row r="2804" spans="2:3" x14ac:dyDescent="0.25">
      <c r="B2804" s="6">
        <v>-116.8</v>
      </c>
      <c r="C2804" s="6">
        <v>42.7</v>
      </c>
    </row>
    <row r="2805" spans="2:3" x14ac:dyDescent="0.25">
      <c r="B2805" s="6">
        <v>-116.85</v>
      </c>
      <c r="C2805" s="6">
        <v>42.7</v>
      </c>
    </row>
    <row r="2806" spans="2:3" x14ac:dyDescent="0.25">
      <c r="B2806" s="6">
        <v>-116.9</v>
      </c>
      <c r="C2806" s="6">
        <v>42.7</v>
      </c>
    </row>
    <row r="2807" spans="2:3" x14ac:dyDescent="0.25">
      <c r="B2807" s="6">
        <v>-116.95</v>
      </c>
      <c r="C2807" s="6">
        <v>42.7</v>
      </c>
    </row>
    <row r="2808" spans="2:3" x14ac:dyDescent="0.25">
      <c r="B2808" s="6">
        <v>-117</v>
      </c>
      <c r="C2808" s="6">
        <v>42.7</v>
      </c>
    </row>
    <row r="2809" spans="2:3" x14ac:dyDescent="0.25">
      <c r="B2809" s="6">
        <v>-117.05</v>
      </c>
      <c r="C2809" s="6">
        <v>42.7</v>
      </c>
    </row>
    <row r="2810" spans="2:3" x14ac:dyDescent="0.25">
      <c r="B2810" s="6">
        <v>-117.1</v>
      </c>
      <c r="C2810" s="6">
        <v>42.7</v>
      </c>
    </row>
    <row r="2811" spans="2:3" x14ac:dyDescent="0.25">
      <c r="B2811" s="6">
        <v>-117.15</v>
      </c>
      <c r="C2811" s="6">
        <v>42.7</v>
      </c>
    </row>
    <row r="2812" spans="2:3" x14ac:dyDescent="0.25">
      <c r="B2812" s="6">
        <v>-117.2</v>
      </c>
      <c r="C2812" s="6">
        <v>42.7</v>
      </c>
    </row>
    <row r="2813" spans="2:3" x14ac:dyDescent="0.25">
      <c r="B2813" s="6">
        <v>-117.25</v>
      </c>
      <c r="C2813" s="6">
        <v>42.7</v>
      </c>
    </row>
    <row r="2814" spans="2:3" x14ac:dyDescent="0.25">
      <c r="B2814" s="6">
        <v>-117.3</v>
      </c>
      <c r="C2814" s="6">
        <v>42.7</v>
      </c>
    </row>
    <row r="2815" spans="2:3" x14ac:dyDescent="0.25">
      <c r="B2815" s="6">
        <v>-117.35</v>
      </c>
      <c r="C2815" s="6">
        <v>42.7</v>
      </c>
    </row>
    <row r="2816" spans="2:3" x14ac:dyDescent="0.25">
      <c r="B2816" s="6">
        <v>-117.4</v>
      </c>
      <c r="C2816" s="6">
        <v>42.7</v>
      </c>
    </row>
    <row r="2817" spans="2:3" x14ac:dyDescent="0.25">
      <c r="B2817" s="6">
        <v>-117.45</v>
      </c>
      <c r="C2817" s="6">
        <v>42.7</v>
      </c>
    </row>
    <row r="2818" spans="2:3" x14ac:dyDescent="0.25">
      <c r="B2818" s="6">
        <v>-117.5</v>
      </c>
      <c r="C2818" s="6">
        <v>42.7</v>
      </c>
    </row>
    <row r="2819" spans="2:3" x14ac:dyDescent="0.25">
      <c r="B2819" s="6">
        <v>-117.55</v>
      </c>
      <c r="C2819" s="6">
        <v>42.7</v>
      </c>
    </row>
    <row r="2820" spans="2:3" x14ac:dyDescent="0.25">
      <c r="B2820" s="6">
        <v>-117.6</v>
      </c>
      <c r="C2820" s="6">
        <v>42.7</v>
      </c>
    </row>
    <row r="2821" spans="2:3" x14ac:dyDescent="0.25">
      <c r="B2821" s="6">
        <v>-117.65</v>
      </c>
      <c r="C2821" s="6">
        <v>42.7</v>
      </c>
    </row>
    <row r="2822" spans="2:3" x14ac:dyDescent="0.25">
      <c r="B2822" s="6">
        <v>-117.7</v>
      </c>
      <c r="C2822" s="6">
        <v>42.7</v>
      </c>
    </row>
    <row r="2823" spans="2:3" x14ac:dyDescent="0.25">
      <c r="B2823" s="6">
        <v>-117.75</v>
      </c>
      <c r="C2823" s="6">
        <v>42.7</v>
      </c>
    </row>
    <row r="2824" spans="2:3" x14ac:dyDescent="0.25">
      <c r="B2824" s="6">
        <v>-117.8</v>
      </c>
      <c r="C2824" s="6">
        <v>42.7</v>
      </c>
    </row>
    <row r="2825" spans="2:3" x14ac:dyDescent="0.25">
      <c r="B2825" s="6">
        <v>-117.85</v>
      </c>
      <c r="C2825" s="6">
        <v>42.7</v>
      </c>
    </row>
    <row r="2826" spans="2:3" x14ac:dyDescent="0.25">
      <c r="B2826" s="6">
        <v>-117.9</v>
      </c>
      <c r="C2826" s="6">
        <v>42.7</v>
      </c>
    </row>
    <row r="2827" spans="2:3" x14ac:dyDescent="0.25">
      <c r="B2827" s="6">
        <v>-117.95</v>
      </c>
      <c r="C2827" s="6">
        <v>42.7</v>
      </c>
    </row>
    <row r="2828" spans="2:3" x14ac:dyDescent="0.25">
      <c r="B2828" s="6">
        <v>-118</v>
      </c>
      <c r="C2828" s="6">
        <v>42.7</v>
      </c>
    </row>
    <row r="2829" spans="2:3" x14ac:dyDescent="0.25">
      <c r="B2829" s="6">
        <v>-118.05</v>
      </c>
      <c r="C2829" s="6">
        <v>42.7</v>
      </c>
    </row>
    <row r="2830" spans="2:3" x14ac:dyDescent="0.25">
      <c r="B2830" s="6">
        <v>-118.1</v>
      </c>
      <c r="C2830" s="6">
        <v>42.7</v>
      </c>
    </row>
    <row r="2831" spans="2:3" x14ac:dyDescent="0.25">
      <c r="B2831" s="6">
        <v>-118.15</v>
      </c>
      <c r="C2831" s="6">
        <v>42.7</v>
      </c>
    </row>
    <row r="2832" spans="2:3" x14ac:dyDescent="0.25">
      <c r="B2832" s="6">
        <v>-118.2</v>
      </c>
      <c r="C2832" s="6">
        <v>42.7</v>
      </c>
    </row>
    <row r="2833" spans="2:3" x14ac:dyDescent="0.25">
      <c r="B2833" s="6">
        <v>-118.25</v>
      </c>
      <c r="C2833" s="6">
        <v>42.7</v>
      </c>
    </row>
    <row r="2834" spans="2:3" x14ac:dyDescent="0.25">
      <c r="B2834" s="6">
        <v>-118.3</v>
      </c>
      <c r="C2834" s="6">
        <v>42.7</v>
      </c>
    </row>
    <row r="2835" spans="2:3" x14ac:dyDescent="0.25">
      <c r="B2835" s="6">
        <v>-118.35</v>
      </c>
      <c r="C2835" s="6">
        <v>42.7</v>
      </c>
    </row>
    <row r="2836" spans="2:3" x14ac:dyDescent="0.25">
      <c r="B2836" s="6">
        <v>-118.4</v>
      </c>
      <c r="C2836" s="6">
        <v>42.7</v>
      </c>
    </row>
    <row r="2837" spans="2:3" x14ac:dyDescent="0.25">
      <c r="B2837" s="6">
        <v>-118.45</v>
      </c>
      <c r="C2837" s="6">
        <v>42.7</v>
      </c>
    </row>
    <row r="2838" spans="2:3" x14ac:dyDescent="0.25">
      <c r="B2838" s="6">
        <v>-118.5</v>
      </c>
      <c r="C2838" s="6">
        <v>42.7</v>
      </c>
    </row>
    <row r="2839" spans="2:3" x14ac:dyDescent="0.25">
      <c r="B2839" s="6">
        <v>-118.55</v>
      </c>
      <c r="C2839" s="6">
        <v>42.7</v>
      </c>
    </row>
    <row r="2840" spans="2:3" x14ac:dyDescent="0.25">
      <c r="B2840" s="6">
        <v>-118.6</v>
      </c>
      <c r="C2840" s="6">
        <v>42.7</v>
      </c>
    </row>
    <row r="2841" spans="2:3" x14ac:dyDescent="0.25">
      <c r="B2841" s="6">
        <v>-118.65</v>
      </c>
      <c r="C2841" s="6">
        <v>42.7</v>
      </c>
    </row>
    <row r="2842" spans="2:3" x14ac:dyDescent="0.25">
      <c r="B2842" s="6">
        <v>-118.7</v>
      </c>
      <c r="C2842" s="6">
        <v>42.7</v>
      </c>
    </row>
    <row r="2843" spans="2:3" x14ac:dyDescent="0.25">
      <c r="B2843" s="6">
        <v>-118.75</v>
      </c>
      <c r="C2843" s="6">
        <v>42.7</v>
      </c>
    </row>
    <row r="2844" spans="2:3" x14ac:dyDescent="0.25">
      <c r="B2844" s="6">
        <v>-118.8</v>
      </c>
      <c r="C2844" s="6">
        <v>42.7</v>
      </c>
    </row>
    <row r="2845" spans="2:3" x14ac:dyDescent="0.25">
      <c r="B2845" s="6">
        <v>-118.85</v>
      </c>
      <c r="C2845" s="6">
        <v>42.7</v>
      </c>
    </row>
    <row r="2846" spans="2:3" x14ac:dyDescent="0.25">
      <c r="B2846" s="6">
        <v>-118.9</v>
      </c>
      <c r="C2846" s="6">
        <v>42.7</v>
      </c>
    </row>
    <row r="2847" spans="2:3" x14ac:dyDescent="0.25">
      <c r="B2847" s="6">
        <v>-118.95</v>
      </c>
      <c r="C2847" s="6">
        <v>42.7</v>
      </c>
    </row>
    <row r="2848" spans="2:3" x14ac:dyDescent="0.25">
      <c r="B2848" s="6">
        <v>-119</v>
      </c>
      <c r="C2848" s="6">
        <v>42.7</v>
      </c>
    </row>
    <row r="2849" spans="2:3" x14ac:dyDescent="0.25">
      <c r="B2849" s="6">
        <v>-119.05</v>
      </c>
      <c r="C2849" s="6">
        <v>42.7</v>
      </c>
    </row>
    <row r="2850" spans="2:3" x14ac:dyDescent="0.25">
      <c r="B2850" s="6">
        <v>-119.1</v>
      </c>
      <c r="C2850" s="6">
        <v>42.7</v>
      </c>
    </row>
    <row r="2851" spans="2:3" x14ac:dyDescent="0.25">
      <c r="B2851" s="6">
        <v>-119.15</v>
      </c>
      <c r="C2851" s="6">
        <v>42.7</v>
      </c>
    </row>
    <row r="2852" spans="2:3" x14ac:dyDescent="0.25">
      <c r="B2852" s="6">
        <v>-119.2</v>
      </c>
      <c r="C2852" s="6">
        <v>42.7</v>
      </c>
    </row>
    <row r="2853" spans="2:3" x14ac:dyDescent="0.25">
      <c r="B2853" s="6">
        <v>-119.25</v>
      </c>
      <c r="C2853" s="6">
        <v>42.7</v>
      </c>
    </row>
    <row r="2854" spans="2:3" x14ac:dyDescent="0.25">
      <c r="B2854" s="6">
        <v>-119.3</v>
      </c>
      <c r="C2854" s="6">
        <v>42.7</v>
      </c>
    </row>
    <row r="2855" spans="2:3" x14ac:dyDescent="0.25">
      <c r="B2855" s="6">
        <v>-119.35</v>
      </c>
      <c r="C2855" s="6">
        <v>42.7</v>
      </c>
    </row>
    <row r="2856" spans="2:3" x14ac:dyDescent="0.25">
      <c r="B2856" s="6">
        <v>-119.4</v>
      </c>
      <c r="C2856" s="6">
        <v>42.7</v>
      </c>
    </row>
    <row r="2857" spans="2:3" x14ac:dyDescent="0.25">
      <c r="B2857" s="6">
        <v>-119.45</v>
      </c>
      <c r="C2857" s="6">
        <v>42.7</v>
      </c>
    </row>
    <row r="2858" spans="2:3" x14ac:dyDescent="0.25">
      <c r="B2858" s="6">
        <v>-119.5</v>
      </c>
      <c r="C2858" s="6">
        <v>42.7</v>
      </c>
    </row>
    <row r="2859" spans="2:3" x14ac:dyDescent="0.25">
      <c r="B2859" s="6">
        <v>-119.55</v>
      </c>
      <c r="C2859" s="6">
        <v>42.7</v>
      </c>
    </row>
    <row r="2860" spans="2:3" x14ac:dyDescent="0.25">
      <c r="B2860" s="6">
        <v>-119.6</v>
      </c>
      <c r="C2860" s="6">
        <v>42.7</v>
      </c>
    </row>
    <row r="2861" spans="2:3" x14ac:dyDescent="0.25">
      <c r="B2861" s="6">
        <v>-119.65</v>
      </c>
      <c r="C2861" s="6">
        <v>42.7</v>
      </c>
    </row>
    <row r="2862" spans="2:3" x14ac:dyDescent="0.25">
      <c r="B2862" s="6">
        <v>-119.7</v>
      </c>
      <c r="C2862" s="6">
        <v>42.7</v>
      </c>
    </row>
    <row r="2863" spans="2:3" x14ac:dyDescent="0.25">
      <c r="B2863" s="6">
        <v>-119.75</v>
      </c>
      <c r="C2863" s="6">
        <v>42.7</v>
      </c>
    </row>
    <row r="2864" spans="2:3" x14ac:dyDescent="0.25">
      <c r="B2864" s="6">
        <v>-119.8</v>
      </c>
      <c r="C2864" s="6">
        <v>42.7</v>
      </c>
    </row>
    <row r="2865" spans="2:3" x14ac:dyDescent="0.25">
      <c r="B2865" s="6">
        <v>-119.85</v>
      </c>
      <c r="C2865" s="6">
        <v>42.7</v>
      </c>
    </row>
    <row r="2866" spans="2:3" x14ac:dyDescent="0.25">
      <c r="B2866" s="6">
        <v>-119.9</v>
      </c>
      <c r="C2866" s="6">
        <v>42.7</v>
      </c>
    </row>
    <row r="2867" spans="2:3" x14ac:dyDescent="0.25">
      <c r="B2867" s="6">
        <v>-119.95</v>
      </c>
      <c r="C2867" s="6">
        <v>42.7</v>
      </c>
    </row>
    <row r="2868" spans="2:3" x14ac:dyDescent="0.25">
      <c r="B2868" s="6">
        <v>-120</v>
      </c>
      <c r="C2868" s="6">
        <v>42.7</v>
      </c>
    </row>
    <row r="2869" spans="2:3" x14ac:dyDescent="0.25">
      <c r="B2869" s="6">
        <v>-120.05</v>
      </c>
      <c r="C2869" s="6">
        <v>42.7</v>
      </c>
    </row>
    <row r="2870" spans="2:3" x14ac:dyDescent="0.25">
      <c r="B2870" s="6">
        <v>-120.1</v>
      </c>
      <c r="C2870" s="6">
        <v>42.7</v>
      </c>
    </row>
    <row r="2871" spans="2:3" x14ac:dyDescent="0.25">
      <c r="B2871" s="6">
        <v>-120.15</v>
      </c>
      <c r="C2871" s="6">
        <v>42.7</v>
      </c>
    </row>
    <row r="2872" spans="2:3" x14ac:dyDescent="0.25">
      <c r="B2872" s="6">
        <v>-120.2</v>
      </c>
      <c r="C2872" s="6">
        <v>42.7</v>
      </c>
    </row>
    <row r="2873" spans="2:3" x14ac:dyDescent="0.25">
      <c r="B2873" s="6">
        <v>-120.25</v>
      </c>
      <c r="C2873" s="6">
        <v>42.7</v>
      </c>
    </row>
    <row r="2874" spans="2:3" x14ac:dyDescent="0.25">
      <c r="B2874" s="6">
        <v>-120.3</v>
      </c>
      <c r="C2874" s="6">
        <v>42.7</v>
      </c>
    </row>
    <row r="2875" spans="2:3" x14ac:dyDescent="0.25">
      <c r="B2875" s="6">
        <v>-120.35</v>
      </c>
      <c r="C2875" s="6">
        <v>42.7</v>
      </c>
    </row>
    <row r="2876" spans="2:3" x14ac:dyDescent="0.25">
      <c r="B2876" s="6">
        <v>-120.4</v>
      </c>
      <c r="C2876" s="6">
        <v>42.7</v>
      </c>
    </row>
    <row r="2877" spans="2:3" x14ac:dyDescent="0.25">
      <c r="B2877" s="6">
        <v>-120.45</v>
      </c>
      <c r="C2877" s="6">
        <v>42.7</v>
      </c>
    </row>
    <row r="2878" spans="2:3" x14ac:dyDescent="0.25">
      <c r="B2878" s="6">
        <v>-120.5</v>
      </c>
      <c r="C2878" s="6">
        <v>42.7</v>
      </c>
    </row>
    <row r="2879" spans="2:3" x14ac:dyDescent="0.25">
      <c r="B2879" s="6">
        <v>-120.55</v>
      </c>
      <c r="C2879" s="6">
        <v>42.7</v>
      </c>
    </row>
    <row r="2880" spans="2:3" x14ac:dyDescent="0.25">
      <c r="B2880" s="6">
        <v>-120.6</v>
      </c>
      <c r="C2880" s="6">
        <v>42.7</v>
      </c>
    </row>
    <row r="2881" spans="2:3" x14ac:dyDescent="0.25">
      <c r="B2881" s="6">
        <v>-120.65</v>
      </c>
      <c r="C2881" s="6">
        <v>42.7</v>
      </c>
    </row>
    <row r="2882" spans="2:3" x14ac:dyDescent="0.25">
      <c r="B2882" s="6">
        <v>-120.7</v>
      </c>
      <c r="C2882" s="6">
        <v>42.7</v>
      </c>
    </row>
    <row r="2883" spans="2:3" x14ac:dyDescent="0.25">
      <c r="B2883" s="6">
        <v>-120.75</v>
      </c>
      <c r="C2883" s="6">
        <v>42.7</v>
      </c>
    </row>
    <row r="2884" spans="2:3" x14ac:dyDescent="0.25">
      <c r="B2884" s="6">
        <v>-120.8</v>
      </c>
      <c r="C2884" s="6">
        <v>42.7</v>
      </c>
    </row>
    <row r="2885" spans="2:3" x14ac:dyDescent="0.25">
      <c r="B2885" s="6">
        <v>-120.85</v>
      </c>
      <c r="C2885" s="6">
        <v>42.7</v>
      </c>
    </row>
    <row r="2886" spans="2:3" x14ac:dyDescent="0.25">
      <c r="B2886" s="6">
        <v>-120.9</v>
      </c>
      <c r="C2886" s="6">
        <v>42.7</v>
      </c>
    </row>
    <row r="2887" spans="2:3" x14ac:dyDescent="0.25">
      <c r="B2887" s="6">
        <v>-120.95</v>
      </c>
      <c r="C2887" s="6">
        <v>42.7</v>
      </c>
    </row>
    <row r="2888" spans="2:3" x14ac:dyDescent="0.25">
      <c r="B2888" s="6">
        <v>-121</v>
      </c>
      <c r="C2888" s="6">
        <v>42.7</v>
      </c>
    </row>
    <row r="2889" spans="2:3" x14ac:dyDescent="0.25">
      <c r="B2889" s="6">
        <v>-121.05</v>
      </c>
      <c r="C2889" s="6">
        <v>42.7</v>
      </c>
    </row>
    <row r="2890" spans="2:3" x14ac:dyDescent="0.25">
      <c r="B2890" s="6">
        <v>-121.1</v>
      </c>
      <c r="C2890" s="6">
        <v>42.7</v>
      </c>
    </row>
    <row r="2891" spans="2:3" x14ac:dyDescent="0.25">
      <c r="B2891" s="6">
        <v>-121.15</v>
      </c>
      <c r="C2891" s="6">
        <v>42.7</v>
      </c>
    </row>
    <row r="2892" spans="2:3" x14ac:dyDescent="0.25">
      <c r="B2892" s="6">
        <v>-121.2</v>
      </c>
      <c r="C2892" s="6">
        <v>42.7</v>
      </c>
    </row>
    <row r="2893" spans="2:3" x14ac:dyDescent="0.25">
      <c r="B2893" s="6">
        <v>-121.25</v>
      </c>
      <c r="C2893" s="6">
        <v>42.7</v>
      </c>
    </row>
    <row r="2894" spans="2:3" x14ac:dyDescent="0.25">
      <c r="B2894" s="6">
        <v>-121.3</v>
      </c>
      <c r="C2894" s="6">
        <v>42.7</v>
      </c>
    </row>
    <row r="2895" spans="2:3" x14ac:dyDescent="0.25">
      <c r="B2895" s="6">
        <v>-121.35</v>
      </c>
      <c r="C2895" s="6">
        <v>42.7</v>
      </c>
    </row>
    <row r="2896" spans="2:3" x14ac:dyDescent="0.25">
      <c r="B2896" s="6">
        <v>-121.4</v>
      </c>
      <c r="C2896" s="6">
        <v>42.7</v>
      </c>
    </row>
    <row r="2897" spans="2:3" x14ac:dyDescent="0.25">
      <c r="B2897" s="6">
        <v>-121.45</v>
      </c>
      <c r="C2897" s="6">
        <v>42.7</v>
      </c>
    </row>
    <row r="2898" spans="2:3" x14ac:dyDescent="0.25">
      <c r="B2898" s="6">
        <v>-121.5</v>
      </c>
      <c r="C2898" s="6">
        <v>42.7</v>
      </c>
    </row>
    <row r="2899" spans="2:3" x14ac:dyDescent="0.25">
      <c r="B2899" s="6">
        <v>-121.55</v>
      </c>
      <c r="C2899" s="6">
        <v>42.7</v>
      </c>
    </row>
    <row r="2900" spans="2:3" x14ac:dyDescent="0.25">
      <c r="B2900" s="6">
        <v>-121.6</v>
      </c>
      <c r="C2900" s="6">
        <v>42.7</v>
      </c>
    </row>
    <row r="2901" spans="2:3" x14ac:dyDescent="0.25">
      <c r="B2901" s="6">
        <v>-121.65</v>
      </c>
      <c r="C2901" s="6">
        <v>42.7</v>
      </c>
    </row>
    <row r="2902" spans="2:3" x14ac:dyDescent="0.25">
      <c r="B2902" s="6">
        <v>-121.7</v>
      </c>
      <c r="C2902" s="6">
        <v>42.7</v>
      </c>
    </row>
    <row r="2903" spans="2:3" x14ac:dyDescent="0.25">
      <c r="B2903" s="6">
        <v>-121.75</v>
      </c>
      <c r="C2903" s="6">
        <v>42.7</v>
      </c>
    </row>
    <row r="2904" spans="2:3" x14ac:dyDescent="0.25">
      <c r="B2904" s="6">
        <v>-121.8</v>
      </c>
      <c r="C2904" s="6">
        <v>42.7</v>
      </c>
    </row>
    <row r="2905" spans="2:3" x14ac:dyDescent="0.25">
      <c r="B2905" s="6">
        <v>-121.85</v>
      </c>
      <c r="C2905" s="6">
        <v>42.7</v>
      </c>
    </row>
    <row r="2906" spans="2:3" x14ac:dyDescent="0.25">
      <c r="B2906" s="6">
        <v>-121.9</v>
      </c>
      <c r="C2906" s="6">
        <v>42.7</v>
      </c>
    </row>
    <row r="2907" spans="2:3" x14ac:dyDescent="0.25">
      <c r="B2907" s="6">
        <v>-121.95</v>
      </c>
      <c r="C2907" s="6">
        <v>42.7</v>
      </c>
    </row>
    <row r="2908" spans="2:3" x14ac:dyDescent="0.25">
      <c r="B2908" s="6">
        <v>-122</v>
      </c>
      <c r="C2908" s="6">
        <v>42.7</v>
      </c>
    </row>
    <row r="2909" spans="2:3" x14ac:dyDescent="0.25">
      <c r="B2909" s="6">
        <v>-122.05</v>
      </c>
      <c r="C2909" s="6">
        <v>42.7</v>
      </c>
    </row>
    <row r="2910" spans="2:3" x14ac:dyDescent="0.25">
      <c r="B2910" s="6">
        <v>-122.1</v>
      </c>
      <c r="C2910" s="6">
        <v>42.7</v>
      </c>
    </row>
    <row r="2911" spans="2:3" x14ac:dyDescent="0.25">
      <c r="B2911" s="6">
        <v>-122.15</v>
      </c>
      <c r="C2911" s="6">
        <v>42.7</v>
      </c>
    </row>
    <row r="2912" spans="2:3" x14ac:dyDescent="0.25">
      <c r="B2912" s="6">
        <v>-122.2</v>
      </c>
      <c r="C2912" s="6">
        <v>42.7</v>
      </c>
    </row>
    <row r="2913" spans="2:3" x14ac:dyDescent="0.25">
      <c r="B2913" s="6">
        <v>-122.25</v>
      </c>
      <c r="C2913" s="6">
        <v>42.7</v>
      </c>
    </row>
    <row r="2914" spans="2:3" x14ac:dyDescent="0.25">
      <c r="B2914" s="6">
        <v>-122.3</v>
      </c>
      <c r="C2914" s="6">
        <v>42.7</v>
      </c>
    </row>
    <row r="2915" spans="2:3" x14ac:dyDescent="0.25">
      <c r="B2915" s="6">
        <v>-122.35</v>
      </c>
      <c r="C2915" s="6">
        <v>42.7</v>
      </c>
    </row>
    <row r="2916" spans="2:3" x14ac:dyDescent="0.25">
      <c r="B2916" s="6">
        <v>-122.4</v>
      </c>
      <c r="C2916" s="6">
        <v>42.7</v>
      </c>
    </row>
    <row r="2917" spans="2:3" x14ac:dyDescent="0.25">
      <c r="B2917" s="6">
        <v>-122.45</v>
      </c>
      <c r="C2917" s="6">
        <v>42.7</v>
      </c>
    </row>
    <row r="2918" spans="2:3" x14ac:dyDescent="0.25">
      <c r="B2918" s="6">
        <v>-122.5</v>
      </c>
      <c r="C2918" s="6">
        <v>42.7</v>
      </c>
    </row>
    <row r="2919" spans="2:3" x14ac:dyDescent="0.25">
      <c r="B2919" s="6">
        <v>-122.55</v>
      </c>
      <c r="C2919" s="6">
        <v>42.7</v>
      </c>
    </row>
    <row r="2920" spans="2:3" x14ac:dyDescent="0.25">
      <c r="B2920" s="6">
        <v>-122.6</v>
      </c>
      <c r="C2920" s="6">
        <v>42.7</v>
      </c>
    </row>
    <row r="2921" spans="2:3" x14ac:dyDescent="0.25">
      <c r="B2921" s="6">
        <v>-122.65</v>
      </c>
      <c r="C2921" s="6">
        <v>42.7</v>
      </c>
    </row>
    <row r="2922" spans="2:3" x14ac:dyDescent="0.25">
      <c r="B2922" s="6">
        <v>-122.7</v>
      </c>
      <c r="C2922" s="6">
        <v>42.7</v>
      </c>
    </row>
    <row r="2923" spans="2:3" x14ac:dyDescent="0.25">
      <c r="B2923" s="6">
        <v>-122.75</v>
      </c>
      <c r="C2923" s="6">
        <v>42.7</v>
      </c>
    </row>
    <row r="2924" spans="2:3" x14ac:dyDescent="0.25">
      <c r="B2924" s="6">
        <v>-122.8</v>
      </c>
      <c r="C2924" s="6">
        <v>42.7</v>
      </c>
    </row>
    <row r="2925" spans="2:3" x14ac:dyDescent="0.25">
      <c r="B2925" s="6">
        <v>-122.85</v>
      </c>
      <c r="C2925" s="6">
        <v>42.7</v>
      </c>
    </row>
    <row r="2926" spans="2:3" x14ac:dyDescent="0.25">
      <c r="B2926" s="6">
        <v>-122.9</v>
      </c>
      <c r="C2926" s="6">
        <v>42.7</v>
      </c>
    </row>
    <row r="2927" spans="2:3" x14ac:dyDescent="0.25">
      <c r="B2927" s="6">
        <v>-122.95</v>
      </c>
      <c r="C2927" s="6">
        <v>42.7</v>
      </c>
    </row>
    <row r="2928" spans="2:3" x14ac:dyDescent="0.25">
      <c r="B2928" s="6">
        <v>-123</v>
      </c>
      <c r="C2928" s="6">
        <v>42.7</v>
      </c>
    </row>
    <row r="2929" spans="2:3" x14ac:dyDescent="0.25">
      <c r="B2929" s="6">
        <v>-123.05</v>
      </c>
      <c r="C2929" s="6">
        <v>42.7</v>
      </c>
    </row>
    <row r="2930" spans="2:3" x14ac:dyDescent="0.25">
      <c r="B2930" s="6">
        <v>-123.1</v>
      </c>
      <c r="C2930" s="6">
        <v>42.7</v>
      </c>
    </row>
    <row r="2931" spans="2:3" x14ac:dyDescent="0.25">
      <c r="B2931" s="6">
        <v>-123.15</v>
      </c>
      <c r="C2931" s="6">
        <v>42.7</v>
      </c>
    </row>
    <row r="2932" spans="2:3" x14ac:dyDescent="0.25">
      <c r="B2932" s="6">
        <v>-123.2</v>
      </c>
      <c r="C2932" s="6">
        <v>42.7</v>
      </c>
    </row>
    <row r="2933" spans="2:3" x14ac:dyDescent="0.25">
      <c r="B2933" s="6">
        <v>-123.25</v>
      </c>
      <c r="C2933" s="6">
        <v>42.7</v>
      </c>
    </row>
    <row r="2934" spans="2:3" x14ac:dyDescent="0.25">
      <c r="B2934" s="6">
        <v>-123.3</v>
      </c>
      <c r="C2934" s="6">
        <v>42.7</v>
      </c>
    </row>
    <row r="2935" spans="2:3" x14ac:dyDescent="0.25">
      <c r="B2935" s="6">
        <v>-123.35</v>
      </c>
      <c r="C2935" s="6">
        <v>42.7</v>
      </c>
    </row>
    <row r="2936" spans="2:3" x14ac:dyDescent="0.25">
      <c r="B2936" s="6">
        <v>-123.4</v>
      </c>
      <c r="C2936" s="6">
        <v>42.7</v>
      </c>
    </row>
    <row r="2937" spans="2:3" x14ac:dyDescent="0.25">
      <c r="B2937" s="6">
        <v>-123.45</v>
      </c>
      <c r="C2937" s="6">
        <v>42.7</v>
      </c>
    </row>
    <row r="2938" spans="2:3" x14ac:dyDescent="0.25">
      <c r="B2938" s="6">
        <v>-123.5</v>
      </c>
      <c r="C2938" s="6">
        <v>42.7</v>
      </c>
    </row>
    <row r="2939" spans="2:3" x14ac:dyDescent="0.25">
      <c r="B2939" s="6">
        <v>-123.55</v>
      </c>
      <c r="C2939" s="6">
        <v>42.7</v>
      </c>
    </row>
    <row r="2940" spans="2:3" x14ac:dyDescent="0.25">
      <c r="B2940" s="6">
        <v>-123.6</v>
      </c>
      <c r="C2940" s="6">
        <v>42.7</v>
      </c>
    </row>
    <row r="2941" spans="2:3" x14ac:dyDescent="0.25">
      <c r="B2941" s="6">
        <v>-123.65</v>
      </c>
      <c r="C2941" s="6">
        <v>42.7</v>
      </c>
    </row>
    <row r="2942" spans="2:3" x14ac:dyDescent="0.25">
      <c r="B2942" s="6">
        <v>-123.7</v>
      </c>
      <c r="C2942" s="6">
        <v>42.7</v>
      </c>
    </row>
    <row r="2943" spans="2:3" x14ac:dyDescent="0.25">
      <c r="B2943" s="6">
        <v>-123.75</v>
      </c>
      <c r="C2943" s="6">
        <v>42.7</v>
      </c>
    </row>
    <row r="2944" spans="2:3" x14ac:dyDescent="0.25">
      <c r="B2944" s="6">
        <v>-123.8</v>
      </c>
      <c r="C2944" s="6">
        <v>42.7</v>
      </c>
    </row>
    <row r="2945" spans="2:3" x14ac:dyDescent="0.25">
      <c r="B2945" s="6">
        <v>-123.85</v>
      </c>
      <c r="C2945" s="6">
        <v>42.7</v>
      </c>
    </row>
    <row r="2946" spans="2:3" x14ac:dyDescent="0.25">
      <c r="B2946" s="6">
        <v>-123.9</v>
      </c>
      <c r="C2946" s="6">
        <v>42.7</v>
      </c>
    </row>
    <row r="2947" spans="2:3" x14ac:dyDescent="0.25">
      <c r="B2947" s="6">
        <v>-123.95</v>
      </c>
      <c r="C2947" s="6">
        <v>42.7</v>
      </c>
    </row>
    <row r="2948" spans="2:3" x14ac:dyDescent="0.25">
      <c r="B2948" s="6">
        <v>-124</v>
      </c>
      <c r="C2948" s="6">
        <v>42.7</v>
      </c>
    </row>
    <row r="2949" spans="2:3" x14ac:dyDescent="0.25">
      <c r="B2949" s="6">
        <v>-124.05</v>
      </c>
      <c r="C2949" s="6">
        <v>42.7</v>
      </c>
    </row>
    <row r="2950" spans="2:3" x14ac:dyDescent="0.25">
      <c r="B2950" s="6">
        <v>-124.1</v>
      </c>
      <c r="C2950" s="6">
        <v>42.7</v>
      </c>
    </row>
    <row r="2951" spans="2:3" x14ac:dyDescent="0.25">
      <c r="B2951" s="6">
        <v>-124.15</v>
      </c>
      <c r="C2951" s="6">
        <v>42.7</v>
      </c>
    </row>
    <row r="2952" spans="2:3" x14ac:dyDescent="0.25">
      <c r="B2952" s="6">
        <v>-124.2</v>
      </c>
      <c r="C2952" s="6">
        <v>42.7</v>
      </c>
    </row>
    <row r="2953" spans="2:3" x14ac:dyDescent="0.25">
      <c r="B2953" s="6">
        <v>-124.25</v>
      </c>
      <c r="C2953" s="6">
        <v>42.7</v>
      </c>
    </row>
    <row r="2954" spans="2:3" x14ac:dyDescent="0.25">
      <c r="B2954" s="6">
        <v>-124.3</v>
      </c>
      <c r="C2954" s="6">
        <v>42.7</v>
      </c>
    </row>
    <row r="2955" spans="2:3" x14ac:dyDescent="0.25">
      <c r="B2955" s="6">
        <v>-124.35</v>
      </c>
      <c r="C2955" s="6">
        <v>42.7</v>
      </c>
    </row>
    <row r="2956" spans="2:3" x14ac:dyDescent="0.25">
      <c r="B2956" s="6">
        <v>-124.4</v>
      </c>
      <c r="C2956" s="6">
        <v>42.7</v>
      </c>
    </row>
    <row r="2957" spans="2:3" x14ac:dyDescent="0.25">
      <c r="B2957" s="6">
        <v>-124.45</v>
      </c>
      <c r="C2957" s="6">
        <v>42.7</v>
      </c>
    </row>
    <row r="2958" spans="2:3" x14ac:dyDescent="0.25">
      <c r="B2958" s="6">
        <v>-124.5</v>
      </c>
      <c r="C2958" s="6">
        <v>42.7</v>
      </c>
    </row>
    <row r="2959" spans="2:3" x14ac:dyDescent="0.25">
      <c r="B2959" s="6">
        <v>-124.55</v>
      </c>
      <c r="C2959" s="6">
        <v>42.7</v>
      </c>
    </row>
    <row r="2960" spans="2:3" x14ac:dyDescent="0.25">
      <c r="B2960" s="6">
        <v>-124.6</v>
      </c>
      <c r="C2960" s="6">
        <v>42.7</v>
      </c>
    </row>
    <row r="2961" spans="2:3" x14ac:dyDescent="0.25">
      <c r="B2961" s="6">
        <v>-124.65</v>
      </c>
      <c r="C2961" s="6">
        <v>42.7</v>
      </c>
    </row>
    <row r="2962" spans="2:3" x14ac:dyDescent="0.25">
      <c r="B2962" s="6">
        <v>-124.7</v>
      </c>
      <c r="C2962" s="6">
        <v>42.7</v>
      </c>
    </row>
    <row r="2963" spans="2:3" x14ac:dyDescent="0.25">
      <c r="B2963" s="6">
        <v>-124.75</v>
      </c>
      <c r="C2963" s="6">
        <v>42.7</v>
      </c>
    </row>
    <row r="2964" spans="2:3" x14ac:dyDescent="0.25">
      <c r="B2964" s="6">
        <v>-124.8</v>
      </c>
      <c r="C2964" s="6">
        <v>42.7</v>
      </c>
    </row>
    <row r="2965" spans="2:3" x14ac:dyDescent="0.25">
      <c r="B2965" s="6">
        <v>-124.85</v>
      </c>
      <c r="C2965" s="6">
        <v>42.7</v>
      </c>
    </row>
    <row r="2966" spans="2:3" x14ac:dyDescent="0.25">
      <c r="B2966" s="6">
        <v>-124.9</v>
      </c>
      <c r="C2966" s="6">
        <v>42.7</v>
      </c>
    </row>
    <row r="2967" spans="2:3" x14ac:dyDescent="0.25">
      <c r="B2967" s="6">
        <v>-124.95</v>
      </c>
      <c r="C2967" s="6">
        <v>42.7</v>
      </c>
    </row>
    <row r="2968" spans="2:3" x14ac:dyDescent="0.25">
      <c r="B2968" s="6">
        <v>-125</v>
      </c>
      <c r="C2968" s="6">
        <v>42.7</v>
      </c>
    </row>
    <row r="2969" spans="2:3" x14ac:dyDescent="0.25">
      <c r="B2969" s="6">
        <v>-116.35</v>
      </c>
      <c r="C2969" s="6">
        <v>42.75</v>
      </c>
    </row>
    <row r="2970" spans="2:3" x14ac:dyDescent="0.25">
      <c r="B2970" s="6">
        <v>-116.4</v>
      </c>
      <c r="C2970" s="6">
        <v>42.75</v>
      </c>
    </row>
    <row r="2971" spans="2:3" x14ac:dyDescent="0.25">
      <c r="B2971" s="6">
        <v>-116.45</v>
      </c>
      <c r="C2971" s="6">
        <v>42.75</v>
      </c>
    </row>
    <row r="2972" spans="2:3" x14ac:dyDescent="0.25">
      <c r="B2972" s="6">
        <v>-116.5</v>
      </c>
      <c r="C2972" s="6">
        <v>42.75</v>
      </c>
    </row>
    <row r="2973" spans="2:3" x14ac:dyDescent="0.25">
      <c r="B2973" s="6">
        <v>-116.55</v>
      </c>
      <c r="C2973" s="6">
        <v>42.75</v>
      </c>
    </row>
    <row r="2974" spans="2:3" x14ac:dyDescent="0.25">
      <c r="B2974" s="6">
        <v>-116.6</v>
      </c>
      <c r="C2974" s="6">
        <v>42.75</v>
      </c>
    </row>
    <row r="2975" spans="2:3" x14ac:dyDescent="0.25">
      <c r="B2975" s="6">
        <v>-116.65</v>
      </c>
      <c r="C2975" s="6">
        <v>42.75</v>
      </c>
    </row>
    <row r="2976" spans="2:3" x14ac:dyDescent="0.25">
      <c r="B2976" s="6">
        <v>-116.7</v>
      </c>
      <c r="C2976" s="6">
        <v>42.75</v>
      </c>
    </row>
    <row r="2977" spans="2:3" x14ac:dyDescent="0.25">
      <c r="B2977" s="6">
        <v>-116.75</v>
      </c>
      <c r="C2977" s="6">
        <v>42.75</v>
      </c>
    </row>
    <row r="2978" spans="2:3" x14ac:dyDescent="0.25">
      <c r="B2978" s="6">
        <v>-116.8</v>
      </c>
      <c r="C2978" s="6">
        <v>42.75</v>
      </c>
    </row>
    <row r="2979" spans="2:3" x14ac:dyDescent="0.25">
      <c r="B2979" s="6">
        <v>-116.85</v>
      </c>
      <c r="C2979" s="6">
        <v>42.75</v>
      </c>
    </row>
    <row r="2980" spans="2:3" x14ac:dyDescent="0.25">
      <c r="B2980" s="6">
        <v>-116.9</v>
      </c>
      <c r="C2980" s="6">
        <v>42.75</v>
      </c>
    </row>
    <row r="2981" spans="2:3" x14ac:dyDescent="0.25">
      <c r="B2981" s="6">
        <v>-116.95</v>
      </c>
      <c r="C2981" s="6">
        <v>42.75</v>
      </c>
    </row>
    <row r="2982" spans="2:3" x14ac:dyDescent="0.25">
      <c r="B2982" s="6">
        <v>-117</v>
      </c>
      <c r="C2982" s="6">
        <v>42.75</v>
      </c>
    </row>
    <row r="2983" spans="2:3" x14ac:dyDescent="0.25">
      <c r="B2983" s="6">
        <v>-117.05</v>
      </c>
      <c r="C2983" s="6">
        <v>42.75</v>
      </c>
    </row>
    <row r="2984" spans="2:3" x14ac:dyDescent="0.25">
      <c r="B2984" s="6">
        <v>-117.1</v>
      </c>
      <c r="C2984" s="6">
        <v>42.75</v>
      </c>
    </row>
    <row r="2985" spans="2:3" x14ac:dyDescent="0.25">
      <c r="B2985" s="6">
        <v>-117.15</v>
      </c>
      <c r="C2985" s="6">
        <v>42.75</v>
      </c>
    </row>
    <row r="2986" spans="2:3" x14ac:dyDescent="0.25">
      <c r="B2986" s="6">
        <v>-117.2</v>
      </c>
      <c r="C2986" s="6">
        <v>42.75</v>
      </c>
    </row>
    <row r="2987" spans="2:3" x14ac:dyDescent="0.25">
      <c r="B2987" s="6">
        <v>-117.25</v>
      </c>
      <c r="C2987" s="6">
        <v>42.75</v>
      </c>
    </row>
    <row r="2988" spans="2:3" x14ac:dyDescent="0.25">
      <c r="B2988" s="6">
        <v>-117.3</v>
      </c>
      <c r="C2988" s="6">
        <v>42.75</v>
      </c>
    </row>
    <row r="2989" spans="2:3" x14ac:dyDescent="0.25">
      <c r="B2989" s="6">
        <v>-117.35</v>
      </c>
      <c r="C2989" s="6">
        <v>42.75</v>
      </c>
    </row>
    <row r="2990" spans="2:3" x14ac:dyDescent="0.25">
      <c r="B2990" s="6">
        <v>-117.4</v>
      </c>
      <c r="C2990" s="6">
        <v>42.75</v>
      </c>
    </row>
    <row r="2991" spans="2:3" x14ac:dyDescent="0.25">
      <c r="B2991" s="6">
        <v>-117.45</v>
      </c>
      <c r="C2991" s="6">
        <v>42.75</v>
      </c>
    </row>
    <row r="2992" spans="2:3" x14ac:dyDescent="0.25">
      <c r="B2992" s="6">
        <v>-117.5</v>
      </c>
      <c r="C2992" s="6">
        <v>42.75</v>
      </c>
    </row>
    <row r="2993" spans="2:3" x14ac:dyDescent="0.25">
      <c r="B2993" s="6">
        <v>-117.55</v>
      </c>
      <c r="C2993" s="6">
        <v>42.75</v>
      </c>
    </row>
    <row r="2994" spans="2:3" x14ac:dyDescent="0.25">
      <c r="B2994" s="6">
        <v>-117.6</v>
      </c>
      <c r="C2994" s="6">
        <v>42.75</v>
      </c>
    </row>
    <row r="2995" spans="2:3" x14ac:dyDescent="0.25">
      <c r="B2995" s="6">
        <v>-117.65</v>
      </c>
      <c r="C2995" s="6">
        <v>42.75</v>
      </c>
    </row>
    <row r="2996" spans="2:3" x14ac:dyDescent="0.25">
      <c r="B2996" s="6">
        <v>-117.7</v>
      </c>
      <c r="C2996" s="6">
        <v>42.75</v>
      </c>
    </row>
    <row r="2997" spans="2:3" x14ac:dyDescent="0.25">
      <c r="B2997" s="6">
        <v>-117.75</v>
      </c>
      <c r="C2997" s="6">
        <v>42.75</v>
      </c>
    </row>
    <row r="2998" spans="2:3" x14ac:dyDescent="0.25">
      <c r="B2998" s="6">
        <v>-117.8</v>
      </c>
      <c r="C2998" s="6">
        <v>42.75</v>
      </c>
    </row>
    <row r="2999" spans="2:3" x14ac:dyDescent="0.25">
      <c r="B2999" s="6">
        <v>-117.85</v>
      </c>
      <c r="C2999" s="6">
        <v>42.75</v>
      </c>
    </row>
    <row r="3000" spans="2:3" x14ac:dyDescent="0.25">
      <c r="B3000" s="6">
        <v>-117.9</v>
      </c>
      <c r="C3000" s="6">
        <v>42.75</v>
      </c>
    </row>
    <row r="3001" spans="2:3" x14ac:dyDescent="0.25">
      <c r="B3001" s="6">
        <v>-117.95</v>
      </c>
      <c r="C3001" s="6">
        <v>42.75</v>
      </c>
    </row>
    <row r="3002" spans="2:3" x14ac:dyDescent="0.25">
      <c r="B3002" s="6">
        <v>-118</v>
      </c>
      <c r="C3002" s="6">
        <v>42.75</v>
      </c>
    </row>
    <row r="3003" spans="2:3" x14ac:dyDescent="0.25">
      <c r="B3003" s="6">
        <v>-118.05</v>
      </c>
      <c r="C3003" s="6">
        <v>42.75</v>
      </c>
    </row>
    <row r="3004" spans="2:3" x14ac:dyDescent="0.25">
      <c r="B3004" s="6">
        <v>-118.1</v>
      </c>
      <c r="C3004" s="6">
        <v>42.75</v>
      </c>
    </row>
    <row r="3005" spans="2:3" x14ac:dyDescent="0.25">
      <c r="B3005" s="6">
        <v>-118.15</v>
      </c>
      <c r="C3005" s="6">
        <v>42.75</v>
      </c>
    </row>
    <row r="3006" spans="2:3" x14ac:dyDescent="0.25">
      <c r="B3006" s="6">
        <v>-118.2</v>
      </c>
      <c r="C3006" s="6">
        <v>42.75</v>
      </c>
    </row>
    <row r="3007" spans="2:3" x14ac:dyDescent="0.25">
      <c r="B3007" s="6">
        <v>-118.25</v>
      </c>
      <c r="C3007" s="6">
        <v>42.75</v>
      </c>
    </row>
    <row r="3008" spans="2:3" x14ac:dyDescent="0.25">
      <c r="B3008" s="6">
        <v>-118.3</v>
      </c>
      <c r="C3008" s="6">
        <v>42.75</v>
      </c>
    </row>
    <row r="3009" spans="2:3" x14ac:dyDescent="0.25">
      <c r="B3009" s="6">
        <v>-118.35</v>
      </c>
      <c r="C3009" s="6">
        <v>42.75</v>
      </c>
    </row>
    <row r="3010" spans="2:3" x14ac:dyDescent="0.25">
      <c r="B3010" s="6">
        <v>-118.4</v>
      </c>
      <c r="C3010" s="6">
        <v>42.75</v>
      </c>
    </row>
    <row r="3011" spans="2:3" x14ac:dyDescent="0.25">
      <c r="B3011" s="6">
        <v>-118.45</v>
      </c>
      <c r="C3011" s="6">
        <v>42.75</v>
      </c>
    </row>
    <row r="3012" spans="2:3" x14ac:dyDescent="0.25">
      <c r="B3012" s="6">
        <v>-118.5</v>
      </c>
      <c r="C3012" s="6">
        <v>42.75</v>
      </c>
    </row>
    <row r="3013" spans="2:3" x14ac:dyDescent="0.25">
      <c r="B3013" s="6">
        <v>-118.55</v>
      </c>
      <c r="C3013" s="6">
        <v>42.75</v>
      </c>
    </row>
    <row r="3014" spans="2:3" x14ac:dyDescent="0.25">
      <c r="B3014" s="6">
        <v>-118.6</v>
      </c>
      <c r="C3014" s="6">
        <v>42.75</v>
      </c>
    </row>
    <row r="3015" spans="2:3" x14ac:dyDescent="0.25">
      <c r="B3015" s="6">
        <v>-118.65</v>
      </c>
      <c r="C3015" s="6">
        <v>42.75</v>
      </c>
    </row>
    <row r="3016" spans="2:3" x14ac:dyDescent="0.25">
      <c r="B3016" s="6">
        <v>-118.7</v>
      </c>
      <c r="C3016" s="6">
        <v>42.75</v>
      </c>
    </row>
    <row r="3017" spans="2:3" x14ac:dyDescent="0.25">
      <c r="B3017" s="6">
        <v>-118.75</v>
      </c>
      <c r="C3017" s="6">
        <v>42.75</v>
      </c>
    </row>
    <row r="3018" spans="2:3" x14ac:dyDescent="0.25">
      <c r="B3018" s="6">
        <v>-118.8</v>
      </c>
      <c r="C3018" s="6">
        <v>42.75</v>
      </c>
    </row>
    <row r="3019" spans="2:3" x14ac:dyDescent="0.25">
      <c r="B3019" s="6">
        <v>-118.85</v>
      </c>
      <c r="C3019" s="6">
        <v>42.75</v>
      </c>
    </row>
    <row r="3020" spans="2:3" x14ac:dyDescent="0.25">
      <c r="B3020" s="6">
        <v>-118.9</v>
      </c>
      <c r="C3020" s="6">
        <v>42.75</v>
      </c>
    </row>
    <row r="3021" spans="2:3" x14ac:dyDescent="0.25">
      <c r="B3021" s="6">
        <v>-118.95</v>
      </c>
      <c r="C3021" s="6">
        <v>42.75</v>
      </c>
    </row>
    <row r="3022" spans="2:3" x14ac:dyDescent="0.25">
      <c r="B3022" s="6">
        <v>-119</v>
      </c>
      <c r="C3022" s="6">
        <v>42.75</v>
      </c>
    </row>
    <row r="3023" spans="2:3" x14ac:dyDescent="0.25">
      <c r="B3023" s="6">
        <v>-119.05</v>
      </c>
      <c r="C3023" s="6">
        <v>42.75</v>
      </c>
    </row>
    <row r="3024" spans="2:3" x14ac:dyDescent="0.25">
      <c r="B3024" s="6">
        <v>-119.1</v>
      </c>
      <c r="C3024" s="6">
        <v>42.75</v>
      </c>
    </row>
    <row r="3025" spans="2:3" x14ac:dyDescent="0.25">
      <c r="B3025" s="6">
        <v>-119.15</v>
      </c>
      <c r="C3025" s="6">
        <v>42.75</v>
      </c>
    </row>
    <row r="3026" spans="2:3" x14ac:dyDescent="0.25">
      <c r="B3026" s="6">
        <v>-119.2</v>
      </c>
      <c r="C3026" s="6">
        <v>42.75</v>
      </c>
    </row>
    <row r="3027" spans="2:3" x14ac:dyDescent="0.25">
      <c r="B3027" s="6">
        <v>-119.25</v>
      </c>
      <c r="C3027" s="6">
        <v>42.75</v>
      </c>
    </row>
    <row r="3028" spans="2:3" x14ac:dyDescent="0.25">
      <c r="B3028" s="6">
        <v>-119.3</v>
      </c>
      <c r="C3028" s="6">
        <v>42.75</v>
      </c>
    </row>
    <row r="3029" spans="2:3" x14ac:dyDescent="0.25">
      <c r="B3029" s="6">
        <v>-119.35</v>
      </c>
      <c r="C3029" s="6">
        <v>42.75</v>
      </c>
    </row>
    <row r="3030" spans="2:3" x14ac:dyDescent="0.25">
      <c r="B3030" s="6">
        <v>-119.4</v>
      </c>
      <c r="C3030" s="6">
        <v>42.75</v>
      </c>
    </row>
    <row r="3031" spans="2:3" x14ac:dyDescent="0.25">
      <c r="B3031" s="6">
        <v>-119.45</v>
      </c>
      <c r="C3031" s="6">
        <v>42.75</v>
      </c>
    </row>
    <row r="3032" spans="2:3" x14ac:dyDescent="0.25">
      <c r="B3032" s="6">
        <v>-119.5</v>
      </c>
      <c r="C3032" s="6">
        <v>42.75</v>
      </c>
    </row>
    <row r="3033" spans="2:3" x14ac:dyDescent="0.25">
      <c r="B3033" s="6">
        <v>-119.55</v>
      </c>
      <c r="C3033" s="6">
        <v>42.75</v>
      </c>
    </row>
    <row r="3034" spans="2:3" x14ac:dyDescent="0.25">
      <c r="B3034" s="6">
        <v>-119.6</v>
      </c>
      <c r="C3034" s="6">
        <v>42.75</v>
      </c>
    </row>
    <row r="3035" spans="2:3" x14ac:dyDescent="0.25">
      <c r="B3035" s="6">
        <v>-119.65</v>
      </c>
      <c r="C3035" s="6">
        <v>42.75</v>
      </c>
    </row>
    <row r="3036" spans="2:3" x14ac:dyDescent="0.25">
      <c r="B3036" s="6">
        <v>-119.7</v>
      </c>
      <c r="C3036" s="6">
        <v>42.75</v>
      </c>
    </row>
    <row r="3037" spans="2:3" x14ac:dyDescent="0.25">
      <c r="B3037" s="6">
        <v>-119.75</v>
      </c>
      <c r="C3037" s="6">
        <v>42.75</v>
      </c>
    </row>
    <row r="3038" spans="2:3" x14ac:dyDescent="0.25">
      <c r="B3038" s="6">
        <v>-119.8</v>
      </c>
      <c r="C3038" s="6">
        <v>42.75</v>
      </c>
    </row>
    <row r="3039" spans="2:3" x14ac:dyDescent="0.25">
      <c r="B3039" s="6">
        <v>-119.85</v>
      </c>
      <c r="C3039" s="6">
        <v>42.75</v>
      </c>
    </row>
    <row r="3040" spans="2:3" x14ac:dyDescent="0.25">
      <c r="B3040" s="6">
        <v>-119.9</v>
      </c>
      <c r="C3040" s="6">
        <v>42.75</v>
      </c>
    </row>
    <row r="3041" spans="2:3" x14ac:dyDescent="0.25">
      <c r="B3041" s="6">
        <v>-119.95</v>
      </c>
      <c r="C3041" s="6">
        <v>42.75</v>
      </c>
    </row>
    <row r="3042" spans="2:3" x14ac:dyDescent="0.25">
      <c r="B3042" s="6">
        <v>-120</v>
      </c>
      <c r="C3042" s="6">
        <v>42.75</v>
      </c>
    </row>
    <row r="3043" spans="2:3" x14ac:dyDescent="0.25">
      <c r="B3043" s="6">
        <v>-120.05</v>
      </c>
      <c r="C3043" s="6">
        <v>42.75</v>
      </c>
    </row>
    <row r="3044" spans="2:3" x14ac:dyDescent="0.25">
      <c r="B3044" s="6">
        <v>-120.1</v>
      </c>
      <c r="C3044" s="6">
        <v>42.75</v>
      </c>
    </row>
    <row r="3045" spans="2:3" x14ac:dyDescent="0.25">
      <c r="B3045" s="6">
        <v>-120.15</v>
      </c>
      <c r="C3045" s="6">
        <v>42.75</v>
      </c>
    </row>
    <row r="3046" spans="2:3" x14ac:dyDescent="0.25">
      <c r="B3046" s="6">
        <v>-120.2</v>
      </c>
      <c r="C3046" s="6">
        <v>42.75</v>
      </c>
    </row>
    <row r="3047" spans="2:3" x14ac:dyDescent="0.25">
      <c r="B3047" s="6">
        <v>-120.25</v>
      </c>
      <c r="C3047" s="6">
        <v>42.75</v>
      </c>
    </row>
    <row r="3048" spans="2:3" x14ac:dyDescent="0.25">
      <c r="B3048" s="6">
        <v>-120.3</v>
      </c>
      <c r="C3048" s="6">
        <v>42.75</v>
      </c>
    </row>
    <row r="3049" spans="2:3" x14ac:dyDescent="0.25">
      <c r="B3049" s="6">
        <v>-120.35</v>
      </c>
      <c r="C3049" s="6">
        <v>42.75</v>
      </c>
    </row>
    <row r="3050" spans="2:3" x14ac:dyDescent="0.25">
      <c r="B3050" s="6">
        <v>-120.4</v>
      </c>
      <c r="C3050" s="6">
        <v>42.75</v>
      </c>
    </row>
    <row r="3051" spans="2:3" x14ac:dyDescent="0.25">
      <c r="B3051" s="6">
        <v>-120.45</v>
      </c>
      <c r="C3051" s="6">
        <v>42.75</v>
      </c>
    </row>
    <row r="3052" spans="2:3" x14ac:dyDescent="0.25">
      <c r="B3052" s="6">
        <v>-120.5</v>
      </c>
      <c r="C3052" s="6">
        <v>42.75</v>
      </c>
    </row>
    <row r="3053" spans="2:3" x14ac:dyDescent="0.25">
      <c r="B3053" s="6">
        <v>-120.55</v>
      </c>
      <c r="C3053" s="6">
        <v>42.75</v>
      </c>
    </row>
    <row r="3054" spans="2:3" x14ac:dyDescent="0.25">
      <c r="B3054" s="6">
        <v>-120.6</v>
      </c>
      <c r="C3054" s="6">
        <v>42.75</v>
      </c>
    </row>
    <row r="3055" spans="2:3" x14ac:dyDescent="0.25">
      <c r="B3055" s="6">
        <v>-120.65</v>
      </c>
      <c r="C3055" s="6">
        <v>42.75</v>
      </c>
    </row>
    <row r="3056" spans="2:3" x14ac:dyDescent="0.25">
      <c r="B3056" s="6">
        <v>-120.7</v>
      </c>
      <c r="C3056" s="6">
        <v>42.75</v>
      </c>
    </row>
    <row r="3057" spans="2:3" x14ac:dyDescent="0.25">
      <c r="B3057" s="6">
        <v>-120.75</v>
      </c>
      <c r="C3057" s="6">
        <v>42.75</v>
      </c>
    </row>
    <row r="3058" spans="2:3" x14ac:dyDescent="0.25">
      <c r="B3058" s="6">
        <v>-120.8</v>
      </c>
      <c r="C3058" s="6">
        <v>42.75</v>
      </c>
    </row>
    <row r="3059" spans="2:3" x14ac:dyDescent="0.25">
      <c r="B3059" s="6">
        <v>-120.85</v>
      </c>
      <c r="C3059" s="6">
        <v>42.75</v>
      </c>
    </row>
    <row r="3060" spans="2:3" x14ac:dyDescent="0.25">
      <c r="B3060" s="6">
        <v>-120.9</v>
      </c>
      <c r="C3060" s="6">
        <v>42.75</v>
      </c>
    </row>
    <row r="3061" spans="2:3" x14ac:dyDescent="0.25">
      <c r="B3061" s="6">
        <v>-120.95</v>
      </c>
      <c r="C3061" s="6">
        <v>42.75</v>
      </c>
    </row>
    <row r="3062" spans="2:3" x14ac:dyDescent="0.25">
      <c r="B3062" s="6">
        <v>-121</v>
      </c>
      <c r="C3062" s="6">
        <v>42.75</v>
      </c>
    </row>
    <row r="3063" spans="2:3" x14ac:dyDescent="0.25">
      <c r="B3063" s="6">
        <v>-121.05</v>
      </c>
      <c r="C3063" s="6">
        <v>42.75</v>
      </c>
    </row>
    <row r="3064" spans="2:3" x14ac:dyDescent="0.25">
      <c r="B3064" s="6">
        <v>-121.1</v>
      </c>
      <c r="C3064" s="6">
        <v>42.75</v>
      </c>
    </row>
    <row r="3065" spans="2:3" x14ac:dyDescent="0.25">
      <c r="B3065" s="6">
        <v>-121.15</v>
      </c>
      <c r="C3065" s="6">
        <v>42.75</v>
      </c>
    </row>
    <row r="3066" spans="2:3" x14ac:dyDescent="0.25">
      <c r="B3066" s="6">
        <v>-121.2</v>
      </c>
      <c r="C3066" s="6">
        <v>42.75</v>
      </c>
    </row>
    <row r="3067" spans="2:3" x14ac:dyDescent="0.25">
      <c r="B3067" s="6">
        <v>-121.25</v>
      </c>
      <c r="C3067" s="6">
        <v>42.75</v>
      </c>
    </row>
    <row r="3068" spans="2:3" x14ac:dyDescent="0.25">
      <c r="B3068" s="6">
        <v>-121.3</v>
      </c>
      <c r="C3068" s="6">
        <v>42.75</v>
      </c>
    </row>
    <row r="3069" spans="2:3" x14ac:dyDescent="0.25">
      <c r="B3069" s="6">
        <v>-121.35</v>
      </c>
      <c r="C3069" s="6">
        <v>42.75</v>
      </c>
    </row>
    <row r="3070" spans="2:3" x14ac:dyDescent="0.25">
      <c r="B3070" s="6">
        <v>-121.4</v>
      </c>
      <c r="C3070" s="6">
        <v>42.75</v>
      </c>
    </row>
    <row r="3071" spans="2:3" x14ac:dyDescent="0.25">
      <c r="B3071" s="6">
        <v>-121.45</v>
      </c>
      <c r="C3071" s="6">
        <v>42.75</v>
      </c>
    </row>
    <row r="3072" spans="2:3" x14ac:dyDescent="0.25">
      <c r="B3072" s="6">
        <v>-121.5</v>
      </c>
      <c r="C3072" s="6">
        <v>42.75</v>
      </c>
    </row>
    <row r="3073" spans="2:3" x14ac:dyDescent="0.25">
      <c r="B3073" s="6">
        <v>-121.55</v>
      </c>
      <c r="C3073" s="6">
        <v>42.75</v>
      </c>
    </row>
    <row r="3074" spans="2:3" x14ac:dyDescent="0.25">
      <c r="B3074" s="6">
        <v>-121.6</v>
      </c>
      <c r="C3074" s="6">
        <v>42.75</v>
      </c>
    </row>
    <row r="3075" spans="2:3" x14ac:dyDescent="0.25">
      <c r="B3075" s="6">
        <v>-121.65</v>
      </c>
      <c r="C3075" s="6">
        <v>42.75</v>
      </c>
    </row>
    <row r="3076" spans="2:3" x14ac:dyDescent="0.25">
      <c r="B3076" s="6">
        <v>-121.7</v>
      </c>
      <c r="C3076" s="6">
        <v>42.75</v>
      </c>
    </row>
    <row r="3077" spans="2:3" x14ac:dyDescent="0.25">
      <c r="B3077" s="6">
        <v>-121.75</v>
      </c>
      <c r="C3077" s="6">
        <v>42.75</v>
      </c>
    </row>
    <row r="3078" spans="2:3" x14ac:dyDescent="0.25">
      <c r="B3078" s="6">
        <v>-121.8</v>
      </c>
      <c r="C3078" s="6">
        <v>42.75</v>
      </c>
    </row>
    <row r="3079" spans="2:3" x14ac:dyDescent="0.25">
      <c r="B3079" s="6">
        <v>-121.85</v>
      </c>
      <c r="C3079" s="6">
        <v>42.75</v>
      </c>
    </row>
    <row r="3080" spans="2:3" x14ac:dyDescent="0.25">
      <c r="B3080" s="6">
        <v>-121.9</v>
      </c>
      <c r="C3080" s="6">
        <v>42.75</v>
      </c>
    </row>
    <row r="3081" spans="2:3" x14ac:dyDescent="0.25">
      <c r="B3081" s="6">
        <v>-121.95</v>
      </c>
      <c r="C3081" s="6">
        <v>42.75</v>
      </c>
    </row>
    <row r="3082" spans="2:3" x14ac:dyDescent="0.25">
      <c r="B3082" s="6">
        <v>-122</v>
      </c>
      <c r="C3082" s="6">
        <v>42.75</v>
      </c>
    </row>
    <row r="3083" spans="2:3" x14ac:dyDescent="0.25">
      <c r="B3083" s="6">
        <v>-122.05</v>
      </c>
      <c r="C3083" s="6">
        <v>42.75</v>
      </c>
    </row>
    <row r="3084" spans="2:3" x14ac:dyDescent="0.25">
      <c r="B3084" s="6">
        <v>-122.1</v>
      </c>
      <c r="C3084" s="6">
        <v>42.75</v>
      </c>
    </row>
    <row r="3085" spans="2:3" x14ac:dyDescent="0.25">
      <c r="B3085" s="6">
        <v>-122.15</v>
      </c>
      <c r="C3085" s="6">
        <v>42.75</v>
      </c>
    </row>
    <row r="3086" spans="2:3" x14ac:dyDescent="0.25">
      <c r="B3086" s="6">
        <v>-122.2</v>
      </c>
      <c r="C3086" s="6">
        <v>42.75</v>
      </c>
    </row>
    <row r="3087" spans="2:3" x14ac:dyDescent="0.25">
      <c r="B3087" s="6">
        <v>-122.25</v>
      </c>
      <c r="C3087" s="6">
        <v>42.75</v>
      </c>
    </row>
    <row r="3088" spans="2:3" x14ac:dyDescent="0.25">
      <c r="B3088" s="6">
        <v>-122.3</v>
      </c>
      <c r="C3088" s="6">
        <v>42.75</v>
      </c>
    </row>
    <row r="3089" spans="2:3" x14ac:dyDescent="0.25">
      <c r="B3089" s="6">
        <v>-122.35</v>
      </c>
      <c r="C3089" s="6">
        <v>42.75</v>
      </c>
    </row>
    <row r="3090" spans="2:3" x14ac:dyDescent="0.25">
      <c r="B3090" s="6">
        <v>-122.4</v>
      </c>
      <c r="C3090" s="6">
        <v>42.75</v>
      </c>
    </row>
    <row r="3091" spans="2:3" x14ac:dyDescent="0.25">
      <c r="B3091" s="6">
        <v>-122.45</v>
      </c>
      <c r="C3091" s="6">
        <v>42.75</v>
      </c>
    </row>
    <row r="3092" spans="2:3" x14ac:dyDescent="0.25">
      <c r="B3092" s="6">
        <v>-122.5</v>
      </c>
      <c r="C3092" s="6">
        <v>42.75</v>
      </c>
    </row>
    <row r="3093" spans="2:3" x14ac:dyDescent="0.25">
      <c r="B3093" s="6">
        <v>-122.55</v>
      </c>
      <c r="C3093" s="6">
        <v>42.75</v>
      </c>
    </row>
    <row r="3094" spans="2:3" x14ac:dyDescent="0.25">
      <c r="B3094" s="6">
        <v>-122.6</v>
      </c>
      <c r="C3094" s="6">
        <v>42.75</v>
      </c>
    </row>
    <row r="3095" spans="2:3" x14ac:dyDescent="0.25">
      <c r="B3095" s="6">
        <v>-122.65</v>
      </c>
      <c r="C3095" s="6">
        <v>42.75</v>
      </c>
    </row>
    <row r="3096" spans="2:3" x14ac:dyDescent="0.25">
      <c r="B3096" s="6">
        <v>-122.7</v>
      </c>
      <c r="C3096" s="6">
        <v>42.75</v>
      </c>
    </row>
    <row r="3097" spans="2:3" x14ac:dyDescent="0.25">
      <c r="B3097" s="6">
        <v>-122.75</v>
      </c>
      <c r="C3097" s="6">
        <v>42.75</v>
      </c>
    </row>
    <row r="3098" spans="2:3" x14ac:dyDescent="0.25">
      <c r="B3098" s="6">
        <v>-122.8</v>
      </c>
      <c r="C3098" s="6">
        <v>42.75</v>
      </c>
    </row>
    <row r="3099" spans="2:3" x14ac:dyDescent="0.25">
      <c r="B3099" s="6">
        <v>-122.85</v>
      </c>
      <c r="C3099" s="6">
        <v>42.75</v>
      </c>
    </row>
    <row r="3100" spans="2:3" x14ac:dyDescent="0.25">
      <c r="B3100" s="6">
        <v>-122.9</v>
      </c>
      <c r="C3100" s="6">
        <v>42.75</v>
      </c>
    </row>
    <row r="3101" spans="2:3" x14ac:dyDescent="0.25">
      <c r="B3101" s="6">
        <v>-122.95</v>
      </c>
      <c r="C3101" s="6">
        <v>42.75</v>
      </c>
    </row>
    <row r="3102" spans="2:3" x14ac:dyDescent="0.25">
      <c r="B3102" s="6">
        <v>-123</v>
      </c>
      <c r="C3102" s="6">
        <v>42.75</v>
      </c>
    </row>
    <row r="3103" spans="2:3" x14ac:dyDescent="0.25">
      <c r="B3103" s="6">
        <v>-123.05</v>
      </c>
      <c r="C3103" s="6">
        <v>42.75</v>
      </c>
    </row>
    <row r="3104" spans="2:3" x14ac:dyDescent="0.25">
      <c r="B3104" s="6">
        <v>-123.1</v>
      </c>
      <c r="C3104" s="6">
        <v>42.75</v>
      </c>
    </row>
    <row r="3105" spans="2:3" x14ac:dyDescent="0.25">
      <c r="B3105" s="6">
        <v>-123.15</v>
      </c>
      <c r="C3105" s="6">
        <v>42.75</v>
      </c>
    </row>
    <row r="3106" spans="2:3" x14ac:dyDescent="0.25">
      <c r="B3106" s="6">
        <v>-123.2</v>
      </c>
      <c r="C3106" s="6">
        <v>42.75</v>
      </c>
    </row>
    <row r="3107" spans="2:3" x14ac:dyDescent="0.25">
      <c r="B3107" s="6">
        <v>-123.25</v>
      </c>
      <c r="C3107" s="6">
        <v>42.75</v>
      </c>
    </row>
    <row r="3108" spans="2:3" x14ac:dyDescent="0.25">
      <c r="B3108" s="6">
        <v>-123.3</v>
      </c>
      <c r="C3108" s="6">
        <v>42.75</v>
      </c>
    </row>
    <row r="3109" spans="2:3" x14ac:dyDescent="0.25">
      <c r="B3109" s="6">
        <v>-123.35</v>
      </c>
      <c r="C3109" s="6">
        <v>42.75</v>
      </c>
    </row>
    <row r="3110" spans="2:3" x14ac:dyDescent="0.25">
      <c r="B3110" s="6">
        <v>-123.4</v>
      </c>
      <c r="C3110" s="6">
        <v>42.75</v>
      </c>
    </row>
    <row r="3111" spans="2:3" x14ac:dyDescent="0.25">
      <c r="B3111" s="6">
        <v>-123.45</v>
      </c>
      <c r="C3111" s="6">
        <v>42.75</v>
      </c>
    </row>
    <row r="3112" spans="2:3" x14ac:dyDescent="0.25">
      <c r="B3112" s="6">
        <v>-123.5</v>
      </c>
      <c r="C3112" s="6">
        <v>42.75</v>
      </c>
    </row>
    <row r="3113" spans="2:3" x14ac:dyDescent="0.25">
      <c r="B3113" s="6">
        <v>-123.55</v>
      </c>
      <c r="C3113" s="6">
        <v>42.75</v>
      </c>
    </row>
    <row r="3114" spans="2:3" x14ac:dyDescent="0.25">
      <c r="B3114" s="6">
        <v>-123.6</v>
      </c>
      <c r="C3114" s="6">
        <v>42.75</v>
      </c>
    </row>
    <row r="3115" spans="2:3" x14ac:dyDescent="0.25">
      <c r="B3115" s="6">
        <v>-123.65</v>
      </c>
      <c r="C3115" s="6">
        <v>42.75</v>
      </c>
    </row>
    <row r="3116" spans="2:3" x14ac:dyDescent="0.25">
      <c r="B3116" s="6">
        <v>-123.7</v>
      </c>
      <c r="C3116" s="6">
        <v>42.75</v>
      </c>
    </row>
    <row r="3117" spans="2:3" x14ac:dyDescent="0.25">
      <c r="B3117" s="6">
        <v>-123.75</v>
      </c>
      <c r="C3117" s="6">
        <v>42.75</v>
      </c>
    </row>
    <row r="3118" spans="2:3" x14ac:dyDescent="0.25">
      <c r="B3118" s="6">
        <v>-123.8</v>
      </c>
      <c r="C3118" s="6">
        <v>42.75</v>
      </c>
    </row>
    <row r="3119" spans="2:3" x14ac:dyDescent="0.25">
      <c r="B3119" s="6">
        <v>-123.85</v>
      </c>
      <c r="C3119" s="6">
        <v>42.75</v>
      </c>
    </row>
    <row r="3120" spans="2:3" x14ac:dyDescent="0.25">
      <c r="B3120" s="6">
        <v>-123.9</v>
      </c>
      <c r="C3120" s="6">
        <v>42.75</v>
      </c>
    </row>
    <row r="3121" spans="2:3" x14ac:dyDescent="0.25">
      <c r="B3121" s="6">
        <v>-123.95</v>
      </c>
      <c r="C3121" s="6">
        <v>42.75</v>
      </c>
    </row>
    <row r="3122" spans="2:3" x14ac:dyDescent="0.25">
      <c r="B3122" s="6">
        <v>-124</v>
      </c>
      <c r="C3122" s="6">
        <v>42.75</v>
      </c>
    </row>
    <row r="3123" spans="2:3" x14ac:dyDescent="0.25">
      <c r="B3123" s="6">
        <v>-124.05</v>
      </c>
      <c r="C3123" s="6">
        <v>42.75</v>
      </c>
    </row>
    <row r="3124" spans="2:3" x14ac:dyDescent="0.25">
      <c r="B3124" s="6">
        <v>-124.1</v>
      </c>
      <c r="C3124" s="6">
        <v>42.75</v>
      </c>
    </row>
    <row r="3125" spans="2:3" x14ac:dyDescent="0.25">
      <c r="B3125" s="6">
        <v>-124.15</v>
      </c>
      <c r="C3125" s="6">
        <v>42.75</v>
      </c>
    </row>
    <row r="3126" spans="2:3" x14ac:dyDescent="0.25">
      <c r="B3126" s="6">
        <v>-124.2</v>
      </c>
      <c r="C3126" s="6">
        <v>42.75</v>
      </c>
    </row>
    <row r="3127" spans="2:3" x14ac:dyDescent="0.25">
      <c r="B3127" s="6">
        <v>-124.25</v>
      </c>
      <c r="C3127" s="6">
        <v>42.75</v>
      </c>
    </row>
    <row r="3128" spans="2:3" x14ac:dyDescent="0.25">
      <c r="B3128" s="6">
        <v>-124.3</v>
      </c>
      <c r="C3128" s="6">
        <v>42.75</v>
      </c>
    </row>
    <row r="3129" spans="2:3" x14ac:dyDescent="0.25">
      <c r="B3129" s="6">
        <v>-124.35</v>
      </c>
      <c r="C3129" s="6">
        <v>42.75</v>
      </c>
    </row>
    <row r="3130" spans="2:3" x14ac:dyDescent="0.25">
      <c r="B3130" s="6">
        <v>-124.4</v>
      </c>
      <c r="C3130" s="6">
        <v>42.75</v>
      </c>
    </row>
    <row r="3131" spans="2:3" x14ac:dyDescent="0.25">
      <c r="B3131" s="6">
        <v>-124.45</v>
      </c>
      <c r="C3131" s="6">
        <v>42.75</v>
      </c>
    </row>
    <row r="3132" spans="2:3" x14ac:dyDescent="0.25">
      <c r="B3132" s="6">
        <v>-124.5</v>
      </c>
      <c r="C3132" s="6">
        <v>42.75</v>
      </c>
    </row>
    <row r="3133" spans="2:3" x14ac:dyDescent="0.25">
      <c r="B3133" s="6">
        <v>-124.55</v>
      </c>
      <c r="C3133" s="6">
        <v>42.75</v>
      </c>
    </row>
    <row r="3134" spans="2:3" x14ac:dyDescent="0.25">
      <c r="B3134" s="6">
        <v>-124.6</v>
      </c>
      <c r="C3134" s="6">
        <v>42.75</v>
      </c>
    </row>
    <row r="3135" spans="2:3" x14ac:dyDescent="0.25">
      <c r="B3135" s="6">
        <v>-124.65</v>
      </c>
      <c r="C3135" s="6">
        <v>42.75</v>
      </c>
    </row>
    <row r="3136" spans="2:3" x14ac:dyDescent="0.25">
      <c r="B3136" s="6">
        <v>-124.7</v>
      </c>
      <c r="C3136" s="6">
        <v>42.75</v>
      </c>
    </row>
    <row r="3137" spans="2:3" x14ac:dyDescent="0.25">
      <c r="B3137" s="6">
        <v>-124.75</v>
      </c>
      <c r="C3137" s="6">
        <v>42.75</v>
      </c>
    </row>
    <row r="3138" spans="2:3" x14ac:dyDescent="0.25">
      <c r="B3138" s="6">
        <v>-124.8</v>
      </c>
      <c r="C3138" s="6">
        <v>42.75</v>
      </c>
    </row>
    <row r="3139" spans="2:3" x14ac:dyDescent="0.25">
      <c r="B3139" s="6">
        <v>-124.85</v>
      </c>
      <c r="C3139" s="6">
        <v>42.75</v>
      </c>
    </row>
    <row r="3140" spans="2:3" x14ac:dyDescent="0.25">
      <c r="B3140" s="6">
        <v>-124.9</v>
      </c>
      <c r="C3140" s="6">
        <v>42.75</v>
      </c>
    </row>
    <row r="3141" spans="2:3" x14ac:dyDescent="0.25">
      <c r="B3141" s="6">
        <v>-124.95</v>
      </c>
      <c r="C3141" s="6">
        <v>42.75</v>
      </c>
    </row>
    <row r="3142" spans="2:3" x14ac:dyDescent="0.25">
      <c r="B3142" s="6">
        <v>-125</v>
      </c>
      <c r="C3142" s="6">
        <v>42.75</v>
      </c>
    </row>
    <row r="3143" spans="2:3" x14ac:dyDescent="0.25">
      <c r="B3143" s="6">
        <v>-116.35</v>
      </c>
      <c r="C3143" s="6">
        <v>42.8</v>
      </c>
    </row>
    <row r="3144" spans="2:3" x14ac:dyDescent="0.25">
      <c r="B3144" s="6">
        <v>-116.4</v>
      </c>
      <c r="C3144" s="6">
        <v>42.8</v>
      </c>
    </row>
    <row r="3145" spans="2:3" x14ac:dyDescent="0.25">
      <c r="B3145" s="6">
        <v>-116.45</v>
      </c>
      <c r="C3145" s="6">
        <v>42.8</v>
      </c>
    </row>
    <row r="3146" spans="2:3" x14ac:dyDescent="0.25">
      <c r="B3146" s="6">
        <v>-116.5</v>
      </c>
      <c r="C3146" s="6">
        <v>42.8</v>
      </c>
    </row>
    <row r="3147" spans="2:3" x14ac:dyDescent="0.25">
      <c r="B3147" s="6">
        <v>-116.55</v>
      </c>
      <c r="C3147" s="6">
        <v>42.8</v>
      </c>
    </row>
    <row r="3148" spans="2:3" x14ac:dyDescent="0.25">
      <c r="B3148" s="6">
        <v>-116.6</v>
      </c>
      <c r="C3148" s="6">
        <v>42.8</v>
      </c>
    </row>
    <row r="3149" spans="2:3" x14ac:dyDescent="0.25">
      <c r="B3149" s="6">
        <v>-116.65</v>
      </c>
      <c r="C3149" s="6">
        <v>42.8</v>
      </c>
    </row>
    <row r="3150" spans="2:3" x14ac:dyDescent="0.25">
      <c r="B3150" s="6">
        <v>-116.7</v>
      </c>
      <c r="C3150" s="6">
        <v>42.8</v>
      </c>
    </row>
    <row r="3151" spans="2:3" x14ac:dyDescent="0.25">
      <c r="B3151" s="6">
        <v>-116.75</v>
      </c>
      <c r="C3151" s="6">
        <v>42.8</v>
      </c>
    </row>
    <row r="3152" spans="2:3" x14ac:dyDescent="0.25">
      <c r="B3152" s="6">
        <v>-116.8</v>
      </c>
      <c r="C3152" s="6">
        <v>42.8</v>
      </c>
    </row>
    <row r="3153" spans="2:3" x14ac:dyDescent="0.25">
      <c r="B3153" s="6">
        <v>-116.85</v>
      </c>
      <c r="C3153" s="6">
        <v>42.8</v>
      </c>
    </row>
    <row r="3154" spans="2:3" x14ac:dyDescent="0.25">
      <c r="B3154" s="6">
        <v>-116.9</v>
      </c>
      <c r="C3154" s="6">
        <v>42.8</v>
      </c>
    </row>
    <row r="3155" spans="2:3" x14ac:dyDescent="0.25">
      <c r="B3155" s="6">
        <v>-116.95</v>
      </c>
      <c r="C3155" s="6">
        <v>42.8</v>
      </c>
    </row>
    <row r="3156" spans="2:3" x14ac:dyDescent="0.25">
      <c r="B3156" s="6">
        <v>-117</v>
      </c>
      <c r="C3156" s="6">
        <v>42.8</v>
      </c>
    </row>
    <row r="3157" spans="2:3" x14ac:dyDescent="0.25">
      <c r="B3157" s="6">
        <v>-117.05</v>
      </c>
      <c r="C3157" s="6">
        <v>42.8</v>
      </c>
    </row>
    <row r="3158" spans="2:3" x14ac:dyDescent="0.25">
      <c r="B3158" s="6">
        <v>-117.1</v>
      </c>
      <c r="C3158" s="6">
        <v>42.8</v>
      </c>
    </row>
    <row r="3159" spans="2:3" x14ac:dyDescent="0.25">
      <c r="B3159" s="6">
        <v>-117.15</v>
      </c>
      <c r="C3159" s="6">
        <v>42.8</v>
      </c>
    </row>
    <row r="3160" spans="2:3" x14ac:dyDescent="0.25">
      <c r="B3160" s="6">
        <v>-117.2</v>
      </c>
      <c r="C3160" s="6">
        <v>42.8</v>
      </c>
    </row>
    <row r="3161" spans="2:3" x14ac:dyDescent="0.25">
      <c r="B3161" s="6">
        <v>-117.25</v>
      </c>
      <c r="C3161" s="6">
        <v>42.8</v>
      </c>
    </row>
    <row r="3162" spans="2:3" x14ac:dyDescent="0.25">
      <c r="B3162" s="6">
        <v>-117.3</v>
      </c>
      <c r="C3162" s="6">
        <v>42.8</v>
      </c>
    </row>
    <row r="3163" spans="2:3" x14ac:dyDescent="0.25">
      <c r="B3163" s="6">
        <v>-117.35</v>
      </c>
      <c r="C3163" s="6">
        <v>42.8</v>
      </c>
    </row>
    <row r="3164" spans="2:3" x14ac:dyDescent="0.25">
      <c r="B3164" s="6">
        <v>-117.4</v>
      </c>
      <c r="C3164" s="6">
        <v>42.8</v>
      </c>
    </row>
    <row r="3165" spans="2:3" x14ac:dyDescent="0.25">
      <c r="B3165" s="6">
        <v>-117.45</v>
      </c>
      <c r="C3165" s="6">
        <v>42.8</v>
      </c>
    </row>
    <row r="3166" spans="2:3" x14ac:dyDescent="0.25">
      <c r="B3166" s="6">
        <v>-117.5</v>
      </c>
      <c r="C3166" s="6">
        <v>42.8</v>
      </c>
    </row>
    <row r="3167" spans="2:3" x14ac:dyDescent="0.25">
      <c r="B3167" s="6">
        <v>-117.55</v>
      </c>
      <c r="C3167" s="6">
        <v>42.8</v>
      </c>
    </row>
    <row r="3168" spans="2:3" x14ac:dyDescent="0.25">
      <c r="B3168" s="6">
        <v>-117.6</v>
      </c>
      <c r="C3168" s="6">
        <v>42.8</v>
      </c>
    </row>
    <row r="3169" spans="2:3" x14ac:dyDescent="0.25">
      <c r="B3169" s="6">
        <v>-117.65</v>
      </c>
      <c r="C3169" s="6">
        <v>42.8</v>
      </c>
    </row>
    <row r="3170" spans="2:3" x14ac:dyDescent="0.25">
      <c r="B3170" s="6">
        <v>-117.7</v>
      </c>
      <c r="C3170" s="6">
        <v>42.8</v>
      </c>
    </row>
    <row r="3171" spans="2:3" x14ac:dyDescent="0.25">
      <c r="B3171" s="6">
        <v>-117.75</v>
      </c>
      <c r="C3171" s="6">
        <v>42.8</v>
      </c>
    </row>
    <row r="3172" spans="2:3" x14ac:dyDescent="0.25">
      <c r="B3172" s="6">
        <v>-117.8</v>
      </c>
      <c r="C3172" s="6">
        <v>42.8</v>
      </c>
    </row>
    <row r="3173" spans="2:3" x14ac:dyDescent="0.25">
      <c r="B3173" s="6">
        <v>-117.85</v>
      </c>
      <c r="C3173" s="6">
        <v>42.8</v>
      </c>
    </row>
    <row r="3174" spans="2:3" x14ac:dyDescent="0.25">
      <c r="B3174" s="6">
        <v>-117.9</v>
      </c>
      <c r="C3174" s="6">
        <v>42.8</v>
      </c>
    </row>
    <row r="3175" spans="2:3" x14ac:dyDescent="0.25">
      <c r="B3175" s="6">
        <v>-117.95</v>
      </c>
      <c r="C3175" s="6">
        <v>42.8</v>
      </c>
    </row>
    <row r="3176" spans="2:3" x14ac:dyDescent="0.25">
      <c r="B3176" s="6">
        <v>-118</v>
      </c>
      <c r="C3176" s="6">
        <v>42.8</v>
      </c>
    </row>
    <row r="3177" spans="2:3" x14ac:dyDescent="0.25">
      <c r="B3177" s="6">
        <v>-118.05</v>
      </c>
      <c r="C3177" s="6">
        <v>42.8</v>
      </c>
    </row>
    <row r="3178" spans="2:3" x14ac:dyDescent="0.25">
      <c r="B3178" s="6">
        <v>-118.1</v>
      </c>
      <c r="C3178" s="6">
        <v>42.8</v>
      </c>
    </row>
    <row r="3179" spans="2:3" x14ac:dyDescent="0.25">
      <c r="B3179" s="6">
        <v>-118.15</v>
      </c>
      <c r="C3179" s="6">
        <v>42.8</v>
      </c>
    </row>
    <row r="3180" spans="2:3" x14ac:dyDescent="0.25">
      <c r="B3180" s="6">
        <v>-118.2</v>
      </c>
      <c r="C3180" s="6">
        <v>42.8</v>
      </c>
    </row>
    <row r="3181" spans="2:3" x14ac:dyDescent="0.25">
      <c r="B3181" s="6">
        <v>-118.25</v>
      </c>
      <c r="C3181" s="6">
        <v>42.8</v>
      </c>
    </row>
    <row r="3182" spans="2:3" x14ac:dyDescent="0.25">
      <c r="B3182" s="6">
        <v>-118.3</v>
      </c>
      <c r="C3182" s="6">
        <v>42.8</v>
      </c>
    </row>
    <row r="3183" spans="2:3" x14ac:dyDescent="0.25">
      <c r="B3183" s="6">
        <v>-118.35</v>
      </c>
      <c r="C3183" s="6">
        <v>42.8</v>
      </c>
    </row>
    <row r="3184" spans="2:3" x14ac:dyDescent="0.25">
      <c r="B3184" s="6">
        <v>-118.4</v>
      </c>
      <c r="C3184" s="6">
        <v>42.8</v>
      </c>
    </row>
    <row r="3185" spans="2:3" x14ac:dyDescent="0.25">
      <c r="B3185" s="6">
        <v>-118.45</v>
      </c>
      <c r="C3185" s="6">
        <v>42.8</v>
      </c>
    </row>
    <row r="3186" spans="2:3" x14ac:dyDescent="0.25">
      <c r="B3186" s="6">
        <v>-118.5</v>
      </c>
      <c r="C3186" s="6">
        <v>42.8</v>
      </c>
    </row>
    <row r="3187" spans="2:3" x14ac:dyDescent="0.25">
      <c r="B3187" s="6">
        <v>-118.55</v>
      </c>
      <c r="C3187" s="6">
        <v>42.8</v>
      </c>
    </row>
    <row r="3188" spans="2:3" x14ac:dyDescent="0.25">
      <c r="B3188" s="6">
        <v>-118.6</v>
      </c>
      <c r="C3188" s="6">
        <v>42.8</v>
      </c>
    </row>
    <row r="3189" spans="2:3" x14ac:dyDescent="0.25">
      <c r="B3189" s="6">
        <v>-118.65</v>
      </c>
      <c r="C3189" s="6">
        <v>42.8</v>
      </c>
    </row>
    <row r="3190" spans="2:3" x14ac:dyDescent="0.25">
      <c r="B3190" s="6">
        <v>-118.7</v>
      </c>
      <c r="C3190" s="6">
        <v>42.8</v>
      </c>
    </row>
    <row r="3191" spans="2:3" x14ac:dyDescent="0.25">
      <c r="B3191" s="6">
        <v>-118.75</v>
      </c>
      <c r="C3191" s="6">
        <v>42.8</v>
      </c>
    </row>
    <row r="3192" spans="2:3" x14ac:dyDescent="0.25">
      <c r="B3192" s="6">
        <v>-118.8</v>
      </c>
      <c r="C3192" s="6">
        <v>42.8</v>
      </c>
    </row>
    <row r="3193" spans="2:3" x14ac:dyDescent="0.25">
      <c r="B3193" s="6">
        <v>-118.85</v>
      </c>
      <c r="C3193" s="6">
        <v>42.8</v>
      </c>
    </row>
    <row r="3194" spans="2:3" x14ac:dyDescent="0.25">
      <c r="B3194" s="6">
        <v>-118.9</v>
      </c>
      <c r="C3194" s="6">
        <v>42.8</v>
      </c>
    </row>
    <row r="3195" spans="2:3" x14ac:dyDescent="0.25">
      <c r="B3195" s="6">
        <v>-118.95</v>
      </c>
      <c r="C3195" s="6">
        <v>42.8</v>
      </c>
    </row>
    <row r="3196" spans="2:3" x14ac:dyDescent="0.25">
      <c r="B3196" s="6">
        <v>-119</v>
      </c>
      <c r="C3196" s="6">
        <v>42.8</v>
      </c>
    </row>
    <row r="3197" spans="2:3" x14ac:dyDescent="0.25">
      <c r="B3197" s="6">
        <v>-119.05</v>
      </c>
      <c r="C3197" s="6">
        <v>42.8</v>
      </c>
    </row>
    <row r="3198" spans="2:3" x14ac:dyDescent="0.25">
      <c r="B3198" s="6">
        <v>-119.1</v>
      </c>
      <c r="C3198" s="6">
        <v>42.8</v>
      </c>
    </row>
    <row r="3199" spans="2:3" x14ac:dyDescent="0.25">
      <c r="B3199" s="6">
        <v>-119.15</v>
      </c>
      <c r="C3199" s="6">
        <v>42.8</v>
      </c>
    </row>
    <row r="3200" spans="2:3" x14ac:dyDescent="0.25">
      <c r="B3200" s="6">
        <v>-119.2</v>
      </c>
      <c r="C3200" s="6">
        <v>42.8</v>
      </c>
    </row>
    <row r="3201" spans="2:3" x14ac:dyDescent="0.25">
      <c r="B3201" s="6">
        <v>-119.25</v>
      </c>
      <c r="C3201" s="6">
        <v>42.8</v>
      </c>
    </row>
    <row r="3202" spans="2:3" x14ac:dyDescent="0.25">
      <c r="B3202" s="6">
        <v>-119.3</v>
      </c>
      <c r="C3202" s="6">
        <v>42.8</v>
      </c>
    </row>
    <row r="3203" spans="2:3" x14ac:dyDescent="0.25">
      <c r="B3203" s="6">
        <v>-119.35</v>
      </c>
      <c r="C3203" s="6">
        <v>42.8</v>
      </c>
    </row>
    <row r="3204" spans="2:3" x14ac:dyDescent="0.25">
      <c r="B3204" s="6">
        <v>-119.4</v>
      </c>
      <c r="C3204" s="6">
        <v>42.8</v>
      </c>
    </row>
    <row r="3205" spans="2:3" x14ac:dyDescent="0.25">
      <c r="B3205" s="6">
        <v>-119.45</v>
      </c>
      <c r="C3205" s="6">
        <v>42.8</v>
      </c>
    </row>
    <row r="3206" spans="2:3" x14ac:dyDescent="0.25">
      <c r="B3206" s="6">
        <v>-119.5</v>
      </c>
      <c r="C3206" s="6">
        <v>42.8</v>
      </c>
    </row>
    <row r="3207" spans="2:3" x14ac:dyDescent="0.25">
      <c r="B3207" s="6">
        <v>-119.55</v>
      </c>
      <c r="C3207" s="6">
        <v>42.8</v>
      </c>
    </row>
    <row r="3208" spans="2:3" x14ac:dyDescent="0.25">
      <c r="B3208" s="6">
        <v>-119.6</v>
      </c>
      <c r="C3208" s="6">
        <v>42.8</v>
      </c>
    </row>
    <row r="3209" spans="2:3" x14ac:dyDescent="0.25">
      <c r="B3209" s="6">
        <v>-119.65</v>
      </c>
      <c r="C3209" s="6">
        <v>42.8</v>
      </c>
    </row>
    <row r="3210" spans="2:3" x14ac:dyDescent="0.25">
      <c r="B3210" s="6">
        <v>-119.7</v>
      </c>
      <c r="C3210" s="6">
        <v>42.8</v>
      </c>
    </row>
    <row r="3211" spans="2:3" x14ac:dyDescent="0.25">
      <c r="B3211" s="6">
        <v>-119.75</v>
      </c>
      <c r="C3211" s="6">
        <v>42.8</v>
      </c>
    </row>
    <row r="3212" spans="2:3" x14ac:dyDescent="0.25">
      <c r="B3212" s="6">
        <v>-119.8</v>
      </c>
      <c r="C3212" s="6">
        <v>42.8</v>
      </c>
    </row>
    <row r="3213" spans="2:3" x14ac:dyDescent="0.25">
      <c r="B3213" s="6">
        <v>-119.85</v>
      </c>
      <c r="C3213" s="6">
        <v>42.8</v>
      </c>
    </row>
    <row r="3214" spans="2:3" x14ac:dyDescent="0.25">
      <c r="B3214" s="6">
        <v>-119.9</v>
      </c>
      <c r="C3214" s="6">
        <v>42.8</v>
      </c>
    </row>
    <row r="3215" spans="2:3" x14ac:dyDescent="0.25">
      <c r="B3215" s="6">
        <v>-119.95</v>
      </c>
      <c r="C3215" s="6">
        <v>42.8</v>
      </c>
    </row>
    <row r="3216" spans="2:3" x14ac:dyDescent="0.25">
      <c r="B3216" s="6">
        <v>-120</v>
      </c>
      <c r="C3216" s="6">
        <v>42.8</v>
      </c>
    </row>
    <row r="3217" spans="2:3" x14ac:dyDescent="0.25">
      <c r="B3217" s="6">
        <v>-120.05</v>
      </c>
      <c r="C3217" s="6">
        <v>42.8</v>
      </c>
    </row>
    <row r="3218" spans="2:3" x14ac:dyDescent="0.25">
      <c r="B3218" s="6">
        <v>-120.1</v>
      </c>
      <c r="C3218" s="6">
        <v>42.8</v>
      </c>
    </row>
    <row r="3219" spans="2:3" x14ac:dyDescent="0.25">
      <c r="B3219" s="6">
        <v>-120.15</v>
      </c>
      <c r="C3219" s="6">
        <v>42.8</v>
      </c>
    </row>
    <row r="3220" spans="2:3" x14ac:dyDescent="0.25">
      <c r="B3220" s="6">
        <v>-120.2</v>
      </c>
      <c r="C3220" s="6">
        <v>42.8</v>
      </c>
    </row>
    <row r="3221" spans="2:3" x14ac:dyDescent="0.25">
      <c r="B3221" s="6">
        <v>-120.25</v>
      </c>
      <c r="C3221" s="6">
        <v>42.8</v>
      </c>
    </row>
    <row r="3222" spans="2:3" x14ac:dyDescent="0.25">
      <c r="B3222" s="6">
        <v>-120.3</v>
      </c>
      <c r="C3222" s="6">
        <v>42.8</v>
      </c>
    </row>
    <row r="3223" spans="2:3" x14ac:dyDescent="0.25">
      <c r="B3223" s="6">
        <v>-120.35</v>
      </c>
      <c r="C3223" s="6">
        <v>42.8</v>
      </c>
    </row>
    <row r="3224" spans="2:3" x14ac:dyDescent="0.25">
      <c r="B3224" s="6">
        <v>-120.4</v>
      </c>
      <c r="C3224" s="6">
        <v>42.8</v>
      </c>
    </row>
    <row r="3225" spans="2:3" x14ac:dyDescent="0.25">
      <c r="B3225" s="6">
        <v>-120.45</v>
      </c>
      <c r="C3225" s="6">
        <v>42.8</v>
      </c>
    </row>
    <row r="3226" spans="2:3" x14ac:dyDescent="0.25">
      <c r="B3226" s="6">
        <v>-120.5</v>
      </c>
      <c r="C3226" s="6">
        <v>42.8</v>
      </c>
    </row>
    <row r="3227" spans="2:3" x14ac:dyDescent="0.25">
      <c r="B3227" s="6">
        <v>-120.55</v>
      </c>
      <c r="C3227" s="6">
        <v>42.8</v>
      </c>
    </row>
    <row r="3228" spans="2:3" x14ac:dyDescent="0.25">
      <c r="B3228" s="6">
        <v>-120.6</v>
      </c>
      <c r="C3228" s="6">
        <v>42.8</v>
      </c>
    </row>
    <row r="3229" spans="2:3" x14ac:dyDescent="0.25">
      <c r="B3229" s="6">
        <v>-120.65</v>
      </c>
      <c r="C3229" s="6">
        <v>42.8</v>
      </c>
    </row>
    <row r="3230" spans="2:3" x14ac:dyDescent="0.25">
      <c r="B3230" s="6">
        <v>-120.7</v>
      </c>
      <c r="C3230" s="6">
        <v>42.8</v>
      </c>
    </row>
    <row r="3231" spans="2:3" x14ac:dyDescent="0.25">
      <c r="B3231" s="6">
        <v>-120.75</v>
      </c>
      <c r="C3231" s="6">
        <v>42.8</v>
      </c>
    </row>
    <row r="3232" spans="2:3" x14ac:dyDescent="0.25">
      <c r="B3232" s="6">
        <v>-120.8</v>
      </c>
      <c r="C3232" s="6">
        <v>42.8</v>
      </c>
    </row>
    <row r="3233" spans="2:3" x14ac:dyDescent="0.25">
      <c r="B3233" s="6">
        <v>-120.85</v>
      </c>
      <c r="C3233" s="6">
        <v>42.8</v>
      </c>
    </row>
    <row r="3234" spans="2:3" x14ac:dyDescent="0.25">
      <c r="B3234" s="6">
        <v>-120.9</v>
      </c>
      <c r="C3234" s="6">
        <v>42.8</v>
      </c>
    </row>
    <row r="3235" spans="2:3" x14ac:dyDescent="0.25">
      <c r="B3235" s="6">
        <v>-120.95</v>
      </c>
      <c r="C3235" s="6">
        <v>42.8</v>
      </c>
    </row>
    <row r="3236" spans="2:3" x14ac:dyDescent="0.25">
      <c r="B3236" s="6">
        <v>-121</v>
      </c>
      <c r="C3236" s="6">
        <v>42.8</v>
      </c>
    </row>
    <row r="3237" spans="2:3" x14ac:dyDescent="0.25">
      <c r="B3237" s="6">
        <v>-121.05</v>
      </c>
      <c r="C3237" s="6">
        <v>42.8</v>
      </c>
    </row>
    <row r="3238" spans="2:3" x14ac:dyDescent="0.25">
      <c r="B3238" s="6">
        <v>-121.1</v>
      </c>
      <c r="C3238" s="6">
        <v>42.8</v>
      </c>
    </row>
    <row r="3239" spans="2:3" x14ac:dyDescent="0.25">
      <c r="B3239" s="6">
        <v>-121.15</v>
      </c>
      <c r="C3239" s="6">
        <v>42.8</v>
      </c>
    </row>
    <row r="3240" spans="2:3" x14ac:dyDescent="0.25">
      <c r="B3240" s="6">
        <v>-121.2</v>
      </c>
      <c r="C3240" s="6">
        <v>42.8</v>
      </c>
    </row>
    <row r="3241" spans="2:3" x14ac:dyDescent="0.25">
      <c r="B3241" s="6">
        <v>-121.25</v>
      </c>
      <c r="C3241" s="6">
        <v>42.8</v>
      </c>
    </row>
    <row r="3242" spans="2:3" x14ac:dyDescent="0.25">
      <c r="B3242" s="6">
        <v>-121.3</v>
      </c>
      <c r="C3242" s="6">
        <v>42.8</v>
      </c>
    </row>
    <row r="3243" spans="2:3" x14ac:dyDescent="0.25">
      <c r="B3243" s="6">
        <v>-121.35</v>
      </c>
      <c r="C3243" s="6">
        <v>42.8</v>
      </c>
    </row>
    <row r="3244" spans="2:3" x14ac:dyDescent="0.25">
      <c r="B3244" s="6">
        <v>-121.4</v>
      </c>
      <c r="C3244" s="6">
        <v>42.8</v>
      </c>
    </row>
    <row r="3245" spans="2:3" x14ac:dyDescent="0.25">
      <c r="B3245" s="6">
        <v>-121.45</v>
      </c>
      <c r="C3245" s="6">
        <v>42.8</v>
      </c>
    </row>
    <row r="3246" spans="2:3" x14ac:dyDescent="0.25">
      <c r="B3246" s="6">
        <v>-121.5</v>
      </c>
      <c r="C3246" s="6">
        <v>42.8</v>
      </c>
    </row>
    <row r="3247" spans="2:3" x14ac:dyDescent="0.25">
      <c r="B3247" s="6">
        <v>-121.55</v>
      </c>
      <c r="C3247" s="6">
        <v>42.8</v>
      </c>
    </row>
    <row r="3248" spans="2:3" x14ac:dyDescent="0.25">
      <c r="B3248" s="6">
        <v>-121.6</v>
      </c>
      <c r="C3248" s="6">
        <v>42.8</v>
      </c>
    </row>
    <row r="3249" spans="2:3" x14ac:dyDescent="0.25">
      <c r="B3249" s="6">
        <v>-121.65</v>
      </c>
      <c r="C3249" s="6">
        <v>42.8</v>
      </c>
    </row>
    <row r="3250" spans="2:3" x14ac:dyDescent="0.25">
      <c r="B3250" s="6">
        <v>-121.7</v>
      </c>
      <c r="C3250" s="6">
        <v>42.8</v>
      </c>
    </row>
    <row r="3251" spans="2:3" x14ac:dyDescent="0.25">
      <c r="B3251" s="6">
        <v>-121.75</v>
      </c>
      <c r="C3251" s="6">
        <v>42.8</v>
      </c>
    </row>
    <row r="3252" spans="2:3" x14ac:dyDescent="0.25">
      <c r="B3252" s="6">
        <v>-121.8</v>
      </c>
      <c r="C3252" s="6">
        <v>42.8</v>
      </c>
    </row>
    <row r="3253" spans="2:3" x14ac:dyDescent="0.25">
      <c r="B3253" s="6">
        <v>-121.85</v>
      </c>
      <c r="C3253" s="6">
        <v>42.8</v>
      </c>
    </row>
    <row r="3254" spans="2:3" x14ac:dyDescent="0.25">
      <c r="B3254" s="6">
        <v>-121.9</v>
      </c>
      <c r="C3254" s="6">
        <v>42.8</v>
      </c>
    </row>
    <row r="3255" spans="2:3" x14ac:dyDescent="0.25">
      <c r="B3255" s="6">
        <v>-121.95</v>
      </c>
      <c r="C3255" s="6">
        <v>42.8</v>
      </c>
    </row>
    <row r="3256" spans="2:3" x14ac:dyDescent="0.25">
      <c r="B3256" s="6">
        <v>-122</v>
      </c>
      <c r="C3256" s="6">
        <v>42.8</v>
      </c>
    </row>
    <row r="3257" spans="2:3" x14ac:dyDescent="0.25">
      <c r="B3257" s="6">
        <v>-122.05</v>
      </c>
      <c r="C3257" s="6">
        <v>42.8</v>
      </c>
    </row>
    <row r="3258" spans="2:3" x14ac:dyDescent="0.25">
      <c r="B3258" s="6">
        <v>-122.1</v>
      </c>
      <c r="C3258" s="6">
        <v>42.8</v>
      </c>
    </row>
    <row r="3259" spans="2:3" x14ac:dyDescent="0.25">
      <c r="B3259" s="6">
        <v>-122.15</v>
      </c>
      <c r="C3259" s="6">
        <v>42.8</v>
      </c>
    </row>
    <row r="3260" spans="2:3" x14ac:dyDescent="0.25">
      <c r="B3260" s="6">
        <v>-122.2</v>
      </c>
      <c r="C3260" s="6">
        <v>42.8</v>
      </c>
    </row>
    <row r="3261" spans="2:3" x14ac:dyDescent="0.25">
      <c r="B3261" s="6">
        <v>-122.25</v>
      </c>
      <c r="C3261" s="6">
        <v>42.8</v>
      </c>
    </row>
    <row r="3262" spans="2:3" x14ac:dyDescent="0.25">
      <c r="B3262" s="6">
        <v>-122.3</v>
      </c>
      <c r="C3262" s="6">
        <v>42.8</v>
      </c>
    </row>
    <row r="3263" spans="2:3" x14ac:dyDescent="0.25">
      <c r="B3263" s="6">
        <v>-122.35</v>
      </c>
      <c r="C3263" s="6">
        <v>42.8</v>
      </c>
    </row>
    <row r="3264" spans="2:3" x14ac:dyDescent="0.25">
      <c r="B3264" s="6">
        <v>-122.4</v>
      </c>
      <c r="C3264" s="6">
        <v>42.8</v>
      </c>
    </row>
    <row r="3265" spans="2:3" x14ac:dyDescent="0.25">
      <c r="B3265" s="6">
        <v>-122.45</v>
      </c>
      <c r="C3265" s="6">
        <v>42.8</v>
      </c>
    </row>
    <row r="3266" spans="2:3" x14ac:dyDescent="0.25">
      <c r="B3266" s="6">
        <v>-122.5</v>
      </c>
      <c r="C3266" s="6">
        <v>42.8</v>
      </c>
    </row>
    <row r="3267" spans="2:3" x14ac:dyDescent="0.25">
      <c r="B3267" s="6">
        <v>-122.55</v>
      </c>
      <c r="C3267" s="6">
        <v>42.8</v>
      </c>
    </row>
    <row r="3268" spans="2:3" x14ac:dyDescent="0.25">
      <c r="B3268" s="6">
        <v>-122.6</v>
      </c>
      <c r="C3268" s="6">
        <v>42.8</v>
      </c>
    </row>
    <row r="3269" spans="2:3" x14ac:dyDescent="0.25">
      <c r="B3269" s="6">
        <v>-122.65</v>
      </c>
      <c r="C3269" s="6">
        <v>42.8</v>
      </c>
    </row>
    <row r="3270" spans="2:3" x14ac:dyDescent="0.25">
      <c r="B3270" s="6">
        <v>-122.7</v>
      </c>
      <c r="C3270" s="6">
        <v>42.8</v>
      </c>
    </row>
    <row r="3271" spans="2:3" x14ac:dyDescent="0.25">
      <c r="B3271" s="6">
        <v>-122.75</v>
      </c>
      <c r="C3271" s="6">
        <v>42.8</v>
      </c>
    </row>
    <row r="3272" spans="2:3" x14ac:dyDescent="0.25">
      <c r="B3272" s="6">
        <v>-122.8</v>
      </c>
      <c r="C3272" s="6">
        <v>42.8</v>
      </c>
    </row>
    <row r="3273" spans="2:3" x14ac:dyDescent="0.25">
      <c r="B3273" s="6">
        <v>-122.85</v>
      </c>
      <c r="C3273" s="6">
        <v>42.8</v>
      </c>
    </row>
    <row r="3274" spans="2:3" x14ac:dyDescent="0.25">
      <c r="B3274" s="6">
        <v>-122.9</v>
      </c>
      <c r="C3274" s="6">
        <v>42.8</v>
      </c>
    </row>
    <row r="3275" spans="2:3" x14ac:dyDescent="0.25">
      <c r="B3275" s="6">
        <v>-122.95</v>
      </c>
      <c r="C3275" s="6">
        <v>42.8</v>
      </c>
    </row>
    <row r="3276" spans="2:3" x14ac:dyDescent="0.25">
      <c r="B3276" s="6">
        <v>-123</v>
      </c>
      <c r="C3276" s="6">
        <v>42.8</v>
      </c>
    </row>
    <row r="3277" spans="2:3" x14ac:dyDescent="0.25">
      <c r="B3277" s="6">
        <v>-123.05</v>
      </c>
      <c r="C3277" s="6">
        <v>42.8</v>
      </c>
    </row>
    <row r="3278" spans="2:3" x14ac:dyDescent="0.25">
      <c r="B3278" s="6">
        <v>-123.1</v>
      </c>
      <c r="C3278" s="6">
        <v>42.8</v>
      </c>
    </row>
    <row r="3279" spans="2:3" x14ac:dyDescent="0.25">
      <c r="B3279" s="6">
        <v>-123.15</v>
      </c>
      <c r="C3279" s="6">
        <v>42.8</v>
      </c>
    </row>
    <row r="3280" spans="2:3" x14ac:dyDescent="0.25">
      <c r="B3280" s="6">
        <v>-123.2</v>
      </c>
      <c r="C3280" s="6">
        <v>42.8</v>
      </c>
    </row>
    <row r="3281" spans="2:3" x14ac:dyDescent="0.25">
      <c r="B3281" s="6">
        <v>-123.25</v>
      </c>
      <c r="C3281" s="6">
        <v>42.8</v>
      </c>
    </row>
    <row r="3282" spans="2:3" x14ac:dyDescent="0.25">
      <c r="B3282" s="6">
        <v>-123.3</v>
      </c>
      <c r="C3282" s="6">
        <v>42.8</v>
      </c>
    </row>
    <row r="3283" spans="2:3" x14ac:dyDescent="0.25">
      <c r="B3283" s="6">
        <v>-123.35</v>
      </c>
      <c r="C3283" s="6">
        <v>42.8</v>
      </c>
    </row>
    <row r="3284" spans="2:3" x14ac:dyDescent="0.25">
      <c r="B3284" s="6">
        <v>-123.4</v>
      </c>
      <c r="C3284" s="6">
        <v>42.8</v>
      </c>
    </row>
    <row r="3285" spans="2:3" x14ac:dyDescent="0.25">
      <c r="B3285" s="6">
        <v>-123.45</v>
      </c>
      <c r="C3285" s="6">
        <v>42.8</v>
      </c>
    </row>
    <row r="3286" spans="2:3" x14ac:dyDescent="0.25">
      <c r="B3286" s="6">
        <v>-123.5</v>
      </c>
      <c r="C3286" s="6">
        <v>42.8</v>
      </c>
    </row>
    <row r="3287" spans="2:3" x14ac:dyDescent="0.25">
      <c r="B3287" s="6">
        <v>-123.55</v>
      </c>
      <c r="C3287" s="6">
        <v>42.8</v>
      </c>
    </row>
    <row r="3288" spans="2:3" x14ac:dyDescent="0.25">
      <c r="B3288" s="6">
        <v>-123.6</v>
      </c>
      <c r="C3288" s="6">
        <v>42.8</v>
      </c>
    </row>
    <row r="3289" spans="2:3" x14ac:dyDescent="0.25">
      <c r="B3289" s="6">
        <v>-123.65</v>
      </c>
      <c r="C3289" s="6">
        <v>42.8</v>
      </c>
    </row>
    <row r="3290" spans="2:3" x14ac:dyDescent="0.25">
      <c r="B3290" s="6">
        <v>-123.7</v>
      </c>
      <c r="C3290" s="6">
        <v>42.8</v>
      </c>
    </row>
    <row r="3291" spans="2:3" x14ac:dyDescent="0.25">
      <c r="B3291" s="6">
        <v>-123.75</v>
      </c>
      <c r="C3291" s="6">
        <v>42.8</v>
      </c>
    </row>
    <row r="3292" spans="2:3" x14ac:dyDescent="0.25">
      <c r="B3292" s="6">
        <v>-123.8</v>
      </c>
      <c r="C3292" s="6">
        <v>42.8</v>
      </c>
    </row>
    <row r="3293" spans="2:3" x14ac:dyDescent="0.25">
      <c r="B3293" s="6">
        <v>-123.85</v>
      </c>
      <c r="C3293" s="6">
        <v>42.8</v>
      </c>
    </row>
    <row r="3294" spans="2:3" x14ac:dyDescent="0.25">
      <c r="B3294" s="6">
        <v>-123.9</v>
      </c>
      <c r="C3294" s="6">
        <v>42.8</v>
      </c>
    </row>
    <row r="3295" spans="2:3" x14ac:dyDescent="0.25">
      <c r="B3295" s="6">
        <v>-123.95</v>
      </c>
      <c r="C3295" s="6">
        <v>42.8</v>
      </c>
    </row>
    <row r="3296" spans="2:3" x14ac:dyDescent="0.25">
      <c r="B3296" s="6">
        <v>-124</v>
      </c>
      <c r="C3296" s="6">
        <v>42.8</v>
      </c>
    </row>
    <row r="3297" spans="2:3" x14ac:dyDescent="0.25">
      <c r="B3297" s="6">
        <v>-124.05</v>
      </c>
      <c r="C3297" s="6">
        <v>42.8</v>
      </c>
    </row>
    <row r="3298" spans="2:3" x14ac:dyDescent="0.25">
      <c r="B3298" s="6">
        <v>-124.1</v>
      </c>
      <c r="C3298" s="6">
        <v>42.8</v>
      </c>
    </row>
    <row r="3299" spans="2:3" x14ac:dyDescent="0.25">
      <c r="B3299" s="6">
        <v>-124.15</v>
      </c>
      <c r="C3299" s="6">
        <v>42.8</v>
      </c>
    </row>
    <row r="3300" spans="2:3" x14ac:dyDescent="0.25">
      <c r="B3300" s="6">
        <v>-124.2</v>
      </c>
      <c r="C3300" s="6">
        <v>42.8</v>
      </c>
    </row>
    <row r="3301" spans="2:3" x14ac:dyDescent="0.25">
      <c r="B3301" s="6">
        <v>-124.25</v>
      </c>
      <c r="C3301" s="6">
        <v>42.8</v>
      </c>
    </row>
    <row r="3302" spans="2:3" x14ac:dyDescent="0.25">
      <c r="B3302" s="6">
        <v>-124.3</v>
      </c>
      <c r="C3302" s="6">
        <v>42.8</v>
      </c>
    </row>
    <row r="3303" spans="2:3" x14ac:dyDescent="0.25">
      <c r="B3303" s="6">
        <v>-124.35</v>
      </c>
      <c r="C3303" s="6">
        <v>42.8</v>
      </c>
    </row>
    <row r="3304" spans="2:3" x14ac:dyDescent="0.25">
      <c r="B3304" s="6">
        <v>-124.4</v>
      </c>
      <c r="C3304" s="6">
        <v>42.8</v>
      </c>
    </row>
    <row r="3305" spans="2:3" x14ac:dyDescent="0.25">
      <c r="B3305" s="6">
        <v>-124.45</v>
      </c>
      <c r="C3305" s="6">
        <v>42.8</v>
      </c>
    </row>
    <row r="3306" spans="2:3" x14ac:dyDescent="0.25">
      <c r="B3306" s="6">
        <v>-124.5</v>
      </c>
      <c r="C3306" s="6">
        <v>42.8</v>
      </c>
    </row>
    <row r="3307" spans="2:3" x14ac:dyDescent="0.25">
      <c r="B3307" s="6">
        <v>-124.55</v>
      </c>
      <c r="C3307" s="6">
        <v>42.8</v>
      </c>
    </row>
    <row r="3308" spans="2:3" x14ac:dyDescent="0.25">
      <c r="B3308" s="6">
        <v>-124.6</v>
      </c>
      <c r="C3308" s="6">
        <v>42.8</v>
      </c>
    </row>
    <row r="3309" spans="2:3" x14ac:dyDescent="0.25">
      <c r="B3309" s="6">
        <v>-124.65</v>
      </c>
      <c r="C3309" s="6">
        <v>42.8</v>
      </c>
    </row>
    <row r="3310" spans="2:3" x14ac:dyDescent="0.25">
      <c r="B3310" s="6">
        <v>-124.7</v>
      </c>
      <c r="C3310" s="6">
        <v>42.8</v>
      </c>
    </row>
    <row r="3311" spans="2:3" x14ac:dyDescent="0.25">
      <c r="B3311" s="6">
        <v>-124.75</v>
      </c>
      <c r="C3311" s="6">
        <v>42.8</v>
      </c>
    </row>
    <row r="3312" spans="2:3" x14ac:dyDescent="0.25">
      <c r="B3312" s="6">
        <v>-124.8</v>
      </c>
      <c r="C3312" s="6">
        <v>42.8</v>
      </c>
    </row>
    <row r="3313" spans="2:3" x14ac:dyDescent="0.25">
      <c r="B3313" s="6">
        <v>-124.85</v>
      </c>
      <c r="C3313" s="6">
        <v>42.8</v>
      </c>
    </row>
    <row r="3314" spans="2:3" x14ac:dyDescent="0.25">
      <c r="B3314" s="6">
        <v>-124.9</v>
      </c>
      <c r="C3314" s="6">
        <v>42.8</v>
      </c>
    </row>
    <row r="3315" spans="2:3" x14ac:dyDescent="0.25">
      <c r="B3315" s="6">
        <v>-124.95</v>
      </c>
      <c r="C3315" s="6">
        <v>42.8</v>
      </c>
    </row>
    <row r="3316" spans="2:3" x14ac:dyDescent="0.25">
      <c r="B3316" s="6">
        <v>-125</v>
      </c>
      <c r="C3316" s="6">
        <v>42.8</v>
      </c>
    </row>
    <row r="3317" spans="2:3" x14ac:dyDescent="0.25">
      <c r="B3317" s="6">
        <v>-116.35</v>
      </c>
      <c r="C3317" s="6">
        <v>42.85</v>
      </c>
    </row>
    <row r="3318" spans="2:3" x14ac:dyDescent="0.25">
      <c r="B3318" s="6">
        <v>-116.4</v>
      </c>
      <c r="C3318" s="6">
        <v>42.85</v>
      </c>
    </row>
    <row r="3319" spans="2:3" x14ac:dyDescent="0.25">
      <c r="B3319" s="6">
        <v>-116.45</v>
      </c>
      <c r="C3319" s="6">
        <v>42.85</v>
      </c>
    </row>
    <row r="3320" spans="2:3" x14ac:dyDescent="0.25">
      <c r="B3320" s="6">
        <v>-116.5</v>
      </c>
      <c r="C3320" s="6">
        <v>42.85</v>
      </c>
    </row>
    <row r="3321" spans="2:3" x14ac:dyDescent="0.25">
      <c r="B3321" s="6">
        <v>-116.55</v>
      </c>
      <c r="C3321" s="6">
        <v>42.85</v>
      </c>
    </row>
    <row r="3322" spans="2:3" x14ac:dyDescent="0.25">
      <c r="B3322" s="6">
        <v>-116.6</v>
      </c>
      <c r="C3322" s="6">
        <v>42.85</v>
      </c>
    </row>
    <row r="3323" spans="2:3" x14ac:dyDescent="0.25">
      <c r="B3323" s="6">
        <v>-116.65</v>
      </c>
      <c r="C3323" s="6">
        <v>42.85</v>
      </c>
    </row>
    <row r="3324" spans="2:3" x14ac:dyDescent="0.25">
      <c r="B3324" s="6">
        <v>-116.7</v>
      </c>
      <c r="C3324" s="6">
        <v>42.85</v>
      </c>
    </row>
    <row r="3325" spans="2:3" x14ac:dyDescent="0.25">
      <c r="B3325" s="6">
        <v>-116.75</v>
      </c>
      <c r="C3325" s="6">
        <v>42.85</v>
      </c>
    </row>
    <row r="3326" spans="2:3" x14ac:dyDescent="0.25">
      <c r="B3326" s="6">
        <v>-116.8</v>
      </c>
      <c r="C3326" s="6">
        <v>42.85</v>
      </c>
    </row>
    <row r="3327" spans="2:3" x14ac:dyDescent="0.25">
      <c r="B3327" s="6">
        <v>-116.85</v>
      </c>
      <c r="C3327" s="6">
        <v>42.85</v>
      </c>
    </row>
    <row r="3328" spans="2:3" x14ac:dyDescent="0.25">
      <c r="B3328" s="6">
        <v>-116.9</v>
      </c>
      <c r="C3328" s="6">
        <v>42.85</v>
      </c>
    </row>
    <row r="3329" spans="2:3" x14ac:dyDescent="0.25">
      <c r="B3329" s="6">
        <v>-116.95</v>
      </c>
      <c r="C3329" s="6">
        <v>42.85</v>
      </c>
    </row>
    <row r="3330" spans="2:3" x14ac:dyDescent="0.25">
      <c r="B3330" s="6">
        <v>-117</v>
      </c>
      <c r="C3330" s="6">
        <v>42.85</v>
      </c>
    </row>
    <row r="3331" spans="2:3" x14ac:dyDescent="0.25">
      <c r="B3331" s="6">
        <v>-117.05</v>
      </c>
      <c r="C3331" s="6">
        <v>42.85</v>
      </c>
    </row>
    <row r="3332" spans="2:3" x14ac:dyDescent="0.25">
      <c r="B3332" s="6">
        <v>-117.1</v>
      </c>
      <c r="C3332" s="6">
        <v>42.85</v>
      </c>
    </row>
    <row r="3333" spans="2:3" x14ac:dyDescent="0.25">
      <c r="B3333" s="6">
        <v>-117.15</v>
      </c>
      <c r="C3333" s="6">
        <v>42.85</v>
      </c>
    </row>
    <row r="3334" spans="2:3" x14ac:dyDescent="0.25">
      <c r="B3334" s="6">
        <v>-117.2</v>
      </c>
      <c r="C3334" s="6">
        <v>42.85</v>
      </c>
    </row>
    <row r="3335" spans="2:3" x14ac:dyDescent="0.25">
      <c r="B3335" s="6">
        <v>-117.25</v>
      </c>
      <c r="C3335" s="6">
        <v>42.85</v>
      </c>
    </row>
    <row r="3336" spans="2:3" x14ac:dyDescent="0.25">
      <c r="B3336" s="6">
        <v>-117.3</v>
      </c>
      <c r="C3336" s="6">
        <v>42.85</v>
      </c>
    </row>
    <row r="3337" spans="2:3" x14ac:dyDescent="0.25">
      <c r="B3337" s="6">
        <v>-117.35</v>
      </c>
      <c r="C3337" s="6">
        <v>42.85</v>
      </c>
    </row>
    <row r="3338" spans="2:3" x14ac:dyDescent="0.25">
      <c r="B3338" s="6">
        <v>-117.4</v>
      </c>
      <c r="C3338" s="6">
        <v>42.85</v>
      </c>
    </row>
    <row r="3339" spans="2:3" x14ac:dyDescent="0.25">
      <c r="B3339" s="6">
        <v>-117.45</v>
      </c>
      <c r="C3339" s="6">
        <v>42.85</v>
      </c>
    </row>
    <row r="3340" spans="2:3" x14ac:dyDescent="0.25">
      <c r="B3340" s="6">
        <v>-117.5</v>
      </c>
      <c r="C3340" s="6">
        <v>42.85</v>
      </c>
    </row>
    <row r="3341" spans="2:3" x14ac:dyDescent="0.25">
      <c r="B3341" s="6">
        <v>-117.55</v>
      </c>
      <c r="C3341" s="6">
        <v>42.85</v>
      </c>
    </row>
    <row r="3342" spans="2:3" x14ac:dyDescent="0.25">
      <c r="B3342" s="6">
        <v>-117.6</v>
      </c>
      <c r="C3342" s="6">
        <v>42.85</v>
      </c>
    </row>
    <row r="3343" spans="2:3" x14ac:dyDescent="0.25">
      <c r="B3343" s="6">
        <v>-117.65</v>
      </c>
      <c r="C3343" s="6">
        <v>42.85</v>
      </c>
    </row>
    <row r="3344" spans="2:3" x14ac:dyDescent="0.25">
      <c r="B3344" s="6">
        <v>-117.7</v>
      </c>
      <c r="C3344" s="6">
        <v>42.85</v>
      </c>
    </row>
    <row r="3345" spans="2:3" x14ac:dyDescent="0.25">
      <c r="B3345" s="6">
        <v>-117.75</v>
      </c>
      <c r="C3345" s="6">
        <v>42.85</v>
      </c>
    </row>
    <row r="3346" spans="2:3" x14ac:dyDescent="0.25">
      <c r="B3346" s="6">
        <v>-117.8</v>
      </c>
      <c r="C3346" s="6">
        <v>42.85</v>
      </c>
    </row>
    <row r="3347" spans="2:3" x14ac:dyDescent="0.25">
      <c r="B3347" s="6">
        <v>-117.85</v>
      </c>
      <c r="C3347" s="6">
        <v>42.85</v>
      </c>
    </row>
    <row r="3348" spans="2:3" x14ac:dyDescent="0.25">
      <c r="B3348" s="6">
        <v>-117.9</v>
      </c>
      <c r="C3348" s="6">
        <v>42.85</v>
      </c>
    </row>
    <row r="3349" spans="2:3" x14ac:dyDescent="0.25">
      <c r="B3349" s="6">
        <v>-117.95</v>
      </c>
      <c r="C3349" s="6">
        <v>42.85</v>
      </c>
    </row>
    <row r="3350" spans="2:3" x14ac:dyDescent="0.25">
      <c r="B3350" s="6">
        <v>-118</v>
      </c>
      <c r="C3350" s="6">
        <v>42.85</v>
      </c>
    </row>
    <row r="3351" spans="2:3" x14ac:dyDescent="0.25">
      <c r="B3351" s="6">
        <v>-118.05</v>
      </c>
      <c r="C3351" s="6">
        <v>42.85</v>
      </c>
    </row>
    <row r="3352" spans="2:3" x14ac:dyDescent="0.25">
      <c r="B3352" s="6">
        <v>-118.1</v>
      </c>
      <c r="C3352" s="6">
        <v>42.85</v>
      </c>
    </row>
    <row r="3353" spans="2:3" x14ac:dyDescent="0.25">
      <c r="B3353" s="6">
        <v>-118.15</v>
      </c>
      <c r="C3353" s="6">
        <v>42.85</v>
      </c>
    </row>
    <row r="3354" spans="2:3" x14ac:dyDescent="0.25">
      <c r="B3354" s="6">
        <v>-118.2</v>
      </c>
      <c r="C3354" s="6">
        <v>42.85</v>
      </c>
    </row>
    <row r="3355" spans="2:3" x14ac:dyDescent="0.25">
      <c r="B3355" s="6">
        <v>-118.25</v>
      </c>
      <c r="C3355" s="6">
        <v>42.85</v>
      </c>
    </row>
    <row r="3356" spans="2:3" x14ac:dyDescent="0.25">
      <c r="B3356" s="6">
        <v>-118.3</v>
      </c>
      <c r="C3356" s="6">
        <v>42.85</v>
      </c>
    </row>
    <row r="3357" spans="2:3" x14ac:dyDescent="0.25">
      <c r="B3357" s="6">
        <v>-118.35</v>
      </c>
      <c r="C3357" s="6">
        <v>42.85</v>
      </c>
    </row>
    <row r="3358" spans="2:3" x14ac:dyDescent="0.25">
      <c r="B3358" s="6">
        <v>-118.4</v>
      </c>
      <c r="C3358" s="6">
        <v>42.85</v>
      </c>
    </row>
    <row r="3359" spans="2:3" x14ac:dyDescent="0.25">
      <c r="B3359" s="6">
        <v>-118.45</v>
      </c>
      <c r="C3359" s="6">
        <v>42.85</v>
      </c>
    </row>
    <row r="3360" spans="2:3" x14ac:dyDescent="0.25">
      <c r="B3360" s="6">
        <v>-118.5</v>
      </c>
      <c r="C3360" s="6">
        <v>42.85</v>
      </c>
    </row>
    <row r="3361" spans="2:3" x14ac:dyDescent="0.25">
      <c r="B3361" s="6">
        <v>-118.55</v>
      </c>
      <c r="C3361" s="6">
        <v>42.85</v>
      </c>
    </row>
    <row r="3362" spans="2:3" x14ac:dyDescent="0.25">
      <c r="B3362" s="6">
        <v>-118.6</v>
      </c>
      <c r="C3362" s="6">
        <v>42.85</v>
      </c>
    </row>
    <row r="3363" spans="2:3" x14ac:dyDescent="0.25">
      <c r="B3363" s="6">
        <v>-118.65</v>
      </c>
      <c r="C3363" s="6">
        <v>42.85</v>
      </c>
    </row>
    <row r="3364" spans="2:3" x14ac:dyDescent="0.25">
      <c r="B3364" s="6">
        <v>-118.7</v>
      </c>
      <c r="C3364" s="6">
        <v>42.85</v>
      </c>
    </row>
    <row r="3365" spans="2:3" x14ac:dyDescent="0.25">
      <c r="B3365" s="6">
        <v>-118.75</v>
      </c>
      <c r="C3365" s="6">
        <v>42.85</v>
      </c>
    </row>
    <row r="3366" spans="2:3" x14ac:dyDescent="0.25">
      <c r="B3366" s="6">
        <v>-118.8</v>
      </c>
      <c r="C3366" s="6">
        <v>42.85</v>
      </c>
    </row>
    <row r="3367" spans="2:3" x14ac:dyDescent="0.25">
      <c r="B3367" s="6">
        <v>-118.85</v>
      </c>
      <c r="C3367" s="6">
        <v>42.85</v>
      </c>
    </row>
    <row r="3368" spans="2:3" x14ac:dyDescent="0.25">
      <c r="B3368" s="6">
        <v>-118.9</v>
      </c>
      <c r="C3368" s="6">
        <v>42.85</v>
      </c>
    </row>
    <row r="3369" spans="2:3" x14ac:dyDescent="0.25">
      <c r="B3369" s="6">
        <v>-118.95</v>
      </c>
      <c r="C3369" s="6">
        <v>42.85</v>
      </c>
    </row>
    <row r="3370" spans="2:3" x14ac:dyDescent="0.25">
      <c r="B3370" s="6">
        <v>-119</v>
      </c>
      <c r="C3370" s="6">
        <v>42.85</v>
      </c>
    </row>
    <row r="3371" spans="2:3" x14ac:dyDescent="0.25">
      <c r="B3371" s="6">
        <v>-119.05</v>
      </c>
      <c r="C3371" s="6">
        <v>42.85</v>
      </c>
    </row>
    <row r="3372" spans="2:3" x14ac:dyDescent="0.25">
      <c r="B3372" s="6">
        <v>-119.1</v>
      </c>
      <c r="C3372" s="6">
        <v>42.85</v>
      </c>
    </row>
    <row r="3373" spans="2:3" x14ac:dyDescent="0.25">
      <c r="B3373" s="6">
        <v>-119.15</v>
      </c>
      <c r="C3373" s="6">
        <v>42.85</v>
      </c>
    </row>
    <row r="3374" spans="2:3" x14ac:dyDescent="0.25">
      <c r="B3374" s="6">
        <v>-119.2</v>
      </c>
      <c r="C3374" s="6">
        <v>42.85</v>
      </c>
    </row>
    <row r="3375" spans="2:3" x14ac:dyDescent="0.25">
      <c r="B3375" s="6">
        <v>-119.25</v>
      </c>
      <c r="C3375" s="6">
        <v>42.85</v>
      </c>
    </row>
    <row r="3376" spans="2:3" x14ac:dyDescent="0.25">
      <c r="B3376" s="6">
        <v>-119.3</v>
      </c>
      <c r="C3376" s="6">
        <v>42.85</v>
      </c>
    </row>
    <row r="3377" spans="2:3" x14ac:dyDescent="0.25">
      <c r="B3377" s="6">
        <v>-119.35</v>
      </c>
      <c r="C3377" s="6">
        <v>42.85</v>
      </c>
    </row>
    <row r="3378" spans="2:3" x14ac:dyDescent="0.25">
      <c r="B3378" s="6">
        <v>-119.4</v>
      </c>
      <c r="C3378" s="6">
        <v>42.85</v>
      </c>
    </row>
    <row r="3379" spans="2:3" x14ac:dyDescent="0.25">
      <c r="B3379" s="6">
        <v>-119.45</v>
      </c>
      <c r="C3379" s="6">
        <v>42.85</v>
      </c>
    </row>
    <row r="3380" spans="2:3" x14ac:dyDescent="0.25">
      <c r="B3380" s="6">
        <v>-119.5</v>
      </c>
      <c r="C3380" s="6">
        <v>42.85</v>
      </c>
    </row>
    <row r="3381" spans="2:3" x14ac:dyDescent="0.25">
      <c r="B3381" s="6">
        <v>-119.55</v>
      </c>
      <c r="C3381" s="6">
        <v>42.85</v>
      </c>
    </row>
    <row r="3382" spans="2:3" x14ac:dyDescent="0.25">
      <c r="B3382" s="6">
        <v>-119.6</v>
      </c>
      <c r="C3382" s="6">
        <v>42.85</v>
      </c>
    </row>
    <row r="3383" spans="2:3" x14ac:dyDescent="0.25">
      <c r="B3383" s="6">
        <v>-119.65</v>
      </c>
      <c r="C3383" s="6">
        <v>42.85</v>
      </c>
    </row>
    <row r="3384" spans="2:3" x14ac:dyDescent="0.25">
      <c r="B3384" s="6">
        <v>-119.7</v>
      </c>
      <c r="C3384" s="6">
        <v>42.85</v>
      </c>
    </row>
    <row r="3385" spans="2:3" x14ac:dyDescent="0.25">
      <c r="B3385" s="6">
        <v>-119.75</v>
      </c>
      <c r="C3385" s="6">
        <v>42.85</v>
      </c>
    </row>
    <row r="3386" spans="2:3" x14ac:dyDescent="0.25">
      <c r="B3386" s="6">
        <v>-119.8</v>
      </c>
      <c r="C3386" s="6">
        <v>42.85</v>
      </c>
    </row>
    <row r="3387" spans="2:3" x14ac:dyDescent="0.25">
      <c r="B3387" s="6">
        <v>-119.85</v>
      </c>
      <c r="C3387" s="6">
        <v>42.85</v>
      </c>
    </row>
    <row r="3388" spans="2:3" x14ac:dyDescent="0.25">
      <c r="B3388" s="6">
        <v>-119.9</v>
      </c>
      <c r="C3388" s="6">
        <v>42.85</v>
      </c>
    </row>
    <row r="3389" spans="2:3" x14ac:dyDescent="0.25">
      <c r="B3389" s="6">
        <v>-119.95</v>
      </c>
      <c r="C3389" s="6">
        <v>42.85</v>
      </c>
    </row>
    <row r="3390" spans="2:3" x14ac:dyDescent="0.25">
      <c r="B3390" s="6">
        <v>-120</v>
      </c>
      <c r="C3390" s="6">
        <v>42.85</v>
      </c>
    </row>
    <row r="3391" spans="2:3" x14ac:dyDescent="0.25">
      <c r="B3391" s="6">
        <v>-120.05</v>
      </c>
      <c r="C3391" s="6">
        <v>42.85</v>
      </c>
    </row>
    <row r="3392" spans="2:3" x14ac:dyDescent="0.25">
      <c r="B3392" s="6">
        <v>-120.1</v>
      </c>
      <c r="C3392" s="6">
        <v>42.85</v>
      </c>
    </row>
    <row r="3393" spans="2:3" x14ac:dyDescent="0.25">
      <c r="B3393" s="6">
        <v>-120.15</v>
      </c>
      <c r="C3393" s="6">
        <v>42.85</v>
      </c>
    </row>
    <row r="3394" spans="2:3" x14ac:dyDescent="0.25">
      <c r="B3394" s="6">
        <v>-120.2</v>
      </c>
      <c r="C3394" s="6">
        <v>42.85</v>
      </c>
    </row>
    <row r="3395" spans="2:3" x14ac:dyDescent="0.25">
      <c r="B3395" s="6">
        <v>-120.25</v>
      </c>
      <c r="C3395" s="6">
        <v>42.85</v>
      </c>
    </row>
    <row r="3396" spans="2:3" x14ac:dyDescent="0.25">
      <c r="B3396" s="6">
        <v>-120.3</v>
      </c>
      <c r="C3396" s="6">
        <v>42.85</v>
      </c>
    </row>
    <row r="3397" spans="2:3" x14ac:dyDescent="0.25">
      <c r="B3397" s="6">
        <v>-120.35</v>
      </c>
      <c r="C3397" s="6">
        <v>42.85</v>
      </c>
    </row>
    <row r="3398" spans="2:3" x14ac:dyDescent="0.25">
      <c r="B3398" s="6">
        <v>-120.4</v>
      </c>
      <c r="C3398" s="6">
        <v>42.85</v>
      </c>
    </row>
    <row r="3399" spans="2:3" x14ac:dyDescent="0.25">
      <c r="B3399" s="6">
        <v>-120.45</v>
      </c>
      <c r="C3399" s="6">
        <v>42.85</v>
      </c>
    </row>
    <row r="3400" spans="2:3" x14ac:dyDescent="0.25">
      <c r="B3400" s="6">
        <v>-120.5</v>
      </c>
      <c r="C3400" s="6">
        <v>42.85</v>
      </c>
    </row>
    <row r="3401" spans="2:3" x14ac:dyDescent="0.25">
      <c r="B3401" s="6">
        <v>-120.55</v>
      </c>
      <c r="C3401" s="6">
        <v>42.85</v>
      </c>
    </row>
    <row r="3402" spans="2:3" x14ac:dyDescent="0.25">
      <c r="B3402" s="6">
        <v>-120.6</v>
      </c>
      <c r="C3402" s="6">
        <v>42.85</v>
      </c>
    </row>
    <row r="3403" spans="2:3" x14ac:dyDescent="0.25">
      <c r="B3403" s="6">
        <v>-120.65</v>
      </c>
      <c r="C3403" s="6">
        <v>42.85</v>
      </c>
    </row>
    <row r="3404" spans="2:3" x14ac:dyDescent="0.25">
      <c r="B3404" s="6">
        <v>-120.7</v>
      </c>
      <c r="C3404" s="6">
        <v>42.85</v>
      </c>
    </row>
    <row r="3405" spans="2:3" x14ac:dyDescent="0.25">
      <c r="B3405" s="6">
        <v>-120.75</v>
      </c>
      <c r="C3405" s="6">
        <v>42.85</v>
      </c>
    </row>
    <row r="3406" spans="2:3" x14ac:dyDescent="0.25">
      <c r="B3406" s="6">
        <v>-120.8</v>
      </c>
      <c r="C3406" s="6">
        <v>42.85</v>
      </c>
    </row>
    <row r="3407" spans="2:3" x14ac:dyDescent="0.25">
      <c r="B3407" s="6">
        <v>-120.85</v>
      </c>
      <c r="C3407" s="6">
        <v>42.85</v>
      </c>
    </row>
    <row r="3408" spans="2:3" x14ac:dyDescent="0.25">
      <c r="B3408" s="6">
        <v>-120.9</v>
      </c>
      <c r="C3408" s="6">
        <v>42.85</v>
      </c>
    </row>
    <row r="3409" spans="2:3" x14ac:dyDescent="0.25">
      <c r="B3409" s="6">
        <v>-120.95</v>
      </c>
      <c r="C3409" s="6">
        <v>42.85</v>
      </c>
    </row>
    <row r="3410" spans="2:3" x14ac:dyDescent="0.25">
      <c r="B3410" s="6">
        <v>-121</v>
      </c>
      <c r="C3410" s="6">
        <v>42.85</v>
      </c>
    </row>
    <row r="3411" spans="2:3" x14ac:dyDescent="0.25">
      <c r="B3411" s="6">
        <v>-121.05</v>
      </c>
      <c r="C3411" s="6">
        <v>42.85</v>
      </c>
    </row>
    <row r="3412" spans="2:3" x14ac:dyDescent="0.25">
      <c r="B3412" s="6">
        <v>-121.1</v>
      </c>
      <c r="C3412" s="6">
        <v>42.85</v>
      </c>
    </row>
    <row r="3413" spans="2:3" x14ac:dyDescent="0.25">
      <c r="B3413" s="6">
        <v>-121.15</v>
      </c>
      <c r="C3413" s="6">
        <v>42.85</v>
      </c>
    </row>
    <row r="3414" spans="2:3" x14ac:dyDescent="0.25">
      <c r="B3414" s="6">
        <v>-121.2</v>
      </c>
      <c r="C3414" s="6">
        <v>42.85</v>
      </c>
    </row>
    <row r="3415" spans="2:3" x14ac:dyDescent="0.25">
      <c r="B3415" s="6">
        <v>-121.25</v>
      </c>
      <c r="C3415" s="6">
        <v>42.85</v>
      </c>
    </row>
    <row r="3416" spans="2:3" x14ac:dyDescent="0.25">
      <c r="B3416" s="6">
        <v>-121.3</v>
      </c>
      <c r="C3416" s="6">
        <v>42.85</v>
      </c>
    </row>
    <row r="3417" spans="2:3" x14ac:dyDescent="0.25">
      <c r="B3417" s="6">
        <v>-121.35</v>
      </c>
      <c r="C3417" s="6">
        <v>42.85</v>
      </c>
    </row>
    <row r="3418" spans="2:3" x14ac:dyDescent="0.25">
      <c r="B3418" s="6">
        <v>-121.4</v>
      </c>
      <c r="C3418" s="6">
        <v>42.85</v>
      </c>
    </row>
    <row r="3419" spans="2:3" x14ac:dyDescent="0.25">
      <c r="B3419" s="6">
        <v>-121.45</v>
      </c>
      <c r="C3419" s="6">
        <v>42.85</v>
      </c>
    </row>
    <row r="3420" spans="2:3" x14ac:dyDescent="0.25">
      <c r="B3420" s="6">
        <v>-121.5</v>
      </c>
      <c r="C3420" s="6">
        <v>42.85</v>
      </c>
    </row>
    <row r="3421" spans="2:3" x14ac:dyDescent="0.25">
      <c r="B3421" s="6">
        <v>-121.55</v>
      </c>
      <c r="C3421" s="6">
        <v>42.85</v>
      </c>
    </row>
    <row r="3422" spans="2:3" x14ac:dyDescent="0.25">
      <c r="B3422" s="6">
        <v>-121.6</v>
      </c>
      <c r="C3422" s="6">
        <v>42.85</v>
      </c>
    </row>
    <row r="3423" spans="2:3" x14ac:dyDescent="0.25">
      <c r="B3423" s="6">
        <v>-121.65</v>
      </c>
      <c r="C3423" s="6">
        <v>42.85</v>
      </c>
    </row>
    <row r="3424" spans="2:3" x14ac:dyDescent="0.25">
      <c r="B3424" s="6">
        <v>-121.7</v>
      </c>
      <c r="C3424" s="6">
        <v>42.85</v>
      </c>
    </row>
    <row r="3425" spans="2:3" x14ac:dyDescent="0.25">
      <c r="B3425" s="6">
        <v>-121.75</v>
      </c>
      <c r="C3425" s="6">
        <v>42.85</v>
      </c>
    </row>
    <row r="3426" spans="2:3" x14ac:dyDescent="0.25">
      <c r="B3426" s="6">
        <v>-121.8</v>
      </c>
      <c r="C3426" s="6">
        <v>42.85</v>
      </c>
    </row>
    <row r="3427" spans="2:3" x14ac:dyDescent="0.25">
      <c r="B3427" s="6">
        <v>-121.85</v>
      </c>
      <c r="C3427" s="6">
        <v>42.85</v>
      </c>
    </row>
    <row r="3428" spans="2:3" x14ac:dyDescent="0.25">
      <c r="B3428" s="6">
        <v>-121.9</v>
      </c>
      <c r="C3428" s="6">
        <v>42.85</v>
      </c>
    </row>
    <row r="3429" spans="2:3" x14ac:dyDescent="0.25">
      <c r="B3429" s="6">
        <v>-121.95</v>
      </c>
      <c r="C3429" s="6">
        <v>42.85</v>
      </c>
    </row>
    <row r="3430" spans="2:3" x14ac:dyDescent="0.25">
      <c r="B3430" s="6">
        <v>-122</v>
      </c>
      <c r="C3430" s="6">
        <v>42.85</v>
      </c>
    </row>
    <row r="3431" spans="2:3" x14ac:dyDescent="0.25">
      <c r="B3431" s="6">
        <v>-122.05</v>
      </c>
      <c r="C3431" s="6">
        <v>42.85</v>
      </c>
    </row>
    <row r="3432" spans="2:3" x14ac:dyDescent="0.25">
      <c r="B3432" s="6">
        <v>-122.1</v>
      </c>
      <c r="C3432" s="6">
        <v>42.85</v>
      </c>
    </row>
    <row r="3433" spans="2:3" x14ac:dyDescent="0.25">
      <c r="B3433" s="6">
        <v>-122.15</v>
      </c>
      <c r="C3433" s="6">
        <v>42.85</v>
      </c>
    </row>
    <row r="3434" spans="2:3" x14ac:dyDescent="0.25">
      <c r="B3434" s="6">
        <v>-122.2</v>
      </c>
      <c r="C3434" s="6">
        <v>42.85</v>
      </c>
    </row>
    <row r="3435" spans="2:3" x14ac:dyDescent="0.25">
      <c r="B3435" s="6">
        <v>-122.25</v>
      </c>
      <c r="C3435" s="6">
        <v>42.85</v>
      </c>
    </row>
    <row r="3436" spans="2:3" x14ac:dyDescent="0.25">
      <c r="B3436" s="6">
        <v>-122.3</v>
      </c>
      <c r="C3436" s="6">
        <v>42.85</v>
      </c>
    </row>
    <row r="3437" spans="2:3" x14ac:dyDescent="0.25">
      <c r="B3437" s="6">
        <v>-122.35</v>
      </c>
      <c r="C3437" s="6">
        <v>42.85</v>
      </c>
    </row>
    <row r="3438" spans="2:3" x14ac:dyDescent="0.25">
      <c r="B3438" s="6">
        <v>-122.4</v>
      </c>
      <c r="C3438" s="6">
        <v>42.85</v>
      </c>
    </row>
    <row r="3439" spans="2:3" x14ac:dyDescent="0.25">
      <c r="B3439" s="6">
        <v>-122.45</v>
      </c>
      <c r="C3439" s="6">
        <v>42.85</v>
      </c>
    </row>
    <row r="3440" spans="2:3" x14ac:dyDescent="0.25">
      <c r="B3440" s="6">
        <v>-122.5</v>
      </c>
      <c r="C3440" s="6">
        <v>42.85</v>
      </c>
    </row>
    <row r="3441" spans="2:3" x14ac:dyDescent="0.25">
      <c r="B3441" s="6">
        <v>-122.55</v>
      </c>
      <c r="C3441" s="6">
        <v>42.85</v>
      </c>
    </row>
    <row r="3442" spans="2:3" x14ac:dyDescent="0.25">
      <c r="B3442" s="6">
        <v>-122.6</v>
      </c>
      <c r="C3442" s="6">
        <v>42.85</v>
      </c>
    </row>
    <row r="3443" spans="2:3" x14ac:dyDescent="0.25">
      <c r="B3443" s="6">
        <v>-122.65</v>
      </c>
      <c r="C3443" s="6">
        <v>42.85</v>
      </c>
    </row>
    <row r="3444" spans="2:3" x14ac:dyDescent="0.25">
      <c r="B3444" s="6">
        <v>-122.7</v>
      </c>
      <c r="C3444" s="6">
        <v>42.85</v>
      </c>
    </row>
    <row r="3445" spans="2:3" x14ac:dyDescent="0.25">
      <c r="B3445" s="6">
        <v>-122.75</v>
      </c>
      <c r="C3445" s="6">
        <v>42.85</v>
      </c>
    </row>
    <row r="3446" spans="2:3" x14ac:dyDescent="0.25">
      <c r="B3446" s="6">
        <v>-122.8</v>
      </c>
      <c r="C3446" s="6">
        <v>42.85</v>
      </c>
    </row>
    <row r="3447" spans="2:3" x14ac:dyDescent="0.25">
      <c r="B3447" s="6">
        <v>-122.85</v>
      </c>
      <c r="C3447" s="6">
        <v>42.85</v>
      </c>
    </row>
    <row r="3448" spans="2:3" x14ac:dyDescent="0.25">
      <c r="B3448" s="6">
        <v>-122.9</v>
      </c>
      <c r="C3448" s="6">
        <v>42.85</v>
      </c>
    </row>
    <row r="3449" spans="2:3" x14ac:dyDescent="0.25">
      <c r="B3449" s="6">
        <v>-122.95</v>
      </c>
      <c r="C3449" s="6">
        <v>42.85</v>
      </c>
    </row>
    <row r="3450" spans="2:3" x14ac:dyDescent="0.25">
      <c r="B3450" s="6">
        <v>-123</v>
      </c>
      <c r="C3450" s="6">
        <v>42.85</v>
      </c>
    </row>
    <row r="3451" spans="2:3" x14ac:dyDescent="0.25">
      <c r="B3451" s="6">
        <v>-123.05</v>
      </c>
      <c r="C3451" s="6">
        <v>42.85</v>
      </c>
    </row>
    <row r="3452" spans="2:3" x14ac:dyDescent="0.25">
      <c r="B3452" s="6">
        <v>-123.1</v>
      </c>
      <c r="C3452" s="6">
        <v>42.85</v>
      </c>
    </row>
    <row r="3453" spans="2:3" x14ac:dyDescent="0.25">
      <c r="B3453" s="6">
        <v>-123.15</v>
      </c>
      <c r="C3453" s="6">
        <v>42.85</v>
      </c>
    </row>
    <row r="3454" spans="2:3" x14ac:dyDescent="0.25">
      <c r="B3454" s="6">
        <v>-123.2</v>
      </c>
      <c r="C3454" s="6">
        <v>42.85</v>
      </c>
    </row>
    <row r="3455" spans="2:3" x14ac:dyDescent="0.25">
      <c r="B3455" s="6">
        <v>-123.25</v>
      </c>
      <c r="C3455" s="6">
        <v>42.85</v>
      </c>
    </row>
    <row r="3456" spans="2:3" x14ac:dyDescent="0.25">
      <c r="B3456" s="6">
        <v>-123.3</v>
      </c>
      <c r="C3456" s="6">
        <v>42.85</v>
      </c>
    </row>
    <row r="3457" spans="2:3" x14ac:dyDescent="0.25">
      <c r="B3457" s="6">
        <v>-123.35</v>
      </c>
      <c r="C3457" s="6">
        <v>42.85</v>
      </c>
    </row>
    <row r="3458" spans="2:3" x14ac:dyDescent="0.25">
      <c r="B3458" s="6">
        <v>-123.4</v>
      </c>
      <c r="C3458" s="6">
        <v>42.85</v>
      </c>
    </row>
    <row r="3459" spans="2:3" x14ac:dyDescent="0.25">
      <c r="B3459" s="6">
        <v>-123.45</v>
      </c>
      <c r="C3459" s="6">
        <v>42.85</v>
      </c>
    </row>
    <row r="3460" spans="2:3" x14ac:dyDescent="0.25">
      <c r="B3460" s="6">
        <v>-123.5</v>
      </c>
      <c r="C3460" s="6">
        <v>42.85</v>
      </c>
    </row>
    <row r="3461" spans="2:3" x14ac:dyDescent="0.25">
      <c r="B3461" s="6">
        <v>-123.55</v>
      </c>
      <c r="C3461" s="6">
        <v>42.85</v>
      </c>
    </row>
    <row r="3462" spans="2:3" x14ac:dyDescent="0.25">
      <c r="B3462" s="6">
        <v>-123.6</v>
      </c>
      <c r="C3462" s="6">
        <v>42.85</v>
      </c>
    </row>
    <row r="3463" spans="2:3" x14ac:dyDescent="0.25">
      <c r="B3463" s="6">
        <v>-123.65</v>
      </c>
      <c r="C3463" s="6">
        <v>42.85</v>
      </c>
    </row>
    <row r="3464" spans="2:3" x14ac:dyDescent="0.25">
      <c r="B3464" s="6">
        <v>-123.7</v>
      </c>
      <c r="C3464" s="6">
        <v>42.85</v>
      </c>
    </row>
    <row r="3465" spans="2:3" x14ac:dyDescent="0.25">
      <c r="B3465" s="6">
        <v>-123.75</v>
      </c>
      <c r="C3465" s="6">
        <v>42.85</v>
      </c>
    </row>
    <row r="3466" spans="2:3" x14ac:dyDescent="0.25">
      <c r="B3466" s="6">
        <v>-123.8</v>
      </c>
      <c r="C3466" s="6">
        <v>42.85</v>
      </c>
    </row>
    <row r="3467" spans="2:3" x14ac:dyDescent="0.25">
      <c r="B3467" s="6">
        <v>-123.85</v>
      </c>
      <c r="C3467" s="6">
        <v>42.85</v>
      </c>
    </row>
    <row r="3468" spans="2:3" x14ac:dyDescent="0.25">
      <c r="B3468" s="6">
        <v>-123.9</v>
      </c>
      <c r="C3468" s="6">
        <v>42.85</v>
      </c>
    </row>
    <row r="3469" spans="2:3" x14ac:dyDescent="0.25">
      <c r="B3469" s="6">
        <v>-123.95</v>
      </c>
      <c r="C3469" s="6">
        <v>42.85</v>
      </c>
    </row>
    <row r="3470" spans="2:3" x14ac:dyDescent="0.25">
      <c r="B3470" s="6">
        <v>-124</v>
      </c>
      <c r="C3470" s="6">
        <v>42.85</v>
      </c>
    </row>
    <row r="3471" spans="2:3" x14ac:dyDescent="0.25">
      <c r="B3471" s="6">
        <v>-124.05</v>
      </c>
      <c r="C3471" s="6">
        <v>42.85</v>
      </c>
    </row>
    <row r="3472" spans="2:3" x14ac:dyDescent="0.25">
      <c r="B3472" s="6">
        <v>-124.1</v>
      </c>
      <c r="C3472" s="6">
        <v>42.85</v>
      </c>
    </row>
    <row r="3473" spans="2:3" x14ac:dyDescent="0.25">
      <c r="B3473" s="6">
        <v>-124.15</v>
      </c>
      <c r="C3473" s="6">
        <v>42.85</v>
      </c>
    </row>
    <row r="3474" spans="2:3" x14ac:dyDescent="0.25">
      <c r="B3474" s="6">
        <v>-124.2</v>
      </c>
      <c r="C3474" s="6">
        <v>42.85</v>
      </c>
    </row>
    <row r="3475" spans="2:3" x14ac:dyDescent="0.25">
      <c r="B3475" s="6">
        <v>-124.25</v>
      </c>
      <c r="C3475" s="6">
        <v>42.85</v>
      </c>
    </row>
    <row r="3476" spans="2:3" x14ac:dyDescent="0.25">
      <c r="B3476" s="6">
        <v>-124.3</v>
      </c>
      <c r="C3476" s="6">
        <v>42.85</v>
      </c>
    </row>
    <row r="3477" spans="2:3" x14ac:dyDescent="0.25">
      <c r="B3477" s="6">
        <v>-124.35</v>
      </c>
      <c r="C3477" s="6">
        <v>42.85</v>
      </c>
    </row>
    <row r="3478" spans="2:3" x14ac:dyDescent="0.25">
      <c r="B3478" s="6">
        <v>-124.4</v>
      </c>
      <c r="C3478" s="6">
        <v>42.85</v>
      </c>
    </row>
    <row r="3479" spans="2:3" x14ac:dyDescent="0.25">
      <c r="B3479" s="6">
        <v>-124.45</v>
      </c>
      <c r="C3479" s="6">
        <v>42.85</v>
      </c>
    </row>
    <row r="3480" spans="2:3" x14ac:dyDescent="0.25">
      <c r="B3480" s="6">
        <v>-124.5</v>
      </c>
      <c r="C3480" s="6">
        <v>42.85</v>
      </c>
    </row>
    <row r="3481" spans="2:3" x14ac:dyDescent="0.25">
      <c r="B3481" s="6">
        <v>-124.55</v>
      </c>
      <c r="C3481" s="6">
        <v>42.85</v>
      </c>
    </row>
    <row r="3482" spans="2:3" x14ac:dyDescent="0.25">
      <c r="B3482" s="6">
        <v>-124.6</v>
      </c>
      <c r="C3482" s="6">
        <v>42.85</v>
      </c>
    </row>
    <row r="3483" spans="2:3" x14ac:dyDescent="0.25">
      <c r="B3483" s="6">
        <v>-124.65</v>
      </c>
      <c r="C3483" s="6">
        <v>42.85</v>
      </c>
    </row>
    <row r="3484" spans="2:3" x14ac:dyDescent="0.25">
      <c r="B3484" s="6">
        <v>-124.7</v>
      </c>
      <c r="C3484" s="6">
        <v>42.85</v>
      </c>
    </row>
    <row r="3485" spans="2:3" x14ac:dyDescent="0.25">
      <c r="B3485" s="6">
        <v>-124.75</v>
      </c>
      <c r="C3485" s="6">
        <v>42.85</v>
      </c>
    </row>
    <row r="3486" spans="2:3" x14ac:dyDescent="0.25">
      <c r="B3486" s="6">
        <v>-124.8</v>
      </c>
      <c r="C3486" s="6">
        <v>42.85</v>
      </c>
    </row>
    <row r="3487" spans="2:3" x14ac:dyDescent="0.25">
      <c r="B3487" s="6">
        <v>-124.85</v>
      </c>
      <c r="C3487" s="6">
        <v>42.85</v>
      </c>
    </row>
    <row r="3488" spans="2:3" x14ac:dyDescent="0.25">
      <c r="B3488" s="6">
        <v>-124.9</v>
      </c>
      <c r="C3488" s="6">
        <v>42.85</v>
      </c>
    </row>
    <row r="3489" spans="2:3" x14ac:dyDescent="0.25">
      <c r="B3489" s="6">
        <v>-124.95</v>
      </c>
      <c r="C3489" s="6">
        <v>42.85</v>
      </c>
    </row>
    <row r="3490" spans="2:3" x14ac:dyDescent="0.25">
      <c r="B3490" s="6">
        <v>-125</v>
      </c>
      <c r="C3490" s="6">
        <v>42.85</v>
      </c>
    </row>
    <row r="3491" spans="2:3" x14ac:dyDescent="0.25">
      <c r="B3491" s="6">
        <v>-116.35</v>
      </c>
      <c r="C3491" s="6">
        <v>42.9</v>
      </c>
    </row>
    <row r="3492" spans="2:3" x14ac:dyDescent="0.25">
      <c r="B3492" s="6">
        <v>-116.4</v>
      </c>
      <c r="C3492" s="6">
        <v>42.9</v>
      </c>
    </row>
    <row r="3493" spans="2:3" x14ac:dyDescent="0.25">
      <c r="B3493" s="6">
        <v>-116.45</v>
      </c>
      <c r="C3493" s="6">
        <v>42.9</v>
      </c>
    </row>
    <row r="3494" spans="2:3" x14ac:dyDescent="0.25">
      <c r="B3494" s="6">
        <v>-116.5</v>
      </c>
      <c r="C3494" s="6">
        <v>42.9</v>
      </c>
    </row>
    <row r="3495" spans="2:3" x14ac:dyDescent="0.25">
      <c r="B3495" s="6">
        <v>-116.55</v>
      </c>
      <c r="C3495" s="6">
        <v>42.9</v>
      </c>
    </row>
    <row r="3496" spans="2:3" x14ac:dyDescent="0.25">
      <c r="B3496" s="6">
        <v>-116.6</v>
      </c>
      <c r="C3496" s="6">
        <v>42.9</v>
      </c>
    </row>
    <row r="3497" spans="2:3" x14ac:dyDescent="0.25">
      <c r="B3497" s="6">
        <v>-116.65</v>
      </c>
      <c r="C3497" s="6">
        <v>42.9</v>
      </c>
    </row>
    <row r="3498" spans="2:3" x14ac:dyDescent="0.25">
      <c r="B3498" s="6">
        <v>-116.7</v>
      </c>
      <c r="C3498" s="6">
        <v>42.9</v>
      </c>
    </row>
    <row r="3499" spans="2:3" x14ac:dyDescent="0.25">
      <c r="B3499" s="6">
        <v>-116.75</v>
      </c>
      <c r="C3499" s="6">
        <v>42.9</v>
      </c>
    </row>
    <row r="3500" spans="2:3" x14ac:dyDescent="0.25">
      <c r="B3500" s="6">
        <v>-116.8</v>
      </c>
      <c r="C3500" s="6">
        <v>42.9</v>
      </c>
    </row>
    <row r="3501" spans="2:3" x14ac:dyDescent="0.25">
      <c r="B3501" s="6">
        <v>-116.85</v>
      </c>
      <c r="C3501" s="6">
        <v>42.9</v>
      </c>
    </row>
    <row r="3502" spans="2:3" x14ac:dyDescent="0.25">
      <c r="B3502" s="6">
        <v>-116.9</v>
      </c>
      <c r="C3502" s="6">
        <v>42.9</v>
      </c>
    </row>
    <row r="3503" spans="2:3" x14ac:dyDescent="0.25">
      <c r="B3503" s="6">
        <v>-116.95</v>
      </c>
      <c r="C3503" s="6">
        <v>42.9</v>
      </c>
    </row>
    <row r="3504" spans="2:3" x14ac:dyDescent="0.25">
      <c r="B3504" s="6">
        <v>-117</v>
      </c>
      <c r="C3504" s="6">
        <v>42.9</v>
      </c>
    </row>
    <row r="3505" spans="2:3" x14ac:dyDescent="0.25">
      <c r="B3505" s="6">
        <v>-117.05</v>
      </c>
      <c r="C3505" s="6">
        <v>42.9</v>
      </c>
    </row>
    <row r="3506" spans="2:3" x14ac:dyDescent="0.25">
      <c r="B3506" s="6">
        <v>-117.1</v>
      </c>
      <c r="C3506" s="6">
        <v>42.9</v>
      </c>
    </row>
    <row r="3507" spans="2:3" x14ac:dyDescent="0.25">
      <c r="B3507" s="6">
        <v>-117.15</v>
      </c>
      <c r="C3507" s="6">
        <v>42.9</v>
      </c>
    </row>
    <row r="3508" spans="2:3" x14ac:dyDescent="0.25">
      <c r="B3508" s="6">
        <v>-117.2</v>
      </c>
      <c r="C3508" s="6">
        <v>42.9</v>
      </c>
    </row>
    <row r="3509" spans="2:3" x14ac:dyDescent="0.25">
      <c r="B3509" s="6">
        <v>-117.25</v>
      </c>
      <c r="C3509" s="6">
        <v>42.9</v>
      </c>
    </row>
    <row r="3510" spans="2:3" x14ac:dyDescent="0.25">
      <c r="B3510" s="6">
        <v>-117.3</v>
      </c>
      <c r="C3510" s="6">
        <v>42.9</v>
      </c>
    </row>
    <row r="3511" spans="2:3" x14ac:dyDescent="0.25">
      <c r="B3511" s="6">
        <v>-117.35</v>
      </c>
      <c r="C3511" s="6">
        <v>42.9</v>
      </c>
    </row>
    <row r="3512" spans="2:3" x14ac:dyDescent="0.25">
      <c r="B3512" s="6">
        <v>-117.4</v>
      </c>
      <c r="C3512" s="6">
        <v>42.9</v>
      </c>
    </row>
    <row r="3513" spans="2:3" x14ac:dyDescent="0.25">
      <c r="B3513" s="6">
        <v>-117.45</v>
      </c>
      <c r="C3513" s="6">
        <v>42.9</v>
      </c>
    </row>
    <row r="3514" spans="2:3" x14ac:dyDescent="0.25">
      <c r="B3514" s="6">
        <v>-117.5</v>
      </c>
      <c r="C3514" s="6">
        <v>42.9</v>
      </c>
    </row>
    <row r="3515" spans="2:3" x14ac:dyDescent="0.25">
      <c r="B3515" s="6">
        <v>-117.55</v>
      </c>
      <c r="C3515" s="6">
        <v>42.9</v>
      </c>
    </row>
    <row r="3516" spans="2:3" x14ac:dyDescent="0.25">
      <c r="B3516" s="6">
        <v>-117.6</v>
      </c>
      <c r="C3516" s="6">
        <v>42.9</v>
      </c>
    </row>
    <row r="3517" spans="2:3" x14ac:dyDescent="0.25">
      <c r="B3517" s="6">
        <v>-117.65</v>
      </c>
      <c r="C3517" s="6">
        <v>42.9</v>
      </c>
    </row>
    <row r="3518" spans="2:3" x14ac:dyDescent="0.25">
      <c r="B3518" s="6">
        <v>-117.7</v>
      </c>
      <c r="C3518" s="6">
        <v>42.9</v>
      </c>
    </row>
    <row r="3519" spans="2:3" x14ac:dyDescent="0.25">
      <c r="B3519" s="6">
        <v>-117.75</v>
      </c>
      <c r="C3519" s="6">
        <v>42.9</v>
      </c>
    </row>
    <row r="3520" spans="2:3" x14ac:dyDescent="0.25">
      <c r="B3520" s="6">
        <v>-117.8</v>
      </c>
      <c r="C3520" s="6">
        <v>42.9</v>
      </c>
    </row>
    <row r="3521" spans="2:3" x14ac:dyDescent="0.25">
      <c r="B3521" s="6">
        <v>-117.85</v>
      </c>
      <c r="C3521" s="6">
        <v>42.9</v>
      </c>
    </row>
    <row r="3522" spans="2:3" x14ac:dyDescent="0.25">
      <c r="B3522" s="6">
        <v>-117.9</v>
      </c>
      <c r="C3522" s="6">
        <v>42.9</v>
      </c>
    </row>
    <row r="3523" spans="2:3" x14ac:dyDescent="0.25">
      <c r="B3523" s="6">
        <v>-117.95</v>
      </c>
      <c r="C3523" s="6">
        <v>42.9</v>
      </c>
    </row>
    <row r="3524" spans="2:3" x14ac:dyDescent="0.25">
      <c r="B3524" s="6">
        <v>-118</v>
      </c>
      <c r="C3524" s="6">
        <v>42.9</v>
      </c>
    </row>
    <row r="3525" spans="2:3" x14ac:dyDescent="0.25">
      <c r="B3525" s="6">
        <v>-118.05</v>
      </c>
      <c r="C3525" s="6">
        <v>42.9</v>
      </c>
    </row>
    <row r="3526" spans="2:3" x14ac:dyDescent="0.25">
      <c r="B3526" s="6">
        <v>-118.1</v>
      </c>
      <c r="C3526" s="6">
        <v>42.9</v>
      </c>
    </row>
    <row r="3527" spans="2:3" x14ac:dyDescent="0.25">
      <c r="B3527" s="6">
        <v>-118.15</v>
      </c>
      <c r="C3527" s="6">
        <v>42.9</v>
      </c>
    </row>
    <row r="3528" spans="2:3" x14ac:dyDescent="0.25">
      <c r="B3528" s="6">
        <v>-118.2</v>
      </c>
      <c r="C3528" s="6">
        <v>42.9</v>
      </c>
    </row>
    <row r="3529" spans="2:3" x14ac:dyDescent="0.25">
      <c r="B3529" s="6">
        <v>-118.25</v>
      </c>
      <c r="C3529" s="6">
        <v>42.9</v>
      </c>
    </row>
    <row r="3530" spans="2:3" x14ac:dyDescent="0.25">
      <c r="B3530" s="6">
        <v>-118.3</v>
      </c>
      <c r="C3530" s="6">
        <v>42.9</v>
      </c>
    </row>
    <row r="3531" spans="2:3" x14ac:dyDescent="0.25">
      <c r="B3531" s="6">
        <v>-118.35</v>
      </c>
      <c r="C3531" s="6">
        <v>42.9</v>
      </c>
    </row>
    <row r="3532" spans="2:3" x14ac:dyDescent="0.25">
      <c r="B3532" s="6">
        <v>-118.4</v>
      </c>
      <c r="C3532" s="6">
        <v>42.9</v>
      </c>
    </row>
    <row r="3533" spans="2:3" x14ac:dyDescent="0.25">
      <c r="B3533" s="6">
        <v>-118.45</v>
      </c>
      <c r="C3533" s="6">
        <v>42.9</v>
      </c>
    </row>
    <row r="3534" spans="2:3" x14ac:dyDescent="0.25">
      <c r="B3534" s="6">
        <v>-118.5</v>
      </c>
      <c r="C3534" s="6">
        <v>42.9</v>
      </c>
    </row>
    <row r="3535" spans="2:3" x14ac:dyDescent="0.25">
      <c r="B3535" s="6">
        <v>-118.55</v>
      </c>
      <c r="C3535" s="6">
        <v>42.9</v>
      </c>
    </row>
    <row r="3536" spans="2:3" x14ac:dyDescent="0.25">
      <c r="B3536" s="6">
        <v>-118.6</v>
      </c>
      <c r="C3536" s="6">
        <v>42.9</v>
      </c>
    </row>
    <row r="3537" spans="2:3" x14ac:dyDescent="0.25">
      <c r="B3537" s="6">
        <v>-118.65</v>
      </c>
      <c r="C3537" s="6">
        <v>42.9</v>
      </c>
    </row>
    <row r="3538" spans="2:3" x14ac:dyDescent="0.25">
      <c r="B3538" s="6">
        <v>-118.7</v>
      </c>
      <c r="C3538" s="6">
        <v>42.9</v>
      </c>
    </row>
    <row r="3539" spans="2:3" x14ac:dyDescent="0.25">
      <c r="B3539" s="6">
        <v>-118.75</v>
      </c>
      <c r="C3539" s="6">
        <v>42.9</v>
      </c>
    </row>
    <row r="3540" spans="2:3" x14ac:dyDescent="0.25">
      <c r="B3540" s="6">
        <v>-118.8</v>
      </c>
      <c r="C3540" s="6">
        <v>42.9</v>
      </c>
    </row>
    <row r="3541" spans="2:3" x14ac:dyDescent="0.25">
      <c r="B3541" s="6">
        <v>-118.85</v>
      </c>
      <c r="C3541" s="6">
        <v>42.9</v>
      </c>
    </row>
    <row r="3542" spans="2:3" x14ac:dyDescent="0.25">
      <c r="B3542" s="6">
        <v>-118.9</v>
      </c>
      <c r="C3542" s="6">
        <v>42.9</v>
      </c>
    </row>
    <row r="3543" spans="2:3" x14ac:dyDescent="0.25">
      <c r="B3543" s="6">
        <v>-118.95</v>
      </c>
      <c r="C3543" s="6">
        <v>42.9</v>
      </c>
    </row>
    <row r="3544" spans="2:3" x14ac:dyDescent="0.25">
      <c r="B3544" s="6">
        <v>-119</v>
      </c>
      <c r="C3544" s="6">
        <v>42.9</v>
      </c>
    </row>
    <row r="3545" spans="2:3" x14ac:dyDescent="0.25">
      <c r="B3545" s="6">
        <v>-119.05</v>
      </c>
      <c r="C3545" s="6">
        <v>42.9</v>
      </c>
    </row>
    <row r="3546" spans="2:3" x14ac:dyDescent="0.25">
      <c r="B3546" s="6">
        <v>-119.1</v>
      </c>
      <c r="C3546" s="6">
        <v>42.9</v>
      </c>
    </row>
    <row r="3547" spans="2:3" x14ac:dyDescent="0.25">
      <c r="B3547" s="6">
        <v>-119.15</v>
      </c>
      <c r="C3547" s="6">
        <v>42.9</v>
      </c>
    </row>
    <row r="3548" spans="2:3" x14ac:dyDescent="0.25">
      <c r="B3548" s="6">
        <v>-119.2</v>
      </c>
      <c r="C3548" s="6">
        <v>42.9</v>
      </c>
    </row>
    <row r="3549" spans="2:3" x14ac:dyDescent="0.25">
      <c r="B3549" s="6">
        <v>-119.25</v>
      </c>
      <c r="C3549" s="6">
        <v>42.9</v>
      </c>
    </row>
    <row r="3550" spans="2:3" x14ac:dyDescent="0.25">
      <c r="B3550" s="6">
        <v>-119.3</v>
      </c>
      <c r="C3550" s="6">
        <v>42.9</v>
      </c>
    </row>
    <row r="3551" spans="2:3" x14ac:dyDescent="0.25">
      <c r="B3551" s="6">
        <v>-119.35</v>
      </c>
      <c r="C3551" s="6">
        <v>42.9</v>
      </c>
    </row>
    <row r="3552" spans="2:3" x14ac:dyDescent="0.25">
      <c r="B3552" s="6">
        <v>-119.4</v>
      </c>
      <c r="C3552" s="6">
        <v>42.9</v>
      </c>
    </row>
    <row r="3553" spans="2:3" x14ac:dyDescent="0.25">
      <c r="B3553" s="6">
        <v>-119.45</v>
      </c>
      <c r="C3553" s="6">
        <v>42.9</v>
      </c>
    </row>
    <row r="3554" spans="2:3" x14ac:dyDescent="0.25">
      <c r="B3554" s="6">
        <v>-119.5</v>
      </c>
      <c r="C3554" s="6">
        <v>42.9</v>
      </c>
    </row>
    <row r="3555" spans="2:3" x14ac:dyDescent="0.25">
      <c r="B3555" s="6">
        <v>-119.55</v>
      </c>
      <c r="C3555" s="6">
        <v>42.9</v>
      </c>
    </row>
    <row r="3556" spans="2:3" x14ac:dyDescent="0.25">
      <c r="B3556" s="6">
        <v>-119.6</v>
      </c>
      <c r="C3556" s="6">
        <v>42.9</v>
      </c>
    </row>
    <row r="3557" spans="2:3" x14ac:dyDescent="0.25">
      <c r="B3557" s="6">
        <v>-119.65</v>
      </c>
      <c r="C3557" s="6">
        <v>42.9</v>
      </c>
    </row>
    <row r="3558" spans="2:3" x14ac:dyDescent="0.25">
      <c r="B3558" s="6">
        <v>-119.7</v>
      </c>
      <c r="C3558" s="6">
        <v>42.9</v>
      </c>
    </row>
    <row r="3559" spans="2:3" x14ac:dyDescent="0.25">
      <c r="B3559" s="6">
        <v>-119.75</v>
      </c>
      <c r="C3559" s="6">
        <v>42.9</v>
      </c>
    </row>
    <row r="3560" spans="2:3" x14ac:dyDescent="0.25">
      <c r="B3560" s="6">
        <v>-119.8</v>
      </c>
      <c r="C3560" s="6">
        <v>42.9</v>
      </c>
    </row>
    <row r="3561" spans="2:3" x14ac:dyDescent="0.25">
      <c r="B3561" s="6">
        <v>-119.85</v>
      </c>
      <c r="C3561" s="6">
        <v>42.9</v>
      </c>
    </row>
    <row r="3562" spans="2:3" x14ac:dyDescent="0.25">
      <c r="B3562" s="6">
        <v>-119.9</v>
      </c>
      <c r="C3562" s="6">
        <v>42.9</v>
      </c>
    </row>
    <row r="3563" spans="2:3" x14ac:dyDescent="0.25">
      <c r="B3563" s="6">
        <v>-119.95</v>
      </c>
      <c r="C3563" s="6">
        <v>42.9</v>
      </c>
    </row>
    <row r="3564" spans="2:3" x14ac:dyDescent="0.25">
      <c r="B3564" s="6">
        <v>-120</v>
      </c>
      <c r="C3564" s="6">
        <v>42.9</v>
      </c>
    </row>
    <row r="3565" spans="2:3" x14ac:dyDescent="0.25">
      <c r="B3565" s="6">
        <v>-120.05</v>
      </c>
      <c r="C3565" s="6">
        <v>42.9</v>
      </c>
    </row>
    <row r="3566" spans="2:3" x14ac:dyDescent="0.25">
      <c r="B3566" s="6">
        <v>-120.1</v>
      </c>
      <c r="C3566" s="6">
        <v>42.9</v>
      </c>
    </row>
    <row r="3567" spans="2:3" x14ac:dyDescent="0.25">
      <c r="B3567" s="6">
        <v>-120.15</v>
      </c>
      <c r="C3567" s="6">
        <v>42.9</v>
      </c>
    </row>
    <row r="3568" spans="2:3" x14ac:dyDescent="0.25">
      <c r="B3568" s="6">
        <v>-120.2</v>
      </c>
      <c r="C3568" s="6">
        <v>42.9</v>
      </c>
    </row>
    <row r="3569" spans="2:3" x14ac:dyDescent="0.25">
      <c r="B3569" s="6">
        <v>-120.25</v>
      </c>
      <c r="C3569" s="6">
        <v>42.9</v>
      </c>
    </row>
    <row r="3570" spans="2:3" x14ac:dyDescent="0.25">
      <c r="B3570" s="6">
        <v>-120.3</v>
      </c>
      <c r="C3570" s="6">
        <v>42.9</v>
      </c>
    </row>
    <row r="3571" spans="2:3" x14ac:dyDescent="0.25">
      <c r="B3571" s="6">
        <v>-120.35</v>
      </c>
      <c r="C3571" s="6">
        <v>42.9</v>
      </c>
    </row>
    <row r="3572" spans="2:3" x14ac:dyDescent="0.25">
      <c r="B3572" s="6">
        <v>-120.4</v>
      </c>
      <c r="C3572" s="6">
        <v>42.9</v>
      </c>
    </row>
    <row r="3573" spans="2:3" x14ac:dyDescent="0.25">
      <c r="B3573" s="6">
        <v>-120.45</v>
      </c>
      <c r="C3573" s="6">
        <v>42.9</v>
      </c>
    </row>
    <row r="3574" spans="2:3" x14ac:dyDescent="0.25">
      <c r="B3574" s="6">
        <v>-120.5</v>
      </c>
      <c r="C3574" s="6">
        <v>42.9</v>
      </c>
    </row>
    <row r="3575" spans="2:3" x14ac:dyDescent="0.25">
      <c r="B3575" s="6">
        <v>-120.55</v>
      </c>
      <c r="C3575" s="6">
        <v>42.9</v>
      </c>
    </row>
    <row r="3576" spans="2:3" x14ac:dyDescent="0.25">
      <c r="B3576" s="6">
        <v>-120.6</v>
      </c>
      <c r="C3576" s="6">
        <v>42.9</v>
      </c>
    </row>
    <row r="3577" spans="2:3" x14ac:dyDescent="0.25">
      <c r="B3577" s="6">
        <v>-120.65</v>
      </c>
      <c r="C3577" s="6">
        <v>42.9</v>
      </c>
    </row>
    <row r="3578" spans="2:3" x14ac:dyDescent="0.25">
      <c r="B3578" s="6">
        <v>-120.7</v>
      </c>
      <c r="C3578" s="6">
        <v>42.9</v>
      </c>
    </row>
    <row r="3579" spans="2:3" x14ac:dyDescent="0.25">
      <c r="B3579" s="6">
        <v>-120.75</v>
      </c>
      <c r="C3579" s="6">
        <v>42.9</v>
      </c>
    </row>
    <row r="3580" spans="2:3" x14ac:dyDescent="0.25">
      <c r="B3580" s="6">
        <v>-120.8</v>
      </c>
      <c r="C3580" s="6">
        <v>42.9</v>
      </c>
    </row>
    <row r="3581" spans="2:3" x14ac:dyDescent="0.25">
      <c r="B3581" s="6">
        <v>-120.85</v>
      </c>
      <c r="C3581" s="6">
        <v>42.9</v>
      </c>
    </row>
    <row r="3582" spans="2:3" x14ac:dyDescent="0.25">
      <c r="B3582" s="6">
        <v>-120.9</v>
      </c>
      <c r="C3582" s="6">
        <v>42.9</v>
      </c>
    </row>
    <row r="3583" spans="2:3" x14ac:dyDescent="0.25">
      <c r="B3583" s="6">
        <v>-120.95</v>
      </c>
      <c r="C3583" s="6">
        <v>42.9</v>
      </c>
    </row>
    <row r="3584" spans="2:3" x14ac:dyDescent="0.25">
      <c r="B3584" s="6">
        <v>-121</v>
      </c>
      <c r="C3584" s="6">
        <v>42.9</v>
      </c>
    </row>
    <row r="3585" spans="2:3" x14ac:dyDescent="0.25">
      <c r="B3585" s="6">
        <v>-121.05</v>
      </c>
      <c r="C3585" s="6">
        <v>42.9</v>
      </c>
    </row>
    <row r="3586" spans="2:3" x14ac:dyDescent="0.25">
      <c r="B3586" s="6">
        <v>-121.1</v>
      </c>
      <c r="C3586" s="6">
        <v>42.9</v>
      </c>
    </row>
    <row r="3587" spans="2:3" x14ac:dyDescent="0.25">
      <c r="B3587" s="6">
        <v>-121.15</v>
      </c>
      <c r="C3587" s="6">
        <v>42.9</v>
      </c>
    </row>
    <row r="3588" spans="2:3" x14ac:dyDescent="0.25">
      <c r="B3588" s="6">
        <v>-121.2</v>
      </c>
      <c r="C3588" s="6">
        <v>42.9</v>
      </c>
    </row>
    <row r="3589" spans="2:3" x14ac:dyDescent="0.25">
      <c r="B3589" s="6">
        <v>-121.25</v>
      </c>
      <c r="C3589" s="6">
        <v>42.9</v>
      </c>
    </row>
    <row r="3590" spans="2:3" x14ac:dyDescent="0.25">
      <c r="B3590" s="6">
        <v>-121.3</v>
      </c>
      <c r="C3590" s="6">
        <v>42.9</v>
      </c>
    </row>
    <row r="3591" spans="2:3" x14ac:dyDescent="0.25">
      <c r="B3591" s="6">
        <v>-121.35</v>
      </c>
      <c r="C3591" s="6">
        <v>42.9</v>
      </c>
    </row>
    <row r="3592" spans="2:3" x14ac:dyDescent="0.25">
      <c r="B3592" s="6">
        <v>-121.4</v>
      </c>
      <c r="C3592" s="6">
        <v>42.9</v>
      </c>
    </row>
    <row r="3593" spans="2:3" x14ac:dyDescent="0.25">
      <c r="B3593" s="6">
        <v>-121.45</v>
      </c>
      <c r="C3593" s="6">
        <v>42.9</v>
      </c>
    </row>
    <row r="3594" spans="2:3" x14ac:dyDescent="0.25">
      <c r="B3594" s="6">
        <v>-121.5</v>
      </c>
      <c r="C3594" s="6">
        <v>42.9</v>
      </c>
    </row>
    <row r="3595" spans="2:3" x14ac:dyDescent="0.25">
      <c r="B3595" s="6">
        <v>-121.55</v>
      </c>
      <c r="C3595" s="6">
        <v>42.9</v>
      </c>
    </row>
    <row r="3596" spans="2:3" x14ac:dyDescent="0.25">
      <c r="B3596" s="6">
        <v>-121.6</v>
      </c>
      <c r="C3596" s="6">
        <v>42.9</v>
      </c>
    </row>
    <row r="3597" spans="2:3" x14ac:dyDescent="0.25">
      <c r="B3597" s="6">
        <v>-121.65</v>
      </c>
      <c r="C3597" s="6">
        <v>42.9</v>
      </c>
    </row>
    <row r="3598" spans="2:3" x14ac:dyDescent="0.25">
      <c r="B3598" s="6">
        <v>-121.7</v>
      </c>
      <c r="C3598" s="6">
        <v>42.9</v>
      </c>
    </row>
    <row r="3599" spans="2:3" x14ac:dyDescent="0.25">
      <c r="B3599" s="6">
        <v>-121.75</v>
      </c>
      <c r="C3599" s="6">
        <v>42.9</v>
      </c>
    </row>
    <row r="3600" spans="2:3" x14ac:dyDescent="0.25">
      <c r="B3600" s="6">
        <v>-121.8</v>
      </c>
      <c r="C3600" s="6">
        <v>42.9</v>
      </c>
    </row>
    <row r="3601" spans="2:3" x14ac:dyDescent="0.25">
      <c r="B3601" s="6">
        <v>-121.85</v>
      </c>
      <c r="C3601" s="6">
        <v>42.9</v>
      </c>
    </row>
    <row r="3602" spans="2:3" x14ac:dyDescent="0.25">
      <c r="B3602" s="6">
        <v>-121.9</v>
      </c>
      <c r="C3602" s="6">
        <v>42.9</v>
      </c>
    </row>
    <row r="3603" spans="2:3" x14ac:dyDescent="0.25">
      <c r="B3603" s="6">
        <v>-121.95</v>
      </c>
      <c r="C3603" s="6">
        <v>42.9</v>
      </c>
    </row>
    <row r="3604" spans="2:3" x14ac:dyDescent="0.25">
      <c r="B3604" s="6">
        <v>-122</v>
      </c>
      <c r="C3604" s="6">
        <v>42.9</v>
      </c>
    </row>
    <row r="3605" spans="2:3" x14ac:dyDescent="0.25">
      <c r="B3605" s="6">
        <v>-122.05</v>
      </c>
      <c r="C3605" s="6">
        <v>42.9</v>
      </c>
    </row>
    <row r="3606" spans="2:3" x14ac:dyDescent="0.25">
      <c r="B3606" s="6">
        <v>-122.1</v>
      </c>
      <c r="C3606" s="6">
        <v>42.9</v>
      </c>
    </row>
    <row r="3607" spans="2:3" x14ac:dyDescent="0.25">
      <c r="B3607" s="6">
        <v>-122.15</v>
      </c>
      <c r="C3607" s="6">
        <v>42.9</v>
      </c>
    </row>
    <row r="3608" spans="2:3" x14ac:dyDescent="0.25">
      <c r="B3608" s="6">
        <v>-122.2</v>
      </c>
      <c r="C3608" s="6">
        <v>42.9</v>
      </c>
    </row>
    <row r="3609" spans="2:3" x14ac:dyDescent="0.25">
      <c r="B3609" s="6">
        <v>-122.25</v>
      </c>
      <c r="C3609" s="6">
        <v>42.9</v>
      </c>
    </row>
    <row r="3610" spans="2:3" x14ac:dyDescent="0.25">
      <c r="B3610" s="6">
        <v>-122.3</v>
      </c>
      <c r="C3610" s="6">
        <v>42.9</v>
      </c>
    </row>
    <row r="3611" spans="2:3" x14ac:dyDescent="0.25">
      <c r="B3611" s="6">
        <v>-122.35</v>
      </c>
      <c r="C3611" s="6">
        <v>42.9</v>
      </c>
    </row>
    <row r="3612" spans="2:3" x14ac:dyDescent="0.25">
      <c r="B3612" s="6">
        <v>-122.4</v>
      </c>
      <c r="C3612" s="6">
        <v>42.9</v>
      </c>
    </row>
    <row r="3613" spans="2:3" x14ac:dyDescent="0.25">
      <c r="B3613" s="6">
        <v>-122.45</v>
      </c>
      <c r="C3613" s="6">
        <v>42.9</v>
      </c>
    </row>
    <row r="3614" spans="2:3" x14ac:dyDescent="0.25">
      <c r="B3614" s="6">
        <v>-122.5</v>
      </c>
      <c r="C3614" s="6">
        <v>42.9</v>
      </c>
    </row>
    <row r="3615" spans="2:3" x14ac:dyDescent="0.25">
      <c r="B3615" s="6">
        <v>-122.55</v>
      </c>
      <c r="C3615" s="6">
        <v>42.9</v>
      </c>
    </row>
    <row r="3616" spans="2:3" x14ac:dyDescent="0.25">
      <c r="B3616" s="6">
        <v>-122.6</v>
      </c>
      <c r="C3616" s="6">
        <v>42.9</v>
      </c>
    </row>
    <row r="3617" spans="2:3" x14ac:dyDescent="0.25">
      <c r="B3617" s="6">
        <v>-122.65</v>
      </c>
      <c r="C3617" s="6">
        <v>42.9</v>
      </c>
    </row>
    <row r="3618" spans="2:3" x14ac:dyDescent="0.25">
      <c r="B3618" s="6">
        <v>-122.7</v>
      </c>
      <c r="C3618" s="6">
        <v>42.9</v>
      </c>
    </row>
    <row r="3619" spans="2:3" x14ac:dyDescent="0.25">
      <c r="B3619" s="6">
        <v>-122.75</v>
      </c>
      <c r="C3619" s="6">
        <v>42.9</v>
      </c>
    </row>
    <row r="3620" spans="2:3" x14ac:dyDescent="0.25">
      <c r="B3620" s="6">
        <v>-122.8</v>
      </c>
      <c r="C3620" s="6">
        <v>42.9</v>
      </c>
    </row>
    <row r="3621" spans="2:3" x14ac:dyDescent="0.25">
      <c r="B3621" s="6">
        <v>-122.85</v>
      </c>
      <c r="C3621" s="6">
        <v>42.9</v>
      </c>
    </row>
    <row r="3622" spans="2:3" x14ac:dyDescent="0.25">
      <c r="B3622" s="6">
        <v>-122.9</v>
      </c>
      <c r="C3622" s="6">
        <v>42.9</v>
      </c>
    </row>
    <row r="3623" spans="2:3" x14ac:dyDescent="0.25">
      <c r="B3623" s="6">
        <v>-122.95</v>
      </c>
      <c r="C3623" s="6">
        <v>42.9</v>
      </c>
    </row>
    <row r="3624" spans="2:3" x14ac:dyDescent="0.25">
      <c r="B3624" s="6">
        <v>-123</v>
      </c>
      <c r="C3624" s="6">
        <v>42.9</v>
      </c>
    </row>
    <row r="3625" spans="2:3" x14ac:dyDescent="0.25">
      <c r="B3625" s="6">
        <v>-123.05</v>
      </c>
      <c r="C3625" s="6">
        <v>42.9</v>
      </c>
    </row>
    <row r="3626" spans="2:3" x14ac:dyDescent="0.25">
      <c r="B3626" s="6">
        <v>-123.1</v>
      </c>
      <c r="C3626" s="6">
        <v>42.9</v>
      </c>
    </row>
    <row r="3627" spans="2:3" x14ac:dyDescent="0.25">
      <c r="B3627" s="6">
        <v>-123.15</v>
      </c>
      <c r="C3627" s="6">
        <v>42.9</v>
      </c>
    </row>
    <row r="3628" spans="2:3" x14ac:dyDescent="0.25">
      <c r="B3628" s="6">
        <v>-123.2</v>
      </c>
      <c r="C3628" s="6">
        <v>42.9</v>
      </c>
    </row>
    <row r="3629" spans="2:3" x14ac:dyDescent="0.25">
      <c r="B3629" s="6">
        <v>-123.25</v>
      </c>
      <c r="C3629" s="6">
        <v>42.9</v>
      </c>
    </row>
    <row r="3630" spans="2:3" x14ac:dyDescent="0.25">
      <c r="B3630" s="6">
        <v>-123.3</v>
      </c>
      <c r="C3630" s="6">
        <v>42.9</v>
      </c>
    </row>
    <row r="3631" spans="2:3" x14ac:dyDescent="0.25">
      <c r="B3631" s="6">
        <v>-123.35</v>
      </c>
      <c r="C3631" s="6">
        <v>42.9</v>
      </c>
    </row>
    <row r="3632" spans="2:3" x14ac:dyDescent="0.25">
      <c r="B3632" s="6">
        <v>-123.4</v>
      </c>
      <c r="C3632" s="6">
        <v>42.9</v>
      </c>
    </row>
    <row r="3633" spans="2:3" x14ac:dyDescent="0.25">
      <c r="B3633" s="6">
        <v>-123.45</v>
      </c>
      <c r="C3633" s="6">
        <v>42.9</v>
      </c>
    </row>
    <row r="3634" spans="2:3" x14ac:dyDescent="0.25">
      <c r="B3634" s="6">
        <v>-123.5</v>
      </c>
      <c r="C3634" s="6">
        <v>42.9</v>
      </c>
    </row>
    <row r="3635" spans="2:3" x14ac:dyDescent="0.25">
      <c r="B3635" s="6">
        <v>-123.55</v>
      </c>
      <c r="C3635" s="6">
        <v>42.9</v>
      </c>
    </row>
    <row r="3636" spans="2:3" x14ac:dyDescent="0.25">
      <c r="B3636" s="6">
        <v>-123.6</v>
      </c>
      <c r="C3636" s="6">
        <v>42.9</v>
      </c>
    </row>
    <row r="3637" spans="2:3" x14ac:dyDescent="0.25">
      <c r="B3637" s="6">
        <v>-123.65</v>
      </c>
      <c r="C3637" s="6">
        <v>42.9</v>
      </c>
    </row>
    <row r="3638" spans="2:3" x14ac:dyDescent="0.25">
      <c r="B3638" s="6">
        <v>-123.7</v>
      </c>
      <c r="C3638" s="6">
        <v>42.9</v>
      </c>
    </row>
    <row r="3639" spans="2:3" x14ac:dyDescent="0.25">
      <c r="B3639" s="6">
        <v>-123.75</v>
      </c>
      <c r="C3639" s="6">
        <v>42.9</v>
      </c>
    </row>
    <row r="3640" spans="2:3" x14ac:dyDescent="0.25">
      <c r="B3640" s="6">
        <v>-123.8</v>
      </c>
      <c r="C3640" s="6">
        <v>42.9</v>
      </c>
    </row>
    <row r="3641" spans="2:3" x14ac:dyDescent="0.25">
      <c r="B3641" s="6">
        <v>-123.85</v>
      </c>
      <c r="C3641" s="6">
        <v>42.9</v>
      </c>
    </row>
    <row r="3642" spans="2:3" x14ac:dyDescent="0.25">
      <c r="B3642" s="6">
        <v>-123.9</v>
      </c>
      <c r="C3642" s="6">
        <v>42.9</v>
      </c>
    </row>
    <row r="3643" spans="2:3" x14ac:dyDescent="0.25">
      <c r="B3643" s="6">
        <v>-123.95</v>
      </c>
      <c r="C3643" s="6">
        <v>42.9</v>
      </c>
    </row>
    <row r="3644" spans="2:3" x14ac:dyDescent="0.25">
      <c r="B3644" s="6">
        <v>-124</v>
      </c>
      <c r="C3644" s="6">
        <v>42.9</v>
      </c>
    </row>
    <row r="3645" spans="2:3" x14ac:dyDescent="0.25">
      <c r="B3645" s="6">
        <v>-124.05</v>
      </c>
      <c r="C3645" s="6">
        <v>42.9</v>
      </c>
    </row>
    <row r="3646" spans="2:3" x14ac:dyDescent="0.25">
      <c r="B3646" s="6">
        <v>-124.1</v>
      </c>
      <c r="C3646" s="6">
        <v>42.9</v>
      </c>
    </row>
    <row r="3647" spans="2:3" x14ac:dyDescent="0.25">
      <c r="B3647" s="6">
        <v>-124.15</v>
      </c>
      <c r="C3647" s="6">
        <v>42.9</v>
      </c>
    </row>
    <row r="3648" spans="2:3" x14ac:dyDescent="0.25">
      <c r="B3648" s="6">
        <v>-124.2</v>
      </c>
      <c r="C3648" s="6">
        <v>42.9</v>
      </c>
    </row>
    <row r="3649" spans="2:3" x14ac:dyDescent="0.25">
      <c r="B3649" s="6">
        <v>-124.25</v>
      </c>
      <c r="C3649" s="6">
        <v>42.9</v>
      </c>
    </row>
    <row r="3650" spans="2:3" x14ac:dyDescent="0.25">
      <c r="B3650" s="6">
        <v>-124.3</v>
      </c>
      <c r="C3650" s="6">
        <v>42.9</v>
      </c>
    </row>
    <row r="3651" spans="2:3" x14ac:dyDescent="0.25">
      <c r="B3651" s="6">
        <v>-124.35</v>
      </c>
      <c r="C3651" s="6">
        <v>42.9</v>
      </c>
    </row>
    <row r="3652" spans="2:3" x14ac:dyDescent="0.25">
      <c r="B3652" s="6">
        <v>-124.4</v>
      </c>
      <c r="C3652" s="6">
        <v>42.9</v>
      </c>
    </row>
    <row r="3653" spans="2:3" x14ac:dyDescent="0.25">
      <c r="B3653" s="6">
        <v>-124.45</v>
      </c>
      <c r="C3653" s="6">
        <v>42.9</v>
      </c>
    </row>
    <row r="3654" spans="2:3" x14ac:dyDescent="0.25">
      <c r="B3654" s="6">
        <v>-124.5</v>
      </c>
      <c r="C3654" s="6">
        <v>42.9</v>
      </c>
    </row>
    <row r="3655" spans="2:3" x14ac:dyDescent="0.25">
      <c r="B3655" s="6">
        <v>-124.55</v>
      </c>
      <c r="C3655" s="6">
        <v>42.9</v>
      </c>
    </row>
    <row r="3656" spans="2:3" x14ac:dyDescent="0.25">
      <c r="B3656" s="6">
        <v>-124.6</v>
      </c>
      <c r="C3656" s="6">
        <v>42.9</v>
      </c>
    </row>
    <row r="3657" spans="2:3" x14ac:dyDescent="0.25">
      <c r="B3657" s="6">
        <v>-124.65</v>
      </c>
      <c r="C3657" s="6">
        <v>42.9</v>
      </c>
    </row>
    <row r="3658" spans="2:3" x14ac:dyDescent="0.25">
      <c r="B3658" s="6">
        <v>-124.7</v>
      </c>
      <c r="C3658" s="6">
        <v>42.9</v>
      </c>
    </row>
    <row r="3659" spans="2:3" x14ac:dyDescent="0.25">
      <c r="B3659" s="6">
        <v>-124.75</v>
      </c>
      <c r="C3659" s="6">
        <v>42.9</v>
      </c>
    </row>
    <row r="3660" spans="2:3" x14ac:dyDescent="0.25">
      <c r="B3660" s="6">
        <v>-124.8</v>
      </c>
      <c r="C3660" s="6">
        <v>42.9</v>
      </c>
    </row>
    <row r="3661" spans="2:3" x14ac:dyDescent="0.25">
      <c r="B3661" s="6">
        <v>-124.85</v>
      </c>
      <c r="C3661" s="6">
        <v>42.9</v>
      </c>
    </row>
    <row r="3662" spans="2:3" x14ac:dyDescent="0.25">
      <c r="B3662" s="6">
        <v>-124.9</v>
      </c>
      <c r="C3662" s="6">
        <v>42.9</v>
      </c>
    </row>
    <row r="3663" spans="2:3" x14ac:dyDescent="0.25">
      <c r="B3663" s="6">
        <v>-124.95</v>
      </c>
      <c r="C3663" s="6">
        <v>42.9</v>
      </c>
    </row>
    <row r="3664" spans="2:3" x14ac:dyDescent="0.25">
      <c r="B3664" s="6">
        <v>-125</v>
      </c>
      <c r="C3664" s="6">
        <v>42.9</v>
      </c>
    </row>
    <row r="3665" spans="2:3" x14ac:dyDescent="0.25">
      <c r="B3665" s="6">
        <v>-116.35</v>
      </c>
      <c r="C3665" s="6">
        <v>42.95</v>
      </c>
    </row>
    <row r="3666" spans="2:3" x14ac:dyDescent="0.25">
      <c r="B3666" s="6">
        <v>-116.4</v>
      </c>
      <c r="C3666" s="6">
        <v>42.95</v>
      </c>
    </row>
    <row r="3667" spans="2:3" x14ac:dyDescent="0.25">
      <c r="B3667" s="6">
        <v>-116.45</v>
      </c>
      <c r="C3667" s="6">
        <v>42.95</v>
      </c>
    </row>
    <row r="3668" spans="2:3" x14ac:dyDescent="0.25">
      <c r="B3668" s="6">
        <v>-116.5</v>
      </c>
      <c r="C3668" s="6">
        <v>42.95</v>
      </c>
    </row>
    <row r="3669" spans="2:3" x14ac:dyDescent="0.25">
      <c r="B3669" s="6">
        <v>-116.55</v>
      </c>
      <c r="C3669" s="6">
        <v>42.95</v>
      </c>
    </row>
    <row r="3670" spans="2:3" x14ac:dyDescent="0.25">
      <c r="B3670" s="6">
        <v>-116.6</v>
      </c>
      <c r="C3670" s="6">
        <v>42.95</v>
      </c>
    </row>
    <row r="3671" spans="2:3" x14ac:dyDescent="0.25">
      <c r="B3671" s="6">
        <v>-116.65</v>
      </c>
      <c r="C3671" s="6">
        <v>42.95</v>
      </c>
    </row>
    <row r="3672" spans="2:3" x14ac:dyDescent="0.25">
      <c r="B3672" s="6">
        <v>-116.7</v>
      </c>
      <c r="C3672" s="6">
        <v>42.95</v>
      </c>
    </row>
    <row r="3673" spans="2:3" x14ac:dyDescent="0.25">
      <c r="B3673" s="6">
        <v>-116.75</v>
      </c>
      <c r="C3673" s="6">
        <v>42.95</v>
      </c>
    </row>
    <row r="3674" spans="2:3" x14ac:dyDescent="0.25">
      <c r="B3674" s="6">
        <v>-116.8</v>
      </c>
      <c r="C3674" s="6">
        <v>42.95</v>
      </c>
    </row>
    <row r="3675" spans="2:3" x14ac:dyDescent="0.25">
      <c r="B3675" s="6">
        <v>-116.85</v>
      </c>
      <c r="C3675" s="6">
        <v>42.95</v>
      </c>
    </row>
    <row r="3676" spans="2:3" x14ac:dyDescent="0.25">
      <c r="B3676" s="6">
        <v>-116.9</v>
      </c>
      <c r="C3676" s="6">
        <v>42.95</v>
      </c>
    </row>
    <row r="3677" spans="2:3" x14ac:dyDescent="0.25">
      <c r="B3677" s="6">
        <v>-116.95</v>
      </c>
      <c r="C3677" s="6">
        <v>42.95</v>
      </c>
    </row>
    <row r="3678" spans="2:3" x14ac:dyDescent="0.25">
      <c r="B3678" s="6">
        <v>-117</v>
      </c>
      <c r="C3678" s="6">
        <v>42.95</v>
      </c>
    </row>
    <row r="3679" spans="2:3" x14ac:dyDescent="0.25">
      <c r="B3679" s="6">
        <v>-117.05</v>
      </c>
      <c r="C3679" s="6">
        <v>42.95</v>
      </c>
    </row>
    <row r="3680" spans="2:3" x14ac:dyDescent="0.25">
      <c r="B3680" s="6">
        <v>-117.1</v>
      </c>
      <c r="C3680" s="6">
        <v>42.95</v>
      </c>
    </row>
    <row r="3681" spans="2:3" x14ac:dyDescent="0.25">
      <c r="B3681" s="6">
        <v>-117.15</v>
      </c>
      <c r="C3681" s="6">
        <v>42.95</v>
      </c>
    </row>
    <row r="3682" spans="2:3" x14ac:dyDescent="0.25">
      <c r="B3682" s="6">
        <v>-117.2</v>
      </c>
      <c r="C3682" s="6">
        <v>42.95</v>
      </c>
    </row>
    <row r="3683" spans="2:3" x14ac:dyDescent="0.25">
      <c r="B3683" s="6">
        <v>-117.25</v>
      </c>
      <c r="C3683" s="6">
        <v>42.95</v>
      </c>
    </row>
    <row r="3684" spans="2:3" x14ac:dyDescent="0.25">
      <c r="B3684" s="6">
        <v>-117.3</v>
      </c>
      <c r="C3684" s="6">
        <v>42.95</v>
      </c>
    </row>
    <row r="3685" spans="2:3" x14ac:dyDescent="0.25">
      <c r="B3685" s="6">
        <v>-117.35</v>
      </c>
      <c r="C3685" s="6">
        <v>42.95</v>
      </c>
    </row>
    <row r="3686" spans="2:3" x14ac:dyDescent="0.25">
      <c r="B3686" s="6">
        <v>-117.4</v>
      </c>
      <c r="C3686" s="6">
        <v>42.95</v>
      </c>
    </row>
    <row r="3687" spans="2:3" x14ac:dyDescent="0.25">
      <c r="B3687" s="6">
        <v>-117.45</v>
      </c>
      <c r="C3687" s="6">
        <v>42.95</v>
      </c>
    </row>
    <row r="3688" spans="2:3" x14ac:dyDescent="0.25">
      <c r="B3688" s="6">
        <v>-117.5</v>
      </c>
      <c r="C3688" s="6">
        <v>42.95</v>
      </c>
    </row>
    <row r="3689" spans="2:3" x14ac:dyDescent="0.25">
      <c r="B3689" s="6">
        <v>-117.55</v>
      </c>
      <c r="C3689" s="6">
        <v>42.95</v>
      </c>
    </row>
    <row r="3690" spans="2:3" x14ac:dyDescent="0.25">
      <c r="B3690" s="6">
        <v>-117.6</v>
      </c>
      <c r="C3690" s="6">
        <v>42.95</v>
      </c>
    </row>
    <row r="3691" spans="2:3" x14ac:dyDescent="0.25">
      <c r="B3691" s="6">
        <v>-117.65</v>
      </c>
      <c r="C3691" s="6">
        <v>42.95</v>
      </c>
    </row>
    <row r="3692" spans="2:3" x14ac:dyDescent="0.25">
      <c r="B3692" s="6">
        <v>-117.7</v>
      </c>
      <c r="C3692" s="6">
        <v>42.95</v>
      </c>
    </row>
    <row r="3693" spans="2:3" x14ac:dyDescent="0.25">
      <c r="B3693" s="6">
        <v>-117.75</v>
      </c>
      <c r="C3693" s="6">
        <v>42.95</v>
      </c>
    </row>
    <row r="3694" spans="2:3" x14ac:dyDescent="0.25">
      <c r="B3694" s="6">
        <v>-117.8</v>
      </c>
      <c r="C3694" s="6">
        <v>42.95</v>
      </c>
    </row>
    <row r="3695" spans="2:3" x14ac:dyDescent="0.25">
      <c r="B3695" s="6">
        <v>-117.85</v>
      </c>
      <c r="C3695" s="6">
        <v>42.95</v>
      </c>
    </row>
    <row r="3696" spans="2:3" x14ac:dyDescent="0.25">
      <c r="B3696" s="6">
        <v>-117.9</v>
      </c>
      <c r="C3696" s="6">
        <v>42.95</v>
      </c>
    </row>
    <row r="3697" spans="2:3" x14ac:dyDescent="0.25">
      <c r="B3697" s="6">
        <v>-117.95</v>
      </c>
      <c r="C3697" s="6">
        <v>42.95</v>
      </c>
    </row>
    <row r="3698" spans="2:3" x14ac:dyDescent="0.25">
      <c r="B3698" s="6">
        <v>-118</v>
      </c>
      <c r="C3698" s="6">
        <v>42.95</v>
      </c>
    </row>
    <row r="3699" spans="2:3" x14ac:dyDescent="0.25">
      <c r="B3699" s="6">
        <v>-118.05</v>
      </c>
      <c r="C3699" s="6">
        <v>42.95</v>
      </c>
    </row>
    <row r="3700" spans="2:3" x14ac:dyDescent="0.25">
      <c r="B3700" s="6">
        <v>-118.1</v>
      </c>
      <c r="C3700" s="6">
        <v>42.95</v>
      </c>
    </row>
    <row r="3701" spans="2:3" x14ac:dyDescent="0.25">
      <c r="B3701" s="6">
        <v>-118.15</v>
      </c>
      <c r="C3701" s="6">
        <v>42.95</v>
      </c>
    </row>
    <row r="3702" spans="2:3" x14ac:dyDescent="0.25">
      <c r="B3702" s="6">
        <v>-118.2</v>
      </c>
      <c r="C3702" s="6">
        <v>42.95</v>
      </c>
    </row>
    <row r="3703" spans="2:3" x14ac:dyDescent="0.25">
      <c r="B3703" s="6">
        <v>-118.25</v>
      </c>
      <c r="C3703" s="6">
        <v>42.95</v>
      </c>
    </row>
    <row r="3704" spans="2:3" x14ac:dyDescent="0.25">
      <c r="B3704" s="6">
        <v>-118.3</v>
      </c>
      <c r="C3704" s="6">
        <v>42.95</v>
      </c>
    </row>
    <row r="3705" spans="2:3" x14ac:dyDescent="0.25">
      <c r="B3705" s="6">
        <v>-118.35</v>
      </c>
      <c r="C3705" s="6">
        <v>42.95</v>
      </c>
    </row>
    <row r="3706" spans="2:3" x14ac:dyDescent="0.25">
      <c r="B3706" s="6">
        <v>-118.4</v>
      </c>
      <c r="C3706" s="6">
        <v>42.95</v>
      </c>
    </row>
    <row r="3707" spans="2:3" x14ac:dyDescent="0.25">
      <c r="B3707" s="6">
        <v>-118.45</v>
      </c>
      <c r="C3707" s="6">
        <v>42.95</v>
      </c>
    </row>
    <row r="3708" spans="2:3" x14ac:dyDescent="0.25">
      <c r="B3708" s="6">
        <v>-118.5</v>
      </c>
      <c r="C3708" s="6">
        <v>42.95</v>
      </c>
    </row>
    <row r="3709" spans="2:3" x14ac:dyDescent="0.25">
      <c r="B3709" s="6">
        <v>-118.55</v>
      </c>
      <c r="C3709" s="6">
        <v>42.95</v>
      </c>
    </row>
    <row r="3710" spans="2:3" x14ac:dyDescent="0.25">
      <c r="B3710" s="6">
        <v>-118.6</v>
      </c>
      <c r="C3710" s="6">
        <v>42.95</v>
      </c>
    </row>
    <row r="3711" spans="2:3" x14ac:dyDescent="0.25">
      <c r="B3711" s="6">
        <v>-118.65</v>
      </c>
      <c r="C3711" s="6">
        <v>42.95</v>
      </c>
    </row>
    <row r="3712" spans="2:3" x14ac:dyDescent="0.25">
      <c r="B3712" s="6">
        <v>-118.7</v>
      </c>
      <c r="C3712" s="6">
        <v>42.95</v>
      </c>
    </row>
    <row r="3713" spans="2:3" x14ac:dyDescent="0.25">
      <c r="B3713" s="6">
        <v>-118.75</v>
      </c>
      <c r="C3713" s="6">
        <v>42.95</v>
      </c>
    </row>
    <row r="3714" spans="2:3" x14ac:dyDescent="0.25">
      <c r="B3714" s="6">
        <v>-118.8</v>
      </c>
      <c r="C3714" s="6">
        <v>42.95</v>
      </c>
    </row>
    <row r="3715" spans="2:3" x14ac:dyDescent="0.25">
      <c r="B3715" s="6">
        <v>-118.85</v>
      </c>
      <c r="C3715" s="6">
        <v>42.95</v>
      </c>
    </row>
    <row r="3716" spans="2:3" x14ac:dyDescent="0.25">
      <c r="B3716" s="6">
        <v>-118.9</v>
      </c>
      <c r="C3716" s="6">
        <v>42.95</v>
      </c>
    </row>
    <row r="3717" spans="2:3" x14ac:dyDescent="0.25">
      <c r="B3717" s="6">
        <v>-118.95</v>
      </c>
      <c r="C3717" s="6">
        <v>42.95</v>
      </c>
    </row>
    <row r="3718" spans="2:3" x14ac:dyDescent="0.25">
      <c r="B3718" s="6">
        <v>-119</v>
      </c>
      <c r="C3718" s="6">
        <v>42.95</v>
      </c>
    </row>
    <row r="3719" spans="2:3" x14ac:dyDescent="0.25">
      <c r="B3719" s="6">
        <v>-119.05</v>
      </c>
      <c r="C3719" s="6">
        <v>42.95</v>
      </c>
    </row>
    <row r="3720" spans="2:3" x14ac:dyDescent="0.25">
      <c r="B3720" s="6">
        <v>-119.1</v>
      </c>
      <c r="C3720" s="6">
        <v>42.95</v>
      </c>
    </row>
    <row r="3721" spans="2:3" x14ac:dyDescent="0.25">
      <c r="B3721" s="6">
        <v>-119.15</v>
      </c>
      <c r="C3721" s="6">
        <v>42.95</v>
      </c>
    </row>
    <row r="3722" spans="2:3" x14ac:dyDescent="0.25">
      <c r="B3722" s="6">
        <v>-119.2</v>
      </c>
      <c r="C3722" s="6">
        <v>42.95</v>
      </c>
    </row>
    <row r="3723" spans="2:3" x14ac:dyDescent="0.25">
      <c r="B3723" s="6">
        <v>-119.25</v>
      </c>
      <c r="C3723" s="6">
        <v>42.95</v>
      </c>
    </row>
    <row r="3724" spans="2:3" x14ac:dyDescent="0.25">
      <c r="B3724" s="6">
        <v>-119.3</v>
      </c>
      <c r="C3724" s="6">
        <v>42.95</v>
      </c>
    </row>
    <row r="3725" spans="2:3" x14ac:dyDescent="0.25">
      <c r="B3725" s="6">
        <v>-119.35</v>
      </c>
      <c r="C3725" s="6">
        <v>42.95</v>
      </c>
    </row>
    <row r="3726" spans="2:3" x14ac:dyDescent="0.25">
      <c r="B3726" s="6">
        <v>-119.4</v>
      </c>
      <c r="C3726" s="6">
        <v>42.95</v>
      </c>
    </row>
    <row r="3727" spans="2:3" x14ac:dyDescent="0.25">
      <c r="B3727" s="6">
        <v>-119.45</v>
      </c>
      <c r="C3727" s="6">
        <v>42.95</v>
      </c>
    </row>
    <row r="3728" spans="2:3" x14ac:dyDescent="0.25">
      <c r="B3728" s="6">
        <v>-119.5</v>
      </c>
      <c r="C3728" s="6">
        <v>42.95</v>
      </c>
    </row>
    <row r="3729" spans="2:3" x14ac:dyDescent="0.25">
      <c r="B3729" s="6">
        <v>-119.55</v>
      </c>
      <c r="C3729" s="6">
        <v>42.95</v>
      </c>
    </row>
    <row r="3730" spans="2:3" x14ac:dyDescent="0.25">
      <c r="B3730" s="6">
        <v>-119.6</v>
      </c>
      <c r="C3730" s="6">
        <v>42.95</v>
      </c>
    </row>
    <row r="3731" spans="2:3" x14ac:dyDescent="0.25">
      <c r="B3731" s="6">
        <v>-119.65</v>
      </c>
      <c r="C3731" s="6">
        <v>42.95</v>
      </c>
    </row>
    <row r="3732" spans="2:3" x14ac:dyDescent="0.25">
      <c r="B3732" s="6">
        <v>-119.7</v>
      </c>
      <c r="C3732" s="6">
        <v>42.95</v>
      </c>
    </row>
    <row r="3733" spans="2:3" x14ac:dyDescent="0.25">
      <c r="B3733" s="6">
        <v>-119.75</v>
      </c>
      <c r="C3733" s="6">
        <v>42.95</v>
      </c>
    </row>
    <row r="3734" spans="2:3" x14ac:dyDescent="0.25">
      <c r="B3734" s="6">
        <v>-119.8</v>
      </c>
      <c r="C3734" s="6">
        <v>42.95</v>
      </c>
    </row>
    <row r="3735" spans="2:3" x14ac:dyDescent="0.25">
      <c r="B3735" s="6">
        <v>-119.85</v>
      </c>
      <c r="C3735" s="6">
        <v>42.95</v>
      </c>
    </row>
    <row r="3736" spans="2:3" x14ac:dyDescent="0.25">
      <c r="B3736" s="6">
        <v>-119.9</v>
      </c>
      <c r="C3736" s="6">
        <v>42.95</v>
      </c>
    </row>
    <row r="3737" spans="2:3" x14ac:dyDescent="0.25">
      <c r="B3737" s="6">
        <v>-119.95</v>
      </c>
      <c r="C3737" s="6">
        <v>42.95</v>
      </c>
    </row>
    <row r="3738" spans="2:3" x14ac:dyDescent="0.25">
      <c r="B3738" s="6">
        <v>-120</v>
      </c>
      <c r="C3738" s="6">
        <v>42.95</v>
      </c>
    </row>
    <row r="3739" spans="2:3" x14ac:dyDescent="0.25">
      <c r="B3739" s="6">
        <v>-120.05</v>
      </c>
      <c r="C3739" s="6">
        <v>42.95</v>
      </c>
    </row>
    <row r="3740" spans="2:3" x14ac:dyDescent="0.25">
      <c r="B3740" s="6">
        <v>-120.1</v>
      </c>
      <c r="C3740" s="6">
        <v>42.95</v>
      </c>
    </row>
    <row r="3741" spans="2:3" x14ac:dyDescent="0.25">
      <c r="B3741" s="6">
        <v>-120.15</v>
      </c>
      <c r="C3741" s="6">
        <v>42.95</v>
      </c>
    </row>
    <row r="3742" spans="2:3" x14ac:dyDescent="0.25">
      <c r="B3742" s="6">
        <v>-120.2</v>
      </c>
      <c r="C3742" s="6">
        <v>42.95</v>
      </c>
    </row>
    <row r="3743" spans="2:3" x14ac:dyDescent="0.25">
      <c r="B3743" s="6">
        <v>-120.25</v>
      </c>
      <c r="C3743" s="6">
        <v>42.95</v>
      </c>
    </row>
    <row r="3744" spans="2:3" x14ac:dyDescent="0.25">
      <c r="B3744" s="6">
        <v>-120.3</v>
      </c>
      <c r="C3744" s="6">
        <v>42.95</v>
      </c>
    </row>
    <row r="3745" spans="2:3" x14ac:dyDescent="0.25">
      <c r="B3745" s="6">
        <v>-120.35</v>
      </c>
      <c r="C3745" s="6">
        <v>42.95</v>
      </c>
    </row>
    <row r="3746" spans="2:3" x14ac:dyDescent="0.25">
      <c r="B3746" s="6">
        <v>-120.4</v>
      </c>
      <c r="C3746" s="6">
        <v>42.95</v>
      </c>
    </row>
    <row r="3747" spans="2:3" x14ac:dyDescent="0.25">
      <c r="B3747" s="6">
        <v>-120.45</v>
      </c>
      <c r="C3747" s="6">
        <v>42.95</v>
      </c>
    </row>
    <row r="3748" spans="2:3" x14ac:dyDescent="0.25">
      <c r="B3748" s="6">
        <v>-120.5</v>
      </c>
      <c r="C3748" s="6">
        <v>42.95</v>
      </c>
    </row>
    <row r="3749" spans="2:3" x14ac:dyDescent="0.25">
      <c r="B3749" s="6">
        <v>-120.55</v>
      </c>
      <c r="C3749" s="6">
        <v>42.95</v>
      </c>
    </row>
    <row r="3750" spans="2:3" x14ac:dyDescent="0.25">
      <c r="B3750" s="6">
        <v>-120.6</v>
      </c>
      <c r="C3750" s="6">
        <v>42.95</v>
      </c>
    </row>
    <row r="3751" spans="2:3" x14ac:dyDescent="0.25">
      <c r="B3751" s="6">
        <v>-120.65</v>
      </c>
      <c r="C3751" s="6">
        <v>42.95</v>
      </c>
    </row>
    <row r="3752" spans="2:3" x14ac:dyDescent="0.25">
      <c r="B3752" s="6">
        <v>-120.7</v>
      </c>
      <c r="C3752" s="6">
        <v>42.95</v>
      </c>
    </row>
    <row r="3753" spans="2:3" x14ac:dyDescent="0.25">
      <c r="B3753" s="6">
        <v>-120.75</v>
      </c>
      <c r="C3753" s="6">
        <v>42.95</v>
      </c>
    </row>
    <row r="3754" spans="2:3" x14ac:dyDescent="0.25">
      <c r="B3754" s="6">
        <v>-120.8</v>
      </c>
      <c r="C3754" s="6">
        <v>42.95</v>
      </c>
    </row>
    <row r="3755" spans="2:3" x14ac:dyDescent="0.25">
      <c r="B3755" s="6">
        <v>-120.85</v>
      </c>
      <c r="C3755" s="6">
        <v>42.95</v>
      </c>
    </row>
    <row r="3756" spans="2:3" x14ac:dyDescent="0.25">
      <c r="B3756" s="6">
        <v>-120.9</v>
      </c>
      <c r="C3756" s="6">
        <v>42.95</v>
      </c>
    </row>
    <row r="3757" spans="2:3" x14ac:dyDescent="0.25">
      <c r="B3757" s="6">
        <v>-120.95</v>
      </c>
      <c r="C3757" s="6">
        <v>42.95</v>
      </c>
    </row>
    <row r="3758" spans="2:3" x14ac:dyDescent="0.25">
      <c r="B3758" s="6">
        <v>-121</v>
      </c>
      <c r="C3758" s="6">
        <v>42.95</v>
      </c>
    </row>
    <row r="3759" spans="2:3" x14ac:dyDescent="0.25">
      <c r="B3759" s="6">
        <v>-121.05</v>
      </c>
      <c r="C3759" s="6">
        <v>42.95</v>
      </c>
    </row>
    <row r="3760" spans="2:3" x14ac:dyDescent="0.25">
      <c r="B3760" s="6">
        <v>-121.1</v>
      </c>
      <c r="C3760" s="6">
        <v>42.95</v>
      </c>
    </row>
    <row r="3761" spans="2:3" x14ac:dyDescent="0.25">
      <c r="B3761" s="6">
        <v>-121.15</v>
      </c>
      <c r="C3761" s="6">
        <v>42.95</v>
      </c>
    </row>
    <row r="3762" spans="2:3" x14ac:dyDescent="0.25">
      <c r="B3762" s="6">
        <v>-121.2</v>
      </c>
      <c r="C3762" s="6">
        <v>42.95</v>
      </c>
    </row>
    <row r="3763" spans="2:3" x14ac:dyDescent="0.25">
      <c r="B3763" s="6">
        <v>-121.25</v>
      </c>
      <c r="C3763" s="6">
        <v>42.95</v>
      </c>
    </row>
    <row r="3764" spans="2:3" x14ac:dyDescent="0.25">
      <c r="B3764" s="6">
        <v>-121.3</v>
      </c>
      <c r="C3764" s="6">
        <v>42.95</v>
      </c>
    </row>
    <row r="3765" spans="2:3" x14ac:dyDescent="0.25">
      <c r="B3765" s="6">
        <v>-121.35</v>
      </c>
      <c r="C3765" s="6">
        <v>42.95</v>
      </c>
    </row>
    <row r="3766" spans="2:3" x14ac:dyDescent="0.25">
      <c r="B3766" s="6">
        <v>-121.4</v>
      </c>
      <c r="C3766" s="6">
        <v>42.95</v>
      </c>
    </row>
    <row r="3767" spans="2:3" x14ac:dyDescent="0.25">
      <c r="B3767" s="6">
        <v>-121.45</v>
      </c>
      <c r="C3767" s="6">
        <v>42.95</v>
      </c>
    </row>
    <row r="3768" spans="2:3" x14ac:dyDescent="0.25">
      <c r="B3768" s="6">
        <v>-121.5</v>
      </c>
      <c r="C3768" s="6">
        <v>42.95</v>
      </c>
    </row>
    <row r="3769" spans="2:3" x14ac:dyDescent="0.25">
      <c r="B3769" s="6">
        <v>-121.55</v>
      </c>
      <c r="C3769" s="6">
        <v>42.95</v>
      </c>
    </row>
    <row r="3770" spans="2:3" x14ac:dyDescent="0.25">
      <c r="B3770" s="6">
        <v>-121.6</v>
      </c>
      <c r="C3770" s="6">
        <v>42.95</v>
      </c>
    </row>
    <row r="3771" spans="2:3" x14ac:dyDescent="0.25">
      <c r="B3771" s="6">
        <v>-121.65</v>
      </c>
      <c r="C3771" s="6">
        <v>42.95</v>
      </c>
    </row>
    <row r="3772" spans="2:3" x14ac:dyDescent="0.25">
      <c r="B3772" s="6">
        <v>-121.7</v>
      </c>
      <c r="C3772" s="6">
        <v>42.95</v>
      </c>
    </row>
    <row r="3773" spans="2:3" x14ac:dyDescent="0.25">
      <c r="B3773" s="6">
        <v>-121.75</v>
      </c>
      <c r="C3773" s="6">
        <v>42.95</v>
      </c>
    </row>
    <row r="3774" spans="2:3" x14ac:dyDescent="0.25">
      <c r="B3774" s="6">
        <v>-121.8</v>
      </c>
      <c r="C3774" s="6">
        <v>42.95</v>
      </c>
    </row>
    <row r="3775" spans="2:3" x14ac:dyDescent="0.25">
      <c r="B3775" s="6">
        <v>-121.85</v>
      </c>
      <c r="C3775" s="6">
        <v>42.95</v>
      </c>
    </row>
    <row r="3776" spans="2:3" x14ac:dyDescent="0.25">
      <c r="B3776" s="6">
        <v>-121.9</v>
      </c>
      <c r="C3776" s="6">
        <v>42.95</v>
      </c>
    </row>
    <row r="3777" spans="2:3" x14ac:dyDescent="0.25">
      <c r="B3777" s="6">
        <v>-121.95</v>
      </c>
      <c r="C3777" s="6">
        <v>42.95</v>
      </c>
    </row>
    <row r="3778" spans="2:3" x14ac:dyDescent="0.25">
      <c r="B3778" s="6">
        <v>-122</v>
      </c>
      <c r="C3778" s="6">
        <v>42.95</v>
      </c>
    </row>
    <row r="3779" spans="2:3" x14ac:dyDescent="0.25">
      <c r="B3779" s="6">
        <v>-122.05</v>
      </c>
      <c r="C3779" s="6">
        <v>42.95</v>
      </c>
    </row>
    <row r="3780" spans="2:3" x14ac:dyDescent="0.25">
      <c r="B3780" s="6">
        <v>-122.1</v>
      </c>
      <c r="C3780" s="6">
        <v>42.95</v>
      </c>
    </row>
    <row r="3781" spans="2:3" x14ac:dyDescent="0.25">
      <c r="B3781" s="6">
        <v>-122.15</v>
      </c>
      <c r="C3781" s="6">
        <v>42.95</v>
      </c>
    </row>
    <row r="3782" spans="2:3" x14ac:dyDescent="0.25">
      <c r="B3782" s="6">
        <v>-122.2</v>
      </c>
      <c r="C3782" s="6">
        <v>42.95</v>
      </c>
    </row>
    <row r="3783" spans="2:3" x14ac:dyDescent="0.25">
      <c r="B3783" s="6">
        <v>-122.25</v>
      </c>
      <c r="C3783" s="6">
        <v>42.95</v>
      </c>
    </row>
    <row r="3784" spans="2:3" x14ac:dyDescent="0.25">
      <c r="B3784" s="6">
        <v>-122.3</v>
      </c>
      <c r="C3784" s="6">
        <v>42.95</v>
      </c>
    </row>
    <row r="3785" spans="2:3" x14ac:dyDescent="0.25">
      <c r="B3785" s="6">
        <v>-122.35</v>
      </c>
      <c r="C3785" s="6">
        <v>42.95</v>
      </c>
    </row>
    <row r="3786" spans="2:3" x14ac:dyDescent="0.25">
      <c r="B3786" s="6">
        <v>-122.4</v>
      </c>
      <c r="C3786" s="6">
        <v>42.95</v>
      </c>
    </row>
    <row r="3787" spans="2:3" x14ac:dyDescent="0.25">
      <c r="B3787" s="6">
        <v>-122.45</v>
      </c>
      <c r="C3787" s="6">
        <v>42.95</v>
      </c>
    </row>
    <row r="3788" spans="2:3" x14ac:dyDescent="0.25">
      <c r="B3788" s="6">
        <v>-122.5</v>
      </c>
      <c r="C3788" s="6">
        <v>42.95</v>
      </c>
    </row>
    <row r="3789" spans="2:3" x14ac:dyDescent="0.25">
      <c r="B3789" s="6">
        <v>-122.55</v>
      </c>
      <c r="C3789" s="6">
        <v>42.95</v>
      </c>
    </row>
    <row r="3790" spans="2:3" x14ac:dyDescent="0.25">
      <c r="B3790" s="6">
        <v>-122.6</v>
      </c>
      <c r="C3790" s="6">
        <v>42.95</v>
      </c>
    </row>
    <row r="3791" spans="2:3" x14ac:dyDescent="0.25">
      <c r="B3791" s="6">
        <v>-122.65</v>
      </c>
      <c r="C3791" s="6">
        <v>42.95</v>
      </c>
    </row>
    <row r="3792" spans="2:3" x14ac:dyDescent="0.25">
      <c r="B3792" s="6">
        <v>-122.7</v>
      </c>
      <c r="C3792" s="6">
        <v>42.95</v>
      </c>
    </row>
    <row r="3793" spans="2:3" x14ac:dyDescent="0.25">
      <c r="B3793" s="6">
        <v>-122.75</v>
      </c>
      <c r="C3793" s="6">
        <v>42.95</v>
      </c>
    </row>
    <row r="3794" spans="2:3" x14ac:dyDescent="0.25">
      <c r="B3794" s="6">
        <v>-122.8</v>
      </c>
      <c r="C3794" s="6">
        <v>42.95</v>
      </c>
    </row>
    <row r="3795" spans="2:3" x14ac:dyDescent="0.25">
      <c r="B3795" s="6">
        <v>-122.85</v>
      </c>
      <c r="C3795" s="6">
        <v>42.95</v>
      </c>
    </row>
    <row r="3796" spans="2:3" x14ac:dyDescent="0.25">
      <c r="B3796" s="6">
        <v>-122.9</v>
      </c>
      <c r="C3796" s="6">
        <v>42.95</v>
      </c>
    </row>
    <row r="3797" spans="2:3" x14ac:dyDescent="0.25">
      <c r="B3797" s="6">
        <v>-122.95</v>
      </c>
      <c r="C3797" s="6">
        <v>42.95</v>
      </c>
    </row>
    <row r="3798" spans="2:3" x14ac:dyDescent="0.25">
      <c r="B3798" s="6">
        <v>-123</v>
      </c>
      <c r="C3798" s="6">
        <v>42.95</v>
      </c>
    </row>
    <row r="3799" spans="2:3" x14ac:dyDescent="0.25">
      <c r="B3799" s="6">
        <v>-123.05</v>
      </c>
      <c r="C3799" s="6">
        <v>42.95</v>
      </c>
    </row>
    <row r="3800" spans="2:3" x14ac:dyDescent="0.25">
      <c r="B3800" s="6">
        <v>-123.1</v>
      </c>
      <c r="C3800" s="6">
        <v>42.95</v>
      </c>
    </row>
    <row r="3801" spans="2:3" x14ac:dyDescent="0.25">
      <c r="B3801" s="6">
        <v>-123.15</v>
      </c>
      <c r="C3801" s="6">
        <v>42.95</v>
      </c>
    </row>
    <row r="3802" spans="2:3" x14ac:dyDescent="0.25">
      <c r="B3802" s="6">
        <v>-123.2</v>
      </c>
      <c r="C3802" s="6">
        <v>42.95</v>
      </c>
    </row>
    <row r="3803" spans="2:3" x14ac:dyDescent="0.25">
      <c r="B3803" s="6">
        <v>-123.25</v>
      </c>
      <c r="C3803" s="6">
        <v>42.95</v>
      </c>
    </row>
    <row r="3804" spans="2:3" x14ac:dyDescent="0.25">
      <c r="B3804" s="6">
        <v>-123.3</v>
      </c>
      <c r="C3804" s="6">
        <v>42.95</v>
      </c>
    </row>
    <row r="3805" spans="2:3" x14ac:dyDescent="0.25">
      <c r="B3805" s="6">
        <v>-123.35</v>
      </c>
      <c r="C3805" s="6">
        <v>42.95</v>
      </c>
    </row>
    <row r="3806" spans="2:3" x14ac:dyDescent="0.25">
      <c r="B3806" s="6">
        <v>-123.4</v>
      </c>
      <c r="C3806" s="6">
        <v>42.95</v>
      </c>
    </row>
    <row r="3807" spans="2:3" x14ac:dyDescent="0.25">
      <c r="B3807" s="6">
        <v>-123.45</v>
      </c>
      <c r="C3807" s="6">
        <v>42.95</v>
      </c>
    </row>
    <row r="3808" spans="2:3" x14ac:dyDescent="0.25">
      <c r="B3808" s="6">
        <v>-123.5</v>
      </c>
      <c r="C3808" s="6">
        <v>42.95</v>
      </c>
    </row>
    <row r="3809" spans="2:3" x14ac:dyDescent="0.25">
      <c r="B3809" s="6">
        <v>-123.55</v>
      </c>
      <c r="C3809" s="6">
        <v>42.95</v>
      </c>
    </row>
    <row r="3810" spans="2:3" x14ac:dyDescent="0.25">
      <c r="B3810" s="6">
        <v>-123.6</v>
      </c>
      <c r="C3810" s="6">
        <v>42.95</v>
      </c>
    </row>
    <row r="3811" spans="2:3" x14ac:dyDescent="0.25">
      <c r="B3811" s="6">
        <v>-123.65</v>
      </c>
      <c r="C3811" s="6">
        <v>42.95</v>
      </c>
    </row>
    <row r="3812" spans="2:3" x14ac:dyDescent="0.25">
      <c r="B3812" s="6">
        <v>-123.7</v>
      </c>
      <c r="C3812" s="6">
        <v>42.95</v>
      </c>
    </row>
    <row r="3813" spans="2:3" x14ac:dyDescent="0.25">
      <c r="B3813" s="6">
        <v>-123.75</v>
      </c>
      <c r="C3813" s="6">
        <v>42.95</v>
      </c>
    </row>
    <row r="3814" spans="2:3" x14ac:dyDescent="0.25">
      <c r="B3814" s="6">
        <v>-123.8</v>
      </c>
      <c r="C3814" s="6">
        <v>42.95</v>
      </c>
    </row>
    <row r="3815" spans="2:3" x14ac:dyDescent="0.25">
      <c r="B3815" s="6">
        <v>-123.85</v>
      </c>
      <c r="C3815" s="6">
        <v>42.95</v>
      </c>
    </row>
    <row r="3816" spans="2:3" x14ac:dyDescent="0.25">
      <c r="B3816" s="6">
        <v>-123.9</v>
      </c>
      <c r="C3816" s="6">
        <v>42.95</v>
      </c>
    </row>
    <row r="3817" spans="2:3" x14ac:dyDescent="0.25">
      <c r="B3817" s="6">
        <v>-123.95</v>
      </c>
      <c r="C3817" s="6">
        <v>42.95</v>
      </c>
    </row>
    <row r="3818" spans="2:3" x14ac:dyDescent="0.25">
      <c r="B3818" s="6">
        <v>-124</v>
      </c>
      <c r="C3818" s="6">
        <v>42.95</v>
      </c>
    </row>
    <row r="3819" spans="2:3" x14ac:dyDescent="0.25">
      <c r="B3819" s="6">
        <v>-124.05</v>
      </c>
      <c r="C3819" s="6">
        <v>42.95</v>
      </c>
    </row>
    <row r="3820" spans="2:3" x14ac:dyDescent="0.25">
      <c r="B3820" s="6">
        <v>-124.1</v>
      </c>
      <c r="C3820" s="6">
        <v>42.95</v>
      </c>
    </row>
    <row r="3821" spans="2:3" x14ac:dyDescent="0.25">
      <c r="B3821" s="6">
        <v>-124.15</v>
      </c>
      <c r="C3821" s="6">
        <v>42.95</v>
      </c>
    </row>
    <row r="3822" spans="2:3" x14ac:dyDescent="0.25">
      <c r="B3822" s="6">
        <v>-124.2</v>
      </c>
      <c r="C3822" s="6">
        <v>42.95</v>
      </c>
    </row>
    <row r="3823" spans="2:3" x14ac:dyDescent="0.25">
      <c r="B3823" s="6">
        <v>-124.25</v>
      </c>
      <c r="C3823" s="6">
        <v>42.95</v>
      </c>
    </row>
    <row r="3824" spans="2:3" x14ac:dyDescent="0.25">
      <c r="B3824" s="6">
        <v>-124.3</v>
      </c>
      <c r="C3824" s="6">
        <v>42.95</v>
      </c>
    </row>
    <row r="3825" spans="2:3" x14ac:dyDescent="0.25">
      <c r="B3825" s="6">
        <v>-124.35</v>
      </c>
      <c r="C3825" s="6">
        <v>42.95</v>
      </c>
    </row>
    <row r="3826" spans="2:3" x14ac:dyDescent="0.25">
      <c r="B3826" s="6">
        <v>-124.4</v>
      </c>
      <c r="C3826" s="6">
        <v>42.95</v>
      </c>
    </row>
    <row r="3827" spans="2:3" x14ac:dyDescent="0.25">
      <c r="B3827" s="6">
        <v>-124.45</v>
      </c>
      <c r="C3827" s="6">
        <v>42.95</v>
      </c>
    </row>
    <row r="3828" spans="2:3" x14ac:dyDescent="0.25">
      <c r="B3828" s="6">
        <v>-124.5</v>
      </c>
      <c r="C3828" s="6">
        <v>42.95</v>
      </c>
    </row>
    <row r="3829" spans="2:3" x14ac:dyDescent="0.25">
      <c r="B3829" s="6">
        <v>-124.55</v>
      </c>
      <c r="C3829" s="6">
        <v>42.95</v>
      </c>
    </row>
    <row r="3830" spans="2:3" x14ac:dyDescent="0.25">
      <c r="B3830" s="6">
        <v>-124.6</v>
      </c>
      <c r="C3830" s="6">
        <v>42.95</v>
      </c>
    </row>
    <row r="3831" spans="2:3" x14ac:dyDescent="0.25">
      <c r="B3831" s="6">
        <v>-124.65</v>
      </c>
      <c r="C3831" s="6">
        <v>42.95</v>
      </c>
    </row>
    <row r="3832" spans="2:3" x14ac:dyDescent="0.25">
      <c r="B3832" s="6">
        <v>-124.7</v>
      </c>
      <c r="C3832" s="6">
        <v>42.95</v>
      </c>
    </row>
    <row r="3833" spans="2:3" x14ac:dyDescent="0.25">
      <c r="B3833" s="6">
        <v>-124.75</v>
      </c>
      <c r="C3833" s="6">
        <v>42.95</v>
      </c>
    </row>
    <row r="3834" spans="2:3" x14ac:dyDescent="0.25">
      <c r="B3834" s="6">
        <v>-124.8</v>
      </c>
      <c r="C3834" s="6">
        <v>42.95</v>
      </c>
    </row>
    <row r="3835" spans="2:3" x14ac:dyDescent="0.25">
      <c r="B3835" s="6">
        <v>-124.85</v>
      </c>
      <c r="C3835" s="6">
        <v>42.95</v>
      </c>
    </row>
    <row r="3836" spans="2:3" x14ac:dyDescent="0.25">
      <c r="B3836" s="6">
        <v>-124.9</v>
      </c>
      <c r="C3836" s="6">
        <v>42.95</v>
      </c>
    </row>
    <row r="3837" spans="2:3" x14ac:dyDescent="0.25">
      <c r="B3837" s="6">
        <v>-124.95</v>
      </c>
      <c r="C3837" s="6">
        <v>42.95</v>
      </c>
    </row>
    <row r="3838" spans="2:3" x14ac:dyDescent="0.25">
      <c r="B3838" s="6">
        <v>-125</v>
      </c>
      <c r="C3838" s="6">
        <v>42.95</v>
      </c>
    </row>
    <row r="3839" spans="2:3" x14ac:dyDescent="0.25">
      <c r="B3839" s="6">
        <v>-116.35</v>
      </c>
      <c r="C3839" s="6">
        <v>43</v>
      </c>
    </row>
    <row r="3840" spans="2:3" x14ac:dyDescent="0.25">
      <c r="B3840" s="6">
        <v>-116.4</v>
      </c>
      <c r="C3840" s="6">
        <v>43</v>
      </c>
    </row>
    <row r="3841" spans="2:3" x14ac:dyDescent="0.25">
      <c r="B3841" s="6">
        <v>-116.45</v>
      </c>
      <c r="C3841" s="6">
        <v>43</v>
      </c>
    </row>
    <row r="3842" spans="2:3" x14ac:dyDescent="0.25">
      <c r="B3842" s="6">
        <v>-116.5</v>
      </c>
      <c r="C3842" s="6">
        <v>43</v>
      </c>
    </row>
    <row r="3843" spans="2:3" x14ac:dyDescent="0.25">
      <c r="B3843" s="6">
        <v>-116.55</v>
      </c>
      <c r="C3843" s="6">
        <v>43</v>
      </c>
    </row>
    <row r="3844" spans="2:3" x14ac:dyDescent="0.25">
      <c r="B3844" s="6">
        <v>-116.6</v>
      </c>
      <c r="C3844" s="6">
        <v>43</v>
      </c>
    </row>
    <row r="3845" spans="2:3" x14ac:dyDescent="0.25">
      <c r="B3845" s="6">
        <v>-116.65</v>
      </c>
      <c r="C3845" s="6">
        <v>43</v>
      </c>
    </row>
    <row r="3846" spans="2:3" x14ac:dyDescent="0.25">
      <c r="B3846" s="6">
        <v>-116.7</v>
      </c>
      <c r="C3846" s="6">
        <v>43</v>
      </c>
    </row>
    <row r="3847" spans="2:3" x14ac:dyDescent="0.25">
      <c r="B3847" s="6">
        <v>-116.75</v>
      </c>
      <c r="C3847" s="6">
        <v>43</v>
      </c>
    </row>
    <row r="3848" spans="2:3" x14ac:dyDescent="0.25">
      <c r="B3848" s="6">
        <v>-116.8</v>
      </c>
      <c r="C3848" s="6">
        <v>43</v>
      </c>
    </row>
    <row r="3849" spans="2:3" x14ac:dyDescent="0.25">
      <c r="B3849" s="6">
        <v>-116.85</v>
      </c>
      <c r="C3849" s="6">
        <v>43</v>
      </c>
    </row>
    <row r="3850" spans="2:3" x14ac:dyDescent="0.25">
      <c r="B3850" s="6">
        <v>-116.9</v>
      </c>
      <c r="C3850" s="6">
        <v>43</v>
      </c>
    </row>
    <row r="3851" spans="2:3" x14ac:dyDescent="0.25">
      <c r="B3851" s="6">
        <v>-116.95</v>
      </c>
      <c r="C3851" s="6">
        <v>43</v>
      </c>
    </row>
    <row r="3852" spans="2:3" x14ac:dyDescent="0.25">
      <c r="B3852" s="6">
        <v>-117</v>
      </c>
      <c r="C3852" s="6">
        <v>43</v>
      </c>
    </row>
    <row r="3853" spans="2:3" x14ac:dyDescent="0.25">
      <c r="B3853" s="6">
        <v>-117.05</v>
      </c>
      <c r="C3853" s="6">
        <v>43</v>
      </c>
    </row>
    <row r="3854" spans="2:3" x14ac:dyDescent="0.25">
      <c r="B3854" s="6">
        <v>-117.1</v>
      </c>
      <c r="C3854" s="6">
        <v>43</v>
      </c>
    </row>
    <row r="3855" spans="2:3" x14ac:dyDescent="0.25">
      <c r="B3855" s="6">
        <v>-117.15</v>
      </c>
      <c r="C3855" s="6">
        <v>43</v>
      </c>
    </row>
    <row r="3856" spans="2:3" x14ac:dyDescent="0.25">
      <c r="B3856" s="6">
        <v>-117.2</v>
      </c>
      <c r="C3856" s="6">
        <v>43</v>
      </c>
    </row>
    <row r="3857" spans="2:3" x14ac:dyDescent="0.25">
      <c r="B3857" s="6">
        <v>-117.25</v>
      </c>
      <c r="C3857" s="6">
        <v>43</v>
      </c>
    </row>
    <row r="3858" spans="2:3" x14ac:dyDescent="0.25">
      <c r="B3858" s="6">
        <v>-117.3</v>
      </c>
      <c r="C3858" s="6">
        <v>43</v>
      </c>
    </row>
    <row r="3859" spans="2:3" x14ac:dyDescent="0.25">
      <c r="B3859" s="6">
        <v>-117.35</v>
      </c>
      <c r="C3859" s="6">
        <v>43</v>
      </c>
    </row>
    <row r="3860" spans="2:3" x14ac:dyDescent="0.25">
      <c r="B3860" s="6">
        <v>-117.4</v>
      </c>
      <c r="C3860" s="6">
        <v>43</v>
      </c>
    </row>
    <row r="3861" spans="2:3" x14ac:dyDescent="0.25">
      <c r="B3861" s="6">
        <v>-117.45</v>
      </c>
      <c r="C3861" s="6">
        <v>43</v>
      </c>
    </row>
    <row r="3862" spans="2:3" x14ac:dyDescent="0.25">
      <c r="B3862" s="6">
        <v>-117.5</v>
      </c>
      <c r="C3862" s="6">
        <v>43</v>
      </c>
    </row>
    <row r="3863" spans="2:3" x14ac:dyDescent="0.25">
      <c r="B3863" s="6">
        <v>-117.55</v>
      </c>
      <c r="C3863" s="6">
        <v>43</v>
      </c>
    </row>
    <row r="3864" spans="2:3" x14ac:dyDescent="0.25">
      <c r="B3864" s="6">
        <v>-117.6</v>
      </c>
      <c r="C3864" s="6">
        <v>43</v>
      </c>
    </row>
    <row r="3865" spans="2:3" x14ac:dyDescent="0.25">
      <c r="B3865" s="6">
        <v>-117.65</v>
      </c>
      <c r="C3865" s="6">
        <v>43</v>
      </c>
    </row>
    <row r="3866" spans="2:3" x14ac:dyDescent="0.25">
      <c r="B3866" s="6">
        <v>-117.7</v>
      </c>
      <c r="C3866" s="6">
        <v>43</v>
      </c>
    </row>
    <row r="3867" spans="2:3" x14ac:dyDescent="0.25">
      <c r="B3867" s="6">
        <v>-117.75</v>
      </c>
      <c r="C3867" s="6">
        <v>43</v>
      </c>
    </row>
    <row r="3868" spans="2:3" x14ac:dyDescent="0.25">
      <c r="B3868" s="6">
        <v>-117.8</v>
      </c>
      <c r="C3868" s="6">
        <v>43</v>
      </c>
    </row>
    <row r="3869" spans="2:3" x14ac:dyDescent="0.25">
      <c r="B3869" s="6">
        <v>-117.85</v>
      </c>
      <c r="C3869" s="6">
        <v>43</v>
      </c>
    </row>
    <row r="3870" spans="2:3" x14ac:dyDescent="0.25">
      <c r="B3870" s="6">
        <v>-117.9</v>
      </c>
      <c r="C3870" s="6">
        <v>43</v>
      </c>
    </row>
    <row r="3871" spans="2:3" x14ac:dyDescent="0.25">
      <c r="B3871" s="6">
        <v>-117.95</v>
      </c>
      <c r="C3871" s="6">
        <v>43</v>
      </c>
    </row>
    <row r="3872" spans="2:3" x14ac:dyDescent="0.25">
      <c r="B3872" s="6">
        <v>-118</v>
      </c>
      <c r="C3872" s="6">
        <v>43</v>
      </c>
    </row>
    <row r="3873" spans="2:3" x14ac:dyDescent="0.25">
      <c r="B3873" s="6">
        <v>-118.05</v>
      </c>
      <c r="C3873" s="6">
        <v>43</v>
      </c>
    </row>
    <row r="3874" spans="2:3" x14ac:dyDescent="0.25">
      <c r="B3874" s="6">
        <v>-118.1</v>
      </c>
      <c r="C3874" s="6">
        <v>43</v>
      </c>
    </row>
    <row r="3875" spans="2:3" x14ac:dyDescent="0.25">
      <c r="B3875" s="6">
        <v>-118.15</v>
      </c>
      <c r="C3875" s="6">
        <v>43</v>
      </c>
    </row>
    <row r="3876" spans="2:3" x14ac:dyDescent="0.25">
      <c r="B3876" s="6">
        <v>-118.2</v>
      </c>
      <c r="C3876" s="6">
        <v>43</v>
      </c>
    </row>
    <row r="3877" spans="2:3" x14ac:dyDescent="0.25">
      <c r="B3877" s="6">
        <v>-118.25</v>
      </c>
      <c r="C3877" s="6">
        <v>43</v>
      </c>
    </row>
    <row r="3878" spans="2:3" x14ac:dyDescent="0.25">
      <c r="B3878" s="6">
        <v>-118.3</v>
      </c>
      <c r="C3878" s="6">
        <v>43</v>
      </c>
    </row>
    <row r="3879" spans="2:3" x14ac:dyDescent="0.25">
      <c r="B3879" s="6">
        <v>-118.35</v>
      </c>
      <c r="C3879" s="6">
        <v>43</v>
      </c>
    </row>
    <row r="3880" spans="2:3" x14ac:dyDescent="0.25">
      <c r="B3880" s="6">
        <v>-118.4</v>
      </c>
      <c r="C3880" s="6">
        <v>43</v>
      </c>
    </row>
    <row r="3881" spans="2:3" x14ac:dyDescent="0.25">
      <c r="B3881" s="6">
        <v>-118.45</v>
      </c>
      <c r="C3881" s="6">
        <v>43</v>
      </c>
    </row>
    <row r="3882" spans="2:3" x14ac:dyDescent="0.25">
      <c r="B3882" s="6">
        <v>-118.5</v>
      </c>
      <c r="C3882" s="6">
        <v>43</v>
      </c>
    </row>
    <row r="3883" spans="2:3" x14ac:dyDescent="0.25">
      <c r="B3883" s="6">
        <v>-118.55</v>
      </c>
      <c r="C3883" s="6">
        <v>43</v>
      </c>
    </row>
    <row r="3884" spans="2:3" x14ac:dyDescent="0.25">
      <c r="B3884" s="6">
        <v>-118.6</v>
      </c>
      <c r="C3884" s="6">
        <v>43</v>
      </c>
    </row>
    <row r="3885" spans="2:3" x14ac:dyDescent="0.25">
      <c r="B3885" s="6">
        <v>-118.65</v>
      </c>
      <c r="C3885" s="6">
        <v>43</v>
      </c>
    </row>
    <row r="3886" spans="2:3" x14ac:dyDescent="0.25">
      <c r="B3886" s="6">
        <v>-118.7</v>
      </c>
      <c r="C3886" s="6">
        <v>43</v>
      </c>
    </row>
    <row r="3887" spans="2:3" x14ac:dyDescent="0.25">
      <c r="B3887" s="6">
        <v>-118.75</v>
      </c>
      <c r="C3887" s="6">
        <v>43</v>
      </c>
    </row>
    <row r="3888" spans="2:3" x14ac:dyDescent="0.25">
      <c r="B3888" s="6">
        <v>-118.8</v>
      </c>
      <c r="C3888" s="6">
        <v>43</v>
      </c>
    </row>
    <row r="3889" spans="2:3" x14ac:dyDescent="0.25">
      <c r="B3889" s="6">
        <v>-118.85</v>
      </c>
      <c r="C3889" s="6">
        <v>43</v>
      </c>
    </row>
    <row r="3890" spans="2:3" x14ac:dyDescent="0.25">
      <c r="B3890" s="6">
        <v>-118.9</v>
      </c>
      <c r="C3890" s="6">
        <v>43</v>
      </c>
    </row>
    <row r="3891" spans="2:3" x14ac:dyDescent="0.25">
      <c r="B3891" s="6">
        <v>-118.95</v>
      </c>
      <c r="C3891" s="6">
        <v>43</v>
      </c>
    </row>
    <row r="3892" spans="2:3" x14ac:dyDescent="0.25">
      <c r="B3892" s="6">
        <v>-119</v>
      </c>
      <c r="C3892" s="6">
        <v>43</v>
      </c>
    </row>
    <row r="3893" spans="2:3" x14ac:dyDescent="0.25">
      <c r="B3893" s="6">
        <v>-119.05</v>
      </c>
      <c r="C3893" s="6">
        <v>43</v>
      </c>
    </row>
    <row r="3894" spans="2:3" x14ac:dyDescent="0.25">
      <c r="B3894" s="6">
        <v>-119.1</v>
      </c>
      <c r="C3894" s="6">
        <v>43</v>
      </c>
    </row>
    <row r="3895" spans="2:3" x14ac:dyDescent="0.25">
      <c r="B3895" s="6">
        <v>-119.15</v>
      </c>
      <c r="C3895" s="6">
        <v>43</v>
      </c>
    </row>
    <row r="3896" spans="2:3" x14ac:dyDescent="0.25">
      <c r="B3896" s="6">
        <v>-119.2</v>
      </c>
      <c r="C3896" s="6">
        <v>43</v>
      </c>
    </row>
    <row r="3897" spans="2:3" x14ac:dyDescent="0.25">
      <c r="B3897" s="6">
        <v>-119.25</v>
      </c>
      <c r="C3897" s="6">
        <v>43</v>
      </c>
    </row>
    <row r="3898" spans="2:3" x14ac:dyDescent="0.25">
      <c r="B3898" s="6">
        <v>-119.3</v>
      </c>
      <c r="C3898" s="6">
        <v>43</v>
      </c>
    </row>
    <row r="3899" spans="2:3" x14ac:dyDescent="0.25">
      <c r="B3899" s="6">
        <v>-119.35</v>
      </c>
      <c r="C3899" s="6">
        <v>43</v>
      </c>
    </row>
    <row r="3900" spans="2:3" x14ac:dyDescent="0.25">
      <c r="B3900" s="6">
        <v>-119.4</v>
      </c>
      <c r="C3900" s="6">
        <v>43</v>
      </c>
    </row>
    <row r="3901" spans="2:3" x14ac:dyDescent="0.25">
      <c r="B3901" s="6">
        <v>-119.45</v>
      </c>
      <c r="C3901" s="6">
        <v>43</v>
      </c>
    </row>
    <row r="3902" spans="2:3" x14ac:dyDescent="0.25">
      <c r="B3902" s="6">
        <v>-119.5</v>
      </c>
      <c r="C3902" s="6">
        <v>43</v>
      </c>
    </row>
    <row r="3903" spans="2:3" x14ac:dyDescent="0.25">
      <c r="B3903" s="6">
        <v>-119.55</v>
      </c>
      <c r="C3903" s="6">
        <v>43</v>
      </c>
    </row>
    <row r="3904" spans="2:3" x14ac:dyDescent="0.25">
      <c r="B3904" s="6">
        <v>-119.6</v>
      </c>
      <c r="C3904" s="6">
        <v>43</v>
      </c>
    </row>
    <row r="3905" spans="2:3" x14ac:dyDescent="0.25">
      <c r="B3905" s="6">
        <v>-119.65</v>
      </c>
      <c r="C3905" s="6">
        <v>43</v>
      </c>
    </row>
    <row r="3906" spans="2:3" x14ac:dyDescent="0.25">
      <c r="B3906" s="6">
        <v>-119.7</v>
      </c>
      <c r="C3906" s="6">
        <v>43</v>
      </c>
    </row>
    <row r="3907" spans="2:3" x14ac:dyDescent="0.25">
      <c r="B3907" s="6">
        <v>-119.75</v>
      </c>
      <c r="C3907" s="6">
        <v>43</v>
      </c>
    </row>
    <row r="3908" spans="2:3" x14ac:dyDescent="0.25">
      <c r="B3908" s="6">
        <v>-119.8</v>
      </c>
      <c r="C3908" s="6">
        <v>43</v>
      </c>
    </row>
    <row r="3909" spans="2:3" x14ac:dyDescent="0.25">
      <c r="B3909" s="6">
        <v>-119.85</v>
      </c>
      <c r="C3909" s="6">
        <v>43</v>
      </c>
    </row>
    <row r="3910" spans="2:3" x14ac:dyDescent="0.25">
      <c r="B3910" s="6">
        <v>-119.9</v>
      </c>
      <c r="C3910" s="6">
        <v>43</v>
      </c>
    </row>
    <row r="3911" spans="2:3" x14ac:dyDescent="0.25">
      <c r="B3911" s="6">
        <v>-119.95</v>
      </c>
      <c r="C3911" s="6">
        <v>43</v>
      </c>
    </row>
    <row r="3912" spans="2:3" x14ac:dyDescent="0.25">
      <c r="B3912" s="6">
        <v>-120</v>
      </c>
      <c r="C3912" s="6">
        <v>43</v>
      </c>
    </row>
    <row r="3913" spans="2:3" x14ac:dyDescent="0.25">
      <c r="B3913" s="6">
        <v>-120.05</v>
      </c>
      <c r="C3913" s="6">
        <v>43</v>
      </c>
    </row>
    <row r="3914" spans="2:3" x14ac:dyDescent="0.25">
      <c r="B3914" s="6">
        <v>-120.1</v>
      </c>
      <c r="C3914" s="6">
        <v>43</v>
      </c>
    </row>
    <row r="3915" spans="2:3" x14ac:dyDescent="0.25">
      <c r="B3915" s="6">
        <v>-120.15</v>
      </c>
      <c r="C3915" s="6">
        <v>43</v>
      </c>
    </row>
    <row r="3916" spans="2:3" x14ac:dyDescent="0.25">
      <c r="B3916" s="6">
        <v>-120.2</v>
      </c>
      <c r="C3916" s="6">
        <v>43</v>
      </c>
    </row>
    <row r="3917" spans="2:3" x14ac:dyDescent="0.25">
      <c r="B3917" s="6">
        <v>-120.25</v>
      </c>
      <c r="C3917" s="6">
        <v>43</v>
      </c>
    </row>
    <row r="3918" spans="2:3" x14ac:dyDescent="0.25">
      <c r="B3918" s="6">
        <v>-120.3</v>
      </c>
      <c r="C3918" s="6">
        <v>43</v>
      </c>
    </row>
    <row r="3919" spans="2:3" x14ac:dyDescent="0.25">
      <c r="B3919" s="6">
        <v>-120.35</v>
      </c>
      <c r="C3919" s="6">
        <v>43</v>
      </c>
    </row>
    <row r="3920" spans="2:3" x14ac:dyDescent="0.25">
      <c r="B3920" s="6">
        <v>-120.4</v>
      </c>
      <c r="C3920" s="6">
        <v>43</v>
      </c>
    </row>
    <row r="3921" spans="2:3" x14ac:dyDescent="0.25">
      <c r="B3921" s="6">
        <v>-120.45</v>
      </c>
      <c r="C3921" s="6">
        <v>43</v>
      </c>
    </row>
    <row r="3922" spans="2:3" x14ac:dyDescent="0.25">
      <c r="B3922" s="6">
        <v>-120.5</v>
      </c>
      <c r="C3922" s="6">
        <v>43</v>
      </c>
    </row>
    <row r="3923" spans="2:3" x14ac:dyDescent="0.25">
      <c r="B3923" s="6">
        <v>-120.55</v>
      </c>
      <c r="C3923" s="6">
        <v>43</v>
      </c>
    </row>
    <row r="3924" spans="2:3" x14ac:dyDescent="0.25">
      <c r="B3924" s="6">
        <v>-120.6</v>
      </c>
      <c r="C3924" s="6">
        <v>43</v>
      </c>
    </row>
    <row r="3925" spans="2:3" x14ac:dyDescent="0.25">
      <c r="B3925" s="6">
        <v>-120.65</v>
      </c>
      <c r="C3925" s="6">
        <v>43</v>
      </c>
    </row>
    <row r="3926" spans="2:3" x14ac:dyDescent="0.25">
      <c r="B3926" s="6">
        <v>-120.7</v>
      </c>
      <c r="C3926" s="6">
        <v>43</v>
      </c>
    </row>
    <row r="3927" spans="2:3" x14ac:dyDescent="0.25">
      <c r="B3927" s="6">
        <v>-120.75</v>
      </c>
      <c r="C3927" s="6">
        <v>43</v>
      </c>
    </row>
    <row r="3928" spans="2:3" x14ac:dyDescent="0.25">
      <c r="B3928" s="6">
        <v>-120.8</v>
      </c>
      <c r="C3928" s="6">
        <v>43</v>
      </c>
    </row>
    <row r="3929" spans="2:3" x14ac:dyDescent="0.25">
      <c r="B3929" s="6">
        <v>-120.85</v>
      </c>
      <c r="C3929" s="6">
        <v>43</v>
      </c>
    </row>
    <row r="3930" spans="2:3" x14ac:dyDescent="0.25">
      <c r="B3930" s="6">
        <v>-120.9</v>
      </c>
      <c r="C3930" s="6">
        <v>43</v>
      </c>
    </row>
    <row r="3931" spans="2:3" x14ac:dyDescent="0.25">
      <c r="B3931" s="6">
        <v>-120.95</v>
      </c>
      <c r="C3931" s="6">
        <v>43</v>
      </c>
    </row>
    <row r="3932" spans="2:3" x14ac:dyDescent="0.25">
      <c r="B3932" s="6">
        <v>-121</v>
      </c>
      <c r="C3932" s="6">
        <v>43</v>
      </c>
    </row>
    <row r="3933" spans="2:3" x14ac:dyDescent="0.25">
      <c r="B3933" s="6">
        <v>-121.05</v>
      </c>
      <c r="C3933" s="6">
        <v>43</v>
      </c>
    </row>
    <row r="3934" spans="2:3" x14ac:dyDescent="0.25">
      <c r="B3934" s="6">
        <v>-121.1</v>
      </c>
      <c r="C3934" s="6">
        <v>43</v>
      </c>
    </row>
    <row r="3935" spans="2:3" x14ac:dyDescent="0.25">
      <c r="B3935" s="6">
        <v>-121.15</v>
      </c>
      <c r="C3935" s="6">
        <v>43</v>
      </c>
    </row>
    <row r="3936" spans="2:3" x14ac:dyDescent="0.25">
      <c r="B3936" s="6">
        <v>-121.2</v>
      </c>
      <c r="C3936" s="6">
        <v>43</v>
      </c>
    </row>
    <row r="3937" spans="2:3" x14ac:dyDescent="0.25">
      <c r="B3937" s="6">
        <v>-121.25</v>
      </c>
      <c r="C3937" s="6">
        <v>43</v>
      </c>
    </row>
    <row r="3938" spans="2:3" x14ac:dyDescent="0.25">
      <c r="B3938" s="6">
        <v>-121.3</v>
      </c>
      <c r="C3938" s="6">
        <v>43</v>
      </c>
    </row>
    <row r="3939" spans="2:3" x14ac:dyDescent="0.25">
      <c r="B3939" s="6">
        <v>-121.35</v>
      </c>
      <c r="C3939" s="6">
        <v>43</v>
      </c>
    </row>
    <row r="3940" spans="2:3" x14ac:dyDescent="0.25">
      <c r="B3940" s="6">
        <v>-121.4</v>
      </c>
      <c r="C3940" s="6">
        <v>43</v>
      </c>
    </row>
    <row r="3941" spans="2:3" x14ac:dyDescent="0.25">
      <c r="B3941" s="6">
        <v>-121.45</v>
      </c>
      <c r="C3941" s="6">
        <v>43</v>
      </c>
    </row>
    <row r="3942" spans="2:3" x14ac:dyDescent="0.25">
      <c r="B3942" s="6">
        <v>-121.5</v>
      </c>
      <c r="C3942" s="6">
        <v>43</v>
      </c>
    </row>
    <row r="3943" spans="2:3" x14ac:dyDescent="0.25">
      <c r="B3943" s="6">
        <v>-121.55</v>
      </c>
      <c r="C3943" s="6">
        <v>43</v>
      </c>
    </row>
    <row r="3944" spans="2:3" x14ac:dyDescent="0.25">
      <c r="B3944" s="6">
        <v>-121.6</v>
      </c>
      <c r="C3944" s="6">
        <v>43</v>
      </c>
    </row>
    <row r="3945" spans="2:3" x14ac:dyDescent="0.25">
      <c r="B3945" s="6">
        <v>-121.65</v>
      </c>
      <c r="C3945" s="6">
        <v>43</v>
      </c>
    </row>
    <row r="3946" spans="2:3" x14ac:dyDescent="0.25">
      <c r="B3946" s="6">
        <v>-121.7</v>
      </c>
      <c r="C3946" s="6">
        <v>43</v>
      </c>
    </row>
    <row r="3947" spans="2:3" x14ac:dyDescent="0.25">
      <c r="B3947" s="6">
        <v>-121.75</v>
      </c>
      <c r="C3947" s="6">
        <v>43</v>
      </c>
    </row>
    <row r="3948" spans="2:3" x14ac:dyDescent="0.25">
      <c r="B3948" s="6">
        <v>-121.8</v>
      </c>
      <c r="C3948" s="6">
        <v>43</v>
      </c>
    </row>
    <row r="3949" spans="2:3" x14ac:dyDescent="0.25">
      <c r="B3949" s="6">
        <v>-121.85</v>
      </c>
      <c r="C3949" s="6">
        <v>43</v>
      </c>
    </row>
    <row r="3950" spans="2:3" x14ac:dyDescent="0.25">
      <c r="B3950" s="6">
        <v>-121.9</v>
      </c>
      <c r="C3950" s="6">
        <v>43</v>
      </c>
    </row>
    <row r="3951" spans="2:3" x14ac:dyDescent="0.25">
      <c r="B3951" s="6">
        <v>-121.95</v>
      </c>
      <c r="C3951" s="6">
        <v>43</v>
      </c>
    </row>
    <row r="3952" spans="2:3" x14ac:dyDescent="0.25">
      <c r="B3952" s="6">
        <v>-122</v>
      </c>
      <c r="C3952" s="6">
        <v>43</v>
      </c>
    </row>
    <row r="3953" spans="2:3" x14ac:dyDescent="0.25">
      <c r="B3953" s="6">
        <v>-122.05</v>
      </c>
      <c r="C3953" s="6">
        <v>43</v>
      </c>
    </row>
    <row r="3954" spans="2:3" x14ac:dyDescent="0.25">
      <c r="B3954" s="6">
        <v>-122.1</v>
      </c>
      <c r="C3954" s="6">
        <v>43</v>
      </c>
    </row>
    <row r="3955" spans="2:3" x14ac:dyDescent="0.25">
      <c r="B3955" s="6">
        <v>-122.15</v>
      </c>
      <c r="C3955" s="6">
        <v>43</v>
      </c>
    </row>
    <row r="3956" spans="2:3" x14ac:dyDescent="0.25">
      <c r="B3956" s="6">
        <v>-122.2</v>
      </c>
      <c r="C3956" s="6">
        <v>43</v>
      </c>
    </row>
    <row r="3957" spans="2:3" x14ac:dyDescent="0.25">
      <c r="B3957" s="6">
        <v>-122.25</v>
      </c>
      <c r="C3957" s="6">
        <v>43</v>
      </c>
    </row>
    <row r="3958" spans="2:3" x14ac:dyDescent="0.25">
      <c r="B3958" s="6">
        <v>-122.3</v>
      </c>
      <c r="C3958" s="6">
        <v>43</v>
      </c>
    </row>
    <row r="3959" spans="2:3" x14ac:dyDescent="0.25">
      <c r="B3959" s="6">
        <v>-122.35</v>
      </c>
      <c r="C3959" s="6">
        <v>43</v>
      </c>
    </row>
    <row r="3960" spans="2:3" x14ac:dyDescent="0.25">
      <c r="B3960" s="6">
        <v>-122.4</v>
      </c>
      <c r="C3960" s="6">
        <v>43</v>
      </c>
    </row>
    <row r="3961" spans="2:3" x14ac:dyDescent="0.25">
      <c r="B3961" s="6">
        <v>-122.45</v>
      </c>
      <c r="C3961" s="6">
        <v>43</v>
      </c>
    </row>
    <row r="3962" spans="2:3" x14ac:dyDescent="0.25">
      <c r="B3962" s="6">
        <v>-122.5</v>
      </c>
      <c r="C3962" s="6">
        <v>43</v>
      </c>
    </row>
    <row r="3963" spans="2:3" x14ac:dyDescent="0.25">
      <c r="B3963" s="6">
        <v>-122.55</v>
      </c>
      <c r="C3963" s="6">
        <v>43</v>
      </c>
    </row>
    <row r="3964" spans="2:3" x14ac:dyDescent="0.25">
      <c r="B3964" s="6">
        <v>-122.6</v>
      </c>
      <c r="C3964" s="6">
        <v>43</v>
      </c>
    </row>
    <row r="3965" spans="2:3" x14ac:dyDescent="0.25">
      <c r="B3965" s="6">
        <v>-122.65</v>
      </c>
      <c r="C3965" s="6">
        <v>43</v>
      </c>
    </row>
    <row r="3966" spans="2:3" x14ac:dyDescent="0.25">
      <c r="B3966" s="6">
        <v>-122.7</v>
      </c>
      <c r="C3966" s="6">
        <v>43</v>
      </c>
    </row>
    <row r="3967" spans="2:3" x14ac:dyDescent="0.25">
      <c r="B3967" s="6">
        <v>-122.75</v>
      </c>
      <c r="C3967" s="6">
        <v>43</v>
      </c>
    </row>
    <row r="3968" spans="2:3" x14ac:dyDescent="0.25">
      <c r="B3968" s="6">
        <v>-122.8</v>
      </c>
      <c r="C3968" s="6">
        <v>43</v>
      </c>
    </row>
    <row r="3969" spans="2:3" x14ac:dyDescent="0.25">
      <c r="B3969" s="6">
        <v>-122.85</v>
      </c>
      <c r="C3969" s="6">
        <v>43</v>
      </c>
    </row>
    <row r="3970" spans="2:3" x14ac:dyDescent="0.25">
      <c r="B3970" s="6">
        <v>-122.9</v>
      </c>
      <c r="C3970" s="6">
        <v>43</v>
      </c>
    </row>
    <row r="3971" spans="2:3" x14ac:dyDescent="0.25">
      <c r="B3971" s="6">
        <v>-122.95</v>
      </c>
      <c r="C3971" s="6">
        <v>43</v>
      </c>
    </row>
    <row r="3972" spans="2:3" x14ac:dyDescent="0.25">
      <c r="B3972" s="6">
        <v>-123</v>
      </c>
      <c r="C3972" s="6">
        <v>43</v>
      </c>
    </row>
    <row r="3973" spans="2:3" x14ac:dyDescent="0.25">
      <c r="B3973" s="6">
        <v>-123.05</v>
      </c>
      <c r="C3973" s="6">
        <v>43</v>
      </c>
    </row>
    <row r="3974" spans="2:3" x14ac:dyDescent="0.25">
      <c r="B3974" s="6">
        <v>-123.1</v>
      </c>
      <c r="C3974" s="6">
        <v>43</v>
      </c>
    </row>
    <row r="3975" spans="2:3" x14ac:dyDescent="0.25">
      <c r="B3975" s="6">
        <v>-123.15</v>
      </c>
      <c r="C3975" s="6">
        <v>43</v>
      </c>
    </row>
    <row r="3976" spans="2:3" x14ac:dyDescent="0.25">
      <c r="B3976" s="6">
        <v>-123.2</v>
      </c>
      <c r="C3976" s="6">
        <v>43</v>
      </c>
    </row>
    <row r="3977" spans="2:3" x14ac:dyDescent="0.25">
      <c r="B3977" s="6">
        <v>-123.25</v>
      </c>
      <c r="C3977" s="6">
        <v>43</v>
      </c>
    </row>
    <row r="3978" spans="2:3" x14ac:dyDescent="0.25">
      <c r="B3978" s="6">
        <v>-123.3</v>
      </c>
      <c r="C3978" s="6">
        <v>43</v>
      </c>
    </row>
    <row r="3979" spans="2:3" x14ac:dyDescent="0.25">
      <c r="B3979" s="6">
        <v>-123.35</v>
      </c>
      <c r="C3979" s="6">
        <v>43</v>
      </c>
    </row>
    <row r="3980" spans="2:3" x14ac:dyDescent="0.25">
      <c r="B3980" s="6">
        <v>-123.4</v>
      </c>
      <c r="C3980" s="6">
        <v>43</v>
      </c>
    </row>
    <row r="3981" spans="2:3" x14ac:dyDescent="0.25">
      <c r="B3981" s="6">
        <v>-123.45</v>
      </c>
      <c r="C3981" s="6">
        <v>43</v>
      </c>
    </row>
    <row r="3982" spans="2:3" x14ac:dyDescent="0.25">
      <c r="B3982" s="6">
        <v>-123.5</v>
      </c>
      <c r="C3982" s="6">
        <v>43</v>
      </c>
    </row>
    <row r="3983" spans="2:3" x14ac:dyDescent="0.25">
      <c r="B3983" s="6">
        <v>-123.55</v>
      </c>
      <c r="C3983" s="6">
        <v>43</v>
      </c>
    </row>
    <row r="3984" spans="2:3" x14ac:dyDescent="0.25">
      <c r="B3984" s="6">
        <v>-123.6</v>
      </c>
      <c r="C3984" s="6">
        <v>43</v>
      </c>
    </row>
    <row r="3985" spans="2:3" x14ac:dyDescent="0.25">
      <c r="B3985" s="6">
        <v>-123.65</v>
      </c>
      <c r="C3985" s="6">
        <v>43</v>
      </c>
    </row>
    <row r="3986" spans="2:3" x14ac:dyDescent="0.25">
      <c r="B3986" s="6">
        <v>-123.7</v>
      </c>
      <c r="C3986" s="6">
        <v>43</v>
      </c>
    </row>
    <row r="3987" spans="2:3" x14ac:dyDescent="0.25">
      <c r="B3987" s="6">
        <v>-123.75</v>
      </c>
      <c r="C3987" s="6">
        <v>43</v>
      </c>
    </row>
    <row r="3988" spans="2:3" x14ac:dyDescent="0.25">
      <c r="B3988" s="6">
        <v>-123.8</v>
      </c>
      <c r="C3988" s="6">
        <v>43</v>
      </c>
    </row>
    <row r="3989" spans="2:3" x14ac:dyDescent="0.25">
      <c r="B3989" s="6">
        <v>-123.85</v>
      </c>
      <c r="C3989" s="6">
        <v>43</v>
      </c>
    </row>
    <row r="3990" spans="2:3" x14ac:dyDescent="0.25">
      <c r="B3990" s="6">
        <v>-123.9</v>
      </c>
      <c r="C3990" s="6">
        <v>43</v>
      </c>
    </row>
    <row r="3991" spans="2:3" x14ac:dyDescent="0.25">
      <c r="B3991" s="6">
        <v>-123.95</v>
      </c>
      <c r="C3991" s="6">
        <v>43</v>
      </c>
    </row>
    <row r="3992" spans="2:3" x14ac:dyDescent="0.25">
      <c r="B3992" s="6">
        <v>-124</v>
      </c>
      <c r="C3992" s="6">
        <v>43</v>
      </c>
    </row>
    <row r="3993" spans="2:3" x14ac:dyDescent="0.25">
      <c r="B3993" s="6">
        <v>-124.05</v>
      </c>
      <c r="C3993" s="6">
        <v>43</v>
      </c>
    </row>
    <row r="3994" spans="2:3" x14ac:dyDescent="0.25">
      <c r="B3994" s="6">
        <v>-124.1</v>
      </c>
      <c r="C3994" s="6">
        <v>43</v>
      </c>
    </row>
    <row r="3995" spans="2:3" x14ac:dyDescent="0.25">
      <c r="B3995" s="6">
        <v>-124.15</v>
      </c>
      <c r="C3995" s="6">
        <v>43</v>
      </c>
    </row>
    <row r="3996" spans="2:3" x14ac:dyDescent="0.25">
      <c r="B3996" s="6">
        <v>-124.2</v>
      </c>
      <c r="C3996" s="6">
        <v>43</v>
      </c>
    </row>
    <row r="3997" spans="2:3" x14ac:dyDescent="0.25">
      <c r="B3997" s="6">
        <v>-124.25</v>
      </c>
      <c r="C3997" s="6">
        <v>43</v>
      </c>
    </row>
    <row r="3998" spans="2:3" x14ac:dyDescent="0.25">
      <c r="B3998" s="6">
        <v>-124.3</v>
      </c>
      <c r="C3998" s="6">
        <v>43</v>
      </c>
    </row>
    <row r="3999" spans="2:3" x14ac:dyDescent="0.25">
      <c r="B3999" s="6">
        <v>-124.35</v>
      </c>
      <c r="C3999" s="6">
        <v>43</v>
      </c>
    </row>
    <row r="4000" spans="2:3" x14ac:dyDescent="0.25">
      <c r="B4000" s="6">
        <v>-124.4</v>
      </c>
      <c r="C4000" s="6">
        <v>43</v>
      </c>
    </row>
    <row r="4001" spans="2:3" x14ac:dyDescent="0.25">
      <c r="B4001" s="6">
        <v>-124.45</v>
      </c>
      <c r="C4001" s="6">
        <v>43</v>
      </c>
    </row>
    <row r="4002" spans="2:3" x14ac:dyDescent="0.25">
      <c r="B4002" s="6">
        <v>-124.5</v>
      </c>
      <c r="C4002" s="6">
        <v>43</v>
      </c>
    </row>
    <row r="4003" spans="2:3" x14ac:dyDescent="0.25">
      <c r="B4003" s="6">
        <v>-124.55</v>
      </c>
      <c r="C4003" s="6">
        <v>43</v>
      </c>
    </row>
    <row r="4004" spans="2:3" x14ac:dyDescent="0.25">
      <c r="B4004" s="6">
        <v>-124.6</v>
      </c>
      <c r="C4004" s="6">
        <v>43</v>
      </c>
    </row>
    <row r="4005" spans="2:3" x14ac:dyDescent="0.25">
      <c r="B4005" s="6">
        <v>-124.65</v>
      </c>
      <c r="C4005" s="6">
        <v>43</v>
      </c>
    </row>
    <row r="4006" spans="2:3" x14ac:dyDescent="0.25">
      <c r="B4006" s="6">
        <v>-124.7</v>
      </c>
      <c r="C4006" s="6">
        <v>43</v>
      </c>
    </row>
    <row r="4007" spans="2:3" x14ac:dyDescent="0.25">
      <c r="B4007" s="6">
        <v>-124.75</v>
      </c>
      <c r="C4007" s="6">
        <v>43</v>
      </c>
    </row>
    <row r="4008" spans="2:3" x14ac:dyDescent="0.25">
      <c r="B4008" s="6">
        <v>-124.8</v>
      </c>
      <c r="C4008" s="6">
        <v>43</v>
      </c>
    </row>
    <row r="4009" spans="2:3" x14ac:dyDescent="0.25">
      <c r="B4009" s="6">
        <v>-124.85</v>
      </c>
      <c r="C4009" s="6">
        <v>43</v>
      </c>
    </row>
    <row r="4010" spans="2:3" x14ac:dyDescent="0.25">
      <c r="B4010" s="6">
        <v>-124.9</v>
      </c>
      <c r="C4010" s="6">
        <v>43</v>
      </c>
    </row>
    <row r="4011" spans="2:3" x14ac:dyDescent="0.25">
      <c r="B4011" s="6">
        <v>-124.95</v>
      </c>
      <c r="C4011" s="6">
        <v>43</v>
      </c>
    </row>
    <row r="4012" spans="2:3" x14ac:dyDescent="0.25">
      <c r="B4012" s="6">
        <v>-125</v>
      </c>
      <c r="C4012" s="6">
        <v>43</v>
      </c>
    </row>
    <row r="4013" spans="2:3" x14ac:dyDescent="0.25">
      <c r="B4013" s="6">
        <v>-116.35</v>
      </c>
      <c r="C4013" s="6">
        <v>43.05</v>
      </c>
    </row>
    <row r="4014" spans="2:3" x14ac:dyDescent="0.25">
      <c r="B4014" s="6">
        <v>-116.4</v>
      </c>
      <c r="C4014" s="6">
        <v>43.05</v>
      </c>
    </row>
    <row r="4015" spans="2:3" x14ac:dyDescent="0.25">
      <c r="B4015" s="6">
        <v>-116.45</v>
      </c>
      <c r="C4015" s="6">
        <v>43.05</v>
      </c>
    </row>
    <row r="4016" spans="2:3" x14ac:dyDescent="0.25">
      <c r="B4016" s="6">
        <v>-116.5</v>
      </c>
      <c r="C4016" s="6">
        <v>43.05</v>
      </c>
    </row>
    <row r="4017" spans="2:3" x14ac:dyDescent="0.25">
      <c r="B4017" s="6">
        <v>-116.55</v>
      </c>
      <c r="C4017" s="6">
        <v>43.05</v>
      </c>
    </row>
    <row r="4018" spans="2:3" x14ac:dyDescent="0.25">
      <c r="B4018" s="6">
        <v>-116.6</v>
      </c>
      <c r="C4018" s="6">
        <v>43.05</v>
      </c>
    </row>
    <row r="4019" spans="2:3" x14ac:dyDescent="0.25">
      <c r="B4019" s="6">
        <v>-116.65</v>
      </c>
      <c r="C4019" s="6">
        <v>43.05</v>
      </c>
    </row>
    <row r="4020" spans="2:3" x14ac:dyDescent="0.25">
      <c r="B4020" s="6">
        <v>-116.7</v>
      </c>
      <c r="C4020" s="6">
        <v>43.05</v>
      </c>
    </row>
    <row r="4021" spans="2:3" x14ac:dyDescent="0.25">
      <c r="B4021" s="6">
        <v>-116.75</v>
      </c>
      <c r="C4021" s="6">
        <v>43.05</v>
      </c>
    </row>
    <row r="4022" spans="2:3" x14ac:dyDescent="0.25">
      <c r="B4022" s="6">
        <v>-116.8</v>
      </c>
      <c r="C4022" s="6">
        <v>43.05</v>
      </c>
    </row>
    <row r="4023" spans="2:3" x14ac:dyDescent="0.25">
      <c r="B4023" s="6">
        <v>-116.85</v>
      </c>
      <c r="C4023" s="6">
        <v>43.05</v>
      </c>
    </row>
    <row r="4024" spans="2:3" x14ac:dyDescent="0.25">
      <c r="B4024" s="6">
        <v>-116.9</v>
      </c>
      <c r="C4024" s="6">
        <v>43.05</v>
      </c>
    </row>
    <row r="4025" spans="2:3" x14ac:dyDescent="0.25">
      <c r="B4025" s="6">
        <v>-116.95</v>
      </c>
      <c r="C4025" s="6">
        <v>43.05</v>
      </c>
    </row>
    <row r="4026" spans="2:3" x14ac:dyDescent="0.25">
      <c r="B4026" s="6">
        <v>-117</v>
      </c>
      <c r="C4026" s="6">
        <v>43.05</v>
      </c>
    </row>
    <row r="4027" spans="2:3" x14ac:dyDescent="0.25">
      <c r="B4027" s="6">
        <v>-117.05</v>
      </c>
      <c r="C4027" s="6">
        <v>43.05</v>
      </c>
    </row>
    <row r="4028" spans="2:3" x14ac:dyDescent="0.25">
      <c r="B4028" s="6">
        <v>-117.1</v>
      </c>
      <c r="C4028" s="6">
        <v>43.05</v>
      </c>
    </row>
    <row r="4029" spans="2:3" x14ac:dyDescent="0.25">
      <c r="B4029" s="6">
        <v>-117.15</v>
      </c>
      <c r="C4029" s="6">
        <v>43.05</v>
      </c>
    </row>
    <row r="4030" spans="2:3" x14ac:dyDescent="0.25">
      <c r="B4030" s="6">
        <v>-117.2</v>
      </c>
      <c r="C4030" s="6">
        <v>43.05</v>
      </c>
    </row>
    <row r="4031" spans="2:3" x14ac:dyDescent="0.25">
      <c r="B4031" s="6">
        <v>-117.25</v>
      </c>
      <c r="C4031" s="6">
        <v>43.05</v>
      </c>
    </row>
    <row r="4032" spans="2:3" x14ac:dyDescent="0.25">
      <c r="B4032" s="6">
        <v>-117.3</v>
      </c>
      <c r="C4032" s="6">
        <v>43.05</v>
      </c>
    </row>
    <row r="4033" spans="2:3" x14ac:dyDescent="0.25">
      <c r="B4033" s="6">
        <v>-117.35</v>
      </c>
      <c r="C4033" s="6">
        <v>43.05</v>
      </c>
    </row>
    <row r="4034" spans="2:3" x14ac:dyDescent="0.25">
      <c r="B4034" s="6">
        <v>-117.4</v>
      </c>
      <c r="C4034" s="6">
        <v>43.05</v>
      </c>
    </row>
    <row r="4035" spans="2:3" x14ac:dyDescent="0.25">
      <c r="B4035" s="6">
        <v>-117.45</v>
      </c>
      <c r="C4035" s="6">
        <v>43.05</v>
      </c>
    </row>
    <row r="4036" spans="2:3" x14ac:dyDescent="0.25">
      <c r="B4036" s="6">
        <v>-117.5</v>
      </c>
      <c r="C4036" s="6">
        <v>43.05</v>
      </c>
    </row>
    <row r="4037" spans="2:3" x14ac:dyDescent="0.25">
      <c r="B4037" s="6">
        <v>-117.55</v>
      </c>
      <c r="C4037" s="6">
        <v>43.05</v>
      </c>
    </row>
    <row r="4038" spans="2:3" x14ac:dyDescent="0.25">
      <c r="B4038" s="6">
        <v>-117.6</v>
      </c>
      <c r="C4038" s="6">
        <v>43.05</v>
      </c>
    </row>
    <row r="4039" spans="2:3" x14ac:dyDescent="0.25">
      <c r="B4039" s="6">
        <v>-117.65</v>
      </c>
      <c r="C4039" s="6">
        <v>43.05</v>
      </c>
    </row>
    <row r="4040" spans="2:3" x14ac:dyDescent="0.25">
      <c r="B4040" s="6">
        <v>-117.7</v>
      </c>
      <c r="C4040" s="6">
        <v>43.05</v>
      </c>
    </row>
    <row r="4041" spans="2:3" x14ac:dyDescent="0.25">
      <c r="B4041" s="6">
        <v>-117.75</v>
      </c>
      <c r="C4041" s="6">
        <v>43.05</v>
      </c>
    </row>
    <row r="4042" spans="2:3" x14ac:dyDescent="0.25">
      <c r="B4042" s="6">
        <v>-117.8</v>
      </c>
      <c r="C4042" s="6">
        <v>43.05</v>
      </c>
    </row>
    <row r="4043" spans="2:3" x14ac:dyDescent="0.25">
      <c r="B4043" s="6">
        <v>-117.85</v>
      </c>
      <c r="C4043" s="6">
        <v>43.05</v>
      </c>
    </row>
    <row r="4044" spans="2:3" x14ac:dyDescent="0.25">
      <c r="B4044" s="6">
        <v>-117.9</v>
      </c>
      <c r="C4044" s="6">
        <v>43.05</v>
      </c>
    </row>
    <row r="4045" spans="2:3" x14ac:dyDescent="0.25">
      <c r="B4045" s="6">
        <v>-117.95</v>
      </c>
      <c r="C4045" s="6">
        <v>43.05</v>
      </c>
    </row>
    <row r="4046" spans="2:3" x14ac:dyDescent="0.25">
      <c r="B4046" s="6">
        <v>-118</v>
      </c>
      <c r="C4046" s="6">
        <v>43.05</v>
      </c>
    </row>
    <row r="4047" spans="2:3" x14ac:dyDescent="0.25">
      <c r="B4047" s="6">
        <v>-118.05</v>
      </c>
      <c r="C4047" s="6">
        <v>43.05</v>
      </c>
    </row>
    <row r="4048" spans="2:3" x14ac:dyDescent="0.25">
      <c r="B4048" s="6">
        <v>-118.1</v>
      </c>
      <c r="C4048" s="6">
        <v>43.05</v>
      </c>
    </row>
    <row r="4049" spans="2:3" x14ac:dyDescent="0.25">
      <c r="B4049" s="6">
        <v>-118.15</v>
      </c>
      <c r="C4049" s="6">
        <v>43.05</v>
      </c>
    </row>
    <row r="4050" spans="2:3" x14ac:dyDescent="0.25">
      <c r="B4050" s="6">
        <v>-118.2</v>
      </c>
      <c r="C4050" s="6">
        <v>43.05</v>
      </c>
    </row>
    <row r="4051" spans="2:3" x14ac:dyDescent="0.25">
      <c r="B4051" s="6">
        <v>-118.25</v>
      </c>
      <c r="C4051" s="6">
        <v>43.05</v>
      </c>
    </row>
    <row r="4052" spans="2:3" x14ac:dyDescent="0.25">
      <c r="B4052" s="6">
        <v>-118.3</v>
      </c>
      <c r="C4052" s="6">
        <v>43.05</v>
      </c>
    </row>
    <row r="4053" spans="2:3" x14ac:dyDescent="0.25">
      <c r="B4053" s="6">
        <v>-118.35</v>
      </c>
      <c r="C4053" s="6">
        <v>43.05</v>
      </c>
    </row>
    <row r="4054" spans="2:3" x14ac:dyDescent="0.25">
      <c r="B4054" s="6">
        <v>-118.4</v>
      </c>
      <c r="C4054" s="6">
        <v>43.05</v>
      </c>
    </row>
    <row r="4055" spans="2:3" x14ac:dyDescent="0.25">
      <c r="B4055" s="6">
        <v>-118.45</v>
      </c>
      <c r="C4055" s="6">
        <v>43.05</v>
      </c>
    </row>
    <row r="4056" spans="2:3" x14ac:dyDescent="0.25">
      <c r="B4056" s="6">
        <v>-118.5</v>
      </c>
      <c r="C4056" s="6">
        <v>43.05</v>
      </c>
    </row>
    <row r="4057" spans="2:3" x14ac:dyDescent="0.25">
      <c r="B4057" s="6">
        <v>-118.55</v>
      </c>
      <c r="C4057" s="6">
        <v>43.05</v>
      </c>
    </row>
    <row r="4058" spans="2:3" x14ac:dyDescent="0.25">
      <c r="B4058" s="6">
        <v>-118.6</v>
      </c>
      <c r="C4058" s="6">
        <v>43.05</v>
      </c>
    </row>
    <row r="4059" spans="2:3" x14ac:dyDescent="0.25">
      <c r="B4059" s="6">
        <v>-118.65</v>
      </c>
      <c r="C4059" s="6">
        <v>43.05</v>
      </c>
    </row>
    <row r="4060" spans="2:3" x14ac:dyDescent="0.25">
      <c r="B4060" s="6">
        <v>-118.7</v>
      </c>
      <c r="C4060" s="6">
        <v>43.05</v>
      </c>
    </row>
    <row r="4061" spans="2:3" x14ac:dyDescent="0.25">
      <c r="B4061" s="6">
        <v>-118.75</v>
      </c>
      <c r="C4061" s="6">
        <v>43.05</v>
      </c>
    </row>
    <row r="4062" spans="2:3" x14ac:dyDescent="0.25">
      <c r="B4062" s="6">
        <v>-118.8</v>
      </c>
      <c r="C4062" s="6">
        <v>43.05</v>
      </c>
    </row>
    <row r="4063" spans="2:3" x14ac:dyDescent="0.25">
      <c r="B4063" s="6">
        <v>-118.85</v>
      </c>
      <c r="C4063" s="6">
        <v>43.05</v>
      </c>
    </row>
    <row r="4064" spans="2:3" x14ac:dyDescent="0.25">
      <c r="B4064" s="6">
        <v>-118.9</v>
      </c>
      <c r="C4064" s="6">
        <v>43.05</v>
      </c>
    </row>
    <row r="4065" spans="2:3" x14ac:dyDescent="0.25">
      <c r="B4065" s="6">
        <v>-118.95</v>
      </c>
      <c r="C4065" s="6">
        <v>43.05</v>
      </c>
    </row>
    <row r="4066" spans="2:3" x14ac:dyDescent="0.25">
      <c r="B4066" s="6">
        <v>-119</v>
      </c>
      <c r="C4066" s="6">
        <v>43.05</v>
      </c>
    </row>
    <row r="4067" spans="2:3" x14ac:dyDescent="0.25">
      <c r="B4067" s="6">
        <v>-119.05</v>
      </c>
      <c r="C4067" s="6">
        <v>43.05</v>
      </c>
    </row>
    <row r="4068" spans="2:3" x14ac:dyDescent="0.25">
      <c r="B4068" s="6">
        <v>-119.1</v>
      </c>
      <c r="C4068" s="6">
        <v>43.05</v>
      </c>
    </row>
    <row r="4069" spans="2:3" x14ac:dyDescent="0.25">
      <c r="B4069" s="6">
        <v>-119.15</v>
      </c>
      <c r="C4069" s="6">
        <v>43.05</v>
      </c>
    </row>
    <row r="4070" spans="2:3" x14ac:dyDescent="0.25">
      <c r="B4070" s="6">
        <v>-119.2</v>
      </c>
      <c r="C4070" s="6">
        <v>43.05</v>
      </c>
    </row>
    <row r="4071" spans="2:3" x14ac:dyDescent="0.25">
      <c r="B4071" s="6">
        <v>-119.25</v>
      </c>
      <c r="C4071" s="6">
        <v>43.05</v>
      </c>
    </row>
    <row r="4072" spans="2:3" x14ac:dyDescent="0.25">
      <c r="B4072" s="6">
        <v>-119.3</v>
      </c>
      <c r="C4072" s="6">
        <v>43.05</v>
      </c>
    </row>
    <row r="4073" spans="2:3" x14ac:dyDescent="0.25">
      <c r="B4073" s="6">
        <v>-119.35</v>
      </c>
      <c r="C4073" s="6">
        <v>43.05</v>
      </c>
    </row>
    <row r="4074" spans="2:3" x14ac:dyDescent="0.25">
      <c r="B4074" s="6">
        <v>-119.4</v>
      </c>
      <c r="C4074" s="6">
        <v>43.05</v>
      </c>
    </row>
    <row r="4075" spans="2:3" x14ac:dyDescent="0.25">
      <c r="B4075" s="6">
        <v>-119.45</v>
      </c>
      <c r="C4075" s="6">
        <v>43.05</v>
      </c>
    </row>
    <row r="4076" spans="2:3" x14ac:dyDescent="0.25">
      <c r="B4076" s="6">
        <v>-119.5</v>
      </c>
      <c r="C4076" s="6">
        <v>43.05</v>
      </c>
    </row>
    <row r="4077" spans="2:3" x14ac:dyDescent="0.25">
      <c r="B4077" s="6">
        <v>-119.55</v>
      </c>
      <c r="C4077" s="6">
        <v>43.05</v>
      </c>
    </row>
    <row r="4078" spans="2:3" x14ac:dyDescent="0.25">
      <c r="B4078" s="6">
        <v>-119.6</v>
      </c>
      <c r="C4078" s="6">
        <v>43.05</v>
      </c>
    </row>
    <row r="4079" spans="2:3" x14ac:dyDescent="0.25">
      <c r="B4079" s="6">
        <v>-119.65</v>
      </c>
      <c r="C4079" s="6">
        <v>43.05</v>
      </c>
    </row>
    <row r="4080" spans="2:3" x14ac:dyDescent="0.25">
      <c r="B4080" s="6">
        <v>-119.7</v>
      </c>
      <c r="C4080" s="6">
        <v>43.05</v>
      </c>
    </row>
    <row r="4081" spans="2:3" x14ac:dyDescent="0.25">
      <c r="B4081" s="6">
        <v>-119.75</v>
      </c>
      <c r="C4081" s="6">
        <v>43.05</v>
      </c>
    </row>
    <row r="4082" spans="2:3" x14ac:dyDescent="0.25">
      <c r="B4082" s="6">
        <v>-119.8</v>
      </c>
      <c r="C4082" s="6">
        <v>43.05</v>
      </c>
    </row>
    <row r="4083" spans="2:3" x14ac:dyDescent="0.25">
      <c r="B4083" s="6">
        <v>-119.85</v>
      </c>
      <c r="C4083" s="6">
        <v>43.05</v>
      </c>
    </row>
    <row r="4084" spans="2:3" x14ac:dyDescent="0.25">
      <c r="B4084" s="6">
        <v>-119.9</v>
      </c>
      <c r="C4084" s="6">
        <v>43.05</v>
      </c>
    </row>
    <row r="4085" spans="2:3" x14ac:dyDescent="0.25">
      <c r="B4085" s="6">
        <v>-119.95</v>
      </c>
      <c r="C4085" s="6">
        <v>43.05</v>
      </c>
    </row>
    <row r="4086" spans="2:3" x14ac:dyDescent="0.25">
      <c r="B4086" s="6">
        <v>-120</v>
      </c>
      <c r="C4086" s="6">
        <v>43.05</v>
      </c>
    </row>
    <row r="4087" spans="2:3" x14ac:dyDescent="0.25">
      <c r="B4087" s="6">
        <v>-120.05</v>
      </c>
      <c r="C4087" s="6">
        <v>43.05</v>
      </c>
    </row>
    <row r="4088" spans="2:3" x14ac:dyDescent="0.25">
      <c r="B4088" s="6">
        <v>-120.1</v>
      </c>
      <c r="C4088" s="6">
        <v>43.05</v>
      </c>
    </row>
    <row r="4089" spans="2:3" x14ac:dyDescent="0.25">
      <c r="B4089" s="6">
        <v>-120.15</v>
      </c>
      <c r="C4089" s="6">
        <v>43.05</v>
      </c>
    </row>
    <row r="4090" spans="2:3" x14ac:dyDescent="0.25">
      <c r="B4090" s="6">
        <v>-120.2</v>
      </c>
      <c r="C4090" s="6">
        <v>43.05</v>
      </c>
    </row>
    <row r="4091" spans="2:3" x14ac:dyDescent="0.25">
      <c r="B4091" s="6">
        <v>-120.25</v>
      </c>
      <c r="C4091" s="6">
        <v>43.05</v>
      </c>
    </row>
    <row r="4092" spans="2:3" x14ac:dyDescent="0.25">
      <c r="B4092" s="6">
        <v>-120.3</v>
      </c>
      <c r="C4092" s="6">
        <v>43.05</v>
      </c>
    </row>
    <row r="4093" spans="2:3" x14ac:dyDescent="0.25">
      <c r="B4093" s="6">
        <v>-120.35</v>
      </c>
      <c r="C4093" s="6">
        <v>43.05</v>
      </c>
    </row>
    <row r="4094" spans="2:3" x14ac:dyDescent="0.25">
      <c r="B4094" s="6">
        <v>-120.4</v>
      </c>
      <c r="C4094" s="6">
        <v>43.05</v>
      </c>
    </row>
    <row r="4095" spans="2:3" x14ac:dyDescent="0.25">
      <c r="B4095" s="6">
        <v>-120.45</v>
      </c>
      <c r="C4095" s="6">
        <v>43.05</v>
      </c>
    </row>
    <row r="4096" spans="2:3" x14ac:dyDescent="0.25">
      <c r="B4096" s="6">
        <v>-120.5</v>
      </c>
      <c r="C4096" s="6">
        <v>43.05</v>
      </c>
    </row>
    <row r="4097" spans="2:3" x14ac:dyDescent="0.25">
      <c r="B4097" s="6">
        <v>-120.55</v>
      </c>
      <c r="C4097" s="6">
        <v>43.05</v>
      </c>
    </row>
    <row r="4098" spans="2:3" x14ac:dyDescent="0.25">
      <c r="B4098" s="6">
        <v>-120.6</v>
      </c>
      <c r="C4098" s="6">
        <v>43.05</v>
      </c>
    </row>
    <row r="4099" spans="2:3" x14ac:dyDescent="0.25">
      <c r="B4099" s="6">
        <v>-120.65</v>
      </c>
      <c r="C4099" s="6">
        <v>43.05</v>
      </c>
    </row>
    <row r="4100" spans="2:3" x14ac:dyDescent="0.25">
      <c r="B4100" s="6">
        <v>-120.7</v>
      </c>
      <c r="C4100" s="6">
        <v>43.05</v>
      </c>
    </row>
    <row r="4101" spans="2:3" x14ac:dyDescent="0.25">
      <c r="B4101" s="6">
        <v>-120.75</v>
      </c>
      <c r="C4101" s="6">
        <v>43.05</v>
      </c>
    </row>
    <row r="4102" spans="2:3" x14ac:dyDescent="0.25">
      <c r="B4102" s="6">
        <v>-120.8</v>
      </c>
      <c r="C4102" s="6">
        <v>43.05</v>
      </c>
    </row>
    <row r="4103" spans="2:3" x14ac:dyDescent="0.25">
      <c r="B4103" s="6">
        <v>-120.85</v>
      </c>
      <c r="C4103" s="6">
        <v>43.05</v>
      </c>
    </row>
    <row r="4104" spans="2:3" x14ac:dyDescent="0.25">
      <c r="B4104" s="6">
        <v>-120.9</v>
      </c>
      <c r="C4104" s="6">
        <v>43.05</v>
      </c>
    </row>
    <row r="4105" spans="2:3" x14ac:dyDescent="0.25">
      <c r="B4105" s="6">
        <v>-120.95</v>
      </c>
      <c r="C4105" s="6">
        <v>43.05</v>
      </c>
    </row>
    <row r="4106" spans="2:3" x14ac:dyDescent="0.25">
      <c r="B4106" s="6">
        <v>-121</v>
      </c>
      <c r="C4106" s="6">
        <v>43.05</v>
      </c>
    </row>
    <row r="4107" spans="2:3" x14ac:dyDescent="0.25">
      <c r="B4107" s="6">
        <v>-121.05</v>
      </c>
      <c r="C4107" s="6">
        <v>43.05</v>
      </c>
    </row>
    <row r="4108" spans="2:3" x14ac:dyDescent="0.25">
      <c r="B4108" s="6">
        <v>-121.1</v>
      </c>
      <c r="C4108" s="6">
        <v>43.05</v>
      </c>
    </row>
    <row r="4109" spans="2:3" x14ac:dyDescent="0.25">
      <c r="B4109" s="6">
        <v>-121.15</v>
      </c>
      <c r="C4109" s="6">
        <v>43.05</v>
      </c>
    </row>
    <row r="4110" spans="2:3" x14ac:dyDescent="0.25">
      <c r="B4110" s="6">
        <v>-121.2</v>
      </c>
      <c r="C4110" s="6">
        <v>43.05</v>
      </c>
    </row>
    <row r="4111" spans="2:3" x14ac:dyDescent="0.25">
      <c r="B4111" s="6">
        <v>-121.25</v>
      </c>
      <c r="C4111" s="6">
        <v>43.05</v>
      </c>
    </row>
    <row r="4112" spans="2:3" x14ac:dyDescent="0.25">
      <c r="B4112" s="6">
        <v>-121.3</v>
      </c>
      <c r="C4112" s="6">
        <v>43.05</v>
      </c>
    </row>
    <row r="4113" spans="2:3" x14ac:dyDescent="0.25">
      <c r="B4113" s="6">
        <v>-121.35</v>
      </c>
      <c r="C4113" s="6">
        <v>43.05</v>
      </c>
    </row>
    <row r="4114" spans="2:3" x14ac:dyDescent="0.25">
      <c r="B4114" s="6">
        <v>-121.4</v>
      </c>
      <c r="C4114" s="6">
        <v>43.05</v>
      </c>
    </row>
    <row r="4115" spans="2:3" x14ac:dyDescent="0.25">
      <c r="B4115" s="6">
        <v>-121.45</v>
      </c>
      <c r="C4115" s="6">
        <v>43.05</v>
      </c>
    </row>
    <row r="4116" spans="2:3" x14ac:dyDescent="0.25">
      <c r="B4116" s="6">
        <v>-121.5</v>
      </c>
      <c r="C4116" s="6">
        <v>43.05</v>
      </c>
    </row>
    <row r="4117" spans="2:3" x14ac:dyDescent="0.25">
      <c r="B4117" s="6">
        <v>-121.55</v>
      </c>
      <c r="C4117" s="6">
        <v>43.05</v>
      </c>
    </row>
    <row r="4118" spans="2:3" x14ac:dyDescent="0.25">
      <c r="B4118" s="6">
        <v>-121.6</v>
      </c>
      <c r="C4118" s="6">
        <v>43.05</v>
      </c>
    </row>
    <row r="4119" spans="2:3" x14ac:dyDescent="0.25">
      <c r="B4119" s="6">
        <v>-121.65</v>
      </c>
      <c r="C4119" s="6">
        <v>43.05</v>
      </c>
    </row>
    <row r="4120" spans="2:3" x14ac:dyDescent="0.25">
      <c r="B4120" s="6">
        <v>-121.7</v>
      </c>
      <c r="C4120" s="6">
        <v>43.05</v>
      </c>
    </row>
    <row r="4121" spans="2:3" x14ac:dyDescent="0.25">
      <c r="B4121" s="6">
        <v>-121.75</v>
      </c>
      <c r="C4121" s="6">
        <v>43.05</v>
      </c>
    </row>
    <row r="4122" spans="2:3" x14ac:dyDescent="0.25">
      <c r="B4122" s="6">
        <v>-121.8</v>
      </c>
      <c r="C4122" s="6">
        <v>43.05</v>
      </c>
    </row>
    <row r="4123" spans="2:3" x14ac:dyDescent="0.25">
      <c r="B4123" s="6">
        <v>-121.85</v>
      </c>
      <c r="C4123" s="6">
        <v>43.05</v>
      </c>
    </row>
    <row r="4124" spans="2:3" x14ac:dyDescent="0.25">
      <c r="B4124" s="6">
        <v>-121.9</v>
      </c>
      <c r="C4124" s="6">
        <v>43.05</v>
      </c>
    </row>
    <row r="4125" spans="2:3" x14ac:dyDescent="0.25">
      <c r="B4125" s="6">
        <v>-121.95</v>
      </c>
      <c r="C4125" s="6">
        <v>43.05</v>
      </c>
    </row>
    <row r="4126" spans="2:3" x14ac:dyDescent="0.25">
      <c r="B4126" s="6">
        <v>-122</v>
      </c>
      <c r="C4126" s="6">
        <v>43.05</v>
      </c>
    </row>
    <row r="4127" spans="2:3" x14ac:dyDescent="0.25">
      <c r="B4127" s="6">
        <v>-122.05</v>
      </c>
      <c r="C4127" s="6">
        <v>43.05</v>
      </c>
    </row>
    <row r="4128" spans="2:3" x14ac:dyDescent="0.25">
      <c r="B4128" s="6">
        <v>-122.1</v>
      </c>
      <c r="C4128" s="6">
        <v>43.05</v>
      </c>
    </row>
    <row r="4129" spans="2:3" x14ac:dyDescent="0.25">
      <c r="B4129" s="6">
        <v>-122.15</v>
      </c>
      <c r="C4129" s="6">
        <v>43.05</v>
      </c>
    </row>
    <row r="4130" spans="2:3" x14ac:dyDescent="0.25">
      <c r="B4130" s="6">
        <v>-122.2</v>
      </c>
      <c r="C4130" s="6">
        <v>43.05</v>
      </c>
    </row>
    <row r="4131" spans="2:3" x14ac:dyDescent="0.25">
      <c r="B4131" s="6">
        <v>-122.25</v>
      </c>
      <c r="C4131" s="6">
        <v>43.05</v>
      </c>
    </row>
    <row r="4132" spans="2:3" x14ac:dyDescent="0.25">
      <c r="B4132" s="6">
        <v>-122.3</v>
      </c>
      <c r="C4132" s="6">
        <v>43.05</v>
      </c>
    </row>
    <row r="4133" spans="2:3" x14ac:dyDescent="0.25">
      <c r="B4133" s="6">
        <v>-122.35</v>
      </c>
      <c r="C4133" s="6">
        <v>43.05</v>
      </c>
    </row>
    <row r="4134" spans="2:3" x14ac:dyDescent="0.25">
      <c r="B4134" s="6">
        <v>-122.4</v>
      </c>
      <c r="C4134" s="6">
        <v>43.05</v>
      </c>
    </row>
    <row r="4135" spans="2:3" x14ac:dyDescent="0.25">
      <c r="B4135" s="6">
        <v>-122.45</v>
      </c>
      <c r="C4135" s="6">
        <v>43.05</v>
      </c>
    </row>
    <row r="4136" spans="2:3" x14ac:dyDescent="0.25">
      <c r="B4136" s="6">
        <v>-122.5</v>
      </c>
      <c r="C4136" s="6">
        <v>43.05</v>
      </c>
    </row>
    <row r="4137" spans="2:3" x14ac:dyDescent="0.25">
      <c r="B4137" s="6">
        <v>-122.55</v>
      </c>
      <c r="C4137" s="6">
        <v>43.05</v>
      </c>
    </row>
    <row r="4138" spans="2:3" x14ac:dyDescent="0.25">
      <c r="B4138" s="6">
        <v>-122.6</v>
      </c>
      <c r="C4138" s="6">
        <v>43.05</v>
      </c>
    </row>
    <row r="4139" spans="2:3" x14ac:dyDescent="0.25">
      <c r="B4139" s="6">
        <v>-122.65</v>
      </c>
      <c r="C4139" s="6">
        <v>43.05</v>
      </c>
    </row>
    <row r="4140" spans="2:3" x14ac:dyDescent="0.25">
      <c r="B4140" s="6">
        <v>-122.7</v>
      </c>
      <c r="C4140" s="6">
        <v>43.05</v>
      </c>
    </row>
    <row r="4141" spans="2:3" x14ac:dyDescent="0.25">
      <c r="B4141" s="6">
        <v>-122.75</v>
      </c>
      <c r="C4141" s="6">
        <v>43.05</v>
      </c>
    </row>
    <row r="4142" spans="2:3" x14ac:dyDescent="0.25">
      <c r="B4142" s="6">
        <v>-122.8</v>
      </c>
      <c r="C4142" s="6">
        <v>43.05</v>
      </c>
    </row>
    <row r="4143" spans="2:3" x14ac:dyDescent="0.25">
      <c r="B4143" s="6">
        <v>-122.85</v>
      </c>
      <c r="C4143" s="6">
        <v>43.05</v>
      </c>
    </row>
    <row r="4144" spans="2:3" x14ac:dyDescent="0.25">
      <c r="B4144" s="6">
        <v>-122.9</v>
      </c>
      <c r="C4144" s="6">
        <v>43.05</v>
      </c>
    </row>
    <row r="4145" spans="2:3" x14ac:dyDescent="0.25">
      <c r="B4145" s="6">
        <v>-122.95</v>
      </c>
      <c r="C4145" s="6">
        <v>43.05</v>
      </c>
    </row>
    <row r="4146" spans="2:3" x14ac:dyDescent="0.25">
      <c r="B4146" s="6">
        <v>-123</v>
      </c>
      <c r="C4146" s="6">
        <v>43.05</v>
      </c>
    </row>
    <row r="4147" spans="2:3" x14ac:dyDescent="0.25">
      <c r="B4147" s="6">
        <v>-123.05</v>
      </c>
      <c r="C4147" s="6">
        <v>43.05</v>
      </c>
    </row>
    <row r="4148" spans="2:3" x14ac:dyDescent="0.25">
      <c r="B4148" s="6">
        <v>-123.1</v>
      </c>
      <c r="C4148" s="6">
        <v>43.05</v>
      </c>
    </row>
    <row r="4149" spans="2:3" x14ac:dyDescent="0.25">
      <c r="B4149" s="6">
        <v>-123.15</v>
      </c>
      <c r="C4149" s="6">
        <v>43.05</v>
      </c>
    </row>
    <row r="4150" spans="2:3" x14ac:dyDescent="0.25">
      <c r="B4150" s="6">
        <v>-123.2</v>
      </c>
      <c r="C4150" s="6">
        <v>43.05</v>
      </c>
    </row>
    <row r="4151" spans="2:3" x14ac:dyDescent="0.25">
      <c r="B4151" s="6">
        <v>-123.25</v>
      </c>
      <c r="C4151" s="6">
        <v>43.05</v>
      </c>
    </row>
    <row r="4152" spans="2:3" x14ac:dyDescent="0.25">
      <c r="B4152" s="6">
        <v>-123.3</v>
      </c>
      <c r="C4152" s="6">
        <v>43.05</v>
      </c>
    </row>
    <row r="4153" spans="2:3" x14ac:dyDescent="0.25">
      <c r="B4153" s="6">
        <v>-123.35</v>
      </c>
      <c r="C4153" s="6">
        <v>43.05</v>
      </c>
    </row>
    <row r="4154" spans="2:3" x14ac:dyDescent="0.25">
      <c r="B4154" s="6">
        <v>-123.4</v>
      </c>
      <c r="C4154" s="6">
        <v>43.05</v>
      </c>
    </row>
    <row r="4155" spans="2:3" x14ac:dyDescent="0.25">
      <c r="B4155" s="6">
        <v>-123.45</v>
      </c>
      <c r="C4155" s="6">
        <v>43.05</v>
      </c>
    </row>
    <row r="4156" spans="2:3" x14ac:dyDescent="0.25">
      <c r="B4156" s="6">
        <v>-123.5</v>
      </c>
      <c r="C4156" s="6">
        <v>43.05</v>
      </c>
    </row>
    <row r="4157" spans="2:3" x14ac:dyDescent="0.25">
      <c r="B4157" s="6">
        <v>-123.55</v>
      </c>
      <c r="C4157" s="6">
        <v>43.05</v>
      </c>
    </row>
    <row r="4158" spans="2:3" x14ac:dyDescent="0.25">
      <c r="B4158" s="6">
        <v>-123.6</v>
      </c>
      <c r="C4158" s="6">
        <v>43.05</v>
      </c>
    </row>
    <row r="4159" spans="2:3" x14ac:dyDescent="0.25">
      <c r="B4159" s="6">
        <v>-123.65</v>
      </c>
      <c r="C4159" s="6">
        <v>43.05</v>
      </c>
    </row>
    <row r="4160" spans="2:3" x14ac:dyDescent="0.25">
      <c r="B4160" s="6">
        <v>-123.7</v>
      </c>
      <c r="C4160" s="6">
        <v>43.05</v>
      </c>
    </row>
    <row r="4161" spans="2:3" x14ac:dyDescent="0.25">
      <c r="B4161" s="6">
        <v>-123.75</v>
      </c>
      <c r="C4161" s="6">
        <v>43.05</v>
      </c>
    </row>
    <row r="4162" spans="2:3" x14ac:dyDescent="0.25">
      <c r="B4162" s="6">
        <v>-123.8</v>
      </c>
      <c r="C4162" s="6">
        <v>43.05</v>
      </c>
    </row>
    <row r="4163" spans="2:3" x14ac:dyDescent="0.25">
      <c r="B4163" s="6">
        <v>-123.85</v>
      </c>
      <c r="C4163" s="6">
        <v>43.05</v>
      </c>
    </row>
    <row r="4164" spans="2:3" x14ac:dyDescent="0.25">
      <c r="B4164" s="6">
        <v>-123.9</v>
      </c>
      <c r="C4164" s="6">
        <v>43.05</v>
      </c>
    </row>
    <row r="4165" spans="2:3" x14ac:dyDescent="0.25">
      <c r="B4165" s="6">
        <v>-123.95</v>
      </c>
      <c r="C4165" s="6">
        <v>43.05</v>
      </c>
    </row>
    <row r="4166" spans="2:3" x14ac:dyDescent="0.25">
      <c r="B4166" s="6">
        <v>-124</v>
      </c>
      <c r="C4166" s="6">
        <v>43.05</v>
      </c>
    </row>
    <row r="4167" spans="2:3" x14ac:dyDescent="0.25">
      <c r="B4167" s="6">
        <v>-124.05</v>
      </c>
      <c r="C4167" s="6">
        <v>43.05</v>
      </c>
    </row>
    <row r="4168" spans="2:3" x14ac:dyDescent="0.25">
      <c r="B4168" s="6">
        <v>-124.1</v>
      </c>
      <c r="C4168" s="6">
        <v>43.05</v>
      </c>
    </row>
    <row r="4169" spans="2:3" x14ac:dyDescent="0.25">
      <c r="B4169" s="6">
        <v>-124.15</v>
      </c>
      <c r="C4169" s="6">
        <v>43.05</v>
      </c>
    </row>
    <row r="4170" spans="2:3" x14ac:dyDescent="0.25">
      <c r="B4170" s="6">
        <v>-124.2</v>
      </c>
      <c r="C4170" s="6">
        <v>43.05</v>
      </c>
    </row>
    <row r="4171" spans="2:3" x14ac:dyDescent="0.25">
      <c r="B4171" s="6">
        <v>-124.25</v>
      </c>
      <c r="C4171" s="6">
        <v>43.05</v>
      </c>
    </row>
    <row r="4172" spans="2:3" x14ac:dyDescent="0.25">
      <c r="B4172" s="6">
        <v>-124.3</v>
      </c>
      <c r="C4172" s="6">
        <v>43.05</v>
      </c>
    </row>
    <row r="4173" spans="2:3" x14ac:dyDescent="0.25">
      <c r="B4173" s="6">
        <v>-124.35</v>
      </c>
      <c r="C4173" s="6">
        <v>43.05</v>
      </c>
    </row>
    <row r="4174" spans="2:3" x14ac:dyDescent="0.25">
      <c r="B4174" s="6">
        <v>-124.4</v>
      </c>
      <c r="C4174" s="6">
        <v>43.05</v>
      </c>
    </row>
    <row r="4175" spans="2:3" x14ac:dyDescent="0.25">
      <c r="B4175" s="6">
        <v>-124.45</v>
      </c>
      <c r="C4175" s="6">
        <v>43.05</v>
      </c>
    </row>
    <row r="4176" spans="2:3" x14ac:dyDescent="0.25">
      <c r="B4176" s="6">
        <v>-124.5</v>
      </c>
      <c r="C4176" s="6">
        <v>43.05</v>
      </c>
    </row>
    <row r="4177" spans="2:3" x14ac:dyDescent="0.25">
      <c r="B4177" s="6">
        <v>-124.55</v>
      </c>
      <c r="C4177" s="6">
        <v>43.05</v>
      </c>
    </row>
    <row r="4178" spans="2:3" x14ac:dyDescent="0.25">
      <c r="B4178" s="6">
        <v>-124.6</v>
      </c>
      <c r="C4178" s="6">
        <v>43.05</v>
      </c>
    </row>
    <row r="4179" spans="2:3" x14ac:dyDescent="0.25">
      <c r="B4179" s="6">
        <v>-124.65</v>
      </c>
      <c r="C4179" s="6">
        <v>43.05</v>
      </c>
    </row>
    <row r="4180" spans="2:3" x14ac:dyDescent="0.25">
      <c r="B4180" s="6">
        <v>-124.7</v>
      </c>
      <c r="C4180" s="6">
        <v>43.05</v>
      </c>
    </row>
    <row r="4181" spans="2:3" x14ac:dyDescent="0.25">
      <c r="B4181" s="6">
        <v>-124.75</v>
      </c>
      <c r="C4181" s="6">
        <v>43.05</v>
      </c>
    </row>
    <row r="4182" spans="2:3" x14ac:dyDescent="0.25">
      <c r="B4182" s="6">
        <v>-124.8</v>
      </c>
      <c r="C4182" s="6">
        <v>43.05</v>
      </c>
    </row>
    <row r="4183" spans="2:3" x14ac:dyDescent="0.25">
      <c r="B4183" s="6">
        <v>-124.85</v>
      </c>
      <c r="C4183" s="6">
        <v>43.05</v>
      </c>
    </row>
    <row r="4184" spans="2:3" x14ac:dyDescent="0.25">
      <c r="B4184" s="6">
        <v>-124.9</v>
      </c>
      <c r="C4184" s="6">
        <v>43.05</v>
      </c>
    </row>
    <row r="4185" spans="2:3" x14ac:dyDescent="0.25">
      <c r="B4185" s="6">
        <v>-124.95</v>
      </c>
      <c r="C4185" s="6">
        <v>43.05</v>
      </c>
    </row>
    <row r="4186" spans="2:3" x14ac:dyDescent="0.25">
      <c r="B4186" s="6">
        <v>-125</v>
      </c>
      <c r="C4186" s="6">
        <v>43.05</v>
      </c>
    </row>
    <row r="4187" spans="2:3" x14ac:dyDescent="0.25">
      <c r="B4187" s="6">
        <v>-116.35</v>
      </c>
      <c r="C4187" s="6">
        <v>43.1</v>
      </c>
    </row>
    <row r="4188" spans="2:3" x14ac:dyDescent="0.25">
      <c r="B4188" s="6">
        <v>-116.4</v>
      </c>
      <c r="C4188" s="6">
        <v>43.1</v>
      </c>
    </row>
    <row r="4189" spans="2:3" x14ac:dyDescent="0.25">
      <c r="B4189" s="6">
        <v>-116.45</v>
      </c>
      <c r="C4189" s="6">
        <v>43.1</v>
      </c>
    </row>
    <row r="4190" spans="2:3" x14ac:dyDescent="0.25">
      <c r="B4190" s="6">
        <v>-116.5</v>
      </c>
      <c r="C4190" s="6">
        <v>43.1</v>
      </c>
    </row>
    <row r="4191" spans="2:3" x14ac:dyDescent="0.25">
      <c r="B4191" s="6">
        <v>-116.55</v>
      </c>
      <c r="C4191" s="6">
        <v>43.1</v>
      </c>
    </row>
    <row r="4192" spans="2:3" x14ac:dyDescent="0.25">
      <c r="B4192" s="6">
        <v>-116.6</v>
      </c>
      <c r="C4192" s="6">
        <v>43.1</v>
      </c>
    </row>
    <row r="4193" spans="2:3" x14ac:dyDescent="0.25">
      <c r="B4193" s="6">
        <v>-116.65</v>
      </c>
      <c r="C4193" s="6">
        <v>43.1</v>
      </c>
    </row>
    <row r="4194" spans="2:3" x14ac:dyDescent="0.25">
      <c r="B4194" s="6">
        <v>-116.7</v>
      </c>
      <c r="C4194" s="6">
        <v>43.1</v>
      </c>
    </row>
    <row r="4195" spans="2:3" x14ac:dyDescent="0.25">
      <c r="B4195" s="6">
        <v>-116.75</v>
      </c>
      <c r="C4195" s="6">
        <v>43.1</v>
      </c>
    </row>
    <row r="4196" spans="2:3" x14ac:dyDescent="0.25">
      <c r="B4196" s="6">
        <v>-116.8</v>
      </c>
      <c r="C4196" s="6">
        <v>43.1</v>
      </c>
    </row>
    <row r="4197" spans="2:3" x14ac:dyDescent="0.25">
      <c r="B4197" s="6">
        <v>-116.85</v>
      </c>
      <c r="C4197" s="6">
        <v>43.1</v>
      </c>
    </row>
    <row r="4198" spans="2:3" x14ac:dyDescent="0.25">
      <c r="B4198" s="6">
        <v>-116.9</v>
      </c>
      <c r="C4198" s="6">
        <v>43.1</v>
      </c>
    </row>
    <row r="4199" spans="2:3" x14ac:dyDescent="0.25">
      <c r="B4199" s="6">
        <v>-116.95</v>
      </c>
      <c r="C4199" s="6">
        <v>43.1</v>
      </c>
    </row>
    <row r="4200" spans="2:3" x14ac:dyDescent="0.25">
      <c r="B4200" s="6">
        <v>-117</v>
      </c>
      <c r="C4200" s="6">
        <v>43.1</v>
      </c>
    </row>
    <row r="4201" spans="2:3" x14ac:dyDescent="0.25">
      <c r="B4201" s="6">
        <v>-117.05</v>
      </c>
      <c r="C4201" s="6">
        <v>43.1</v>
      </c>
    </row>
    <row r="4202" spans="2:3" x14ac:dyDescent="0.25">
      <c r="B4202" s="6">
        <v>-117.1</v>
      </c>
      <c r="C4202" s="6">
        <v>43.1</v>
      </c>
    </row>
    <row r="4203" spans="2:3" x14ac:dyDescent="0.25">
      <c r="B4203" s="6">
        <v>-117.15</v>
      </c>
      <c r="C4203" s="6">
        <v>43.1</v>
      </c>
    </row>
    <row r="4204" spans="2:3" x14ac:dyDescent="0.25">
      <c r="B4204" s="6">
        <v>-117.2</v>
      </c>
      <c r="C4204" s="6">
        <v>43.1</v>
      </c>
    </row>
    <row r="4205" spans="2:3" x14ac:dyDescent="0.25">
      <c r="B4205" s="6">
        <v>-117.25</v>
      </c>
      <c r="C4205" s="6">
        <v>43.1</v>
      </c>
    </row>
    <row r="4206" spans="2:3" x14ac:dyDescent="0.25">
      <c r="B4206" s="6">
        <v>-117.3</v>
      </c>
      <c r="C4206" s="6">
        <v>43.1</v>
      </c>
    </row>
    <row r="4207" spans="2:3" x14ac:dyDescent="0.25">
      <c r="B4207" s="6">
        <v>-117.35</v>
      </c>
      <c r="C4207" s="6">
        <v>43.1</v>
      </c>
    </row>
    <row r="4208" spans="2:3" x14ac:dyDescent="0.25">
      <c r="B4208" s="6">
        <v>-117.4</v>
      </c>
      <c r="C4208" s="6">
        <v>43.1</v>
      </c>
    </row>
    <row r="4209" spans="2:3" x14ac:dyDescent="0.25">
      <c r="B4209" s="6">
        <v>-117.45</v>
      </c>
      <c r="C4209" s="6">
        <v>43.1</v>
      </c>
    </row>
    <row r="4210" spans="2:3" x14ac:dyDescent="0.25">
      <c r="B4210" s="6">
        <v>-117.5</v>
      </c>
      <c r="C4210" s="6">
        <v>43.1</v>
      </c>
    </row>
    <row r="4211" spans="2:3" x14ac:dyDescent="0.25">
      <c r="B4211" s="6">
        <v>-117.55</v>
      </c>
      <c r="C4211" s="6">
        <v>43.1</v>
      </c>
    </row>
    <row r="4212" spans="2:3" x14ac:dyDescent="0.25">
      <c r="B4212" s="6">
        <v>-117.6</v>
      </c>
      <c r="C4212" s="6">
        <v>43.1</v>
      </c>
    </row>
    <row r="4213" spans="2:3" x14ac:dyDescent="0.25">
      <c r="B4213" s="6">
        <v>-117.65</v>
      </c>
      <c r="C4213" s="6">
        <v>43.1</v>
      </c>
    </row>
    <row r="4214" spans="2:3" x14ac:dyDescent="0.25">
      <c r="B4214" s="6">
        <v>-117.7</v>
      </c>
      <c r="C4214" s="6">
        <v>43.1</v>
      </c>
    </row>
    <row r="4215" spans="2:3" x14ac:dyDescent="0.25">
      <c r="B4215" s="6">
        <v>-117.75</v>
      </c>
      <c r="C4215" s="6">
        <v>43.1</v>
      </c>
    </row>
    <row r="4216" spans="2:3" x14ac:dyDescent="0.25">
      <c r="B4216" s="6">
        <v>-117.8</v>
      </c>
      <c r="C4216" s="6">
        <v>43.1</v>
      </c>
    </row>
    <row r="4217" spans="2:3" x14ac:dyDescent="0.25">
      <c r="B4217" s="6">
        <v>-117.85</v>
      </c>
      <c r="C4217" s="6">
        <v>43.1</v>
      </c>
    </row>
    <row r="4218" spans="2:3" x14ac:dyDescent="0.25">
      <c r="B4218" s="6">
        <v>-117.9</v>
      </c>
      <c r="C4218" s="6">
        <v>43.1</v>
      </c>
    </row>
    <row r="4219" spans="2:3" x14ac:dyDescent="0.25">
      <c r="B4219" s="6">
        <v>-117.95</v>
      </c>
      <c r="C4219" s="6">
        <v>43.1</v>
      </c>
    </row>
    <row r="4220" spans="2:3" x14ac:dyDescent="0.25">
      <c r="B4220" s="6">
        <v>-118</v>
      </c>
      <c r="C4220" s="6">
        <v>43.1</v>
      </c>
    </row>
    <row r="4221" spans="2:3" x14ac:dyDescent="0.25">
      <c r="B4221" s="6">
        <v>-118.05</v>
      </c>
      <c r="C4221" s="6">
        <v>43.1</v>
      </c>
    </row>
    <row r="4222" spans="2:3" x14ac:dyDescent="0.25">
      <c r="B4222" s="6">
        <v>-118.1</v>
      </c>
      <c r="C4222" s="6">
        <v>43.1</v>
      </c>
    </row>
    <row r="4223" spans="2:3" x14ac:dyDescent="0.25">
      <c r="B4223" s="6">
        <v>-118.15</v>
      </c>
      <c r="C4223" s="6">
        <v>43.1</v>
      </c>
    </row>
    <row r="4224" spans="2:3" x14ac:dyDescent="0.25">
      <c r="B4224" s="6">
        <v>-118.2</v>
      </c>
      <c r="C4224" s="6">
        <v>43.1</v>
      </c>
    </row>
    <row r="4225" spans="2:3" x14ac:dyDescent="0.25">
      <c r="B4225" s="6">
        <v>-118.25</v>
      </c>
      <c r="C4225" s="6">
        <v>43.1</v>
      </c>
    </row>
    <row r="4226" spans="2:3" x14ac:dyDescent="0.25">
      <c r="B4226" s="6">
        <v>-118.3</v>
      </c>
      <c r="C4226" s="6">
        <v>43.1</v>
      </c>
    </row>
    <row r="4227" spans="2:3" x14ac:dyDescent="0.25">
      <c r="B4227" s="6">
        <v>-118.35</v>
      </c>
      <c r="C4227" s="6">
        <v>43.1</v>
      </c>
    </row>
    <row r="4228" spans="2:3" x14ac:dyDescent="0.25">
      <c r="B4228" s="6">
        <v>-118.4</v>
      </c>
      <c r="C4228" s="6">
        <v>43.1</v>
      </c>
    </row>
    <row r="4229" spans="2:3" x14ac:dyDescent="0.25">
      <c r="B4229" s="6">
        <v>-118.45</v>
      </c>
      <c r="C4229" s="6">
        <v>43.1</v>
      </c>
    </row>
    <row r="4230" spans="2:3" x14ac:dyDescent="0.25">
      <c r="B4230" s="6">
        <v>-118.5</v>
      </c>
      <c r="C4230" s="6">
        <v>43.1</v>
      </c>
    </row>
    <row r="4231" spans="2:3" x14ac:dyDescent="0.25">
      <c r="B4231" s="6">
        <v>-118.55</v>
      </c>
      <c r="C4231" s="6">
        <v>43.1</v>
      </c>
    </row>
    <row r="4232" spans="2:3" x14ac:dyDescent="0.25">
      <c r="B4232" s="6">
        <v>-118.6</v>
      </c>
      <c r="C4232" s="6">
        <v>43.1</v>
      </c>
    </row>
    <row r="4233" spans="2:3" x14ac:dyDescent="0.25">
      <c r="B4233" s="6">
        <v>-118.65</v>
      </c>
      <c r="C4233" s="6">
        <v>43.1</v>
      </c>
    </row>
    <row r="4234" spans="2:3" x14ac:dyDescent="0.25">
      <c r="B4234" s="6">
        <v>-118.7</v>
      </c>
      <c r="C4234" s="6">
        <v>43.1</v>
      </c>
    </row>
    <row r="4235" spans="2:3" x14ac:dyDescent="0.25">
      <c r="B4235" s="6">
        <v>-118.75</v>
      </c>
      <c r="C4235" s="6">
        <v>43.1</v>
      </c>
    </row>
    <row r="4236" spans="2:3" x14ac:dyDescent="0.25">
      <c r="B4236" s="6">
        <v>-118.8</v>
      </c>
      <c r="C4236" s="6">
        <v>43.1</v>
      </c>
    </row>
    <row r="4237" spans="2:3" x14ac:dyDescent="0.25">
      <c r="B4237" s="6">
        <v>-118.85</v>
      </c>
      <c r="C4237" s="6">
        <v>43.1</v>
      </c>
    </row>
    <row r="4238" spans="2:3" x14ac:dyDescent="0.25">
      <c r="B4238" s="6">
        <v>-118.9</v>
      </c>
      <c r="C4238" s="6">
        <v>43.1</v>
      </c>
    </row>
    <row r="4239" spans="2:3" x14ac:dyDescent="0.25">
      <c r="B4239" s="6">
        <v>-118.95</v>
      </c>
      <c r="C4239" s="6">
        <v>43.1</v>
      </c>
    </row>
    <row r="4240" spans="2:3" x14ac:dyDescent="0.25">
      <c r="B4240" s="6">
        <v>-119</v>
      </c>
      <c r="C4240" s="6">
        <v>43.1</v>
      </c>
    </row>
    <row r="4241" spans="2:3" x14ac:dyDescent="0.25">
      <c r="B4241" s="6">
        <v>-119.05</v>
      </c>
      <c r="C4241" s="6">
        <v>43.1</v>
      </c>
    </row>
    <row r="4242" spans="2:3" x14ac:dyDescent="0.25">
      <c r="B4242" s="6">
        <v>-119.1</v>
      </c>
      <c r="C4242" s="6">
        <v>43.1</v>
      </c>
    </row>
    <row r="4243" spans="2:3" x14ac:dyDescent="0.25">
      <c r="B4243" s="6">
        <v>-119.15</v>
      </c>
      <c r="C4243" s="6">
        <v>43.1</v>
      </c>
    </row>
    <row r="4244" spans="2:3" x14ac:dyDescent="0.25">
      <c r="B4244" s="6">
        <v>-119.2</v>
      </c>
      <c r="C4244" s="6">
        <v>43.1</v>
      </c>
    </row>
    <row r="4245" spans="2:3" x14ac:dyDescent="0.25">
      <c r="B4245" s="6">
        <v>-119.25</v>
      </c>
      <c r="C4245" s="6">
        <v>43.1</v>
      </c>
    </row>
    <row r="4246" spans="2:3" x14ac:dyDescent="0.25">
      <c r="B4246" s="6">
        <v>-119.3</v>
      </c>
      <c r="C4246" s="6">
        <v>43.1</v>
      </c>
    </row>
    <row r="4247" spans="2:3" x14ac:dyDescent="0.25">
      <c r="B4247" s="6">
        <v>-119.35</v>
      </c>
      <c r="C4247" s="6">
        <v>43.1</v>
      </c>
    </row>
    <row r="4248" spans="2:3" x14ac:dyDescent="0.25">
      <c r="B4248" s="6">
        <v>-119.4</v>
      </c>
      <c r="C4248" s="6">
        <v>43.1</v>
      </c>
    </row>
    <row r="4249" spans="2:3" x14ac:dyDescent="0.25">
      <c r="B4249" s="6">
        <v>-119.45</v>
      </c>
      <c r="C4249" s="6">
        <v>43.1</v>
      </c>
    </row>
    <row r="4250" spans="2:3" x14ac:dyDescent="0.25">
      <c r="B4250" s="6">
        <v>-119.5</v>
      </c>
      <c r="C4250" s="6">
        <v>43.1</v>
      </c>
    </row>
    <row r="4251" spans="2:3" x14ac:dyDescent="0.25">
      <c r="B4251" s="6">
        <v>-119.55</v>
      </c>
      <c r="C4251" s="6">
        <v>43.1</v>
      </c>
    </row>
    <row r="4252" spans="2:3" x14ac:dyDescent="0.25">
      <c r="B4252" s="6">
        <v>-119.6</v>
      </c>
      <c r="C4252" s="6">
        <v>43.1</v>
      </c>
    </row>
    <row r="4253" spans="2:3" x14ac:dyDescent="0.25">
      <c r="B4253" s="6">
        <v>-119.65</v>
      </c>
      <c r="C4253" s="6">
        <v>43.1</v>
      </c>
    </row>
    <row r="4254" spans="2:3" x14ac:dyDescent="0.25">
      <c r="B4254" s="6">
        <v>-119.7</v>
      </c>
      <c r="C4254" s="6">
        <v>43.1</v>
      </c>
    </row>
    <row r="4255" spans="2:3" x14ac:dyDescent="0.25">
      <c r="B4255" s="6">
        <v>-119.75</v>
      </c>
      <c r="C4255" s="6">
        <v>43.1</v>
      </c>
    </row>
    <row r="4256" spans="2:3" x14ac:dyDescent="0.25">
      <c r="B4256" s="6">
        <v>-119.8</v>
      </c>
      <c r="C4256" s="6">
        <v>43.1</v>
      </c>
    </row>
    <row r="4257" spans="2:3" x14ac:dyDescent="0.25">
      <c r="B4257" s="6">
        <v>-119.85</v>
      </c>
      <c r="C4257" s="6">
        <v>43.1</v>
      </c>
    </row>
    <row r="4258" spans="2:3" x14ac:dyDescent="0.25">
      <c r="B4258" s="6">
        <v>-119.9</v>
      </c>
      <c r="C4258" s="6">
        <v>43.1</v>
      </c>
    </row>
    <row r="4259" spans="2:3" x14ac:dyDescent="0.25">
      <c r="B4259" s="6">
        <v>-119.95</v>
      </c>
      <c r="C4259" s="6">
        <v>43.1</v>
      </c>
    </row>
    <row r="4260" spans="2:3" x14ac:dyDescent="0.25">
      <c r="B4260" s="6">
        <v>-120</v>
      </c>
      <c r="C4260" s="6">
        <v>43.1</v>
      </c>
    </row>
    <row r="4261" spans="2:3" x14ac:dyDescent="0.25">
      <c r="B4261" s="6">
        <v>-120.05</v>
      </c>
      <c r="C4261" s="6">
        <v>43.1</v>
      </c>
    </row>
    <row r="4262" spans="2:3" x14ac:dyDescent="0.25">
      <c r="B4262" s="6">
        <v>-120.1</v>
      </c>
      <c r="C4262" s="6">
        <v>43.1</v>
      </c>
    </row>
    <row r="4263" spans="2:3" x14ac:dyDescent="0.25">
      <c r="B4263" s="6">
        <v>-120.15</v>
      </c>
      <c r="C4263" s="6">
        <v>43.1</v>
      </c>
    </row>
    <row r="4264" spans="2:3" x14ac:dyDescent="0.25">
      <c r="B4264" s="6">
        <v>-120.2</v>
      </c>
      <c r="C4264" s="6">
        <v>43.1</v>
      </c>
    </row>
    <row r="4265" spans="2:3" x14ac:dyDescent="0.25">
      <c r="B4265" s="6">
        <v>-120.25</v>
      </c>
      <c r="C4265" s="6">
        <v>43.1</v>
      </c>
    </row>
    <row r="4266" spans="2:3" x14ac:dyDescent="0.25">
      <c r="B4266" s="6">
        <v>-120.3</v>
      </c>
      <c r="C4266" s="6">
        <v>43.1</v>
      </c>
    </row>
    <row r="4267" spans="2:3" x14ac:dyDescent="0.25">
      <c r="B4267" s="6">
        <v>-120.35</v>
      </c>
      <c r="C4267" s="6">
        <v>43.1</v>
      </c>
    </row>
    <row r="4268" spans="2:3" x14ac:dyDescent="0.25">
      <c r="B4268" s="6">
        <v>-120.4</v>
      </c>
      <c r="C4268" s="6">
        <v>43.1</v>
      </c>
    </row>
    <row r="4269" spans="2:3" x14ac:dyDescent="0.25">
      <c r="B4269" s="6">
        <v>-120.45</v>
      </c>
      <c r="C4269" s="6">
        <v>43.1</v>
      </c>
    </row>
    <row r="4270" spans="2:3" x14ac:dyDescent="0.25">
      <c r="B4270" s="6">
        <v>-120.5</v>
      </c>
      <c r="C4270" s="6">
        <v>43.1</v>
      </c>
    </row>
    <row r="4271" spans="2:3" x14ac:dyDescent="0.25">
      <c r="B4271" s="6">
        <v>-120.55</v>
      </c>
      <c r="C4271" s="6">
        <v>43.1</v>
      </c>
    </row>
    <row r="4272" spans="2:3" x14ac:dyDescent="0.25">
      <c r="B4272" s="6">
        <v>-120.6</v>
      </c>
      <c r="C4272" s="6">
        <v>43.1</v>
      </c>
    </row>
    <row r="4273" spans="2:3" x14ac:dyDescent="0.25">
      <c r="B4273" s="6">
        <v>-120.65</v>
      </c>
      <c r="C4273" s="6">
        <v>43.1</v>
      </c>
    </row>
    <row r="4274" spans="2:3" x14ac:dyDescent="0.25">
      <c r="B4274" s="6">
        <v>-120.7</v>
      </c>
      <c r="C4274" s="6">
        <v>43.1</v>
      </c>
    </row>
    <row r="4275" spans="2:3" x14ac:dyDescent="0.25">
      <c r="B4275" s="6">
        <v>-120.75</v>
      </c>
      <c r="C4275" s="6">
        <v>43.1</v>
      </c>
    </row>
    <row r="4276" spans="2:3" x14ac:dyDescent="0.25">
      <c r="B4276" s="6">
        <v>-120.8</v>
      </c>
      <c r="C4276" s="6">
        <v>43.1</v>
      </c>
    </row>
    <row r="4277" spans="2:3" x14ac:dyDescent="0.25">
      <c r="B4277" s="6">
        <v>-120.85</v>
      </c>
      <c r="C4277" s="6">
        <v>43.1</v>
      </c>
    </row>
    <row r="4278" spans="2:3" x14ac:dyDescent="0.25">
      <c r="B4278" s="6">
        <v>-120.9</v>
      </c>
      <c r="C4278" s="6">
        <v>43.1</v>
      </c>
    </row>
    <row r="4279" spans="2:3" x14ac:dyDescent="0.25">
      <c r="B4279" s="6">
        <v>-120.95</v>
      </c>
      <c r="C4279" s="6">
        <v>43.1</v>
      </c>
    </row>
    <row r="4280" spans="2:3" x14ac:dyDescent="0.25">
      <c r="B4280" s="6">
        <v>-121</v>
      </c>
      <c r="C4280" s="6">
        <v>43.1</v>
      </c>
    </row>
    <row r="4281" spans="2:3" x14ac:dyDescent="0.25">
      <c r="B4281" s="6">
        <v>-121.05</v>
      </c>
      <c r="C4281" s="6">
        <v>43.1</v>
      </c>
    </row>
    <row r="4282" spans="2:3" x14ac:dyDescent="0.25">
      <c r="B4282" s="6">
        <v>-121.1</v>
      </c>
      <c r="C4282" s="6">
        <v>43.1</v>
      </c>
    </row>
    <row r="4283" spans="2:3" x14ac:dyDescent="0.25">
      <c r="B4283" s="6">
        <v>-121.15</v>
      </c>
      <c r="C4283" s="6">
        <v>43.1</v>
      </c>
    </row>
    <row r="4284" spans="2:3" x14ac:dyDescent="0.25">
      <c r="B4284" s="6">
        <v>-121.2</v>
      </c>
      <c r="C4284" s="6">
        <v>43.1</v>
      </c>
    </row>
    <row r="4285" spans="2:3" x14ac:dyDescent="0.25">
      <c r="B4285" s="6">
        <v>-121.25</v>
      </c>
      <c r="C4285" s="6">
        <v>43.1</v>
      </c>
    </row>
    <row r="4286" spans="2:3" x14ac:dyDescent="0.25">
      <c r="B4286" s="6">
        <v>-121.3</v>
      </c>
      <c r="C4286" s="6">
        <v>43.1</v>
      </c>
    </row>
    <row r="4287" spans="2:3" x14ac:dyDescent="0.25">
      <c r="B4287" s="6">
        <v>-121.35</v>
      </c>
      <c r="C4287" s="6">
        <v>43.1</v>
      </c>
    </row>
    <row r="4288" spans="2:3" x14ac:dyDescent="0.25">
      <c r="B4288" s="6">
        <v>-121.4</v>
      </c>
      <c r="C4288" s="6">
        <v>43.1</v>
      </c>
    </row>
    <row r="4289" spans="2:3" x14ac:dyDescent="0.25">
      <c r="B4289" s="6">
        <v>-121.45</v>
      </c>
      <c r="C4289" s="6">
        <v>43.1</v>
      </c>
    </row>
    <row r="4290" spans="2:3" x14ac:dyDescent="0.25">
      <c r="B4290" s="6">
        <v>-121.5</v>
      </c>
      <c r="C4290" s="6">
        <v>43.1</v>
      </c>
    </row>
    <row r="4291" spans="2:3" x14ac:dyDescent="0.25">
      <c r="B4291" s="6">
        <v>-121.55</v>
      </c>
      <c r="C4291" s="6">
        <v>43.1</v>
      </c>
    </row>
    <row r="4292" spans="2:3" x14ac:dyDescent="0.25">
      <c r="B4292" s="6">
        <v>-121.6</v>
      </c>
      <c r="C4292" s="6">
        <v>43.1</v>
      </c>
    </row>
    <row r="4293" spans="2:3" x14ac:dyDescent="0.25">
      <c r="B4293" s="6">
        <v>-121.65</v>
      </c>
      <c r="C4293" s="6">
        <v>43.1</v>
      </c>
    </row>
    <row r="4294" spans="2:3" x14ac:dyDescent="0.25">
      <c r="B4294" s="6">
        <v>-121.7</v>
      </c>
      <c r="C4294" s="6">
        <v>43.1</v>
      </c>
    </row>
    <row r="4295" spans="2:3" x14ac:dyDescent="0.25">
      <c r="B4295" s="6">
        <v>-121.75</v>
      </c>
      <c r="C4295" s="6">
        <v>43.1</v>
      </c>
    </row>
    <row r="4296" spans="2:3" x14ac:dyDescent="0.25">
      <c r="B4296" s="6">
        <v>-121.8</v>
      </c>
      <c r="C4296" s="6">
        <v>43.1</v>
      </c>
    </row>
    <row r="4297" spans="2:3" x14ac:dyDescent="0.25">
      <c r="B4297" s="6">
        <v>-121.85</v>
      </c>
      <c r="C4297" s="6">
        <v>43.1</v>
      </c>
    </row>
    <row r="4298" spans="2:3" x14ac:dyDescent="0.25">
      <c r="B4298" s="6">
        <v>-121.9</v>
      </c>
      <c r="C4298" s="6">
        <v>43.1</v>
      </c>
    </row>
    <row r="4299" spans="2:3" x14ac:dyDescent="0.25">
      <c r="B4299" s="6">
        <v>-121.95</v>
      </c>
      <c r="C4299" s="6">
        <v>43.1</v>
      </c>
    </row>
    <row r="4300" spans="2:3" x14ac:dyDescent="0.25">
      <c r="B4300" s="6">
        <v>-122</v>
      </c>
      <c r="C4300" s="6">
        <v>43.1</v>
      </c>
    </row>
    <row r="4301" spans="2:3" x14ac:dyDescent="0.25">
      <c r="B4301" s="6">
        <v>-122.05</v>
      </c>
      <c r="C4301" s="6">
        <v>43.1</v>
      </c>
    </row>
    <row r="4302" spans="2:3" x14ac:dyDescent="0.25">
      <c r="B4302" s="6">
        <v>-122.1</v>
      </c>
      <c r="C4302" s="6">
        <v>43.1</v>
      </c>
    </row>
    <row r="4303" spans="2:3" x14ac:dyDescent="0.25">
      <c r="B4303" s="6">
        <v>-122.15</v>
      </c>
      <c r="C4303" s="6">
        <v>43.1</v>
      </c>
    </row>
    <row r="4304" spans="2:3" x14ac:dyDescent="0.25">
      <c r="B4304" s="6">
        <v>-122.2</v>
      </c>
      <c r="C4304" s="6">
        <v>43.1</v>
      </c>
    </row>
    <row r="4305" spans="2:3" x14ac:dyDescent="0.25">
      <c r="B4305" s="6">
        <v>-122.25</v>
      </c>
      <c r="C4305" s="6">
        <v>43.1</v>
      </c>
    </row>
    <row r="4306" spans="2:3" x14ac:dyDescent="0.25">
      <c r="B4306" s="6">
        <v>-122.3</v>
      </c>
      <c r="C4306" s="6">
        <v>43.1</v>
      </c>
    </row>
    <row r="4307" spans="2:3" x14ac:dyDescent="0.25">
      <c r="B4307" s="6">
        <v>-122.35</v>
      </c>
      <c r="C4307" s="6">
        <v>43.1</v>
      </c>
    </row>
    <row r="4308" spans="2:3" x14ac:dyDescent="0.25">
      <c r="B4308" s="6">
        <v>-122.4</v>
      </c>
      <c r="C4308" s="6">
        <v>43.1</v>
      </c>
    </row>
    <row r="4309" spans="2:3" x14ac:dyDescent="0.25">
      <c r="B4309" s="6">
        <v>-122.45</v>
      </c>
      <c r="C4309" s="6">
        <v>43.1</v>
      </c>
    </row>
    <row r="4310" spans="2:3" x14ac:dyDescent="0.25">
      <c r="B4310" s="6">
        <v>-122.5</v>
      </c>
      <c r="C4310" s="6">
        <v>43.1</v>
      </c>
    </row>
    <row r="4311" spans="2:3" x14ac:dyDescent="0.25">
      <c r="B4311" s="6">
        <v>-122.55</v>
      </c>
      <c r="C4311" s="6">
        <v>43.1</v>
      </c>
    </row>
    <row r="4312" spans="2:3" x14ac:dyDescent="0.25">
      <c r="B4312" s="6">
        <v>-122.6</v>
      </c>
      <c r="C4312" s="6">
        <v>43.1</v>
      </c>
    </row>
    <row r="4313" spans="2:3" x14ac:dyDescent="0.25">
      <c r="B4313" s="6">
        <v>-122.65</v>
      </c>
      <c r="C4313" s="6">
        <v>43.1</v>
      </c>
    </row>
    <row r="4314" spans="2:3" x14ac:dyDescent="0.25">
      <c r="B4314" s="6">
        <v>-122.7</v>
      </c>
      <c r="C4314" s="6">
        <v>43.1</v>
      </c>
    </row>
    <row r="4315" spans="2:3" x14ac:dyDescent="0.25">
      <c r="B4315" s="6">
        <v>-122.75</v>
      </c>
      <c r="C4315" s="6">
        <v>43.1</v>
      </c>
    </row>
    <row r="4316" spans="2:3" x14ac:dyDescent="0.25">
      <c r="B4316" s="6">
        <v>-122.8</v>
      </c>
      <c r="C4316" s="6">
        <v>43.1</v>
      </c>
    </row>
    <row r="4317" spans="2:3" x14ac:dyDescent="0.25">
      <c r="B4317" s="6">
        <v>-122.85</v>
      </c>
      <c r="C4317" s="6">
        <v>43.1</v>
      </c>
    </row>
    <row r="4318" spans="2:3" x14ac:dyDescent="0.25">
      <c r="B4318" s="6">
        <v>-122.9</v>
      </c>
      <c r="C4318" s="6">
        <v>43.1</v>
      </c>
    </row>
    <row r="4319" spans="2:3" x14ac:dyDescent="0.25">
      <c r="B4319" s="6">
        <v>-122.95</v>
      </c>
      <c r="C4319" s="6">
        <v>43.1</v>
      </c>
    </row>
    <row r="4320" spans="2:3" x14ac:dyDescent="0.25">
      <c r="B4320" s="6">
        <v>-123</v>
      </c>
      <c r="C4320" s="6">
        <v>43.1</v>
      </c>
    </row>
    <row r="4321" spans="2:3" x14ac:dyDescent="0.25">
      <c r="B4321" s="6">
        <v>-123.05</v>
      </c>
      <c r="C4321" s="6">
        <v>43.1</v>
      </c>
    </row>
    <row r="4322" spans="2:3" x14ac:dyDescent="0.25">
      <c r="B4322" s="6">
        <v>-123.1</v>
      </c>
      <c r="C4322" s="6">
        <v>43.1</v>
      </c>
    </row>
    <row r="4323" spans="2:3" x14ac:dyDescent="0.25">
      <c r="B4323" s="6">
        <v>-123.15</v>
      </c>
      <c r="C4323" s="6">
        <v>43.1</v>
      </c>
    </row>
    <row r="4324" spans="2:3" x14ac:dyDescent="0.25">
      <c r="B4324" s="6">
        <v>-123.2</v>
      </c>
      <c r="C4324" s="6">
        <v>43.1</v>
      </c>
    </row>
    <row r="4325" spans="2:3" x14ac:dyDescent="0.25">
      <c r="B4325" s="6">
        <v>-123.25</v>
      </c>
      <c r="C4325" s="6">
        <v>43.1</v>
      </c>
    </row>
    <row r="4326" spans="2:3" x14ac:dyDescent="0.25">
      <c r="B4326" s="6">
        <v>-123.3</v>
      </c>
      <c r="C4326" s="6">
        <v>43.1</v>
      </c>
    </row>
    <row r="4327" spans="2:3" x14ac:dyDescent="0.25">
      <c r="B4327" s="6">
        <v>-123.35</v>
      </c>
      <c r="C4327" s="6">
        <v>43.1</v>
      </c>
    </row>
    <row r="4328" spans="2:3" x14ac:dyDescent="0.25">
      <c r="B4328" s="6">
        <v>-123.4</v>
      </c>
      <c r="C4328" s="6">
        <v>43.1</v>
      </c>
    </row>
    <row r="4329" spans="2:3" x14ac:dyDescent="0.25">
      <c r="B4329" s="6">
        <v>-123.45</v>
      </c>
      <c r="C4329" s="6">
        <v>43.1</v>
      </c>
    </row>
    <row r="4330" spans="2:3" x14ac:dyDescent="0.25">
      <c r="B4330" s="6">
        <v>-123.5</v>
      </c>
      <c r="C4330" s="6">
        <v>43.1</v>
      </c>
    </row>
    <row r="4331" spans="2:3" x14ac:dyDescent="0.25">
      <c r="B4331" s="6">
        <v>-123.55</v>
      </c>
      <c r="C4331" s="6">
        <v>43.1</v>
      </c>
    </row>
    <row r="4332" spans="2:3" x14ac:dyDescent="0.25">
      <c r="B4332" s="6">
        <v>-123.6</v>
      </c>
      <c r="C4332" s="6">
        <v>43.1</v>
      </c>
    </row>
    <row r="4333" spans="2:3" x14ac:dyDescent="0.25">
      <c r="B4333" s="6">
        <v>-123.65</v>
      </c>
      <c r="C4333" s="6">
        <v>43.1</v>
      </c>
    </row>
    <row r="4334" spans="2:3" x14ac:dyDescent="0.25">
      <c r="B4334" s="6">
        <v>-123.7</v>
      </c>
      <c r="C4334" s="6">
        <v>43.1</v>
      </c>
    </row>
    <row r="4335" spans="2:3" x14ac:dyDescent="0.25">
      <c r="B4335" s="6">
        <v>-123.75</v>
      </c>
      <c r="C4335" s="6">
        <v>43.1</v>
      </c>
    </row>
    <row r="4336" spans="2:3" x14ac:dyDescent="0.25">
      <c r="B4336" s="6">
        <v>-123.8</v>
      </c>
      <c r="C4336" s="6">
        <v>43.1</v>
      </c>
    </row>
    <row r="4337" spans="2:3" x14ac:dyDescent="0.25">
      <c r="B4337" s="6">
        <v>-123.85</v>
      </c>
      <c r="C4337" s="6">
        <v>43.1</v>
      </c>
    </row>
    <row r="4338" spans="2:3" x14ac:dyDescent="0.25">
      <c r="B4338" s="6">
        <v>-123.9</v>
      </c>
      <c r="C4338" s="6">
        <v>43.1</v>
      </c>
    </row>
    <row r="4339" spans="2:3" x14ac:dyDescent="0.25">
      <c r="B4339" s="6">
        <v>-123.95</v>
      </c>
      <c r="C4339" s="6">
        <v>43.1</v>
      </c>
    </row>
    <row r="4340" spans="2:3" x14ac:dyDescent="0.25">
      <c r="B4340" s="6">
        <v>-124</v>
      </c>
      <c r="C4340" s="6">
        <v>43.1</v>
      </c>
    </row>
    <row r="4341" spans="2:3" x14ac:dyDescent="0.25">
      <c r="B4341" s="6">
        <v>-124.05</v>
      </c>
      <c r="C4341" s="6">
        <v>43.1</v>
      </c>
    </row>
    <row r="4342" spans="2:3" x14ac:dyDescent="0.25">
      <c r="B4342" s="6">
        <v>-124.1</v>
      </c>
      <c r="C4342" s="6">
        <v>43.1</v>
      </c>
    </row>
    <row r="4343" spans="2:3" x14ac:dyDescent="0.25">
      <c r="B4343" s="6">
        <v>-124.15</v>
      </c>
      <c r="C4343" s="6">
        <v>43.1</v>
      </c>
    </row>
    <row r="4344" spans="2:3" x14ac:dyDescent="0.25">
      <c r="B4344" s="6">
        <v>-124.2</v>
      </c>
      <c r="C4344" s="6">
        <v>43.1</v>
      </c>
    </row>
    <row r="4345" spans="2:3" x14ac:dyDescent="0.25">
      <c r="B4345" s="6">
        <v>-124.25</v>
      </c>
      <c r="C4345" s="6">
        <v>43.1</v>
      </c>
    </row>
    <row r="4346" spans="2:3" x14ac:dyDescent="0.25">
      <c r="B4346" s="6">
        <v>-124.3</v>
      </c>
      <c r="C4346" s="6">
        <v>43.1</v>
      </c>
    </row>
    <row r="4347" spans="2:3" x14ac:dyDescent="0.25">
      <c r="B4347" s="6">
        <v>-124.35</v>
      </c>
      <c r="C4347" s="6">
        <v>43.1</v>
      </c>
    </row>
    <row r="4348" spans="2:3" x14ac:dyDescent="0.25">
      <c r="B4348" s="6">
        <v>-124.4</v>
      </c>
      <c r="C4348" s="6">
        <v>43.1</v>
      </c>
    </row>
    <row r="4349" spans="2:3" x14ac:dyDescent="0.25">
      <c r="B4349" s="6">
        <v>-124.45</v>
      </c>
      <c r="C4349" s="6">
        <v>43.1</v>
      </c>
    </row>
    <row r="4350" spans="2:3" x14ac:dyDescent="0.25">
      <c r="B4350" s="6">
        <v>-124.5</v>
      </c>
      <c r="C4350" s="6">
        <v>43.1</v>
      </c>
    </row>
    <row r="4351" spans="2:3" x14ac:dyDescent="0.25">
      <c r="B4351" s="6">
        <v>-124.55</v>
      </c>
      <c r="C4351" s="6">
        <v>43.1</v>
      </c>
    </row>
    <row r="4352" spans="2:3" x14ac:dyDescent="0.25">
      <c r="B4352" s="6">
        <v>-124.6</v>
      </c>
      <c r="C4352" s="6">
        <v>43.1</v>
      </c>
    </row>
    <row r="4353" spans="2:3" x14ac:dyDescent="0.25">
      <c r="B4353" s="6">
        <v>-124.65</v>
      </c>
      <c r="C4353" s="6">
        <v>43.1</v>
      </c>
    </row>
    <row r="4354" spans="2:3" x14ac:dyDescent="0.25">
      <c r="B4354" s="6">
        <v>-124.7</v>
      </c>
      <c r="C4354" s="6">
        <v>43.1</v>
      </c>
    </row>
    <row r="4355" spans="2:3" x14ac:dyDescent="0.25">
      <c r="B4355" s="6">
        <v>-124.75</v>
      </c>
      <c r="C4355" s="6">
        <v>43.1</v>
      </c>
    </row>
    <row r="4356" spans="2:3" x14ac:dyDescent="0.25">
      <c r="B4356" s="6">
        <v>-124.8</v>
      </c>
      <c r="C4356" s="6">
        <v>43.1</v>
      </c>
    </row>
    <row r="4357" spans="2:3" x14ac:dyDescent="0.25">
      <c r="B4357" s="6">
        <v>-124.85</v>
      </c>
      <c r="C4357" s="6">
        <v>43.1</v>
      </c>
    </row>
    <row r="4358" spans="2:3" x14ac:dyDescent="0.25">
      <c r="B4358" s="6">
        <v>-124.9</v>
      </c>
      <c r="C4358" s="6">
        <v>43.1</v>
      </c>
    </row>
    <row r="4359" spans="2:3" x14ac:dyDescent="0.25">
      <c r="B4359" s="6">
        <v>-124.95</v>
      </c>
      <c r="C4359" s="6">
        <v>43.1</v>
      </c>
    </row>
    <row r="4360" spans="2:3" x14ac:dyDescent="0.25">
      <c r="B4360" s="6">
        <v>-125</v>
      </c>
      <c r="C4360" s="6">
        <v>43.1</v>
      </c>
    </row>
    <row r="4361" spans="2:3" x14ac:dyDescent="0.25">
      <c r="B4361" s="6">
        <v>-116.35</v>
      </c>
      <c r="C4361" s="6">
        <v>43.15</v>
      </c>
    </row>
    <row r="4362" spans="2:3" x14ac:dyDescent="0.25">
      <c r="B4362" s="6">
        <v>-116.4</v>
      </c>
      <c r="C4362" s="6">
        <v>43.15</v>
      </c>
    </row>
    <row r="4363" spans="2:3" x14ac:dyDescent="0.25">
      <c r="B4363" s="6">
        <v>-116.45</v>
      </c>
      <c r="C4363" s="6">
        <v>43.15</v>
      </c>
    </row>
    <row r="4364" spans="2:3" x14ac:dyDescent="0.25">
      <c r="B4364" s="6">
        <v>-116.5</v>
      </c>
      <c r="C4364" s="6">
        <v>43.15</v>
      </c>
    </row>
    <row r="4365" spans="2:3" x14ac:dyDescent="0.25">
      <c r="B4365" s="6">
        <v>-116.55</v>
      </c>
      <c r="C4365" s="6">
        <v>43.15</v>
      </c>
    </row>
    <row r="4366" spans="2:3" x14ac:dyDescent="0.25">
      <c r="B4366" s="6">
        <v>-116.6</v>
      </c>
      <c r="C4366" s="6">
        <v>43.15</v>
      </c>
    </row>
    <row r="4367" spans="2:3" x14ac:dyDescent="0.25">
      <c r="B4367" s="6">
        <v>-116.65</v>
      </c>
      <c r="C4367" s="6">
        <v>43.15</v>
      </c>
    </row>
    <row r="4368" spans="2:3" x14ac:dyDescent="0.25">
      <c r="B4368" s="6">
        <v>-116.7</v>
      </c>
      <c r="C4368" s="6">
        <v>43.15</v>
      </c>
    </row>
    <row r="4369" spans="2:3" x14ac:dyDescent="0.25">
      <c r="B4369" s="6">
        <v>-116.75</v>
      </c>
      <c r="C4369" s="6">
        <v>43.15</v>
      </c>
    </row>
    <row r="4370" spans="2:3" x14ac:dyDescent="0.25">
      <c r="B4370" s="6">
        <v>-116.8</v>
      </c>
      <c r="C4370" s="6">
        <v>43.15</v>
      </c>
    </row>
    <row r="4371" spans="2:3" x14ac:dyDescent="0.25">
      <c r="B4371" s="6">
        <v>-116.85</v>
      </c>
      <c r="C4371" s="6">
        <v>43.15</v>
      </c>
    </row>
    <row r="4372" spans="2:3" x14ac:dyDescent="0.25">
      <c r="B4372" s="6">
        <v>-116.9</v>
      </c>
      <c r="C4372" s="6">
        <v>43.15</v>
      </c>
    </row>
    <row r="4373" spans="2:3" x14ac:dyDescent="0.25">
      <c r="B4373" s="6">
        <v>-116.95</v>
      </c>
      <c r="C4373" s="6">
        <v>43.15</v>
      </c>
    </row>
    <row r="4374" spans="2:3" x14ac:dyDescent="0.25">
      <c r="B4374" s="6">
        <v>-117</v>
      </c>
      <c r="C4374" s="6">
        <v>43.15</v>
      </c>
    </row>
    <row r="4375" spans="2:3" x14ac:dyDescent="0.25">
      <c r="B4375" s="6">
        <v>-117.05</v>
      </c>
      <c r="C4375" s="6">
        <v>43.15</v>
      </c>
    </row>
    <row r="4376" spans="2:3" x14ac:dyDescent="0.25">
      <c r="B4376" s="6">
        <v>-117.1</v>
      </c>
      <c r="C4376" s="6">
        <v>43.15</v>
      </c>
    </row>
    <row r="4377" spans="2:3" x14ac:dyDescent="0.25">
      <c r="B4377" s="6">
        <v>-117.15</v>
      </c>
      <c r="C4377" s="6">
        <v>43.15</v>
      </c>
    </row>
    <row r="4378" spans="2:3" x14ac:dyDescent="0.25">
      <c r="B4378" s="6">
        <v>-117.2</v>
      </c>
      <c r="C4378" s="6">
        <v>43.15</v>
      </c>
    </row>
    <row r="4379" spans="2:3" x14ac:dyDescent="0.25">
      <c r="B4379" s="6">
        <v>-117.25</v>
      </c>
      <c r="C4379" s="6">
        <v>43.15</v>
      </c>
    </row>
    <row r="4380" spans="2:3" x14ac:dyDescent="0.25">
      <c r="B4380" s="6">
        <v>-117.3</v>
      </c>
      <c r="C4380" s="6">
        <v>43.15</v>
      </c>
    </row>
    <row r="4381" spans="2:3" x14ac:dyDescent="0.25">
      <c r="B4381" s="6">
        <v>-117.35</v>
      </c>
      <c r="C4381" s="6">
        <v>43.15</v>
      </c>
    </row>
    <row r="4382" spans="2:3" x14ac:dyDescent="0.25">
      <c r="B4382" s="6">
        <v>-117.4</v>
      </c>
      <c r="C4382" s="6">
        <v>43.15</v>
      </c>
    </row>
    <row r="4383" spans="2:3" x14ac:dyDescent="0.25">
      <c r="B4383" s="6">
        <v>-117.45</v>
      </c>
      <c r="C4383" s="6">
        <v>43.15</v>
      </c>
    </row>
    <row r="4384" spans="2:3" x14ac:dyDescent="0.25">
      <c r="B4384" s="6">
        <v>-117.5</v>
      </c>
      <c r="C4384" s="6">
        <v>43.15</v>
      </c>
    </row>
    <row r="4385" spans="2:3" x14ac:dyDescent="0.25">
      <c r="B4385" s="6">
        <v>-117.55</v>
      </c>
      <c r="C4385" s="6">
        <v>43.15</v>
      </c>
    </row>
    <row r="4386" spans="2:3" x14ac:dyDescent="0.25">
      <c r="B4386" s="6">
        <v>-117.6</v>
      </c>
      <c r="C4386" s="6">
        <v>43.15</v>
      </c>
    </row>
    <row r="4387" spans="2:3" x14ac:dyDescent="0.25">
      <c r="B4387" s="6">
        <v>-117.65</v>
      </c>
      <c r="C4387" s="6">
        <v>43.15</v>
      </c>
    </row>
    <row r="4388" spans="2:3" x14ac:dyDescent="0.25">
      <c r="B4388" s="6">
        <v>-117.7</v>
      </c>
      <c r="C4388" s="6">
        <v>43.15</v>
      </c>
    </row>
    <row r="4389" spans="2:3" x14ac:dyDescent="0.25">
      <c r="B4389" s="6">
        <v>-117.75</v>
      </c>
      <c r="C4389" s="6">
        <v>43.15</v>
      </c>
    </row>
    <row r="4390" spans="2:3" x14ac:dyDescent="0.25">
      <c r="B4390" s="6">
        <v>-117.8</v>
      </c>
      <c r="C4390" s="6">
        <v>43.15</v>
      </c>
    </row>
    <row r="4391" spans="2:3" x14ac:dyDescent="0.25">
      <c r="B4391" s="6">
        <v>-117.85</v>
      </c>
      <c r="C4391" s="6">
        <v>43.15</v>
      </c>
    </row>
    <row r="4392" spans="2:3" x14ac:dyDescent="0.25">
      <c r="B4392" s="6">
        <v>-117.9</v>
      </c>
      <c r="C4392" s="6">
        <v>43.15</v>
      </c>
    </row>
    <row r="4393" spans="2:3" x14ac:dyDescent="0.25">
      <c r="B4393" s="6">
        <v>-117.95</v>
      </c>
      <c r="C4393" s="6">
        <v>43.15</v>
      </c>
    </row>
    <row r="4394" spans="2:3" x14ac:dyDescent="0.25">
      <c r="B4394" s="6">
        <v>-118</v>
      </c>
      <c r="C4394" s="6">
        <v>43.15</v>
      </c>
    </row>
    <row r="4395" spans="2:3" x14ac:dyDescent="0.25">
      <c r="B4395" s="6">
        <v>-118.05</v>
      </c>
      <c r="C4395" s="6">
        <v>43.15</v>
      </c>
    </row>
    <row r="4396" spans="2:3" x14ac:dyDescent="0.25">
      <c r="B4396" s="6">
        <v>-118.1</v>
      </c>
      <c r="C4396" s="6">
        <v>43.15</v>
      </c>
    </row>
    <row r="4397" spans="2:3" x14ac:dyDescent="0.25">
      <c r="B4397" s="6">
        <v>-118.15</v>
      </c>
      <c r="C4397" s="6">
        <v>43.15</v>
      </c>
    </row>
    <row r="4398" spans="2:3" x14ac:dyDescent="0.25">
      <c r="B4398" s="6">
        <v>-118.2</v>
      </c>
      <c r="C4398" s="6">
        <v>43.15</v>
      </c>
    </row>
    <row r="4399" spans="2:3" x14ac:dyDescent="0.25">
      <c r="B4399" s="6">
        <v>-118.25</v>
      </c>
      <c r="C4399" s="6">
        <v>43.15</v>
      </c>
    </row>
    <row r="4400" spans="2:3" x14ac:dyDescent="0.25">
      <c r="B4400" s="6">
        <v>-118.3</v>
      </c>
      <c r="C4400" s="6">
        <v>43.15</v>
      </c>
    </row>
    <row r="4401" spans="2:3" x14ac:dyDescent="0.25">
      <c r="B4401" s="6">
        <v>-118.35</v>
      </c>
      <c r="C4401" s="6">
        <v>43.15</v>
      </c>
    </row>
    <row r="4402" spans="2:3" x14ac:dyDescent="0.25">
      <c r="B4402" s="6">
        <v>-118.4</v>
      </c>
      <c r="C4402" s="6">
        <v>43.15</v>
      </c>
    </row>
    <row r="4403" spans="2:3" x14ac:dyDescent="0.25">
      <c r="B4403" s="6">
        <v>-118.45</v>
      </c>
      <c r="C4403" s="6">
        <v>43.15</v>
      </c>
    </row>
    <row r="4404" spans="2:3" x14ac:dyDescent="0.25">
      <c r="B4404" s="6">
        <v>-118.5</v>
      </c>
      <c r="C4404" s="6">
        <v>43.15</v>
      </c>
    </row>
    <row r="4405" spans="2:3" x14ac:dyDescent="0.25">
      <c r="B4405" s="6">
        <v>-118.55</v>
      </c>
      <c r="C4405" s="6">
        <v>43.15</v>
      </c>
    </row>
    <row r="4406" spans="2:3" x14ac:dyDescent="0.25">
      <c r="B4406" s="6">
        <v>-118.6</v>
      </c>
      <c r="C4406" s="6">
        <v>43.15</v>
      </c>
    </row>
    <row r="4407" spans="2:3" x14ac:dyDescent="0.25">
      <c r="B4407" s="6">
        <v>-118.65</v>
      </c>
      <c r="C4407" s="6">
        <v>43.15</v>
      </c>
    </row>
    <row r="4408" spans="2:3" x14ac:dyDescent="0.25">
      <c r="B4408" s="6">
        <v>-118.7</v>
      </c>
      <c r="C4408" s="6">
        <v>43.15</v>
      </c>
    </row>
    <row r="4409" spans="2:3" x14ac:dyDescent="0.25">
      <c r="B4409" s="6">
        <v>-118.75</v>
      </c>
      <c r="C4409" s="6">
        <v>43.15</v>
      </c>
    </row>
    <row r="4410" spans="2:3" x14ac:dyDescent="0.25">
      <c r="B4410" s="6">
        <v>-118.8</v>
      </c>
      <c r="C4410" s="6">
        <v>43.15</v>
      </c>
    </row>
    <row r="4411" spans="2:3" x14ac:dyDescent="0.25">
      <c r="B4411" s="6">
        <v>-118.85</v>
      </c>
      <c r="C4411" s="6">
        <v>43.15</v>
      </c>
    </row>
    <row r="4412" spans="2:3" x14ac:dyDescent="0.25">
      <c r="B4412" s="6">
        <v>-118.9</v>
      </c>
      <c r="C4412" s="6">
        <v>43.15</v>
      </c>
    </row>
    <row r="4413" spans="2:3" x14ac:dyDescent="0.25">
      <c r="B4413" s="6">
        <v>-118.95</v>
      </c>
      <c r="C4413" s="6">
        <v>43.15</v>
      </c>
    </row>
    <row r="4414" spans="2:3" x14ac:dyDescent="0.25">
      <c r="B4414" s="6">
        <v>-119</v>
      </c>
      <c r="C4414" s="6">
        <v>43.15</v>
      </c>
    </row>
    <row r="4415" spans="2:3" x14ac:dyDescent="0.25">
      <c r="B4415" s="6">
        <v>-119.05</v>
      </c>
      <c r="C4415" s="6">
        <v>43.15</v>
      </c>
    </row>
    <row r="4416" spans="2:3" x14ac:dyDescent="0.25">
      <c r="B4416" s="6">
        <v>-119.1</v>
      </c>
      <c r="C4416" s="6">
        <v>43.15</v>
      </c>
    </row>
    <row r="4417" spans="2:3" x14ac:dyDescent="0.25">
      <c r="B4417" s="6">
        <v>-119.15</v>
      </c>
      <c r="C4417" s="6">
        <v>43.15</v>
      </c>
    </row>
    <row r="4418" spans="2:3" x14ac:dyDescent="0.25">
      <c r="B4418" s="6">
        <v>-119.2</v>
      </c>
      <c r="C4418" s="6">
        <v>43.15</v>
      </c>
    </row>
    <row r="4419" spans="2:3" x14ac:dyDescent="0.25">
      <c r="B4419" s="6">
        <v>-119.25</v>
      </c>
      <c r="C4419" s="6">
        <v>43.15</v>
      </c>
    </row>
    <row r="4420" spans="2:3" x14ac:dyDescent="0.25">
      <c r="B4420" s="6">
        <v>-119.3</v>
      </c>
      <c r="C4420" s="6">
        <v>43.15</v>
      </c>
    </row>
    <row r="4421" spans="2:3" x14ac:dyDescent="0.25">
      <c r="B4421" s="6">
        <v>-119.35</v>
      </c>
      <c r="C4421" s="6">
        <v>43.15</v>
      </c>
    </row>
    <row r="4422" spans="2:3" x14ac:dyDescent="0.25">
      <c r="B4422" s="6">
        <v>-119.4</v>
      </c>
      <c r="C4422" s="6">
        <v>43.15</v>
      </c>
    </row>
    <row r="4423" spans="2:3" x14ac:dyDescent="0.25">
      <c r="B4423" s="6">
        <v>-119.45</v>
      </c>
      <c r="C4423" s="6">
        <v>43.15</v>
      </c>
    </row>
    <row r="4424" spans="2:3" x14ac:dyDescent="0.25">
      <c r="B4424" s="6">
        <v>-119.5</v>
      </c>
      <c r="C4424" s="6">
        <v>43.15</v>
      </c>
    </row>
    <row r="4425" spans="2:3" x14ac:dyDescent="0.25">
      <c r="B4425" s="6">
        <v>-119.55</v>
      </c>
      <c r="C4425" s="6">
        <v>43.15</v>
      </c>
    </row>
    <row r="4426" spans="2:3" x14ac:dyDescent="0.25">
      <c r="B4426" s="6">
        <v>-119.6</v>
      </c>
      <c r="C4426" s="6">
        <v>43.15</v>
      </c>
    </row>
    <row r="4427" spans="2:3" x14ac:dyDescent="0.25">
      <c r="B4427" s="6">
        <v>-119.65</v>
      </c>
      <c r="C4427" s="6">
        <v>43.15</v>
      </c>
    </row>
    <row r="4428" spans="2:3" x14ac:dyDescent="0.25">
      <c r="B4428" s="6">
        <v>-119.7</v>
      </c>
      <c r="C4428" s="6">
        <v>43.15</v>
      </c>
    </row>
    <row r="4429" spans="2:3" x14ac:dyDescent="0.25">
      <c r="B4429" s="6">
        <v>-119.75</v>
      </c>
      <c r="C4429" s="6">
        <v>43.15</v>
      </c>
    </row>
    <row r="4430" spans="2:3" x14ac:dyDescent="0.25">
      <c r="B4430" s="6">
        <v>-119.8</v>
      </c>
      <c r="C4430" s="6">
        <v>43.15</v>
      </c>
    </row>
    <row r="4431" spans="2:3" x14ac:dyDescent="0.25">
      <c r="B4431" s="6">
        <v>-119.85</v>
      </c>
      <c r="C4431" s="6">
        <v>43.15</v>
      </c>
    </row>
    <row r="4432" spans="2:3" x14ac:dyDescent="0.25">
      <c r="B4432" s="6">
        <v>-119.9</v>
      </c>
      <c r="C4432" s="6">
        <v>43.15</v>
      </c>
    </row>
    <row r="4433" spans="2:3" x14ac:dyDescent="0.25">
      <c r="B4433" s="6">
        <v>-119.95</v>
      </c>
      <c r="C4433" s="6">
        <v>43.15</v>
      </c>
    </row>
    <row r="4434" spans="2:3" x14ac:dyDescent="0.25">
      <c r="B4434" s="6">
        <v>-120</v>
      </c>
      <c r="C4434" s="6">
        <v>43.15</v>
      </c>
    </row>
    <row r="4435" spans="2:3" x14ac:dyDescent="0.25">
      <c r="B4435" s="6">
        <v>-120.05</v>
      </c>
      <c r="C4435" s="6">
        <v>43.15</v>
      </c>
    </row>
    <row r="4436" spans="2:3" x14ac:dyDescent="0.25">
      <c r="B4436" s="6">
        <v>-120.1</v>
      </c>
      <c r="C4436" s="6">
        <v>43.15</v>
      </c>
    </row>
    <row r="4437" spans="2:3" x14ac:dyDescent="0.25">
      <c r="B4437" s="6">
        <v>-120.15</v>
      </c>
      <c r="C4437" s="6">
        <v>43.15</v>
      </c>
    </row>
    <row r="4438" spans="2:3" x14ac:dyDescent="0.25">
      <c r="B4438" s="6">
        <v>-120.2</v>
      </c>
      <c r="C4438" s="6">
        <v>43.15</v>
      </c>
    </row>
    <row r="4439" spans="2:3" x14ac:dyDescent="0.25">
      <c r="B4439" s="6">
        <v>-120.25</v>
      </c>
      <c r="C4439" s="6">
        <v>43.15</v>
      </c>
    </row>
    <row r="4440" spans="2:3" x14ac:dyDescent="0.25">
      <c r="B4440" s="6">
        <v>-120.3</v>
      </c>
      <c r="C4440" s="6">
        <v>43.15</v>
      </c>
    </row>
    <row r="4441" spans="2:3" x14ac:dyDescent="0.25">
      <c r="B4441" s="6">
        <v>-120.35</v>
      </c>
      <c r="C4441" s="6">
        <v>43.15</v>
      </c>
    </row>
    <row r="4442" spans="2:3" x14ac:dyDescent="0.25">
      <c r="B4442" s="6">
        <v>-120.4</v>
      </c>
      <c r="C4442" s="6">
        <v>43.15</v>
      </c>
    </row>
    <row r="4443" spans="2:3" x14ac:dyDescent="0.25">
      <c r="B4443" s="6">
        <v>-120.45</v>
      </c>
      <c r="C4443" s="6">
        <v>43.15</v>
      </c>
    </row>
    <row r="4444" spans="2:3" x14ac:dyDescent="0.25">
      <c r="B4444" s="6">
        <v>-120.5</v>
      </c>
      <c r="C4444" s="6">
        <v>43.15</v>
      </c>
    </row>
    <row r="4445" spans="2:3" x14ac:dyDescent="0.25">
      <c r="B4445" s="6">
        <v>-120.55</v>
      </c>
      <c r="C4445" s="6">
        <v>43.15</v>
      </c>
    </row>
    <row r="4446" spans="2:3" x14ac:dyDescent="0.25">
      <c r="B4446" s="6">
        <v>-120.6</v>
      </c>
      <c r="C4446" s="6">
        <v>43.15</v>
      </c>
    </row>
    <row r="4447" spans="2:3" x14ac:dyDescent="0.25">
      <c r="B4447" s="6">
        <v>-120.65</v>
      </c>
      <c r="C4447" s="6">
        <v>43.15</v>
      </c>
    </row>
    <row r="4448" spans="2:3" x14ac:dyDescent="0.25">
      <c r="B4448" s="6">
        <v>-120.7</v>
      </c>
      <c r="C4448" s="6">
        <v>43.15</v>
      </c>
    </row>
    <row r="4449" spans="2:3" x14ac:dyDescent="0.25">
      <c r="B4449" s="6">
        <v>-120.75</v>
      </c>
      <c r="C4449" s="6">
        <v>43.15</v>
      </c>
    </row>
    <row r="4450" spans="2:3" x14ac:dyDescent="0.25">
      <c r="B4450" s="6">
        <v>-120.8</v>
      </c>
      <c r="C4450" s="6">
        <v>43.15</v>
      </c>
    </row>
    <row r="4451" spans="2:3" x14ac:dyDescent="0.25">
      <c r="B4451" s="6">
        <v>-120.85</v>
      </c>
      <c r="C4451" s="6">
        <v>43.15</v>
      </c>
    </row>
    <row r="4452" spans="2:3" x14ac:dyDescent="0.25">
      <c r="B4452" s="6">
        <v>-120.9</v>
      </c>
      <c r="C4452" s="6">
        <v>43.15</v>
      </c>
    </row>
    <row r="4453" spans="2:3" x14ac:dyDescent="0.25">
      <c r="B4453" s="6">
        <v>-120.95</v>
      </c>
      <c r="C4453" s="6">
        <v>43.15</v>
      </c>
    </row>
    <row r="4454" spans="2:3" x14ac:dyDescent="0.25">
      <c r="B4454" s="6">
        <v>-121</v>
      </c>
      <c r="C4454" s="6">
        <v>43.15</v>
      </c>
    </row>
    <row r="4455" spans="2:3" x14ac:dyDescent="0.25">
      <c r="B4455" s="6">
        <v>-121.05</v>
      </c>
      <c r="C4455" s="6">
        <v>43.15</v>
      </c>
    </row>
    <row r="4456" spans="2:3" x14ac:dyDescent="0.25">
      <c r="B4456" s="6">
        <v>-121.1</v>
      </c>
      <c r="C4456" s="6">
        <v>43.15</v>
      </c>
    </row>
    <row r="4457" spans="2:3" x14ac:dyDescent="0.25">
      <c r="B4457" s="6">
        <v>-121.15</v>
      </c>
      <c r="C4457" s="6">
        <v>43.15</v>
      </c>
    </row>
    <row r="4458" spans="2:3" x14ac:dyDescent="0.25">
      <c r="B4458" s="6">
        <v>-121.2</v>
      </c>
      <c r="C4458" s="6">
        <v>43.15</v>
      </c>
    </row>
    <row r="4459" spans="2:3" x14ac:dyDescent="0.25">
      <c r="B4459" s="6">
        <v>-121.25</v>
      </c>
      <c r="C4459" s="6">
        <v>43.15</v>
      </c>
    </row>
    <row r="4460" spans="2:3" x14ac:dyDescent="0.25">
      <c r="B4460" s="6">
        <v>-121.3</v>
      </c>
      <c r="C4460" s="6">
        <v>43.15</v>
      </c>
    </row>
    <row r="4461" spans="2:3" x14ac:dyDescent="0.25">
      <c r="B4461" s="6">
        <v>-121.35</v>
      </c>
      <c r="C4461" s="6">
        <v>43.15</v>
      </c>
    </row>
    <row r="4462" spans="2:3" x14ac:dyDescent="0.25">
      <c r="B4462" s="6">
        <v>-121.4</v>
      </c>
      <c r="C4462" s="6">
        <v>43.15</v>
      </c>
    </row>
    <row r="4463" spans="2:3" x14ac:dyDescent="0.25">
      <c r="B4463" s="6">
        <v>-121.45</v>
      </c>
      <c r="C4463" s="6">
        <v>43.15</v>
      </c>
    </row>
    <row r="4464" spans="2:3" x14ac:dyDescent="0.25">
      <c r="B4464" s="6">
        <v>-121.5</v>
      </c>
      <c r="C4464" s="6">
        <v>43.15</v>
      </c>
    </row>
    <row r="4465" spans="2:3" x14ac:dyDescent="0.25">
      <c r="B4465" s="6">
        <v>-121.55</v>
      </c>
      <c r="C4465" s="6">
        <v>43.15</v>
      </c>
    </row>
    <row r="4466" spans="2:3" x14ac:dyDescent="0.25">
      <c r="B4466" s="6">
        <v>-121.6</v>
      </c>
      <c r="C4466" s="6">
        <v>43.15</v>
      </c>
    </row>
    <row r="4467" spans="2:3" x14ac:dyDescent="0.25">
      <c r="B4467" s="6">
        <v>-121.65</v>
      </c>
      <c r="C4467" s="6">
        <v>43.15</v>
      </c>
    </row>
    <row r="4468" spans="2:3" x14ac:dyDescent="0.25">
      <c r="B4468" s="6">
        <v>-121.7</v>
      </c>
      <c r="C4468" s="6">
        <v>43.15</v>
      </c>
    </row>
    <row r="4469" spans="2:3" x14ac:dyDescent="0.25">
      <c r="B4469" s="6">
        <v>-121.75</v>
      </c>
      <c r="C4469" s="6">
        <v>43.15</v>
      </c>
    </row>
    <row r="4470" spans="2:3" x14ac:dyDescent="0.25">
      <c r="B4470" s="6">
        <v>-121.8</v>
      </c>
      <c r="C4470" s="6">
        <v>43.15</v>
      </c>
    </row>
    <row r="4471" spans="2:3" x14ac:dyDescent="0.25">
      <c r="B4471" s="6">
        <v>-121.85</v>
      </c>
      <c r="C4471" s="6">
        <v>43.15</v>
      </c>
    </row>
    <row r="4472" spans="2:3" x14ac:dyDescent="0.25">
      <c r="B4472" s="6">
        <v>-121.9</v>
      </c>
      <c r="C4472" s="6">
        <v>43.15</v>
      </c>
    </row>
    <row r="4473" spans="2:3" x14ac:dyDescent="0.25">
      <c r="B4473" s="6">
        <v>-121.95</v>
      </c>
      <c r="C4473" s="6">
        <v>43.15</v>
      </c>
    </row>
    <row r="4474" spans="2:3" x14ac:dyDescent="0.25">
      <c r="B4474" s="6">
        <v>-122</v>
      </c>
      <c r="C4474" s="6">
        <v>43.15</v>
      </c>
    </row>
    <row r="4475" spans="2:3" x14ac:dyDescent="0.25">
      <c r="B4475" s="6">
        <v>-122.05</v>
      </c>
      <c r="C4475" s="6">
        <v>43.15</v>
      </c>
    </row>
    <row r="4476" spans="2:3" x14ac:dyDescent="0.25">
      <c r="B4476" s="6">
        <v>-122.1</v>
      </c>
      <c r="C4476" s="6">
        <v>43.15</v>
      </c>
    </row>
    <row r="4477" spans="2:3" x14ac:dyDescent="0.25">
      <c r="B4477" s="6">
        <v>-122.15</v>
      </c>
      <c r="C4477" s="6">
        <v>43.15</v>
      </c>
    </row>
    <row r="4478" spans="2:3" x14ac:dyDescent="0.25">
      <c r="B4478" s="6">
        <v>-122.2</v>
      </c>
      <c r="C4478" s="6">
        <v>43.15</v>
      </c>
    </row>
    <row r="4479" spans="2:3" x14ac:dyDescent="0.25">
      <c r="B4479" s="6">
        <v>-122.25</v>
      </c>
      <c r="C4479" s="6">
        <v>43.15</v>
      </c>
    </row>
    <row r="4480" spans="2:3" x14ac:dyDescent="0.25">
      <c r="B4480" s="6">
        <v>-122.3</v>
      </c>
      <c r="C4480" s="6">
        <v>43.15</v>
      </c>
    </row>
    <row r="4481" spans="2:3" x14ac:dyDescent="0.25">
      <c r="B4481" s="6">
        <v>-122.35</v>
      </c>
      <c r="C4481" s="6">
        <v>43.15</v>
      </c>
    </row>
    <row r="4482" spans="2:3" x14ac:dyDescent="0.25">
      <c r="B4482" s="6">
        <v>-122.4</v>
      </c>
      <c r="C4482" s="6">
        <v>43.15</v>
      </c>
    </row>
    <row r="4483" spans="2:3" x14ac:dyDescent="0.25">
      <c r="B4483" s="6">
        <v>-122.45</v>
      </c>
      <c r="C4483" s="6">
        <v>43.15</v>
      </c>
    </row>
    <row r="4484" spans="2:3" x14ac:dyDescent="0.25">
      <c r="B4484" s="6">
        <v>-122.5</v>
      </c>
      <c r="C4484" s="6">
        <v>43.15</v>
      </c>
    </row>
    <row r="4485" spans="2:3" x14ac:dyDescent="0.25">
      <c r="B4485" s="6">
        <v>-122.55</v>
      </c>
      <c r="C4485" s="6">
        <v>43.15</v>
      </c>
    </row>
    <row r="4486" spans="2:3" x14ac:dyDescent="0.25">
      <c r="B4486" s="6">
        <v>-122.6</v>
      </c>
      <c r="C4486" s="6">
        <v>43.15</v>
      </c>
    </row>
    <row r="4487" spans="2:3" x14ac:dyDescent="0.25">
      <c r="B4487" s="6">
        <v>-122.65</v>
      </c>
      <c r="C4487" s="6">
        <v>43.15</v>
      </c>
    </row>
    <row r="4488" spans="2:3" x14ac:dyDescent="0.25">
      <c r="B4488" s="6">
        <v>-122.7</v>
      </c>
      <c r="C4488" s="6">
        <v>43.15</v>
      </c>
    </row>
    <row r="4489" spans="2:3" x14ac:dyDescent="0.25">
      <c r="B4489" s="6">
        <v>-122.75</v>
      </c>
      <c r="C4489" s="6">
        <v>43.15</v>
      </c>
    </row>
    <row r="4490" spans="2:3" x14ac:dyDescent="0.25">
      <c r="B4490" s="6">
        <v>-122.8</v>
      </c>
      <c r="C4490" s="6">
        <v>43.15</v>
      </c>
    </row>
    <row r="4491" spans="2:3" x14ac:dyDescent="0.25">
      <c r="B4491" s="6">
        <v>-122.85</v>
      </c>
      <c r="C4491" s="6">
        <v>43.15</v>
      </c>
    </row>
    <row r="4492" spans="2:3" x14ac:dyDescent="0.25">
      <c r="B4492" s="6">
        <v>-122.9</v>
      </c>
      <c r="C4492" s="6">
        <v>43.15</v>
      </c>
    </row>
    <row r="4493" spans="2:3" x14ac:dyDescent="0.25">
      <c r="B4493" s="6">
        <v>-122.95</v>
      </c>
      <c r="C4493" s="6">
        <v>43.15</v>
      </c>
    </row>
    <row r="4494" spans="2:3" x14ac:dyDescent="0.25">
      <c r="B4494" s="6">
        <v>-123</v>
      </c>
      <c r="C4494" s="6">
        <v>43.15</v>
      </c>
    </row>
    <row r="4495" spans="2:3" x14ac:dyDescent="0.25">
      <c r="B4495" s="6">
        <v>-123.05</v>
      </c>
      <c r="C4495" s="6">
        <v>43.15</v>
      </c>
    </row>
    <row r="4496" spans="2:3" x14ac:dyDescent="0.25">
      <c r="B4496" s="6">
        <v>-123.1</v>
      </c>
      <c r="C4496" s="6">
        <v>43.15</v>
      </c>
    </row>
    <row r="4497" spans="2:3" x14ac:dyDescent="0.25">
      <c r="B4497" s="6">
        <v>-123.15</v>
      </c>
      <c r="C4497" s="6">
        <v>43.15</v>
      </c>
    </row>
    <row r="4498" spans="2:3" x14ac:dyDescent="0.25">
      <c r="B4498" s="6">
        <v>-123.2</v>
      </c>
      <c r="C4498" s="6">
        <v>43.15</v>
      </c>
    </row>
    <row r="4499" spans="2:3" x14ac:dyDescent="0.25">
      <c r="B4499" s="6">
        <v>-123.25</v>
      </c>
      <c r="C4499" s="6">
        <v>43.15</v>
      </c>
    </row>
    <row r="4500" spans="2:3" x14ac:dyDescent="0.25">
      <c r="B4500" s="6">
        <v>-123.3</v>
      </c>
      <c r="C4500" s="6">
        <v>43.15</v>
      </c>
    </row>
    <row r="4501" spans="2:3" x14ac:dyDescent="0.25">
      <c r="B4501" s="6">
        <v>-123.35</v>
      </c>
      <c r="C4501" s="6">
        <v>43.15</v>
      </c>
    </row>
    <row r="4502" spans="2:3" x14ac:dyDescent="0.25">
      <c r="B4502" s="6">
        <v>-123.4</v>
      </c>
      <c r="C4502" s="6">
        <v>43.15</v>
      </c>
    </row>
    <row r="4503" spans="2:3" x14ac:dyDescent="0.25">
      <c r="B4503" s="6">
        <v>-123.45</v>
      </c>
      <c r="C4503" s="6">
        <v>43.15</v>
      </c>
    </row>
    <row r="4504" spans="2:3" x14ac:dyDescent="0.25">
      <c r="B4504" s="6">
        <v>-123.5</v>
      </c>
      <c r="C4504" s="6">
        <v>43.15</v>
      </c>
    </row>
    <row r="4505" spans="2:3" x14ac:dyDescent="0.25">
      <c r="B4505" s="6">
        <v>-123.55</v>
      </c>
      <c r="C4505" s="6">
        <v>43.15</v>
      </c>
    </row>
    <row r="4506" spans="2:3" x14ac:dyDescent="0.25">
      <c r="B4506" s="6">
        <v>-123.6</v>
      </c>
      <c r="C4506" s="6">
        <v>43.15</v>
      </c>
    </row>
    <row r="4507" spans="2:3" x14ac:dyDescent="0.25">
      <c r="B4507" s="6">
        <v>-123.65</v>
      </c>
      <c r="C4507" s="6">
        <v>43.15</v>
      </c>
    </row>
    <row r="4508" spans="2:3" x14ac:dyDescent="0.25">
      <c r="B4508" s="6">
        <v>-123.7</v>
      </c>
      <c r="C4508" s="6">
        <v>43.15</v>
      </c>
    </row>
    <row r="4509" spans="2:3" x14ac:dyDescent="0.25">
      <c r="B4509" s="6">
        <v>-123.75</v>
      </c>
      <c r="C4509" s="6">
        <v>43.15</v>
      </c>
    </row>
    <row r="4510" spans="2:3" x14ac:dyDescent="0.25">
      <c r="B4510" s="6">
        <v>-123.8</v>
      </c>
      <c r="C4510" s="6">
        <v>43.15</v>
      </c>
    </row>
    <row r="4511" spans="2:3" x14ac:dyDescent="0.25">
      <c r="B4511" s="6">
        <v>-123.85</v>
      </c>
      <c r="C4511" s="6">
        <v>43.15</v>
      </c>
    </row>
    <row r="4512" spans="2:3" x14ac:dyDescent="0.25">
      <c r="B4512" s="6">
        <v>-123.9</v>
      </c>
      <c r="C4512" s="6">
        <v>43.15</v>
      </c>
    </row>
    <row r="4513" spans="2:3" x14ac:dyDescent="0.25">
      <c r="B4513" s="6">
        <v>-123.95</v>
      </c>
      <c r="C4513" s="6">
        <v>43.15</v>
      </c>
    </row>
    <row r="4514" spans="2:3" x14ac:dyDescent="0.25">
      <c r="B4514" s="6">
        <v>-124</v>
      </c>
      <c r="C4514" s="6">
        <v>43.15</v>
      </c>
    </row>
    <row r="4515" spans="2:3" x14ac:dyDescent="0.25">
      <c r="B4515" s="6">
        <v>-124.05</v>
      </c>
      <c r="C4515" s="6">
        <v>43.15</v>
      </c>
    </row>
    <row r="4516" spans="2:3" x14ac:dyDescent="0.25">
      <c r="B4516" s="6">
        <v>-124.1</v>
      </c>
      <c r="C4516" s="6">
        <v>43.15</v>
      </c>
    </row>
    <row r="4517" spans="2:3" x14ac:dyDescent="0.25">
      <c r="B4517" s="6">
        <v>-124.15</v>
      </c>
      <c r="C4517" s="6">
        <v>43.15</v>
      </c>
    </row>
    <row r="4518" spans="2:3" x14ac:dyDescent="0.25">
      <c r="B4518" s="6">
        <v>-124.2</v>
      </c>
      <c r="C4518" s="6">
        <v>43.15</v>
      </c>
    </row>
    <row r="4519" spans="2:3" x14ac:dyDescent="0.25">
      <c r="B4519" s="6">
        <v>-124.25</v>
      </c>
      <c r="C4519" s="6">
        <v>43.15</v>
      </c>
    </row>
    <row r="4520" spans="2:3" x14ac:dyDescent="0.25">
      <c r="B4520" s="6">
        <v>-124.3</v>
      </c>
      <c r="C4520" s="6">
        <v>43.15</v>
      </c>
    </row>
    <row r="4521" spans="2:3" x14ac:dyDescent="0.25">
      <c r="B4521" s="6">
        <v>-124.35</v>
      </c>
      <c r="C4521" s="6">
        <v>43.15</v>
      </c>
    </row>
    <row r="4522" spans="2:3" x14ac:dyDescent="0.25">
      <c r="B4522" s="6">
        <v>-124.4</v>
      </c>
      <c r="C4522" s="6">
        <v>43.15</v>
      </c>
    </row>
    <row r="4523" spans="2:3" x14ac:dyDescent="0.25">
      <c r="B4523" s="6">
        <v>-124.45</v>
      </c>
      <c r="C4523" s="6">
        <v>43.15</v>
      </c>
    </row>
    <row r="4524" spans="2:3" x14ac:dyDescent="0.25">
      <c r="B4524" s="6">
        <v>-124.5</v>
      </c>
      <c r="C4524" s="6">
        <v>43.15</v>
      </c>
    </row>
    <row r="4525" spans="2:3" x14ac:dyDescent="0.25">
      <c r="B4525" s="6">
        <v>-124.55</v>
      </c>
      <c r="C4525" s="6">
        <v>43.15</v>
      </c>
    </row>
    <row r="4526" spans="2:3" x14ac:dyDescent="0.25">
      <c r="B4526" s="6">
        <v>-124.6</v>
      </c>
      <c r="C4526" s="6">
        <v>43.15</v>
      </c>
    </row>
    <row r="4527" spans="2:3" x14ac:dyDescent="0.25">
      <c r="B4527" s="6">
        <v>-124.65</v>
      </c>
      <c r="C4527" s="6">
        <v>43.15</v>
      </c>
    </row>
    <row r="4528" spans="2:3" x14ac:dyDescent="0.25">
      <c r="B4528" s="6">
        <v>-124.7</v>
      </c>
      <c r="C4528" s="6">
        <v>43.15</v>
      </c>
    </row>
    <row r="4529" spans="2:3" x14ac:dyDescent="0.25">
      <c r="B4529" s="6">
        <v>-124.75</v>
      </c>
      <c r="C4529" s="6">
        <v>43.15</v>
      </c>
    </row>
    <row r="4530" spans="2:3" x14ac:dyDescent="0.25">
      <c r="B4530" s="6">
        <v>-124.8</v>
      </c>
      <c r="C4530" s="6">
        <v>43.15</v>
      </c>
    </row>
    <row r="4531" spans="2:3" x14ac:dyDescent="0.25">
      <c r="B4531" s="6">
        <v>-124.85</v>
      </c>
      <c r="C4531" s="6">
        <v>43.15</v>
      </c>
    </row>
    <row r="4532" spans="2:3" x14ac:dyDescent="0.25">
      <c r="B4532" s="6">
        <v>-124.9</v>
      </c>
      <c r="C4532" s="6">
        <v>43.15</v>
      </c>
    </row>
    <row r="4533" spans="2:3" x14ac:dyDescent="0.25">
      <c r="B4533" s="6">
        <v>-124.95</v>
      </c>
      <c r="C4533" s="6">
        <v>43.15</v>
      </c>
    </row>
    <row r="4534" spans="2:3" x14ac:dyDescent="0.25">
      <c r="B4534" s="6">
        <v>-125</v>
      </c>
      <c r="C4534" s="6">
        <v>43.15</v>
      </c>
    </row>
    <row r="4535" spans="2:3" x14ac:dyDescent="0.25">
      <c r="B4535" s="6">
        <v>-116.35</v>
      </c>
      <c r="C4535" s="6">
        <v>43.2</v>
      </c>
    </row>
    <row r="4536" spans="2:3" x14ac:dyDescent="0.25">
      <c r="B4536" s="6">
        <v>-116.4</v>
      </c>
      <c r="C4536" s="6">
        <v>43.2</v>
      </c>
    </row>
    <row r="4537" spans="2:3" x14ac:dyDescent="0.25">
      <c r="B4537" s="6">
        <v>-116.45</v>
      </c>
      <c r="C4537" s="6">
        <v>43.2</v>
      </c>
    </row>
    <row r="4538" spans="2:3" x14ac:dyDescent="0.25">
      <c r="B4538" s="6">
        <v>-116.5</v>
      </c>
      <c r="C4538" s="6">
        <v>43.2</v>
      </c>
    </row>
    <row r="4539" spans="2:3" x14ac:dyDescent="0.25">
      <c r="B4539" s="6">
        <v>-116.55</v>
      </c>
      <c r="C4539" s="6">
        <v>43.2</v>
      </c>
    </row>
    <row r="4540" spans="2:3" x14ac:dyDescent="0.25">
      <c r="B4540" s="6">
        <v>-116.6</v>
      </c>
      <c r="C4540" s="6">
        <v>43.2</v>
      </c>
    </row>
    <row r="4541" spans="2:3" x14ac:dyDescent="0.25">
      <c r="B4541" s="6">
        <v>-116.65</v>
      </c>
      <c r="C4541" s="6">
        <v>43.2</v>
      </c>
    </row>
    <row r="4542" spans="2:3" x14ac:dyDescent="0.25">
      <c r="B4542" s="6">
        <v>-116.7</v>
      </c>
      <c r="C4542" s="6">
        <v>43.2</v>
      </c>
    </row>
    <row r="4543" spans="2:3" x14ac:dyDescent="0.25">
      <c r="B4543" s="6">
        <v>-116.75</v>
      </c>
      <c r="C4543" s="6">
        <v>43.2</v>
      </c>
    </row>
    <row r="4544" spans="2:3" x14ac:dyDescent="0.25">
      <c r="B4544" s="6">
        <v>-116.8</v>
      </c>
      <c r="C4544" s="6">
        <v>43.2</v>
      </c>
    </row>
    <row r="4545" spans="2:3" x14ac:dyDescent="0.25">
      <c r="B4545" s="6">
        <v>-116.85</v>
      </c>
      <c r="C4545" s="6">
        <v>43.2</v>
      </c>
    </row>
    <row r="4546" spans="2:3" x14ac:dyDescent="0.25">
      <c r="B4546" s="6">
        <v>-116.9</v>
      </c>
      <c r="C4546" s="6">
        <v>43.2</v>
      </c>
    </row>
    <row r="4547" spans="2:3" x14ac:dyDescent="0.25">
      <c r="B4547" s="6">
        <v>-116.95</v>
      </c>
      <c r="C4547" s="6">
        <v>43.2</v>
      </c>
    </row>
    <row r="4548" spans="2:3" x14ac:dyDescent="0.25">
      <c r="B4548" s="6">
        <v>-117</v>
      </c>
      <c r="C4548" s="6">
        <v>43.2</v>
      </c>
    </row>
    <row r="4549" spans="2:3" x14ac:dyDescent="0.25">
      <c r="B4549" s="6">
        <v>-117.05</v>
      </c>
      <c r="C4549" s="6">
        <v>43.2</v>
      </c>
    </row>
    <row r="4550" spans="2:3" x14ac:dyDescent="0.25">
      <c r="B4550" s="6">
        <v>-117.1</v>
      </c>
      <c r="C4550" s="6">
        <v>43.2</v>
      </c>
    </row>
    <row r="4551" spans="2:3" x14ac:dyDescent="0.25">
      <c r="B4551" s="6">
        <v>-117.15</v>
      </c>
      <c r="C4551" s="6">
        <v>43.2</v>
      </c>
    </row>
    <row r="4552" spans="2:3" x14ac:dyDescent="0.25">
      <c r="B4552" s="6">
        <v>-117.2</v>
      </c>
      <c r="C4552" s="6">
        <v>43.2</v>
      </c>
    </row>
    <row r="4553" spans="2:3" x14ac:dyDescent="0.25">
      <c r="B4553" s="6">
        <v>-117.25</v>
      </c>
      <c r="C4553" s="6">
        <v>43.2</v>
      </c>
    </row>
    <row r="4554" spans="2:3" x14ac:dyDescent="0.25">
      <c r="B4554" s="6">
        <v>-117.3</v>
      </c>
      <c r="C4554" s="6">
        <v>43.2</v>
      </c>
    </row>
    <row r="4555" spans="2:3" x14ac:dyDescent="0.25">
      <c r="B4555" s="6">
        <v>-117.35</v>
      </c>
      <c r="C4555" s="6">
        <v>43.2</v>
      </c>
    </row>
    <row r="4556" spans="2:3" x14ac:dyDescent="0.25">
      <c r="B4556" s="6">
        <v>-117.4</v>
      </c>
      <c r="C4556" s="6">
        <v>43.2</v>
      </c>
    </row>
    <row r="4557" spans="2:3" x14ac:dyDescent="0.25">
      <c r="B4557" s="6">
        <v>-117.45</v>
      </c>
      <c r="C4557" s="6">
        <v>43.2</v>
      </c>
    </row>
    <row r="4558" spans="2:3" x14ac:dyDescent="0.25">
      <c r="B4558" s="6">
        <v>-117.5</v>
      </c>
      <c r="C4558" s="6">
        <v>43.2</v>
      </c>
    </row>
    <row r="4559" spans="2:3" x14ac:dyDescent="0.25">
      <c r="B4559" s="6">
        <v>-117.55</v>
      </c>
      <c r="C4559" s="6">
        <v>43.2</v>
      </c>
    </row>
    <row r="4560" spans="2:3" x14ac:dyDescent="0.25">
      <c r="B4560" s="6">
        <v>-117.6</v>
      </c>
      <c r="C4560" s="6">
        <v>43.2</v>
      </c>
    </row>
    <row r="4561" spans="2:3" x14ac:dyDescent="0.25">
      <c r="B4561" s="6">
        <v>-117.65</v>
      </c>
      <c r="C4561" s="6">
        <v>43.2</v>
      </c>
    </row>
    <row r="4562" spans="2:3" x14ac:dyDescent="0.25">
      <c r="B4562" s="6">
        <v>-117.7</v>
      </c>
      <c r="C4562" s="6">
        <v>43.2</v>
      </c>
    </row>
    <row r="4563" spans="2:3" x14ac:dyDescent="0.25">
      <c r="B4563" s="6">
        <v>-117.75</v>
      </c>
      <c r="C4563" s="6">
        <v>43.2</v>
      </c>
    </row>
    <row r="4564" spans="2:3" x14ac:dyDescent="0.25">
      <c r="B4564" s="6">
        <v>-117.8</v>
      </c>
      <c r="C4564" s="6">
        <v>43.2</v>
      </c>
    </row>
    <row r="4565" spans="2:3" x14ac:dyDescent="0.25">
      <c r="B4565" s="6">
        <v>-117.85</v>
      </c>
      <c r="C4565" s="6">
        <v>43.2</v>
      </c>
    </row>
    <row r="4566" spans="2:3" x14ac:dyDescent="0.25">
      <c r="B4566" s="6">
        <v>-117.9</v>
      </c>
      <c r="C4566" s="6">
        <v>43.2</v>
      </c>
    </row>
    <row r="4567" spans="2:3" x14ac:dyDescent="0.25">
      <c r="B4567" s="6">
        <v>-117.95</v>
      </c>
      <c r="C4567" s="6">
        <v>43.2</v>
      </c>
    </row>
    <row r="4568" spans="2:3" x14ac:dyDescent="0.25">
      <c r="B4568" s="6">
        <v>-118</v>
      </c>
      <c r="C4568" s="6">
        <v>43.2</v>
      </c>
    </row>
    <row r="4569" spans="2:3" x14ac:dyDescent="0.25">
      <c r="B4569" s="6">
        <v>-118.05</v>
      </c>
      <c r="C4569" s="6">
        <v>43.2</v>
      </c>
    </row>
    <row r="4570" spans="2:3" x14ac:dyDescent="0.25">
      <c r="B4570" s="6">
        <v>-118.1</v>
      </c>
      <c r="C4570" s="6">
        <v>43.2</v>
      </c>
    </row>
    <row r="4571" spans="2:3" x14ac:dyDescent="0.25">
      <c r="B4571" s="6">
        <v>-118.15</v>
      </c>
      <c r="C4571" s="6">
        <v>43.2</v>
      </c>
    </row>
    <row r="4572" spans="2:3" x14ac:dyDescent="0.25">
      <c r="B4572" s="6">
        <v>-118.2</v>
      </c>
      <c r="C4572" s="6">
        <v>43.2</v>
      </c>
    </row>
    <row r="4573" spans="2:3" x14ac:dyDescent="0.25">
      <c r="B4573" s="6">
        <v>-118.25</v>
      </c>
      <c r="C4573" s="6">
        <v>43.2</v>
      </c>
    </row>
    <row r="4574" spans="2:3" x14ac:dyDescent="0.25">
      <c r="B4574" s="6">
        <v>-118.3</v>
      </c>
      <c r="C4574" s="6">
        <v>43.2</v>
      </c>
    </row>
    <row r="4575" spans="2:3" x14ac:dyDescent="0.25">
      <c r="B4575" s="6">
        <v>-118.35</v>
      </c>
      <c r="C4575" s="6">
        <v>43.2</v>
      </c>
    </row>
    <row r="4576" spans="2:3" x14ac:dyDescent="0.25">
      <c r="B4576" s="6">
        <v>-118.4</v>
      </c>
      <c r="C4576" s="6">
        <v>43.2</v>
      </c>
    </row>
    <row r="4577" spans="2:3" x14ac:dyDescent="0.25">
      <c r="B4577" s="6">
        <v>-118.45</v>
      </c>
      <c r="C4577" s="6">
        <v>43.2</v>
      </c>
    </row>
    <row r="4578" spans="2:3" x14ac:dyDescent="0.25">
      <c r="B4578" s="6">
        <v>-118.5</v>
      </c>
      <c r="C4578" s="6">
        <v>43.2</v>
      </c>
    </row>
    <row r="4579" spans="2:3" x14ac:dyDescent="0.25">
      <c r="B4579" s="6">
        <v>-118.55</v>
      </c>
      <c r="C4579" s="6">
        <v>43.2</v>
      </c>
    </row>
    <row r="4580" spans="2:3" x14ac:dyDescent="0.25">
      <c r="B4580" s="6">
        <v>-118.6</v>
      </c>
      <c r="C4580" s="6">
        <v>43.2</v>
      </c>
    </row>
    <row r="4581" spans="2:3" x14ac:dyDescent="0.25">
      <c r="B4581" s="6">
        <v>-118.65</v>
      </c>
      <c r="C4581" s="6">
        <v>43.2</v>
      </c>
    </row>
    <row r="4582" spans="2:3" x14ac:dyDescent="0.25">
      <c r="B4582" s="6">
        <v>-118.7</v>
      </c>
      <c r="C4582" s="6">
        <v>43.2</v>
      </c>
    </row>
    <row r="4583" spans="2:3" x14ac:dyDescent="0.25">
      <c r="B4583" s="6">
        <v>-118.75</v>
      </c>
      <c r="C4583" s="6">
        <v>43.2</v>
      </c>
    </row>
    <row r="4584" spans="2:3" x14ac:dyDescent="0.25">
      <c r="B4584" s="6">
        <v>-118.8</v>
      </c>
      <c r="C4584" s="6">
        <v>43.2</v>
      </c>
    </row>
    <row r="4585" spans="2:3" x14ac:dyDescent="0.25">
      <c r="B4585" s="6">
        <v>-118.85</v>
      </c>
      <c r="C4585" s="6">
        <v>43.2</v>
      </c>
    </row>
    <row r="4586" spans="2:3" x14ac:dyDescent="0.25">
      <c r="B4586" s="6">
        <v>-118.9</v>
      </c>
      <c r="C4586" s="6">
        <v>43.2</v>
      </c>
    </row>
    <row r="4587" spans="2:3" x14ac:dyDescent="0.25">
      <c r="B4587" s="6">
        <v>-118.95</v>
      </c>
      <c r="C4587" s="6">
        <v>43.2</v>
      </c>
    </row>
    <row r="4588" spans="2:3" x14ac:dyDescent="0.25">
      <c r="B4588" s="6">
        <v>-119</v>
      </c>
      <c r="C4588" s="6">
        <v>43.2</v>
      </c>
    </row>
    <row r="4589" spans="2:3" x14ac:dyDescent="0.25">
      <c r="B4589" s="6">
        <v>-119.05</v>
      </c>
      <c r="C4589" s="6">
        <v>43.2</v>
      </c>
    </row>
    <row r="4590" spans="2:3" x14ac:dyDescent="0.25">
      <c r="B4590" s="6">
        <v>-119.1</v>
      </c>
      <c r="C4590" s="6">
        <v>43.2</v>
      </c>
    </row>
    <row r="4591" spans="2:3" x14ac:dyDescent="0.25">
      <c r="B4591" s="6">
        <v>-119.15</v>
      </c>
      <c r="C4591" s="6">
        <v>43.2</v>
      </c>
    </row>
    <row r="4592" spans="2:3" x14ac:dyDescent="0.25">
      <c r="B4592" s="6">
        <v>-119.2</v>
      </c>
      <c r="C4592" s="6">
        <v>43.2</v>
      </c>
    </row>
    <row r="4593" spans="2:3" x14ac:dyDescent="0.25">
      <c r="B4593" s="6">
        <v>-119.25</v>
      </c>
      <c r="C4593" s="6">
        <v>43.2</v>
      </c>
    </row>
    <row r="4594" spans="2:3" x14ac:dyDescent="0.25">
      <c r="B4594" s="6">
        <v>-119.3</v>
      </c>
      <c r="C4594" s="6">
        <v>43.2</v>
      </c>
    </row>
    <row r="4595" spans="2:3" x14ac:dyDescent="0.25">
      <c r="B4595" s="6">
        <v>-119.35</v>
      </c>
      <c r="C4595" s="6">
        <v>43.2</v>
      </c>
    </row>
    <row r="4596" spans="2:3" x14ac:dyDescent="0.25">
      <c r="B4596" s="6">
        <v>-119.4</v>
      </c>
      <c r="C4596" s="6">
        <v>43.2</v>
      </c>
    </row>
    <row r="4597" spans="2:3" x14ac:dyDescent="0.25">
      <c r="B4597" s="6">
        <v>-119.45</v>
      </c>
      <c r="C4597" s="6">
        <v>43.2</v>
      </c>
    </row>
    <row r="4598" spans="2:3" x14ac:dyDescent="0.25">
      <c r="B4598" s="6">
        <v>-119.5</v>
      </c>
      <c r="C4598" s="6">
        <v>43.2</v>
      </c>
    </row>
    <row r="4599" spans="2:3" x14ac:dyDescent="0.25">
      <c r="B4599" s="6">
        <v>-119.55</v>
      </c>
      <c r="C4599" s="6">
        <v>43.2</v>
      </c>
    </row>
    <row r="4600" spans="2:3" x14ac:dyDescent="0.25">
      <c r="B4600" s="6">
        <v>-119.6</v>
      </c>
      <c r="C4600" s="6">
        <v>43.2</v>
      </c>
    </row>
    <row r="4601" spans="2:3" x14ac:dyDescent="0.25">
      <c r="B4601" s="6">
        <v>-119.65</v>
      </c>
      <c r="C4601" s="6">
        <v>43.2</v>
      </c>
    </row>
    <row r="4602" spans="2:3" x14ac:dyDescent="0.25">
      <c r="B4602" s="6">
        <v>-119.7</v>
      </c>
      <c r="C4602" s="6">
        <v>43.2</v>
      </c>
    </row>
    <row r="4603" spans="2:3" x14ac:dyDescent="0.25">
      <c r="B4603" s="6">
        <v>-119.75</v>
      </c>
      <c r="C4603" s="6">
        <v>43.2</v>
      </c>
    </row>
    <row r="4604" spans="2:3" x14ac:dyDescent="0.25">
      <c r="B4604" s="6">
        <v>-119.8</v>
      </c>
      <c r="C4604" s="6">
        <v>43.2</v>
      </c>
    </row>
    <row r="4605" spans="2:3" x14ac:dyDescent="0.25">
      <c r="B4605" s="6">
        <v>-119.85</v>
      </c>
      <c r="C4605" s="6">
        <v>43.2</v>
      </c>
    </row>
    <row r="4606" spans="2:3" x14ac:dyDescent="0.25">
      <c r="B4606" s="6">
        <v>-119.9</v>
      </c>
      <c r="C4606" s="6">
        <v>43.2</v>
      </c>
    </row>
    <row r="4607" spans="2:3" x14ac:dyDescent="0.25">
      <c r="B4607" s="6">
        <v>-119.95</v>
      </c>
      <c r="C4607" s="6">
        <v>43.2</v>
      </c>
    </row>
    <row r="4608" spans="2:3" x14ac:dyDescent="0.25">
      <c r="B4608" s="6">
        <v>-120</v>
      </c>
      <c r="C4608" s="6">
        <v>43.2</v>
      </c>
    </row>
    <row r="4609" spans="2:3" x14ac:dyDescent="0.25">
      <c r="B4609" s="6">
        <v>-120.05</v>
      </c>
      <c r="C4609" s="6">
        <v>43.2</v>
      </c>
    </row>
    <row r="4610" spans="2:3" x14ac:dyDescent="0.25">
      <c r="B4610" s="6">
        <v>-120.1</v>
      </c>
      <c r="C4610" s="6">
        <v>43.2</v>
      </c>
    </row>
    <row r="4611" spans="2:3" x14ac:dyDescent="0.25">
      <c r="B4611" s="6">
        <v>-120.15</v>
      </c>
      <c r="C4611" s="6">
        <v>43.2</v>
      </c>
    </row>
    <row r="4612" spans="2:3" x14ac:dyDescent="0.25">
      <c r="B4612" s="6">
        <v>-120.2</v>
      </c>
      <c r="C4612" s="6">
        <v>43.2</v>
      </c>
    </row>
    <row r="4613" spans="2:3" x14ac:dyDescent="0.25">
      <c r="B4613" s="6">
        <v>-120.25</v>
      </c>
      <c r="C4613" s="6">
        <v>43.2</v>
      </c>
    </row>
    <row r="4614" spans="2:3" x14ac:dyDescent="0.25">
      <c r="B4614" s="6">
        <v>-120.3</v>
      </c>
      <c r="C4614" s="6">
        <v>43.2</v>
      </c>
    </row>
    <row r="4615" spans="2:3" x14ac:dyDescent="0.25">
      <c r="B4615" s="6">
        <v>-120.35</v>
      </c>
      <c r="C4615" s="6">
        <v>43.2</v>
      </c>
    </row>
    <row r="4616" spans="2:3" x14ac:dyDescent="0.25">
      <c r="B4616" s="6">
        <v>-120.4</v>
      </c>
      <c r="C4616" s="6">
        <v>43.2</v>
      </c>
    </row>
    <row r="4617" spans="2:3" x14ac:dyDescent="0.25">
      <c r="B4617" s="6">
        <v>-120.45</v>
      </c>
      <c r="C4617" s="6">
        <v>43.2</v>
      </c>
    </row>
    <row r="4618" spans="2:3" x14ac:dyDescent="0.25">
      <c r="B4618" s="6">
        <v>-120.5</v>
      </c>
      <c r="C4618" s="6">
        <v>43.2</v>
      </c>
    </row>
    <row r="4619" spans="2:3" x14ac:dyDescent="0.25">
      <c r="B4619" s="6">
        <v>-120.55</v>
      </c>
      <c r="C4619" s="6">
        <v>43.2</v>
      </c>
    </row>
    <row r="4620" spans="2:3" x14ac:dyDescent="0.25">
      <c r="B4620" s="6">
        <v>-120.6</v>
      </c>
      <c r="C4620" s="6">
        <v>43.2</v>
      </c>
    </row>
    <row r="4621" spans="2:3" x14ac:dyDescent="0.25">
      <c r="B4621" s="6">
        <v>-120.65</v>
      </c>
      <c r="C4621" s="6">
        <v>43.2</v>
      </c>
    </row>
    <row r="4622" spans="2:3" x14ac:dyDescent="0.25">
      <c r="B4622" s="6">
        <v>-120.7</v>
      </c>
      <c r="C4622" s="6">
        <v>43.2</v>
      </c>
    </row>
    <row r="4623" spans="2:3" x14ac:dyDescent="0.25">
      <c r="B4623" s="6">
        <v>-120.75</v>
      </c>
      <c r="C4623" s="6">
        <v>43.2</v>
      </c>
    </row>
    <row r="4624" spans="2:3" x14ac:dyDescent="0.25">
      <c r="B4624" s="6">
        <v>-120.8</v>
      </c>
      <c r="C4624" s="6">
        <v>43.2</v>
      </c>
    </row>
    <row r="4625" spans="2:3" x14ac:dyDescent="0.25">
      <c r="B4625" s="6">
        <v>-120.85</v>
      </c>
      <c r="C4625" s="6">
        <v>43.2</v>
      </c>
    </row>
    <row r="4626" spans="2:3" x14ac:dyDescent="0.25">
      <c r="B4626" s="6">
        <v>-120.9</v>
      </c>
      <c r="C4626" s="6">
        <v>43.2</v>
      </c>
    </row>
    <row r="4627" spans="2:3" x14ac:dyDescent="0.25">
      <c r="B4627" s="6">
        <v>-120.95</v>
      </c>
      <c r="C4627" s="6">
        <v>43.2</v>
      </c>
    </row>
    <row r="4628" spans="2:3" x14ac:dyDescent="0.25">
      <c r="B4628" s="6">
        <v>-121</v>
      </c>
      <c r="C4628" s="6">
        <v>43.2</v>
      </c>
    </row>
    <row r="4629" spans="2:3" x14ac:dyDescent="0.25">
      <c r="B4629" s="6">
        <v>-121.05</v>
      </c>
      <c r="C4629" s="6">
        <v>43.2</v>
      </c>
    </row>
    <row r="4630" spans="2:3" x14ac:dyDescent="0.25">
      <c r="B4630" s="6">
        <v>-121.1</v>
      </c>
      <c r="C4630" s="6">
        <v>43.2</v>
      </c>
    </row>
    <row r="4631" spans="2:3" x14ac:dyDescent="0.25">
      <c r="B4631" s="6">
        <v>-121.15</v>
      </c>
      <c r="C4631" s="6">
        <v>43.2</v>
      </c>
    </row>
    <row r="4632" spans="2:3" x14ac:dyDescent="0.25">
      <c r="B4632" s="6">
        <v>-121.2</v>
      </c>
      <c r="C4632" s="6">
        <v>43.2</v>
      </c>
    </row>
    <row r="4633" spans="2:3" x14ac:dyDescent="0.25">
      <c r="B4633" s="6">
        <v>-121.25</v>
      </c>
      <c r="C4633" s="6">
        <v>43.2</v>
      </c>
    </row>
    <row r="4634" spans="2:3" x14ac:dyDescent="0.25">
      <c r="B4634" s="6">
        <v>-121.3</v>
      </c>
      <c r="C4634" s="6">
        <v>43.2</v>
      </c>
    </row>
    <row r="4635" spans="2:3" x14ac:dyDescent="0.25">
      <c r="B4635" s="6">
        <v>-121.35</v>
      </c>
      <c r="C4635" s="6">
        <v>43.2</v>
      </c>
    </row>
    <row r="4636" spans="2:3" x14ac:dyDescent="0.25">
      <c r="B4636" s="6">
        <v>-121.4</v>
      </c>
      <c r="C4636" s="6">
        <v>43.2</v>
      </c>
    </row>
    <row r="4637" spans="2:3" x14ac:dyDescent="0.25">
      <c r="B4637" s="6">
        <v>-121.45</v>
      </c>
      <c r="C4637" s="6">
        <v>43.2</v>
      </c>
    </row>
    <row r="4638" spans="2:3" x14ac:dyDescent="0.25">
      <c r="B4638" s="6">
        <v>-121.5</v>
      </c>
      <c r="C4638" s="6">
        <v>43.2</v>
      </c>
    </row>
    <row r="4639" spans="2:3" x14ac:dyDescent="0.25">
      <c r="B4639" s="6">
        <v>-121.55</v>
      </c>
      <c r="C4639" s="6">
        <v>43.2</v>
      </c>
    </row>
    <row r="4640" spans="2:3" x14ac:dyDescent="0.25">
      <c r="B4640" s="6">
        <v>-121.6</v>
      </c>
      <c r="C4640" s="6">
        <v>43.2</v>
      </c>
    </row>
    <row r="4641" spans="2:3" x14ac:dyDescent="0.25">
      <c r="B4641" s="6">
        <v>-121.65</v>
      </c>
      <c r="C4641" s="6">
        <v>43.2</v>
      </c>
    </row>
    <row r="4642" spans="2:3" x14ac:dyDescent="0.25">
      <c r="B4642" s="6">
        <v>-121.7</v>
      </c>
      <c r="C4642" s="6">
        <v>43.2</v>
      </c>
    </row>
    <row r="4643" spans="2:3" x14ac:dyDescent="0.25">
      <c r="B4643" s="6">
        <v>-121.75</v>
      </c>
      <c r="C4643" s="6">
        <v>43.2</v>
      </c>
    </row>
    <row r="4644" spans="2:3" x14ac:dyDescent="0.25">
      <c r="B4644" s="6">
        <v>-121.8</v>
      </c>
      <c r="C4644" s="6">
        <v>43.2</v>
      </c>
    </row>
    <row r="4645" spans="2:3" x14ac:dyDescent="0.25">
      <c r="B4645" s="6">
        <v>-121.85</v>
      </c>
      <c r="C4645" s="6">
        <v>43.2</v>
      </c>
    </row>
    <row r="4646" spans="2:3" x14ac:dyDescent="0.25">
      <c r="B4646" s="6">
        <v>-121.9</v>
      </c>
      <c r="C4646" s="6">
        <v>43.2</v>
      </c>
    </row>
    <row r="4647" spans="2:3" x14ac:dyDescent="0.25">
      <c r="B4647" s="6">
        <v>-121.95</v>
      </c>
      <c r="C4647" s="6">
        <v>43.2</v>
      </c>
    </row>
    <row r="4648" spans="2:3" x14ac:dyDescent="0.25">
      <c r="B4648" s="6">
        <v>-122</v>
      </c>
      <c r="C4648" s="6">
        <v>43.2</v>
      </c>
    </row>
    <row r="4649" spans="2:3" x14ac:dyDescent="0.25">
      <c r="B4649" s="6">
        <v>-122.05</v>
      </c>
      <c r="C4649" s="6">
        <v>43.2</v>
      </c>
    </row>
    <row r="4650" spans="2:3" x14ac:dyDescent="0.25">
      <c r="B4650" s="6">
        <v>-122.1</v>
      </c>
      <c r="C4650" s="6">
        <v>43.2</v>
      </c>
    </row>
    <row r="4651" spans="2:3" x14ac:dyDescent="0.25">
      <c r="B4651" s="6">
        <v>-122.15</v>
      </c>
      <c r="C4651" s="6">
        <v>43.2</v>
      </c>
    </row>
    <row r="4652" spans="2:3" x14ac:dyDescent="0.25">
      <c r="B4652" s="6">
        <v>-122.2</v>
      </c>
      <c r="C4652" s="6">
        <v>43.2</v>
      </c>
    </row>
    <row r="4653" spans="2:3" x14ac:dyDescent="0.25">
      <c r="B4653" s="6">
        <v>-122.25</v>
      </c>
      <c r="C4653" s="6">
        <v>43.2</v>
      </c>
    </row>
    <row r="4654" spans="2:3" x14ac:dyDescent="0.25">
      <c r="B4654" s="6">
        <v>-122.3</v>
      </c>
      <c r="C4654" s="6">
        <v>43.2</v>
      </c>
    </row>
    <row r="4655" spans="2:3" x14ac:dyDescent="0.25">
      <c r="B4655" s="6">
        <v>-122.35</v>
      </c>
      <c r="C4655" s="6">
        <v>43.2</v>
      </c>
    </row>
    <row r="4656" spans="2:3" x14ac:dyDescent="0.25">
      <c r="B4656" s="6">
        <v>-122.4</v>
      </c>
      <c r="C4656" s="6">
        <v>43.2</v>
      </c>
    </row>
    <row r="4657" spans="2:3" x14ac:dyDescent="0.25">
      <c r="B4657" s="6">
        <v>-122.45</v>
      </c>
      <c r="C4657" s="6">
        <v>43.2</v>
      </c>
    </row>
    <row r="4658" spans="2:3" x14ac:dyDescent="0.25">
      <c r="B4658" s="6">
        <v>-122.5</v>
      </c>
      <c r="C4658" s="6">
        <v>43.2</v>
      </c>
    </row>
    <row r="4659" spans="2:3" x14ac:dyDescent="0.25">
      <c r="B4659" s="6">
        <v>-122.55</v>
      </c>
      <c r="C4659" s="6">
        <v>43.2</v>
      </c>
    </row>
    <row r="4660" spans="2:3" x14ac:dyDescent="0.25">
      <c r="B4660" s="6">
        <v>-122.6</v>
      </c>
      <c r="C4660" s="6">
        <v>43.2</v>
      </c>
    </row>
    <row r="4661" spans="2:3" x14ac:dyDescent="0.25">
      <c r="B4661" s="6">
        <v>-122.65</v>
      </c>
      <c r="C4661" s="6">
        <v>43.2</v>
      </c>
    </row>
    <row r="4662" spans="2:3" x14ac:dyDescent="0.25">
      <c r="B4662" s="6">
        <v>-122.7</v>
      </c>
      <c r="C4662" s="6">
        <v>43.2</v>
      </c>
    </row>
    <row r="4663" spans="2:3" x14ac:dyDescent="0.25">
      <c r="B4663" s="6">
        <v>-122.75</v>
      </c>
      <c r="C4663" s="6">
        <v>43.2</v>
      </c>
    </row>
    <row r="4664" spans="2:3" x14ac:dyDescent="0.25">
      <c r="B4664" s="6">
        <v>-122.8</v>
      </c>
      <c r="C4664" s="6">
        <v>43.2</v>
      </c>
    </row>
    <row r="4665" spans="2:3" x14ac:dyDescent="0.25">
      <c r="B4665" s="6">
        <v>-122.85</v>
      </c>
      <c r="C4665" s="6">
        <v>43.2</v>
      </c>
    </row>
    <row r="4666" spans="2:3" x14ac:dyDescent="0.25">
      <c r="B4666" s="6">
        <v>-122.9</v>
      </c>
      <c r="C4666" s="6">
        <v>43.2</v>
      </c>
    </row>
    <row r="4667" spans="2:3" x14ac:dyDescent="0.25">
      <c r="B4667" s="6">
        <v>-122.95</v>
      </c>
      <c r="C4667" s="6">
        <v>43.2</v>
      </c>
    </row>
    <row r="4668" spans="2:3" x14ac:dyDescent="0.25">
      <c r="B4668" s="6">
        <v>-123</v>
      </c>
      <c r="C4668" s="6">
        <v>43.2</v>
      </c>
    </row>
    <row r="4669" spans="2:3" x14ac:dyDescent="0.25">
      <c r="B4669" s="6">
        <v>-123.05</v>
      </c>
      <c r="C4669" s="6">
        <v>43.2</v>
      </c>
    </row>
    <row r="4670" spans="2:3" x14ac:dyDescent="0.25">
      <c r="B4670" s="6">
        <v>-123.1</v>
      </c>
      <c r="C4670" s="6">
        <v>43.2</v>
      </c>
    </row>
    <row r="4671" spans="2:3" x14ac:dyDescent="0.25">
      <c r="B4671" s="6">
        <v>-123.15</v>
      </c>
      <c r="C4671" s="6">
        <v>43.2</v>
      </c>
    </row>
    <row r="4672" spans="2:3" x14ac:dyDescent="0.25">
      <c r="B4672" s="6">
        <v>-123.2</v>
      </c>
      <c r="C4672" s="6">
        <v>43.2</v>
      </c>
    </row>
    <row r="4673" spans="2:3" x14ac:dyDescent="0.25">
      <c r="B4673" s="6">
        <v>-123.25</v>
      </c>
      <c r="C4673" s="6">
        <v>43.2</v>
      </c>
    </row>
    <row r="4674" spans="2:3" x14ac:dyDescent="0.25">
      <c r="B4674" s="6">
        <v>-123.3</v>
      </c>
      <c r="C4674" s="6">
        <v>43.2</v>
      </c>
    </row>
    <row r="4675" spans="2:3" x14ac:dyDescent="0.25">
      <c r="B4675" s="6">
        <v>-123.35</v>
      </c>
      <c r="C4675" s="6">
        <v>43.2</v>
      </c>
    </row>
    <row r="4676" spans="2:3" x14ac:dyDescent="0.25">
      <c r="B4676" s="6">
        <v>-123.4</v>
      </c>
      <c r="C4676" s="6">
        <v>43.2</v>
      </c>
    </row>
    <row r="4677" spans="2:3" x14ac:dyDescent="0.25">
      <c r="B4677" s="6">
        <v>-123.45</v>
      </c>
      <c r="C4677" s="6">
        <v>43.2</v>
      </c>
    </row>
    <row r="4678" spans="2:3" x14ac:dyDescent="0.25">
      <c r="B4678" s="6">
        <v>-123.5</v>
      </c>
      <c r="C4678" s="6">
        <v>43.2</v>
      </c>
    </row>
    <row r="4679" spans="2:3" x14ac:dyDescent="0.25">
      <c r="B4679" s="6">
        <v>-123.55</v>
      </c>
      <c r="C4679" s="6">
        <v>43.2</v>
      </c>
    </row>
    <row r="4680" spans="2:3" x14ac:dyDescent="0.25">
      <c r="B4680" s="6">
        <v>-123.6</v>
      </c>
      <c r="C4680" s="6">
        <v>43.2</v>
      </c>
    </row>
    <row r="4681" spans="2:3" x14ac:dyDescent="0.25">
      <c r="B4681" s="6">
        <v>-123.65</v>
      </c>
      <c r="C4681" s="6">
        <v>43.2</v>
      </c>
    </row>
    <row r="4682" spans="2:3" x14ac:dyDescent="0.25">
      <c r="B4682" s="6">
        <v>-123.7</v>
      </c>
      <c r="C4682" s="6">
        <v>43.2</v>
      </c>
    </row>
    <row r="4683" spans="2:3" x14ac:dyDescent="0.25">
      <c r="B4683" s="6">
        <v>-123.75</v>
      </c>
      <c r="C4683" s="6">
        <v>43.2</v>
      </c>
    </row>
    <row r="4684" spans="2:3" x14ac:dyDescent="0.25">
      <c r="B4684" s="6">
        <v>-123.8</v>
      </c>
      <c r="C4684" s="6">
        <v>43.2</v>
      </c>
    </row>
    <row r="4685" spans="2:3" x14ac:dyDescent="0.25">
      <c r="B4685" s="6">
        <v>-123.85</v>
      </c>
      <c r="C4685" s="6">
        <v>43.2</v>
      </c>
    </row>
    <row r="4686" spans="2:3" x14ac:dyDescent="0.25">
      <c r="B4686" s="6">
        <v>-123.9</v>
      </c>
      <c r="C4686" s="6">
        <v>43.2</v>
      </c>
    </row>
    <row r="4687" spans="2:3" x14ac:dyDescent="0.25">
      <c r="B4687" s="6">
        <v>-123.95</v>
      </c>
      <c r="C4687" s="6">
        <v>43.2</v>
      </c>
    </row>
    <row r="4688" spans="2:3" x14ac:dyDescent="0.25">
      <c r="B4688" s="6">
        <v>-124</v>
      </c>
      <c r="C4688" s="6">
        <v>43.2</v>
      </c>
    </row>
    <row r="4689" spans="2:3" x14ac:dyDescent="0.25">
      <c r="B4689" s="6">
        <v>-124.05</v>
      </c>
      <c r="C4689" s="6">
        <v>43.2</v>
      </c>
    </row>
    <row r="4690" spans="2:3" x14ac:dyDescent="0.25">
      <c r="B4690" s="6">
        <v>-124.1</v>
      </c>
      <c r="C4690" s="6">
        <v>43.2</v>
      </c>
    </row>
    <row r="4691" spans="2:3" x14ac:dyDescent="0.25">
      <c r="B4691" s="6">
        <v>-124.15</v>
      </c>
      <c r="C4691" s="6">
        <v>43.2</v>
      </c>
    </row>
    <row r="4692" spans="2:3" x14ac:dyDescent="0.25">
      <c r="B4692" s="6">
        <v>-124.2</v>
      </c>
      <c r="C4692" s="6">
        <v>43.2</v>
      </c>
    </row>
    <row r="4693" spans="2:3" x14ac:dyDescent="0.25">
      <c r="B4693" s="6">
        <v>-124.25</v>
      </c>
      <c r="C4693" s="6">
        <v>43.2</v>
      </c>
    </row>
    <row r="4694" spans="2:3" x14ac:dyDescent="0.25">
      <c r="B4694" s="6">
        <v>-124.3</v>
      </c>
      <c r="C4694" s="6">
        <v>43.2</v>
      </c>
    </row>
    <row r="4695" spans="2:3" x14ac:dyDescent="0.25">
      <c r="B4695" s="6">
        <v>-124.35</v>
      </c>
      <c r="C4695" s="6">
        <v>43.2</v>
      </c>
    </row>
    <row r="4696" spans="2:3" x14ac:dyDescent="0.25">
      <c r="B4696" s="6">
        <v>-124.4</v>
      </c>
      <c r="C4696" s="6">
        <v>43.2</v>
      </c>
    </row>
    <row r="4697" spans="2:3" x14ac:dyDescent="0.25">
      <c r="B4697" s="6">
        <v>-124.45</v>
      </c>
      <c r="C4697" s="6">
        <v>43.2</v>
      </c>
    </row>
    <row r="4698" spans="2:3" x14ac:dyDescent="0.25">
      <c r="B4698" s="6">
        <v>-124.5</v>
      </c>
      <c r="C4698" s="6">
        <v>43.2</v>
      </c>
    </row>
    <row r="4699" spans="2:3" x14ac:dyDescent="0.25">
      <c r="B4699" s="6">
        <v>-124.55</v>
      </c>
      <c r="C4699" s="6">
        <v>43.2</v>
      </c>
    </row>
    <row r="4700" spans="2:3" x14ac:dyDescent="0.25">
      <c r="B4700" s="6">
        <v>-124.6</v>
      </c>
      <c r="C4700" s="6">
        <v>43.2</v>
      </c>
    </row>
    <row r="4701" spans="2:3" x14ac:dyDescent="0.25">
      <c r="B4701" s="6">
        <v>-124.65</v>
      </c>
      <c r="C4701" s="6">
        <v>43.2</v>
      </c>
    </row>
    <row r="4702" spans="2:3" x14ac:dyDescent="0.25">
      <c r="B4702" s="6">
        <v>-124.7</v>
      </c>
      <c r="C4702" s="6">
        <v>43.2</v>
      </c>
    </row>
    <row r="4703" spans="2:3" x14ac:dyDescent="0.25">
      <c r="B4703" s="6">
        <v>-124.75</v>
      </c>
      <c r="C4703" s="6">
        <v>43.2</v>
      </c>
    </row>
    <row r="4704" spans="2:3" x14ac:dyDescent="0.25">
      <c r="B4704" s="6">
        <v>-124.8</v>
      </c>
      <c r="C4704" s="6">
        <v>43.2</v>
      </c>
    </row>
    <row r="4705" spans="2:3" x14ac:dyDescent="0.25">
      <c r="B4705" s="6">
        <v>-124.85</v>
      </c>
      <c r="C4705" s="6">
        <v>43.2</v>
      </c>
    </row>
    <row r="4706" spans="2:3" x14ac:dyDescent="0.25">
      <c r="B4706" s="6">
        <v>-124.9</v>
      </c>
      <c r="C4706" s="6">
        <v>43.2</v>
      </c>
    </row>
    <row r="4707" spans="2:3" x14ac:dyDescent="0.25">
      <c r="B4707" s="6">
        <v>-124.95</v>
      </c>
      <c r="C4707" s="6">
        <v>43.2</v>
      </c>
    </row>
    <row r="4708" spans="2:3" x14ac:dyDescent="0.25">
      <c r="B4708" s="6">
        <v>-125</v>
      </c>
      <c r="C4708" s="6">
        <v>43.2</v>
      </c>
    </row>
    <row r="4709" spans="2:3" x14ac:dyDescent="0.25">
      <c r="B4709" s="6">
        <v>-116.35</v>
      </c>
      <c r="C4709" s="6">
        <v>43.25</v>
      </c>
    </row>
    <row r="4710" spans="2:3" x14ac:dyDescent="0.25">
      <c r="B4710" s="6">
        <v>-116.4</v>
      </c>
      <c r="C4710" s="6">
        <v>43.25</v>
      </c>
    </row>
    <row r="4711" spans="2:3" x14ac:dyDescent="0.25">
      <c r="B4711" s="6">
        <v>-116.45</v>
      </c>
      <c r="C4711" s="6">
        <v>43.25</v>
      </c>
    </row>
    <row r="4712" spans="2:3" x14ac:dyDescent="0.25">
      <c r="B4712" s="6">
        <v>-116.5</v>
      </c>
      <c r="C4712" s="6">
        <v>43.25</v>
      </c>
    </row>
    <row r="4713" spans="2:3" x14ac:dyDescent="0.25">
      <c r="B4713" s="6">
        <v>-116.55</v>
      </c>
      <c r="C4713" s="6">
        <v>43.25</v>
      </c>
    </row>
    <row r="4714" spans="2:3" x14ac:dyDescent="0.25">
      <c r="B4714" s="6">
        <v>-116.6</v>
      </c>
      <c r="C4714" s="6">
        <v>43.25</v>
      </c>
    </row>
    <row r="4715" spans="2:3" x14ac:dyDescent="0.25">
      <c r="B4715" s="6">
        <v>-116.65</v>
      </c>
      <c r="C4715" s="6">
        <v>43.25</v>
      </c>
    </row>
    <row r="4716" spans="2:3" x14ac:dyDescent="0.25">
      <c r="B4716" s="6">
        <v>-116.7</v>
      </c>
      <c r="C4716" s="6">
        <v>43.25</v>
      </c>
    </row>
    <row r="4717" spans="2:3" x14ac:dyDescent="0.25">
      <c r="B4717" s="6">
        <v>-116.75</v>
      </c>
      <c r="C4717" s="6">
        <v>43.25</v>
      </c>
    </row>
    <row r="4718" spans="2:3" x14ac:dyDescent="0.25">
      <c r="B4718" s="6">
        <v>-116.8</v>
      </c>
      <c r="C4718" s="6">
        <v>43.25</v>
      </c>
    </row>
    <row r="4719" spans="2:3" x14ac:dyDescent="0.25">
      <c r="B4719" s="6">
        <v>-116.85</v>
      </c>
      <c r="C4719" s="6">
        <v>43.25</v>
      </c>
    </row>
    <row r="4720" spans="2:3" x14ac:dyDescent="0.25">
      <c r="B4720" s="6">
        <v>-116.9</v>
      </c>
      <c r="C4720" s="6">
        <v>43.25</v>
      </c>
    </row>
    <row r="4721" spans="2:3" x14ac:dyDescent="0.25">
      <c r="B4721" s="6">
        <v>-116.95</v>
      </c>
      <c r="C4721" s="6">
        <v>43.25</v>
      </c>
    </row>
    <row r="4722" spans="2:3" x14ac:dyDescent="0.25">
      <c r="B4722" s="6">
        <v>-117</v>
      </c>
      <c r="C4722" s="6">
        <v>43.25</v>
      </c>
    </row>
    <row r="4723" spans="2:3" x14ac:dyDescent="0.25">
      <c r="B4723" s="6">
        <v>-117.05</v>
      </c>
      <c r="C4723" s="6">
        <v>43.25</v>
      </c>
    </row>
    <row r="4724" spans="2:3" x14ac:dyDescent="0.25">
      <c r="B4724" s="6">
        <v>-117.1</v>
      </c>
      <c r="C4724" s="6">
        <v>43.25</v>
      </c>
    </row>
    <row r="4725" spans="2:3" x14ac:dyDescent="0.25">
      <c r="B4725" s="6">
        <v>-117.15</v>
      </c>
      <c r="C4725" s="6">
        <v>43.25</v>
      </c>
    </row>
    <row r="4726" spans="2:3" x14ac:dyDescent="0.25">
      <c r="B4726" s="6">
        <v>-117.2</v>
      </c>
      <c r="C4726" s="6">
        <v>43.25</v>
      </c>
    </row>
    <row r="4727" spans="2:3" x14ac:dyDescent="0.25">
      <c r="B4727" s="6">
        <v>-117.25</v>
      </c>
      <c r="C4727" s="6">
        <v>43.25</v>
      </c>
    </row>
    <row r="4728" spans="2:3" x14ac:dyDescent="0.25">
      <c r="B4728" s="6">
        <v>-117.3</v>
      </c>
      <c r="C4728" s="6">
        <v>43.25</v>
      </c>
    </row>
    <row r="4729" spans="2:3" x14ac:dyDescent="0.25">
      <c r="B4729" s="6">
        <v>-117.35</v>
      </c>
      <c r="C4729" s="6">
        <v>43.25</v>
      </c>
    </row>
    <row r="4730" spans="2:3" x14ac:dyDescent="0.25">
      <c r="B4730" s="6">
        <v>-117.4</v>
      </c>
      <c r="C4730" s="6">
        <v>43.25</v>
      </c>
    </row>
    <row r="4731" spans="2:3" x14ac:dyDescent="0.25">
      <c r="B4731" s="6">
        <v>-117.45</v>
      </c>
      <c r="C4731" s="6">
        <v>43.25</v>
      </c>
    </row>
    <row r="4732" spans="2:3" x14ac:dyDescent="0.25">
      <c r="B4732" s="6">
        <v>-117.5</v>
      </c>
      <c r="C4732" s="6">
        <v>43.25</v>
      </c>
    </row>
    <row r="4733" spans="2:3" x14ac:dyDescent="0.25">
      <c r="B4733" s="6">
        <v>-117.55</v>
      </c>
      <c r="C4733" s="6">
        <v>43.25</v>
      </c>
    </row>
    <row r="4734" spans="2:3" x14ac:dyDescent="0.25">
      <c r="B4734" s="6">
        <v>-117.6</v>
      </c>
      <c r="C4734" s="6">
        <v>43.25</v>
      </c>
    </row>
    <row r="4735" spans="2:3" x14ac:dyDescent="0.25">
      <c r="B4735" s="6">
        <v>-117.65</v>
      </c>
      <c r="C4735" s="6">
        <v>43.25</v>
      </c>
    </row>
    <row r="4736" spans="2:3" x14ac:dyDescent="0.25">
      <c r="B4736" s="6">
        <v>-117.7</v>
      </c>
      <c r="C4736" s="6">
        <v>43.25</v>
      </c>
    </row>
    <row r="4737" spans="2:3" x14ac:dyDescent="0.25">
      <c r="B4737" s="6">
        <v>-117.75</v>
      </c>
      <c r="C4737" s="6">
        <v>43.25</v>
      </c>
    </row>
    <row r="4738" spans="2:3" x14ac:dyDescent="0.25">
      <c r="B4738" s="6">
        <v>-117.8</v>
      </c>
      <c r="C4738" s="6">
        <v>43.25</v>
      </c>
    </row>
    <row r="4739" spans="2:3" x14ac:dyDescent="0.25">
      <c r="B4739" s="6">
        <v>-117.85</v>
      </c>
      <c r="C4739" s="6">
        <v>43.25</v>
      </c>
    </row>
    <row r="4740" spans="2:3" x14ac:dyDescent="0.25">
      <c r="B4740" s="6">
        <v>-117.9</v>
      </c>
      <c r="C4740" s="6">
        <v>43.25</v>
      </c>
    </row>
    <row r="4741" spans="2:3" x14ac:dyDescent="0.25">
      <c r="B4741" s="6">
        <v>-117.95</v>
      </c>
      <c r="C4741" s="6">
        <v>43.25</v>
      </c>
    </row>
    <row r="4742" spans="2:3" x14ac:dyDescent="0.25">
      <c r="B4742" s="6">
        <v>-118</v>
      </c>
      <c r="C4742" s="6">
        <v>43.25</v>
      </c>
    </row>
    <row r="4743" spans="2:3" x14ac:dyDescent="0.25">
      <c r="B4743" s="6">
        <v>-118.05</v>
      </c>
      <c r="C4743" s="6">
        <v>43.25</v>
      </c>
    </row>
    <row r="4744" spans="2:3" x14ac:dyDescent="0.25">
      <c r="B4744" s="6">
        <v>-118.1</v>
      </c>
      <c r="C4744" s="6">
        <v>43.25</v>
      </c>
    </row>
    <row r="4745" spans="2:3" x14ac:dyDescent="0.25">
      <c r="B4745" s="6">
        <v>-118.15</v>
      </c>
      <c r="C4745" s="6">
        <v>43.25</v>
      </c>
    </row>
    <row r="4746" spans="2:3" x14ac:dyDescent="0.25">
      <c r="B4746" s="6">
        <v>-118.2</v>
      </c>
      <c r="C4746" s="6">
        <v>43.25</v>
      </c>
    </row>
    <row r="4747" spans="2:3" x14ac:dyDescent="0.25">
      <c r="B4747" s="6">
        <v>-118.25</v>
      </c>
      <c r="C4747" s="6">
        <v>43.25</v>
      </c>
    </row>
    <row r="4748" spans="2:3" x14ac:dyDescent="0.25">
      <c r="B4748" s="6">
        <v>-118.3</v>
      </c>
      <c r="C4748" s="6">
        <v>43.25</v>
      </c>
    </row>
    <row r="4749" spans="2:3" x14ac:dyDescent="0.25">
      <c r="B4749" s="6">
        <v>-118.35</v>
      </c>
      <c r="C4749" s="6">
        <v>43.25</v>
      </c>
    </row>
    <row r="4750" spans="2:3" x14ac:dyDescent="0.25">
      <c r="B4750" s="6">
        <v>-118.4</v>
      </c>
      <c r="C4750" s="6">
        <v>43.25</v>
      </c>
    </row>
    <row r="4751" spans="2:3" x14ac:dyDescent="0.25">
      <c r="B4751" s="6">
        <v>-118.45</v>
      </c>
      <c r="C4751" s="6">
        <v>43.25</v>
      </c>
    </row>
    <row r="4752" spans="2:3" x14ac:dyDescent="0.25">
      <c r="B4752" s="6">
        <v>-118.5</v>
      </c>
      <c r="C4752" s="6">
        <v>43.25</v>
      </c>
    </row>
    <row r="4753" spans="2:3" x14ac:dyDescent="0.25">
      <c r="B4753" s="6">
        <v>-118.55</v>
      </c>
      <c r="C4753" s="6">
        <v>43.25</v>
      </c>
    </row>
    <row r="4754" spans="2:3" x14ac:dyDescent="0.25">
      <c r="B4754" s="6">
        <v>-118.6</v>
      </c>
      <c r="C4754" s="6">
        <v>43.25</v>
      </c>
    </row>
    <row r="4755" spans="2:3" x14ac:dyDescent="0.25">
      <c r="B4755" s="6">
        <v>-118.65</v>
      </c>
      <c r="C4755" s="6">
        <v>43.25</v>
      </c>
    </row>
    <row r="4756" spans="2:3" x14ac:dyDescent="0.25">
      <c r="B4756" s="6">
        <v>-118.7</v>
      </c>
      <c r="C4756" s="6">
        <v>43.25</v>
      </c>
    </row>
    <row r="4757" spans="2:3" x14ac:dyDescent="0.25">
      <c r="B4757" s="6">
        <v>-118.75</v>
      </c>
      <c r="C4757" s="6">
        <v>43.25</v>
      </c>
    </row>
    <row r="4758" spans="2:3" x14ac:dyDescent="0.25">
      <c r="B4758" s="6">
        <v>-118.8</v>
      </c>
      <c r="C4758" s="6">
        <v>43.25</v>
      </c>
    </row>
    <row r="4759" spans="2:3" x14ac:dyDescent="0.25">
      <c r="B4759" s="6">
        <v>-118.85</v>
      </c>
      <c r="C4759" s="6">
        <v>43.25</v>
      </c>
    </row>
    <row r="4760" spans="2:3" x14ac:dyDescent="0.25">
      <c r="B4760" s="6">
        <v>-118.9</v>
      </c>
      <c r="C4760" s="6">
        <v>43.25</v>
      </c>
    </row>
    <row r="4761" spans="2:3" x14ac:dyDescent="0.25">
      <c r="B4761" s="6">
        <v>-118.95</v>
      </c>
      <c r="C4761" s="6">
        <v>43.25</v>
      </c>
    </row>
    <row r="4762" spans="2:3" x14ac:dyDescent="0.25">
      <c r="B4762" s="6">
        <v>-119</v>
      </c>
      <c r="C4762" s="6">
        <v>43.25</v>
      </c>
    </row>
    <row r="4763" spans="2:3" x14ac:dyDescent="0.25">
      <c r="B4763" s="6">
        <v>-119.05</v>
      </c>
      <c r="C4763" s="6">
        <v>43.25</v>
      </c>
    </row>
    <row r="4764" spans="2:3" x14ac:dyDescent="0.25">
      <c r="B4764" s="6">
        <v>-119.1</v>
      </c>
      <c r="C4764" s="6">
        <v>43.25</v>
      </c>
    </row>
    <row r="4765" spans="2:3" x14ac:dyDescent="0.25">
      <c r="B4765" s="6">
        <v>-119.15</v>
      </c>
      <c r="C4765" s="6">
        <v>43.25</v>
      </c>
    </row>
    <row r="4766" spans="2:3" x14ac:dyDescent="0.25">
      <c r="B4766" s="6">
        <v>-119.2</v>
      </c>
      <c r="C4766" s="6">
        <v>43.25</v>
      </c>
    </row>
    <row r="4767" spans="2:3" x14ac:dyDescent="0.25">
      <c r="B4767" s="6">
        <v>-119.25</v>
      </c>
      <c r="C4767" s="6">
        <v>43.25</v>
      </c>
    </row>
    <row r="4768" spans="2:3" x14ac:dyDescent="0.25">
      <c r="B4768" s="6">
        <v>-119.3</v>
      </c>
      <c r="C4768" s="6">
        <v>43.25</v>
      </c>
    </row>
    <row r="4769" spans="2:3" x14ac:dyDescent="0.25">
      <c r="B4769" s="6">
        <v>-119.35</v>
      </c>
      <c r="C4769" s="6">
        <v>43.25</v>
      </c>
    </row>
    <row r="4770" spans="2:3" x14ac:dyDescent="0.25">
      <c r="B4770" s="6">
        <v>-119.4</v>
      </c>
      <c r="C4770" s="6">
        <v>43.25</v>
      </c>
    </row>
    <row r="4771" spans="2:3" x14ac:dyDescent="0.25">
      <c r="B4771" s="6">
        <v>-119.45</v>
      </c>
      <c r="C4771" s="6">
        <v>43.25</v>
      </c>
    </row>
    <row r="4772" spans="2:3" x14ac:dyDescent="0.25">
      <c r="B4772" s="6">
        <v>-119.5</v>
      </c>
      <c r="C4772" s="6">
        <v>43.25</v>
      </c>
    </row>
    <row r="4773" spans="2:3" x14ac:dyDescent="0.25">
      <c r="B4773" s="6">
        <v>-119.55</v>
      </c>
      <c r="C4773" s="6">
        <v>43.25</v>
      </c>
    </row>
    <row r="4774" spans="2:3" x14ac:dyDescent="0.25">
      <c r="B4774" s="6">
        <v>-119.6</v>
      </c>
      <c r="C4774" s="6">
        <v>43.25</v>
      </c>
    </row>
    <row r="4775" spans="2:3" x14ac:dyDescent="0.25">
      <c r="B4775" s="6">
        <v>-119.65</v>
      </c>
      <c r="C4775" s="6">
        <v>43.25</v>
      </c>
    </row>
    <row r="4776" spans="2:3" x14ac:dyDescent="0.25">
      <c r="B4776" s="6">
        <v>-119.7</v>
      </c>
      <c r="C4776" s="6">
        <v>43.25</v>
      </c>
    </row>
    <row r="4777" spans="2:3" x14ac:dyDescent="0.25">
      <c r="B4777" s="6">
        <v>-119.75</v>
      </c>
      <c r="C4777" s="6">
        <v>43.25</v>
      </c>
    </row>
    <row r="4778" spans="2:3" x14ac:dyDescent="0.25">
      <c r="B4778" s="6">
        <v>-119.8</v>
      </c>
      <c r="C4778" s="6">
        <v>43.25</v>
      </c>
    </row>
    <row r="4779" spans="2:3" x14ac:dyDescent="0.25">
      <c r="B4779" s="6">
        <v>-119.85</v>
      </c>
      <c r="C4779" s="6">
        <v>43.25</v>
      </c>
    </row>
    <row r="4780" spans="2:3" x14ac:dyDescent="0.25">
      <c r="B4780" s="6">
        <v>-119.9</v>
      </c>
      <c r="C4780" s="6">
        <v>43.25</v>
      </c>
    </row>
    <row r="4781" spans="2:3" x14ac:dyDescent="0.25">
      <c r="B4781" s="6">
        <v>-119.95</v>
      </c>
      <c r="C4781" s="6">
        <v>43.25</v>
      </c>
    </row>
    <row r="4782" spans="2:3" x14ac:dyDescent="0.25">
      <c r="B4782" s="6">
        <v>-120</v>
      </c>
      <c r="C4782" s="6">
        <v>43.25</v>
      </c>
    </row>
    <row r="4783" spans="2:3" x14ac:dyDescent="0.25">
      <c r="B4783" s="6">
        <v>-120.05</v>
      </c>
      <c r="C4783" s="6">
        <v>43.25</v>
      </c>
    </row>
    <row r="4784" spans="2:3" x14ac:dyDescent="0.25">
      <c r="B4784" s="6">
        <v>-120.1</v>
      </c>
      <c r="C4784" s="6">
        <v>43.25</v>
      </c>
    </row>
    <row r="4785" spans="2:3" x14ac:dyDescent="0.25">
      <c r="B4785" s="6">
        <v>-120.15</v>
      </c>
      <c r="C4785" s="6">
        <v>43.25</v>
      </c>
    </row>
    <row r="4786" spans="2:3" x14ac:dyDescent="0.25">
      <c r="B4786" s="6">
        <v>-120.2</v>
      </c>
      <c r="C4786" s="6">
        <v>43.25</v>
      </c>
    </row>
    <row r="4787" spans="2:3" x14ac:dyDescent="0.25">
      <c r="B4787" s="6">
        <v>-120.25</v>
      </c>
      <c r="C4787" s="6">
        <v>43.25</v>
      </c>
    </row>
    <row r="4788" spans="2:3" x14ac:dyDescent="0.25">
      <c r="B4788" s="6">
        <v>-120.3</v>
      </c>
      <c r="C4788" s="6">
        <v>43.25</v>
      </c>
    </row>
    <row r="4789" spans="2:3" x14ac:dyDescent="0.25">
      <c r="B4789" s="6">
        <v>-120.35</v>
      </c>
      <c r="C4789" s="6">
        <v>43.25</v>
      </c>
    </row>
    <row r="4790" spans="2:3" x14ac:dyDescent="0.25">
      <c r="B4790" s="6">
        <v>-120.4</v>
      </c>
      <c r="C4790" s="6">
        <v>43.25</v>
      </c>
    </row>
    <row r="4791" spans="2:3" x14ac:dyDescent="0.25">
      <c r="B4791" s="6">
        <v>-120.45</v>
      </c>
      <c r="C4791" s="6">
        <v>43.25</v>
      </c>
    </row>
    <row r="4792" spans="2:3" x14ac:dyDescent="0.25">
      <c r="B4792" s="6">
        <v>-120.5</v>
      </c>
      <c r="C4792" s="6">
        <v>43.25</v>
      </c>
    </row>
    <row r="4793" spans="2:3" x14ac:dyDescent="0.25">
      <c r="B4793" s="6">
        <v>-120.55</v>
      </c>
      <c r="C4793" s="6">
        <v>43.25</v>
      </c>
    </row>
    <row r="4794" spans="2:3" x14ac:dyDescent="0.25">
      <c r="B4794" s="6">
        <v>-120.6</v>
      </c>
      <c r="C4794" s="6">
        <v>43.25</v>
      </c>
    </row>
    <row r="4795" spans="2:3" x14ac:dyDescent="0.25">
      <c r="B4795" s="6">
        <v>-120.65</v>
      </c>
      <c r="C4795" s="6">
        <v>43.25</v>
      </c>
    </row>
    <row r="4796" spans="2:3" x14ac:dyDescent="0.25">
      <c r="B4796" s="6">
        <v>-120.7</v>
      </c>
      <c r="C4796" s="6">
        <v>43.25</v>
      </c>
    </row>
    <row r="4797" spans="2:3" x14ac:dyDescent="0.25">
      <c r="B4797" s="6">
        <v>-120.75</v>
      </c>
      <c r="C4797" s="6">
        <v>43.25</v>
      </c>
    </row>
    <row r="4798" spans="2:3" x14ac:dyDescent="0.25">
      <c r="B4798" s="6">
        <v>-120.8</v>
      </c>
      <c r="C4798" s="6">
        <v>43.25</v>
      </c>
    </row>
    <row r="4799" spans="2:3" x14ac:dyDescent="0.25">
      <c r="B4799" s="6">
        <v>-120.85</v>
      </c>
      <c r="C4799" s="6">
        <v>43.25</v>
      </c>
    </row>
    <row r="4800" spans="2:3" x14ac:dyDescent="0.25">
      <c r="B4800" s="6">
        <v>-120.9</v>
      </c>
      <c r="C4800" s="6">
        <v>43.25</v>
      </c>
    </row>
    <row r="4801" spans="2:3" x14ac:dyDescent="0.25">
      <c r="B4801" s="6">
        <v>-120.95</v>
      </c>
      <c r="C4801" s="6">
        <v>43.25</v>
      </c>
    </row>
    <row r="4802" spans="2:3" x14ac:dyDescent="0.25">
      <c r="B4802" s="6">
        <v>-121</v>
      </c>
      <c r="C4802" s="6">
        <v>43.25</v>
      </c>
    </row>
    <row r="4803" spans="2:3" x14ac:dyDescent="0.25">
      <c r="B4803" s="6">
        <v>-121.05</v>
      </c>
      <c r="C4803" s="6">
        <v>43.25</v>
      </c>
    </row>
    <row r="4804" spans="2:3" x14ac:dyDescent="0.25">
      <c r="B4804" s="6">
        <v>-121.1</v>
      </c>
      <c r="C4804" s="6">
        <v>43.25</v>
      </c>
    </row>
    <row r="4805" spans="2:3" x14ac:dyDescent="0.25">
      <c r="B4805" s="6">
        <v>-121.15</v>
      </c>
      <c r="C4805" s="6">
        <v>43.25</v>
      </c>
    </row>
    <row r="4806" spans="2:3" x14ac:dyDescent="0.25">
      <c r="B4806" s="6">
        <v>-121.2</v>
      </c>
      <c r="C4806" s="6">
        <v>43.25</v>
      </c>
    </row>
    <row r="4807" spans="2:3" x14ac:dyDescent="0.25">
      <c r="B4807" s="6">
        <v>-121.25</v>
      </c>
      <c r="C4807" s="6">
        <v>43.25</v>
      </c>
    </row>
    <row r="4808" spans="2:3" x14ac:dyDescent="0.25">
      <c r="B4808" s="6">
        <v>-121.3</v>
      </c>
      <c r="C4808" s="6">
        <v>43.25</v>
      </c>
    </row>
    <row r="4809" spans="2:3" x14ac:dyDescent="0.25">
      <c r="B4809" s="6">
        <v>-121.35</v>
      </c>
      <c r="C4809" s="6">
        <v>43.25</v>
      </c>
    </row>
    <row r="4810" spans="2:3" x14ac:dyDescent="0.25">
      <c r="B4810" s="6">
        <v>-121.4</v>
      </c>
      <c r="C4810" s="6">
        <v>43.25</v>
      </c>
    </row>
    <row r="4811" spans="2:3" x14ac:dyDescent="0.25">
      <c r="B4811" s="6">
        <v>-121.45</v>
      </c>
      <c r="C4811" s="6">
        <v>43.25</v>
      </c>
    </row>
    <row r="4812" spans="2:3" x14ac:dyDescent="0.25">
      <c r="B4812" s="6">
        <v>-121.5</v>
      </c>
      <c r="C4812" s="6">
        <v>43.25</v>
      </c>
    </row>
    <row r="4813" spans="2:3" x14ac:dyDescent="0.25">
      <c r="B4813" s="6">
        <v>-121.55</v>
      </c>
      <c r="C4813" s="6">
        <v>43.25</v>
      </c>
    </row>
    <row r="4814" spans="2:3" x14ac:dyDescent="0.25">
      <c r="B4814" s="6">
        <v>-121.6</v>
      </c>
      <c r="C4814" s="6">
        <v>43.25</v>
      </c>
    </row>
    <row r="4815" spans="2:3" x14ac:dyDescent="0.25">
      <c r="B4815" s="6">
        <v>-121.65</v>
      </c>
      <c r="C4815" s="6">
        <v>43.25</v>
      </c>
    </row>
    <row r="4816" spans="2:3" x14ac:dyDescent="0.25">
      <c r="B4816" s="6">
        <v>-121.7</v>
      </c>
      <c r="C4816" s="6">
        <v>43.25</v>
      </c>
    </row>
    <row r="4817" spans="2:3" x14ac:dyDescent="0.25">
      <c r="B4817" s="6">
        <v>-121.75</v>
      </c>
      <c r="C4817" s="6">
        <v>43.25</v>
      </c>
    </row>
    <row r="4818" spans="2:3" x14ac:dyDescent="0.25">
      <c r="B4818" s="6">
        <v>-121.8</v>
      </c>
      <c r="C4818" s="6">
        <v>43.25</v>
      </c>
    </row>
    <row r="4819" spans="2:3" x14ac:dyDescent="0.25">
      <c r="B4819" s="6">
        <v>-121.85</v>
      </c>
      <c r="C4819" s="6">
        <v>43.25</v>
      </c>
    </row>
    <row r="4820" spans="2:3" x14ac:dyDescent="0.25">
      <c r="B4820" s="6">
        <v>-121.9</v>
      </c>
      <c r="C4820" s="6">
        <v>43.25</v>
      </c>
    </row>
    <row r="4821" spans="2:3" x14ac:dyDescent="0.25">
      <c r="B4821" s="6">
        <v>-121.95</v>
      </c>
      <c r="C4821" s="6">
        <v>43.25</v>
      </c>
    </row>
    <row r="4822" spans="2:3" x14ac:dyDescent="0.25">
      <c r="B4822" s="6">
        <v>-122</v>
      </c>
      <c r="C4822" s="6">
        <v>43.25</v>
      </c>
    </row>
    <row r="4823" spans="2:3" x14ac:dyDescent="0.25">
      <c r="B4823" s="6">
        <v>-122.05</v>
      </c>
      <c r="C4823" s="6">
        <v>43.25</v>
      </c>
    </row>
    <row r="4824" spans="2:3" x14ac:dyDescent="0.25">
      <c r="B4824" s="6">
        <v>-122.1</v>
      </c>
      <c r="C4824" s="6">
        <v>43.25</v>
      </c>
    </row>
    <row r="4825" spans="2:3" x14ac:dyDescent="0.25">
      <c r="B4825" s="6">
        <v>-122.15</v>
      </c>
      <c r="C4825" s="6">
        <v>43.25</v>
      </c>
    </row>
    <row r="4826" spans="2:3" x14ac:dyDescent="0.25">
      <c r="B4826" s="6">
        <v>-122.2</v>
      </c>
      <c r="C4826" s="6">
        <v>43.25</v>
      </c>
    </row>
    <row r="4827" spans="2:3" x14ac:dyDescent="0.25">
      <c r="B4827" s="6">
        <v>-122.25</v>
      </c>
      <c r="C4827" s="6">
        <v>43.25</v>
      </c>
    </row>
    <row r="4828" spans="2:3" x14ac:dyDescent="0.25">
      <c r="B4828" s="6">
        <v>-122.3</v>
      </c>
      <c r="C4828" s="6">
        <v>43.25</v>
      </c>
    </row>
    <row r="4829" spans="2:3" x14ac:dyDescent="0.25">
      <c r="B4829" s="6">
        <v>-122.35</v>
      </c>
      <c r="C4829" s="6">
        <v>43.25</v>
      </c>
    </row>
    <row r="4830" spans="2:3" x14ac:dyDescent="0.25">
      <c r="B4830" s="6">
        <v>-122.4</v>
      </c>
      <c r="C4830" s="6">
        <v>43.25</v>
      </c>
    </row>
    <row r="4831" spans="2:3" x14ac:dyDescent="0.25">
      <c r="B4831" s="6">
        <v>-122.45</v>
      </c>
      <c r="C4831" s="6">
        <v>43.25</v>
      </c>
    </row>
    <row r="4832" spans="2:3" x14ac:dyDescent="0.25">
      <c r="B4832" s="6">
        <v>-122.5</v>
      </c>
      <c r="C4832" s="6">
        <v>43.25</v>
      </c>
    </row>
    <row r="4833" spans="2:3" x14ac:dyDescent="0.25">
      <c r="B4833" s="6">
        <v>-122.55</v>
      </c>
      <c r="C4833" s="6">
        <v>43.25</v>
      </c>
    </row>
    <row r="4834" spans="2:3" x14ac:dyDescent="0.25">
      <c r="B4834" s="6">
        <v>-122.6</v>
      </c>
      <c r="C4834" s="6">
        <v>43.25</v>
      </c>
    </row>
    <row r="4835" spans="2:3" x14ac:dyDescent="0.25">
      <c r="B4835" s="6">
        <v>-122.65</v>
      </c>
      <c r="C4835" s="6">
        <v>43.25</v>
      </c>
    </row>
    <row r="4836" spans="2:3" x14ac:dyDescent="0.25">
      <c r="B4836" s="6">
        <v>-122.7</v>
      </c>
      <c r="C4836" s="6">
        <v>43.25</v>
      </c>
    </row>
    <row r="4837" spans="2:3" x14ac:dyDescent="0.25">
      <c r="B4837" s="6">
        <v>-122.75</v>
      </c>
      <c r="C4837" s="6">
        <v>43.25</v>
      </c>
    </row>
    <row r="4838" spans="2:3" x14ac:dyDescent="0.25">
      <c r="B4838" s="6">
        <v>-122.8</v>
      </c>
      <c r="C4838" s="6">
        <v>43.25</v>
      </c>
    </row>
    <row r="4839" spans="2:3" x14ac:dyDescent="0.25">
      <c r="B4839" s="6">
        <v>-122.85</v>
      </c>
      <c r="C4839" s="6">
        <v>43.25</v>
      </c>
    </row>
    <row r="4840" spans="2:3" x14ac:dyDescent="0.25">
      <c r="B4840" s="6">
        <v>-122.9</v>
      </c>
      <c r="C4840" s="6">
        <v>43.25</v>
      </c>
    </row>
    <row r="4841" spans="2:3" x14ac:dyDescent="0.25">
      <c r="B4841" s="6">
        <v>-122.95</v>
      </c>
      <c r="C4841" s="6">
        <v>43.25</v>
      </c>
    </row>
    <row r="4842" spans="2:3" x14ac:dyDescent="0.25">
      <c r="B4842" s="6">
        <v>-123</v>
      </c>
      <c r="C4842" s="6">
        <v>43.25</v>
      </c>
    </row>
    <row r="4843" spans="2:3" x14ac:dyDescent="0.25">
      <c r="B4843" s="6">
        <v>-123.05</v>
      </c>
      <c r="C4843" s="6">
        <v>43.25</v>
      </c>
    </row>
    <row r="4844" spans="2:3" x14ac:dyDescent="0.25">
      <c r="B4844" s="6">
        <v>-123.1</v>
      </c>
      <c r="C4844" s="6">
        <v>43.25</v>
      </c>
    </row>
    <row r="4845" spans="2:3" x14ac:dyDescent="0.25">
      <c r="B4845" s="6">
        <v>-123.15</v>
      </c>
      <c r="C4845" s="6">
        <v>43.25</v>
      </c>
    </row>
    <row r="4846" spans="2:3" x14ac:dyDescent="0.25">
      <c r="B4846" s="6">
        <v>-123.2</v>
      </c>
      <c r="C4846" s="6">
        <v>43.25</v>
      </c>
    </row>
    <row r="4847" spans="2:3" x14ac:dyDescent="0.25">
      <c r="B4847" s="6">
        <v>-123.25</v>
      </c>
      <c r="C4847" s="6">
        <v>43.25</v>
      </c>
    </row>
    <row r="4848" spans="2:3" x14ac:dyDescent="0.25">
      <c r="B4848" s="6">
        <v>-123.3</v>
      </c>
      <c r="C4848" s="6">
        <v>43.25</v>
      </c>
    </row>
    <row r="4849" spans="2:3" x14ac:dyDescent="0.25">
      <c r="B4849" s="6">
        <v>-123.35</v>
      </c>
      <c r="C4849" s="6">
        <v>43.25</v>
      </c>
    </row>
    <row r="4850" spans="2:3" x14ac:dyDescent="0.25">
      <c r="B4850" s="6">
        <v>-123.4</v>
      </c>
      <c r="C4850" s="6">
        <v>43.25</v>
      </c>
    </row>
    <row r="4851" spans="2:3" x14ac:dyDescent="0.25">
      <c r="B4851" s="6">
        <v>-123.45</v>
      </c>
      <c r="C4851" s="6">
        <v>43.25</v>
      </c>
    </row>
    <row r="4852" spans="2:3" x14ac:dyDescent="0.25">
      <c r="B4852" s="6">
        <v>-123.5</v>
      </c>
      <c r="C4852" s="6">
        <v>43.25</v>
      </c>
    </row>
    <row r="4853" spans="2:3" x14ac:dyDescent="0.25">
      <c r="B4853" s="6">
        <v>-123.55</v>
      </c>
      <c r="C4853" s="6">
        <v>43.25</v>
      </c>
    </row>
    <row r="4854" spans="2:3" x14ac:dyDescent="0.25">
      <c r="B4854" s="6">
        <v>-123.6</v>
      </c>
      <c r="C4854" s="6">
        <v>43.25</v>
      </c>
    </row>
    <row r="4855" spans="2:3" x14ac:dyDescent="0.25">
      <c r="B4855" s="6">
        <v>-123.65</v>
      </c>
      <c r="C4855" s="6">
        <v>43.25</v>
      </c>
    </row>
    <row r="4856" spans="2:3" x14ac:dyDescent="0.25">
      <c r="B4856" s="6">
        <v>-123.7</v>
      </c>
      <c r="C4856" s="6">
        <v>43.25</v>
      </c>
    </row>
    <row r="4857" spans="2:3" x14ac:dyDescent="0.25">
      <c r="B4857" s="6">
        <v>-123.75</v>
      </c>
      <c r="C4857" s="6">
        <v>43.25</v>
      </c>
    </row>
    <row r="4858" spans="2:3" x14ac:dyDescent="0.25">
      <c r="B4858" s="6">
        <v>-123.8</v>
      </c>
      <c r="C4858" s="6">
        <v>43.25</v>
      </c>
    </row>
    <row r="4859" spans="2:3" x14ac:dyDescent="0.25">
      <c r="B4859" s="6">
        <v>-123.85</v>
      </c>
      <c r="C4859" s="6">
        <v>43.25</v>
      </c>
    </row>
    <row r="4860" spans="2:3" x14ac:dyDescent="0.25">
      <c r="B4860" s="6">
        <v>-123.9</v>
      </c>
      <c r="C4860" s="6">
        <v>43.25</v>
      </c>
    </row>
    <row r="4861" spans="2:3" x14ac:dyDescent="0.25">
      <c r="B4861" s="6">
        <v>-123.95</v>
      </c>
      <c r="C4861" s="6">
        <v>43.25</v>
      </c>
    </row>
    <row r="4862" spans="2:3" x14ac:dyDescent="0.25">
      <c r="B4862" s="6">
        <v>-124</v>
      </c>
      <c r="C4862" s="6">
        <v>43.25</v>
      </c>
    </row>
    <row r="4863" spans="2:3" x14ac:dyDescent="0.25">
      <c r="B4863" s="6">
        <v>-124.05</v>
      </c>
      <c r="C4863" s="6">
        <v>43.25</v>
      </c>
    </row>
    <row r="4864" spans="2:3" x14ac:dyDescent="0.25">
      <c r="B4864" s="6">
        <v>-124.1</v>
      </c>
      <c r="C4864" s="6">
        <v>43.25</v>
      </c>
    </row>
    <row r="4865" spans="2:3" x14ac:dyDescent="0.25">
      <c r="B4865" s="6">
        <v>-124.15</v>
      </c>
      <c r="C4865" s="6">
        <v>43.25</v>
      </c>
    </row>
    <row r="4866" spans="2:3" x14ac:dyDescent="0.25">
      <c r="B4866" s="6">
        <v>-124.2</v>
      </c>
      <c r="C4866" s="6">
        <v>43.25</v>
      </c>
    </row>
    <row r="4867" spans="2:3" x14ac:dyDescent="0.25">
      <c r="B4867" s="6">
        <v>-124.25</v>
      </c>
      <c r="C4867" s="6">
        <v>43.25</v>
      </c>
    </row>
    <row r="4868" spans="2:3" x14ac:dyDescent="0.25">
      <c r="B4868" s="6">
        <v>-124.3</v>
      </c>
      <c r="C4868" s="6">
        <v>43.25</v>
      </c>
    </row>
    <row r="4869" spans="2:3" x14ac:dyDescent="0.25">
      <c r="B4869" s="6">
        <v>-124.35</v>
      </c>
      <c r="C4869" s="6">
        <v>43.25</v>
      </c>
    </row>
    <row r="4870" spans="2:3" x14ac:dyDescent="0.25">
      <c r="B4870" s="6">
        <v>-124.4</v>
      </c>
      <c r="C4870" s="6">
        <v>43.25</v>
      </c>
    </row>
    <row r="4871" spans="2:3" x14ac:dyDescent="0.25">
      <c r="B4871" s="6">
        <v>-124.45</v>
      </c>
      <c r="C4871" s="6">
        <v>43.25</v>
      </c>
    </row>
    <row r="4872" spans="2:3" x14ac:dyDescent="0.25">
      <c r="B4872" s="6">
        <v>-124.5</v>
      </c>
      <c r="C4872" s="6">
        <v>43.25</v>
      </c>
    </row>
    <row r="4873" spans="2:3" x14ac:dyDescent="0.25">
      <c r="B4873" s="6">
        <v>-124.55</v>
      </c>
      <c r="C4873" s="6">
        <v>43.25</v>
      </c>
    </row>
    <row r="4874" spans="2:3" x14ac:dyDescent="0.25">
      <c r="B4874" s="6">
        <v>-124.6</v>
      </c>
      <c r="C4874" s="6">
        <v>43.25</v>
      </c>
    </row>
    <row r="4875" spans="2:3" x14ac:dyDescent="0.25">
      <c r="B4875" s="6">
        <v>-124.65</v>
      </c>
      <c r="C4875" s="6">
        <v>43.25</v>
      </c>
    </row>
    <row r="4876" spans="2:3" x14ac:dyDescent="0.25">
      <c r="B4876" s="6">
        <v>-124.7</v>
      </c>
      <c r="C4876" s="6">
        <v>43.25</v>
      </c>
    </row>
    <row r="4877" spans="2:3" x14ac:dyDescent="0.25">
      <c r="B4877" s="6">
        <v>-124.75</v>
      </c>
      <c r="C4877" s="6">
        <v>43.25</v>
      </c>
    </row>
    <row r="4878" spans="2:3" x14ac:dyDescent="0.25">
      <c r="B4878" s="6">
        <v>-124.8</v>
      </c>
      <c r="C4878" s="6">
        <v>43.25</v>
      </c>
    </row>
    <row r="4879" spans="2:3" x14ac:dyDescent="0.25">
      <c r="B4879" s="6">
        <v>-124.85</v>
      </c>
      <c r="C4879" s="6">
        <v>43.25</v>
      </c>
    </row>
    <row r="4880" spans="2:3" x14ac:dyDescent="0.25">
      <c r="B4880" s="6">
        <v>-124.9</v>
      </c>
      <c r="C4880" s="6">
        <v>43.25</v>
      </c>
    </row>
    <row r="4881" spans="2:3" x14ac:dyDescent="0.25">
      <c r="B4881" s="6">
        <v>-124.95</v>
      </c>
      <c r="C4881" s="6">
        <v>43.25</v>
      </c>
    </row>
    <row r="4882" spans="2:3" x14ac:dyDescent="0.25">
      <c r="B4882" s="6">
        <v>-125</v>
      </c>
      <c r="C4882" s="6">
        <v>43.25</v>
      </c>
    </row>
    <row r="4883" spans="2:3" x14ac:dyDescent="0.25">
      <c r="B4883" s="6">
        <v>-116.35</v>
      </c>
      <c r="C4883" s="6">
        <v>43.3</v>
      </c>
    </row>
    <row r="4884" spans="2:3" x14ac:dyDescent="0.25">
      <c r="B4884" s="6">
        <v>-116.4</v>
      </c>
      <c r="C4884" s="6">
        <v>43.3</v>
      </c>
    </row>
    <row r="4885" spans="2:3" x14ac:dyDescent="0.25">
      <c r="B4885" s="6">
        <v>-116.45</v>
      </c>
      <c r="C4885" s="6">
        <v>43.3</v>
      </c>
    </row>
    <row r="4886" spans="2:3" x14ac:dyDescent="0.25">
      <c r="B4886" s="6">
        <v>-116.5</v>
      </c>
      <c r="C4886" s="6">
        <v>43.3</v>
      </c>
    </row>
    <row r="4887" spans="2:3" x14ac:dyDescent="0.25">
      <c r="B4887" s="6">
        <v>-116.55</v>
      </c>
      <c r="C4887" s="6">
        <v>43.3</v>
      </c>
    </row>
    <row r="4888" spans="2:3" x14ac:dyDescent="0.25">
      <c r="B4888" s="6">
        <v>-116.6</v>
      </c>
      <c r="C4888" s="6">
        <v>43.3</v>
      </c>
    </row>
    <row r="4889" spans="2:3" x14ac:dyDescent="0.25">
      <c r="B4889" s="6">
        <v>-116.65</v>
      </c>
      <c r="C4889" s="6">
        <v>43.3</v>
      </c>
    </row>
    <row r="4890" spans="2:3" x14ac:dyDescent="0.25">
      <c r="B4890" s="6">
        <v>-116.7</v>
      </c>
      <c r="C4890" s="6">
        <v>43.3</v>
      </c>
    </row>
    <row r="4891" spans="2:3" x14ac:dyDescent="0.25">
      <c r="B4891" s="6">
        <v>-116.75</v>
      </c>
      <c r="C4891" s="6">
        <v>43.3</v>
      </c>
    </row>
    <row r="4892" spans="2:3" x14ac:dyDescent="0.25">
      <c r="B4892" s="6">
        <v>-116.8</v>
      </c>
      <c r="C4892" s="6">
        <v>43.3</v>
      </c>
    </row>
    <row r="4893" spans="2:3" x14ac:dyDescent="0.25">
      <c r="B4893" s="6">
        <v>-116.85</v>
      </c>
      <c r="C4893" s="6">
        <v>43.3</v>
      </c>
    </row>
    <row r="4894" spans="2:3" x14ac:dyDescent="0.25">
      <c r="B4894" s="6">
        <v>-116.9</v>
      </c>
      <c r="C4894" s="6">
        <v>43.3</v>
      </c>
    </row>
    <row r="4895" spans="2:3" x14ac:dyDescent="0.25">
      <c r="B4895" s="6">
        <v>-116.95</v>
      </c>
      <c r="C4895" s="6">
        <v>43.3</v>
      </c>
    </row>
    <row r="4896" spans="2:3" x14ac:dyDescent="0.25">
      <c r="B4896" s="6">
        <v>-117</v>
      </c>
      <c r="C4896" s="6">
        <v>43.3</v>
      </c>
    </row>
    <row r="4897" spans="2:3" x14ac:dyDescent="0.25">
      <c r="B4897" s="6">
        <v>-117.05</v>
      </c>
      <c r="C4897" s="6">
        <v>43.3</v>
      </c>
    </row>
    <row r="4898" spans="2:3" x14ac:dyDescent="0.25">
      <c r="B4898" s="6">
        <v>-117.1</v>
      </c>
      <c r="C4898" s="6">
        <v>43.3</v>
      </c>
    </row>
    <row r="4899" spans="2:3" x14ac:dyDescent="0.25">
      <c r="B4899" s="6">
        <v>-117.15</v>
      </c>
      <c r="C4899" s="6">
        <v>43.3</v>
      </c>
    </row>
    <row r="4900" spans="2:3" x14ac:dyDescent="0.25">
      <c r="B4900" s="6">
        <v>-117.2</v>
      </c>
      <c r="C4900" s="6">
        <v>43.3</v>
      </c>
    </row>
    <row r="4901" spans="2:3" x14ac:dyDescent="0.25">
      <c r="B4901" s="6">
        <v>-117.25</v>
      </c>
      <c r="C4901" s="6">
        <v>43.3</v>
      </c>
    </row>
    <row r="4902" spans="2:3" x14ac:dyDescent="0.25">
      <c r="B4902" s="6">
        <v>-117.3</v>
      </c>
      <c r="C4902" s="6">
        <v>43.3</v>
      </c>
    </row>
    <row r="4903" spans="2:3" x14ac:dyDescent="0.25">
      <c r="B4903" s="6">
        <v>-117.35</v>
      </c>
      <c r="C4903" s="6">
        <v>43.3</v>
      </c>
    </row>
    <row r="4904" spans="2:3" x14ac:dyDescent="0.25">
      <c r="B4904" s="6">
        <v>-117.4</v>
      </c>
      <c r="C4904" s="6">
        <v>43.3</v>
      </c>
    </row>
    <row r="4905" spans="2:3" x14ac:dyDescent="0.25">
      <c r="B4905" s="6">
        <v>-117.45</v>
      </c>
      <c r="C4905" s="6">
        <v>43.3</v>
      </c>
    </row>
    <row r="4906" spans="2:3" x14ac:dyDescent="0.25">
      <c r="B4906" s="6">
        <v>-117.5</v>
      </c>
      <c r="C4906" s="6">
        <v>43.3</v>
      </c>
    </row>
    <row r="4907" spans="2:3" x14ac:dyDescent="0.25">
      <c r="B4907" s="6">
        <v>-117.55</v>
      </c>
      <c r="C4907" s="6">
        <v>43.3</v>
      </c>
    </row>
    <row r="4908" spans="2:3" x14ac:dyDescent="0.25">
      <c r="B4908" s="6">
        <v>-117.6</v>
      </c>
      <c r="C4908" s="6">
        <v>43.3</v>
      </c>
    </row>
    <row r="4909" spans="2:3" x14ac:dyDescent="0.25">
      <c r="B4909" s="6">
        <v>-117.65</v>
      </c>
      <c r="C4909" s="6">
        <v>43.3</v>
      </c>
    </row>
    <row r="4910" spans="2:3" x14ac:dyDescent="0.25">
      <c r="B4910" s="6">
        <v>-117.7</v>
      </c>
      <c r="C4910" s="6">
        <v>43.3</v>
      </c>
    </row>
    <row r="4911" spans="2:3" x14ac:dyDescent="0.25">
      <c r="B4911" s="6">
        <v>-117.75</v>
      </c>
      <c r="C4911" s="6">
        <v>43.3</v>
      </c>
    </row>
    <row r="4912" spans="2:3" x14ac:dyDescent="0.25">
      <c r="B4912" s="6">
        <v>-117.8</v>
      </c>
      <c r="C4912" s="6">
        <v>43.3</v>
      </c>
    </row>
    <row r="4913" spans="2:3" x14ac:dyDescent="0.25">
      <c r="B4913" s="6">
        <v>-117.85</v>
      </c>
      <c r="C4913" s="6">
        <v>43.3</v>
      </c>
    </row>
    <row r="4914" spans="2:3" x14ac:dyDescent="0.25">
      <c r="B4914" s="6">
        <v>-117.9</v>
      </c>
      <c r="C4914" s="6">
        <v>43.3</v>
      </c>
    </row>
    <row r="4915" spans="2:3" x14ac:dyDescent="0.25">
      <c r="B4915" s="6">
        <v>-117.95</v>
      </c>
      <c r="C4915" s="6">
        <v>43.3</v>
      </c>
    </row>
    <row r="4916" spans="2:3" x14ac:dyDescent="0.25">
      <c r="B4916" s="6">
        <v>-118</v>
      </c>
      <c r="C4916" s="6">
        <v>43.3</v>
      </c>
    </row>
    <row r="4917" spans="2:3" x14ac:dyDescent="0.25">
      <c r="B4917" s="6">
        <v>-118.05</v>
      </c>
      <c r="C4917" s="6">
        <v>43.3</v>
      </c>
    </row>
    <row r="4918" spans="2:3" x14ac:dyDescent="0.25">
      <c r="B4918" s="6">
        <v>-118.1</v>
      </c>
      <c r="C4918" s="6">
        <v>43.3</v>
      </c>
    </row>
    <row r="4919" spans="2:3" x14ac:dyDescent="0.25">
      <c r="B4919" s="6">
        <v>-118.15</v>
      </c>
      <c r="C4919" s="6">
        <v>43.3</v>
      </c>
    </row>
    <row r="4920" spans="2:3" x14ac:dyDescent="0.25">
      <c r="B4920" s="6">
        <v>-118.2</v>
      </c>
      <c r="C4920" s="6">
        <v>43.3</v>
      </c>
    </row>
    <row r="4921" spans="2:3" x14ac:dyDescent="0.25">
      <c r="B4921" s="6">
        <v>-118.25</v>
      </c>
      <c r="C4921" s="6">
        <v>43.3</v>
      </c>
    </row>
    <row r="4922" spans="2:3" x14ac:dyDescent="0.25">
      <c r="B4922" s="6">
        <v>-118.3</v>
      </c>
      <c r="C4922" s="6">
        <v>43.3</v>
      </c>
    </row>
    <row r="4923" spans="2:3" x14ac:dyDescent="0.25">
      <c r="B4923" s="6">
        <v>-118.35</v>
      </c>
      <c r="C4923" s="6">
        <v>43.3</v>
      </c>
    </row>
    <row r="4924" spans="2:3" x14ac:dyDescent="0.25">
      <c r="B4924" s="6">
        <v>-118.4</v>
      </c>
      <c r="C4924" s="6">
        <v>43.3</v>
      </c>
    </row>
    <row r="4925" spans="2:3" x14ac:dyDescent="0.25">
      <c r="B4925" s="6">
        <v>-118.45</v>
      </c>
      <c r="C4925" s="6">
        <v>43.3</v>
      </c>
    </row>
    <row r="4926" spans="2:3" x14ac:dyDescent="0.25">
      <c r="B4926" s="6">
        <v>-118.5</v>
      </c>
      <c r="C4926" s="6">
        <v>43.3</v>
      </c>
    </row>
    <row r="4927" spans="2:3" x14ac:dyDescent="0.25">
      <c r="B4927" s="6">
        <v>-118.55</v>
      </c>
      <c r="C4927" s="6">
        <v>43.3</v>
      </c>
    </row>
    <row r="4928" spans="2:3" x14ac:dyDescent="0.25">
      <c r="B4928" s="6">
        <v>-118.6</v>
      </c>
      <c r="C4928" s="6">
        <v>43.3</v>
      </c>
    </row>
    <row r="4929" spans="2:3" x14ac:dyDescent="0.25">
      <c r="B4929" s="6">
        <v>-118.65</v>
      </c>
      <c r="C4929" s="6">
        <v>43.3</v>
      </c>
    </row>
    <row r="4930" spans="2:3" x14ac:dyDescent="0.25">
      <c r="B4930" s="6">
        <v>-118.7</v>
      </c>
      <c r="C4930" s="6">
        <v>43.3</v>
      </c>
    </row>
    <row r="4931" spans="2:3" x14ac:dyDescent="0.25">
      <c r="B4931" s="6">
        <v>-118.75</v>
      </c>
      <c r="C4931" s="6">
        <v>43.3</v>
      </c>
    </row>
    <row r="4932" spans="2:3" x14ac:dyDescent="0.25">
      <c r="B4932" s="6">
        <v>-118.8</v>
      </c>
      <c r="C4932" s="6">
        <v>43.3</v>
      </c>
    </row>
    <row r="4933" spans="2:3" x14ac:dyDescent="0.25">
      <c r="B4933" s="6">
        <v>-118.85</v>
      </c>
      <c r="C4933" s="6">
        <v>43.3</v>
      </c>
    </row>
    <row r="4934" spans="2:3" x14ac:dyDescent="0.25">
      <c r="B4934" s="6">
        <v>-118.9</v>
      </c>
      <c r="C4934" s="6">
        <v>43.3</v>
      </c>
    </row>
    <row r="4935" spans="2:3" x14ac:dyDescent="0.25">
      <c r="B4935" s="6">
        <v>-118.95</v>
      </c>
      <c r="C4935" s="6">
        <v>43.3</v>
      </c>
    </row>
    <row r="4936" spans="2:3" x14ac:dyDescent="0.25">
      <c r="B4936" s="6">
        <v>-119</v>
      </c>
      <c r="C4936" s="6">
        <v>43.3</v>
      </c>
    </row>
    <row r="4937" spans="2:3" x14ac:dyDescent="0.25">
      <c r="B4937" s="6">
        <v>-119.05</v>
      </c>
      <c r="C4937" s="6">
        <v>43.3</v>
      </c>
    </row>
    <row r="4938" spans="2:3" x14ac:dyDescent="0.25">
      <c r="B4938" s="6">
        <v>-119.1</v>
      </c>
      <c r="C4938" s="6">
        <v>43.3</v>
      </c>
    </row>
    <row r="4939" spans="2:3" x14ac:dyDescent="0.25">
      <c r="B4939" s="6">
        <v>-119.15</v>
      </c>
      <c r="C4939" s="6">
        <v>43.3</v>
      </c>
    </row>
    <row r="4940" spans="2:3" x14ac:dyDescent="0.25">
      <c r="B4940" s="6">
        <v>-119.2</v>
      </c>
      <c r="C4940" s="6">
        <v>43.3</v>
      </c>
    </row>
    <row r="4941" spans="2:3" x14ac:dyDescent="0.25">
      <c r="B4941" s="6">
        <v>-119.25</v>
      </c>
      <c r="C4941" s="6">
        <v>43.3</v>
      </c>
    </row>
    <row r="4942" spans="2:3" x14ac:dyDescent="0.25">
      <c r="B4942" s="6">
        <v>-119.3</v>
      </c>
      <c r="C4942" s="6">
        <v>43.3</v>
      </c>
    </row>
    <row r="4943" spans="2:3" x14ac:dyDescent="0.25">
      <c r="B4943" s="6">
        <v>-119.35</v>
      </c>
      <c r="C4943" s="6">
        <v>43.3</v>
      </c>
    </row>
    <row r="4944" spans="2:3" x14ac:dyDescent="0.25">
      <c r="B4944" s="6">
        <v>-119.4</v>
      </c>
      <c r="C4944" s="6">
        <v>43.3</v>
      </c>
    </row>
    <row r="4945" spans="2:3" x14ac:dyDescent="0.25">
      <c r="B4945" s="6">
        <v>-119.45</v>
      </c>
      <c r="C4945" s="6">
        <v>43.3</v>
      </c>
    </row>
    <row r="4946" spans="2:3" x14ac:dyDescent="0.25">
      <c r="B4946" s="6">
        <v>-119.5</v>
      </c>
      <c r="C4946" s="6">
        <v>43.3</v>
      </c>
    </row>
    <row r="4947" spans="2:3" x14ac:dyDescent="0.25">
      <c r="B4947" s="6">
        <v>-119.55</v>
      </c>
      <c r="C4947" s="6">
        <v>43.3</v>
      </c>
    </row>
    <row r="4948" spans="2:3" x14ac:dyDescent="0.25">
      <c r="B4948" s="6">
        <v>-119.6</v>
      </c>
      <c r="C4948" s="6">
        <v>43.3</v>
      </c>
    </row>
    <row r="4949" spans="2:3" x14ac:dyDescent="0.25">
      <c r="B4949" s="6">
        <v>-119.65</v>
      </c>
      <c r="C4949" s="6">
        <v>43.3</v>
      </c>
    </row>
    <row r="4950" spans="2:3" x14ac:dyDescent="0.25">
      <c r="B4950" s="6">
        <v>-119.7</v>
      </c>
      <c r="C4950" s="6">
        <v>43.3</v>
      </c>
    </row>
    <row r="4951" spans="2:3" x14ac:dyDescent="0.25">
      <c r="B4951" s="6">
        <v>-119.75</v>
      </c>
      <c r="C4951" s="6">
        <v>43.3</v>
      </c>
    </row>
    <row r="4952" spans="2:3" x14ac:dyDescent="0.25">
      <c r="B4952" s="6">
        <v>-119.8</v>
      </c>
      <c r="C4952" s="6">
        <v>43.3</v>
      </c>
    </row>
    <row r="4953" spans="2:3" x14ac:dyDescent="0.25">
      <c r="B4953" s="6">
        <v>-119.85</v>
      </c>
      <c r="C4953" s="6">
        <v>43.3</v>
      </c>
    </row>
    <row r="4954" spans="2:3" x14ac:dyDescent="0.25">
      <c r="B4954" s="6">
        <v>-119.9</v>
      </c>
      <c r="C4954" s="6">
        <v>43.3</v>
      </c>
    </row>
    <row r="4955" spans="2:3" x14ac:dyDescent="0.25">
      <c r="B4955" s="6">
        <v>-119.95</v>
      </c>
      <c r="C4955" s="6">
        <v>43.3</v>
      </c>
    </row>
    <row r="4956" spans="2:3" x14ac:dyDescent="0.25">
      <c r="B4956" s="6">
        <v>-120</v>
      </c>
      <c r="C4956" s="6">
        <v>43.3</v>
      </c>
    </row>
    <row r="4957" spans="2:3" x14ac:dyDescent="0.25">
      <c r="B4957" s="6">
        <v>-120.05</v>
      </c>
      <c r="C4957" s="6">
        <v>43.3</v>
      </c>
    </row>
    <row r="4958" spans="2:3" x14ac:dyDescent="0.25">
      <c r="B4958" s="6">
        <v>-120.1</v>
      </c>
      <c r="C4958" s="6">
        <v>43.3</v>
      </c>
    </row>
    <row r="4959" spans="2:3" x14ac:dyDescent="0.25">
      <c r="B4959" s="6">
        <v>-120.15</v>
      </c>
      <c r="C4959" s="6">
        <v>43.3</v>
      </c>
    </row>
    <row r="4960" spans="2:3" x14ac:dyDescent="0.25">
      <c r="B4960" s="6">
        <v>-120.2</v>
      </c>
      <c r="C4960" s="6">
        <v>43.3</v>
      </c>
    </row>
    <row r="4961" spans="2:3" x14ac:dyDescent="0.25">
      <c r="B4961" s="6">
        <v>-120.25</v>
      </c>
      <c r="C4961" s="6">
        <v>43.3</v>
      </c>
    </row>
    <row r="4962" spans="2:3" x14ac:dyDescent="0.25">
      <c r="B4962" s="6">
        <v>-120.3</v>
      </c>
      <c r="C4962" s="6">
        <v>43.3</v>
      </c>
    </row>
    <row r="4963" spans="2:3" x14ac:dyDescent="0.25">
      <c r="B4963" s="6">
        <v>-120.35</v>
      </c>
      <c r="C4963" s="6">
        <v>43.3</v>
      </c>
    </row>
    <row r="4964" spans="2:3" x14ac:dyDescent="0.25">
      <c r="B4964" s="6">
        <v>-120.4</v>
      </c>
      <c r="C4964" s="6">
        <v>43.3</v>
      </c>
    </row>
    <row r="4965" spans="2:3" x14ac:dyDescent="0.25">
      <c r="B4965" s="6">
        <v>-120.45</v>
      </c>
      <c r="C4965" s="6">
        <v>43.3</v>
      </c>
    </row>
    <row r="4966" spans="2:3" x14ac:dyDescent="0.25">
      <c r="B4966" s="6">
        <v>-120.5</v>
      </c>
      <c r="C4966" s="6">
        <v>43.3</v>
      </c>
    </row>
    <row r="4967" spans="2:3" x14ac:dyDescent="0.25">
      <c r="B4967" s="6">
        <v>-120.55</v>
      </c>
      <c r="C4967" s="6">
        <v>43.3</v>
      </c>
    </row>
    <row r="4968" spans="2:3" x14ac:dyDescent="0.25">
      <c r="B4968" s="6">
        <v>-120.6</v>
      </c>
      <c r="C4968" s="6">
        <v>43.3</v>
      </c>
    </row>
    <row r="4969" spans="2:3" x14ac:dyDescent="0.25">
      <c r="B4969" s="6">
        <v>-120.65</v>
      </c>
      <c r="C4969" s="6">
        <v>43.3</v>
      </c>
    </row>
    <row r="4970" spans="2:3" x14ac:dyDescent="0.25">
      <c r="B4970" s="6">
        <v>-120.7</v>
      </c>
      <c r="C4970" s="6">
        <v>43.3</v>
      </c>
    </row>
    <row r="4971" spans="2:3" x14ac:dyDescent="0.25">
      <c r="B4971" s="6">
        <v>-120.75</v>
      </c>
      <c r="C4971" s="6">
        <v>43.3</v>
      </c>
    </row>
    <row r="4972" spans="2:3" x14ac:dyDescent="0.25">
      <c r="B4972" s="6">
        <v>-120.8</v>
      </c>
      <c r="C4972" s="6">
        <v>43.3</v>
      </c>
    </row>
    <row r="4973" spans="2:3" x14ac:dyDescent="0.25">
      <c r="B4973" s="6">
        <v>-120.85</v>
      </c>
      <c r="C4973" s="6">
        <v>43.3</v>
      </c>
    </row>
    <row r="4974" spans="2:3" x14ac:dyDescent="0.25">
      <c r="B4974" s="6">
        <v>-120.9</v>
      </c>
      <c r="C4974" s="6">
        <v>43.3</v>
      </c>
    </row>
    <row r="4975" spans="2:3" x14ac:dyDescent="0.25">
      <c r="B4975" s="6">
        <v>-120.95</v>
      </c>
      <c r="C4975" s="6">
        <v>43.3</v>
      </c>
    </row>
    <row r="4976" spans="2:3" x14ac:dyDescent="0.25">
      <c r="B4976" s="6">
        <v>-121</v>
      </c>
      <c r="C4976" s="6">
        <v>43.3</v>
      </c>
    </row>
    <row r="4977" spans="2:3" x14ac:dyDescent="0.25">
      <c r="B4977" s="6">
        <v>-121.05</v>
      </c>
      <c r="C4977" s="6">
        <v>43.3</v>
      </c>
    </row>
    <row r="4978" spans="2:3" x14ac:dyDescent="0.25">
      <c r="B4978" s="6">
        <v>-121.1</v>
      </c>
      <c r="C4978" s="6">
        <v>43.3</v>
      </c>
    </row>
    <row r="4979" spans="2:3" x14ac:dyDescent="0.25">
      <c r="B4979" s="6">
        <v>-121.15</v>
      </c>
      <c r="C4979" s="6">
        <v>43.3</v>
      </c>
    </row>
    <row r="4980" spans="2:3" x14ac:dyDescent="0.25">
      <c r="B4980" s="6">
        <v>-121.2</v>
      </c>
      <c r="C4980" s="6">
        <v>43.3</v>
      </c>
    </row>
    <row r="4981" spans="2:3" x14ac:dyDescent="0.25">
      <c r="B4981" s="6">
        <v>-121.25</v>
      </c>
      <c r="C4981" s="6">
        <v>43.3</v>
      </c>
    </row>
    <row r="4982" spans="2:3" x14ac:dyDescent="0.25">
      <c r="B4982" s="6">
        <v>-121.3</v>
      </c>
      <c r="C4982" s="6">
        <v>43.3</v>
      </c>
    </row>
    <row r="4983" spans="2:3" x14ac:dyDescent="0.25">
      <c r="B4983" s="6">
        <v>-121.35</v>
      </c>
      <c r="C4983" s="6">
        <v>43.3</v>
      </c>
    </row>
    <row r="4984" spans="2:3" x14ac:dyDescent="0.25">
      <c r="B4984" s="6">
        <v>-121.4</v>
      </c>
      <c r="C4984" s="6">
        <v>43.3</v>
      </c>
    </row>
    <row r="4985" spans="2:3" x14ac:dyDescent="0.25">
      <c r="B4985" s="6">
        <v>-121.45</v>
      </c>
      <c r="C4985" s="6">
        <v>43.3</v>
      </c>
    </row>
    <row r="4986" spans="2:3" x14ac:dyDescent="0.25">
      <c r="B4986" s="6">
        <v>-121.5</v>
      </c>
      <c r="C4986" s="6">
        <v>43.3</v>
      </c>
    </row>
    <row r="4987" spans="2:3" x14ac:dyDescent="0.25">
      <c r="B4987" s="6">
        <v>-121.55</v>
      </c>
      <c r="C4987" s="6">
        <v>43.3</v>
      </c>
    </row>
    <row r="4988" spans="2:3" x14ac:dyDescent="0.25">
      <c r="B4988" s="6">
        <v>-121.6</v>
      </c>
      <c r="C4988" s="6">
        <v>43.3</v>
      </c>
    </row>
    <row r="4989" spans="2:3" x14ac:dyDescent="0.25">
      <c r="B4989" s="6">
        <v>-121.65</v>
      </c>
      <c r="C4989" s="6">
        <v>43.3</v>
      </c>
    </row>
    <row r="4990" spans="2:3" x14ac:dyDescent="0.25">
      <c r="B4990" s="6">
        <v>-121.7</v>
      </c>
      <c r="C4990" s="6">
        <v>43.3</v>
      </c>
    </row>
    <row r="4991" spans="2:3" x14ac:dyDescent="0.25">
      <c r="B4991" s="6">
        <v>-121.75</v>
      </c>
      <c r="C4991" s="6">
        <v>43.3</v>
      </c>
    </row>
    <row r="4992" spans="2:3" x14ac:dyDescent="0.25">
      <c r="B4992" s="6">
        <v>-121.8</v>
      </c>
      <c r="C4992" s="6">
        <v>43.3</v>
      </c>
    </row>
    <row r="4993" spans="2:3" x14ac:dyDescent="0.25">
      <c r="B4993" s="6">
        <v>-121.85</v>
      </c>
      <c r="C4993" s="6">
        <v>43.3</v>
      </c>
    </row>
    <row r="4994" spans="2:3" x14ac:dyDescent="0.25">
      <c r="B4994" s="6">
        <v>-121.9</v>
      </c>
      <c r="C4994" s="6">
        <v>43.3</v>
      </c>
    </row>
    <row r="4995" spans="2:3" x14ac:dyDescent="0.25">
      <c r="B4995" s="6">
        <v>-121.95</v>
      </c>
      <c r="C4995" s="6">
        <v>43.3</v>
      </c>
    </row>
    <row r="4996" spans="2:3" x14ac:dyDescent="0.25">
      <c r="B4996" s="6">
        <v>-122</v>
      </c>
      <c r="C4996" s="6">
        <v>43.3</v>
      </c>
    </row>
    <row r="4997" spans="2:3" x14ac:dyDescent="0.25">
      <c r="B4997" s="6">
        <v>-122.05</v>
      </c>
      <c r="C4997" s="6">
        <v>43.3</v>
      </c>
    </row>
    <row r="4998" spans="2:3" x14ac:dyDescent="0.25">
      <c r="B4998" s="6">
        <v>-122.1</v>
      </c>
      <c r="C4998" s="6">
        <v>43.3</v>
      </c>
    </row>
    <row r="4999" spans="2:3" x14ac:dyDescent="0.25">
      <c r="B4999" s="6">
        <v>-122.15</v>
      </c>
      <c r="C4999" s="6">
        <v>43.3</v>
      </c>
    </row>
    <row r="5000" spans="2:3" x14ac:dyDescent="0.25">
      <c r="B5000" s="6">
        <v>-122.2</v>
      </c>
      <c r="C5000" s="6">
        <v>43.3</v>
      </c>
    </row>
    <row r="5001" spans="2:3" x14ac:dyDescent="0.25">
      <c r="B5001" s="6">
        <v>-122.25</v>
      </c>
      <c r="C5001" s="6">
        <v>43.3</v>
      </c>
    </row>
    <row r="5002" spans="2:3" x14ac:dyDescent="0.25">
      <c r="B5002" s="6">
        <v>-122.3</v>
      </c>
      <c r="C5002" s="6">
        <v>43.3</v>
      </c>
    </row>
    <row r="5003" spans="2:3" x14ac:dyDescent="0.25">
      <c r="B5003" s="6">
        <v>-122.35</v>
      </c>
      <c r="C5003" s="6">
        <v>43.3</v>
      </c>
    </row>
    <row r="5004" spans="2:3" x14ac:dyDescent="0.25">
      <c r="B5004" s="6">
        <v>-122.4</v>
      </c>
      <c r="C5004" s="6">
        <v>43.3</v>
      </c>
    </row>
    <row r="5005" spans="2:3" x14ac:dyDescent="0.25">
      <c r="B5005" s="6">
        <v>-122.45</v>
      </c>
      <c r="C5005" s="6">
        <v>43.3</v>
      </c>
    </row>
    <row r="5006" spans="2:3" x14ac:dyDescent="0.25">
      <c r="B5006" s="6">
        <v>-122.5</v>
      </c>
      <c r="C5006" s="6">
        <v>43.3</v>
      </c>
    </row>
    <row r="5007" spans="2:3" x14ac:dyDescent="0.25">
      <c r="B5007" s="6">
        <v>-122.55</v>
      </c>
      <c r="C5007" s="6">
        <v>43.3</v>
      </c>
    </row>
    <row r="5008" spans="2:3" x14ac:dyDescent="0.25">
      <c r="B5008" s="6">
        <v>-122.6</v>
      </c>
      <c r="C5008" s="6">
        <v>43.3</v>
      </c>
    </row>
    <row r="5009" spans="2:3" x14ac:dyDescent="0.25">
      <c r="B5009" s="6">
        <v>-122.65</v>
      </c>
      <c r="C5009" s="6">
        <v>43.3</v>
      </c>
    </row>
    <row r="5010" spans="2:3" x14ac:dyDescent="0.25">
      <c r="B5010" s="6">
        <v>-122.7</v>
      </c>
      <c r="C5010" s="6">
        <v>43.3</v>
      </c>
    </row>
    <row r="5011" spans="2:3" x14ac:dyDescent="0.25">
      <c r="B5011" s="6">
        <v>-122.75</v>
      </c>
      <c r="C5011" s="6">
        <v>43.3</v>
      </c>
    </row>
    <row r="5012" spans="2:3" x14ac:dyDescent="0.25">
      <c r="B5012" s="6">
        <v>-122.8</v>
      </c>
      <c r="C5012" s="6">
        <v>43.3</v>
      </c>
    </row>
    <row r="5013" spans="2:3" x14ac:dyDescent="0.25">
      <c r="B5013" s="6">
        <v>-122.85</v>
      </c>
      <c r="C5013" s="6">
        <v>43.3</v>
      </c>
    </row>
    <row r="5014" spans="2:3" x14ac:dyDescent="0.25">
      <c r="B5014" s="6">
        <v>-122.9</v>
      </c>
      <c r="C5014" s="6">
        <v>43.3</v>
      </c>
    </row>
    <row r="5015" spans="2:3" x14ac:dyDescent="0.25">
      <c r="B5015" s="6">
        <v>-122.95</v>
      </c>
      <c r="C5015" s="6">
        <v>43.3</v>
      </c>
    </row>
    <row r="5016" spans="2:3" x14ac:dyDescent="0.25">
      <c r="B5016" s="6">
        <v>-123</v>
      </c>
      <c r="C5016" s="6">
        <v>43.3</v>
      </c>
    </row>
    <row r="5017" spans="2:3" x14ac:dyDescent="0.25">
      <c r="B5017" s="6">
        <v>-123.05</v>
      </c>
      <c r="C5017" s="6">
        <v>43.3</v>
      </c>
    </row>
    <row r="5018" spans="2:3" x14ac:dyDescent="0.25">
      <c r="B5018" s="6">
        <v>-123.1</v>
      </c>
      <c r="C5018" s="6">
        <v>43.3</v>
      </c>
    </row>
    <row r="5019" spans="2:3" x14ac:dyDescent="0.25">
      <c r="B5019" s="6">
        <v>-123.15</v>
      </c>
      <c r="C5019" s="6">
        <v>43.3</v>
      </c>
    </row>
    <row r="5020" spans="2:3" x14ac:dyDescent="0.25">
      <c r="B5020" s="6">
        <v>-123.2</v>
      </c>
      <c r="C5020" s="6">
        <v>43.3</v>
      </c>
    </row>
    <row r="5021" spans="2:3" x14ac:dyDescent="0.25">
      <c r="B5021" s="6">
        <v>-123.25</v>
      </c>
      <c r="C5021" s="6">
        <v>43.3</v>
      </c>
    </row>
    <row r="5022" spans="2:3" x14ac:dyDescent="0.25">
      <c r="B5022" s="6">
        <v>-123.3</v>
      </c>
      <c r="C5022" s="6">
        <v>43.3</v>
      </c>
    </row>
    <row r="5023" spans="2:3" x14ac:dyDescent="0.25">
      <c r="B5023" s="6">
        <v>-123.35</v>
      </c>
      <c r="C5023" s="6">
        <v>43.3</v>
      </c>
    </row>
    <row r="5024" spans="2:3" x14ac:dyDescent="0.25">
      <c r="B5024" s="6">
        <v>-123.4</v>
      </c>
      <c r="C5024" s="6">
        <v>43.3</v>
      </c>
    </row>
    <row r="5025" spans="2:3" x14ac:dyDescent="0.25">
      <c r="B5025" s="6">
        <v>-123.45</v>
      </c>
      <c r="C5025" s="6">
        <v>43.3</v>
      </c>
    </row>
    <row r="5026" spans="2:3" x14ac:dyDescent="0.25">
      <c r="B5026" s="6">
        <v>-123.5</v>
      </c>
      <c r="C5026" s="6">
        <v>43.3</v>
      </c>
    </row>
    <row r="5027" spans="2:3" x14ac:dyDescent="0.25">
      <c r="B5027" s="6">
        <v>-123.55</v>
      </c>
      <c r="C5027" s="6">
        <v>43.3</v>
      </c>
    </row>
    <row r="5028" spans="2:3" x14ac:dyDescent="0.25">
      <c r="B5028" s="6">
        <v>-123.6</v>
      </c>
      <c r="C5028" s="6">
        <v>43.3</v>
      </c>
    </row>
    <row r="5029" spans="2:3" x14ac:dyDescent="0.25">
      <c r="B5029" s="6">
        <v>-123.65</v>
      </c>
      <c r="C5029" s="6">
        <v>43.3</v>
      </c>
    </row>
    <row r="5030" spans="2:3" x14ac:dyDescent="0.25">
      <c r="B5030" s="6">
        <v>-123.7</v>
      </c>
      <c r="C5030" s="6">
        <v>43.3</v>
      </c>
    </row>
    <row r="5031" spans="2:3" x14ac:dyDescent="0.25">
      <c r="B5031" s="6">
        <v>-123.75</v>
      </c>
      <c r="C5031" s="6">
        <v>43.3</v>
      </c>
    </row>
    <row r="5032" spans="2:3" x14ac:dyDescent="0.25">
      <c r="B5032" s="6">
        <v>-123.8</v>
      </c>
      <c r="C5032" s="6">
        <v>43.3</v>
      </c>
    </row>
    <row r="5033" spans="2:3" x14ac:dyDescent="0.25">
      <c r="B5033" s="6">
        <v>-123.85</v>
      </c>
      <c r="C5033" s="6">
        <v>43.3</v>
      </c>
    </row>
    <row r="5034" spans="2:3" x14ac:dyDescent="0.25">
      <c r="B5034" s="6">
        <v>-123.9</v>
      </c>
      <c r="C5034" s="6">
        <v>43.3</v>
      </c>
    </row>
    <row r="5035" spans="2:3" x14ac:dyDescent="0.25">
      <c r="B5035" s="6">
        <v>-123.95</v>
      </c>
      <c r="C5035" s="6">
        <v>43.3</v>
      </c>
    </row>
    <row r="5036" spans="2:3" x14ac:dyDescent="0.25">
      <c r="B5036" s="6">
        <v>-124</v>
      </c>
      <c r="C5036" s="6">
        <v>43.3</v>
      </c>
    </row>
    <row r="5037" spans="2:3" x14ac:dyDescent="0.25">
      <c r="B5037" s="6">
        <v>-124.05</v>
      </c>
      <c r="C5037" s="6">
        <v>43.3</v>
      </c>
    </row>
    <row r="5038" spans="2:3" x14ac:dyDescent="0.25">
      <c r="B5038" s="6">
        <v>-124.1</v>
      </c>
      <c r="C5038" s="6">
        <v>43.3</v>
      </c>
    </row>
    <row r="5039" spans="2:3" x14ac:dyDescent="0.25">
      <c r="B5039" s="6">
        <v>-124.15</v>
      </c>
      <c r="C5039" s="6">
        <v>43.3</v>
      </c>
    </row>
    <row r="5040" spans="2:3" x14ac:dyDescent="0.25">
      <c r="B5040" s="6">
        <v>-124.2</v>
      </c>
      <c r="C5040" s="6">
        <v>43.3</v>
      </c>
    </row>
    <row r="5041" spans="2:3" x14ac:dyDescent="0.25">
      <c r="B5041" s="6">
        <v>-124.25</v>
      </c>
      <c r="C5041" s="6">
        <v>43.3</v>
      </c>
    </row>
    <row r="5042" spans="2:3" x14ac:dyDescent="0.25">
      <c r="B5042" s="6">
        <v>-124.3</v>
      </c>
      <c r="C5042" s="6">
        <v>43.3</v>
      </c>
    </row>
    <row r="5043" spans="2:3" x14ac:dyDescent="0.25">
      <c r="B5043" s="6">
        <v>-124.35</v>
      </c>
      <c r="C5043" s="6">
        <v>43.3</v>
      </c>
    </row>
    <row r="5044" spans="2:3" x14ac:dyDescent="0.25">
      <c r="B5044" s="6">
        <v>-124.4</v>
      </c>
      <c r="C5044" s="6">
        <v>43.3</v>
      </c>
    </row>
    <row r="5045" spans="2:3" x14ac:dyDescent="0.25">
      <c r="B5045" s="6">
        <v>-124.45</v>
      </c>
      <c r="C5045" s="6">
        <v>43.3</v>
      </c>
    </row>
    <row r="5046" spans="2:3" x14ac:dyDescent="0.25">
      <c r="B5046" s="6">
        <v>-124.5</v>
      </c>
      <c r="C5046" s="6">
        <v>43.3</v>
      </c>
    </row>
    <row r="5047" spans="2:3" x14ac:dyDescent="0.25">
      <c r="B5047" s="6">
        <v>-124.55</v>
      </c>
      <c r="C5047" s="6">
        <v>43.3</v>
      </c>
    </row>
    <row r="5048" spans="2:3" x14ac:dyDescent="0.25">
      <c r="B5048" s="6">
        <v>-124.6</v>
      </c>
      <c r="C5048" s="6">
        <v>43.3</v>
      </c>
    </row>
    <row r="5049" spans="2:3" x14ac:dyDescent="0.25">
      <c r="B5049" s="6">
        <v>-124.65</v>
      </c>
      <c r="C5049" s="6">
        <v>43.3</v>
      </c>
    </row>
    <row r="5050" spans="2:3" x14ac:dyDescent="0.25">
      <c r="B5050" s="6">
        <v>-124.7</v>
      </c>
      <c r="C5050" s="6">
        <v>43.3</v>
      </c>
    </row>
    <row r="5051" spans="2:3" x14ac:dyDescent="0.25">
      <c r="B5051" s="6">
        <v>-124.75</v>
      </c>
      <c r="C5051" s="6">
        <v>43.3</v>
      </c>
    </row>
    <row r="5052" spans="2:3" x14ac:dyDescent="0.25">
      <c r="B5052" s="6">
        <v>-124.8</v>
      </c>
      <c r="C5052" s="6">
        <v>43.3</v>
      </c>
    </row>
    <row r="5053" spans="2:3" x14ac:dyDescent="0.25">
      <c r="B5053" s="6">
        <v>-124.85</v>
      </c>
      <c r="C5053" s="6">
        <v>43.3</v>
      </c>
    </row>
    <row r="5054" spans="2:3" x14ac:dyDescent="0.25">
      <c r="B5054" s="6">
        <v>-124.9</v>
      </c>
      <c r="C5054" s="6">
        <v>43.3</v>
      </c>
    </row>
    <row r="5055" spans="2:3" x14ac:dyDescent="0.25">
      <c r="B5055" s="6">
        <v>-124.95</v>
      </c>
      <c r="C5055" s="6">
        <v>43.3</v>
      </c>
    </row>
    <row r="5056" spans="2:3" x14ac:dyDescent="0.25">
      <c r="B5056" s="6">
        <v>-125</v>
      </c>
      <c r="C5056" s="6">
        <v>43.3</v>
      </c>
    </row>
    <row r="5057" spans="2:3" x14ac:dyDescent="0.25">
      <c r="B5057" s="6">
        <v>-116.35</v>
      </c>
      <c r="C5057" s="6">
        <v>43.35</v>
      </c>
    </row>
    <row r="5058" spans="2:3" x14ac:dyDescent="0.25">
      <c r="B5058" s="6">
        <v>-116.4</v>
      </c>
      <c r="C5058" s="6">
        <v>43.35</v>
      </c>
    </row>
    <row r="5059" spans="2:3" x14ac:dyDescent="0.25">
      <c r="B5059" s="6">
        <v>-116.45</v>
      </c>
      <c r="C5059" s="6">
        <v>43.35</v>
      </c>
    </row>
    <row r="5060" spans="2:3" x14ac:dyDescent="0.25">
      <c r="B5060" s="6">
        <v>-116.5</v>
      </c>
      <c r="C5060" s="6">
        <v>43.35</v>
      </c>
    </row>
    <row r="5061" spans="2:3" x14ac:dyDescent="0.25">
      <c r="B5061" s="6">
        <v>-116.55</v>
      </c>
      <c r="C5061" s="6">
        <v>43.35</v>
      </c>
    </row>
    <row r="5062" spans="2:3" x14ac:dyDescent="0.25">
      <c r="B5062" s="6">
        <v>-116.6</v>
      </c>
      <c r="C5062" s="6">
        <v>43.35</v>
      </c>
    </row>
    <row r="5063" spans="2:3" x14ac:dyDescent="0.25">
      <c r="B5063" s="6">
        <v>-116.65</v>
      </c>
      <c r="C5063" s="6">
        <v>43.35</v>
      </c>
    </row>
    <row r="5064" spans="2:3" x14ac:dyDescent="0.25">
      <c r="B5064" s="6">
        <v>-116.7</v>
      </c>
      <c r="C5064" s="6">
        <v>43.35</v>
      </c>
    </row>
    <row r="5065" spans="2:3" x14ac:dyDescent="0.25">
      <c r="B5065" s="6">
        <v>-116.75</v>
      </c>
      <c r="C5065" s="6">
        <v>43.35</v>
      </c>
    </row>
    <row r="5066" spans="2:3" x14ac:dyDescent="0.25">
      <c r="B5066" s="6">
        <v>-116.8</v>
      </c>
      <c r="C5066" s="6">
        <v>43.35</v>
      </c>
    </row>
    <row r="5067" spans="2:3" x14ac:dyDescent="0.25">
      <c r="B5067" s="6">
        <v>-116.85</v>
      </c>
      <c r="C5067" s="6">
        <v>43.35</v>
      </c>
    </row>
    <row r="5068" spans="2:3" x14ac:dyDescent="0.25">
      <c r="B5068" s="6">
        <v>-116.9</v>
      </c>
      <c r="C5068" s="6">
        <v>43.35</v>
      </c>
    </row>
    <row r="5069" spans="2:3" x14ac:dyDescent="0.25">
      <c r="B5069" s="6">
        <v>-116.95</v>
      </c>
      <c r="C5069" s="6">
        <v>43.35</v>
      </c>
    </row>
    <row r="5070" spans="2:3" x14ac:dyDescent="0.25">
      <c r="B5070" s="6">
        <v>-117</v>
      </c>
      <c r="C5070" s="6">
        <v>43.35</v>
      </c>
    </row>
    <row r="5071" spans="2:3" x14ac:dyDescent="0.25">
      <c r="B5071" s="6">
        <v>-117.05</v>
      </c>
      <c r="C5071" s="6">
        <v>43.35</v>
      </c>
    </row>
    <row r="5072" spans="2:3" x14ac:dyDescent="0.25">
      <c r="B5072" s="6">
        <v>-117.1</v>
      </c>
      <c r="C5072" s="6">
        <v>43.35</v>
      </c>
    </row>
    <row r="5073" spans="2:3" x14ac:dyDescent="0.25">
      <c r="B5073" s="6">
        <v>-117.15</v>
      </c>
      <c r="C5073" s="6">
        <v>43.35</v>
      </c>
    </row>
    <row r="5074" spans="2:3" x14ac:dyDescent="0.25">
      <c r="B5074" s="6">
        <v>-117.2</v>
      </c>
      <c r="C5074" s="6">
        <v>43.35</v>
      </c>
    </row>
    <row r="5075" spans="2:3" x14ac:dyDescent="0.25">
      <c r="B5075" s="6">
        <v>-117.25</v>
      </c>
      <c r="C5075" s="6">
        <v>43.35</v>
      </c>
    </row>
    <row r="5076" spans="2:3" x14ac:dyDescent="0.25">
      <c r="B5076" s="6">
        <v>-117.3</v>
      </c>
      <c r="C5076" s="6">
        <v>43.35</v>
      </c>
    </row>
    <row r="5077" spans="2:3" x14ac:dyDescent="0.25">
      <c r="B5077" s="6">
        <v>-117.35</v>
      </c>
      <c r="C5077" s="6">
        <v>43.35</v>
      </c>
    </row>
    <row r="5078" spans="2:3" x14ac:dyDescent="0.25">
      <c r="B5078" s="6">
        <v>-117.4</v>
      </c>
      <c r="C5078" s="6">
        <v>43.35</v>
      </c>
    </row>
    <row r="5079" spans="2:3" x14ac:dyDescent="0.25">
      <c r="B5079" s="6">
        <v>-117.45</v>
      </c>
      <c r="C5079" s="6">
        <v>43.35</v>
      </c>
    </row>
    <row r="5080" spans="2:3" x14ac:dyDescent="0.25">
      <c r="B5080" s="6">
        <v>-117.5</v>
      </c>
      <c r="C5080" s="6">
        <v>43.35</v>
      </c>
    </row>
    <row r="5081" spans="2:3" x14ac:dyDescent="0.25">
      <c r="B5081" s="6">
        <v>-117.55</v>
      </c>
      <c r="C5081" s="6">
        <v>43.35</v>
      </c>
    </row>
    <row r="5082" spans="2:3" x14ac:dyDescent="0.25">
      <c r="B5082" s="6">
        <v>-117.6</v>
      </c>
      <c r="C5082" s="6">
        <v>43.35</v>
      </c>
    </row>
    <row r="5083" spans="2:3" x14ac:dyDescent="0.25">
      <c r="B5083" s="6">
        <v>-117.65</v>
      </c>
      <c r="C5083" s="6">
        <v>43.35</v>
      </c>
    </row>
    <row r="5084" spans="2:3" x14ac:dyDescent="0.25">
      <c r="B5084" s="6">
        <v>-117.7</v>
      </c>
      <c r="C5084" s="6">
        <v>43.35</v>
      </c>
    </row>
    <row r="5085" spans="2:3" x14ac:dyDescent="0.25">
      <c r="B5085" s="6">
        <v>-117.75</v>
      </c>
      <c r="C5085" s="6">
        <v>43.35</v>
      </c>
    </row>
    <row r="5086" spans="2:3" x14ac:dyDescent="0.25">
      <c r="B5086" s="6">
        <v>-117.8</v>
      </c>
      <c r="C5086" s="6">
        <v>43.35</v>
      </c>
    </row>
    <row r="5087" spans="2:3" x14ac:dyDescent="0.25">
      <c r="B5087" s="6">
        <v>-117.85</v>
      </c>
      <c r="C5087" s="6">
        <v>43.35</v>
      </c>
    </row>
    <row r="5088" spans="2:3" x14ac:dyDescent="0.25">
      <c r="B5088" s="6">
        <v>-117.9</v>
      </c>
      <c r="C5088" s="6">
        <v>43.35</v>
      </c>
    </row>
    <row r="5089" spans="2:3" x14ac:dyDescent="0.25">
      <c r="B5089" s="6">
        <v>-117.95</v>
      </c>
      <c r="C5089" s="6">
        <v>43.35</v>
      </c>
    </row>
    <row r="5090" spans="2:3" x14ac:dyDescent="0.25">
      <c r="B5090" s="6">
        <v>-118</v>
      </c>
      <c r="C5090" s="6">
        <v>43.35</v>
      </c>
    </row>
    <row r="5091" spans="2:3" x14ac:dyDescent="0.25">
      <c r="B5091" s="6">
        <v>-118.05</v>
      </c>
      <c r="C5091" s="6">
        <v>43.35</v>
      </c>
    </row>
    <row r="5092" spans="2:3" x14ac:dyDescent="0.25">
      <c r="B5092" s="6">
        <v>-118.1</v>
      </c>
      <c r="C5092" s="6">
        <v>43.35</v>
      </c>
    </row>
    <row r="5093" spans="2:3" x14ac:dyDescent="0.25">
      <c r="B5093" s="6">
        <v>-118.15</v>
      </c>
      <c r="C5093" s="6">
        <v>43.35</v>
      </c>
    </row>
    <row r="5094" spans="2:3" x14ac:dyDescent="0.25">
      <c r="B5094" s="6">
        <v>-118.2</v>
      </c>
      <c r="C5094" s="6">
        <v>43.35</v>
      </c>
    </row>
    <row r="5095" spans="2:3" x14ac:dyDescent="0.25">
      <c r="B5095" s="6">
        <v>-118.25</v>
      </c>
      <c r="C5095" s="6">
        <v>43.35</v>
      </c>
    </row>
    <row r="5096" spans="2:3" x14ac:dyDescent="0.25">
      <c r="B5096" s="6">
        <v>-118.3</v>
      </c>
      <c r="C5096" s="6">
        <v>43.35</v>
      </c>
    </row>
    <row r="5097" spans="2:3" x14ac:dyDescent="0.25">
      <c r="B5097" s="6">
        <v>-118.35</v>
      </c>
      <c r="C5097" s="6">
        <v>43.35</v>
      </c>
    </row>
    <row r="5098" spans="2:3" x14ac:dyDescent="0.25">
      <c r="B5098" s="6">
        <v>-118.4</v>
      </c>
      <c r="C5098" s="6">
        <v>43.35</v>
      </c>
    </row>
    <row r="5099" spans="2:3" x14ac:dyDescent="0.25">
      <c r="B5099" s="6">
        <v>-118.45</v>
      </c>
      <c r="C5099" s="6">
        <v>43.35</v>
      </c>
    </row>
    <row r="5100" spans="2:3" x14ac:dyDescent="0.25">
      <c r="B5100" s="6">
        <v>-118.5</v>
      </c>
      <c r="C5100" s="6">
        <v>43.35</v>
      </c>
    </row>
    <row r="5101" spans="2:3" x14ac:dyDescent="0.25">
      <c r="B5101" s="6">
        <v>-118.55</v>
      </c>
      <c r="C5101" s="6">
        <v>43.35</v>
      </c>
    </row>
    <row r="5102" spans="2:3" x14ac:dyDescent="0.25">
      <c r="B5102" s="6">
        <v>-118.6</v>
      </c>
      <c r="C5102" s="6">
        <v>43.35</v>
      </c>
    </row>
    <row r="5103" spans="2:3" x14ac:dyDescent="0.25">
      <c r="B5103" s="6">
        <v>-118.65</v>
      </c>
      <c r="C5103" s="6">
        <v>43.35</v>
      </c>
    </row>
    <row r="5104" spans="2:3" x14ac:dyDescent="0.25">
      <c r="B5104" s="6">
        <v>-118.7</v>
      </c>
      <c r="C5104" s="6">
        <v>43.35</v>
      </c>
    </row>
    <row r="5105" spans="2:3" x14ac:dyDescent="0.25">
      <c r="B5105" s="6">
        <v>-118.75</v>
      </c>
      <c r="C5105" s="6">
        <v>43.35</v>
      </c>
    </row>
    <row r="5106" spans="2:3" x14ac:dyDescent="0.25">
      <c r="B5106" s="6">
        <v>-118.8</v>
      </c>
      <c r="C5106" s="6">
        <v>43.35</v>
      </c>
    </row>
    <row r="5107" spans="2:3" x14ac:dyDescent="0.25">
      <c r="B5107" s="6">
        <v>-118.85</v>
      </c>
      <c r="C5107" s="6">
        <v>43.35</v>
      </c>
    </row>
    <row r="5108" spans="2:3" x14ac:dyDescent="0.25">
      <c r="B5108" s="6">
        <v>-118.9</v>
      </c>
      <c r="C5108" s="6">
        <v>43.35</v>
      </c>
    </row>
    <row r="5109" spans="2:3" x14ac:dyDescent="0.25">
      <c r="B5109" s="6">
        <v>-118.95</v>
      </c>
      <c r="C5109" s="6">
        <v>43.35</v>
      </c>
    </row>
    <row r="5110" spans="2:3" x14ac:dyDescent="0.25">
      <c r="B5110" s="6">
        <v>-119</v>
      </c>
      <c r="C5110" s="6">
        <v>43.35</v>
      </c>
    </row>
    <row r="5111" spans="2:3" x14ac:dyDescent="0.25">
      <c r="B5111" s="6">
        <v>-119.05</v>
      </c>
      <c r="C5111" s="6">
        <v>43.35</v>
      </c>
    </row>
    <row r="5112" spans="2:3" x14ac:dyDescent="0.25">
      <c r="B5112" s="6">
        <v>-119.1</v>
      </c>
      <c r="C5112" s="6">
        <v>43.35</v>
      </c>
    </row>
    <row r="5113" spans="2:3" x14ac:dyDescent="0.25">
      <c r="B5113" s="6">
        <v>-119.15</v>
      </c>
      <c r="C5113" s="6">
        <v>43.35</v>
      </c>
    </row>
    <row r="5114" spans="2:3" x14ac:dyDescent="0.25">
      <c r="B5114" s="6">
        <v>-119.2</v>
      </c>
      <c r="C5114" s="6">
        <v>43.35</v>
      </c>
    </row>
    <row r="5115" spans="2:3" x14ac:dyDescent="0.25">
      <c r="B5115" s="6">
        <v>-119.25</v>
      </c>
      <c r="C5115" s="6">
        <v>43.35</v>
      </c>
    </row>
    <row r="5116" spans="2:3" x14ac:dyDescent="0.25">
      <c r="B5116" s="6">
        <v>-119.3</v>
      </c>
      <c r="C5116" s="6">
        <v>43.35</v>
      </c>
    </row>
    <row r="5117" spans="2:3" x14ac:dyDescent="0.25">
      <c r="B5117" s="6">
        <v>-119.35</v>
      </c>
      <c r="C5117" s="6">
        <v>43.35</v>
      </c>
    </row>
    <row r="5118" spans="2:3" x14ac:dyDescent="0.25">
      <c r="B5118" s="6">
        <v>-119.4</v>
      </c>
      <c r="C5118" s="6">
        <v>43.35</v>
      </c>
    </row>
    <row r="5119" spans="2:3" x14ac:dyDescent="0.25">
      <c r="B5119" s="6">
        <v>-119.45</v>
      </c>
      <c r="C5119" s="6">
        <v>43.35</v>
      </c>
    </row>
    <row r="5120" spans="2:3" x14ac:dyDescent="0.25">
      <c r="B5120" s="6">
        <v>-119.5</v>
      </c>
      <c r="C5120" s="6">
        <v>43.35</v>
      </c>
    </row>
    <row r="5121" spans="2:3" x14ac:dyDescent="0.25">
      <c r="B5121" s="6">
        <v>-119.55</v>
      </c>
      <c r="C5121" s="6">
        <v>43.35</v>
      </c>
    </row>
    <row r="5122" spans="2:3" x14ac:dyDescent="0.25">
      <c r="B5122" s="6">
        <v>-119.6</v>
      </c>
      <c r="C5122" s="6">
        <v>43.35</v>
      </c>
    </row>
    <row r="5123" spans="2:3" x14ac:dyDescent="0.25">
      <c r="B5123" s="6">
        <v>-119.65</v>
      </c>
      <c r="C5123" s="6">
        <v>43.35</v>
      </c>
    </row>
    <row r="5124" spans="2:3" x14ac:dyDescent="0.25">
      <c r="B5124" s="6">
        <v>-119.7</v>
      </c>
      <c r="C5124" s="6">
        <v>43.35</v>
      </c>
    </row>
    <row r="5125" spans="2:3" x14ac:dyDescent="0.25">
      <c r="B5125" s="6">
        <v>-119.75</v>
      </c>
      <c r="C5125" s="6">
        <v>43.35</v>
      </c>
    </row>
    <row r="5126" spans="2:3" x14ac:dyDescent="0.25">
      <c r="B5126" s="6">
        <v>-119.8</v>
      </c>
      <c r="C5126" s="6">
        <v>43.35</v>
      </c>
    </row>
    <row r="5127" spans="2:3" x14ac:dyDescent="0.25">
      <c r="B5127" s="6">
        <v>-119.85</v>
      </c>
      <c r="C5127" s="6">
        <v>43.35</v>
      </c>
    </row>
    <row r="5128" spans="2:3" x14ac:dyDescent="0.25">
      <c r="B5128" s="6">
        <v>-119.9</v>
      </c>
      <c r="C5128" s="6">
        <v>43.35</v>
      </c>
    </row>
    <row r="5129" spans="2:3" x14ac:dyDescent="0.25">
      <c r="B5129" s="6">
        <v>-119.95</v>
      </c>
      <c r="C5129" s="6">
        <v>43.35</v>
      </c>
    </row>
    <row r="5130" spans="2:3" x14ac:dyDescent="0.25">
      <c r="B5130" s="6">
        <v>-120</v>
      </c>
      <c r="C5130" s="6">
        <v>43.35</v>
      </c>
    </row>
    <row r="5131" spans="2:3" x14ac:dyDescent="0.25">
      <c r="B5131" s="6">
        <v>-120.05</v>
      </c>
      <c r="C5131" s="6">
        <v>43.35</v>
      </c>
    </row>
    <row r="5132" spans="2:3" x14ac:dyDescent="0.25">
      <c r="B5132" s="6">
        <v>-120.1</v>
      </c>
      <c r="C5132" s="6">
        <v>43.35</v>
      </c>
    </row>
    <row r="5133" spans="2:3" x14ac:dyDescent="0.25">
      <c r="B5133" s="6">
        <v>-120.15</v>
      </c>
      <c r="C5133" s="6">
        <v>43.35</v>
      </c>
    </row>
    <row r="5134" spans="2:3" x14ac:dyDescent="0.25">
      <c r="B5134" s="6">
        <v>-120.2</v>
      </c>
      <c r="C5134" s="6">
        <v>43.35</v>
      </c>
    </row>
    <row r="5135" spans="2:3" x14ac:dyDescent="0.25">
      <c r="B5135" s="6">
        <v>-120.25</v>
      </c>
      <c r="C5135" s="6">
        <v>43.35</v>
      </c>
    </row>
    <row r="5136" spans="2:3" x14ac:dyDescent="0.25">
      <c r="B5136" s="6">
        <v>-120.3</v>
      </c>
      <c r="C5136" s="6">
        <v>43.35</v>
      </c>
    </row>
    <row r="5137" spans="2:3" x14ac:dyDescent="0.25">
      <c r="B5137" s="6">
        <v>-120.35</v>
      </c>
      <c r="C5137" s="6">
        <v>43.35</v>
      </c>
    </row>
    <row r="5138" spans="2:3" x14ac:dyDescent="0.25">
      <c r="B5138" s="6">
        <v>-120.4</v>
      </c>
      <c r="C5138" s="6">
        <v>43.35</v>
      </c>
    </row>
    <row r="5139" spans="2:3" x14ac:dyDescent="0.25">
      <c r="B5139" s="6">
        <v>-120.45</v>
      </c>
      <c r="C5139" s="6">
        <v>43.35</v>
      </c>
    </row>
    <row r="5140" spans="2:3" x14ac:dyDescent="0.25">
      <c r="B5140" s="6">
        <v>-120.5</v>
      </c>
      <c r="C5140" s="6">
        <v>43.35</v>
      </c>
    </row>
    <row r="5141" spans="2:3" x14ac:dyDescent="0.25">
      <c r="B5141" s="6">
        <v>-120.55</v>
      </c>
      <c r="C5141" s="6">
        <v>43.35</v>
      </c>
    </row>
    <row r="5142" spans="2:3" x14ac:dyDescent="0.25">
      <c r="B5142" s="6">
        <v>-120.6</v>
      </c>
      <c r="C5142" s="6">
        <v>43.35</v>
      </c>
    </row>
    <row r="5143" spans="2:3" x14ac:dyDescent="0.25">
      <c r="B5143" s="6">
        <v>-120.65</v>
      </c>
      <c r="C5143" s="6">
        <v>43.35</v>
      </c>
    </row>
    <row r="5144" spans="2:3" x14ac:dyDescent="0.25">
      <c r="B5144" s="6">
        <v>-120.7</v>
      </c>
      <c r="C5144" s="6">
        <v>43.35</v>
      </c>
    </row>
    <row r="5145" spans="2:3" x14ac:dyDescent="0.25">
      <c r="B5145" s="6">
        <v>-120.75</v>
      </c>
      <c r="C5145" s="6">
        <v>43.35</v>
      </c>
    </row>
    <row r="5146" spans="2:3" x14ac:dyDescent="0.25">
      <c r="B5146" s="6">
        <v>-120.8</v>
      </c>
      <c r="C5146" s="6">
        <v>43.35</v>
      </c>
    </row>
    <row r="5147" spans="2:3" x14ac:dyDescent="0.25">
      <c r="B5147" s="6">
        <v>-120.85</v>
      </c>
      <c r="C5147" s="6">
        <v>43.35</v>
      </c>
    </row>
    <row r="5148" spans="2:3" x14ac:dyDescent="0.25">
      <c r="B5148" s="6">
        <v>-120.9</v>
      </c>
      <c r="C5148" s="6">
        <v>43.35</v>
      </c>
    </row>
    <row r="5149" spans="2:3" x14ac:dyDescent="0.25">
      <c r="B5149" s="6">
        <v>-120.95</v>
      </c>
      <c r="C5149" s="6">
        <v>43.35</v>
      </c>
    </row>
    <row r="5150" spans="2:3" x14ac:dyDescent="0.25">
      <c r="B5150" s="6">
        <v>-121</v>
      </c>
      <c r="C5150" s="6">
        <v>43.35</v>
      </c>
    </row>
    <row r="5151" spans="2:3" x14ac:dyDescent="0.25">
      <c r="B5151" s="6">
        <v>-121.05</v>
      </c>
      <c r="C5151" s="6">
        <v>43.35</v>
      </c>
    </row>
    <row r="5152" spans="2:3" x14ac:dyDescent="0.25">
      <c r="B5152" s="6">
        <v>-121.1</v>
      </c>
      <c r="C5152" s="6">
        <v>43.35</v>
      </c>
    </row>
    <row r="5153" spans="2:3" x14ac:dyDescent="0.25">
      <c r="B5153" s="6">
        <v>-121.15</v>
      </c>
      <c r="C5153" s="6">
        <v>43.35</v>
      </c>
    </row>
    <row r="5154" spans="2:3" x14ac:dyDescent="0.25">
      <c r="B5154" s="6">
        <v>-121.2</v>
      </c>
      <c r="C5154" s="6">
        <v>43.35</v>
      </c>
    </row>
    <row r="5155" spans="2:3" x14ac:dyDescent="0.25">
      <c r="B5155" s="6">
        <v>-121.25</v>
      </c>
      <c r="C5155" s="6">
        <v>43.35</v>
      </c>
    </row>
    <row r="5156" spans="2:3" x14ac:dyDescent="0.25">
      <c r="B5156" s="6">
        <v>-121.3</v>
      </c>
      <c r="C5156" s="6">
        <v>43.35</v>
      </c>
    </row>
    <row r="5157" spans="2:3" x14ac:dyDescent="0.25">
      <c r="B5157" s="6">
        <v>-121.35</v>
      </c>
      <c r="C5157" s="6">
        <v>43.35</v>
      </c>
    </row>
    <row r="5158" spans="2:3" x14ac:dyDescent="0.25">
      <c r="B5158" s="6">
        <v>-121.4</v>
      </c>
      <c r="C5158" s="6">
        <v>43.35</v>
      </c>
    </row>
    <row r="5159" spans="2:3" x14ac:dyDescent="0.25">
      <c r="B5159" s="6">
        <v>-121.45</v>
      </c>
      <c r="C5159" s="6">
        <v>43.35</v>
      </c>
    </row>
    <row r="5160" spans="2:3" x14ac:dyDescent="0.25">
      <c r="B5160" s="6">
        <v>-121.5</v>
      </c>
      <c r="C5160" s="6">
        <v>43.35</v>
      </c>
    </row>
    <row r="5161" spans="2:3" x14ac:dyDescent="0.25">
      <c r="B5161" s="6">
        <v>-121.55</v>
      </c>
      <c r="C5161" s="6">
        <v>43.35</v>
      </c>
    </row>
    <row r="5162" spans="2:3" x14ac:dyDescent="0.25">
      <c r="B5162" s="6">
        <v>-121.6</v>
      </c>
      <c r="C5162" s="6">
        <v>43.35</v>
      </c>
    </row>
    <row r="5163" spans="2:3" x14ac:dyDescent="0.25">
      <c r="B5163" s="6">
        <v>-121.65</v>
      </c>
      <c r="C5163" s="6">
        <v>43.35</v>
      </c>
    </row>
    <row r="5164" spans="2:3" x14ac:dyDescent="0.25">
      <c r="B5164" s="6">
        <v>-121.7</v>
      </c>
      <c r="C5164" s="6">
        <v>43.35</v>
      </c>
    </row>
    <row r="5165" spans="2:3" x14ac:dyDescent="0.25">
      <c r="B5165" s="6">
        <v>-121.75</v>
      </c>
      <c r="C5165" s="6">
        <v>43.35</v>
      </c>
    </row>
    <row r="5166" spans="2:3" x14ac:dyDescent="0.25">
      <c r="B5166" s="6">
        <v>-121.8</v>
      </c>
      <c r="C5166" s="6">
        <v>43.35</v>
      </c>
    </row>
    <row r="5167" spans="2:3" x14ac:dyDescent="0.25">
      <c r="B5167" s="6">
        <v>-121.85</v>
      </c>
      <c r="C5167" s="6">
        <v>43.35</v>
      </c>
    </row>
    <row r="5168" spans="2:3" x14ac:dyDescent="0.25">
      <c r="B5168" s="6">
        <v>-121.9</v>
      </c>
      <c r="C5168" s="6">
        <v>43.35</v>
      </c>
    </row>
    <row r="5169" spans="2:3" x14ac:dyDescent="0.25">
      <c r="B5169" s="6">
        <v>-121.95</v>
      </c>
      <c r="C5169" s="6">
        <v>43.35</v>
      </c>
    </row>
    <row r="5170" spans="2:3" x14ac:dyDescent="0.25">
      <c r="B5170" s="6">
        <v>-122</v>
      </c>
      <c r="C5170" s="6">
        <v>43.35</v>
      </c>
    </row>
    <row r="5171" spans="2:3" x14ac:dyDescent="0.25">
      <c r="B5171" s="6">
        <v>-122.05</v>
      </c>
      <c r="C5171" s="6">
        <v>43.35</v>
      </c>
    </row>
    <row r="5172" spans="2:3" x14ac:dyDescent="0.25">
      <c r="B5172" s="6">
        <v>-122.1</v>
      </c>
      <c r="C5172" s="6">
        <v>43.35</v>
      </c>
    </row>
    <row r="5173" spans="2:3" x14ac:dyDescent="0.25">
      <c r="B5173" s="6">
        <v>-122.15</v>
      </c>
      <c r="C5173" s="6">
        <v>43.35</v>
      </c>
    </row>
    <row r="5174" spans="2:3" x14ac:dyDescent="0.25">
      <c r="B5174" s="6">
        <v>-122.2</v>
      </c>
      <c r="C5174" s="6">
        <v>43.35</v>
      </c>
    </row>
    <row r="5175" spans="2:3" x14ac:dyDescent="0.25">
      <c r="B5175" s="6">
        <v>-122.25</v>
      </c>
      <c r="C5175" s="6">
        <v>43.35</v>
      </c>
    </row>
    <row r="5176" spans="2:3" x14ac:dyDescent="0.25">
      <c r="B5176" s="6">
        <v>-122.3</v>
      </c>
      <c r="C5176" s="6">
        <v>43.35</v>
      </c>
    </row>
    <row r="5177" spans="2:3" x14ac:dyDescent="0.25">
      <c r="B5177" s="6">
        <v>-122.35</v>
      </c>
      <c r="C5177" s="6">
        <v>43.35</v>
      </c>
    </row>
    <row r="5178" spans="2:3" x14ac:dyDescent="0.25">
      <c r="B5178" s="6">
        <v>-122.4</v>
      </c>
      <c r="C5178" s="6">
        <v>43.35</v>
      </c>
    </row>
    <row r="5179" spans="2:3" x14ac:dyDescent="0.25">
      <c r="B5179" s="6">
        <v>-122.45</v>
      </c>
      <c r="C5179" s="6">
        <v>43.35</v>
      </c>
    </row>
    <row r="5180" spans="2:3" x14ac:dyDescent="0.25">
      <c r="B5180" s="6">
        <v>-122.5</v>
      </c>
      <c r="C5180" s="6">
        <v>43.35</v>
      </c>
    </row>
    <row r="5181" spans="2:3" x14ac:dyDescent="0.25">
      <c r="B5181" s="6">
        <v>-122.55</v>
      </c>
      <c r="C5181" s="6">
        <v>43.35</v>
      </c>
    </row>
    <row r="5182" spans="2:3" x14ac:dyDescent="0.25">
      <c r="B5182" s="6">
        <v>-122.6</v>
      </c>
      <c r="C5182" s="6">
        <v>43.35</v>
      </c>
    </row>
    <row r="5183" spans="2:3" x14ac:dyDescent="0.25">
      <c r="B5183" s="6">
        <v>-122.65</v>
      </c>
      <c r="C5183" s="6">
        <v>43.35</v>
      </c>
    </row>
    <row r="5184" spans="2:3" x14ac:dyDescent="0.25">
      <c r="B5184" s="6">
        <v>-122.7</v>
      </c>
      <c r="C5184" s="6">
        <v>43.35</v>
      </c>
    </row>
    <row r="5185" spans="2:3" x14ac:dyDescent="0.25">
      <c r="B5185" s="6">
        <v>-122.75</v>
      </c>
      <c r="C5185" s="6">
        <v>43.35</v>
      </c>
    </row>
    <row r="5186" spans="2:3" x14ac:dyDescent="0.25">
      <c r="B5186" s="6">
        <v>-122.8</v>
      </c>
      <c r="C5186" s="6">
        <v>43.35</v>
      </c>
    </row>
    <row r="5187" spans="2:3" x14ac:dyDescent="0.25">
      <c r="B5187" s="6">
        <v>-122.85</v>
      </c>
      <c r="C5187" s="6">
        <v>43.35</v>
      </c>
    </row>
    <row r="5188" spans="2:3" x14ac:dyDescent="0.25">
      <c r="B5188" s="6">
        <v>-122.9</v>
      </c>
      <c r="C5188" s="6">
        <v>43.35</v>
      </c>
    </row>
    <row r="5189" spans="2:3" x14ac:dyDescent="0.25">
      <c r="B5189" s="6">
        <v>-122.95</v>
      </c>
      <c r="C5189" s="6">
        <v>43.35</v>
      </c>
    </row>
    <row r="5190" spans="2:3" x14ac:dyDescent="0.25">
      <c r="B5190" s="6">
        <v>-123</v>
      </c>
      <c r="C5190" s="6">
        <v>43.35</v>
      </c>
    </row>
    <row r="5191" spans="2:3" x14ac:dyDescent="0.25">
      <c r="B5191" s="6">
        <v>-123.05</v>
      </c>
      <c r="C5191" s="6">
        <v>43.35</v>
      </c>
    </row>
    <row r="5192" spans="2:3" x14ac:dyDescent="0.25">
      <c r="B5192" s="6">
        <v>-123.1</v>
      </c>
      <c r="C5192" s="6">
        <v>43.35</v>
      </c>
    </row>
    <row r="5193" spans="2:3" x14ac:dyDescent="0.25">
      <c r="B5193" s="6">
        <v>-123.15</v>
      </c>
      <c r="C5193" s="6">
        <v>43.35</v>
      </c>
    </row>
    <row r="5194" spans="2:3" x14ac:dyDescent="0.25">
      <c r="B5194" s="6">
        <v>-123.2</v>
      </c>
      <c r="C5194" s="6">
        <v>43.35</v>
      </c>
    </row>
    <row r="5195" spans="2:3" x14ac:dyDescent="0.25">
      <c r="B5195" s="6">
        <v>-123.25</v>
      </c>
      <c r="C5195" s="6">
        <v>43.35</v>
      </c>
    </row>
    <row r="5196" spans="2:3" x14ac:dyDescent="0.25">
      <c r="B5196" s="6">
        <v>-123.3</v>
      </c>
      <c r="C5196" s="6">
        <v>43.35</v>
      </c>
    </row>
    <row r="5197" spans="2:3" x14ac:dyDescent="0.25">
      <c r="B5197" s="6">
        <v>-123.35</v>
      </c>
      <c r="C5197" s="6">
        <v>43.35</v>
      </c>
    </row>
    <row r="5198" spans="2:3" x14ac:dyDescent="0.25">
      <c r="B5198" s="6">
        <v>-123.4</v>
      </c>
      <c r="C5198" s="6">
        <v>43.35</v>
      </c>
    </row>
    <row r="5199" spans="2:3" x14ac:dyDescent="0.25">
      <c r="B5199" s="6">
        <v>-123.45</v>
      </c>
      <c r="C5199" s="6">
        <v>43.35</v>
      </c>
    </row>
    <row r="5200" spans="2:3" x14ac:dyDescent="0.25">
      <c r="B5200" s="6">
        <v>-123.5</v>
      </c>
      <c r="C5200" s="6">
        <v>43.35</v>
      </c>
    </row>
    <row r="5201" spans="2:3" x14ac:dyDescent="0.25">
      <c r="B5201" s="6">
        <v>-123.55</v>
      </c>
      <c r="C5201" s="6">
        <v>43.35</v>
      </c>
    </row>
    <row r="5202" spans="2:3" x14ac:dyDescent="0.25">
      <c r="B5202" s="6">
        <v>-123.6</v>
      </c>
      <c r="C5202" s="6">
        <v>43.35</v>
      </c>
    </row>
    <row r="5203" spans="2:3" x14ac:dyDescent="0.25">
      <c r="B5203" s="6">
        <v>-123.65</v>
      </c>
      <c r="C5203" s="6">
        <v>43.35</v>
      </c>
    </row>
    <row r="5204" spans="2:3" x14ac:dyDescent="0.25">
      <c r="B5204" s="6">
        <v>-123.7</v>
      </c>
      <c r="C5204" s="6">
        <v>43.35</v>
      </c>
    </row>
    <row r="5205" spans="2:3" x14ac:dyDescent="0.25">
      <c r="B5205" s="6">
        <v>-123.75</v>
      </c>
      <c r="C5205" s="6">
        <v>43.35</v>
      </c>
    </row>
    <row r="5206" spans="2:3" x14ac:dyDescent="0.25">
      <c r="B5206" s="6">
        <v>-123.8</v>
      </c>
      <c r="C5206" s="6">
        <v>43.35</v>
      </c>
    </row>
    <row r="5207" spans="2:3" x14ac:dyDescent="0.25">
      <c r="B5207" s="6">
        <v>-123.85</v>
      </c>
      <c r="C5207" s="6">
        <v>43.35</v>
      </c>
    </row>
    <row r="5208" spans="2:3" x14ac:dyDescent="0.25">
      <c r="B5208" s="6">
        <v>-123.9</v>
      </c>
      <c r="C5208" s="6">
        <v>43.35</v>
      </c>
    </row>
    <row r="5209" spans="2:3" x14ac:dyDescent="0.25">
      <c r="B5209" s="6">
        <v>-123.95</v>
      </c>
      <c r="C5209" s="6">
        <v>43.35</v>
      </c>
    </row>
    <row r="5210" spans="2:3" x14ac:dyDescent="0.25">
      <c r="B5210" s="6">
        <v>-124</v>
      </c>
      <c r="C5210" s="6">
        <v>43.35</v>
      </c>
    </row>
    <row r="5211" spans="2:3" x14ac:dyDescent="0.25">
      <c r="B5211" s="6">
        <v>-124.05</v>
      </c>
      <c r="C5211" s="6">
        <v>43.35</v>
      </c>
    </row>
    <row r="5212" spans="2:3" x14ac:dyDescent="0.25">
      <c r="B5212" s="6">
        <v>-124.1</v>
      </c>
      <c r="C5212" s="6">
        <v>43.35</v>
      </c>
    </row>
    <row r="5213" spans="2:3" x14ac:dyDescent="0.25">
      <c r="B5213" s="6">
        <v>-124.15</v>
      </c>
      <c r="C5213" s="6">
        <v>43.35</v>
      </c>
    </row>
    <row r="5214" spans="2:3" x14ac:dyDescent="0.25">
      <c r="B5214" s="6">
        <v>-124.2</v>
      </c>
      <c r="C5214" s="6">
        <v>43.35</v>
      </c>
    </row>
    <row r="5215" spans="2:3" x14ac:dyDescent="0.25">
      <c r="B5215" s="6">
        <v>-124.25</v>
      </c>
      <c r="C5215" s="6">
        <v>43.35</v>
      </c>
    </row>
    <row r="5216" spans="2:3" x14ac:dyDescent="0.25">
      <c r="B5216" s="6">
        <v>-124.3</v>
      </c>
      <c r="C5216" s="6">
        <v>43.35</v>
      </c>
    </row>
    <row r="5217" spans="2:3" x14ac:dyDescent="0.25">
      <c r="B5217" s="6">
        <v>-124.35</v>
      </c>
      <c r="C5217" s="6">
        <v>43.35</v>
      </c>
    </row>
    <row r="5218" spans="2:3" x14ac:dyDescent="0.25">
      <c r="B5218" s="6">
        <v>-124.4</v>
      </c>
      <c r="C5218" s="6">
        <v>43.35</v>
      </c>
    </row>
    <row r="5219" spans="2:3" x14ac:dyDescent="0.25">
      <c r="B5219" s="6">
        <v>-124.45</v>
      </c>
      <c r="C5219" s="6">
        <v>43.35</v>
      </c>
    </row>
    <row r="5220" spans="2:3" x14ac:dyDescent="0.25">
      <c r="B5220" s="6">
        <v>-124.5</v>
      </c>
      <c r="C5220" s="6">
        <v>43.35</v>
      </c>
    </row>
    <row r="5221" spans="2:3" x14ac:dyDescent="0.25">
      <c r="B5221" s="6">
        <v>-124.55</v>
      </c>
      <c r="C5221" s="6">
        <v>43.35</v>
      </c>
    </row>
    <row r="5222" spans="2:3" x14ac:dyDescent="0.25">
      <c r="B5222" s="6">
        <v>-124.6</v>
      </c>
      <c r="C5222" s="6">
        <v>43.35</v>
      </c>
    </row>
    <row r="5223" spans="2:3" x14ac:dyDescent="0.25">
      <c r="B5223" s="6">
        <v>-124.65</v>
      </c>
      <c r="C5223" s="6">
        <v>43.35</v>
      </c>
    </row>
    <row r="5224" spans="2:3" x14ac:dyDescent="0.25">
      <c r="B5224" s="6">
        <v>-124.7</v>
      </c>
      <c r="C5224" s="6">
        <v>43.35</v>
      </c>
    </row>
    <row r="5225" spans="2:3" x14ac:dyDescent="0.25">
      <c r="B5225" s="6">
        <v>-124.75</v>
      </c>
      <c r="C5225" s="6">
        <v>43.35</v>
      </c>
    </row>
    <row r="5226" spans="2:3" x14ac:dyDescent="0.25">
      <c r="B5226" s="6">
        <v>-124.8</v>
      </c>
      <c r="C5226" s="6">
        <v>43.35</v>
      </c>
    </row>
    <row r="5227" spans="2:3" x14ac:dyDescent="0.25">
      <c r="B5227" s="6">
        <v>-124.85</v>
      </c>
      <c r="C5227" s="6">
        <v>43.35</v>
      </c>
    </row>
    <row r="5228" spans="2:3" x14ac:dyDescent="0.25">
      <c r="B5228" s="6">
        <v>-124.9</v>
      </c>
      <c r="C5228" s="6">
        <v>43.35</v>
      </c>
    </row>
    <row r="5229" spans="2:3" x14ac:dyDescent="0.25">
      <c r="B5229" s="6">
        <v>-124.95</v>
      </c>
      <c r="C5229" s="6">
        <v>43.35</v>
      </c>
    </row>
    <row r="5230" spans="2:3" x14ac:dyDescent="0.25">
      <c r="B5230" s="6">
        <v>-125</v>
      </c>
      <c r="C5230" s="6">
        <v>43.35</v>
      </c>
    </row>
    <row r="5231" spans="2:3" x14ac:dyDescent="0.25">
      <c r="B5231" s="6">
        <v>-116.35</v>
      </c>
      <c r="C5231" s="6">
        <v>43.4</v>
      </c>
    </row>
    <row r="5232" spans="2:3" x14ac:dyDescent="0.25">
      <c r="B5232" s="6">
        <v>-116.4</v>
      </c>
      <c r="C5232" s="6">
        <v>43.4</v>
      </c>
    </row>
    <row r="5233" spans="2:3" x14ac:dyDescent="0.25">
      <c r="B5233" s="6">
        <v>-116.45</v>
      </c>
      <c r="C5233" s="6">
        <v>43.4</v>
      </c>
    </row>
    <row r="5234" spans="2:3" x14ac:dyDescent="0.25">
      <c r="B5234" s="6">
        <v>-116.5</v>
      </c>
      <c r="C5234" s="6">
        <v>43.4</v>
      </c>
    </row>
    <row r="5235" spans="2:3" x14ac:dyDescent="0.25">
      <c r="B5235" s="6">
        <v>-116.55</v>
      </c>
      <c r="C5235" s="6">
        <v>43.4</v>
      </c>
    </row>
    <row r="5236" spans="2:3" x14ac:dyDescent="0.25">
      <c r="B5236" s="6">
        <v>-116.6</v>
      </c>
      <c r="C5236" s="6">
        <v>43.4</v>
      </c>
    </row>
    <row r="5237" spans="2:3" x14ac:dyDescent="0.25">
      <c r="B5237" s="6">
        <v>-116.65</v>
      </c>
      <c r="C5237" s="6">
        <v>43.4</v>
      </c>
    </row>
    <row r="5238" spans="2:3" x14ac:dyDescent="0.25">
      <c r="B5238" s="6">
        <v>-116.7</v>
      </c>
      <c r="C5238" s="6">
        <v>43.4</v>
      </c>
    </row>
    <row r="5239" spans="2:3" x14ac:dyDescent="0.25">
      <c r="B5239" s="6">
        <v>-116.75</v>
      </c>
      <c r="C5239" s="6">
        <v>43.4</v>
      </c>
    </row>
    <row r="5240" spans="2:3" x14ac:dyDescent="0.25">
      <c r="B5240" s="6">
        <v>-116.8</v>
      </c>
      <c r="C5240" s="6">
        <v>43.4</v>
      </c>
    </row>
    <row r="5241" spans="2:3" x14ac:dyDescent="0.25">
      <c r="B5241" s="6">
        <v>-116.85</v>
      </c>
      <c r="C5241" s="6">
        <v>43.4</v>
      </c>
    </row>
    <row r="5242" spans="2:3" x14ac:dyDescent="0.25">
      <c r="B5242" s="6">
        <v>-116.9</v>
      </c>
      <c r="C5242" s="6">
        <v>43.4</v>
      </c>
    </row>
    <row r="5243" spans="2:3" x14ac:dyDescent="0.25">
      <c r="B5243" s="6">
        <v>-116.95</v>
      </c>
      <c r="C5243" s="6">
        <v>43.4</v>
      </c>
    </row>
    <row r="5244" spans="2:3" x14ac:dyDescent="0.25">
      <c r="B5244" s="6">
        <v>-117</v>
      </c>
      <c r="C5244" s="6">
        <v>43.4</v>
      </c>
    </row>
    <row r="5245" spans="2:3" x14ac:dyDescent="0.25">
      <c r="B5245" s="6">
        <v>-117.05</v>
      </c>
      <c r="C5245" s="6">
        <v>43.4</v>
      </c>
    </row>
    <row r="5246" spans="2:3" x14ac:dyDescent="0.25">
      <c r="B5246" s="6">
        <v>-117.1</v>
      </c>
      <c r="C5246" s="6">
        <v>43.4</v>
      </c>
    </row>
    <row r="5247" spans="2:3" x14ac:dyDescent="0.25">
      <c r="B5247" s="6">
        <v>-117.15</v>
      </c>
      <c r="C5247" s="6">
        <v>43.4</v>
      </c>
    </row>
    <row r="5248" spans="2:3" x14ac:dyDescent="0.25">
      <c r="B5248" s="6">
        <v>-117.2</v>
      </c>
      <c r="C5248" s="6">
        <v>43.4</v>
      </c>
    </row>
    <row r="5249" spans="2:3" x14ac:dyDescent="0.25">
      <c r="B5249" s="6">
        <v>-117.25</v>
      </c>
      <c r="C5249" s="6">
        <v>43.4</v>
      </c>
    </row>
    <row r="5250" spans="2:3" x14ac:dyDescent="0.25">
      <c r="B5250" s="6">
        <v>-117.3</v>
      </c>
      <c r="C5250" s="6">
        <v>43.4</v>
      </c>
    </row>
    <row r="5251" spans="2:3" x14ac:dyDescent="0.25">
      <c r="B5251" s="6">
        <v>-117.35</v>
      </c>
      <c r="C5251" s="6">
        <v>43.4</v>
      </c>
    </row>
    <row r="5252" spans="2:3" x14ac:dyDescent="0.25">
      <c r="B5252" s="6">
        <v>-117.4</v>
      </c>
      <c r="C5252" s="6">
        <v>43.4</v>
      </c>
    </row>
    <row r="5253" spans="2:3" x14ac:dyDescent="0.25">
      <c r="B5253" s="6">
        <v>-117.45</v>
      </c>
      <c r="C5253" s="6">
        <v>43.4</v>
      </c>
    </row>
    <row r="5254" spans="2:3" x14ac:dyDescent="0.25">
      <c r="B5254" s="6">
        <v>-117.5</v>
      </c>
      <c r="C5254" s="6">
        <v>43.4</v>
      </c>
    </row>
    <row r="5255" spans="2:3" x14ac:dyDescent="0.25">
      <c r="B5255" s="6">
        <v>-117.55</v>
      </c>
      <c r="C5255" s="6">
        <v>43.4</v>
      </c>
    </row>
    <row r="5256" spans="2:3" x14ac:dyDescent="0.25">
      <c r="B5256" s="6">
        <v>-117.6</v>
      </c>
      <c r="C5256" s="6">
        <v>43.4</v>
      </c>
    </row>
    <row r="5257" spans="2:3" x14ac:dyDescent="0.25">
      <c r="B5257" s="6">
        <v>-117.65</v>
      </c>
      <c r="C5257" s="6">
        <v>43.4</v>
      </c>
    </row>
    <row r="5258" spans="2:3" x14ac:dyDescent="0.25">
      <c r="B5258" s="6">
        <v>-117.7</v>
      </c>
      <c r="C5258" s="6">
        <v>43.4</v>
      </c>
    </row>
    <row r="5259" spans="2:3" x14ac:dyDescent="0.25">
      <c r="B5259" s="6">
        <v>-117.75</v>
      </c>
      <c r="C5259" s="6">
        <v>43.4</v>
      </c>
    </row>
    <row r="5260" spans="2:3" x14ac:dyDescent="0.25">
      <c r="B5260" s="6">
        <v>-117.8</v>
      </c>
      <c r="C5260" s="6">
        <v>43.4</v>
      </c>
    </row>
    <row r="5261" spans="2:3" x14ac:dyDescent="0.25">
      <c r="B5261" s="6">
        <v>-117.85</v>
      </c>
      <c r="C5261" s="6">
        <v>43.4</v>
      </c>
    </row>
    <row r="5262" spans="2:3" x14ac:dyDescent="0.25">
      <c r="B5262" s="6">
        <v>-117.9</v>
      </c>
      <c r="C5262" s="6">
        <v>43.4</v>
      </c>
    </row>
    <row r="5263" spans="2:3" x14ac:dyDescent="0.25">
      <c r="B5263" s="6">
        <v>-117.95</v>
      </c>
      <c r="C5263" s="6">
        <v>43.4</v>
      </c>
    </row>
    <row r="5264" spans="2:3" x14ac:dyDescent="0.25">
      <c r="B5264" s="6">
        <v>-118</v>
      </c>
      <c r="C5264" s="6">
        <v>43.4</v>
      </c>
    </row>
    <row r="5265" spans="2:3" x14ac:dyDescent="0.25">
      <c r="B5265" s="6">
        <v>-118.05</v>
      </c>
      <c r="C5265" s="6">
        <v>43.4</v>
      </c>
    </row>
    <row r="5266" spans="2:3" x14ac:dyDescent="0.25">
      <c r="B5266" s="6">
        <v>-118.1</v>
      </c>
      <c r="C5266" s="6">
        <v>43.4</v>
      </c>
    </row>
    <row r="5267" spans="2:3" x14ac:dyDescent="0.25">
      <c r="B5267" s="6">
        <v>-118.15</v>
      </c>
      <c r="C5267" s="6">
        <v>43.4</v>
      </c>
    </row>
    <row r="5268" spans="2:3" x14ac:dyDescent="0.25">
      <c r="B5268" s="6">
        <v>-118.2</v>
      </c>
      <c r="C5268" s="6">
        <v>43.4</v>
      </c>
    </row>
    <row r="5269" spans="2:3" x14ac:dyDescent="0.25">
      <c r="B5269" s="6">
        <v>-118.25</v>
      </c>
      <c r="C5269" s="6">
        <v>43.4</v>
      </c>
    </row>
    <row r="5270" spans="2:3" x14ac:dyDescent="0.25">
      <c r="B5270" s="6">
        <v>-118.3</v>
      </c>
      <c r="C5270" s="6">
        <v>43.4</v>
      </c>
    </row>
    <row r="5271" spans="2:3" x14ac:dyDescent="0.25">
      <c r="B5271" s="6">
        <v>-118.35</v>
      </c>
      <c r="C5271" s="6">
        <v>43.4</v>
      </c>
    </row>
    <row r="5272" spans="2:3" x14ac:dyDescent="0.25">
      <c r="B5272" s="6">
        <v>-118.4</v>
      </c>
      <c r="C5272" s="6">
        <v>43.4</v>
      </c>
    </row>
    <row r="5273" spans="2:3" x14ac:dyDescent="0.25">
      <c r="B5273" s="6">
        <v>-118.45</v>
      </c>
      <c r="C5273" s="6">
        <v>43.4</v>
      </c>
    </row>
    <row r="5274" spans="2:3" x14ac:dyDescent="0.25">
      <c r="B5274" s="6">
        <v>-118.5</v>
      </c>
      <c r="C5274" s="6">
        <v>43.4</v>
      </c>
    </row>
    <row r="5275" spans="2:3" x14ac:dyDescent="0.25">
      <c r="B5275" s="6">
        <v>-118.55</v>
      </c>
      <c r="C5275" s="6">
        <v>43.4</v>
      </c>
    </row>
    <row r="5276" spans="2:3" x14ac:dyDescent="0.25">
      <c r="B5276" s="6">
        <v>-118.6</v>
      </c>
      <c r="C5276" s="6">
        <v>43.4</v>
      </c>
    </row>
    <row r="5277" spans="2:3" x14ac:dyDescent="0.25">
      <c r="B5277" s="6">
        <v>-118.65</v>
      </c>
      <c r="C5277" s="6">
        <v>43.4</v>
      </c>
    </row>
    <row r="5278" spans="2:3" x14ac:dyDescent="0.25">
      <c r="B5278" s="6">
        <v>-118.7</v>
      </c>
      <c r="C5278" s="6">
        <v>43.4</v>
      </c>
    </row>
    <row r="5279" spans="2:3" x14ac:dyDescent="0.25">
      <c r="B5279" s="6">
        <v>-118.75</v>
      </c>
      <c r="C5279" s="6">
        <v>43.4</v>
      </c>
    </row>
    <row r="5280" spans="2:3" x14ac:dyDescent="0.25">
      <c r="B5280" s="6">
        <v>-118.8</v>
      </c>
      <c r="C5280" s="6">
        <v>43.4</v>
      </c>
    </row>
    <row r="5281" spans="2:3" x14ac:dyDescent="0.25">
      <c r="B5281" s="6">
        <v>-118.85</v>
      </c>
      <c r="C5281" s="6">
        <v>43.4</v>
      </c>
    </row>
    <row r="5282" spans="2:3" x14ac:dyDescent="0.25">
      <c r="B5282" s="6">
        <v>-118.9</v>
      </c>
      <c r="C5282" s="6">
        <v>43.4</v>
      </c>
    </row>
    <row r="5283" spans="2:3" x14ac:dyDescent="0.25">
      <c r="B5283" s="6">
        <v>-118.95</v>
      </c>
      <c r="C5283" s="6">
        <v>43.4</v>
      </c>
    </row>
    <row r="5284" spans="2:3" x14ac:dyDescent="0.25">
      <c r="B5284" s="6">
        <v>-119</v>
      </c>
      <c r="C5284" s="6">
        <v>43.4</v>
      </c>
    </row>
    <row r="5285" spans="2:3" x14ac:dyDescent="0.25">
      <c r="B5285" s="6">
        <v>-119.05</v>
      </c>
      <c r="C5285" s="6">
        <v>43.4</v>
      </c>
    </row>
    <row r="5286" spans="2:3" x14ac:dyDescent="0.25">
      <c r="B5286" s="6">
        <v>-119.1</v>
      </c>
      <c r="C5286" s="6">
        <v>43.4</v>
      </c>
    </row>
    <row r="5287" spans="2:3" x14ac:dyDescent="0.25">
      <c r="B5287" s="6">
        <v>-119.15</v>
      </c>
      <c r="C5287" s="6">
        <v>43.4</v>
      </c>
    </row>
    <row r="5288" spans="2:3" x14ac:dyDescent="0.25">
      <c r="B5288" s="6">
        <v>-119.2</v>
      </c>
      <c r="C5288" s="6">
        <v>43.4</v>
      </c>
    </row>
    <row r="5289" spans="2:3" x14ac:dyDescent="0.25">
      <c r="B5289" s="6">
        <v>-119.25</v>
      </c>
      <c r="C5289" s="6">
        <v>43.4</v>
      </c>
    </row>
    <row r="5290" spans="2:3" x14ac:dyDescent="0.25">
      <c r="B5290" s="6">
        <v>-119.3</v>
      </c>
      <c r="C5290" s="6">
        <v>43.4</v>
      </c>
    </row>
    <row r="5291" spans="2:3" x14ac:dyDescent="0.25">
      <c r="B5291" s="6">
        <v>-119.35</v>
      </c>
      <c r="C5291" s="6">
        <v>43.4</v>
      </c>
    </row>
    <row r="5292" spans="2:3" x14ac:dyDescent="0.25">
      <c r="B5292" s="6">
        <v>-119.4</v>
      </c>
      <c r="C5292" s="6">
        <v>43.4</v>
      </c>
    </row>
    <row r="5293" spans="2:3" x14ac:dyDescent="0.25">
      <c r="B5293" s="6">
        <v>-119.45</v>
      </c>
      <c r="C5293" s="6">
        <v>43.4</v>
      </c>
    </row>
    <row r="5294" spans="2:3" x14ac:dyDescent="0.25">
      <c r="B5294" s="6">
        <v>-119.5</v>
      </c>
      <c r="C5294" s="6">
        <v>43.4</v>
      </c>
    </row>
    <row r="5295" spans="2:3" x14ac:dyDescent="0.25">
      <c r="B5295" s="6">
        <v>-119.55</v>
      </c>
      <c r="C5295" s="6">
        <v>43.4</v>
      </c>
    </row>
    <row r="5296" spans="2:3" x14ac:dyDescent="0.25">
      <c r="B5296" s="6">
        <v>-119.6</v>
      </c>
      <c r="C5296" s="6">
        <v>43.4</v>
      </c>
    </row>
    <row r="5297" spans="2:3" x14ac:dyDescent="0.25">
      <c r="B5297" s="6">
        <v>-119.65</v>
      </c>
      <c r="C5297" s="6">
        <v>43.4</v>
      </c>
    </row>
    <row r="5298" spans="2:3" x14ac:dyDescent="0.25">
      <c r="B5298" s="6">
        <v>-119.7</v>
      </c>
      <c r="C5298" s="6">
        <v>43.4</v>
      </c>
    </row>
    <row r="5299" spans="2:3" x14ac:dyDescent="0.25">
      <c r="B5299" s="6">
        <v>-119.75</v>
      </c>
      <c r="C5299" s="6">
        <v>43.4</v>
      </c>
    </row>
    <row r="5300" spans="2:3" x14ac:dyDescent="0.25">
      <c r="B5300" s="6">
        <v>-119.8</v>
      </c>
      <c r="C5300" s="6">
        <v>43.4</v>
      </c>
    </row>
    <row r="5301" spans="2:3" x14ac:dyDescent="0.25">
      <c r="B5301" s="6">
        <v>-119.85</v>
      </c>
      <c r="C5301" s="6">
        <v>43.4</v>
      </c>
    </row>
    <row r="5302" spans="2:3" x14ac:dyDescent="0.25">
      <c r="B5302" s="6">
        <v>-119.9</v>
      </c>
      <c r="C5302" s="6">
        <v>43.4</v>
      </c>
    </row>
    <row r="5303" spans="2:3" x14ac:dyDescent="0.25">
      <c r="B5303" s="6">
        <v>-119.95</v>
      </c>
      <c r="C5303" s="6">
        <v>43.4</v>
      </c>
    </row>
    <row r="5304" spans="2:3" x14ac:dyDescent="0.25">
      <c r="B5304" s="6">
        <v>-120</v>
      </c>
      <c r="C5304" s="6">
        <v>43.4</v>
      </c>
    </row>
    <row r="5305" spans="2:3" x14ac:dyDescent="0.25">
      <c r="B5305" s="6">
        <v>-120.05</v>
      </c>
      <c r="C5305" s="6">
        <v>43.4</v>
      </c>
    </row>
    <row r="5306" spans="2:3" x14ac:dyDescent="0.25">
      <c r="B5306" s="6">
        <v>-120.1</v>
      </c>
      <c r="C5306" s="6">
        <v>43.4</v>
      </c>
    </row>
    <row r="5307" spans="2:3" x14ac:dyDescent="0.25">
      <c r="B5307" s="6">
        <v>-120.15</v>
      </c>
      <c r="C5307" s="6">
        <v>43.4</v>
      </c>
    </row>
    <row r="5308" spans="2:3" x14ac:dyDescent="0.25">
      <c r="B5308" s="6">
        <v>-120.2</v>
      </c>
      <c r="C5308" s="6">
        <v>43.4</v>
      </c>
    </row>
    <row r="5309" spans="2:3" x14ac:dyDescent="0.25">
      <c r="B5309" s="6">
        <v>-120.25</v>
      </c>
      <c r="C5309" s="6">
        <v>43.4</v>
      </c>
    </row>
    <row r="5310" spans="2:3" x14ac:dyDescent="0.25">
      <c r="B5310" s="6">
        <v>-120.3</v>
      </c>
      <c r="C5310" s="6">
        <v>43.4</v>
      </c>
    </row>
    <row r="5311" spans="2:3" x14ac:dyDescent="0.25">
      <c r="B5311" s="6">
        <v>-120.35</v>
      </c>
      <c r="C5311" s="6">
        <v>43.4</v>
      </c>
    </row>
    <row r="5312" spans="2:3" x14ac:dyDescent="0.25">
      <c r="B5312" s="6">
        <v>-120.4</v>
      </c>
      <c r="C5312" s="6">
        <v>43.4</v>
      </c>
    </row>
    <row r="5313" spans="2:3" x14ac:dyDescent="0.25">
      <c r="B5313" s="6">
        <v>-120.45</v>
      </c>
      <c r="C5313" s="6">
        <v>43.4</v>
      </c>
    </row>
    <row r="5314" spans="2:3" x14ac:dyDescent="0.25">
      <c r="B5314" s="6">
        <v>-120.5</v>
      </c>
      <c r="C5314" s="6">
        <v>43.4</v>
      </c>
    </row>
    <row r="5315" spans="2:3" x14ac:dyDescent="0.25">
      <c r="B5315" s="6">
        <v>-120.55</v>
      </c>
      <c r="C5315" s="6">
        <v>43.4</v>
      </c>
    </row>
    <row r="5316" spans="2:3" x14ac:dyDescent="0.25">
      <c r="B5316" s="6">
        <v>-120.6</v>
      </c>
      <c r="C5316" s="6">
        <v>43.4</v>
      </c>
    </row>
    <row r="5317" spans="2:3" x14ac:dyDescent="0.25">
      <c r="B5317" s="6">
        <v>-120.65</v>
      </c>
      <c r="C5317" s="6">
        <v>43.4</v>
      </c>
    </row>
    <row r="5318" spans="2:3" x14ac:dyDescent="0.25">
      <c r="B5318" s="6">
        <v>-120.7</v>
      </c>
      <c r="C5318" s="6">
        <v>43.4</v>
      </c>
    </row>
    <row r="5319" spans="2:3" x14ac:dyDescent="0.25">
      <c r="B5319" s="6">
        <v>-120.75</v>
      </c>
      <c r="C5319" s="6">
        <v>43.4</v>
      </c>
    </row>
    <row r="5320" spans="2:3" x14ac:dyDescent="0.25">
      <c r="B5320" s="6">
        <v>-120.8</v>
      </c>
      <c r="C5320" s="6">
        <v>43.4</v>
      </c>
    </row>
    <row r="5321" spans="2:3" x14ac:dyDescent="0.25">
      <c r="B5321" s="6">
        <v>-120.85</v>
      </c>
      <c r="C5321" s="6">
        <v>43.4</v>
      </c>
    </row>
    <row r="5322" spans="2:3" x14ac:dyDescent="0.25">
      <c r="B5322" s="6">
        <v>-120.9</v>
      </c>
      <c r="C5322" s="6">
        <v>43.4</v>
      </c>
    </row>
    <row r="5323" spans="2:3" x14ac:dyDescent="0.25">
      <c r="B5323" s="6">
        <v>-120.95</v>
      </c>
      <c r="C5323" s="6">
        <v>43.4</v>
      </c>
    </row>
    <row r="5324" spans="2:3" x14ac:dyDescent="0.25">
      <c r="B5324" s="6">
        <v>-121</v>
      </c>
      <c r="C5324" s="6">
        <v>43.4</v>
      </c>
    </row>
    <row r="5325" spans="2:3" x14ac:dyDescent="0.25">
      <c r="B5325" s="6">
        <v>-121.05</v>
      </c>
      <c r="C5325" s="6">
        <v>43.4</v>
      </c>
    </row>
    <row r="5326" spans="2:3" x14ac:dyDescent="0.25">
      <c r="B5326" s="6">
        <v>-121.1</v>
      </c>
      <c r="C5326" s="6">
        <v>43.4</v>
      </c>
    </row>
    <row r="5327" spans="2:3" x14ac:dyDescent="0.25">
      <c r="B5327" s="6">
        <v>-121.15</v>
      </c>
      <c r="C5327" s="6">
        <v>43.4</v>
      </c>
    </row>
    <row r="5328" spans="2:3" x14ac:dyDescent="0.25">
      <c r="B5328" s="6">
        <v>-121.2</v>
      </c>
      <c r="C5328" s="6">
        <v>43.4</v>
      </c>
    </row>
    <row r="5329" spans="2:3" x14ac:dyDescent="0.25">
      <c r="B5329" s="6">
        <v>-121.25</v>
      </c>
      <c r="C5329" s="6">
        <v>43.4</v>
      </c>
    </row>
    <row r="5330" spans="2:3" x14ac:dyDescent="0.25">
      <c r="B5330" s="6">
        <v>-121.3</v>
      </c>
      <c r="C5330" s="6">
        <v>43.4</v>
      </c>
    </row>
    <row r="5331" spans="2:3" x14ac:dyDescent="0.25">
      <c r="B5331" s="6">
        <v>-121.35</v>
      </c>
      <c r="C5331" s="6">
        <v>43.4</v>
      </c>
    </row>
    <row r="5332" spans="2:3" x14ac:dyDescent="0.25">
      <c r="B5332" s="6">
        <v>-121.4</v>
      </c>
      <c r="C5332" s="6">
        <v>43.4</v>
      </c>
    </row>
    <row r="5333" spans="2:3" x14ac:dyDescent="0.25">
      <c r="B5333" s="6">
        <v>-121.45</v>
      </c>
      <c r="C5333" s="6">
        <v>43.4</v>
      </c>
    </row>
    <row r="5334" spans="2:3" x14ac:dyDescent="0.25">
      <c r="B5334" s="6">
        <v>-121.5</v>
      </c>
      <c r="C5334" s="6">
        <v>43.4</v>
      </c>
    </row>
    <row r="5335" spans="2:3" x14ac:dyDescent="0.25">
      <c r="B5335" s="6">
        <v>-121.55</v>
      </c>
      <c r="C5335" s="6">
        <v>43.4</v>
      </c>
    </row>
    <row r="5336" spans="2:3" x14ac:dyDescent="0.25">
      <c r="B5336" s="6">
        <v>-121.6</v>
      </c>
      <c r="C5336" s="6">
        <v>43.4</v>
      </c>
    </row>
    <row r="5337" spans="2:3" x14ac:dyDescent="0.25">
      <c r="B5337" s="6">
        <v>-121.65</v>
      </c>
      <c r="C5337" s="6">
        <v>43.4</v>
      </c>
    </row>
    <row r="5338" spans="2:3" x14ac:dyDescent="0.25">
      <c r="B5338" s="6">
        <v>-121.7</v>
      </c>
      <c r="C5338" s="6">
        <v>43.4</v>
      </c>
    </row>
    <row r="5339" spans="2:3" x14ac:dyDescent="0.25">
      <c r="B5339" s="6">
        <v>-121.75</v>
      </c>
      <c r="C5339" s="6">
        <v>43.4</v>
      </c>
    </row>
    <row r="5340" spans="2:3" x14ac:dyDescent="0.25">
      <c r="B5340" s="6">
        <v>-121.8</v>
      </c>
      <c r="C5340" s="6">
        <v>43.4</v>
      </c>
    </row>
    <row r="5341" spans="2:3" x14ac:dyDescent="0.25">
      <c r="B5341" s="6">
        <v>-121.85</v>
      </c>
      <c r="C5341" s="6">
        <v>43.4</v>
      </c>
    </row>
    <row r="5342" spans="2:3" x14ac:dyDescent="0.25">
      <c r="B5342" s="6">
        <v>-121.9</v>
      </c>
      <c r="C5342" s="6">
        <v>43.4</v>
      </c>
    </row>
    <row r="5343" spans="2:3" x14ac:dyDescent="0.25">
      <c r="B5343" s="6">
        <v>-121.95</v>
      </c>
      <c r="C5343" s="6">
        <v>43.4</v>
      </c>
    </row>
    <row r="5344" spans="2:3" x14ac:dyDescent="0.25">
      <c r="B5344" s="6">
        <v>-122</v>
      </c>
      <c r="C5344" s="6">
        <v>43.4</v>
      </c>
    </row>
    <row r="5345" spans="2:3" x14ac:dyDescent="0.25">
      <c r="B5345" s="6">
        <v>-122.05</v>
      </c>
      <c r="C5345" s="6">
        <v>43.4</v>
      </c>
    </row>
    <row r="5346" spans="2:3" x14ac:dyDescent="0.25">
      <c r="B5346" s="6">
        <v>-122.1</v>
      </c>
      <c r="C5346" s="6">
        <v>43.4</v>
      </c>
    </row>
    <row r="5347" spans="2:3" x14ac:dyDescent="0.25">
      <c r="B5347" s="6">
        <v>-122.15</v>
      </c>
      <c r="C5347" s="6">
        <v>43.4</v>
      </c>
    </row>
    <row r="5348" spans="2:3" x14ac:dyDescent="0.25">
      <c r="B5348" s="6">
        <v>-122.2</v>
      </c>
      <c r="C5348" s="6">
        <v>43.4</v>
      </c>
    </row>
    <row r="5349" spans="2:3" x14ac:dyDescent="0.25">
      <c r="B5349" s="6">
        <v>-122.25</v>
      </c>
      <c r="C5349" s="6">
        <v>43.4</v>
      </c>
    </row>
    <row r="5350" spans="2:3" x14ac:dyDescent="0.25">
      <c r="B5350" s="6">
        <v>-122.3</v>
      </c>
      <c r="C5350" s="6">
        <v>43.4</v>
      </c>
    </row>
    <row r="5351" spans="2:3" x14ac:dyDescent="0.25">
      <c r="B5351" s="6">
        <v>-122.35</v>
      </c>
      <c r="C5351" s="6">
        <v>43.4</v>
      </c>
    </row>
    <row r="5352" spans="2:3" x14ac:dyDescent="0.25">
      <c r="B5352" s="6">
        <v>-122.4</v>
      </c>
      <c r="C5352" s="6">
        <v>43.4</v>
      </c>
    </row>
    <row r="5353" spans="2:3" x14ac:dyDescent="0.25">
      <c r="B5353" s="6">
        <v>-122.45</v>
      </c>
      <c r="C5353" s="6">
        <v>43.4</v>
      </c>
    </row>
    <row r="5354" spans="2:3" x14ac:dyDescent="0.25">
      <c r="B5354" s="6">
        <v>-122.5</v>
      </c>
      <c r="C5354" s="6">
        <v>43.4</v>
      </c>
    </row>
    <row r="5355" spans="2:3" x14ac:dyDescent="0.25">
      <c r="B5355" s="6">
        <v>-122.55</v>
      </c>
      <c r="C5355" s="6">
        <v>43.4</v>
      </c>
    </row>
    <row r="5356" spans="2:3" x14ac:dyDescent="0.25">
      <c r="B5356" s="6">
        <v>-122.6</v>
      </c>
      <c r="C5356" s="6">
        <v>43.4</v>
      </c>
    </row>
    <row r="5357" spans="2:3" x14ac:dyDescent="0.25">
      <c r="B5357" s="6">
        <v>-122.65</v>
      </c>
      <c r="C5357" s="6">
        <v>43.4</v>
      </c>
    </row>
    <row r="5358" spans="2:3" x14ac:dyDescent="0.25">
      <c r="B5358" s="6">
        <v>-122.7</v>
      </c>
      <c r="C5358" s="6">
        <v>43.4</v>
      </c>
    </row>
    <row r="5359" spans="2:3" x14ac:dyDescent="0.25">
      <c r="B5359" s="6">
        <v>-122.75</v>
      </c>
      <c r="C5359" s="6">
        <v>43.4</v>
      </c>
    </row>
    <row r="5360" spans="2:3" x14ac:dyDescent="0.25">
      <c r="B5360" s="6">
        <v>-122.8</v>
      </c>
      <c r="C5360" s="6">
        <v>43.4</v>
      </c>
    </row>
    <row r="5361" spans="2:3" x14ac:dyDescent="0.25">
      <c r="B5361" s="6">
        <v>-122.85</v>
      </c>
      <c r="C5361" s="6">
        <v>43.4</v>
      </c>
    </row>
    <row r="5362" spans="2:3" x14ac:dyDescent="0.25">
      <c r="B5362" s="6">
        <v>-122.9</v>
      </c>
      <c r="C5362" s="6">
        <v>43.4</v>
      </c>
    </row>
    <row r="5363" spans="2:3" x14ac:dyDescent="0.25">
      <c r="B5363" s="6">
        <v>-122.95</v>
      </c>
      <c r="C5363" s="6">
        <v>43.4</v>
      </c>
    </row>
    <row r="5364" spans="2:3" x14ac:dyDescent="0.25">
      <c r="B5364" s="6">
        <v>-123</v>
      </c>
      <c r="C5364" s="6">
        <v>43.4</v>
      </c>
    </row>
    <row r="5365" spans="2:3" x14ac:dyDescent="0.25">
      <c r="B5365" s="6">
        <v>-123.05</v>
      </c>
      <c r="C5365" s="6">
        <v>43.4</v>
      </c>
    </row>
    <row r="5366" spans="2:3" x14ac:dyDescent="0.25">
      <c r="B5366" s="6">
        <v>-123.1</v>
      </c>
      <c r="C5366" s="6">
        <v>43.4</v>
      </c>
    </row>
    <row r="5367" spans="2:3" x14ac:dyDescent="0.25">
      <c r="B5367" s="6">
        <v>-123.15</v>
      </c>
      <c r="C5367" s="6">
        <v>43.4</v>
      </c>
    </row>
    <row r="5368" spans="2:3" x14ac:dyDescent="0.25">
      <c r="B5368" s="6">
        <v>-123.2</v>
      </c>
      <c r="C5368" s="6">
        <v>43.4</v>
      </c>
    </row>
    <row r="5369" spans="2:3" x14ac:dyDescent="0.25">
      <c r="B5369" s="6">
        <v>-123.25</v>
      </c>
      <c r="C5369" s="6">
        <v>43.4</v>
      </c>
    </row>
    <row r="5370" spans="2:3" x14ac:dyDescent="0.25">
      <c r="B5370" s="6">
        <v>-123.3</v>
      </c>
      <c r="C5370" s="6">
        <v>43.4</v>
      </c>
    </row>
    <row r="5371" spans="2:3" x14ac:dyDescent="0.25">
      <c r="B5371" s="6">
        <v>-123.35</v>
      </c>
      <c r="C5371" s="6">
        <v>43.4</v>
      </c>
    </row>
    <row r="5372" spans="2:3" x14ac:dyDescent="0.25">
      <c r="B5372" s="6">
        <v>-123.4</v>
      </c>
      <c r="C5372" s="6">
        <v>43.4</v>
      </c>
    </row>
    <row r="5373" spans="2:3" x14ac:dyDescent="0.25">
      <c r="B5373" s="6">
        <v>-123.45</v>
      </c>
      <c r="C5373" s="6">
        <v>43.4</v>
      </c>
    </row>
    <row r="5374" spans="2:3" x14ac:dyDescent="0.25">
      <c r="B5374" s="6">
        <v>-123.5</v>
      </c>
      <c r="C5374" s="6">
        <v>43.4</v>
      </c>
    </row>
    <row r="5375" spans="2:3" x14ac:dyDescent="0.25">
      <c r="B5375" s="6">
        <v>-123.55</v>
      </c>
      <c r="C5375" s="6">
        <v>43.4</v>
      </c>
    </row>
    <row r="5376" spans="2:3" x14ac:dyDescent="0.25">
      <c r="B5376" s="6">
        <v>-123.6</v>
      </c>
      <c r="C5376" s="6">
        <v>43.4</v>
      </c>
    </row>
    <row r="5377" spans="2:3" x14ac:dyDescent="0.25">
      <c r="B5377" s="6">
        <v>-123.65</v>
      </c>
      <c r="C5377" s="6">
        <v>43.4</v>
      </c>
    </row>
    <row r="5378" spans="2:3" x14ac:dyDescent="0.25">
      <c r="B5378" s="6">
        <v>-123.7</v>
      </c>
      <c r="C5378" s="6">
        <v>43.4</v>
      </c>
    </row>
    <row r="5379" spans="2:3" x14ac:dyDescent="0.25">
      <c r="B5379" s="6">
        <v>-123.75</v>
      </c>
      <c r="C5379" s="6">
        <v>43.4</v>
      </c>
    </row>
    <row r="5380" spans="2:3" x14ac:dyDescent="0.25">
      <c r="B5380" s="6">
        <v>-123.8</v>
      </c>
      <c r="C5380" s="6">
        <v>43.4</v>
      </c>
    </row>
    <row r="5381" spans="2:3" x14ac:dyDescent="0.25">
      <c r="B5381" s="6">
        <v>-123.85</v>
      </c>
      <c r="C5381" s="6">
        <v>43.4</v>
      </c>
    </row>
    <row r="5382" spans="2:3" x14ac:dyDescent="0.25">
      <c r="B5382" s="6">
        <v>-123.9</v>
      </c>
      <c r="C5382" s="6">
        <v>43.4</v>
      </c>
    </row>
    <row r="5383" spans="2:3" x14ac:dyDescent="0.25">
      <c r="B5383" s="6">
        <v>-123.95</v>
      </c>
      <c r="C5383" s="6">
        <v>43.4</v>
      </c>
    </row>
    <row r="5384" spans="2:3" x14ac:dyDescent="0.25">
      <c r="B5384" s="6">
        <v>-124</v>
      </c>
      <c r="C5384" s="6">
        <v>43.4</v>
      </c>
    </row>
    <row r="5385" spans="2:3" x14ac:dyDescent="0.25">
      <c r="B5385" s="6">
        <v>-124.05</v>
      </c>
      <c r="C5385" s="6">
        <v>43.4</v>
      </c>
    </row>
    <row r="5386" spans="2:3" x14ac:dyDescent="0.25">
      <c r="B5386" s="6">
        <v>-124.1</v>
      </c>
      <c r="C5386" s="6">
        <v>43.4</v>
      </c>
    </row>
    <row r="5387" spans="2:3" x14ac:dyDescent="0.25">
      <c r="B5387" s="6">
        <v>-124.15</v>
      </c>
      <c r="C5387" s="6">
        <v>43.4</v>
      </c>
    </row>
    <row r="5388" spans="2:3" x14ac:dyDescent="0.25">
      <c r="B5388" s="6">
        <v>-124.2</v>
      </c>
      <c r="C5388" s="6">
        <v>43.4</v>
      </c>
    </row>
    <row r="5389" spans="2:3" x14ac:dyDescent="0.25">
      <c r="B5389" s="6">
        <v>-124.25</v>
      </c>
      <c r="C5389" s="6">
        <v>43.4</v>
      </c>
    </row>
    <row r="5390" spans="2:3" x14ac:dyDescent="0.25">
      <c r="B5390" s="6">
        <v>-124.3</v>
      </c>
      <c r="C5390" s="6">
        <v>43.4</v>
      </c>
    </row>
    <row r="5391" spans="2:3" x14ac:dyDescent="0.25">
      <c r="B5391" s="6">
        <v>-124.35</v>
      </c>
      <c r="C5391" s="6">
        <v>43.4</v>
      </c>
    </row>
    <row r="5392" spans="2:3" x14ac:dyDescent="0.25">
      <c r="B5392" s="6">
        <v>-124.4</v>
      </c>
      <c r="C5392" s="6">
        <v>43.4</v>
      </c>
    </row>
    <row r="5393" spans="2:3" x14ac:dyDescent="0.25">
      <c r="B5393" s="6">
        <v>-124.45</v>
      </c>
      <c r="C5393" s="6">
        <v>43.4</v>
      </c>
    </row>
    <row r="5394" spans="2:3" x14ac:dyDescent="0.25">
      <c r="B5394" s="6">
        <v>-124.5</v>
      </c>
      <c r="C5394" s="6">
        <v>43.4</v>
      </c>
    </row>
    <row r="5395" spans="2:3" x14ac:dyDescent="0.25">
      <c r="B5395" s="6">
        <v>-124.55</v>
      </c>
      <c r="C5395" s="6">
        <v>43.4</v>
      </c>
    </row>
    <row r="5396" spans="2:3" x14ac:dyDescent="0.25">
      <c r="B5396" s="6">
        <v>-124.6</v>
      </c>
      <c r="C5396" s="6">
        <v>43.4</v>
      </c>
    </row>
    <row r="5397" spans="2:3" x14ac:dyDescent="0.25">
      <c r="B5397" s="6">
        <v>-124.65</v>
      </c>
      <c r="C5397" s="6">
        <v>43.4</v>
      </c>
    </row>
    <row r="5398" spans="2:3" x14ac:dyDescent="0.25">
      <c r="B5398" s="6">
        <v>-124.7</v>
      </c>
      <c r="C5398" s="6">
        <v>43.4</v>
      </c>
    </row>
    <row r="5399" spans="2:3" x14ac:dyDescent="0.25">
      <c r="B5399" s="6">
        <v>-124.75</v>
      </c>
      <c r="C5399" s="6">
        <v>43.4</v>
      </c>
    </row>
    <row r="5400" spans="2:3" x14ac:dyDescent="0.25">
      <c r="B5400" s="6">
        <v>-124.8</v>
      </c>
      <c r="C5400" s="6">
        <v>43.4</v>
      </c>
    </row>
    <row r="5401" spans="2:3" x14ac:dyDescent="0.25">
      <c r="B5401" s="6">
        <v>-124.85</v>
      </c>
      <c r="C5401" s="6">
        <v>43.4</v>
      </c>
    </row>
    <row r="5402" spans="2:3" x14ac:dyDescent="0.25">
      <c r="B5402" s="6">
        <v>-124.9</v>
      </c>
      <c r="C5402" s="6">
        <v>43.4</v>
      </c>
    </row>
    <row r="5403" spans="2:3" x14ac:dyDescent="0.25">
      <c r="B5403" s="6">
        <v>-124.95</v>
      </c>
      <c r="C5403" s="6">
        <v>43.4</v>
      </c>
    </row>
    <row r="5404" spans="2:3" x14ac:dyDescent="0.25">
      <c r="B5404" s="6">
        <v>-125</v>
      </c>
      <c r="C5404" s="6">
        <v>43.4</v>
      </c>
    </row>
    <row r="5405" spans="2:3" x14ac:dyDescent="0.25">
      <c r="B5405" s="6">
        <v>-116.35</v>
      </c>
      <c r="C5405" s="6">
        <v>43.45</v>
      </c>
    </row>
    <row r="5406" spans="2:3" x14ac:dyDescent="0.25">
      <c r="B5406" s="6">
        <v>-116.4</v>
      </c>
      <c r="C5406" s="6">
        <v>43.45</v>
      </c>
    </row>
    <row r="5407" spans="2:3" x14ac:dyDescent="0.25">
      <c r="B5407" s="6">
        <v>-116.45</v>
      </c>
      <c r="C5407" s="6">
        <v>43.45</v>
      </c>
    </row>
    <row r="5408" spans="2:3" x14ac:dyDescent="0.25">
      <c r="B5408" s="6">
        <v>-116.5</v>
      </c>
      <c r="C5408" s="6">
        <v>43.45</v>
      </c>
    </row>
    <row r="5409" spans="2:3" x14ac:dyDescent="0.25">
      <c r="B5409" s="6">
        <v>-116.55</v>
      </c>
      <c r="C5409" s="6">
        <v>43.45</v>
      </c>
    </row>
    <row r="5410" spans="2:3" x14ac:dyDescent="0.25">
      <c r="B5410" s="6">
        <v>-116.6</v>
      </c>
      <c r="C5410" s="6">
        <v>43.45</v>
      </c>
    </row>
    <row r="5411" spans="2:3" x14ac:dyDescent="0.25">
      <c r="B5411" s="6">
        <v>-116.65</v>
      </c>
      <c r="C5411" s="6">
        <v>43.45</v>
      </c>
    </row>
    <row r="5412" spans="2:3" x14ac:dyDescent="0.25">
      <c r="B5412" s="6">
        <v>-116.7</v>
      </c>
      <c r="C5412" s="6">
        <v>43.45</v>
      </c>
    </row>
    <row r="5413" spans="2:3" x14ac:dyDescent="0.25">
      <c r="B5413" s="6">
        <v>-116.75</v>
      </c>
      <c r="C5413" s="6">
        <v>43.45</v>
      </c>
    </row>
    <row r="5414" spans="2:3" x14ac:dyDescent="0.25">
      <c r="B5414" s="6">
        <v>-116.8</v>
      </c>
      <c r="C5414" s="6">
        <v>43.45</v>
      </c>
    </row>
    <row r="5415" spans="2:3" x14ac:dyDescent="0.25">
      <c r="B5415" s="6">
        <v>-116.85</v>
      </c>
      <c r="C5415" s="6">
        <v>43.45</v>
      </c>
    </row>
    <row r="5416" spans="2:3" x14ac:dyDescent="0.25">
      <c r="B5416" s="6">
        <v>-116.9</v>
      </c>
      <c r="C5416" s="6">
        <v>43.45</v>
      </c>
    </row>
    <row r="5417" spans="2:3" x14ac:dyDescent="0.25">
      <c r="B5417" s="6">
        <v>-116.95</v>
      </c>
      <c r="C5417" s="6">
        <v>43.45</v>
      </c>
    </row>
    <row r="5418" spans="2:3" x14ac:dyDescent="0.25">
      <c r="B5418" s="6">
        <v>-117</v>
      </c>
      <c r="C5418" s="6">
        <v>43.45</v>
      </c>
    </row>
    <row r="5419" spans="2:3" x14ac:dyDescent="0.25">
      <c r="B5419" s="6">
        <v>-117.05</v>
      </c>
      <c r="C5419" s="6">
        <v>43.45</v>
      </c>
    </row>
    <row r="5420" spans="2:3" x14ac:dyDescent="0.25">
      <c r="B5420" s="6">
        <v>-117.1</v>
      </c>
      <c r="C5420" s="6">
        <v>43.45</v>
      </c>
    </row>
    <row r="5421" spans="2:3" x14ac:dyDescent="0.25">
      <c r="B5421" s="6">
        <v>-117.15</v>
      </c>
      <c r="C5421" s="6">
        <v>43.45</v>
      </c>
    </row>
    <row r="5422" spans="2:3" x14ac:dyDescent="0.25">
      <c r="B5422" s="6">
        <v>-117.2</v>
      </c>
      <c r="C5422" s="6">
        <v>43.45</v>
      </c>
    </row>
    <row r="5423" spans="2:3" x14ac:dyDescent="0.25">
      <c r="B5423" s="6">
        <v>-117.25</v>
      </c>
      <c r="C5423" s="6">
        <v>43.45</v>
      </c>
    </row>
    <row r="5424" spans="2:3" x14ac:dyDescent="0.25">
      <c r="B5424" s="6">
        <v>-117.3</v>
      </c>
      <c r="C5424" s="6">
        <v>43.45</v>
      </c>
    </row>
    <row r="5425" spans="2:3" x14ac:dyDescent="0.25">
      <c r="B5425" s="6">
        <v>-117.35</v>
      </c>
      <c r="C5425" s="6">
        <v>43.45</v>
      </c>
    </row>
    <row r="5426" spans="2:3" x14ac:dyDescent="0.25">
      <c r="B5426" s="6">
        <v>-117.4</v>
      </c>
      <c r="C5426" s="6">
        <v>43.45</v>
      </c>
    </row>
    <row r="5427" spans="2:3" x14ac:dyDescent="0.25">
      <c r="B5427" s="6">
        <v>-117.45</v>
      </c>
      <c r="C5427" s="6">
        <v>43.45</v>
      </c>
    </row>
    <row r="5428" spans="2:3" x14ac:dyDescent="0.25">
      <c r="B5428" s="6">
        <v>-117.5</v>
      </c>
      <c r="C5428" s="6">
        <v>43.45</v>
      </c>
    </row>
    <row r="5429" spans="2:3" x14ac:dyDescent="0.25">
      <c r="B5429" s="6">
        <v>-117.55</v>
      </c>
      <c r="C5429" s="6">
        <v>43.45</v>
      </c>
    </row>
    <row r="5430" spans="2:3" x14ac:dyDescent="0.25">
      <c r="B5430" s="6">
        <v>-117.6</v>
      </c>
      <c r="C5430" s="6">
        <v>43.45</v>
      </c>
    </row>
    <row r="5431" spans="2:3" x14ac:dyDescent="0.25">
      <c r="B5431" s="6">
        <v>-117.65</v>
      </c>
      <c r="C5431" s="6">
        <v>43.45</v>
      </c>
    </row>
    <row r="5432" spans="2:3" x14ac:dyDescent="0.25">
      <c r="B5432" s="6">
        <v>-117.7</v>
      </c>
      <c r="C5432" s="6">
        <v>43.45</v>
      </c>
    </row>
    <row r="5433" spans="2:3" x14ac:dyDescent="0.25">
      <c r="B5433" s="6">
        <v>-117.75</v>
      </c>
      <c r="C5433" s="6">
        <v>43.45</v>
      </c>
    </row>
    <row r="5434" spans="2:3" x14ac:dyDescent="0.25">
      <c r="B5434" s="6">
        <v>-117.8</v>
      </c>
      <c r="C5434" s="6">
        <v>43.45</v>
      </c>
    </row>
    <row r="5435" spans="2:3" x14ac:dyDescent="0.25">
      <c r="B5435" s="6">
        <v>-117.85</v>
      </c>
      <c r="C5435" s="6">
        <v>43.45</v>
      </c>
    </row>
    <row r="5436" spans="2:3" x14ac:dyDescent="0.25">
      <c r="B5436" s="6">
        <v>-117.9</v>
      </c>
      <c r="C5436" s="6">
        <v>43.45</v>
      </c>
    </row>
    <row r="5437" spans="2:3" x14ac:dyDescent="0.25">
      <c r="B5437" s="6">
        <v>-117.95</v>
      </c>
      <c r="C5437" s="6">
        <v>43.45</v>
      </c>
    </row>
    <row r="5438" spans="2:3" x14ac:dyDescent="0.25">
      <c r="B5438" s="6">
        <v>-118</v>
      </c>
      <c r="C5438" s="6">
        <v>43.45</v>
      </c>
    </row>
    <row r="5439" spans="2:3" x14ac:dyDescent="0.25">
      <c r="B5439" s="6">
        <v>-118.05</v>
      </c>
      <c r="C5439" s="6">
        <v>43.45</v>
      </c>
    </row>
    <row r="5440" spans="2:3" x14ac:dyDescent="0.25">
      <c r="B5440" s="6">
        <v>-118.1</v>
      </c>
      <c r="C5440" s="6">
        <v>43.45</v>
      </c>
    </row>
    <row r="5441" spans="2:3" x14ac:dyDescent="0.25">
      <c r="B5441" s="6">
        <v>-118.15</v>
      </c>
      <c r="C5441" s="6">
        <v>43.45</v>
      </c>
    </row>
    <row r="5442" spans="2:3" x14ac:dyDescent="0.25">
      <c r="B5442" s="6">
        <v>-118.2</v>
      </c>
      <c r="C5442" s="6">
        <v>43.45</v>
      </c>
    </row>
    <row r="5443" spans="2:3" x14ac:dyDescent="0.25">
      <c r="B5443" s="6">
        <v>-118.25</v>
      </c>
      <c r="C5443" s="6">
        <v>43.45</v>
      </c>
    </row>
    <row r="5444" spans="2:3" x14ac:dyDescent="0.25">
      <c r="B5444" s="6">
        <v>-118.3</v>
      </c>
      <c r="C5444" s="6">
        <v>43.45</v>
      </c>
    </row>
    <row r="5445" spans="2:3" x14ac:dyDescent="0.25">
      <c r="B5445" s="6">
        <v>-118.35</v>
      </c>
      <c r="C5445" s="6">
        <v>43.45</v>
      </c>
    </row>
    <row r="5446" spans="2:3" x14ac:dyDescent="0.25">
      <c r="B5446" s="6">
        <v>-118.4</v>
      </c>
      <c r="C5446" s="6">
        <v>43.45</v>
      </c>
    </row>
    <row r="5447" spans="2:3" x14ac:dyDescent="0.25">
      <c r="B5447" s="6">
        <v>-118.45</v>
      </c>
      <c r="C5447" s="6">
        <v>43.45</v>
      </c>
    </row>
    <row r="5448" spans="2:3" x14ac:dyDescent="0.25">
      <c r="B5448" s="6">
        <v>-118.5</v>
      </c>
      <c r="C5448" s="6">
        <v>43.45</v>
      </c>
    </row>
    <row r="5449" spans="2:3" x14ac:dyDescent="0.25">
      <c r="B5449" s="6">
        <v>-118.55</v>
      </c>
      <c r="C5449" s="6">
        <v>43.45</v>
      </c>
    </row>
    <row r="5450" spans="2:3" x14ac:dyDescent="0.25">
      <c r="B5450" s="6">
        <v>-118.6</v>
      </c>
      <c r="C5450" s="6">
        <v>43.45</v>
      </c>
    </row>
    <row r="5451" spans="2:3" x14ac:dyDescent="0.25">
      <c r="B5451" s="6">
        <v>-118.65</v>
      </c>
      <c r="C5451" s="6">
        <v>43.45</v>
      </c>
    </row>
    <row r="5452" spans="2:3" x14ac:dyDescent="0.25">
      <c r="B5452" s="6">
        <v>-118.7</v>
      </c>
      <c r="C5452" s="6">
        <v>43.45</v>
      </c>
    </row>
    <row r="5453" spans="2:3" x14ac:dyDescent="0.25">
      <c r="B5453" s="6">
        <v>-118.75</v>
      </c>
      <c r="C5453" s="6">
        <v>43.45</v>
      </c>
    </row>
    <row r="5454" spans="2:3" x14ac:dyDescent="0.25">
      <c r="B5454" s="6">
        <v>-118.8</v>
      </c>
      <c r="C5454" s="6">
        <v>43.45</v>
      </c>
    </row>
    <row r="5455" spans="2:3" x14ac:dyDescent="0.25">
      <c r="B5455" s="6">
        <v>-118.85</v>
      </c>
      <c r="C5455" s="6">
        <v>43.45</v>
      </c>
    </row>
    <row r="5456" spans="2:3" x14ac:dyDescent="0.25">
      <c r="B5456" s="6">
        <v>-118.9</v>
      </c>
      <c r="C5456" s="6">
        <v>43.45</v>
      </c>
    </row>
    <row r="5457" spans="2:3" x14ac:dyDescent="0.25">
      <c r="B5457" s="6">
        <v>-118.95</v>
      </c>
      <c r="C5457" s="6">
        <v>43.45</v>
      </c>
    </row>
    <row r="5458" spans="2:3" x14ac:dyDescent="0.25">
      <c r="B5458" s="6">
        <v>-119</v>
      </c>
      <c r="C5458" s="6">
        <v>43.45</v>
      </c>
    </row>
    <row r="5459" spans="2:3" x14ac:dyDescent="0.25">
      <c r="B5459" s="6">
        <v>-119.05</v>
      </c>
      <c r="C5459" s="6">
        <v>43.45</v>
      </c>
    </row>
    <row r="5460" spans="2:3" x14ac:dyDescent="0.25">
      <c r="B5460" s="6">
        <v>-119.1</v>
      </c>
      <c r="C5460" s="6">
        <v>43.45</v>
      </c>
    </row>
    <row r="5461" spans="2:3" x14ac:dyDescent="0.25">
      <c r="B5461" s="6">
        <v>-119.15</v>
      </c>
      <c r="C5461" s="6">
        <v>43.45</v>
      </c>
    </row>
    <row r="5462" spans="2:3" x14ac:dyDescent="0.25">
      <c r="B5462" s="6">
        <v>-119.2</v>
      </c>
      <c r="C5462" s="6">
        <v>43.45</v>
      </c>
    </row>
    <row r="5463" spans="2:3" x14ac:dyDescent="0.25">
      <c r="B5463" s="6">
        <v>-119.25</v>
      </c>
      <c r="C5463" s="6">
        <v>43.45</v>
      </c>
    </row>
    <row r="5464" spans="2:3" x14ac:dyDescent="0.25">
      <c r="B5464" s="6">
        <v>-119.3</v>
      </c>
      <c r="C5464" s="6">
        <v>43.45</v>
      </c>
    </row>
    <row r="5465" spans="2:3" x14ac:dyDescent="0.25">
      <c r="B5465" s="6">
        <v>-119.35</v>
      </c>
      <c r="C5465" s="6">
        <v>43.45</v>
      </c>
    </row>
    <row r="5466" spans="2:3" x14ac:dyDescent="0.25">
      <c r="B5466" s="6">
        <v>-119.4</v>
      </c>
      <c r="C5466" s="6">
        <v>43.45</v>
      </c>
    </row>
    <row r="5467" spans="2:3" x14ac:dyDescent="0.25">
      <c r="B5467" s="6">
        <v>-119.45</v>
      </c>
      <c r="C5467" s="6">
        <v>43.45</v>
      </c>
    </row>
    <row r="5468" spans="2:3" x14ac:dyDescent="0.25">
      <c r="B5468" s="6">
        <v>-119.5</v>
      </c>
      <c r="C5468" s="6">
        <v>43.45</v>
      </c>
    </row>
    <row r="5469" spans="2:3" x14ac:dyDescent="0.25">
      <c r="B5469" s="6">
        <v>-119.55</v>
      </c>
      <c r="C5469" s="6">
        <v>43.45</v>
      </c>
    </row>
    <row r="5470" spans="2:3" x14ac:dyDescent="0.25">
      <c r="B5470" s="6">
        <v>-119.6</v>
      </c>
      <c r="C5470" s="6">
        <v>43.45</v>
      </c>
    </row>
    <row r="5471" spans="2:3" x14ac:dyDescent="0.25">
      <c r="B5471" s="6">
        <v>-119.65</v>
      </c>
      <c r="C5471" s="6">
        <v>43.45</v>
      </c>
    </row>
    <row r="5472" spans="2:3" x14ac:dyDescent="0.25">
      <c r="B5472" s="6">
        <v>-119.7</v>
      </c>
      <c r="C5472" s="6">
        <v>43.45</v>
      </c>
    </row>
    <row r="5473" spans="2:3" x14ac:dyDescent="0.25">
      <c r="B5473" s="6">
        <v>-119.75</v>
      </c>
      <c r="C5473" s="6">
        <v>43.45</v>
      </c>
    </row>
    <row r="5474" spans="2:3" x14ac:dyDescent="0.25">
      <c r="B5474" s="6">
        <v>-119.8</v>
      </c>
      <c r="C5474" s="6">
        <v>43.45</v>
      </c>
    </row>
    <row r="5475" spans="2:3" x14ac:dyDescent="0.25">
      <c r="B5475" s="6">
        <v>-119.85</v>
      </c>
      <c r="C5475" s="6">
        <v>43.45</v>
      </c>
    </row>
    <row r="5476" spans="2:3" x14ac:dyDescent="0.25">
      <c r="B5476" s="6">
        <v>-119.9</v>
      </c>
      <c r="C5476" s="6">
        <v>43.45</v>
      </c>
    </row>
    <row r="5477" spans="2:3" x14ac:dyDescent="0.25">
      <c r="B5477" s="6">
        <v>-119.95</v>
      </c>
      <c r="C5477" s="6">
        <v>43.45</v>
      </c>
    </row>
    <row r="5478" spans="2:3" x14ac:dyDescent="0.25">
      <c r="B5478" s="6">
        <v>-120</v>
      </c>
      <c r="C5478" s="6">
        <v>43.45</v>
      </c>
    </row>
    <row r="5479" spans="2:3" x14ac:dyDescent="0.25">
      <c r="B5479" s="6">
        <v>-120.05</v>
      </c>
      <c r="C5479" s="6">
        <v>43.45</v>
      </c>
    </row>
    <row r="5480" spans="2:3" x14ac:dyDescent="0.25">
      <c r="B5480" s="6">
        <v>-120.1</v>
      </c>
      <c r="C5480" s="6">
        <v>43.45</v>
      </c>
    </row>
    <row r="5481" spans="2:3" x14ac:dyDescent="0.25">
      <c r="B5481" s="6">
        <v>-120.15</v>
      </c>
      <c r="C5481" s="6">
        <v>43.45</v>
      </c>
    </row>
    <row r="5482" spans="2:3" x14ac:dyDescent="0.25">
      <c r="B5482" s="6">
        <v>-120.2</v>
      </c>
      <c r="C5482" s="6">
        <v>43.45</v>
      </c>
    </row>
    <row r="5483" spans="2:3" x14ac:dyDescent="0.25">
      <c r="B5483" s="6">
        <v>-120.25</v>
      </c>
      <c r="C5483" s="6">
        <v>43.45</v>
      </c>
    </row>
    <row r="5484" spans="2:3" x14ac:dyDescent="0.25">
      <c r="B5484" s="6">
        <v>-120.3</v>
      </c>
      <c r="C5484" s="6">
        <v>43.45</v>
      </c>
    </row>
    <row r="5485" spans="2:3" x14ac:dyDescent="0.25">
      <c r="B5485" s="6">
        <v>-120.35</v>
      </c>
      <c r="C5485" s="6">
        <v>43.45</v>
      </c>
    </row>
    <row r="5486" spans="2:3" x14ac:dyDescent="0.25">
      <c r="B5486" s="6">
        <v>-120.4</v>
      </c>
      <c r="C5486" s="6">
        <v>43.45</v>
      </c>
    </row>
    <row r="5487" spans="2:3" x14ac:dyDescent="0.25">
      <c r="B5487" s="6">
        <v>-120.45</v>
      </c>
      <c r="C5487" s="6">
        <v>43.45</v>
      </c>
    </row>
    <row r="5488" spans="2:3" x14ac:dyDescent="0.25">
      <c r="B5488" s="6">
        <v>-120.5</v>
      </c>
      <c r="C5488" s="6">
        <v>43.45</v>
      </c>
    </row>
    <row r="5489" spans="2:3" x14ac:dyDescent="0.25">
      <c r="B5489" s="6">
        <v>-120.55</v>
      </c>
      <c r="C5489" s="6">
        <v>43.45</v>
      </c>
    </row>
    <row r="5490" spans="2:3" x14ac:dyDescent="0.25">
      <c r="B5490" s="6">
        <v>-120.6</v>
      </c>
      <c r="C5490" s="6">
        <v>43.45</v>
      </c>
    </row>
    <row r="5491" spans="2:3" x14ac:dyDescent="0.25">
      <c r="B5491" s="6">
        <v>-120.65</v>
      </c>
      <c r="C5491" s="6">
        <v>43.45</v>
      </c>
    </row>
    <row r="5492" spans="2:3" x14ac:dyDescent="0.25">
      <c r="B5492" s="6">
        <v>-120.7</v>
      </c>
      <c r="C5492" s="6">
        <v>43.45</v>
      </c>
    </row>
    <row r="5493" spans="2:3" x14ac:dyDescent="0.25">
      <c r="B5493" s="6">
        <v>-120.75</v>
      </c>
      <c r="C5493" s="6">
        <v>43.45</v>
      </c>
    </row>
    <row r="5494" spans="2:3" x14ac:dyDescent="0.25">
      <c r="B5494" s="6">
        <v>-120.8</v>
      </c>
      <c r="C5494" s="6">
        <v>43.45</v>
      </c>
    </row>
    <row r="5495" spans="2:3" x14ac:dyDescent="0.25">
      <c r="B5495" s="6">
        <v>-120.85</v>
      </c>
      <c r="C5495" s="6">
        <v>43.45</v>
      </c>
    </row>
    <row r="5496" spans="2:3" x14ac:dyDescent="0.25">
      <c r="B5496" s="6">
        <v>-120.9</v>
      </c>
      <c r="C5496" s="6">
        <v>43.45</v>
      </c>
    </row>
    <row r="5497" spans="2:3" x14ac:dyDescent="0.25">
      <c r="B5497" s="6">
        <v>-120.95</v>
      </c>
      <c r="C5497" s="6">
        <v>43.45</v>
      </c>
    </row>
    <row r="5498" spans="2:3" x14ac:dyDescent="0.25">
      <c r="B5498" s="6">
        <v>-121</v>
      </c>
      <c r="C5498" s="6">
        <v>43.45</v>
      </c>
    </row>
    <row r="5499" spans="2:3" x14ac:dyDescent="0.25">
      <c r="B5499" s="6">
        <v>-121.05</v>
      </c>
      <c r="C5499" s="6">
        <v>43.45</v>
      </c>
    </row>
    <row r="5500" spans="2:3" x14ac:dyDescent="0.25">
      <c r="B5500" s="6">
        <v>-121.1</v>
      </c>
      <c r="C5500" s="6">
        <v>43.45</v>
      </c>
    </row>
    <row r="5501" spans="2:3" x14ac:dyDescent="0.25">
      <c r="B5501" s="6">
        <v>-121.15</v>
      </c>
      <c r="C5501" s="6">
        <v>43.45</v>
      </c>
    </row>
    <row r="5502" spans="2:3" x14ac:dyDescent="0.25">
      <c r="B5502" s="6">
        <v>-121.2</v>
      </c>
      <c r="C5502" s="6">
        <v>43.45</v>
      </c>
    </row>
    <row r="5503" spans="2:3" x14ac:dyDescent="0.25">
      <c r="B5503" s="6">
        <v>-121.25</v>
      </c>
      <c r="C5503" s="6">
        <v>43.45</v>
      </c>
    </row>
    <row r="5504" spans="2:3" x14ac:dyDescent="0.25">
      <c r="B5504" s="6">
        <v>-121.3</v>
      </c>
      <c r="C5504" s="6">
        <v>43.45</v>
      </c>
    </row>
    <row r="5505" spans="2:3" x14ac:dyDescent="0.25">
      <c r="B5505" s="6">
        <v>-121.35</v>
      </c>
      <c r="C5505" s="6">
        <v>43.45</v>
      </c>
    </row>
    <row r="5506" spans="2:3" x14ac:dyDescent="0.25">
      <c r="B5506" s="6">
        <v>-121.4</v>
      </c>
      <c r="C5506" s="6">
        <v>43.45</v>
      </c>
    </row>
    <row r="5507" spans="2:3" x14ac:dyDescent="0.25">
      <c r="B5507" s="6">
        <v>-121.45</v>
      </c>
      <c r="C5507" s="6">
        <v>43.45</v>
      </c>
    </row>
    <row r="5508" spans="2:3" x14ac:dyDescent="0.25">
      <c r="B5508" s="6">
        <v>-121.5</v>
      </c>
      <c r="C5508" s="6">
        <v>43.45</v>
      </c>
    </row>
    <row r="5509" spans="2:3" x14ac:dyDescent="0.25">
      <c r="B5509" s="6">
        <v>-121.55</v>
      </c>
      <c r="C5509" s="6">
        <v>43.45</v>
      </c>
    </row>
    <row r="5510" spans="2:3" x14ac:dyDescent="0.25">
      <c r="B5510" s="6">
        <v>-121.6</v>
      </c>
      <c r="C5510" s="6">
        <v>43.45</v>
      </c>
    </row>
    <row r="5511" spans="2:3" x14ac:dyDescent="0.25">
      <c r="B5511" s="6">
        <v>-121.65</v>
      </c>
      <c r="C5511" s="6">
        <v>43.45</v>
      </c>
    </row>
    <row r="5512" spans="2:3" x14ac:dyDescent="0.25">
      <c r="B5512" s="6">
        <v>-121.7</v>
      </c>
      <c r="C5512" s="6">
        <v>43.45</v>
      </c>
    </row>
    <row r="5513" spans="2:3" x14ac:dyDescent="0.25">
      <c r="B5513" s="6">
        <v>-121.75</v>
      </c>
      <c r="C5513" s="6">
        <v>43.45</v>
      </c>
    </row>
    <row r="5514" spans="2:3" x14ac:dyDescent="0.25">
      <c r="B5514" s="6">
        <v>-121.8</v>
      </c>
      <c r="C5514" s="6">
        <v>43.45</v>
      </c>
    </row>
    <row r="5515" spans="2:3" x14ac:dyDescent="0.25">
      <c r="B5515" s="6">
        <v>-121.85</v>
      </c>
      <c r="C5515" s="6">
        <v>43.45</v>
      </c>
    </row>
    <row r="5516" spans="2:3" x14ac:dyDescent="0.25">
      <c r="B5516" s="6">
        <v>-121.9</v>
      </c>
      <c r="C5516" s="6">
        <v>43.45</v>
      </c>
    </row>
    <row r="5517" spans="2:3" x14ac:dyDescent="0.25">
      <c r="B5517" s="6">
        <v>-121.95</v>
      </c>
      <c r="C5517" s="6">
        <v>43.45</v>
      </c>
    </row>
    <row r="5518" spans="2:3" x14ac:dyDescent="0.25">
      <c r="B5518" s="6">
        <v>-122</v>
      </c>
      <c r="C5518" s="6">
        <v>43.45</v>
      </c>
    </row>
    <row r="5519" spans="2:3" x14ac:dyDescent="0.25">
      <c r="B5519" s="6">
        <v>-122.05</v>
      </c>
      <c r="C5519" s="6">
        <v>43.45</v>
      </c>
    </row>
    <row r="5520" spans="2:3" x14ac:dyDescent="0.25">
      <c r="B5520" s="6">
        <v>-122.1</v>
      </c>
      <c r="C5520" s="6">
        <v>43.45</v>
      </c>
    </row>
    <row r="5521" spans="2:3" x14ac:dyDescent="0.25">
      <c r="B5521" s="6">
        <v>-122.15</v>
      </c>
      <c r="C5521" s="6">
        <v>43.45</v>
      </c>
    </row>
    <row r="5522" spans="2:3" x14ac:dyDescent="0.25">
      <c r="B5522" s="6">
        <v>-122.2</v>
      </c>
      <c r="C5522" s="6">
        <v>43.45</v>
      </c>
    </row>
    <row r="5523" spans="2:3" x14ac:dyDescent="0.25">
      <c r="B5523" s="6">
        <v>-122.25</v>
      </c>
      <c r="C5523" s="6">
        <v>43.45</v>
      </c>
    </row>
    <row r="5524" spans="2:3" x14ac:dyDescent="0.25">
      <c r="B5524" s="6">
        <v>-122.3</v>
      </c>
      <c r="C5524" s="6">
        <v>43.45</v>
      </c>
    </row>
    <row r="5525" spans="2:3" x14ac:dyDescent="0.25">
      <c r="B5525" s="6">
        <v>-122.35</v>
      </c>
      <c r="C5525" s="6">
        <v>43.45</v>
      </c>
    </row>
    <row r="5526" spans="2:3" x14ac:dyDescent="0.25">
      <c r="B5526" s="6">
        <v>-122.4</v>
      </c>
      <c r="C5526" s="6">
        <v>43.45</v>
      </c>
    </row>
    <row r="5527" spans="2:3" x14ac:dyDescent="0.25">
      <c r="B5527" s="6">
        <v>-122.45</v>
      </c>
      <c r="C5527" s="6">
        <v>43.45</v>
      </c>
    </row>
    <row r="5528" spans="2:3" x14ac:dyDescent="0.25">
      <c r="B5528" s="6">
        <v>-122.5</v>
      </c>
      <c r="C5528" s="6">
        <v>43.45</v>
      </c>
    </row>
    <row r="5529" spans="2:3" x14ac:dyDescent="0.25">
      <c r="B5529" s="6">
        <v>-122.55</v>
      </c>
      <c r="C5529" s="6">
        <v>43.45</v>
      </c>
    </row>
    <row r="5530" spans="2:3" x14ac:dyDescent="0.25">
      <c r="B5530" s="6">
        <v>-122.6</v>
      </c>
      <c r="C5530" s="6">
        <v>43.45</v>
      </c>
    </row>
    <row r="5531" spans="2:3" x14ac:dyDescent="0.25">
      <c r="B5531" s="6">
        <v>-122.65</v>
      </c>
      <c r="C5531" s="6">
        <v>43.45</v>
      </c>
    </row>
    <row r="5532" spans="2:3" x14ac:dyDescent="0.25">
      <c r="B5532" s="6">
        <v>-122.7</v>
      </c>
      <c r="C5532" s="6">
        <v>43.45</v>
      </c>
    </row>
    <row r="5533" spans="2:3" x14ac:dyDescent="0.25">
      <c r="B5533" s="6">
        <v>-122.75</v>
      </c>
      <c r="C5533" s="6">
        <v>43.45</v>
      </c>
    </row>
    <row r="5534" spans="2:3" x14ac:dyDescent="0.25">
      <c r="B5534" s="6">
        <v>-122.8</v>
      </c>
      <c r="C5534" s="6">
        <v>43.45</v>
      </c>
    </row>
    <row r="5535" spans="2:3" x14ac:dyDescent="0.25">
      <c r="B5535" s="6">
        <v>-122.85</v>
      </c>
      <c r="C5535" s="6">
        <v>43.45</v>
      </c>
    </row>
    <row r="5536" spans="2:3" x14ac:dyDescent="0.25">
      <c r="B5536" s="6">
        <v>-122.9</v>
      </c>
      <c r="C5536" s="6">
        <v>43.45</v>
      </c>
    </row>
    <row r="5537" spans="2:3" x14ac:dyDescent="0.25">
      <c r="B5537" s="6">
        <v>-122.95</v>
      </c>
      <c r="C5537" s="6">
        <v>43.45</v>
      </c>
    </row>
    <row r="5538" spans="2:3" x14ac:dyDescent="0.25">
      <c r="B5538" s="6">
        <v>-123</v>
      </c>
      <c r="C5538" s="6">
        <v>43.45</v>
      </c>
    </row>
    <row r="5539" spans="2:3" x14ac:dyDescent="0.25">
      <c r="B5539" s="6">
        <v>-123.05</v>
      </c>
      <c r="C5539" s="6">
        <v>43.45</v>
      </c>
    </row>
    <row r="5540" spans="2:3" x14ac:dyDescent="0.25">
      <c r="B5540" s="6">
        <v>-123.1</v>
      </c>
      <c r="C5540" s="6">
        <v>43.45</v>
      </c>
    </row>
    <row r="5541" spans="2:3" x14ac:dyDescent="0.25">
      <c r="B5541" s="6">
        <v>-123.15</v>
      </c>
      <c r="C5541" s="6">
        <v>43.45</v>
      </c>
    </row>
    <row r="5542" spans="2:3" x14ac:dyDescent="0.25">
      <c r="B5542" s="6">
        <v>-123.2</v>
      </c>
      <c r="C5542" s="6">
        <v>43.45</v>
      </c>
    </row>
    <row r="5543" spans="2:3" x14ac:dyDescent="0.25">
      <c r="B5543" s="6">
        <v>-123.25</v>
      </c>
      <c r="C5543" s="6">
        <v>43.45</v>
      </c>
    </row>
    <row r="5544" spans="2:3" x14ac:dyDescent="0.25">
      <c r="B5544" s="6">
        <v>-123.3</v>
      </c>
      <c r="C5544" s="6">
        <v>43.45</v>
      </c>
    </row>
    <row r="5545" spans="2:3" x14ac:dyDescent="0.25">
      <c r="B5545" s="6">
        <v>-123.35</v>
      </c>
      <c r="C5545" s="6">
        <v>43.45</v>
      </c>
    </row>
    <row r="5546" spans="2:3" x14ac:dyDescent="0.25">
      <c r="B5546" s="6">
        <v>-123.4</v>
      </c>
      <c r="C5546" s="6">
        <v>43.45</v>
      </c>
    </row>
    <row r="5547" spans="2:3" x14ac:dyDescent="0.25">
      <c r="B5547" s="6">
        <v>-123.45</v>
      </c>
      <c r="C5547" s="6">
        <v>43.45</v>
      </c>
    </row>
    <row r="5548" spans="2:3" x14ac:dyDescent="0.25">
      <c r="B5548" s="6">
        <v>-123.5</v>
      </c>
      <c r="C5548" s="6">
        <v>43.45</v>
      </c>
    </row>
    <row r="5549" spans="2:3" x14ac:dyDescent="0.25">
      <c r="B5549" s="6">
        <v>-123.55</v>
      </c>
      <c r="C5549" s="6">
        <v>43.45</v>
      </c>
    </row>
    <row r="5550" spans="2:3" x14ac:dyDescent="0.25">
      <c r="B5550" s="6">
        <v>-123.6</v>
      </c>
      <c r="C5550" s="6">
        <v>43.45</v>
      </c>
    </row>
    <row r="5551" spans="2:3" x14ac:dyDescent="0.25">
      <c r="B5551" s="6">
        <v>-123.65</v>
      </c>
      <c r="C5551" s="6">
        <v>43.45</v>
      </c>
    </row>
    <row r="5552" spans="2:3" x14ac:dyDescent="0.25">
      <c r="B5552" s="6">
        <v>-123.7</v>
      </c>
      <c r="C5552" s="6">
        <v>43.45</v>
      </c>
    </row>
    <row r="5553" spans="2:3" x14ac:dyDescent="0.25">
      <c r="B5553" s="6">
        <v>-123.75</v>
      </c>
      <c r="C5553" s="6">
        <v>43.45</v>
      </c>
    </row>
    <row r="5554" spans="2:3" x14ac:dyDescent="0.25">
      <c r="B5554" s="6">
        <v>-123.8</v>
      </c>
      <c r="C5554" s="6">
        <v>43.45</v>
      </c>
    </row>
    <row r="5555" spans="2:3" x14ac:dyDescent="0.25">
      <c r="B5555" s="6">
        <v>-123.85</v>
      </c>
      <c r="C5555" s="6">
        <v>43.45</v>
      </c>
    </row>
    <row r="5556" spans="2:3" x14ac:dyDescent="0.25">
      <c r="B5556" s="6">
        <v>-123.9</v>
      </c>
      <c r="C5556" s="6">
        <v>43.45</v>
      </c>
    </row>
    <row r="5557" spans="2:3" x14ac:dyDescent="0.25">
      <c r="B5557" s="6">
        <v>-123.95</v>
      </c>
      <c r="C5557" s="6">
        <v>43.45</v>
      </c>
    </row>
    <row r="5558" spans="2:3" x14ac:dyDescent="0.25">
      <c r="B5558" s="6">
        <v>-124</v>
      </c>
      <c r="C5558" s="6">
        <v>43.45</v>
      </c>
    </row>
    <row r="5559" spans="2:3" x14ac:dyDescent="0.25">
      <c r="B5559" s="6">
        <v>-124.05</v>
      </c>
      <c r="C5559" s="6">
        <v>43.45</v>
      </c>
    </row>
    <row r="5560" spans="2:3" x14ac:dyDescent="0.25">
      <c r="B5560" s="6">
        <v>-124.1</v>
      </c>
      <c r="C5560" s="6">
        <v>43.45</v>
      </c>
    </row>
    <row r="5561" spans="2:3" x14ac:dyDescent="0.25">
      <c r="B5561" s="6">
        <v>-124.15</v>
      </c>
      <c r="C5561" s="6">
        <v>43.45</v>
      </c>
    </row>
    <row r="5562" spans="2:3" x14ac:dyDescent="0.25">
      <c r="B5562" s="6">
        <v>-124.2</v>
      </c>
      <c r="C5562" s="6">
        <v>43.45</v>
      </c>
    </row>
    <row r="5563" spans="2:3" x14ac:dyDescent="0.25">
      <c r="B5563" s="6">
        <v>-124.25</v>
      </c>
      <c r="C5563" s="6">
        <v>43.45</v>
      </c>
    </row>
    <row r="5564" spans="2:3" x14ac:dyDescent="0.25">
      <c r="B5564" s="6">
        <v>-124.3</v>
      </c>
      <c r="C5564" s="6">
        <v>43.45</v>
      </c>
    </row>
    <row r="5565" spans="2:3" x14ac:dyDescent="0.25">
      <c r="B5565" s="6">
        <v>-124.35</v>
      </c>
      <c r="C5565" s="6">
        <v>43.45</v>
      </c>
    </row>
    <row r="5566" spans="2:3" x14ac:dyDescent="0.25">
      <c r="B5566" s="6">
        <v>-124.4</v>
      </c>
      <c r="C5566" s="6">
        <v>43.45</v>
      </c>
    </row>
    <row r="5567" spans="2:3" x14ac:dyDescent="0.25">
      <c r="B5567" s="6">
        <v>-124.45</v>
      </c>
      <c r="C5567" s="6">
        <v>43.45</v>
      </c>
    </row>
    <row r="5568" spans="2:3" x14ac:dyDescent="0.25">
      <c r="B5568" s="6">
        <v>-124.5</v>
      </c>
      <c r="C5568" s="6">
        <v>43.45</v>
      </c>
    </row>
    <row r="5569" spans="2:3" x14ac:dyDescent="0.25">
      <c r="B5569" s="6">
        <v>-124.55</v>
      </c>
      <c r="C5569" s="6">
        <v>43.45</v>
      </c>
    </row>
    <row r="5570" spans="2:3" x14ac:dyDescent="0.25">
      <c r="B5570" s="6">
        <v>-124.6</v>
      </c>
      <c r="C5570" s="6">
        <v>43.45</v>
      </c>
    </row>
    <row r="5571" spans="2:3" x14ac:dyDescent="0.25">
      <c r="B5571" s="6">
        <v>-124.65</v>
      </c>
      <c r="C5571" s="6">
        <v>43.45</v>
      </c>
    </row>
    <row r="5572" spans="2:3" x14ac:dyDescent="0.25">
      <c r="B5572" s="6">
        <v>-124.7</v>
      </c>
      <c r="C5572" s="6">
        <v>43.45</v>
      </c>
    </row>
    <row r="5573" spans="2:3" x14ac:dyDescent="0.25">
      <c r="B5573" s="6">
        <v>-124.75</v>
      </c>
      <c r="C5573" s="6">
        <v>43.45</v>
      </c>
    </row>
    <row r="5574" spans="2:3" x14ac:dyDescent="0.25">
      <c r="B5574" s="6">
        <v>-124.8</v>
      </c>
      <c r="C5574" s="6">
        <v>43.45</v>
      </c>
    </row>
    <row r="5575" spans="2:3" x14ac:dyDescent="0.25">
      <c r="B5575" s="6">
        <v>-124.85</v>
      </c>
      <c r="C5575" s="6">
        <v>43.45</v>
      </c>
    </row>
    <row r="5576" spans="2:3" x14ac:dyDescent="0.25">
      <c r="B5576" s="6">
        <v>-124.9</v>
      </c>
      <c r="C5576" s="6">
        <v>43.45</v>
      </c>
    </row>
    <row r="5577" spans="2:3" x14ac:dyDescent="0.25">
      <c r="B5577" s="6">
        <v>-124.95</v>
      </c>
      <c r="C5577" s="6">
        <v>43.45</v>
      </c>
    </row>
    <row r="5578" spans="2:3" x14ac:dyDescent="0.25">
      <c r="B5578" s="6">
        <v>-125</v>
      </c>
      <c r="C5578" s="6">
        <v>43.45</v>
      </c>
    </row>
    <row r="5579" spans="2:3" x14ac:dyDescent="0.25">
      <c r="B5579" s="6">
        <v>-116.35</v>
      </c>
      <c r="C5579" s="6">
        <v>43.5</v>
      </c>
    </row>
    <row r="5580" spans="2:3" x14ac:dyDescent="0.25">
      <c r="B5580" s="6">
        <v>-116.4</v>
      </c>
      <c r="C5580" s="6">
        <v>43.5</v>
      </c>
    </row>
    <row r="5581" spans="2:3" x14ac:dyDescent="0.25">
      <c r="B5581" s="6">
        <v>-116.45</v>
      </c>
      <c r="C5581" s="6">
        <v>43.5</v>
      </c>
    </row>
    <row r="5582" spans="2:3" x14ac:dyDescent="0.25">
      <c r="B5582" s="6">
        <v>-116.5</v>
      </c>
      <c r="C5582" s="6">
        <v>43.5</v>
      </c>
    </row>
    <row r="5583" spans="2:3" x14ac:dyDescent="0.25">
      <c r="B5583" s="6">
        <v>-116.55</v>
      </c>
      <c r="C5583" s="6">
        <v>43.5</v>
      </c>
    </row>
    <row r="5584" spans="2:3" x14ac:dyDescent="0.25">
      <c r="B5584" s="6">
        <v>-116.6</v>
      </c>
      <c r="C5584" s="6">
        <v>43.5</v>
      </c>
    </row>
    <row r="5585" spans="2:3" x14ac:dyDescent="0.25">
      <c r="B5585" s="6">
        <v>-116.65</v>
      </c>
      <c r="C5585" s="6">
        <v>43.5</v>
      </c>
    </row>
    <row r="5586" spans="2:3" x14ac:dyDescent="0.25">
      <c r="B5586" s="6">
        <v>-116.7</v>
      </c>
      <c r="C5586" s="6">
        <v>43.5</v>
      </c>
    </row>
    <row r="5587" spans="2:3" x14ac:dyDescent="0.25">
      <c r="B5587" s="6">
        <v>-116.75</v>
      </c>
      <c r="C5587" s="6">
        <v>43.5</v>
      </c>
    </row>
    <row r="5588" spans="2:3" x14ac:dyDescent="0.25">
      <c r="B5588" s="6">
        <v>-116.8</v>
      </c>
      <c r="C5588" s="6">
        <v>43.5</v>
      </c>
    </row>
    <row r="5589" spans="2:3" x14ac:dyDescent="0.25">
      <c r="B5589" s="6">
        <v>-116.85</v>
      </c>
      <c r="C5589" s="6">
        <v>43.5</v>
      </c>
    </row>
    <row r="5590" spans="2:3" x14ac:dyDescent="0.25">
      <c r="B5590" s="6">
        <v>-116.9</v>
      </c>
      <c r="C5590" s="6">
        <v>43.5</v>
      </c>
    </row>
    <row r="5591" spans="2:3" x14ac:dyDescent="0.25">
      <c r="B5591" s="6">
        <v>-116.95</v>
      </c>
      <c r="C5591" s="6">
        <v>43.5</v>
      </c>
    </row>
    <row r="5592" spans="2:3" x14ac:dyDescent="0.25">
      <c r="B5592" s="6">
        <v>-117</v>
      </c>
      <c r="C5592" s="6">
        <v>43.5</v>
      </c>
    </row>
    <row r="5593" spans="2:3" x14ac:dyDescent="0.25">
      <c r="B5593" s="6">
        <v>-117.05</v>
      </c>
      <c r="C5593" s="6">
        <v>43.5</v>
      </c>
    </row>
    <row r="5594" spans="2:3" x14ac:dyDescent="0.25">
      <c r="B5594" s="6">
        <v>-117.1</v>
      </c>
      <c r="C5594" s="6">
        <v>43.5</v>
      </c>
    </row>
    <row r="5595" spans="2:3" x14ac:dyDescent="0.25">
      <c r="B5595" s="6">
        <v>-117.15</v>
      </c>
      <c r="C5595" s="6">
        <v>43.5</v>
      </c>
    </row>
    <row r="5596" spans="2:3" x14ac:dyDescent="0.25">
      <c r="B5596" s="6">
        <v>-117.2</v>
      </c>
      <c r="C5596" s="6">
        <v>43.5</v>
      </c>
    </row>
    <row r="5597" spans="2:3" x14ac:dyDescent="0.25">
      <c r="B5597" s="6">
        <v>-117.25</v>
      </c>
      <c r="C5597" s="6">
        <v>43.5</v>
      </c>
    </row>
    <row r="5598" spans="2:3" x14ac:dyDescent="0.25">
      <c r="B5598" s="6">
        <v>-117.3</v>
      </c>
      <c r="C5598" s="6">
        <v>43.5</v>
      </c>
    </row>
    <row r="5599" spans="2:3" x14ac:dyDescent="0.25">
      <c r="B5599" s="6">
        <v>-117.35</v>
      </c>
      <c r="C5599" s="6">
        <v>43.5</v>
      </c>
    </row>
    <row r="5600" spans="2:3" x14ac:dyDescent="0.25">
      <c r="B5600" s="6">
        <v>-117.4</v>
      </c>
      <c r="C5600" s="6">
        <v>43.5</v>
      </c>
    </row>
    <row r="5601" spans="2:3" x14ac:dyDescent="0.25">
      <c r="B5601" s="6">
        <v>-117.45</v>
      </c>
      <c r="C5601" s="6">
        <v>43.5</v>
      </c>
    </row>
    <row r="5602" spans="2:3" x14ac:dyDescent="0.25">
      <c r="B5602" s="6">
        <v>-117.5</v>
      </c>
      <c r="C5602" s="6">
        <v>43.5</v>
      </c>
    </row>
    <row r="5603" spans="2:3" x14ac:dyDescent="0.25">
      <c r="B5603" s="6">
        <v>-117.55</v>
      </c>
      <c r="C5603" s="6">
        <v>43.5</v>
      </c>
    </row>
    <row r="5604" spans="2:3" x14ac:dyDescent="0.25">
      <c r="B5604" s="6">
        <v>-117.6</v>
      </c>
      <c r="C5604" s="6">
        <v>43.5</v>
      </c>
    </row>
    <row r="5605" spans="2:3" x14ac:dyDescent="0.25">
      <c r="B5605" s="6">
        <v>-117.65</v>
      </c>
      <c r="C5605" s="6">
        <v>43.5</v>
      </c>
    </row>
    <row r="5606" spans="2:3" x14ac:dyDescent="0.25">
      <c r="B5606" s="6">
        <v>-117.7</v>
      </c>
      <c r="C5606" s="6">
        <v>43.5</v>
      </c>
    </row>
    <row r="5607" spans="2:3" x14ac:dyDescent="0.25">
      <c r="B5607" s="6">
        <v>-117.75</v>
      </c>
      <c r="C5607" s="6">
        <v>43.5</v>
      </c>
    </row>
    <row r="5608" spans="2:3" x14ac:dyDescent="0.25">
      <c r="B5608" s="6">
        <v>-117.8</v>
      </c>
      <c r="C5608" s="6">
        <v>43.5</v>
      </c>
    </row>
    <row r="5609" spans="2:3" x14ac:dyDescent="0.25">
      <c r="B5609" s="6">
        <v>-117.85</v>
      </c>
      <c r="C5609" s="6">
        <v>43.5</v>
      </c>
    </row>
    <row r="5610" spans="2:3" x14ac:dyDescent="0.25">
      <c r="B5610" s="6">
        <v>-117.9</v>
      </c>
      <c r="C5610" s="6">
        <v>43.5</v>
      </c>
    </row>
    <row r="5611" spans="2:3" x14ac:dyDescent="0.25">
      <c r="B5611" s="6">
        <v>-117.95</v>
      </c>
      <c r="C5611" s="6">
        <v>43.5</v>
      </c>
    </row>
    <row r="5612" spans="2:3" x14ac:dyDescent="0.25">
      <c r="B5612" s="6">
        <v>-118</v>
      </c>
      <c r="C5612" s="6">
        <v>43.5</v>
      </c>
    </row>
    <row r="5613" spans="2:3" x14ac:dyDescent="0.25">
      <c r="B5613" s="6">
        <v>-118.05</v>
      </c>
      <c r="C5613" s="6">
        <v>43.5</v>
      </c>
    </row>
    <row r="5614" spans="2:3" x14ac:dyDescent="0.25">
      <c r="B5614" s="6">
        <v>-118.1</v>
      </c>
      <c r="C5614" s="6">
        <v>43.5</v>
      </c>
    </row>
    <row r="5615" spans="2:3" x14ac:dyDescent="0.25">
      <c r="B5615" s="6">
        <v>-118.15</v>
      </c>
      <c r="C5615" s="6">
        <v>43.5</v>
      </c>
    </row>
    <row r="5616" spans="2:3" x14ac:dyDescent="0.25">
      <c r="B5616" s="6">
        <v>-118.2</v>
      </c>
      <c r="C5616" s="6">
        <v>43.5</v>
      </c>
    </row>
    <row r="5617" spans="2:3" x14ac:dyDescent="0.25">
      <c r="B5617" s="6">
        <v>-118.25</v>
      </c>
      <c r="C5617" s="6">
        <v>43.5</v>
      </c>
    </row>
    <row r="5618" spans="2:3" x14ac:dyDescent="0.25">
      <c r="B5618" s="6">
        <v>-118.3</v>
      </c>
      <c r="C5618" s="6">
        <v>43.5</v>
      </c>
    </row>
    <row r="5619" spans="2:3" x14ac:dyDescent="0.25">
      <c r="B5619" s="6">
        <v>-118.35</v>
      </c>
      <c r="C5619" s="6">
        <v>43.5</v>
      </c>
    </row>
    <row r="5620" spans="2:3" x14ac:dyDescent="0.25">
      <c r="B5620" s="6">
        <v>-118.4</v>
      </c>
      <c r="C5620" s="6">
        <v>43.5</v>
      </c>
    </row>
    <row r="5621" spans="2:3" x14ac:dyDescent="0.25">
      <c r="B5621" s="6">
        <v>-118.45</v>
      </c>
      <c r="C5621" s="6">
        <v>43.5</v>
      </c>
    </row>
    <row r="5622" spans="2:3" x14ac:dyDescent="0.25">
      <c r="B5622" s="6">
        <v>-118.5</v>
      </c>
      <c r="C5622" s="6">
        <v>43.5</v>
      </c>
    </row>
    <row r="5623" spans="2:3" x14ac:dyDescent="0.25">
      <c r="B5623" s="6">
        <v>-118.55</v>
      </c>
      <c r="C5623" s="6">
        <v>43.5</v>
      </c>
    </row>
    <row r="5624" spans="2:3" x14ac:dyDescent="0.25">
      <c r="B5624" s="6">
        <v>-118.6</v>
      </c>
      <c r="C5624" s="6">
        <v>43.5</v>
      </c>
    </row>
    <row r="5625" spans="2:3" x14ac:dyDescent="0.25">
      <c r="B5625" s="6">
        <v>-118.65</v>
      </c>
      <c r="C5625" s="6">
        <v>43.5</v>
      </c>
    </row>
    <row r="5626" spans="2:3" x14ac:dyDescent="0.25">
      <c r="B5626" s="6">
        <v>-118.7</v>
      </c>
      <c r="C5626" s="6">
        <v>43.5</v>
      </c>
    </row>
    <row r="5627" spans="2:3" x14ac:dyDescent="0.25">
      <c r="B5627" s="6">
        <v>-118.75</v>
      </c>
      <c r="C5627" s="6">
        <v>43.5</v>
      </c>
    </row>
    <row r="5628" spans="2:3" x14ac:dyDescent="0.25">
      <c r="B5628" s="6">
        <v>-118.8</v>
      </c>
      <c r="C5628" s="6">
        <v>43.5</v>
      </c>
    </row>
    <row r="5629" spans="2:3" x14ac:dyDescent="0.25">
      <c r="B5629" s="6">
        <v>-118.85</v>
      </c>
      <c r="C5629" s="6">
        <v>43.5</v>
      </c>
    </row>
    <row r="5630" spans="2:3" x14ac:dyDescent="0.25">
      <c r="B5630" s="6">
        <v>-118.9</v>
      </c>
      <c r="C5630" s="6">
        <v>43.5</v>
      </c>
    </row>
    <row r="5631" spans="2:3" x14ac:dyDescent="0.25">
      <c r="B5631" s="6">
        <v>-118.95</v>
      </c>
      <c r="C5631" s="6">
        <v>43.5</v>
      </c>
    </row>
    <row r="5632" spans="2:3" x14ac:dyDescent="0.25">
      <c r="B5632" s="6">
        <v>-119</v>
      </c>
      <c r="C5632" s="6">
        <v>43.5</v>
      </c>
    </row>
    <row r="5633" spans="2:3" x14ac:dyDescent="0.25">
      <c r="B5633" s="6">
        <v>-119.05</v>
      </c>
      <c r="C5633" s="6">
        <v>43.5</v>
      </c>
    </row>
    <row r="5634" spans="2:3" x14ac:dyDescent="0.25">
      <c r="B5634" s="6">
        <v>-119.1</v>
      </c>
      <c r="C5634" s="6">
        <v>43.5</v>
      </c>
    </row>
    <row r="5635" spans="2:3" x14ac:dyDescent="0.25">
      <c r="B5635" s="6">
        <v>-119.15</v>
      </c>
      <c r="C5635" s="6">
        <v>43.5</v>
      </c>
    </row>
    <row r="5636" spans="2:3" x14ac:dyDescent="0.25">
      <c r="B5636" s="6">
        <v>-119.2</v>
      </c>
      <c r="C5636" s="6">
        <v>43.5</v>
      </c>
    </row>
    <row r="5637" spans="2:3" x14ac:dyDescent="0.25">
      <c r="B5637" s="6">
        <v>-119.25</v>
      </c>
      <c r="C5637" s="6">
        <v>43.5</v>
      </c>
    </row>
    <row r="5638" spans="2:3" x14ac:dyDescent="0.25">
      <c r="B5638" s="6">
        <v>-119.3</v>
      </c>
      <c r="C5638" s="6">
        <v>43.5</v>
      </c>
    </row>
    <row r="5639" spans="2:3" x14ac:dyDescent="0.25">
      <c r="B5639" s="6">
        <v>-119.35</v>
      </c>
      <c r="C5639" s="6">
        <v>43.5</v>
      </c>
    </row>
    <row r="5640" spans="2:3" x14ac:dyDescent="0.25">
      <c r="B5640" s="6">
        <v>-119.4</v>
      </c>
      <c r="C5640" s="6">
        <v>43.5</v>
      </c>
    </row>
    <row r="5641" spans="2:3" x14ac:dyDescent="0.25">
      <c r="B5641" s="6">
        <v>-119.45</v>
      </c>
      <c r="C5641" s="6">
        <v>43.5</v>
      </c>
    </row>
    <row r="5642" spans="2:3" x14ac:dyDescent="0.25">
      <c r="B5642" s="6">
        <v>-119.5</v>
      </c>
      <c r="C5642" s="6">
        <v>43.5</v>
      </c>
    </row>
    <row r="5643" spans="2:3" x14ac:dyDescent="0.25">
      <c r="B5643" s="6">
        <v>-119.55</v>
      </c>
      <c r="C5643" s="6">
        <v>43.5</v>
      </c>
    </row>
    <row r="5644" spans="2:3" x14ac:dyDescent="0.25">
      <c r="B5644" s="6">
        <v>-119.6</v>
      </c>
      <c r="C5644" s="6">
        <v>43.5</v>
      </c>
    </row>
    <row r="5645" spans="2:3" x14ac:dyDescent="0.25">
      <c r="B5645" s="6">
        <v>-119.65</v>
      </c>
      <c r="C5645" s="6">
        <v>43.5</v>
      </c>
    </row>
    <row r="5646" spans="2:3" x14ac:dyDescent="0.25">
      <c r="B5646" s="6">
        <v>-119.7</v>
      </c>
      <c r="C5646" s="6">
        <v>43.5</v>
      </c>
    </row>
    <row r="5647" spans="2:3" x14ac:dyDescent="0.25">
      <c r="B5647" s="6">
        <v>-119.75</v>
      </c>
      <c r="C5647" s="6">
        <v>43.5</v>
      </c>
    </row>
    <row r="5648" spans="2:3" x14ac:dyDescent="0.25">
      <c r="B5648" s="6">
        <v>-119.8</v>
      </c>
      <c r="C5648" s="6">
        <v>43.5</v>
      </c>
    </row>
    <row r="5649" spans="2:3" x14ac:dyDescent="0.25">
      <c r="B5649" s="6">
        <v>-119.85</v>
      </c>
      <c r="C5649" s="6">
        <v>43.5</v>
      </c>
    </row>
    <row r="5650" spans="2:3" x14ac:dyDescent="0.25">
      <c r="B5650" s="6">
        <v>-119.9</v>
      </c>
      <c r="C5650" s="6">
        <v>43.5</v>
      </c>
    </row>
    <row r="5651" spans="2:3" x14ac:dyDescent="0.25">
      <c r="B5651" s="6">
        <v>-119.95</v>
      </c>
      <c r="C5651" s="6">
        <v>43.5</v>
      </c>
    </row>
    <row r="5652" spans="2:3" x14ac:dyDescent="0.25">
      <c r="B5652" s="6">
        <v>-120</v>
      </c>
      <c r="C5652" s="6">
        <v>43.5</v>
      </c>
    </row>
    <row r="5653" spans="2:3" x14ac:dyDescent="0.25">
      <c r="B5653" s="6">
        <v>-120.05</v>
      </c>
      <c r="C5653" s="6">
        <v>43.5</v>
      </c>
    </row>
    <row r="5654" spans="2:3" x14ac:dyDescent="0.25">
      <c r="B5654" s="6">
        <v>-120.1</v>
      </c>
      <c r="C5654" s="6">
        <v>43.5</v>
      </c>
    </row>
    <row r="5655" spans="2:3" x14ac:dyDescent="0.25">
      <c r="B5655" s="6">
        <v>-120.15</v>
      </c>
      <c r="C5655" s="6">
        <v>43.5</v>
      </c>
    </row>
    <row r="5656" spans="2:3" x14ac:dyDescent="0.25">
      <c r="B5656" s="6">
        <v>-120.2</v>
      </c>
      <c r="C5656" s="6">
        <v>43.5</v>
      </c>
    </row>
    <row r="5657" spans="2:3" x14ac:dyDescent="0.25">
      <c r="B5657" s="6">
        <v>-120.25</v>
      </c>
      <c r="C5657" s="6">
        <v>43.5</v>
      </c>
    </row>
    <row r="5658" spans="2:3" x14ac:dyDescent="0.25">
      <c r="B5658" s="6">
        <v>-120.3</v>
      </c>
      <c r="C5658" s="6">
        <v>43.5</v>
      </c>
    </row>
    <row r="5659" spans="2:3" x14ac:dyDescent="0.25">
      <c r="B5659" s="6">
        <v>-120.35</v>
      </c>
      <c r="C5659" s="6">
        <v>43.5</v>
      </c>
    </row>
    <row r="5660" spans="2:3" x14ac:dyDescent="0.25">
      <c r="B5660" s="6">
        <v>-120.4</v>
      </c>
      <c r="C5660" s="6">
        <v>43.5</v>
      </c>
    </row>
    <row r="5661" spans="2:3" x14ac:dyDescent="0.25">
      <c r="B5661" s="6">
        <v>-120.45</v>
      </c>
      <c r="C5661" s="6">
        <v>43.5</v>
      </c>
    </row>
    <row r="5662" spans="2:3" x14ac:dyDescent="0.25">
      <c r="B5662" s="6">
        <v>-120.5</v>
      </c>
      <c r="C5662" s="6">
        <v>43.5</v>
      </c>
    </row>
    <row r="5663" spans="2:3" x14ac:dyDescent="0.25">
      <c r="B5663" s="6">
        <v>-120.55</v>
      </c>
      <c r="C5663" s="6">
        <v>43.5</v>
      </c>
    </row>
    <row r="5664" spans="2:3" x14ac:dyDescent="0.25">
      <c r="B5664" s="6">
        <v>-120.6</v>
      </c>
      <c r="C5664" s="6">
        <v>43.5</v>
      </c>
    </row>
    <row r="5665" spans="2:3" x14ac:dyDescent="0.25">
      <c r="B5665" s="6">
        <v>-120.65</v>
      </c>
      <c r="C5665" s="6">
        <v>43.5</v>
      </c>
    </row>
    <row r="5666" spans="2:3" x14ac:dyDescent="0.25">
      <c r="B5666" s="6">
        <v>-120.7</v>
      </c>
      <c r="C5666" s="6">
        <v>43.5</v>
      </c>
    </row>
    <row r="5667" spans="2:3" x14ac:dyDescent="0.25">
      <c r="B5667" s="6">
        <v>-120.75</v>
      </c>
      <c r="C5667" s="6">
        <v>43.5</v>
      </c>
    </row>
    <row r="5668" spans="2:3" x14ac:dyDescent="0.25">
      <c r="B5668" s="6">
        <v>-120.8</v>
      </c>
      <c r="C5668" s="6">
        <v>43.5</v>
      </c>
    </row>
    <row r="5669" spans="2:3" x14ac:dyDescent="0.25">
      <c r="B5669" s="6">
        <v>-120.85</v>
      </c>
      <c r="C5669" s="6">
        <v>43.5</v>
      </c>
    </row>
    <row r="5670" spans="2:3" x14ac:dyDescent="0.25">
      <c r="B5670" s="6">
        <v>-120.9</v>
      </c>
      <c r="C5670" s="6">
        <v>43.5</v>
      </c>
    </row>
    <row r="5671" spans="2:3" x14ac:dyDescent="0.25">
      <c r="B5671" s="6">
        <v>-120.95</v>
      </c>
      <c r="C5671" s="6">
        <v>43.5</v>
      </c>
    </row>
    <row r="5672" spans="2:3" x14ac:dyDescent="0.25">
      <c r="B5672" s="6">
        <v>-121</v>
      </c>
      <c r="C5672" s="6">
        <v>43.5</v>
      </c>
    </row>
    <row r="5673" spans="2:3" x14ac:dyDescent="0.25">
      <c r="B5673" s="6">
        <v>-121.05</v>
      </c>
      <c r="C5673" s="6">
        <v>43.5</v>
      </c>
    </row>
    <row r="5674" spans="2:3" x14ac:dyDescent="0.25">
      <c r="B5674" s="6">
        <v>-121.1</v>
      </c>
      <c r="C5674" s="6">
        <v>43.5</v>
      </c>
    </row>
    <row r="5675" spans="2:3" x14ac:dyDescent="0.25">
      <c r="B5675" s="6">
        <v>-121.15</v>
      </c>
      <c r="C5675" s="6">
        <v>43.5</v>
      </c>
    </row>
    <row r="5676" spans="2:3" x14ac:dyDescent="0.25">
      <c r="B5676" s="6">
        <v>-121.2</v>
      </c>
      <c r="C5676" s="6">
        <v>43.5</v>
      </c>
    </row>
    <row r="5677" spans="2:3" x14ac:dyDescent="0.25">
      <c r="B5677" s="6">
        <v>-121.25</v>
      </c>
      <c r="C5677" s="6">
        <v>43.5</v>
      </c>
    </row>
    <row r="5678" spans="2:3" x14ac:dyDescent="0.25">
      <c r="B5678" s="6">
        <v>-121.3</v>
      </c>
      <c r="C5678" s="6">
        <v>43.5</v>
      </c>
    </row>
    <row r="5679" spans="2:3" x14ac:dyDescent="0.25">
      <c r="B5679" s="6">
        <v>-121.35</v>
      </c>
      <c r="C5679" s="6">
        <v>43.5</v>
      </c>
    </row>
    <row r="5680" spans="2:3" x14ac:dyDescent="0.25">
      <c r="B5680" s="6">
        <v>-121.4</v>
      </c>
      <c r="C5680" s="6">
        <v>43.5</v>
      </c>
    </row>
    <row r="5681" spans="2:3" x14ac:dyDescent="0.25">
      <c r="B5681" s="6">
        <v>-121.45</v>
      </c>
      <c r="C5681" s="6">
        <v>43.5</v>
      </c>
    </row>
    <row r="5682" spans="2:3" x14ac:dyDescent="0.25">
      <c r="B5682" s="6">
        <v>-121.5</v>
      </c>
      <c r="C5682" s="6">
        <v>43.5</v>
      </c>
    </row>
    <row r="5683" spans="2:3" x14ac:dyDescent="0.25">
      <c r="B5683" s="6">
        <v>-121.55</v>
      </c>
      <c r="C5683" s="6">
        <v>43.5</v>
      </c>
    </row>
    <row r="5684" spans="2:3" x14ac:dyDescent="0.25">
      <c r="B5684" s="6">
        <v>-121.6</v>
      </c>
      <c r="C5684" s="6">
        <v>43.5</v>
      </c>
    </row>
    <row r="5685" spans="2:3" x14ac:dyDescent="0.25">
      <c r="B5685" s="6">
        <v>-121.65</v>
      </c>
      <c r="C5685" s="6">
        <v>43.5</v>
      </c>
    </row>
    <row r="5686" spans="2:3" x14ac:dyDescent="0.25">
      <c r="B5686" s="6">
        <v>-121.7</v>
      </c>
      <c r="C5686" s="6">
        <v>43.5</v>
      </c>
    </row>
    <row r="5687" spans="2:3" x14ac:dyDescent="0.25">
      <c r="B5687" s="6">
        <v>-121.75</v>
      </c>
      <c r="C5687" s="6">
        <v>43.5</v>
      </c>
    </row>
    <row r="5688" spans="2:3" x14ac:dyDescent="0.25">
      <c r="B5688" s="6">
        <v>-121.8</v>
      </c>
      <c r="C5688" s="6">
        <v>43.5</v>
      </c>
    </row>
    <row r="5689" spans="2:3" x14ac:dyDescent="0.25">
      <c r="B5689" s="6">
        <v>-121.85</v>
      </c>
      <c r="C5689" s="6">
        <v>43.5</v>
      </c>
    </row>
    <row r="5690" spans="2:3" x14ac:dyDescent="0.25">
      <c r="B5690" s="6">
        <v>-121.9</v>
      </c>
      <c r="C5690" s="6">
        <v>43.5</v>
      </c>
    </row>
    <row r="5691" spans="2:3" x14ac:dyDescent="0.25">
      <c r="B5691" s="6">
        <v>-121.95</v>
      </c>
      <c r="C5691" s="6">
        <v>43.5</v>
      </c>
    </row>
    <row r="5692" spans="2:3" x14ac:dyDescent="0.25">
      <c r="B5692" s="6">
        <v>-122</v>
      </c>
      <c r="C5692" s="6">
        <v>43.5</v>
      </c>
    </row>
    <row r="5693" spans="2:3" x14ac:dyDescent="0.25">
      <c r="B5693" s="6">
        <v>-122.05</v>
      </c>
      <c r="C5693" s="6">
        <v>43.5</v>
      </c>
    </row>
    <row r="5694" spans="2:3" x14ac:dyDescent="0.25">
      <c r="B5694" s="6">
        <v>-122.1</v>
      </c>
      <c r="C5694" s="6">
        <v>43.5</v>
      </c>
    </row>
    <row r="5695" spans="2:3" x14ac:dyDescent="0.25">
      <c r="B5695" s="6">
        <v>-122.15</v>
      </c>
      <c r="C5695" s="6">
        <v>43.5</v>
      </c>
    </row>
    <row r="5696" spans="2:3" x14ac:dyDescent="0.25">
      <c r="B5696" s="6">
        <v>-122.2</v>
      </c>
      <c r="C5696" s="6">
        <v>43.5</v>
      </c>
    </row>
    <row r="5697" spans="2:3" x14ac:dyDescent="0.25">
      <c r="B5697" s="6">
        <v>-122.25</v>
      </c>
      <c r="C5697" s="6">
        <v>43.5</v>
      </c>
    </row>
    <row r="5698" spans="2:3" x14ac:dyDescent="0.25">
      <c r="B5698" s="6">
        <v>-122.3</v>
      </c>
      <c r="C5698" s="6">
        <v>43.5</v>
      </c>
    </row>
    <row r="5699" spans="2:3" x14ac:dyDescent="0.25">
      <c r="B5699" s="6">
        <v>-122.35</v>
      </c>
      <c r="C5699" s="6">
        <v>43.5</v>
      </c>
    </row>
    <row r="5700" spans="2:3" x14ac:dyDescent="0.25">
      <c r="B5700" s="6">
        <v>-122.4</v>
      </c>
      <c r="C5700" s="6">
        <v>43.5</v>
      </c>
    </row>
    <row r="5701" spans="2:3" x14ac:dyDescent="0.25">
      <c r="B5701" s="6">
        <v>-122.45</v>
      </c>
      <c r="C5701" s="6">
        <v>43.5</v>
      </c>
    </row>
    <row r="5702" spans="2:3" x14ac:dyDescent="0.25">
      <c r="B5702" s="6">
        <v>-122.5</v>
      </c>
      <c r="C5702" s="6">
        <v>43.5</v>
      </c>
    </row>
    <row r="5703" spans="2:3" x14ac:dyDescent="0.25">
      <c r="B5703" s="6">
        <v>-122.55</v>
      </c>
      <c r="C5703" s="6">
        <v>43.5</v>
      </c>
    </row>
    <row r="5704" spans="2:3" x14ac:dyDescent="0.25">
      <c r="B5704" s="6">
        <v>-122.6</v>
      </c>
      <c r="C5704" s="6">
        <v>43.5</v>
      </c>
    </row>
    <row r="5705" spans="2:3" x14ac:dyDescent="0.25">
      <c r="B5705" s="6">
        <v>-122.65</v>
      </c>
      <c r="C5705" s="6">
        <v>43.5</v>
      </c>
    </row>
    <row r="5706" spans="2:3" x14ac:dyDescent="0.25">
      <c r="B5706" s="6">
        <v>-122.7</v>
      </c>
      <c r="C5706" s="6">
        <v>43.5</v>
      </c>
    </row>
    <row r="5707" spans="2:3" x14ac:dyDescent="0.25">
      <c r="B5707" s="6">
        <v>-122.75</v>
      </c>
      <c r="C5707" s="6">
        <v>43.5</v>
      </c>
    </row>
    <row r="5708" spans="2:3" x14ac:dyDescent="0.25">
      <c r="B5708" s="6">
        <v>-122.8</v>
      </c>
      <c r="C5708" s="6">
        <v>43.5</v>
      </c>
    </row>
    <row r="5709" spans="2:3" x14ac:dyDescent="0.25">
      <c r="B5709" s="6">
        <v>-122.85</v>
      </c>
      <c r="C5709" s="6">
        <v>43.5</v>
      </c>
    </row>
    <row r="5710" spans="2:3" x14ac:dyDescent="0.25">
      <c r="B5710" s="6">
        <v>-122.9</v>
      </c>
      <c r="C5710" s="6">
        <v>43.5</v>
      </c>
    </row>
    <row r="5711" spans="2:3" x14ac:dyDescent="0.25">
      <c r="B5711" s="6">
        <v>-122.95</v>
      </c>
      <c r="C5711" s="6">
        <v>43.5</v>
      </c>
    </row>
    <row r="5712" spans="2:3" x14ac:dyDescent="0.25">
      <c r="B5712" s="6">
        <v>-123</v>
      </c>
      <c r="C5712" s="6">
        <v>43.5</v>
      </c>
    </row>
    <row r="5713" spans="2:3" x14ac:dyDescent="0.25">
      <c r="B5713" s="6">
        <v>-123.05</v>
      </c>
      <c r="C5713" s="6">
        <v>43.5</v>
      </c>
    </row>
    <row r="5714" spans="2:3" x14ac:dyDescent="0.25">
      <c r="B5714" s="6">
        <v>-123.1</v>
      </c>
      <c r="C5714" s="6">
        <v>43.5</v>
      </c>
    </row>
    <row r="5715" spans="2:3" x14ac:dyDescent="0.25">
      <c r="B5715" s="6">
        <v>-123.15</v>
      </c>
      <c r="C5715" s="6">
        <v>43.5</v>
      </c>
    </row>
    <row r="5716" spans="2:3" x14ac:dyDescent="0.25">
      <c r="B5716" s="6">
        <v>-123.2</v>
      </c>
      <c r="C5716" s="6">
        <v>43.5</v>
      </c>
    </row>
    <row r="5717" spans="2:3" x14ac:dyDescent="0.25">
      <c r="B5717" s="6">
        <v>-123.25</v>
      </c>
      <c r="C5717" s="6">
        <v>43.5</v>
      </c>
    </row>
    <row r="5718" spans="2:3" x14ac:dyDescent="0.25">
      <c r="B5718" s="6">
        <v>-123.3</v>
      </c>
      <c r="C5718" s="6">
        <v>43.5</v>
      </c>
    </row>
    <row r="5719" spans="2:3" x14ac:dyDescent="0.25">
      <c r="B5719" s="6">
        <v>-123.35</v>
      </c>
      <c r="C5719" s="6">
        <v>43.5</v>
      </c>
    </row>
    <row r="5720" spans="2:3" x14ac:dyDescent="0.25">
      <c r="B5720" s="6">
        <v>-123.4</v>
      </c>
      <c r="C5720" s="6">
        <v>43.5</v>
      </c>
    </row>
    <row r="5721" spans="2:3" x14ac:dyDescent="0.25">
      <c r="B5721" s="6">
        <v>-123.45</v>
      </c>
      <c r="C5721" s="6">
        <v>43.5</v>
      </c>
    </row>
    <row r="5722" spans="2:3" x14ac:dyDescent="0.25">
      <c r="B5722" s="6">
        <v>-123.5</v>
      </c>
      <c r="C5722" s="6">
        <v>43.5</v>
      </c>
    </row>
    <row r="5723" spans="2:3" x14ac:dyDescent="0.25">
      <c r="B5723" s="6">
        <v>-123.55</v>
      </c>
      <c r="C5723" s="6">
        <v>43.5</v>
      </c>
    </row>
    <row r="5724" spans="2:3" x14ac:dyDescent="0.25">
      <c r="B5724" s="6">
        <v>-123.6</v>
      </c>
      <c r="C5724" s="6">
        <v>43.5</v>
      </c>
    </row>
    <row r="5725" spans="2:3" x14ac:dyDescent="0.25">
      <c r="B5725" s="6">
        <v>-123.65</v>
      </c>
      <c r="C5725" s="6">
        <v>43.5</v>
      </c>
    </row>
    <row r="5726" spans="2:3" x14ac:dyDescent="0.25">
      <c r="B5726" s="6">
        <v>-123.7</v>
      </c>
      <c r="C5726" s="6">
        <v>43.5</v>
      </c>
    </row>
    <row r="5727" spans="2:3" x14ac:dyDescent="0.25">
      <c r="B5727" s="6">
        <v>-123.75</v>
      </c>
      <c r="C5727" s="6">
        <v>43.5</v>
      </c>
    </row>
    <row r="5728" spans="2:3" x14ac:dyDescent="0.25">
      <c r="B5728" s="6">
        <v>-123.8</v>
      </c>
      <c r="C5728" s="6">
        <v>43.5</v>
      </c>
    </row>
    <row r="5729" spans="2:3" x14ac:dyDescent="0.25">
      <c r="B5729" s="6">
        <v>-123.85</v>
      </c>
      <c r="C5729" s="6">
        <v>43.5</v>
      </c>
    </row>
    <row r="5730" spans="2:3" x14ac:dyDescent="0.25">
      <c r="B5730" s="6">
        <v>-123.9</v>
      </c>
      <c r="C5730" s="6">
        <v>43.5</v>
      </c>
    </row>
    <row r="5731" spans="2:3" x14ac:dyDescent="0.25">
      <c r="B5731" s="6">
        <v>-123.95</v>
      </c>
      <c r="C5731" s="6">
        <v>43.5</v>
      </c>
    </row>
    <row r="5732" spans="2:3" x14ac:dyDescent="0.25">
      <c r="B5732" s="6">
        <v>-124</v>
      </c>
      <c r="C5732" s="6">
        <v>43.5</v>
      </c>
    </row>
    <row r="5733" spans="2:3" x14ac:dyDescent="0.25">
      <c r="B5733" s="6">
        <v>-124.05</v>
      </c>
      <c r="C5733" s="6">
        <v>43.5</v>
      </c>
    </row>
    <row r="5734" spans="2:3" x14ac:dyDescent="0.25">
      <c r="B5734" s="6">
        <v>-124.1</v>
      </c>
      <c r="C5734" s="6">
        <v>43.5</v>
      </c>
    </row>
    <row r="5735" spans="2:3" x14ac:dyDescent="0.25">
      <c r="B5735" s="6">
        <v>-124.15</v>
      </c>
      <c r="C5735" s="6">
        <v>43.5</v>
      </c>
    </row>
    <row r="5736" spans="2:3" x14ac:dyDescent="0.25">
      <c r="B5736" s="6">
        <v>-124.2</v>
      </c>
      <c r="C5736" s="6">
        <v>43.5</v>
      </c>
    </row>
    <row r="5737" spans="2:3" x14ac:dyDescent="0.25">
      <c r="B5737" s="6">
        <v>-124.25</v>
      </c>
      <c r="C5737" s="6">
        <v>43.5</v>
      </c>
    </row>
    <row r="5738" spans="2:3" x14ac:dyDescent="0.25">
      <c r="B5738" s="6">
        <v>-124.3</v>
      </c>
      <c r="C5738" s="6">
        <v>43.5</v>
      </c>
    </row>
    <row r="5739" spans="2:3" x14ac:dyDescent="0.25">
      <c r="B5739" s="6">
        <v>-124.35</v>
      </c>
      <c r="C5739" s="6">
        <v>43.5</v>
      </c>
    </row>
    <row r="5740" spans="2:3" x14ac:dyDescent="0.25">
      <c r="B5740" s="6">
        <v>-124.4</v>
      </c>
      <c r="C5740" s="6">
        <v>43.5</v>
      </c>
    </row>
    <row r="5741" spans="2:3" x14ac:dyDescent="0.25">
      <c r="B5741" s="6">
        <v>-124.45</v>
      </c>
      <c r="C5741" s="6">
        <v>43.5</v>
      </c>
    </row>
    <row r="5742" spans="2:3" x14ac:dyDescent="0.25">
      <c r="B5742" s="6">
        <v>-124.5</v>
      </c>
      <c r="C5742" s="6">
        <v>43.5</v>
      </c>
    </row>
    <row r="5743" spans="2:3" x14ac:dyDescent="0.25">
      <c r="B5743" s="6">
        <v>-124.55</v>
      </c>
      <c r="C5743" s="6">
        <v>43.5</v>
      </c>
    </row>
    <row r="5744" spans="2:3" x14ac:dyDescent="0.25">
      <c r="B5744" s="6">
        <v>-124.6</v>
      </c>
      <c r="C5744" s="6">
        <v>43.5</v>
      </c>
    </row>
    <row r="5745" spans="2:3" x14ac:dyDescent="0.25">
      <c r="B5745" s="6">
        <v>-124.65</v>
      </c>
      <c r="C5745" s="6">
        <v>43.5</v>
      </c>
    </row>
    <row r="5746" spans="2:3" x14ac:dyDescent="0.25">
      <c r="B5746" s="6">
        <v>-124.7</v>
      </c>
      <c r="C5746" s="6">
        <v>43.5</v>
      </c>
    </row>
    <row r="5747" spans="2:3" x14ac:dyDescent="0.25">
      <c r="B5747" s="6">
        <v>-124.75</v>
      </c>
      <c r="C5747" s="6">
        <v>43.5</v>
      </c>
    </row>
    <row r="5748" spans="2:3" x14ac:dyDescent="0.25">
      <c r="B5748" s="6">
        <v>-124.8</v>
      </c>
      <c r="C5748" s="6">
        <v>43.5</v>
      </c>
    </row>
    <row r="5749" spans="2:3" x14ac:dyDescent="0.25">
      <c r="B5749" s="6">
        <v>-124.85</v>
      </c>
      <c r="C5749" s="6">
        <v>43.5</v>
      </c>
    </row>
    <row r="5750" spans="2:3" x14ac:dyDescent="0.25">
      <c r="B5750" s="6">
        <v>-124.9</v>
      </c>
      <c r="C5750" s="6">
        <v>43.5</v>
      </c>
    </row>
    <row r="5751" spans="2:3" x14ac:dyDescent="0.25">
      <c r="B5751" s="6">
        <v>-124.95</v>
      </c>
      <c r="C5751" s="6">
        <v>43.5</v>
      </c>
    </row>
    <row r="5752" spans="2:3" x14ac:dyDescent="0.25">
      <c r="B5752" s="6">
        <v>-125</v>
      </c>
      <c r="C5752" s="6">
        <v>43.5</v>
      </c>
    </row>
    <row r="5753" spans="2:3" x14ac:dyDescent="0.25">
      <c r="B5753" s="6">
        <v>-116.35</v>
      </c>
      <c r="C5753" s="6">
        <v>43.55</v>
      </c>
    </row>
    <row r="5754" spans="2:3" x14ac:dyDescent="0.25">
      <c r="B5754" s="6">
        <v>-116.4</v>
      </c>
      <c r="C5754" s="6">
        <v>43.55</v>
      </c>
    </row>
    <row r="5755" spans="2:3" x14ac:dyDescent="0.25">
      <c r="B5755" s="6">
        <v>-116.45</v>
      </c>
      <c r="C5755" s="6">
        <v>43.55</v>
      </c>
    </row>
    <row r="5756" spans="2:3" x14ac:dyDescent="0.25">
      <c r="B5756" s="6">
        <v>-116.5</v>
      </c>
      <c r="C5756" s="6">
        <v>43.55</v>
      </c>
    </row>
    <row r="5757" spans="2:3" x14ac:dyDescent="0.25">
      <c r="B5757" s="6">
        <v>-116.55</v>
      </c>
      <c r="C5757" s="6">
        <v>43.55</v>
      </c>
    </row>
    <row r="5758" spans="2:3" x14ac:dyDescent="0.25">
      <c r="B5758" s="6">
        <v>-116.6</v>
      </c>
      <c r="C5758" s="6">
        <v>43.55</v>
      </c>
    </row>
    <row r="5759" spans="2:3" x14ac:dyDescent="0.25">
      <c r="B5759" s="6">
        <v>-116.65</v>
      </c>
      <c r="C5759" s="6">
        <v>43.55</v>
      </c>
    </row>
    <row r="5760" spans="2:3" x14ac:dyDescent="0.25">
      <c r="B5760" s="6">
        <v>-116.7</v>
      </c>
      <c r="C5760" s="6">
        <v>43.55</v>
      </c>
    </row>
    <row r="5761" spans="2:3" x14ac:dyDescent="0.25">
      <c r="B5761" s="6">
        <v>-116.75</v>
      </c>
      <c r="C5761" s="6">
        <v>43.55</v>
      </c>
    </row>
    <row r="5762" spans="2:3" x14ac:dyDescent="0.25">
      <c r="B5762" s="6">
        <v>-116.8</v>
      </c>
      <c r="C5762" s="6">
        <v>43.55</v>
      </c>
    </row>
    <row r="5763" spans="2:3" x14ac:dyDescent="0.25">
      <c r="B5763" s="6">
        <v>-116.85</v>
      </c>
      <c r="C5763" s="6">
        <v>43.55</v>
      </c>
    </row>
    <row r="5764" spans="2:3" x14ac:dyDescent="0.25">
      <c r="B5764" s="6">
        <v>-116.9</v>
      </c>
      <c r="C5764" s="6">
        <v>43.55</v>
      </c>
    </row>
    <row r="5765" spans="2:3" x14ac:dyDescent="0.25">
      <c r="B5765" s="6">
        <v>-116.95</v>
      </c>
      <c r="C5765" s="6">
        <v>43.55</v>
      </c>
    </row>
    <row r="5766" spans="2:3" x14ac:dyDescent="0.25">
      <c r="B5766" s="6">
        <v>-117</v>
      </c>
      <c r="C5766" s="6">
        <v>43.55</v>
      </c>
    </row>
    <row r="5767" spans="2:3" x14ac:dyDescent="0.25">
      <c r="B5767" s="6">
        <v>-117.05</v>
      </c>
      <c r="C5767" s="6">
        <v>43.55</v>
      </c>
    </row>
    <row r="5768" spans="2:3" x14ac:dyDescent="0.25">
      <c r="B5768" s="6">
        <v>-117.1</v>
      </c>
      <c r="C5768" s="6">
        <v>43.55</v>
      </c>
    </row>
    <row r="5769" spans="2:3" x14ac:dyDescent="0.25">
      <c r="B5769" s="6">
        <v>-117.15</v>
      </c>
      <c r="C5769" s="6">
        <v>43.55</v>
      </c>
    </row>
    <row r="5770" spans="2:3" x14ac:dyDescent="0.25">
      <c r="B5770" s="6">
        <v>-117.2</v>
      </c>
      <c r="C5770" s="6">
        <v>43.55</v>
      </c>
    </row>
    <row r="5771" spans="2:3" x14ac:dyDescent="0.25">
      <c r="B5771" s="6">
        <v>-117.25</v>
      </c>
      <c r="C5771" s="6">
        <v>43.55</v>
      </c>
    </row>
    <row r="5772" spans="2:3" x14ac:dyDescent="0.25">
      <c r="B5772" s="6">
        <v>-117.3</v>
      </c>
      <c r="C5772" s="6">
        <v>43.55</v>
      </c>
    </row>
    <row r="5773" spans="2:3" x14ac:dyDescent="0.25">
      <c r="B5773" s="6">
        <v>-117.35</v>
      </c>
      <c r="C5773" s="6">
        <v>43.55</v>
      </c>
    </row>
    <row r="5774" spans="2:3" x14ac:dyDescent="0.25">
      <c r="B5774" s="6">
        <v>-117.4</v>
      </c>
      <c r="C5774" s="6">
        <v>43.55</v>
      </c>
    </row>
    <row r="5775" spans="2:3" x14ac:dyDescent="0.25">
      <c r="B5775" s="6">
        <v>-117.45</v>
      </c>
      <c r="C5775" s="6">
        <v>43.55</v>
      </c>
    </row>
    <row r="5776" spans="2:3" x14ac:dyDescent="0.25">
      <c r="B5776" s="6">
        <v>-117.5</v>
      </c>
      <c r="C5776" s="6">
        <v>43.55</v>
      </c>
    </row>
    <row r="5777" spans="2:3" x14ac:dyDescent="0.25">
      <c r="B5777" s="6">
        <v>-117.55</v>
      </c>
      <c r="C5777" s="6">
        <v>43.55</v>
      </c>
    </row>
    <row r="5778" spans="2:3" x14ac:dyDescent="0.25">
      <c r="B5778" s="6">
        <v>-117.6</v>
      </c>
      <c r="C5778" s="6">
        <v>43.55</v>
      </c>
    </row>
    <row r="5779" spans="2:3" x14ac:dyDescent="0.25">
      <c r="B5779" s="6">
        <v>-117.65</v>
      </c>
      <c r="C5779" s="6">
        <v>43.55</v>
      </c>
    </row>
    <row r="5780" spans="2:3" x14ac:dyDescent="0.25">
      <c r="B5780" s="6">
        <v>-117.7</v>
      </c>
      <c r="C5780" s="6">
        <v>43.55</v>
      </c>
    </row>
    <row r="5781" spans="2:3" x14ac:dyDescent="0.25">
      <c r="B5781" s="6">
        <v>-117.75</v>
      </c>
      <c r="C5781" s="6">
        <v>43.55</v>
      </c>
    </row>
    <row r="5782" spans="2:3" x14ac:dyDescent="0.25">
      <c r="B5782" s="6">
        <v>-117.8</v>
      </c>
      <c r="C5782" s="6">
        <v>43.55</v>
      </c>
    </row>
    <row r="5783" spans="2:3" x14ac:dyDescent="0.25">
      <c r="B5783" s="6">
        <v>-117.85</v>
      </c>
      <c r="C5783" s="6">
        <v>43.55</v>
      </c>
    </row>
    <row r="5784" spans="2:3" x14ac:dyDescent="0.25">
      <c r="B5784" s="6">
        <v>-117.9</v>
      </c>
      <c r="C5784" s="6">
        <v>43.55</v>
      </c>
    </row>
    <row r="5785" spans="2:3" x14ac:dyDescent="0.25">
      <c r="B5785" s="6">
        <v>-117.95</v>
      </c>
      <c r="C5785" s="6">
        <v>43.55</v>
      </c>
    </row>
    <row r="5786" spans="2:3" x14ac:dyDescent="0.25">
      <c r="B5786" s="6">
        <v>-118</v>
      </c>
      <c r="C5786" s="6">
        <v>43.55</v>
      </c>
    </row>
    <row r="5787" spans="2:3" x14ac:dyDescent="0.25">
      <c r="B5787" s="6">
        <v>-118.05</v>
      </c>
      <c r="C5787" s="6">
        <v>43.55</v>
      </c>
    </row>
    <row r="5788" spans="2:3" x14ac:dyDescent="0.25">
      <c r="B5788" s="6">
        <v>-118.1</v>
      </c>
      <c r="C5788" s="6">
        <v>43.55</v>
      </c>
    </row>
    <row r="5789" spans="2:3" x14ac:dyDescent="0.25">
      <c r="B5789" s="6">
        <v>-118.15</v>
      </c>
      <c r="C5789" s="6">
        <v>43.55</v>
      </c>
    </row>
    <row r="5790" spans="2:3" x14ac:dyDescent="0.25">
      <c r="B5790" s="6">
        <v>-118.2</v>
      </c>
      <c r="C5790" s="6">
        <v>43.55</v>
      </c>
    </row>
    <row r="5791" spans="2:3" x14ac:dyDescent="0.25">
      <c r="B5791" s="6">
        <v>-118.25</v>
      </c>
      <c r="C5791" s="6">
        <v>43.55</v>
      </c>
    </row>
    <row r="5792" spans="2:3" x14ac:dyDescent="0.25">
      <c r="B5792" s="6">
        <v>-118.3</v>
      </c>
      <c r="C5792" s="6">
        <v>43.55</v>
      </c>
    </row>
    <row r="5793" spans="2:3" x14ac:dyDescent="0.25">
      <c r="B5793" s="6">
        <v>-118.35</v>
      </c>
      <c r="C5793" s="6">
        <v>43.55</v>
      </c>
    </row>
    <row r="5794" spans="2:3" x14ac:dyDescent="0.25">
      <c r="B5794" s="6">
        <v>-118.4</v>
      </c>
      <c r="C5794" s="6">
        <v>43.55</v>
      </c>
    </row>
    <row r="5795" spans="2:3" x14ac:dyDescent="0.25">
      <c r="B5795" s="6">
        <v>-118.45</v>
      </c>
      <c r="C5795" s="6">
        <v>43.55</v>
      </c>
    </row>
    <row r="5796" spans="2:3" x14ac:dyDescent="0.25">
      <c r="B5796" s="6">
        <v>-118.5</v>
      </c>
      <c r="C5796" s="6">
        <v>43.55</v>
      </c>
    </row>
    <row r="5797" spans="2:3" x14ac:dyDescent="0.25">
      <c r="B5797" s="6">
        <v>-118.55</v>
      </c>
      <c r="C5797" s="6">
        <v>43.55</v>
      </c>
    </row>
    <row r="5798" spans="2:3" x14ac:dyDescent="0.25">
      <c r="B5798" s="6">
        <v>-118.6</v>
      </c>
      <c r="C5798" s="6">
        <v>43.55</v>
      </c>
    </row>
    <row r="5799" spans="2:3" x14ac:dyDescent="0.25">
      <c r="B5799" s="6">
        <v>-118.65</v>
      </c>
      <c r="C5799" s="6">
        <v>43.55</v>
      </c>
    </row>
    <row r="5800" spans="2:3" x14ac:dyDescent="0.25">
      <c r="B5800" s="6">
        <v>-118.7</v>
      </c>
      <c r="C5800" s="6">
        <v>43.55</v>
      </c>
    </row>
    <row r="5801" spans="2:3" x14ac:dyDescent="0.25">
      <c r="B5801" s="6">
        <v>-118.75</v>
      </c>
      <c r="C5801" s="6">
        <v>43.55</v>
      </c>
    </row>
    <row r="5802" spans="2:3" x14ac:dyDescent="0.25">
      <c r="B5802" s="6">
        <v>-118.8</v>
      </c>
      <c r="C5802" s="6">
        <v>43.55</v>
      </c>
    </row>
    <row r="5803" spans="2:3" x14ac:dyDescent="0.25">
      <c r="B5803" s="6">
        <v>-118.85</v>
      </c>
      <c r="C5803" s="6">
        <v>43.55</v>
      </c>
    </row>
    <row r="5804" spans="2:3" x14ac:dyDescent="0.25">
      <c r="B5804" s="6">
        <v>-118.9</v>
      </c>
      <c r="C5804" s="6">
        <v>43.55</v>
      </c>
    </row>
    <row r="5805" spans="2:3" x14ac:dyDescent="0.25">
      <c r="B5805" s="6">
        <v>-118.95</v>
      </c>
      <c r="C5805" s="6">
        <v>43.55</v>
      </c>
    </row>
    <row r="5806" spans="2:3" x14ac:dyDescent="0.25">
      <c r="B5806" s="6">
        <v>-119</v>
      </c>
      <c r="C5806" s="6">
        <v>43.55</v>
      </c>
    </row>
    <row r="5807" spans="2:3" x14ac:dyDescent="0.25">
      <c r="B5807" s="6">
        <v>-119.05</v>
      </c>
      <c r="C5807" s="6">
        <v>43.55</v>
      </c>
    </row>
    <row r="5808" spans="2:3" x14ac:dyDescent="0.25">
      <c r="B5808" s="6">
        <v>-119.1</v>
      </c>
      <c r="C5808" s="6">
        <v>43.55</v>
      </c>
    </row>
    <row r="5809" spans="2:3" x14ac:dyDescent="0.25">
      <c r="B5809" s="6">
        <v>-119.15</v>
      </c>
      <c r="C5809" s="6">
        <v>43.55</v>
      </c>
    </row>
    <row r="5810" spans="2:3" x14ac:dyDescent="0.25">
      <c r="B5810" s="6">
        <v>-119.2</v>
      </c>
      <c r="C5810" s="6">
        <v>43.55</v>
      </c>
    </row>
    <row r="5811" spans="2:3" x14ac:dyDescent="0.25">
      <c r="B5811" s="6">
        <v>-119.25</v>
      </c>
      <c r="C5811" s="6">
        <v>43.55</v>
      </c>
    </row>
    <row r="5812" spans="2:3" x14ac:dyDescent="0.25">
      <c r="B5812" s="6">
        <v>-119.3</v>
      </c>
      <c r="C5812" s="6">
        <v>43.55</v>
      </c>
    </row>
    <row r="5813" spans="2:3" x14ac:dyDescent="0.25">
      <c r="B5813" s="6">
        <v>-119.35</v>
      </c>
      <c r="C5813" s="6">
        <v>43.55</v>
      </c>
    </row>
    <row r="5814" spans="2:3" x14ac:dyDescent="0.25">
      <c r="B5814" s="6">
        <v>-119.4</v>
      </c>
      <c r="C5814" s="6">
        <v>43.55</v>
      </c>
    </row>
    <row r="5815" spans="2:3" x14ac:dyDescent="0.25">
      <c r="B5815" s="6">
        <v>-119.45</v>
      </c>
      <c r="C5815" s="6">
        <v>43.55</v>
      </c>
    </row>
    <row r="5816" spans="2:3" x14ac:dyDescent="0.25">
      <c r="B5816" s="6">
        <v>-119.5</v>
      </c>
      <c r="C5816" s="6">
        <v>43.55</v>
      </c>
    </row>
    <row r="5817" spans="2:3" x14ac:dyDescent="0.25">
      <c r="B5817" s="6">
        <v>-119.55</v>
      </c>
      <c r="C5817" s="6">
        <v>43.55</v>
      </c>
    </row>
    <row r="5818" spans="2:3" x14ac:dyDescent="0.25">
      <c r="B5818" s="6">
        <v>-119.6</v>
      </c>
      <c r="C5818" s="6">
        <v>43.55</v>
      </c>
    </row>
    <row r="5819" spans="2:3" x14ac:dyDescent="0.25">
      <c r="B5819" s="6">
        <v>-119.65</v>
      </c>
      <c r="C5819" s="6">
        <v>43.55</v>
      </c>
    </row>
    <row r="5820" spans="2:3" x14ac:dyDescent="0.25">
      <c r="B5820" s="6">
        <v>-119.7</v>
      </c>
      <c r="C5820" s="6">
        <v>43.55</v>
      </c>
    </row>
    <row r="5821" spans="2:3" x14ac:dyDescent="0.25">
      <c r="B5821" s="6">
        <v>-119.75</v>
      </c>
      <c r="C5821" s="6">
        <v>43.55</v>
      </c>
    </row>
    <row r="5822" spans="2:3" x14ac:dyDescent="0.25">
      <c r="B5822" s="6">
        <v>-119.8</v>
      </c>
      <c r="C5822" s="6">
        <v>43.55</v>
      </c>
    </row>
    <row r="5823" spans="2:3" x14ac:dyDescent="0.25">
      <c r="B5823" s="6">
        <v>-119.85</v>
      </c>
      <c r="C5823" s="6">
        <v>43.55</v>
      </c>
    </row>
    <row r="5824" spans="2:3" x14ac:dyDescent="0.25">
      <c r="B5824" s="6">
        <v>-119.9</v>
      </c>
      <c r="C5824" s="6">
        <v>43.55</v>
      </c>
    </row>
    <row r="5825" spans="2:3" x14ac:dyDescent="0.25">
      <c r="B5825" s="6">
        <v>-119.95</v>
      </c>
      <c r="C5825" s="6">
        <v>43.55</v>
      </c>
    </row>
    <row r="5826" spans="2:3" x14ac:dyDescent="0.25">
      <c r="B5826" s="6">
        <v>-120</v>
      </c>
      <c r="C5826" s="6">
        <v>43.55</v>
      </c>
    </row>
    <row r="5827" spans="2:3" x14ac:dyDescent="0.25">
      <c r="B5827" s="6">
        <v>-120.05</v>
      </c>
      <c r="C5827" s="6">
        <v>43.55</v>
      </c>
    </row>
    <row r="5828" spans="2:3" x14ac:dyDescent="0.25">
      <c r="B5828" s="6">
        <v>-120.1</v>
      </c>
      <c r="C5828" s="6">
        <v>43.55</v>
      </c>
    </row>
    <row r="5829" spans="2:3" x14ac:dyDescent="0.25">
      <c r="B5829" s="6">
        <v>-120.15</v>
      </c>
      <c r="C5829" s="6">
        <v>43.55</v>
      </c>
    </row>
    <row r="5830" spans="2:3" x14ac:dyDescent="0.25">
      <c r="B5830" s="6">
        <v>-120.2</v>
      </c>
      <c r="C5830" s="6">
        <v>43.55</v>
      </c>
    </row>
    <row r="5831" spans="2:3" x14ac:dyDescent="0.25">
      <c r="B5831" s="6">
        <v>-120.25</v>
      </c>
      <c r="C5831" s="6">
        <v>43.55</v>
      </c>
    </row>
    <row r="5832" spans="2:3" x14ac:dyDescent="0.25">
      <c r="B5832" s="6">
        <v>-120.3</v>
      </c>
      <c r="C5832" s="6">
        <v>43.55</v>
      </c>
    </row>
    <row r="5833" spans="2:3" x14ac:dyDescent="0.25">
      <c r="B5833" s="6">
        <v>-120.35</v>
      </c>
      <c r="C5833" s="6">
        <v>43.55</v>
      </c>
    </row>
    <row r="5834" spans="2:3" x14ac:dyDescent="0.25">
      <c r="B5834" s="6">
        <v>-120.4</v>
      </c>
      <c r="C5834" s="6">
        <v>43.55</v>
      </c>
    </row>
    <row r="5835" spans="2:3" x14ac:dyDescent="0.25">
      <c r="B5835" s="6">
        <v>-120.45</v>
      </c>
      <c r="C5835" s="6">
        <v>43.55</v>
      </c>
    </row>
    <row r="5836" spans="2:3" x14ac:dyDescent="0.25">
      <c r="B5836" s="6">
        <v>-120.5</v>
      </c>
      <c r="C5836" s="6">
        <v>43.55</v>
      </c>
    </row>
    <row r="5837" spans="2:3" x14ac:dyDescent="0.25">
      <c r="B5837" s="6">
        <v>-120.55</v>
      </c>
      <c r="C5837" s="6">
        <v>43.55</v>
      </c>
    </row>
    <row r="5838" spans="2:3" x14ac:dyDescent="0.25">
      <c r="B5838" s="6">
        <v>-120.6</v>
      </c>
      <c r="C5838" s="6">
        <v>43.55</v>
      </c>
    </row>
    <row r="5839" spans="2:3" x14ac:dyDescent="0.25">
      <c r="B5839" s="6">
        <v>-120.65</v>
      </c>
      <c r="C5839" s="6">
        <v>43.55</v>
      </c>
    </row>
    <row r="5840" spans="2:3" x14ac:dyDescent="0.25">
      <c r="B5840" s="6">
        <v>-120.7</v>
      </c>
      <c r="C5840" s="6">
        <v>43.55</v>
      </c>
    </row>
    <row r="5841" spans="2:3" x14ac:dyDescent="0.25">
      <c r="B5841" s="6">
        <v>-120.75</v>
      </c>
      <c r="C5841" s="6">
        <v>43.55</v>
      </c>
    </row>
    <row r="5842" spans="2:3" x14ac:dyDescent="0.25">
      <c r="B5842" s="6">
        <v>-120.8</v>
      </c>
      <c r="C5842" s="6">
        <v>43.55</v>
      </c>
    </row>
    <row r="5843" spans="2:3" x14ac:dyDescent="0.25">
      <c r="B5843" s="6">
        <v>-120.85</v>
      </c>
      <c r="C5843" s="6">
        <v>43.55</v>
      </c>
    </row>
    <row r="5844" spans="2:3" x14ac:dyDescent="0.25">
      <c r="B5844" s="6">
        <v>-120.9</v>
      </c>
      <c r="C5844" s="6">
        <v>43.55</v>
      </c>
    </row>
    <row r="5845" spans="2:3" x14ac:dyDescent="0.25">
      <c r="B5845" s="6">
        <v>-120.95</v>
      </c>
      <c r="C5845" s="6">
        <v>43.55</v>
      </c>
    </row>
    <row r="5846" spans="2:3" x14ac:dyDescent="0.25">
      <c r="B5846" s="6">
        <v>-121</v>
      </c>
      <c r="C5846" s="6">
        <v>43.55</v>
      </c>
    </row>
    <row r="5847" spans="2:3" x14ac:dyDescent="0.25">
      <c r="B5847" s="6">
        <v>-121.05</v>
      </c>
      <c r="C5847" s="6">
        <v>43.55</v>
      </c>
    </row>
    <row r="5848" spans="2:3" x14ac:dyDescent="0.25">
      <c r="B5848" s="6">
        <v>-121.1</v>
      </c>
      <c r="C5848" s="6">
        <v>43.55</v>
      </c>
    </row>
    <row r="5849" spans="2:3" x14ac:dyDescent="0.25">
      <c r="B5849" s="6">
        <v>-121.15</v>
      </c>
      <c r="C5849" s="6">
        <v>43.55</v>
      </c>
    </row>
    <row r="5850" spans="2:3" x14ac:dyDescent="0.25">
      <c r="B5850" s="6">
        <v>-121.2</v>
      </c>
      <c r="C5850" s="6">
        <v>43.55</v>
      </c>
    </row>
    <row r="5851" spans="2:3" x14ac:dyDescent="0.25">
      <c r="B5851" s="6">
        <v>-121.25</v>
      </c>
      <c r="C5851" s="6">
        <v>43.55</v>
      </c>
    </row>
    <row r="5852" spans="2:3" x14ac:dyDescent="0.25">
      <c r="B5852" s="6">
        <v>-121.3</v>
      </c>
      <c r="C5852" s="6">
        <v>43.55</v>
      </c>
    </row>
    <row r="5853" spans="2:3" x14ac:dyDescent="0.25">
      <c r="B5853" s="6">
        <v>-121.35</v>
      </c>
      <c r="C5853" s="6">
        <v>43.55</v>
      </c>
    </row>
    <row r="5854" spans="2:3" x14ac:dyDescent="0.25">
      <c r="B5854" s="6">
        <v>-121.4</v>
      </c>
      <c r="C5854" s="6">
        <v>43.55</v>
      </c>
    </row>
    <row r="5855" spans="2:3" x14ac:dyDescent="0.25">
      <c r="B5855" s="6">
        <v>-121.45</v>
      </c>
      <c r="C5855" s="6">
        <v>43.55</v>
      </c>
    </row>
    <row r="5856" spans="2:3" x14ac:dyDescent="0.25">
      <c r="B5856" s="6">
        <v>-121.5</v>
      </c>
      <c r="C5856" s="6">
        <v>43.55</v>
      </c>
    </row>
    <row r="5857" spans="2:3" x14ac:dyDescent="0.25">
      <c r="B5857" s="6">
        <v>-121.55</v>
      </c>
      <c r="C5857" s="6">
        <v>43.55</v>
      </c>
    </row>
    <row r="5858" spans="2:3" x14ac:dyDescent="0.25">
      <c r="B5858" s="6">
        <v>-121.6</v>
      </c>
      <c r="C5858" s="6">
        <v>43.55</v>
      </c>
    </row>
    <row r="5859" spans="2:3" x14ac:dyDescent="0.25">
      <c r="B5859" s="6">
        <v>-121.65</v>
      </c>
      <c r="C5859" s="6">
        <v>43.55</v>
      </c>
    </row>
    <row r="5860" spans="2:3" x14ac:dyDescent="0.25">
      <c r="B5860" s="6">
        <v>-121.7</v>
      </c>
      <c r="C5860" s="6">
        <v>43.55</v>
      </c>
    </row>
    <row r="5861" spans="2:3" x14ac:dyDescent="0.25">
      <c r="B5861" s="6">
        <v>-121.75</v>
      </c>
      <c r="C5861" s="6">
        <v>43.55</v>
      </c>
    </row>
    <row r="5862" spans="2:3" x14ac:dyDescent="0.25">
      <c r="B5862" s="6">
        <v>-121.8</v>
      </c>
      <c r="C5862" s="6">
        <v>43.55</v>
      </c>
    </row>
    <row r="5863" spans="2:3" x14ac:dyDescent="0.25">
      <c r="B5863" s="6">
        <v>-121.85</v>
      </c>
      <c r="C5863" s="6">
        <v>43.55</v>
      </c>
    </row>
    <row r="5864" spans="2:3" x14ac:dyDescent="0.25">
      <c r="B5864" s="6">
        <v>-121.9</v>
      </c>
      <c r="C5864" s="6">
        <v>43.55</v>
      </c>
    </row>
    <row r="5865" spans="2:3" x14ac:dyDescent="0.25">
      <c r="B5865" s="6">
        <v>-121.95</v>
      </c>
      <c r="C5865" s="6">
        <v>43.55</v>
      </c>
    </row>
    <row r="5866" spans="2:3" x14ac:dyDescent="0.25">
      <c r="B5866" s="6">
        <v>-122</v>
      </c>
      <c r="C5866" s="6">
        <v>43.55</v>
      </c>
    </row>
    <row r="5867" spans="2:3" x14ac:dyDescent="0.25">
      <c r="B5867" s="6">
        <v>-122.05</v>
      </c>
      <c r="C5867" s="6">
        <v>43.55</v>
      </c>
    </row>
    <row r="5868" spans="2:3" x14ac:dyDescent="0.25">
      <c r="B5868" s="6">
        <v>-122.1</v>
      </c>
      <c r="C5868" s="6">
        <v>43.55</v>
      </c>
    </row>
    <row r="5869" spans="2:3" x14ac:dyDescent="0.25">
      <c r="B5869" s="6">
        <v>-122.15</v>
      </c>
      <c r="C5869" s="6">
        <v>43.55</v>
      </c>
    </row>
    <row r="5870" spans="2:3" x14ac:dyDescent="0.25">
      <c r="B5870" s="6">
        <v>-122.2</v>
      </c>
      <c r="C5870" s="6">
        <v>43.55</v>
      </c>
    </row>
    <row r="5871" spans="2:3" x14ac:dyDescent="0.25">
      <c r="B5871" s="6">
        <v>-122.25</v>
      </c>
      <c r="C5871" s="6">
        <v>43.55</v>
      </c>
    </row>
    <row r="5872" spans="2:3" x14ac:dyDescent="0.25">
      <c r="B5872" s="6">
        <v>-122.3</v>
      </c>
      <c r="C5872" s="6">
        <v>43.55</v>
      </c>
    </row>
    <row r="5873" spans="2:3" x14ac:dyDescent="0.25">
      <c r="B5873" s="6">
        <v>-122.35</v>
      </c>
      <c r="C5873" s="6">
        <v>43.55</v>
      </c>
    </row>
    <row r="5874" spans="2:3" x14ac:dyDescent="0.25">
      <c r="B5874" s="6">
        <v>-122.4</v>
      </c>
      <c r="C5874" s="6">
        <v>43.55</v>
      </c>
    </row>
    <row r="5875" spans="2:3" x14ac:dyDescent="0.25">
      <c r="B5875" s="6">
        <v>-122.45</v>
      </c>
      <c r="C5875" s="6">
        <v>43.55</v>
      </c>
    </row>
    <row r="5876" spans="2:3" x14ac:dyDescent="0.25">
      <c r="B5876" s="6">
        <v>-122.5</v>
      </c>
      <c r="C5876" s="6">
        <v>43.55</v>
      </c>
    </row>
    <row r="5877" spans="2:3" x14ac:dyDescent="0.25">
      <c r="B5877" s="6">
        <v>-122.55</v>
      </c>
      <c r="C5877" s="6">
        <v>43.55</v>
      </c>
    </row>
    <row r="5878" spans="2:3" x14ac:dyDescent="0.25">
      <c r="B5878" s="6">
        <v>-122.6</v>
      </c>
      <c r="C5878" s="6">
        <v>43.55</v>
      </c>
    </row>
    <row r="5879" spans="2:3" x14ac:dyDescent="0.25">
      <c r="B5879" s="6">
        <v>-122.65</v>
      </c>
      <c r="C5879" s="6">
        <v>43.55</v>
      </c>
    </row>
    <row r="5880" spans="2:3" x14ac:dyDescent="0.25">
      <c r="B5880" s="6">
        <v>-122.7</v>
      </c>
      <c r="C5880" s="6">
        <v>43.55</v>
      </c>
    </row>
    <row r="5881" spans="2:3" x14ac:dyDescent="0.25">
      <c r="B5881" s="6">
        <v>-122.75</v>
      </c>
      <c r="C5881" s="6">
        <v>43.55</v>
      </c>
    </row>
    <row r="5882" spans="2:3" x14ac:dyDescent="0.25">
      <c r="B5882" s="6">
        <v>-122.8</v>
      </c>
      <c r="C5882" s="6">
        <v>43.55</v>
      </c>
    </row>
    <row r="5883" spans="2:3" x14ac:dyDescent="0.25">
      <c r="B5883" s="6">
        <v>-122.85</v>
      </c>
      <c r="C5883" s="6">
        <v>43.55</v>
      </c>
    </row>
    <row r="5884" spans="2:3" x14ac:dyDescent="0.25">
      <c r="B5884" s="6">
        <v>-122.9</v>
      </c>
      <c r="C5884" s="6">
        <v>43.55</v>
      </c>
    </row>
    <row r="5885" spans="2:3" x14ac:dyDescent="0.25">
      <c r="B5885" s="6">
        <v>-122.95</v>
      </c>
      <c r="C5885" s="6">
        <v>43.55</v>
      </c>
    </row>
    <row r="5886" spans="2:3" x14ac:dyDescent="0.25">
      <c r="B5886" s="6">
        <v>-123</v>
      </c>
      <c r="C5886" s="6">
        <v>43.55</v>
      </c>
    </row>
    <row r="5887" spans="2:3" x14ac:dyDescent="0.25">
      <c r="B5887" s="6">
        <v>-123.05</v>
      </c>
      <c r="C5887" s="6">
        <v>43.55</v>
      </c>
    </row>
    <row r="5888" spans="2:3" x14ac:dyDescent="0.25">
      <c r="B5888" s="6">
        <v>-123.1</v>
      </c>
      <c r="C5888" s="6">
        <v>43.55</v>
      </c>
    </row>
    <row r="5889" spans="2:3" x14ac:dyDescent="0.25">
      <c r="B5889" s="6">
        <v>-123.15</v>
      </c>
      <c r="C5889" s="6">
        <v>43.55</v>
      </c>
    </row>
    <row r="5890" spans="2:3" x14ac:dyDescent="0.25">
      <c r="B5890" s="6">
        <v>-123.2</v>
      </c>
      <c r="C5890" s="6">
        <v>43.55</v>
      </c>
    </row>
    <row r="5891" spans="2:3" x14ac:dyDescent="0.25">
      <c r="B5891" s="6">
        <v>-123.25</v>
      </c>
      <c r="C5891" s="6">
        <v>43.55</v>
      </c>
    </row>
    <row r="5892" spans="2:3" x14ac:dyDescent="0.25">
      <c r="B5892" s="6">
        <v>-123.3</v>
      </c>
      <c r="C5892" s="6">
        <v>43.55</v>
      </c>
    </row>
    <row r="5893" spans="2:3" x14ac:dyDescent="0.25">
      <c r="B5893" s="6">
        <v>-123.35</v>
      </c>
      <c r="C5893" s="6">
        <v>43.55</v>
      </c>
    </row>
    <row r="5894" spans="2:3" x14ac:dyDescent="0.25">
      <c r="B5894" s="6">
        <v>-123.4</v>
      </c>
      <c r="C5894" s="6">
        <v>43.55</v>
      </c>
    </row>
    <row r="5895" spans="2:3" x14ac:dyDescent="0.25">
      <c r="B5895" s="6">
        <v>-123.45</v>
      </c>
      <c r="C5895" s="6">
        <v>43.55</v>
      </c>
    </row>
    <row r="5896" spans="2:3" x14ac:dyDescent="0.25">
      <c r="B5896" s="6">
        <v>-123.5</v>
      </c>
      <c r="C5896" s="6">
        <v>43.55</v>
      </c>
    </row>
    <row r="5897" spans="2:3" x14ac:dyDescent="0.25">
      <c r="B5897" s="6">
        <v>-123.55</v>
      </c>
      <c r="C5897" s="6">
        <v>43.55</v>
      </c>
    </row>
    <row r="5898" spans="2:3" x14ac:dyDescent="0.25">
      <c r="B5898" s="6">
        <v>-123.6</v>
      </c>
      <c r="C5898" s="6">
        <v>43.55</v>
      </c>
    </row>
    <row r="5899" spans="2:3" x14ac:dyDescent="0.25">
      <c r="B5899" s="6">
        <v>-123.65</v>
      </c>
      <c r="C5899" s="6">
        <v>43.55</v>
      </c>
    </row>
    <row r="5900" spans="2:3" x14ac:dyDescent="0.25">
      <c r="B5900" s="6">
        <v>-123.7</v>
      </c>
      <c r="C5900" s="6">
        <v>43.55</v>
      </c>
    </row>
    <row r="5901" spans="2:3" x14ac:dyDescent="0.25">
      <c r="B5901" s="6">
        <v>-123.75</v>
      </c>
      <c r="C5901" s="6">
        <v>43.55</v>
      </c>
    </row>
    <row r="5902" spans="2:3" x14ac:dyDescent="0.25">
      <c r="B5902" s="6">
        <v>-123.8</v>
      </c>
      <c r="C5902" s="6">
        <v>43.55</v>
      </c>
    </row>
    <row r="5903" spans="2:3" x14ac:dyDescent="0.25">
      <c r="B5903" s="6">
        <v>-123.85</v>
      </c>
      <c r="C5903" s="6">
        <v>43.55</v>
      </c>
    </row>
    <row r="5904" spans="2:3" x14ac:dyDescent="0.25">
      <c r="B5904" s="6">
        <v>-123.9</v>
      </c>
      <c r="C5904" s="6">
        <v>43.55</v>
      </c>
    </row>
    <row r="5905" spans="2:3" x14ac:dyDescent="0.25">
      <c r="B5905" s="6">
        <v>-123.95</v>
      </c>
      <c r="C5905" s="6">
        <v>43.55</v>
      </c>
    </row>
    <row r="5906" spans="2:3" x14ac:dyDescent="0.25">
      <c r="B5906" s="6">
        <v>-124</v>
      </c>
      <c r="C5906" s="6">
        <v>43.55</v>
      </c>
    </row>
    <row r="5907" spans="2:3" x14ac:dyDescent="0.25">
      <c r="B5907" s="6">
        <v>-124.05</v>
      </c>
      <c r="C5907" s="6">
        <v>43.55</v>
      </c>
    </row>
    <row r="5908" spans="2:3" x14ac:dyDescent="0.25">
      <c r="B5908" s="6">
        <v>-124.1</v>
      </c>
      <c r="C5908" s="6">
        <v>43.55</v>
      </c>
    </row>
    <row r="5909" spans="2:3" x14ac:dyDescent="0.25">
      <c r="B5909" s="6">
        <v>-124.15</v>
      </c>
      <c r="C5909" s="6">
        <v>43.55</v>
      </c>
    </row>
    <row r="5910" spans="2:3" x14ac:dyDescent="0.25">
      <c r="B5910" s="6">
        <v>-124.2</v>
      </c>
      <c r="C5910" s="6">
        <v>43.55</v>
      </c>
    </row>
    <row r="5911" spans="2:3" x14ac:dyDescent="0.25">
      <c r="B5911" s="6">
        <v>-124.25</v>
      </c>
      <c r="C5911" s="6">
        <v>43.55</v>
      </c>
    </row>
    <row r="5912" spans="2:3" x14ac:dyDescent="0.25">
      <c r="B5912" s="6">
        <v>-124.3</v>
      </c>
      <c r="C5912" s="6">
        <v>43.55</v>
      </c>
    </row>
    <row r="5913" spans="2:3" x14ac:dyDescent="0.25">
      <c r="B5913" s="6">
        <v>-124.35</v>
      </c>
      <c r="C5913" s="6">
        <v>43.55</v>
      </c>
    </row>
    <row r="5914" spans="2:3" x14ac:dyDescent="0.25">
      <c r="B5914" s="6">
        <v>-124.4</v>
      </c>
      <c r="C5914" s="6">
        <v>43.55</v>
      </c>
    </row>
    <row r="5915" spans="2:3" x14ac:dyDescent="0.25">
      <c r="B5915" s="6">
        <v>-124.45</v>
      </c>
      <c r="C5915" s="6">
        <v>43.55</v>
      </c>
    </row>
    <row r="5916" spans="2:3" x14ac:dyDescent="0.25">
      <c r="B5916" s="6">
        <v>-124.5</v>
      </c>
      <c r="C5916" s="6">
        <v>43.55</v>
      </c>
    </row>
    <row r="5917" spans="2:3" x14ac:dyDescent="0.25">
      <c r="B5917" s="6">
        <v>-124.55</v>
      </c>
      <c r="C5917" s="6">
        <v>43.55</v>
      </c>
    </row>
    <row r="5918" spans="2:3" x14ac:dyDescent="0.25">
      <c r="B5918" s="6">
        <v>-124.6</v>
      </c>
      <c r="C5918" s="6">
        <v>43.55</v>
      </c>
    </row>
    <row r="5919" spans="2:3" x14ac:dyDescent="0.25">
      <c r="B5919" s="6">
        <v>-124.65</v>
      </c>
      <c r="C5919" s="6">
        <v>43.55</v>
      </c>
    </row>
    <row r="5920" spans="2:3" x14ac:dyDescent="0.25">
      <c r="B5920" s="6">
        <v>-124.7</v>
      </c>
      <c r="C5920" s="6">
        <v>43.55</v>
      </c>
    </row>
    <row r="5921" spans="2:3" x14ac:dyDescent="0.25">
      <c r="B5921" s="6">
        <v>-124.75</v>
      </c>
      <c r="C5921" s="6">
        <v>43.55</v>
      </c>
    </row>
    <row r="5922" spans="2:3" x14ac:dyDescent="0.25">
      <c r="B5922" s="6">
        <v>-124.8</v>
      </c>
      <c r="C5922" s="6">
        <v>43.55</v>
      </c>
    </row>
    <row r="5923" spans="2:3" x14ac:dyDescent="0.25">
      <c r="B5923" s="6">
        <v>-124.85</v>
      </c>
      <c r="C5923" s="6">
        <v>43.55</v>
      </c>
    </row>
    <row r="5924" spans="2:3" x14ac:dyDescent="0.25">
      <c r="B5924" s="6">
        <v>-124.9</v>
      </c>
      <c r="C5924" s="6">
        <v>43.55</v>
      </c>
    </row>
    <row r="5925" spans="2:3" x14ac:dyDescent="0.25">
      <c r="B5925" s="6">
        <v>-124.95</v>
      </c>
      <c r="C5925" s="6">
        <v>43.55</v>
      </c>
    </row>
    <row r="5926" spans="2:3" x14ac:dyDescent="0.25">
      <c r="B5926" s="6">
        <v>-125</v>
      </c>
      <c r="C5926" s="6">
        <v>43.55</v>
      </c>
    </row>
    <row r="5927" spans="2:3" x14ac:dyDescent="0.25">
      <c r="B5927" s="6">
        <v>-116.35</v>
      </c>
      <c r="C5927" s="6">
        <v>43.6</v>
      </c>
    </row>
    <row r="5928" spans="2:3" x14ac:dyDescent="0.25">
      <c r="B5928" s="6">
        <v>-116.4</v>
      </c>
      <c r="C5928" s="6">
        <v>43.6</v>
      </c>
    </row>
    <row r="5929" spans="2:3" x14ac:dyDescent="0.25">
      <c r="B5929" s="6">
        <v>-116.45</v>
      </c>
      <c r="C5929" s="6">
        <v>43.6</v>
      </c>
    </row>
    <row r="5930" spans="2:3" x14ac:dyDescent="0.25">
      <c r="B5930" s="6">
        <v>-116.5</v>
      </c>
      <c r="C5930" s="6">
        <v>43.6</v>
      </c>
    </row>
    <row r="5931" spans="2:3" x14ac:dyDescent="0.25">
      <c r="B5931" s="6">
        <v>-116.55</v>
      </c>
      <c r="C5931" s="6">
        <v>43.6</v>
      </c>
    </row>
    <row r="5932" spans="2:3" x14ac:dyDescent="0.25">
      <c r="B5932" s="6">
        <v>-116.6</v>
      </c>
      <c r="C5932" s="6">
        <v>43.6</v>
      </c>
    </row>
    <row r="5933" spans="2:3" x14ac:dyDescent="0.25">
      <c r="B5933" s="6">
        <v>-116.65</v>
      </c>
      <c r="C5933" s="6">
        <v>43.6</v>
      </c>
    </row>
    <row r="5934" spans="2:3" x14ac:dyDescent="0.25">
      <c r="B5934" s="6">
        <v>-116.7</v>
      </c>
      <c r="C5934" s="6">
        <v>43.6</v>
      </c>
    </row>
    <row r="5935" spans="2:3" x14ac:dyDescent="0.25">
      <c r="B5935" s="6">
        <v>-116.75</v>
      </c>
      <c r="C5935" s="6">
        <v>43.6</v>
      </c>
    </row>
    <row r="5936" spans="2:3" x14ac:dyDescent="0.25">
      <c r="B5936" s="6">
        <v>-116.8</v>
      </c>
      <c r="C5936" s="6">
        <v>43.6</v>
      </c>
    </row>
    <row r="5937" spans="2:3" x14ac:dyDescent="0.25">
      <c r="B5937" s="6">
        <v>-116.85</v>
      </c>
      <c r="C5937" s="6">
        <v>43.6</v>
      </c>
    </row>
    <row r="5938" spans="2:3" x14ac:dyDescent="0.25">
      <c r="B5938" s="6">
        <v>-116.9</v>
      </c>
      <c r="C5938" s="6">
        <v>43.6</v>
      </c>
    </row>
    <row r="5939" spans="2:3" x14ac:dyDescent="0.25">
      <c r="B5939" s="6">
        <v>-116.95</v>
      </c>
      <c r="C5939" s="6">
        <v>43.6</v>
      </c>
    </row>
    <row r="5940" spans="2:3" x14ac:dyDescent="0.25">
      <c r="B5940" s="6">
        <v>-117</v>
      </c>
      <c r="C5940" s="6">
        <v>43.6</v>
      </c>
    </row>
    <row r="5941" spans="2:3" x14ac:dyDescent="0.25">
      <c r="B5941" s="6">
        <v>-117.05</v>
      </c>
      <c r="C5941" s="6">
        <v>43.6</v>
      </c>
    </row>
    <row r="5942" spans="2:3" x14ac:dyDescent="0.25">
      <c r="B5942" s="6">
        <v>-117.1</v>
      </c>
      <c r="C5942" s="6">
        <v>43.6</v>
      </c>
    </row>
    <row r="5943" spans="2:3" x14ac:dyDescent="0.25">
      <c r="B5943" s="6">
        <v>-117.15</v>
      </c>
      <c r="C5943" s="6">
        <v>43.6</v>
      </c>
    </row>
    <row r="5944" spans="2:3" x14ac:dyDescent="0.25">
      <c r="B5944" s="6">
        <v>-117.2</v>
      </c>
      <c r="C5944" s="6">
        <v>43.6</v>
      </c>
    </row>
    <row r="5945" spans="2:3" x14ac:dyDescent="0.25">
      <c r="B5945" s="6">
        <v>-117.25</v>
      </c>
      <c r="C5945" s="6">
        <v>43.6</v>
      </c>
    </row>
    <row r="5946" spans="2:3" x14ac:dyDescent="0.25">
      <c r="B5946" s="6">
        <v>-117.3</v>
      </c>
      <c r="C5946" s="6">
        <v>43.6</v>
      </c>
    </row>
    <row r="5947" spans="2:3" x14ac:dyDescent="0.25">
      <c r="B5947" s="6">
        <v>-117.35</v>
      </c>
      <c r="C5947" s="6">
        <v>43.6</v>
      </c>
    </row>
    <row r="5948" spans="2:3" x14ac:dyDescent="0.25">
      <c r="B5948" s="6">
        <v>-117.4</v>
      </c>
      <c r="C5948" s="6">
        <v>43.6</v>
      </c>
    </row>
    <row r="5949" spans="2:3" x14ac:dyDescent="0.25">
      <c r="B5949" s="6">
        <v>-117.45</v>
      </c>
      <c r="C5949" s="6">
        <v>43.6</v>
      </c>
    </row>
    <row r="5950" spans="2:3" x14ac:dyDescent="0.25">
      <c r="B5950" s="6">
        <v>-117.5</v>
      </c>
      <c r="C5950" s="6">
        <v>43.6</v>
      </c>
    </row>
    <row r="5951" spans="2:3" x14ac:dyDescent="0.25">
      <c r="B5951" s="6">
        <v>-117.55</v>
      </c>
      <c r="C5951" s="6">
        <v>43.6</v>
      </c>
    </row>
    <row r="5952" spans="2:3" x14ac:dyDescent="0.25">
      <c r="B5952" s="6">
        <v>-117.6</v>
      </c>
      <c r="C5952" s="6">
        <v>43.6</v>
      </c>
    </row>
    <row r="5953" spans="2:3" x14ac:dyDescent="0.25">
      <c r="B5953" s="6">
        <v>-117.65</v>
      </c>
      <c r="C5953" s="6">
        <v>43.6</v>
      </c>
    </row>
    <row r="5954" spans="2:3" x14ac:dyDescent="0.25">
      <c r="B5954" s="6">
        <v>-117.7</v>
      </c>
      <c r="C5954" s="6">
        <v>43.6</v>
      </c>
    </row>
    <row r="5955" spans="2:3" x14ac:dyDescent="0.25">
      <c r="B5955" s="6">
        <v>-117.75</v>
      </c>
      <c r="C5955" s="6">
        <v>43.6</v>
      </c>
    </row>
    <row r="5956" spans="2:3" x14ac:dyDescent="0.25">
      <c r="B5956" s="6">
        <v>-117.8</v>
      </c>
      <c r="C5956" s="6">
        <v>43.6</v>
      </c>
    </row>
    <row r="5957" spans="2:3" x14ac:dyDescent="0.25">
      <c r="B5957" s="6">
        <v>-117.85</v>
      </c>
      <c r="C5957" s="6">
        <v>43.6</v>
      </c>
    </row>
    <row r="5958" spans="2:3" x14ac:dyDescent="0.25">
      <c r="B5958" s="6">
        <v>-117.9</v>
      </c>
      <c r="C5958" s="6">
        <v>43.6</v>
      </c>
    </row>
    <row r="5959" spans="2:3" x14ac:dyDescent="0.25">
      <c r="B5959" s="6">
        <v>-117.95</v>
      </c>
      <c r="C5959" s="6">
        <v>43.6</v>
      </c>
    </row>
    <row r="5960" spans="2:3" x14ac:dyDescent="0.25">
      <c r="B5960" s="6">
        <v>-118</v>
      </c>
      <c r="C5960" s="6">
        <v>43.6</v>
      </c>
    </row>
    <row r="5961" spans="2:3" x14ac:dyDescent="0.25">
      <c r="B5961" s="6">
        <v>-118.05</v>
      </c>
      <c r="C5961" s="6">
        <v>43.6</v>
      </c>
    </row>
    <row r="5962" spans="2:3" x14ac:dyDescent="0.25">
      <c r="B5962" s="6">
        <v>-118.1</v>
      </c>
      <c r="C5962" s="6">
        <v>43.6</v>
      </c>
    </row>
    <row r="5963" spans="2:3" x14ac:dyDescent="0.25">
      <c r="B5963" s="6">
        <v>-118.15</v>
      </c>
      <c r="C5963" s="6">
        <v>43.6</v>
      </c>
    </row>
    <row r="5964" spans="2:3" x14ac:dyDescent="0.25">
      <c r="B5964" s="6">
        <v>-118.2</v>
      </c>
      <c r="C5964" s="6">
        <v>43.6</v>
      </c>
    </row>
    <row r="5965" spans="2:3" x14ac:dyDescent="0.25">
      <c r="B5965" s="6">
        <v>-118.25</v>
      </c>
      <c r="C5965" s="6">
        <v>43.6</v>
      </c>
    </row>
    <row r="5966" spans="2:3" x14ac:dyDescent="0.25">
      <c r="B5966" s="6">
        <v>-118.3</v>
      </c>
      <c r="C5966" s="6">
        <v>43.6</v>
      </c>
    </row>
    <row r="5967" spans="2:3" x14ac:dyDescent="0.25">
      <c r="B5967" s="6">
        <v>-118.35</v>
      </c>
      <c r="C5967" s="6">
        <v>43.6</v>
      </c>
    </row>
    <row r="5968" spans="2:3" x14ac:dyDescent="0.25">
      <c r="B5968" s="6">
        <v>-118.4</v>
      </c>
      <c r="C5968" s="6">
        <v>43.6</v>
      </c>
    </row>
    <row r="5969" spans="2:3" x14ac:dyDescent="0.25">
      <c r="B5969" s="6">
        <v>-118.45</v>
      </c>
      <c r="C5969" s="6">
        <v>43.6</v>
      </c>
    </row>
    <row r="5970" spans="2:3" x14ac:dyDescent="0.25">
      <c r="B5970" s="6">
        <v>-118.5</v>
      </c>
      <c r="C5970" s="6">
        <v>43.6</v>
      </c>
    </row>
    <row r="5971" spans="2:3" x14ac:dyDescent="0.25">
      <c r="B5971" s="6">
        <v>-118.55</v>
      </c>
      <c r="C5971" s="6">
        <v>43.6</v>
      </c>
    </row>
    <row r="5972" spans="2:3" x14ac:dyDescent="0.25">
      <c r="B5972" s="6">
        <v>-118.6</v>
      </c>
      <c r="C5972" s="6">
        <v>43.6</v>
      </c>
    </row>
    <row r="5973" spans="2:3" x14ac:dyDescent="0.25">
      <c r="B5973" s="6">
        <v>-118.65</v>
      </c>
      <c r="C5973" s="6">
        <v>43.6</v>
      </c>
    </row>
    <row r="5974" spans="2:3" x14ac:dyDescent="0.25">
      <c r="B5974" s="6">
        <v>-118.7</v>
      </c>
      <c r="C5974" s="6">
        <v>43.6</v>
      </c>
    </row>
    <row r="5975" spans="2:3" x14ac:dyDescent="0.25">
      <c r="B5975" s="6">
        <v>-118.75</v>
      </c>
      <c r="C5975" s="6">
        <v>43.6</v>
      </c>
    </row>
    <row r="5976" spans="2:3" x14ac:dyDescent="0.25">
      <c r="B5976" s="6">
        <v>-118.8</v>
      </c>
      <c r="C5976" s="6">
        <v>43.6</v>
      </c>
    </row>
    <row r="5977" spans="2:3" x14ac:dyDescent="0.25">
      <c r="B5977" s="6">
        <v>-118.85</v>
      </c>
      <c r="C5977" s="6">
        <v>43.6</v>
      </c>
    </row>
    <row r="5978" spans="2:3" x14ac:dyDescent="0.25">
      <c r="B5978" s="6">
        <v>-118.9</v>
      </c>
      <c r="C5978" s="6">
        <v>43.6</v>
      </c>
    </row>
    <row r="5979" spans="2:3" x14ac:dyDescent="0.25">
      <c r="B5979" s="6">
        <v>-118.95</v>
      </c>
      <c r="C5979" s="6">
        <v>43.6</v>
      </c>
    </row>
    <row r="5980" spans="2:3" x14ac:dyDescent="0.25">
      <c r="B5980" s="6">
        <v>-119</v>
      </c>
      <c r="C5980" s="6">
        <v>43.6</v>
      </c>
    </row>
    <row r="5981" spans="2:3" x14ac:dyDescent="0.25">
      <c r="B5981" s="6">
        <v>-119.05</v>
      </c>
      <c r="C5981" s="6">
        <v>43.6</v>
      </c>
    </row>
    <row r="5982" spans="2:3" x14ac:dyDescent="0.25">
      <c r="B5982" s="6">
        <v>-119.1</v>
      </c>
      <c r="C5982" s="6">
        <v>43.6</v>
      </c>
    </row>
    <row r="5983" spans="2:3" x14ac:dyDescent="0.25">
      <c r="B5983" s="6">
        <v>-119.15</v>
      </c>
      <c r="C5983" s="6">
        <v>43.6</v>
      </c>
    </row>
    <row r="5984" spans="2:3" x14ac:dyDescent="0.25">
      <c r="B5984" s="6">
        <v>-119.2</v>
      </c>
      <c r="C5984" s="6">
        <v>43.6</v>
      </c>
    </row>
    <row r="5985" spans="2:3" x14ac:dyDescent="0.25">
      <c r="B5985" s="6">
        <v>-119.25</v>
      </c>
      <c r="C5985" s="6">
        <v>43.6</v>
      </c>
    </row>
    <row r="5986" spans="2:3" x14ac:dyDescent="0.25">
      <c r="B5986" s="6">
        <v>-119.3</v>
      </c>
      <c r="C5986" s="6">
        <v>43.6</v>
      </c>
    </row>
    <row r="5987" spans="2:3" x14ac:dyDescent="0.25">
      <c r="B5987" s="6">
        <v>-119.35</v>
      </c>
      <c r="C5987" s="6">
        <v>43.6</v>
      </c>
    </row>
    <row r="5988" spans="2:3" x14ac:dyDescent="0.25">
      <c r="B5988" s="6">
        <v>-119.4</v>
      </c>
      <c r="C5988" s="6">
        <v>43.6</v>
      </c>
    </row>
    <row r="5989" spans="2:3" x14ac:dyDescent="0.25">
      <c r="B5989" s="6">
        <v>-119.45</v>
      </c>
      <c r="C5989" s="6">
        <v>43.6</v>
      </c>
    </row>
    <row r="5990" spans="2:3" x14ac:dyDescent="0.25">
      <c r="B5990" s="6">
        <v>-119.5</v>
      </c>
      <c r="C5990" s="6">
        <v>43.6</v>
      </c>
    </row>
    <row r="5991" spans="2:3" x14ac:dyDescent="0.25">
      <c r="B5991" s="6">
        <v>-119.55</v>
      </c>
      <c r="C5991" s="6">
        <v>43.6</v>
      </c>
    </row>
    <row r="5992" spans="2:3" x14ac:dyDescent="0.25">
      <c r="B5992" s="6">
        <v>-119.6</v>
      </c>
      <c r="C5992" s="6">
        <v>43.6</v>
      </c>
    </row>
    <row r="5993" spans="2:3" x14ac:dyDescent="0.25">
      <c r="B5993" s="6">
        <v>-119.65</v>
      </c>
      <c r="C5993" s="6">
        <v>43.6</v>
      </c>
    </row>
    <row r="5994" spans="2:3" x14ac:dyDescent="0.25">
      <c r="B5994" s="6">
        <v>-119.7</v>
      </c>
      <c r="C5994" s="6">
        <v>43.6</v>
      </c>
    </row>
    <row r="5995" spans="2:3" x14ac:dyDescent="0.25">
      <c r="B5995" s="6">
        <v>-119.75</v>
      </c>
      <c r="C5995" s="6">
        <v>43.6</v>
      </c>
    </row>
    <row r="5996" spans="2:3" x14ac:dyDescent="0.25">
      <c r="B5996" s="6">
        <v>-119.8</v>
      </c>
      <c r="C5996" s="6">
        <v>43.6</v>
      </c>
    </row>
    <row r="5997" spans="2:3" x14ac:dyDescent="0.25">
      <c r="B5997" s="6">
        <v>-119.85</v>
      </c>
      <c r="C5997" s="6">
        <v>43.6</v>
      </c>
    </row>
    <row r="5998" spans="2:3" x14ac:dyDescent="0.25">
      <c r="B5998" s="6">
        <v>-119.9</v>
      </c>
      <c r="C5998" s="6">
        <v>43.6</v>
      </c>
    </row>
    <row r="5999" spans="2:3" x14ac:dyDescent="0.25">
      <c r="B5999" s="6">
        <v>-119.95</v>
      </c>
      <c r="C5999" s="6">
        <v>43.6</v>
      </c>
    </row>
    <row r="6000" spans="2:3" x14ac:dyDescent="0.25">
      <c r="B6000" s="6">
        <v>-120</v>
      </c>
      <c r="C6000" s="6">
        <v>43.6</v>
      </c>
    </row>
    <row r="6001" spans="2:3" x14ac:dyDescent="0.25">
      <c r="B6001" s="6">
        <v>-120.05</v>
      </c>
      <c r="C6001" s="6">
        <v>43.6</v>
      </c>
    </row>
    <row r="6002" spans="2:3" x14ac:dyDescent="0.25">
      <c r="B6002" s="6">
        <v>-120.1</v>
      </c>
      <c r="C6002" s="6">
        <v>43.6</v>
      </c>
    </row>
    <row r="6003" spans="2:3" x14ac:dyDescent="0.25">
      <c r="B6003" s="6">
        <v>-120.15</v>
      </c>
      <c r="C6003" s="6">
        <v>43.6</v>
      </c>
    </row>
    <row r="6004" spans="2:3" x14ac:dyDescent="0.25">
      <c r="B6004" s="6">
        <v>-120.2</v>
      </c>
      <c r="C6004" s="6">
        <v>43.6</v>
      </c>
    </row>
    <row r="6005" spans="2:3" x14ac:dyDescent="0.25">
      <c r="B6005" s="6">
        <v>-120.25</v>
      </c>
      <c r="C6005" s="6">
        <v>43.6</v>
      </c>
    </row>
    <row r="6006" spans="2:3" x14ac:dyDescent="0.25">
      <c r="B6006" s="6">
        <v>-120.3</v>
      </c>
      <c r="C6006" s="6">
        <v>43.6</v>
      </c>
    </row>
    <row r="6007" spans="2:3" x14ac:dyDescent="0.25">
      <c r="B6007" s="6">
        <v>-120.35</v>
      </c>
      <c r="C6007" s="6">
        <v>43.6</v>
      </c>
    </row>
    <row r="6008" spans="2:3" x14ac:dyDescent="0.25">
      <c r="B6008" s="6">
        <v>-120.4</v>
      </c>
      <c r="C6008" s="6">
        <v>43.6</v>
      </c>
    </row>
    <row r="6009" spans="2:3" x14ac:dyDescent="0.25">
      <c r="B6009" s="6">
        <v>-120.45</v>
      </c>
      <c r="C6009" s="6">
        <v>43.6</v>
      </c>
    </row>
    <row r="6010" spans="2:3" x14ac:dyDescent="0.25">
      <c r="B6010" s="6">
        <v>-120.5</v>
      </c>
      <c r="C6010" s="6">
        <v>43.6</v>
      </c>
    </row>
    <row r="6011" spans="2:3" x14ac:dyDescent="0.25">
      <c r="B6011" s="6">
        <v>-120.55</v>
      </c>
      <c r="C6011" s="6">
        <v>43.6</v>
      </c>
    </row>
    <row r="6012" spans="2:3" x14ac:dyDescent="0.25">
      <c r="B6012" s="6">
        <v>-120.6</v>
      </c>
      <c r="C6012" s="6">
        <v>43.6</v>
      </c>
    </row>
    <row r="6013" spans="2:3" x14ac:dyDescent="0.25">
      <c r="B6013" s="6">
        <v>-120.65</v>
      </c>
      <c r="C6013" s="6">
        <v>43.6</v>
      </c>
    </row>
    <row r="6014" spans="2:3" x14ac:dyDescent="0.25">
      <c r="B6014" s="6">
        <v>-120.7</v>
      </c>
      <c r="C6014" s="6">
        <v>43.6</v>
      </c>
    </row>
    <row r="6015" spans="2:3" x14ac:dyDescent="0.25">
      <c r="B6015" s="6">
        <v>-120.75</v>
      </c>
      <c r="C6015" s="6">
        <v>43.6</v>
      </c>
    </row>
    <row r="6016" spans="2:3" x14ac:dyDescent="0.25">
      <c r="B6016" s="6">
        <v>-120.8</v>
      </c>
      <c r="C6016" s="6">
        <v>43.6</v>
      </c>
    </row>
    <row r="6017" spans="2:3" x14ac:dyDescent="0.25">
      <c r="B6017" s="6">
        <v>-120.85</v>
      </c>
      <c r="C6017" s="6">
        <v>43.6</v>
      </c>
    </row>
    <row r="6018" spans="2:3" x14ac:dyDescent="0.25">
      <c r="B6018" s="6">
        <v>-120.9</v>
      </c>
      <c r="C6018" s="6">
        <v>43.6</v>
      </c>
    </row>
    <row r="6019" spans="2:3" x14ac:dyDescent="0.25">
      <c r="B6019" s="6">
        <v>-120.95</v>
      </c>
      <c r="C6019" s="6">
        <v>43.6</v>
      </c>
    </row>
    <row r="6020" spans="2:3" x14ac:dyDescent="0.25">
      <c r="B6020" s="6">
        <v>-121</v>
      </c>
      <c r="C6020" s="6">
        <v>43.6</v>
      </c>
    </row>
    <row r="6021" spans="2:3" x14ac:dyDescent="0.25">
      <c r="B6021" s="6">
        <v>-121.05</v>
      </c>
      <c r="C6021" s="6">
        <v>43.6</v>
      </c>
    </row>
    <row r="6022" spans="2:3" x14ac:dyDescent="0.25">
      <c r="B6022" s="6">
        <v>-121.1</v>
      </c>
      <c r="C6022" s="6">
        <v>43.6</v>
      </c>
    </row>
    <row r="6023" spans="2:3" x14ac:dyDescent="0.25">
      <c r="B6023" s="6">
        <v>-121.15</v>
      </c>
      <c r="C6023" s="6">
        <v>43.6</v>
      </c>
    </row>
    <row r="6024" spans="2:3" x14ac:dyDescent="0.25">
      <c r="B6024" s="6">
        <v>-121.2</v>
      </c>
      <c r="C6024" s="6">
        <v>43.6</v>
      </c>
    </row>
    <row r="6025" spans="2:3" x14ac:dyDescent="0.25">
      <c r="B6025" s="6">
        <v>-121.25</v>
      </c>
      <c r="C6025" s="6">
        <v>43.6</v>
      </c>
    </row>
    <row r="6026" spans="2:3" x14ac:dyDescent="0.25">
      <c r="B6026" s="6">
        <v>-121.3</v>
      </c>
      <c r="C6026" s="6">
        <v>43.6</v>
      </c>
    </row>
    <row r="6027" spans="2:3" x14ac:dyDescent="0.25">
      <c r="B6027" s="6">
        <v>-121.35</v>
      </c>
      <c r="C6027" s="6">
        <v>43.6</v>
      </c>
    </row>
    <row r="6028" spans="2:3" x14ac:dyDescent="0.25">
      <c r="B6028" s="6">
        <v>-121.4</v>
      </c>
      <c r="C6028" s="6">
        <v>43.6</v>
      </c>
    </row>
    <row r="6029" spans="2:3" x14ac:dyDescent="0.25">
      <c r="B6029" s="6">
        <v>-121.45</v>
      </c>
      <c r="C6029" s="6">
        <v>43.6</v>
      </c>
    </row>
    <row r="6030" spans="2:3" x14ac:dyDescent="0.25">
      <c r="B6030" s="6">
        <v>-121.5</v>
      </c>
      <c r="C6030" s="6">
        <v>43.6</v>
      </c>
    </row>
    <row r="6031" spans="2:3" x14ac:dyDescent="0.25">
      <c r="B6031" s="6">
        <v>-121.55</v>
      </c>
      <c r="C6031" s="6">
        <v>43.6</v>
      </c>
    </row>
    <row r="6032" spans="2:3" x14ac:dyDescent="0.25">
      <c r="B6032" s="6">
        <v>-121.6</v>
      </c>
      <c r="C6032" s="6">
        <v>43.6</v>
      </c>
    </row>
    <row r="6033" spans="2:3" x14ac:dyDescent="0.25">
      <c r="B6033" s="6">
        <v>-121.65</v>
      </c>
      <c r="C6033" s="6">
        <v>43.6</v>
      </c>
    </row>
    <row r="6034" spans="2:3" x14ac:dyDescent="0.25">
      <c r="B6034" s="6">
        <v>-121.7</v>
      </c>
      <c r="C6034" s="6">
        <v>43.6</v>
      </c>
    </row>
    <row r="6035" spans="2:3" x14ac:dyDescent="0.25">
      <c r="B6035" s="6">
        <v>-121.75</v>
      </c>
      <c r="C6035" s="6">
        <v>43.6</v>
      </c>
    </row>
    <row r="6036" spans="2:3" x14ac:dyDescent="0.25">
      <c r="B6036" s="6">
        <v>-121.8</v>
      </c>
      <c r="C6036" s="6">
        <v>43.6</v>
      </c>
    </row>
    <row r="6037" spans="2:3" x14ac:dyDescent="0.25">
      <c r="B6037" s="6">
        <v>-121.85</v>
      </c>
      <c r="C6037" s="6">
        <v>43.6</v>
      </c>
    </row>
    <row r="6038" spans="2:3" x14ac:dyDescent="0.25">
      <c r="B6038" s="6">
        <v>-121.9</v>
      </c>
      <c r="C6038" s="6">
        <v>43.6</v>
      </c>
    </row>
    <row r="6039" spans="2:3" x14ac:dyDescent="0.25">
      <c r="B6039" s="6">
        <v>-121.95</v>
      </c>
      <c r="C6039" s="6">
        <v>43.6</v>
      </c>
    </row>
    <row r="6040" spans="2:3" x14ac:dyDescent="0.25">
      <c r="B6040" s="6">
        <v>-122</v>
      </c>
      <c r="C6040" s="6">
        <v>43.6</v>
      </c>
    </row>
    <row r="6041" spans="2:3" x14ac:dyDescent="0.25">
      <c r="B6041" s="6">
        <v>-122.05</v>
      </c>
      <c r="C6041" s="6">
        <v>43.6</v>
      </c>
    </row>
    <row r="6042" spans="2:3" x14ac:dyDescent="0.25">
      <c r="B6042" s="6">
        <v>-122.1</v>
      </c>
      <c r="C6042" s="6">
        <v>43.6</v>
      </c>
    </row>
    <row r="6043" spans="2:3" x14ac:dyDescent="0.25">
      <c r="B6043" s="6">
        <v>-122.15</v>
      </c>
      <c r="C6043" s="6">
        <v>43.6</v>
      </c>
    </row>
    <row r="6044" spans="2:3" x14ac:dyDescent="0.25">
      <c r="B6044" s="6">
        <v>-122.2</v>
      </c>
      <c r="C6044" s="6">
        <v>43.6</v>
      </c>
    </row>
    <row r="6045" spans="2:3" x14ac:dyDescent="0.25">
      <c r="B6045" s="6">
        <v>-122.25</v>
      </c>
      <c r="C6045" s="6">
        <v>43.6</v>
      </c>
    </row>
    <row r="6046" spans="2:3" x14ac:dyDescent="0.25">
      <c r="B6046" s="6">
        <v>-122.3</v>
      </c>
      <c r="C6046" s="6">
        <v>43.6</v>
      </c>
    </row>
    <row r="6047" spans="2:3" x14ac:dyDescent="0.25">
      <c r="B6047" s="6">
        <v>-122.35</v>
      </c>
      <c r="C6047" s="6">
        <v>43.6</v>
      </c>
    </row>
    <row r="6048" spans="2:3" x14ac:dyDescent="0.25">
      <c r="B6048" s="6">
        <v>-122.4</v>
      </c>
      <c r="C6048" s="6">
        <v>43.6</v>
      </c>
    </row>
    <row r="6049" spans="2:3" x14ac:dyDescent="0.25">
      <c r="B6049" s="6">
        <v>-122.45</v>
      </c>
      <c r="C6049" s="6">
        <v>43.6</v>
      </c>
    </row>
    <row r="6050" spans="2:3" x14ac:dyDescent="0.25">
      <c r="B6050" s="6">
        <v>-122.5</v>
      </c>
      <c r="C6050" s="6">
        <v>43.6</v>
      </c>
    </row>
    <row r="6051" spans="2:3" x14ac:dyDescent="0.25">
      <c r="B6051" s="6">
        <v>-122.55</v>
      </c>
      <c r="C6051" s="6">
        <v>43.6</v>
      </c>
    </row>
    <row r="6052" spans="2:3" x14ac:dyDescent="0.25">
      <c r="B6052" s="6">
        <v>-122.6</v>
      </c>
      <c r="C6052" s="6">
        <v>43.6</v>
      </c>
    </row>
    <row r="6053" spans="2:3" x14ac:dyDescent="0.25">
      <c r="B6053" s="6">
        <v>-122.65</v>
      </c>
      <c r="C6053" s="6">
        <v>43.6</v>
      </c>
    </row>
    <row r="6054" spans="2:3" x14ac:dyDescent="0.25">
      <c r="B6054" s="6">
        <v>-122.7</v>
      </c>
      <c r="C6054" s="6">
        <v>43.6</v>
      </c>
    </row>
    <row r="6055" spans="2:3" x14ac:dyDescent="0.25">
      <c r="B6055" s="6">
        <v>-122.75</v>
      </c>
      <c r="C6055" s="6">
        <v>43.6</v>
      </c>
    </row>
    <row r="6056" spans="2:3" x14ac:dyDescent="0.25">
      <c r="B6056" s="6">
        <v>-122.8</v>
      </c>
      <c r="C6056" s="6">
        <v>43.6</v>
      </c>
    </row>
    <row r="6057" spans="2:3" x14ac:dyDescent="0.25">
      <c r="B6057" s="6">
        <v>-122.85</v>
      </c>
      <c r="C6057" s="6">
        <v>43.6</v>
      </c>
    </row>
    <row r="6058" spans="2:3" x14ac:dyDescent="0.25">
      <c r="B6058" s="6">
        <v>-122.9</v>
      </c>
      <c r="C6058" s="6">
        <v>43.6</v>
      </c>
    </row>
    <row r="6059" spans="2:3" x14ac:dyDescent="0.25">
      <c r="B6059" s="6">
        <v>-122.95</v>
      </c>
      <c r="C6059" s="6">
        <v>43.6</v>
      </c>
    </row>
    <row r="6060" spans="2:3" x14ac:dyDescent="0.25">
      <c r="B6060" s="6">
        <v>-123</v>
      </c>
      <c r="C6060" s="6">
        <v>43.6</v>
      </c>
    </row>
    <row r="6061" spans="2:3" x14ac:dyDescent="0.25">
      <c r="B6061" s="6">
        <v>-123.05</v>
      </c>
      <c r="C6061" s="6">
        <v>43.6</v>
      </c>
    </row>
    <row r="6062" spans="2:3" x14ac:dyDescent="0.25">
      <c r="B6062" s="6">
        <v>-123.1</v>
      </c>
      <c r="C6062" s="6">
        <v>43.6</v>
      </c>
    </row>
    <row r="6063" spans="2:3" x14ac:dyDescent="0.25">
      <c r="B6063" s="6">
        <v>-123.15</v>
      </c>
      <c r="C6063" s="6">
        <v>43.6</v>
      </c>
    </row>
    <row r="6064" spans="2:3" x14ac:dyDescent="0.25">
      <c r="B6064" s="6">
        <v>-123.2</v>
      </c>
      <c r="C6064" s="6">
        <v>43.6</v>
      </c>
    </row>
    <row r="6065" spans="2:3" x14ac:dyDescent="0.25">
      <c r="B6065" s="6">
        <v>-123.25</v>
      </c>
      <c r="C6065" s="6">
        <v>43.6</v>
      </c>
    </row>
    <row r="6066" spans="2:3" x14ac:dyDescent="0.25">
      <c r="B6066" s="6">
        <v>-123.3</v>
      </c>
      <c r="C6066" s="6">
        <v>43.6</v>
      </c>
    </row>
    <row r="6067" spans="2:3" x14ac:dyDescent="0.25">
      <c r="B6067" s="6">
        <v>-123.35</v>
      </c>
      <c r="C6067" s="6">
        <v>43.6</v>
      </c>
    </row>
    <row r="6068" spans="2:3" x14ac:dyDescent="0.25">
      <c r="B6068" s="6">
        <v>-123.4</v>
      </c>
      <c r="C6068" s="6">
        <v>43.6</v>
      </c>
    </row>
    <row r="6069" spans="2:3" x14ac:dyDescent="0.25">
      <c r="B6069" s="6">
        <v>-123.45</v>
      </c>
      <c r="C6069" s="6">
        <v>43.6</v>
      </c>
    </row>
    <row r="6070" spans="2:3" x14ac:dyDescent="0.25">
      <c r="B6070" s="6">
        <v>-123.5</v>
      </c>
      <c r="C6070" s="6">
        <v>43.6</v>
      </c>
    </row>
    <row r="6071" spans="2:3" x14ac:dyDescent="0.25">
      <c r="B6071" s="6">
        <v>-123.55</v>
      </c>
      <c r="C6071" s="6">
        <v>43.6</v>
      </c>
    </row>
    <row r="6072" spans="2:3" x14ac:dyDescent="0.25">
      <c r="B6072" s="6">
        <v>-123.6</v>
      </c>
      <c r="C6072" s="6">
        <v>43.6</v>
      </c>
    </row>
    <row r="6073" spans="2:3" x14ac:dyDescent="0.25">
      <c r="B6073" s="6">
        <v>-123.65</v>
      </c>
      <c r="C6073" s="6">
        <v>43.6</v>
      </c>
    </row>
    <row r="6074" spans="2:3" x14ac:dyDescent="0.25">
      <c r="B6074" s="6">
        <v>-123.7</v>
      </c>
      <c r="C6074" s="6">
        <v>43.6</v>
      </c>
    </row>
    <row r="6075" spans="2:3" x14ac:dyDescent="0.25">
      <c r="B6075" s="6">
        <v>-123.75</v>
      </c>
      <c r="C6075" s="6">
        <v>43.6</v>
      </c>
    </row>
    <row r="6076" spans="2:3" x14ac:dyDescent="0.25">
      <c r="B6076" s="6">
        <v>-123.8</v>
      </c>
      <c r="C6076" s="6">
        <v>43.6</v>
      </c>
    </row>
    <row r="6077" spans="2:3" x14ac:dyDescent="0.25">
      <c r="B6077" s="6">
        <v>-123.85</v>
      </c>
      <c r="C6077" s="6">
        <v>43.6</v>
      </c>
    </row>
    <row r="6078" spans="2:3" x14ac:dyDescent="0.25">
      <c r="B6078" s="6">
        <v>-123.9</v>
      </c>
      <c r="C6078" s="6">
        <v>43.6</v>
      </c>
    </row>
    <row r="6079" spans="2:3" x14ac:dyDescent="0.25">
      <c r="B6079" s="6">
        <v>-123.95</v>
      </c>
      <c r="C6079" s="6">
        <v>43.6</v>
      </c>
    </row>
    <row r="6080" spans="2:3" x14ac:dyDescent="0.25">
      <c r="B6080" s="6">
        <v>-124</v>
      </c>
      <c r="C6080" s="6">
        <v>43.6</v>
      </c>
    </row>
    <row r="6081" spans="2:3" x14ac:dyDescent="0.25">
      <c r="B6081" s="6">
        <v>-124.05</v>
      </c>
      <c r="C6081" s="6">
        <v>43.6</v>
      </c>
    </row>
    <row r="6082" spans="2:3" x14ac:dyDescent="0.25">
      <c r="B6082" s="6">
        <v>-124.1</v>
      </c>
      <c r="C6082" s="6">
        <v>43.6</v>
      </c>
    </row>
    <row r="6083" spans="2:3" x14ac:dyDescent="0.25">
      <c r="B6083" s="6">
        <v>-124.15</v>
      </c>
      <c r="C6083" s="6">
        <v>43.6</v>
      </c>
    </row>
    <row r="6084" spans="2:3" x14ac:dyDescent="0.25">
      <c r="B6084" s="6">
        <v>-124.2</v>
      </c>
      <c r="C6084" s="6">
        <v>43.6</v>
      </c>
    </row>
    <row r="6085" spans="2:3" x14ac:dyDescent="0.25">
      <c r="B6085" s="6">
        <v>-124.25</v>
      </c>
      <c r="C6085" s="6">
        <v>43.6</v>
      </c>
    </row>
    <row r="6086" spans="2:3" x14ac:dyDescent="0.25">
      <c r="B6086" s="6">
        <v>-124.3</v>
      </c>
      <c r="C6086" s="6">
        <v>43.6</v>
      </c>
    </row>
    <row r="6087" spans="2:3" x14ac:dyDescent="0.25">
      <c r="B6087" s="6">
        <v>-124.35</v>
      </c>
      <c r="C6087" s="6">
        <v>43.6</v>
      </c>
    </row>
    <row r="6088" spans="2:3" x14ac:dyDescent="0.25">
      <c r="B6088" s="6">
        <v>-124.4</v>
      </c>
      <c r="C6088" s="6">
        <v>43.6</v>
      </c>
    </row>
    <row r="6089" spans="2:3" x14ac:dyDescent="0.25">
      <c r="B6089" s="6">
        <v>-124.45</v>
      </c>
      <c r="C6089" s="6">
        <v>43.6</v>
      </c>
    </row>
    <row r="6090" spans="2:3" x14ac:dyDescent="0.25">
      <c r="B6090" s="6">
        <v>-124.5</v>
      </c>
      <c r="C6090" s="6">
        <v>43.6</v>
      </c>
    </row>
    <row r="6091" spans="2:3" x14ac:dyDescent="0.25">
      <c r="B6091" s="6">
        <v>-124.55</v>
      </c>
      <c r="C6091" s="6">
        <v>43.6</v>
      </c>
    </row>
    <row r="6092" spans="2:3" x14ac:dyDescent="0.25">
      <c r="B6092" s="6">
        <v>-124.6</v>
      </c>
      <c r="C6092" s="6">
        <v>43.6</v>
      </c>
    </row>
    <row r="6093" spans="2:3" x14ac:dyDescent="0.25">
      <c r="B6093" s="6">
        <v>-124.65</v>
      </c>
      <c r="C6093" s="6">
        <v>43.6</v>
      </c>
    </row>
    <row r="6094" spans="2:3" x14ac:dyDescent="0.25">
      <c r="B6094" s="6">
        <v>-124.7</v>
      </c>
      <c r="C6094" s="6">
        <v>43.6</v>
      </c>
    </row>
    <row r="6095" spans="2:3" x14ac:dyDescent="0.25">
      <c r="B6095" s="6">
        <v>-124.75</v>
      </c>
      <c r="C6095" s="6">
        <v>43.6</v>
      </c>
    </row>
    <row r="6096" spans="2:3" x14ac:dyDescent="0.25">
      <c r="B6096" s="6">
        <v>-124.8</v>
      </c>
      <c r="C6096" s="6">
        <v>43.6</v>
      </c>
    </row>
    <row r="6097" spans="2:3" x14ac:dyDescent="0.25">
      <c r="B6097" s="6">
        <v>-124.85</v>
      </c>
      <c r="C6097" s="6">
        <v>43.6</v>
      </c>
    </row>
    <row r="6098" spans="2:3" x14ac:dyDescent="0.25">
      <c r="B6098" s="6">
        <v>-124.9</v>
      </c>
      <c r="C6098" s="6">
        <v>43.6</v>
      </c>
    </row>
    <row r="6099" spans="2:3" x14ac:dyDescent="0.25">
      <c r="B6099" s="6">
        <v>-124.95</v>
      </c>
      <c r="C6099" s="6">
        <v>43.6</v>
      </c>
    </row>
    <row r="6100" spans="2:3" x14ac:dyDescent="0.25">
      <c r="B6100" s="6">
        <v>-125</v>
      </c>
      <c r="C6100" s="6">
        <v>43.6</v>
      </c>
    </row>
    <row r="6101" spans="2:3" x14ac:dyDescent="0.25">
      <c r="B6101" s="6">
        <v>-116.35</v>
      </c>
      <c r="C6101" s="6">
        <v>43.65</v>
      </c>
    </row>
    <row r="6102" spans="2:3" x14ac:dyDescent="0.25">
      <c r="B6102" s="6">
        <v>-116.4</v>
      </c>
      <c r="C6102" s="6">
        <v>43.65</v>
      </c>
    </row>
    <row r="6103" spans="2:3" x14ac:dyDescent="0.25">
      <c r="B6103" s="6">
        <v>-116.45</v>
      </c>
      <c r="C6103" s="6">
        <v>43.65</v>
      </c>
    </row>
    <row r="6104" spans="2:3" x14ac:dyDescent="0.25">
      <c r="B6104" s="6">
        <v>-116.5</v>
      </c>
      <c r="C6104" s="6">
        <v>43.65</v>
      </c>
    </row>
    <row r="6105" spans="2:3" x14ac:dyDescent="0.25">
      <c r="B6105" s="6">
        <v>-116.55</v>
      </c>
      <c r="C6105" s="6">
        <v>43.65</v>
      </c>
    </row>
    <row r="6106" spans="2:3" x14ac:dyDescent="0.25">
      <c r="B6106" s="6">
        <v>-116.6</v>
      </c>
      <c r="C6106" s="6">
        <v>43.65</v>
      </c>
    </row>
    <row r="6107" spans="2:3" x14ac:dyDescent="0.25">
      <c r="B6107" s="6">
        <v>-116.65</v>
      </c>
      <c r="C6107" s="6">
        <v>43.65</v>
      </c>
    </row>
    <row r="6108" spans="2:3" x14ac:dyDescent="0.25">
      <c r="B6108" s="6">
        <v>-116.7</v>
      </c>
      <c r="C6108" s="6">
        <v>43.65</v>
      </c>
    </row>
    <row r="6109" spans="2:3" x14ac:dyDescent="0.25">
      <c r="B6109" s="6">
        <v>-116.75</v>
      </c>
      <c r="C6109" s="6">
        <v>43.65</v>
      </c>
    </row>
    <row r="6110" spans="2:3" x14ac:dyDescent="0.25">
      <c r="B6110" s="6">
        <v>-116.8</v>
      </c>
      <c r="C6110" s="6">
        <v>43.65</v>
      </c>
    </row>
    <row r="6111" spans="2:3" x14ac:dyDescent="0.25">
      <c r="B6111" s="6">
        <v>-116.85</v>
      </c>
      <c r="C6111" s="6">
        <v>43.65</v>
      </c>
    </row>
    <row r="6112" spans="2:3" x14ac:dyDescent="0.25">
      <c r="B6112" s="6">
        <v>-116.9</v>
      </c>
      <c r="C6112" s="6">
        <v>43.65</v>
      </c>
    </row>
    <row r="6113" spans="2:3" x14ac:dyDescent="0.25">
      <c r="B6113" s="6">
        <v>-116.95</v>
      </c>
      <c r="C6113" s="6">
        <v>43.65</v>
      </c>
    </row>
    <row r="6114" spans="2:3" x14ac:dyDescent="0.25">
      <c r="B6114" s="6">
        <v>-117</v>
      </c>
      <c r="C6114" s="6">
        <v>43.65</v>
      </c>
    </row>
    <row r="6115" spans="2:3" x14ac:dyDescent="0.25">
      <c r="B6115" s="6">
        <v>-117.05</v>
      </c>
      <c r="C6115" s="6">
        <v>43.65</v>
      </c>
    </row>
    <row r="6116" spans="2:3" x14ac:dyDescent="0.25">
      <c r="B6116" s="6">
        <v>-117.1</v>
      </c>
      <c r="C6116" s="6">
        <v>43.65</v>
      </c>
    </row>
    <row r="6117" spans="2:3" x14ac:dyDescent="0.25">
      <c r="B6117" s="6">
        <v>-117.15</v>
      </c>
      <c r="C6117" s="6">
        <v>43.65</v>
      </c>
    </row>
    <row r="6118" spans="2:3" x14ac:dyDescent="0.25">
      <c r="B6118" s="6">
        <v>-117.2</v>
      </c>
      <c r="C6118" s="6">
        <v>43.65</v>
      </c>
    </row>
    <row r="6119" spans="2:3" x14ac:dyDescent="0.25">
      <c r="B6119" s="6">
        <v>-117.25</v>
      </c>
      <c r="C6119" s="6">
        <v>43.65</v>
      </c>
    </row>
    <row r="6120" spans="2:3" x14ac:dyDescent="0.25">
      <c r="B6120" s="6">
        <v>-117.3</v>
      </c>
      <c r="C6120" s="6">
        <v>43.65</v>
      </c>
    </row>
    <row r="6121" spans="2:3" x14ac:dyDescent="0.25">
      <c r="B6121" s="6">
        <v>-117.35</v>
      </c>
      <c r="C6121" s="6">
        <v>43.65</v>
      </c>
    </row>
    <row r="6122" spans="2:3" x14ac:dyDescent="0.25">
      <c r="B6122" s="6">
        <v>-117.4</v>
      </c>
      <c r="C6122" s="6">
        <v>43.65</v>
      </c>
    </row>
    <row r="6123" spans="2:3" x14ac:dyDescent="0.25">
      <c r="B6123" s="6">
        <v>-117.45</v>
      </c>
      <c r="C6123" s="6">
        <v>43.65</v>
      </c>
    </row>
    <row r="6124" spans="2:3" x14ac:dyDescent="0.25">
      <c r="B6124" s="6">
        <v>-117.5</v>
      </c>
      <c r="C6124" s="6">
        <v>43.65</v>
      </c>
    </row>
    <row r="6125" spans="2:3" x14ac:dyDescent="0.25">
      <c r="B6125" s="6">
        <v>-117.55</v>
      </c>
      <c r="C6125" s="6">
        <v>43.65</v>
      </c>
    </row>
    <row r="6126" spans="2:3" x14ac:dyDescent="0.25">
      <c r="B6126" s="6">
        <v>-117.6</v>
      </c>
      <c r="C6126" s="6">
        <v>43.65</v>
      </c>
    </row>
    <row r="6127" spans="2:3" x14ac:dyDescent="0.25">
      <c r="B6127" s="6">
        <v>-117.65</v>
      </c>
      <c r="C6127" s="6">
        <v>43.65</v>
      </c>
    </row>
    <row r="6128" spans="2:3" x14ac:dyDescent="0.25">
      <c r="B6128" s="6">
        <v>-117.7</v>
      </c>
      <c r="C6128" s="6">
        <v>43.65</v>
      </c>
    </row>
    <row r="6129" spans="2:3" x14ac:dyDescent="0.25">
      <c r="B6129" s="6">
        <v>-117.75</v>
      </c>
      <c r="C6129" s="6">
        <v>43.65</v>
      </c>
    </row>
    <row r="6130" spans="2:3" x14ac:dyDescent="0.25">
      <c r="B6130" s="6">
        <v>-117.8</v>
      </c>
      <c r="C6130" s="6">
        <v>43.65</v>
      </c>
    </row>
    <row r="6131" spans="2:3" x14ac:dyDescent="0.25">
      <c r="B6131" s="6">
        <v>-117.85</v>
      </c>
      <c r="C6131" s="6">
        <v>43.65</v>
      </c>
    </row>
    <row r="6132" spans="2:3" x14ac:dyDescent="0.25">
      <c r="B6132" s="6">
        <v>-117.9</v>
      </c>
      <c r="C6132" s="6">
        <v>43.65</v>
      </c>
    </row>
    <row r="6133" spans="2:3" x14ac:dyDescent="0.25">
      <c r="B6133" s="6">
        <v>-117.95</v>
      </c>
      <c r="C6133" s="6">
        <v>43.65</v>
      </c>
    </row>
    <row r="6134" spans="2:3" x14ac:dyDescent="0.25">
      <c r="B6134" s="6">
        <v>-118</v>
      </c>
      <c r="C6134" s="6">
        <v>43.65</v>
      </c>
    </row>
    <row r="6135" spans="2:3" x14ac:dyDescent="0.25">
      <c r="B6135" s="6">
        <v>-118.05</v>
      </c>
      <c r="C6135" s="6">
        <v>43.65</v>
      </c>
    </row>
    <row r="6136" spans="2:3" x14ac:dyDescent="0.25">
      <c r="B6136" s="6">
        <v>-118.1</v>
      </c>
      <c r="C6136" s="6">
        <v>43.65</v>
      </c>
    </row>
    <row r="6137" spans="2:3" x14ac:dyDescent="0.25">
      <c r="B6137" s="6">
        <v>-118.15</v>
      </c>
      <c r="C6137" s="6">
        <v>43.65</v>
      </c>
    </row>
    <row r="6138" spans="2:3" x14ac:dyDescent="0.25">
      <c r="B6138" s="6">
        <v>-118.2</v>
      </c>
      <c r="C6138" s="6">
        <v>43.65</v>
      </c>
    </row>
    <row r="6139" spans="2:3" x14ac:dyDescent="0.25">
      <c r="B6139" s="6">
        <v>-118.25</v>
      </c>
      <c r="C6139" s="6">
        <v>43.65</v>
      </c>
    </row>
    <row r="6140" spans="2:3" x14ac:dyDescent="0.25">
      <c r="B6140" s="6">
        <v>-118.3</v>
      </c>
      <c r="C6140" s="6">
        <v>43.65</v>
      </c>
    </row>
    <row r="6141" spans="2:3" x14ac:dyDescent="0.25">
      <c r="B6141" s="6">
        <v>-118.35</v>
      </c>
      <c r="C6141" s="6">
        <v>43.65</v>
      </c>
    </row>
    <row r="6142" spans="2:3" x14ac:dyDescent="0.25">
      <c r="B6142" s="6">
        <v>-118.4</v>
      </c>
      <c r="C6142" s="6">
        <v>43.65</v>
      </c>
    </row>
    <row r="6143" spans="2:3" x14ac:dyDescent="0.25">
      <c r="B6143" s="6">
        <v>-118.45</v>
      </c>
      <c r="C6143" s="6">
        <v>43.65</v>
      </c>
    </row>
    <row r="6144" spans="2:3" x14ac:dyDescent="0.25">
      <c r="B6144" s="6">
        <v>-118.5</v>
      </c>
      <c r="C6144" s="6">
        <v>43.65</v>
      </c>
    </row>
    <row r="6145" spans="2:3" x14ac:dyDescent="0.25">
      <c r="B6145" s="6">
        <v>-118.55</v>
      </c>
      <c r="C6145" s="6">
        <v>43.65</v>
      </c>
    </row>
    <row r="6146" spans="2:3" x14ac:dyDescent="0.25">
      <c r="B6146" s="6">
        <v>-118.6</v>
      </c>
      <c r="C6146" s="6">
        <v>43.65</v>
      </c>
    </row>
    <row r="6147" spans="2:3" x14ac:dyDescent="0.25">
      <c r="B6147" s="6">
        <v>-118.65</v>
      </c>
      <c r="C6147" s="6">
        <v>43.65</v>
      </c>
    </row>
    <row r="6148" spans="2:3" x14ac:dyDescent="0.25">
      <c r="B6148" s="6">
        <v>-118.7</v>
      </c>
      <c r="C6148" s="6">
        <v>43.65</v>
      </c>
    </row>
    <row r="6149" spans="2:3" x14ac:dyDescent="0.25">
      <c r="B6149" s="6">
        <v>-118.75</v>
      </c>
      <c r="C6149" s="6">
        <v>43.65</v>
      </c>
    </row>
    <row r="6150" spans="2:3" x14ac:dyDescent="0.25">
      <c r="B6150" s="6">
        <v>-118.8</v>
      </c>
      <c r="C6150" s="6">
        <v>43.65</v>
      </c>
    </row>
    <row r="6151" spans="2:3" x14ac:dyDescent="0.25">
      <c r="B6151" s="6">
        <v>-118.85</v>
      </c>
      <c r="C6151" s="6">
        <v>43.65</v>
      </c>
    </row>
    <row r="6152" spans="2:3" x14ac:dyDescent="0.25">
      <c r="B6152" s="6">
        <v>-118.9</v>
      </c>
      <c r="C6152" s="6">
        <v>43.65</v>
      </c>
    </row>
    <row r="6153" spans="2:3" x14ac:dyDescent="0.25">
      <c r="B6153" s="6">
        <v>-118.95</v>
      </c>
      <c r="C6153" s="6">
        <v>43.65</v>
      </c>
    </row>
    <row r="6154" spans="2:3" x14ac:dyDescent="0.25">
      <c r="B6154" s="6">
        <v>-119</v>
      </c>
      <c r="C6154" s="6">
        <v>43.65</v>
      </c>
    </row>
    <row r="6155" spans="2:3" x14ac:dyDescent="0.25">
      <c r="B6155" s="6">
        <v>-119.05</v>
      </c>
      <c r="C6155" s="6">
        <v>43.65</v>
      </c>
    </row>
    <row r="6156" spans="2:3" x14ac:dyDescent="0.25">
      <c r="B6156" s="6">
        <v>-119.1</v>
      </c>
      <c r="C6156" s="6">
        <v>43.65</v>
      </c>
    </row>
    <row r="6157" spans="2:3" x14ac:dyDescent="0.25">
      <c r="B6157" s="6">
        <v>-119.15</v>
      </c>
      <c r="C6157" s="6">
        <v>43.65</v>
      </c>
    </row>
    <row r="6158" spans="2:3" x14ac:dyDescent="0.25">
      <c r="B6158" s="6">
        <v>-119.2</v>
      </c>
      <c r="C6158" s="6">
        <v>43.65</v>
      </c>
    </row>
    <row r="6159" spans="2:3" x14ac:dyDescent="0.25">
      <c r="B6159" s="6">
        <v>-119.25</v>
      </c>
      <c r="C6159" s="6">
        <v>43.65</v>
      </c>
    </row>
    <row r="6160" spans="2:3" x14ac:dyDescent="0.25">
      <c r="B6160" s="6">
        <v>-119.3</v>
      </c>
      <c r="C6160" s="6">
        <v>43.65</v>
      </c>
    </row>
    <row r="6161" spans="2:3" x14ac:dyDescent="0.25">
      <c r="B6161" s="6">
        <v>-119.35</v>
      </c>
      <c r="C6161" s="6">
        <v>43.65</v>
      </c>
    </row>
    <row r="6162" spans="2:3" x14ac:dyDescent="0.25">
      <c r="B6162" s="6">
        <v>-119.4</v>
      </c>
      <c r="C6162" s="6">
        <v>43.65</v>
      </c>
    </row>
    <row r="6163" spans="2:3" x14ac:dyDescent="0.25">
      <c r="B6163" s="6">
        <v>-119.45</v>
      </c>
      <c r="C6163" s="6">
        <v>43.65</v>
      </c>
    </row>
    <row r="6164" spans="2:3" x14ac:dyDescent="0.25">
      <c r="B6164" s="6">
        <v>-119.5</v>
      </c>
      <c r="C6164" s="6">
        <v>43.65</v>
      </c>
    </row>
    <row r="6165" spans="2:3" x14ac:dyDescent="0.25">
      <c r="B6165" s="6">
        <v>-119.55</v>
      </c>
      <c r="C6165" s="6">
        <v>43.65</v>
      </c>
    </row>
    <row r="6166" spans="2:3" x14ac:dyDescent="0.25">
      <c r="B6166" s="6">
        <v>-119.6</v>
      </c>
      <c r="C6166" s="6">
        <v>43.65</v>
      </c>
    </row>
    <row r="6167" spans="2:3" x14ac:dyDescent="0.25">
      <c r="B6167" s="6">
        <v>-119.65</v>
      </c>
      <c r="C6167" s="6">
        <v>43.65</v>
      </c>
    </row>
    <row r="6168" spans="2:3" x14ac:dyDescent="0.25">
      <c r="B6168" s="6">
        <v>-119.7</v>
      </c>
      <c r="C6168" s="6">
        <v>43.65</v>
      </c>
    </row>
    <row r="6169" spans="2:3" x14ac:dyDescent="0.25">
      <c r="B6169" s="6">
        <v>-119.75</v>
      </c>
      <c r="C6169" s="6">
        <v>43.65</v>
      </c>
    </row>
    <row r="6170" spans="2:3" x14ac:dyDescent="0.25">
      <c r="B6170" s="6">
        <v>-119.8</v>
      </c>
      <c r="C6170" s="6">
        <v>43.65</v>
      </c>
    </row>
    <row r="6171" spans="2:3" x14ac:dyDescent="0.25">
      <c r="B6171" s="6">
        <v>-119.85</v>
      </c>
      <c r="C6171" s="6">
        <v>43.65</v>
      </c>
    </row>
    <row r="6172" spans="2:3" x14ac:dyDescent="0.25">
      <c r="B6172" s="6">
        <v>-119.9</v>
      </c>
      <c r="C6172" s="6">
        <v>43.65</v>
      </c>
    </row>
    <row r="6173" spans="2:3" x14ac:dyDescent="0.25">
      <c r="B6173" s="6">
        <v>-119.95</v>
      </c>
      <c r="C6173" s="6">
        <v>43.65</v>
      </c>
    </row>
    <row r="6174" spans="2:3" x14ac:dyDescent="0.25">
      <c r="B6174" s="6">
        <v>-120</v>
      </c>
      <c r="C6174" s="6">
        <v>43.65</v>
      </c>
    </row>
    <row r="6175" spans="2:3" x14ac:dyDescent="0.25">
      <c r="B6175" s="6">
        <v>-120.05</v>
      </c>
      <c r="C6175" s="6">
        <v>43.65</v>
      </c>
    </row>
    <row r="6176" spans="2:3" x14ac:dyDescent="0.25">
      <c r="B6176" s="6">
        <v>-120.1</v>
      </c>
      <c r="C6176" s="6">
        <v>43.65</v>
      </c>
    </row>
    <row r="6177" spans="2:3" x14ac:dyDescent="0.25">
      <c r="B6177" s="6">
        <v>-120.15</v>
      </c>
      <c r="C6177" s="6">
        <v>43.65</v>
      </c>
    </row>
    <row r="6178" spans="2:3" x14ac:dyDescent="0.25">
      <c r="B6178" s="6">
        <v>-120.2</v>
      </c>
      <c r="C6178" s="6">
        <v>43.65</v>
      </c>
    </row>
    <row r="6179" spans="2:3" x14ac:dyDescent="0.25">
      <c r="B6179" s="6">
        <v>-120.25</v>
      </c>
      <c r="C6179" s="6">
        <v>43.65</v>
      </c>
    </row>
    <row r="6180" spans="2:3" x14ac:dyDescent="0.25">
      <c r="B6180" s="6">
        <v>-120.3</v>
      </c>
      <c r="C6180" s="6">
        <v>43.65</v>
      </c>
    </row>
    <row r="6181" spans="2:3" x14ac:dyDescent="0.25">
      <c r="B6181" s="6">
        <v>-120.35</v>
      </c>
      <c r="C6181" s="6">
        <v>43.65</v>
      </c>
    </row>
    <row r="6182" spans="2:3" x14ac:dyDescent="0.25">
      <c r="B6182" s="6">
        <v>-120.4</v>
      </c>
      <c r="C6182" s="6">
        <v>43.65</v>
      </c>
    </row>
    <row r="6183" spans="2:3" x14ac:dyDescent="0.25">
      <c r="B6183" s="6">
        <v>-120.45</v>
      </c>
      <c r="C6183" s="6">
        <v>43.65</v>
      </c>
    </row>
    <row r="6184" spans="2:3" x14ac:dyDescent="0.25">
      <c r="B6184" s="6">
        <v>-120.5</v>
      </c>
      <c r="C6184" s="6">
        <v>43.65</v>
      </c>
    </row>
    <row r="6185" spans="2:3" x14ac:dyDescent="0.25">
      <c r="B6185" s="6">
        <v>-120.55</v>
      </c>
      <c r="C6185" s="6">
        <v>43.65</v>
      </c>
    </row>
    <row r="6186" spans="2:3" x14ac:dyDescent="0.25">
      <c r="B6186" s="6">
        <v>-120.6</v>
      </c>
      <c r="C6186" s="6">
        <v>43.65</v>
      </c>
    </row>
    <row r="6187" spans="2:3" x14ac:dyDescent="0.25">
      <c r="B6187" s="6">
        <v>-120.65</v>
      </c>
      <c r="C6187" s="6">
        <v>43.65</v>
      </c>
    </row>
    <row r="6188" spans="2:3" x14ac:dyDescent="0.25">
      <c r="B6188" s="6">
        <v>-120.7</v>
      </c>
      <c r="C6188" s="6">
        <v>43.65</v>
      </c>
    </row>
    <row r="6189" spans="2:3" x14ac:dyDescent="0.25">
      <c r="B6189" s="6">
        <v>-120.75</v>
      </c>
      <c r="C6189" s="6">
        <v>43.65</v>
      </c>
    </row>
    <row r="6190" spans="2:3" x14ac:dyDescent="0.25">
      <c r="B6190" s="6">
        <v>-120.8</v>
      </c>
      <c r="C6190" s="6">
        <v>43.65</v>
      </c>
    </row>
    <row r="6191" spans="2:3" x14ac:dyDescent="0.25">
      <c r="B6191" s="6">
        <v>-120.85</v>
      </c>
      <c r="C6191" s="6">
        <v>43.65</v>
      </c>
    </row>
    <row r="6192" spans="2:3" x14ac:dyDescent="0.25">
      <c r="B6192" s="6">
        <v>-120.9</v>
      </c>
      <c r="C6192" s="6">
        <v>43.65</v>
      </c>
    </row>
    <row r="6193" spans="2:3" x14ac:dyDescent="0.25">
      <c r="B6193" s="6">
        <v>-120.95</v>
      </c>
      <c r="C6193" s="6">
        <v>43.65</v>
      </c>
    </row>
    <row r="6194" spans="2:3" x14ac:dyDescent="0.25">
      <c r="B6194" s="6">
        <v>-121</v>
      </c>
      <c r="C6194" s="6">
        <v>43.65</v>
      </c>
    </row>
    <row r="6195" spans="2:3" x14ac:dyDescent="0.25">
      <c r="B6195" s="6">
        <v>-121.05</v>
      </c>
      <c r="C6195" s="6">
        <v>43.65</v>
      </c>
    </row>
    <row r="6196" spans="2:3" x14ac:dyDescent="0.25">
      <c r="B6196" s="6">
        <v>-121.1</v>
      </c>
      <c r="C6196" s="6">
        <v>43.65</v>
      </c>
    </row>
    <row r="6197" spans="2:3" x14ac:dyDescent="0.25">
      <c r="B6197" s="6">
        <v>-121.15</v>
      </c>
      <c r="C6197" s="6">
        <v>43.65</v>
      </c>
    </row>
    <row r="6198" spans="2:3" x14ac:dyDescent="0.25">
      <c r="B6198" s="6">
        <v>-121.2</v>
      </c>
      <c r="C6198" s="6">
        <v>43.65</v>
      </c>
    </row>
    <row r="6199" spans="2:3" x14ac:dyDescent="0.25">
      <c r="B6199" s="6">
        <v>-121.25</v>
      </c>
      <c r="C6199" s="6">
        <v>43.65</v>
      </c>
    </row>
    <row r="6200" spans="2:3" x14ac:dyDescent="0.25">
      <c r="B6200" s="6">
        <v>-121.3</v>
      </c>
      <c r="C6200" s="6">
        <v>43.65</v>
      </c>
    </row>
    <row r="6201" spans="2:3" x14ac:dyDescent="0.25">
      <c r="B6201" s="6">
        <v>-121.35</v>
      </c>
      <c r="C6201" s="6">
        <v>43.65</v>
      </c>
    </row>
    <row r="6202" spans="2:3" x14ac:dyDescent="0.25">
      <c r="B6202" s="6">
        <v>-121.4</v>
      </c>
      <c r="C6202" s="6">
        <v>43.65</v>
      </c>
    </row>
    <row r="6203" spans="2:3" x14ac:dyDescent="0.25">
      <c r="B6203" s="6">
        <v>-121.45</v>
      </c>
      <c r="C6203" s="6">
        <v>43.65</v>
      </c>
    </row>
    <row r="6204" spans="2:3" x14ac:dyDescent="0.25">
      <c r="B6204" s="6">
        <v>-121.5</v>
      </c>
      <c r="C6204" s="6">
        <v>43.65</v>
      </c>
    </row>
    <row r="6205" spans="2:3" x14ac:dyDescent="0.25">
      <c r="B6205" s="6">
        <v>-121.55</v>
      </c>
      <c r="C6205" s="6">
        <v>43.65</v>
      </c>
    </row>
    <row r="6206" spans="2:3" x14ac:dyDescent="0.25">
      <c r="B6206" s="6">
        <v>-121.6</v>
      </c>
      <c r="C6206" s="6">
        <v>43.65</v>
      </c>
    </row>
    <row r="6207" spans="2:3" x14ac:dyDescent="0.25">
      <c r="B6207" s="6">
        <v>-121.65</v>
      </c>
      <c r="C6207" s="6">
        <v>43.65</v>
      </c>
    </row>
    <row r="6208" spans="2:3" x14ac:dyDescent="0.25">
      <c r="B6208" s="6">
        <v>-121.7</v>
      </c>
      <c r="C6208" s="6">
        <v>43.65</v>
      </c>
    </row>
    <row r="6209" spans="2:3" x14ac:dyDescent="0.25">
      <c r="B6209" s="6">
        <v>-121.75</v>
      </c>
      <c r="C6209" s="6">
        <v>43.65</v>
      </c>
    </row>
    <row r="6210" spans="2:3" x14ac:dyDescent="0.25">
      <c r="B6210" s="6">
        <v>-121.8</v>
      </c>
      <c r="C6210" s="6">
        <v>43.65</v>
      </c>
    </row>
    <row r="6211" spans="2:3" x14ac:dyDescent="0.25">
      <c r="B6211" s="6">
        <v>-121.85</v>
      </c>
      <c r="C6211" s="6">
        <v>43.65</v>
      </c>
    </row>
    <row r="6212" spans="2:3" x14ac:dyDescent="0.25">
      <c r="B6212" s="6">
        <v>-121.9</v>
      </c>
      <c r="C6212" s="6">
        <v>43.65</v>
      </c>
    </row>
    <row r="6213" spans="2:3" x14ac:dyDescent="0.25">
      <c r="B6213" s="6">
        <v>-121.95</v>
      </c>
      <c r="C6213" s="6">
        <v>43.65</v>
      </c>
    </row>
    <row r="6214" spans="2:3" x14ac:dyDescent="0.25">
      <c r="B6214" s="6">
        <v>-122</v>
      </c>
      <c r="C6214" s="6">
        <v>43.65</v>
      </c>
    </row>
    <row r="6215" spans="2:3" x14ac:dyDescent="0.25">
      <c r="B6215" s="6">
        <v>-122.05</v>
      </c>
      <c r="C6215" s="6">
        <v>43.65</v>
      </c>
    </row>
    <row r="6216" spans="2:3" x14ac:dyDescent="0.25">
      <c r="B6216" s="6">
        <v>-122.1</v>
      </c>
      <c r="C6216" s="6">
        <v>43.65</v>
      </c>
    </row>
    <row r="6217" spans="2:3" x14ac:dyDescent="0.25">
      <c r="B6217" s="6">
        <v>-122.15</v>
      </c>
      <c r="C6217" s="6">
        <v>43.65</v>
      </c>
    </row>
    <row r="6218" spans="2:3" x14ac:dyDescent="0.25">
      <c r="B6218" s="6">
        <v>-122.2</v>
      </c>
      <c r="C6218" s="6">
        <v>43.65</v>
      </c>
    </row>
    <row r="6219" spans="2:3" x14ac:dyDescent="0.25">
      <c r="B6219" s="6">
        <v>-122.25</v>
      </c>
      <c r="C6219" s="6">
        <v>43.65</v>
      </c>
    </row>
    <row r="6220" spans="2:3" x14ac:dyDescent="0.25">
      <c r="B6220" s="6">
        <v>-122.3</v>
      </c>
      <c r="C6220" s="6">
        <v>43.65</v>
      </c>
    </row>
    <row r="6221" spans="2:3" x14ac:dyDescent="0.25">
      <c r="B6221" s="6">
        <v>-122.35</v>
      </c>
      <c r="C6221" s="6">
        <v>43.65</v>
      </c>
    </row>
    <row r="6222" spans="2:3" x14ac:dyDescent="0.25">
      <c r="B6222" s="6">
        <v>-122.4</v>
      </c>
      <c r="C6222" s="6">
        <v>43.65</v>
      </c>
    </row>
    <row r="6223" spans="2:3" x14ac:dyDescent="0.25">
      <c r="B6223" s="6">
        <v>-122.45</v>
      </c>
      <c r="C6223" s="6">
        <v>43.65</v>
      </c>
    </row>
    <row r="6224" spans="2:3" x14ac:dyDescent="0.25">
      <c r="B6224" s="6">
        <v>-122.5</v>
      </c>
      <c r="C6224" s="6">
        <v>43.65</v>
      </c>
    </row>
    <row r="6225" spans="2:3" x14ac:dyDescent="0.25">
      <c r="B6225" s="6">
        <v>-122.55</v>
      </c>
      <c r="C6225" s="6">
        <v>43.65</v>
      </c>
    </row>
    <row r="6226" spans="2:3" x14ac:dyDescent="0.25">
      <c r="B6226" s="6">
        <v>-122.6</v>
      </c>
      <c r="C6226" s="6">
        <v>43.65</v>
      </c>
    </row>
    <row r="6227" spans="2:3" x14ac:dyDescent="0.25">
      <c r="B6227" s="6">
        <v>-122.65</v>
      </c>
      <c r="C6227" s="6">
        <v>43.65</v>
      </c>
    </row>
    <row r="6228" spans="2:3" x14ac:dyDescent="0.25">
      <c r="B6228" s="6">
        <v>-122.7</v>
      </c>
      <c r="C6228" s="6">
        <v>43.65</v>
      </c>
    </row>
    <row r="6229" spans="2:3" x14ac:dyDescent="0.25">
      <c r="B6229" s="6">
        <v>-122.75</v>
      </c>
      <c r="C6229" s="6">
        <v>43.65</v>
      </c>
    </row>
    <row r="6230" spans="2:3" x14ac:dyDescent="0.25">
      <c r="B6230" s="6">
        <v>-122.8</v>
      </c>
      <c r="C6230" s="6">
        <v>43.65</v>
      </c>
    </row>
    <row r="6231" spans="2:3" x14ac:dyDescent="0.25">
      <c r="B6231" s="6">
        <v>-122.85</v>
      </c>
      <c r="C6231" s="6">
        <v>43.65</v>
      </c>
    </row>
    <row r="6232" spans="2:3" x14ac:dyDescent="0.25">
      <c r="B6232" s="6">
        <v>-122.9</v>
      </c>
      <c r="C6232" s="6">
        <v>43.65</v>
      </c>
    </row>
    <row r="6233" spans="2:3" x14ac:dyDescent="0.25">
      <c r="B6233" s="6">
        <v>-122.95</v>
      </c>
      <c r="C6233" s="6">
        <v>43.65</v>
      </c>
    </row>
    <row r="6234" spans="2:3" x14ac:dyDescent="0.25">
      <c r="B6234" s="6">
        <v>-123</v>
      </c>
      <c r="C6234" s="6">
        <v>43.65</v>
      </c>
    </row>
    <row r="6235" spans="2:3" x14ac:dyDescent="0.25">
      <c r="B6235" s="6">
        <v>-123.05</v>
      </c>
      <c r="C6235" s="6">
        <v>43.65</v>
      </c>
    </row>
    <row r="6236" spans="2:3" x14ac:dyDescent="0.25">
      <c r="B6236" s="6">
        <v>-123.1</v>
      </c>
      <c r="C6236" s="6">
        <v>43.65</v>
      </c>
    </row>
    <row r="6237" spans="2:3" x14ac:dyDescent="0.25">
      <c r="B6237" s="6">
        <v>-123.15</v>
      </c>
      <c r="C6237" s="6">
        <v>43.65</v>
      </c>
    </row>
    <row r="6238" spans="2:3" x14ac:dyDescent="0.25">
      <c r="B6238" s="6">
        <v>-123.2</v>
      </c>
      <c r="C6238" s="6">
        <v>43.65</v>
      </c>
    </row>
    <row r="6239" spans="2:3" x14ac:dyDescent="0.25">
      <c r="B6239" s="6">
        <v>-123.25</v>
      </c>
      <c r="C6239" s="6">
        <v>43.65</v>
      </c>
    </row>
    <row r="6240" spans="2:3" x14ac:dyDescent="0.25">
      <c r="B6240" s="6">
        <v>-123.3</v>
      </c>
      <c r="C6240" s="6">
        <v>43.65</v>
      </c>
    </row>
    <row r="6241" spans="2:3" x14ac:dyDescent="0.25">
      <c r="B6241" s="6">
        <v>-123.35</v>
      </c>
      <c r="C6241" s="6">
        <v>43.65</v>
      </c>
    </row>
    <row r="6242" spans="2:3" x14ac:dyDescent="0.25">
      <c r="B6242" s="6">
        <v>-123.4</v>
      </c>
      <c r="C6242" s="6">
        <v>43.65</v>
      </c>
    </row>
    <row r="6243" spans="2:3" x14ac:dyDescent="0.25">
      <c r="B6243" s="6">
        <v>-123.45</v>
      </c>
      <c r="C6243" s="6">
        <v>43.65</v>
      </c>
    </row>
    <row r="6244" spans="2:3" x14ac:dyDescent="0.25">
      <c r="B6244" s="6">
        <v>-123.5</v>
      </c>
      <c r="C6244" s="6">
        <v>43.65</v>
      </c>
    </row>
    <row r="6245" spans="2:3" x14ac:dyDescent="0.25">
      <c r="B6245" s="6">
        <v>-123.55</v>
      </c>
      <c r="C6245" s="6">
        <v>43.65</v>
      </c>
    </row>
    <row r="6246" spans="2:3" x14ac:dyDescent="0.25">
      <c r="B6246" s="6">
        <v>-123.6</v>
      </c>
      <c r="C6246" s="6">
        <v>43.65</v>
      </c>
    </row>
    <row r="6247" spans="2:3" x14ac:dyDescent="0.25">
      <c r="B6247" s="6">
        <v>-123.65</v>
      </c>
      <c r="C6247" s="6">
        <v>43.65</v>
      </c>
    </row>
    <row r="6248" spans="2:3" x14ac:dyDescent="0.25">
      <c r="B6248" s="6">
        <v>-123.7</v>
      </c>
      <c r="C6248" s="6">
        <v>43.65</v>
      </c>
    </row>
    <row r="6249" spans="2:3" x14ac:dyDescent="0.25">
      <c r="B6249" s="6">
        <v>-123.75</v>
      </c>
      <c r="C6249" s="6">
        <v>43.65</v>
      </c>
    </row>
    <row r="6250" spans="2:3" x14ac:dyDescent="0.25">
      <c r="B6250" s="6">
        <v>-123.8</v>
      </c>
      <c r="C6250" s="6">
        <v>43.65</v>
      </c>
    </row>
    <row r="6251" spans="2:3" x14ac:dyDescent="0.25">
      <c r="B6251" s="6">
        <v>-123.85</v>
      </c>
      <c r="C6251" s="6">
        <v>43.65</v>
      </c>
    </row>
    <row r="6252" spans="2:3" x14ac:dyDescent="0.25">
      <c r="B6252" s="6">
        <v>-123.9</v>
      </c>
      <c r="C6252" s="6">
        <v>43.65</v>
      </c>
    </row>
    <row r="6253" spans="2:3" x14ac:dyDescent="0.25">
      <c r="B6253" s="6">
        <v>-123.95</v>
      </c>
      <c r="C6253" s="6">
        <v>43.65</v>
      </c>
    </row>
    <row r="6254" spans="2:3" x14ac:dyDescent="0.25">
      <c r="B6254" s="6">
        <v>-124</v>
      </c>
      <c r="C6254" s="6">
        <v>43.65</v>
      </c>
    </row>
    <row r="6255" spans="2:3" x14ac:dyDescent="0.25">
      <c r="B6255" s="6">
        <v>-124.05</v>
      </c>
      <c r="C6255" s="6">
        <v>43.65</v>
      </c>
    </row>
    <row r="6256" spans="2:3" x14ac:dyDescent="0.25">
      <c r="B6256" s="6">
        <v>-124.1</v>
      </c>
      <c r="C6256" s="6">
        <v>43.65</v>
      </c>
    </row>
    <row r="6257" spans="2:3" x14ac:dyDescent="0.25">
      <c r="B6257" s="6">
        <v>-124.15</v>
      </c>
      <c r="C6257" s="6">
        <v>43.65</v>
      </c>
    </row>
    <row r="6258" spans="2:3" x14ac:dyDescent="0.25">
      <c r="B6258" s="6">
        <v>-124.2</v>
      </c>
      <c r="C6258" s="6">
        <v>43.65</v>
      </c>
    </row>
    <row r="6259" spans="2:3" x14ac:dyDescent="0.25">
      <c r="B6259" s="6">
        <v>-124.25</v>
      </c>
      <c r="C6259" s="6">
        <v>43.65</v>
      </c>
    </row>
    <row r="6260" spans="2:3" x14ac:dyDescent="0.25">
      <c r="B6260" s="6">
        <v>-124.3</v>
      </c>
      <c r="C6260" s="6">
        <v>43.65</v>
      </c>
    </row>
    <row r="6261" spans="2:3" x14ac:dyDescent="0.25">
      <c r="B6261" s="6">
        <v>-124.35</v>
      </c>
      <c r="C6261" s="6">
        <v>43.65</v>
      </c>
    </row>
    <row r="6262" spans="2:3" x14ac:dyDescent="0.25">
      <c r="B6262" s="6">
        <v>-124.4</v>
      </c>
      <c r="C6262" s="6">
        <v>43.65</v>
      </c>
    </row>
    <row r="6263" spans="2:3" x14ac:dyDescent="0.25">
      <c r="B6263" s="6">
        <v>-124.45</v>
      </c>
      <c r="C6263" s="6">
        <v>43.65</v>
      </c>
    </row>
    <row r="6264" spans="2:3" x14ac:dyDescent="0.25">
      <c r="B6264" s="6">
        <v>-124.5</v>
      </c>
      <c r="C6264" s="6">
        <v>43.65</v>
      </c>
    </row>
    <row r="6265" spans="2:3" x14ac:dyDescent="0.25">
      <c r="B6265" s="6">
        <v>-124.55</v>
      </c>
      <c r="C6265" s="6">
        <v>43.65</v>
      </c>
    </row>
    <row r="6266" spans="2:3" x14ac:dyDescent="0.25">
      <c r="B6266" s="6">
        <v>-124.6</v>
      </c>
      <c r="C6266" s="6">
        <v>43.65</v>
      </c>
    </row>
    <row r="6267" spans="2:3" x14ac:dyDescent="0.25">
      <c r="B6267" s="6">
        <v>-124.65</v>
      </c>
      <c r="C6267" s="6">
        <v>43.65</v>
      </c>
    </row>
    <row r="6268" spans="2:3" x14ac:dyDescent="0.25">
      <c r="B6268" s="6">
        <v>-124.7</v>
      </c>
      <c r="C6268" s="6">
        <v>43.65</v>
      </c>
    </row>
    <row r="6269" spans="2:3" x14ac:dyDescent="0.25">
      <c r="B6269" s="6">
        <v>-124.75</v>
      </c>
      <c r="C6269" s="6">
        <v>43.65</v>
      </c>
    </row>
    <row r="6270" spans="2:3" x14ac:dyDescent="0.25">
      <c r="B6270" s="6">
        <v>-124.8</v>
      </c>
      <c r="C6270" s="6">
        <v>43.65</v>
      </c>
    </row>
    <row r="6271" spans="2:3" x14ac:dyDescent="0.25">
      <c r="B6271" s="6">
        <v>-124.85</v>
      </c>
      <c r="C6271" s="6">
        <v>43.65</v>
      </c>
    </row>
    <row r="6272" spans="2:3" x14ac:dyDescent="0.25">
      <c r="B6272" s="6">
        <v>-124.9</v>
      </c>
      <c r="C6272" s="6">
        <v>43.65</v>
      </c>
    </row>
    <row r="6273" spans="2:3" x14ac:dyDescent="0.25">
      <c r="B6273" s="6">
        <v>-124.95</v>
      </c>
      <c r="C6273" s="6">
        <v>43.65</v>
      </c>
    </row>
    <row r="6274" spans="2:3" x14ac:dyDescent="0.25">
      <c r="B6274" s="6">
        <v>-125</v>
      </c>
      <c r="C6274" s="6">
        <v>43.65</v>
      </c>
    </row>
    <row r="6275" spans="2:3" x14ac:dyDescent="0.25">
      <c r="B6275" s="6">
        <v>-116.35</v>
      </c>
      <c r="C6275" s="6">
        <v>43.7</v>
      </c>
    </row>
    <row r="6276" spans="2:3" x14ac:dyDescent="0.25">
      <c r="B6276" s="6">
        <v>-116.4</v>
      </c>
      <c r="C6276" s="6">
        <v>43.7</v>
      </c>
    </row>
    <row r="6277" spans="2:3" x14ac:dyDescent="0.25">
      <c r="B6277" s="6">
        <v>-116.45</v>
      </c>
      <c r="C6277" s="6">
        <v>43.7</v>
      </c>
    </row>
    <row r="6278" spans="2:3" x14ac:dyDescent="0.25">
      <c r="B6278" s="6">
        <v>-116.5</v>
      </c>
      <c r="C6278" s="6">
        <v>43.7</v>
      </c>
    </row>
    <row r="6279" spans="2:3" x14ac:dyDescent="0.25">
      <c r="B6279" s="6">
        <v>-116.55</v>
      </c>
      <c r="C6279" s="6">
        <v>43.7</v>
      </c>
    </row>
    <row r="6280" spans="2:3" x14ac:dyDescent="0.25">
      <c r="B6280" s="6">
        <v>-116.6</v>
      </c>
      <c r="C6280" s="6">
        <v>43.7</v>
      </c>
    </row>
    <row r="6281" spans="2:3" x14ac:dyDescent="0.25">
      <c r="B6281" s="6">
        <v>-116.65</v>
      </c>
      <c r="C6281" s="6">
        <v>43.7</v>
      </c>
    </row>
    <row r="6282" spans="2:3" x14ac:dyDescent="0.25">
      <c r="B6282" s="6">
        <v>-116.7</v>
      </c>
      <c r="C6282" s="6">
        <v>43.7</v>
      </c>
    </row>
    <row r="6283" spans="2:3" x14ac:dyDescent="0.25">
      <c r="B6283" s="6">
        <v>-116.75</v>
      </c>
      <c r="C6283" s="6">
        <v>43.7</v>
      </c>
    </row>
    <row r="6284" spans="2:3" x14ac:dyDescent="0.25">
      <c r="B6284" s="6">
        <v>-116.8</v>
      </c>
      <c r="C6284" s="6">
        <v>43.7</v>
      </c>
    </row>
    <row r="6285" spans="2:3" x14ac:dyDescent="0.25">
      <c r="B6285" s="6">
        <v>-116.85</v>
      </c>
      <c r="C6285" s="6">
        <v>43.7</v>
      </c>
    </row>
    <row r="6286" spans="2:3" x14ac:dyDescent="0.25">
      <c r="B6286" s="6">
        <v>-116.9</v>
      </c>
      <c r="C6286" s="6">
        <v>43.7</v>
      </c>
    </row>
    <row r="6287" spans="2:3" x14ac:dyDescent="0.25">
      <c r="B6287" s="6">
        <v>-116.95</v>
      </c>
      <c r="C6287" s="6">
        <v>43.7</v>
      </c>
    </row>
    <row r="6288" spans="2:3" x14ac:dyDescent="0.25">
      <c r="B6288" s="6">
        <v>-117</v>
      </c>
      <c r="C6288" s="6">
        <v>43.7</v>
      </c>
    </row>
    <row r="6289" spans="2:3" x14ac:dyDescent="0.25">
      <c r="B6289" s="6">
        <v>-117.05</v>
      </c>
      <c r="C6289" s="6">
        <v>43.7</v>
      </c>
    </row>
    <row r="6290" spans="2:3" x14ac:dyDescent="0.25">
      <c r="B6290" s="6">
        <v>-117.1</v>
      </c>
      <c r="C6290" s="6">
        <v>43.7</v>
      </c>
    </row>
    <row r="6291" spans="2:3" x14ac:dyDescent="0.25">
      <c r="B6291" s="6">
        <v>-117.15</v>
      </c>
      <c r="C6291" s="6">
        <v>43.7</v>
      </c>
    </row>
    <row r="6292" spans="2:3" x14ac:dyDescent="0.25">
      <c r="B6292" s="6">
        <v>-117.2</v>
      </c>
      <c r="C6292" s="6">
        <v>43.7</v>
      </c>
    </row>
    <row r="6293" spans="2:3" x14ac:dyDescent="0.25">
      <c r="B6293" s="6">
        <v>-117.25</v>
      </c>
      <c r="C6293" s="6">
        <v>43.7</v>
      </c>
    </row>
    <row r="6294" spans="2:3" x14ac:dyDescent="0.25">
      <c r="B6294" s="6">
        <v>-117.3</v>
      </c>
      <c r="C6294" s="6">
        <v>43.7</v>
      </c>
    </row>
    <row r="6295" spans="2:3" x14ac:dyDescent="0.25">
      <c r="B6295" s="6">
        <v>-117.35</v>
      </c>
      <c r="C6295" s="6">
        <v>43.7</v>
      </c>
    </row>
    <row r="6296" spans="2:3" x14ac:dyDescent="0.25">
      <c r="B6296" s="6">
        <v>-117.4</v>
      </c>
      <c r="C6296" s="6">
        <v>43.7</v>
      </c>
    </row>
    <row r="6297" spans="2:3" x14ac:dyDescent="0.25">
      <c r="B6297" s="6">
        <v>-117.45</v>
      </c>
      <c r="C6297" s="6">
        <v>43.7</v>
      </c>
    </row>
    <row r="6298" spans="2:3" x14ac:dyDescent="0.25">
      <c r="B6298" s="6">
        <v>-117.5</v>
      </c>
      <c r="C6298" s="6">
        <v>43.7</v>
      </c>
    </row>
    <row r="6299" spans="2:3" x14ac:dyDescent="0.25">
      <c r="B6299" s="6">
        <v>-117.55</v>
      </c>
      <c r="C6299" s="6">
        <v>43.7</v>
      </c>
    </row>
    <row r="6300" spans="2:3" x14ac:dyDescent="0.25">
      <c r="B6300" s="6">
        <v>-117.6</v>
      </c>
      <c r="C6300" s="6">
        <v>43.7</v>
      </c>
    </row>
    <row r="6301" spans="2:3" x14ac:dyDescent="0.25">
      <c r="B6301" s="6">
        <v>-117.65</v>
      </c>
      <c r="C6301" s="6">
        <v>43.7</v>
      </c>
    </row>
    <row r="6302" spans="2:3" x14ac:dyDescent="0.25">
      <c r="B6302" s="6">
        <v>-117.7</v>
      </c>
      <c r="C6302" s="6">
        <v>43.7</v>
      </c>
    </row>
    <row r="6303" spans="2:3" x14ac:dyDescent="0.25">
      <c r="B6303" s="6">
        <v>-117.75</v>
      </c>
      <c r="C6303" s="6">
        <v>43.7</v>
      </c>
    </row>
    <row r="6304" spans="2:3" x14ac:dyDescent="0.25">
      <c r="B6304" s="6">
        <v>-117.8</v>
      </c>
      <c r="C6304" s="6">
        <v>43.7</v>
      </c>
    </row>
    <row r="6305" spans="2:3" x14ac:dyDescent="0.25">
      <c r="B6305" s="6">
        <v>-117.85</v>
      </c>
      <c r="C6305" s="6">
        <v>43.7</v>
      </c>
    </row>
    <row r="6306" spans="2:3" x14ac:dyDescent="0.25">
      <c r="B6306" s="6">
        <v>-117.9</v>
      </c>
      <c r="C6306" s="6">
        <v>43.7</v>
      </c>
    </row>
    <row r="6307" spans="2:3" x14ac:dyDescent="0.25">
      <c r="B6307" s="6">
        <v>-117.95</v>
      </c>
      <c r="C6307" s="6">
        <v>43.7</v>
      </c>
    </row>
    <row r="6308" spans="2:3" x14ac:dyDescent="0.25">
      <c r="B6308" s="6">
        <v>-118</v>
      </c>
      <c r="C6308" s="6">
        <v>43.7</v>
      </c>
    </row>
    <row r="6309" spans="2:3" x14ac:dyDescent="0.25">
      <c r="B6309" s="6">
        <v>-118.05</v>
      </c>
      <c r="C6309" s="6">
        <v>43.7</v>
      </c>
    </row>
    <row r="6310" spans="2:3" x14ac:dyDescent="0.25">
      <c r="B6310" s="6">
        <v>-118.1</v>
      </c>
      <c r="C6310" s="6">
        <v>43.7</v>
      </c>
    </row>
    <row r="6311" spans="2:3" x14ac:dyDescent="0.25">
      <c r="B6311" s="6">
        <v>-118.15</v>
      </c>
      <c r="C6311" s="6">
        <v>43.7</v>
      </c>
    </row>
    <row r="6312" spans="2:3" x14ac:dyDescent="0.25">
      <c r="B6312" s="6">
        <v>-118.2</v>
      </c>
      <c r="C6312" s="6">
        <v>43.7</v>
      </c>
    </row>
    <row r="6313" spans="2:3" x14ac:dyDescent="0.25">
      <c r="B6313" s="6">
        <v>-118.25</v>
      </c>
      <c r="C6313" s="6">
        <v>43.7</v>
      </c>
    </row>
    <row r="6314" spans="2:3" x14ac:dyDescent="0.25">
      <c r="B6314" s="6">
        <v>-118.3</v>
      </c>
      <c r="C6314" s="6">
        <v>43.7</v>
      </c>
    </row>
    <row r="6315" spans="2:3" x14ac:dyDescent="0.25">
      <c r="B6315" s="6">
        <v>-118.35</v>
      </c>
      <c r="C6315" s="6">
        <v>43.7</v>
      </c>
    </row>
    <row r="6316" spans="2:3" x14ac:dyDescent="0.25">
      <c r="B6316" s="6">
        <v>-118.4</v>
      </c>
      <c r="C6316" s="6">
        <v>43.7</v>
      </c>
    </row>
    <row r="6317" spans="2:3" x14ac:dyDescent="0.25">
      <c r="B6317" s="6">
        <v>-118.45</v>
      </c>
      <c r="C6317" s="6">
        <v>43.7</v>
      </c>
    </row>
    <row r="6318" spans="2:3" x14ac:dyDescent="0.25">
      <c r="B6318" s="6">
        <v>-118.5</v>
      </c>
      <c r="C6318" s="6">
        <v>43.7</v>
      </c>
    </row>
    <row r="6319" spans="2:3" x14ac:dyDescent="0.25">
      <c r="B6319" s="6">
        <v>-118.55</v>
      </c>
      <c r="C6319" s="6">
        <v>43.7</v>
      </c>
    </row>
    <row r="6320" spans="2:3" x14ac:dyDescent="0.25">
      <c r="B6320" s="6">
        <v>-118.6</v>
      </c>
      <c r="C6320" s="6">
        <v>43.7</v>
      </c>
    </row>
    <row r="6321" spans="2:3" x14ac:dyDescent="0.25">
      <c r="B6321" s="6">
        <v>-118.65</v>
      </c>
      <c r="C6321" s="6">
        <v>43.7</v>
      </c>
    </row>
    <row r="6322" spans="2:3" x14ac:dyDescent="0.25">
      <c r="B6322" s="6">
        <v>-118.7</v>
      </c>
      <c r="C6322" s="6">
        <v>43.7</v>
      </c>
    </row>
    <row r="6323" spans="2:3" x14ac:dyDescent="0.25">
      <c r="B6323" s="6">
        <v>-118.75</v>
      </c>
      <c r="C6323" s="6">
        <v>43.7</v>
      </c>
    </row>
    <row r="6324" spans="2:3" x14ac:dyDescent="0.25">
      <c r="B6324" s="6">
        <v>-118.8</v>
      </c>
      <c r="C6324" s="6">
        <v>43.7</v>
      </c>
    </row>
    <row r="6325" spans="2:3" x14ac:dyDescent="0.25">
      <c r="B6325" s="6">
        <v>-118.85</v>
      </c>
      <c r="C6325" s="6">
        <v>43.7</v>
      </c>
    </row>
    <row r="6326" spans="2:3" x14ac:dyDescent="0.25">
      <c r="B6326" s="6">
        <v>-118.9</v>
      </c>
      <c r="C6326" s="6">
        <v>43.7</v>
      </c>
    </row>
    <row r="6327" spans="2:3" x14ac:dyDescent="0.25">
      <c r="B6327" s="6">
        <v>-118.95</v>
      </c>
      <c r="C6327" s="6">
        <v>43.7</v>
      </c>
    </row>
    <row r="6328" spans="2:3" x14ac:dyDescent="0.25">
      <c r="B6328" s="6">
        <v>-119</v>
      </c>
      <c r="C6328" s="6">
        <v>43.7</v>
      </c>
    </row>
    <row r="6329" spans="2:3" x14ac:dyDescent="0.25">
      <c r="B6329" s="6">
        <v>-119.05</v>
      </c>
      <c r="C6329" s="6">
        <v>43.7</v>
      </c>
    </row>
    <row r="6330" spans="2:3" x14ac:dyDescent="0.25">
      <c r="B6330" s="6">
        <v>-119.1</v>
      </c>
      <c r="C6330" s="6">
        <v>43.7</v>
      </c>
    </row>
    <row r="6331" spans="2:3" x14ac:dyDescent="0.25">
      <c r="B6331" s="6">
        <v>-119.15</v>
      </c>
      <c r="C6331" s="6">
        <v>43.7</v>
      </c>
    </row>
    <row r="6332" spans="2:3" x14ac:dyDescent="0.25">
      <c r="B6332" s="6">
        <v>-119.2</v>
      </c>
      <c r="C6332" s="6">
        <v>43.7</v>
      </c>
    </row>
    <row r="6333" spans="2:3" x14ac:dyDescent="0.25">
      <c r="B6333" s="6">
        <v>-119.25</v>
      </c>
      <c r="C6333" s="6">
        <v>43.7</v>
      </c>
    </row>
    <row r="6334" spans="2:3" x14ac:dyDescent="0.25">
      <c r="B6334" s="6">
        <v>-119.3</v>
      </c>
      <c r="C6334" s="6">
        <v>43.7</v>
      </c>
    </row>
    <row r="6335" spans="2:3" x14ac:dyDescent="0.25">
      <c r="B6335" s="6">
        <v>-119.35</v>
      </c>
      <c r="C6335" s="6">
        <v>43.7</v>
      </c>
    </row>
    <row r="6336" spans="2:3" x14ac:dyDescent="0.25">
      <c r="B6336" s="6">
        <v>-119.4</v>
      </c>
      <c r="C6336" s="6">
        <v>43.7</v>
      </c>
    </row>
    <row r="6337" spans="2:3" x14ac:dyDescent="0.25">
      <c r="B6337" s="6">
        <v>-119.45</v>
      </c>
      <c r="C6337" s="6">
        <v>43.7</v>
      </c>
    </row>
    <row r="6338" spans="2:3" x14ac:dyDescent="0.25">
      <c r="B6338" s="6">
        <v>-119.5</v>
      </c>
      <c r="C6338" s="6">
        <v>43.7</v>
      </c>
    </row>
    <row r="6339" spans="2:3" x14ac:dyDescent="0.25">
      <c r="B6339" s="6">
        <v>-119.55</v>
      </c>
      <c r="C6339" s="6">
        <v>43.7</v>
      </c>
    </row>
    <row r="6340" spans="2:3" x14ac:dyDescent="0.25">
      <c r="B6340" s="6">
        <v>-119.6</v>
      </c>
      <c r="C6340" s="6">
        <v>43.7</v>
      </c>
    </row>
    <row r="6341" spans="2:3" x14ac:dyDescent="0.25">
      <c r="B6341" s="6">
        <v>-119.65</v>
      </c>
      <c r="C6341" s="6">
        <v>43.7</v>
      </c>
    </row>
    <row r="6342" spans="2:3" x14ac:dyDescent="0.25">
      <c r="B6342" s="6">
        <v>-119.7</v>
      </c>
      <c r="C6342" s="6">
        <v>43.7</v>
      </c>
    </row>
    <row r="6343" spans="2:3" x14ac:dyDescent="0.25">
      <c r="B6343" s="6">
        <v>-119.75</v>
      </c>
      <c r="C6343" s="6">
        <v>43.7</v>
      </c>
    </row>
    <row r="6344" spans="2:3" x14ac:dyDescent="0.25">
      <c r="B6344" s="6">
        <v>-119.8</v>
      </c>
      <c r="C6344" s="6">
        <v>43.7</v>
      </c>
    </row>
    <row r="6345" spans="2:3" x14ac:dyDescent="0.25">
      <c r="B6345" s="6">
        <v>-119.85</v>
      </c>
      <c r="C6345" s="6">
        <v>43.7</v>
      </c>
    </row>
    <row r="6346" spans="2:3" x14ac:dyDescent="0.25">
      <c r="B6346" s="6">
        <v>-119.9</v>
      </c>
      <c r="C6346" s="6">
        <v>43.7</v>
      </c>
    </row>
    <row r="6347" spans="2:3" x14ac:dyDescent="0.25">
      <c r="B6347" s="6">
        <v>-119.95</v>
      </c>
      <c r="C6347" s="6">
        <v>43.7</v>
      </c>
    </row>
    <row r="6348" spans="2:3" x14ac:dyDescent="0.25">
      <c r="B6348" s="6">
        <v>-120</v>
      </c>
      <c r="C6348" s="6">
        <v>43.7</v>
      </c>
    </row>
    <row r="6349" spans="2:3" x14ac:dyDescent="0.25">
      <c r="B6349" s="6">
        <v>-120.05</v>
      </c>
      <c r="C6349" s="6">
        <v>43.7</v>
      </c>
    </row>
    <row r="6350" spans="2:3" x14ac:dyDescent="0.25">
      <c r="B6350" s="6">
        <v>-120.1</v>
      </c>
      <c r="C6350" s="6">
        <v>43.7</v>
      </c>
    </row>
    <row r="6351" spans="2:3" x14ac:dyDescent="0.25">
      <c r="B6351" s="6">
        <v>-120.15</v>
      </c>
      <c r="C6351" s="6">
        <v>43.7</v>
      </c>
    </row>
    <row r="6352" spans="2:3" x14ac:dyDescent="0.25">
      <c r="B6352" s="6">
        <v>-120.2</v>
      </c>
      <c r="C6352" s="6">
        <v>43.7</v>
      </c>
    </row>
    <row r="6353" spans="2:3" x14ac:dyDescent="0.25">
      <c r="B6353" s="6">
        <v>-120.25</v>
      </c>
      <c r="C6353" s="6">
        <v>43.7</v>
      </c>
    </row>
    <row r="6354" spans="2:3" x14ac:dyDescent="0.25">
      <c r="B6354" s="6">
        <v>-120.3</v>
      </c>
      <c r="C6354" s="6">
        <v>43.7</v>
      </c>
    </row>
    <row r="6355" spans="2:3" x14ac:dyDescent="0.25">
      <c r="B6355" s="6">
        <v>-120.35</v>
      </c>
      <c r="C6355" s="6">
        <v>43.7</v>
      </c>
    </row>
    <row r="6356" spans="2:3" x14ac:dyDescent="0.25">
      <c r="B6356" s="6">
        <v>-120.4</v>
      </c>
      <c r="C6356" s="6">
        <v>43.7</v>
      </c>
    </row>
    <row r="6357" spans="2:3" x14ac:dyDescent="0.25">
      <c r="B6357" s="6">
        <v>-120.45</v>
      </c>
      <c r="C6357" s="6">
        <v>43.7</v>
      </c>
    </row>
    <row r="6358" spans="2:3" x14ac:dyDescent="0.25">
      <c r="B6358" s="6">
        <v>-120.5</v>
      </c>
      <c r="C6358" s="6">
        <v>43.7</v>
      </c>
    </row>
    <row r="6359" spans="2:3" x14ac:dyDescent="0.25">
      <c r="B6359" s="6">
        <v>-120.55</v>
      </c>
      <c r="C6359" s="6">
        <v>43.7</v>
      </c>
    </row>
    <row r="6360" spans="2:3" x14ac:dyDescent="0.25">
      <c r="B6360" s="6">
        <v>-120.6</v>
      </c>
      <c r="C6360" s="6">
        <v>43.7</v>
      </c>
    </row>
    <row r="6361" spans="2:3" x14ac:dyDescent="0.25">
      <c r="B6361" s="6">
        <v>-120.65</v>
      </c>
      <c r="C6361" s="6">
        <v>43.7</v>
      </c>
    </row>
    <row r="6362" spans="2:3" x14ac:dyDescent="0.25">
      <c r="B6362" s="6">
        <v>-120.7</v>
      </c>
      <c r="C6362" s="6">
        <v>43.7</v>
      </c>
    </row>
    <row r="6363" spans="2:3" x14ac:dyDescent="0.25">
      <c r="B6363" s="6">
        <v>-120.75</v>
      </c>
      <c r="C6363" s="6">
        <v>43.7</v>
      </c>
    </row>
    <row r="6364" spans="2:3" x14ac:dyDescent="0.25">
      <c r="B6364" s="6">
        <v>-120.8</v>
      </c>
      <c r="C6364" s="6">
        <v>43.7</v>
      </c>
    </row>
    <row r="6365" spans="2:3" x14ac:dyDescent="0.25">
      <c r="B6365" s="6">
        <v>-120.85</v>
      </c>
      <c r="C6365" s="6">
        <v>43.7</v>
      </c>
    </row>
    <row r="6366" spans="2:3" x14ac:dyDescent="0.25">
      <c r="B6366" s="6">
        <v>-120.9</v>
      </c>
      <c r="C6366" s="6">
        <v>43.7</v>
      </c>
    </row>
    <row r="6367" spans="2:3" x14ac:dyDescent="0.25">
      <c r="B6367" s="6">
        <v>-120.95</v>
      </c>
      <c r="C6367" s="6">
        <v>43.7</v>
      </c>
    </row>
    <row r="6368" spans="2:3" x14ac:dyDescent="0.25">
      <c r="B6368" s="6">
        <v>-121</v>
      </c>
      <c r="C6368" s="6">
        <v>43.7</v>
      </c>
    </row>
    <row r="6369" spans="2:3" x14ac:dyDescent="0.25">
      <c r="B6369" s="6">
        <v>-121.05</v>
      </c>
      <c r="C6369" s="6">
        <v>43.7</v>
      </c>
    </row>
    <row r="6370" spans="2:3" x14ac:dyDescent="0.25">
      <c r="B6370" s="6">
        <v>-121.1</v>
      </c>
      <c r="C6370" s="6">
        <v>43.7</v>
      </c>
    </row>
    <row r="6371" spans="2:3" x14ac:dyDescent="0.25">
      <c r="B6371" s="6">
        <v>-121.15</v>
      </c>
      <c r="C6371" s="6">
        <v>43.7</v>
      </c>
    </row>
    <row r="6372" spans="2:3" x14ac:dyDescent="0.25">
      <c r="B6372" s="6">
        <v>-121.2</v>
      </c>
      <c r="C6372" s="6">
        <v>43.7</v>
      </c>
    </row>
    <row r="6373" spans="2:3" x14ac:dyDescent="0.25">
      <c r="B6373" s="6">
        <v>-121.25</v>
      </c>
      <c r="C6373" s="6">
        <v>43.7</v>
      </c>
    </row>
    <row r="6374" spans="2:3" x14ac:dyDescent="0.25">
      <c r="B6374" s="6">
        <v>-121.3</v>
      </c>
      <c r="C6374" s="6">
        <v>43.7</v>
      </c>
    </row>
    <row r="6375" spans="2:3" x14ac:dyDescent="0.25">
      <c r="B6375" s="6">
        <v>-121.35</v>
      </c>
      <c r="C6375" s="6">
        <v>43.7</v>
      </c>
    </row>
    <row r="6376" spans="2:3" x14ac:dyDescent="0.25">
      <c r="B6376" s="6">
        <v>-121.4</v>
      </c>
      <c r="C6376" s="6">
        <v>43.7</v>
      </c>
    </row>
    <row r="6377" spans="2:3" x14ac:dyDescent="0.25">
      <c r="B6377" s="6">
        <v>-121.45</v>
      </c>
      <c r="C6377" s="6">
        <v>43.7</v>
      </c>
    </row>
    <row r="6378" spans="2:3" x14ac:dyDescent="0.25">
      <c r="B6378" s="6">
        <v>-121.5</v>
      </c>
      <c r="C6378" s="6">
        <v>43.7</v>
      </c>
    </row>
    <row r="6379" spans="2:3" x14ac:dyDescent="0.25">
      <c r="B6379" s="6">
        <v>-121.55</v>
      </c>
      <c r="C6379" s="6">
        <v>43.7</v>
      </c>
    </row>
    <row r="6380" spans="2:3" x14ac:dyDescent="0.25">
      <c r="B6380" s="6">
        <v>-121.6</v>
      </c>
      <c r="C6380" s="6">
        <v>43.7</v>
      </c>
    </row>
    <row r="6381" spans="2:3" x14ac:dyDescent="0.25">
      <c r="B6381" s="6">
        <v>-121.65</v>
      </c>
      <c r="C6381" s="6">
        <v>43.7</v>
      </c>
    </row>
    <row r="6382" spans="2:3" x14ac:dyDescent="0.25">
      <c r="B6382" s="6">
        <v>-121.7</v>
      </c>
      <c r="C6382" s="6">
        <v>43.7</v>
      </c>
    </row>
    <row r="6383" spans="2:3" x14ac:dyDescent="0.25">
      <c r="B6383" s="6">
        <v>-121.75</v>
      </c>
      <c r="C6383" s="6">
        <v>43.7</v>
      </c>
    </row>
    <row r="6384" spans="2:3" x14ac:dyDescent="0.25">
      <c r="B6384" s="6">
        <v>-121.8</v>
      </c>
      <c r="C6384" s="6">
        <v>43.7</v>
      </c>
    </row>
    <row r="6385" spans="2:3" x14ac:dyDescent="0.25">
      <c r="B6385" s="6">
        <v>-121.85</v>
      </c>
      <c r="C6385" s="6">
        <v>43.7</v>
      </c>
    </row>
    <row r="6386" spans="2:3" x14ac:dyDescent="0.25">
      <c r="B6386" s="6">
        <v>-121.9</v>
      </c>
      <c r="C6386" s="6">
        <v>43.7</v>
      </c>
    </row>
    <row r="6387" spans="2:3" x14ac:dyDescent="0.25">
      <c r="B6387" s="6">
        <v>-121.95</v>
      </c>
      <c r="C6387" s="6">
        <v>43.7</v>
      </c>
    </row>
    <row r="6388" spans="2:3" x14ac:dyDescent="0.25">
      <c r="B6388" s="6">
        <v>-122</v>
      </c>
      <c r="C6388" s="6">
        <v>43.7</v>
      </c>
    </row>
    <row r="6389" spans="2:3" x14ac:dyDescent="0.25">
      <c r="B6389" s="6">
        <v>-122.05</v>
      </c>
      <c r="C6389" s="6">
        <v>43.7</v>
      </c>
    </row>
    <row r="6390" spans="2:3" x14ac:dyDescent="0.25">
      <c r="B6390" s="6">
        <v>-122.1</v>
      </c>
      <c r="C6390" s="6">
        <v>43.7</v>
      </c>
    </row>
    <row r="6391" spans="2:3" x14ac:dyDescent="0.25">
      <c r="B6391" s="6">
        <v>-122.15</v>
      </c>
      <c r="C6391" s="6">
        <v>43.7</v>
      </c>
    </row>
    <row r="6392" spans="2:3" x14ac:dyDescent="0.25">
      <c r="B6392" s="6">
        <v>-122.2</v>
      </c>
      <c r="C6392" s="6">
        <v>43.7</v>
      </c>
    </row>
    <row r="6393" spans="2:3" x14ac:dyDescent="0.25">
      <c r="B6393" s="6">
        <v>-122.25</v>
      </c>
      <c r="C6393" s="6">
        <v>43.7</v>
      </c>
    </row>
    <row r="6394" spans="2:3" x14ac:dyDescent="0.25">
      <c r="B6394" s="6">
        <v>-122.3</v>
      </c>
      <c r="C6394" s="6">
        <v>43.7</v>
      </c>
    </row>
    <row r="6395" spans="2:3" x14ac:dyDescent="0.25">
      <c r="B6395" s="6">
        <v>-122.35</v>
      </c>
      <c r="C6395" s="6">
        <v>43.7</v>
      </c>
    </row>
    <row r="6396" spans="2:3" x14ac:dyDescent="0.25">
      <c r="B6396" s="6">
        <v>-122.4</v>
      </c>
      <c r="C6396" s="6">
        <v>43.7</v>
      </c>
    </row>
    <row r="6397" spans="2:3" x14ac:dyDescent="0.25">
      <c r="B6397" s="6">
        <v>-122.45</v>
      </c>
      <c r="C6397" s="6">
        <v>43.7</v>
      </c>
    </row>
    <row r="6398" spans="2:3" x14ac:dyDescent="0.25">
      <c r="B6398" s="6">
        <v>-122.5</v>
      </c>
      <c r="C6398" s="6">
        <v>43.7</v>
      </c>
    </row>
    <row r="6399" spans="2:3" x14ac:dyDescent="0.25">
      <c r="B6399" s="6">
        <v>-122.55</v>
      </c>
      <c r="C6399" s="6">
        <v>43.7</v>
      </c>
    </row>
    <row r="6400" spans="2:3" x14ac:dyDescent="0.25">
      <c r="B6400" s="6">
        <v>-122.6</v>
      </c>
      <c r="C6400" s="6">
        <v>43.7</v>
      </c>
    </row>
    <row r="6401" spans="2:3" x14ac:dyDescent="0.25">
      <c r="B6401" s="6">
        <v>-122.65</v>
      </c>
      <c r="C6401" s="6">
        <v>43.7</v>
      </c>
    </row>
    <row r="6402" spans="2:3" x14ac:dyDescent="0.25">
      <c r="B6402" s="6">
        <v>-122.7</v>
      </c>
      <c r="C6402" s="6">
        <v>43.7</v>
      </c>
    </row>
    <row r="6403" spans="2:3" x14ac:dyDescent="0.25">
      <c r="B6403" s="6">
        <v>-122.75</v>
      </c>
      <c r="C6403" s="6">
        <v>43.7</v>
      </c>
    </row>
    <row r="6404" spans="2:3" x14ac:dyDescent="0.25">
      <c r="B6404" s="6">
        <v>-122.8</v>
      </c>
      <c r="C6404" s="6">
        <v>43.7</v>
      </c>
    </row>
    <row r="6405" spans="2:3" x14ac:dyDescent="0.25">
      <c r="B6405" s="6">
        <v>-122.85</v>
      </c>
      <c r="C6405" s="6">
        <v>43.7</v>
      </c>
    </row>
    <row r="6406" spans="2:3" x14ac:dyDescent="0.25">
      <c r="B6406" s="6">
        <v>-122.9</v>
      </c>
      <c r="C6406" s="6">
        <v>43.7</v>
      </c>
    </row>
    <row r="6407" spans="2:3" x14ac:dyDescent="0.25">
      <c r="B6407" s="6">
        <v>-122.95</v>
      </c>
      <c r="C6407" s="6">
        <v>43.7</v>
      </c>
    </row>
    <row r="6408" spans="2:3" x14ac:dyDescent="0.25">
      <c r="B6408" s="6">
        <v>-123</v>
      </c>
      <c r="C6408" s="6">
        <v>43.7</v>
      </c>
    </row>
    <row r="6409" spans="2:3" x14ac:dyDescent="0.25">
      <c r="B6409" s="6">
        <v>-123.05</v>
      </c>
      <c r="C6409" s="6">
        <v>43.7</v>
      </c>
    </row>
    <row r="6410" spans="2:3" x14ac:dyDescent="0.25">
      <c r="B6410" s="6">
        <v>-123.1</v>
      </c>
      <c r="C6410" s="6">
        <v>43.7</v>
      </c>
    </row>
    <row r="6411" spans="2:3" x14ac:dyDescent="0.25">
      <c r="B6411" s="6">
        <v>-123.15</v>
      </c>
      <c r="C6411" s="6">
        <v>43.7</v>
      </c>
    </row>
    <row r="6412" spans="2:3" x14ac:dyDescent="0.25">
      <c r="B6412" s="6">
        <v>-123.2</v>
      </c>
      <c r="C6412" s="6">
        <v>43.7</v>
      </c>
    </row>
    <row r="6413" spans="2:3" x14ac:dyDescent="0.25">
      <c r="B6413" s="6">
        <v>-123.25</v>
      </c>
      <c r="C6413" s="6">
        <v>43.7</v>
      </c>
    </row>
    <row r="6414" spans="2:3" x14ac:dyDescent="0.25">
      <c r="B6414" s="6">
        <v>-123.3</v>
      </c>
      <c r="C6414" s="6">
        <v>43.7</v>
      </c>
    </row>
    <row r="6415" spans="2:3" x14ac:dyDescent="0.25">
      <c r="B6415" s="6">
        <v>-123.35</v>
      </c>
      <c r="C6415" s="6">
        <v>43.7</v>
      </c>
    </row>
    <row r="6416" spans="2:3" x14ac:dyDescent="0.25">
      <c r="B6416" s="6">
        <v>-123.4</v>
      </c>
      <c r="C6416" s="6">
        <v>43.7</v>
      </c>
    </row>
    <row r="6417" spans="2:3" x14ac:dyDescent="0.25">
      <c r="B6417" s="6">
        <v>-123.45</v>
      </c>
      <c r="C6417" s="6">
        <v>43.7</v>
      </c>
    </row>
    <row r="6418" spans="2:3" x14ac:dyDescent="0.25">
      <c r="B6418" s="6">
        <v>-123.5</v>
      </c>
      <c r="C6418" s="6">
        <v>43.7</v>
      </c>
    </row>
    <row r="6419" spans="2:3" x14ac:dyDescent="0.25">
      <c r="B6419" s="6">
        <v>-123.55</v>
      </c>
      <c r="C6419" s="6">
        <v>43.7</v>
      </c>
    </row>
    <row r="6420" spans="2:3" x14ac:dyDescent="0.25">
      <c r="B6420" s="6">
        <v>-123.6</v>
      </c>
      <c r="C6420" s="6">
        <v>43.7</v>
      </c>
    </row>
    <row r="6421" spans="2:3" x14ac:dyDescent="0.25">
      <c r="B6421" s="6">
        <v>-123.65</v>
      </c>
      <c r="C6421" s="6">
        <v>43.7</v>
      </c>
    </row>
    <row r="6422" spans="2:3" x14ac:dyDescent="0.25">
      <c r="B6422" s="6">
        <v>-123.7</v>
      </c>
      <c r="C6422" s="6">
        <v>43.7</v>
      </c>
    </row>
    <row r="6423" spans="2:3" x14ac:dyDescent="0.25">
      <c r="B6423" s="6">
        <v>-123.75</v>
      </c>
      <c r="C6423" s="6">
        <v>43.7</v>
      </c>
    </row>
    <row r="6424" spans="2:3" x14ac:dyDescent="0.25">
      <c r="B6424" s="6">
        <v>-123.8</v>
      </c>
      <c r="C6424" s="6">
        <v>43.7</v>
      </c>
    </row>
    <row r="6425" spans="2:3" x14ac:dyDescent="0.25">
      <c r="B6425" s="6">
        <v>-123.85</v>
      </c>
      <c r="C6425" s="6">
        <v>43.7</v>
      </c>
    </row>
    <row r="6426" spans="2:3" x14ac:dyDescent="0.25">
      <c r="B6426" s="6">
        <v>-123.9</v>
      </c>
      <c r="C6426" s="6">
        <v>43.7</v>
      </c>
    </row>
    <row r="6427" spans="2:3" x14ac:dyDescent="0.25">
      <c r="B6427" s="6">
        <v>-123.95</v>
      </c>
      <c r="C6427" s="6">
        <v>43.7</v>
      </c>
    </row>
    <row r="6428" spans="2:3" x14ac:dyDescent="0.25">
      <c r="B6428" s="6">
        <v>-124</v>
      </c>
      <c r="C6428" s="6">
        <v>43.7</v>
      </c>
    </row>
    <row r="6429" spans="2:3" x14ac:dyDescent="0.25">
      <c r="B6429" s="6">
        <v>-124.05</v>
      </c>
      <c r="C6429" s="6">
        <v>43.7</v>
      </c>
    </row>
    <row r="6430" spans="2:3" x14ac:dyDescent="0.25">
      <c r="B6430" s="6">
        <v>-124.1</v>
      </c>
      <c r="C6430" s="6">
        <v>43.7</v>
      </c>
    </row>
    <row r="6431" spans="2:3" x14ac:dyDescent="0.25">
      <c r="B6431" s="6">
        <v>-124.15</v>
      </c>
      <c r="C6431" s="6">
        <v>43.7</v>
      </c>
    </row>
    <row r="6432" spans="2:3" x14ac:dyDescent="0.25">
      <c r="B6432" s="6">
        <v>-124.2</v>
      </c>
      <c r="C6432" s="6">
        <v>43.7</v>
      </c>
    </row>
    <row r="6433" spans="2:3" x14ac:dyDescent="0.25">
      <c r="B6433" s="6">
        <v>-124.25</v>
      </c>
      <c r="C6433" s="6">
        <v>43.7</v>
      </c>
    </row>
    <row r="6434" spans="2:3" x14ac:dyDescent="0.25">
      <c r="B6434" s="6">
        <v>-124.3</v>
      </c>
      <c r="C6434" s="6">
        <v>43.7</v>
      </c>
    </row>
    <row r="6435" spans="2:3" x14ac:dyDescent="0.25">
      <c r="B6435" s="6">
        <v>-124.35</v>
      </c>
      <c r="C6435" s="6">
        <v>43.7</v>
      </c>
    </row>
    <row r="6436" spans="2:3" x14ac:dyDescent="0.25">
      <c r="B6436" s="6">
        <v>-124.4</v>
      </c>
      <c r="C6436" s="6">
        <v>43.7</v>
      </c>
    </row>
    <row r="6437" spans="2:3" x14ac:dyDescent="0.25">
      <c r="B6437" s="6">
        <v>-124.45</v>
      </c>
      <c r="C6437" s="6">
        <v>43.7</v>
      </c>
    </row>
    <row r="6438" spans="2:3" x14ac:dyDescent="0.25">
      <c r="B6438" s="6">
        <v>-124.5</v>
      </c>
      <c r="C6438" s="6">
        <v>43.7</v>
      </c>
    </row>
    <row r="6439" spans="2:3" x14ac:dyDescent="0.25">
      <c r="B6439" s="6">
        <v>-124.55</v>
      </c>
      <c r="C6439" s="6">
        <v>43.7</v>
      </c>
    </row>
    <row r="6440" spans="2:3" x14ac:dyDescent="0.25">
      <c r="B6440" s="6">
        <v>-124.6</v>
      </c>
      <c r="C6440" s="6">
        <v>43.7</v>
      </c>
    </row>
    <row r="6441" spans="2:3" x14ac:dyDescent="0.25">
      <c r="B6441" s="6">
        <v>-124.65</v>
      </c>
      <c r="C6441" s="6">
        <v>43.7</v>
      </c>
    </row>
    <row r="6442" spans="2:3" x14ac:dyDescent="0.25">
      <c r="B6442" s="6">
        <v>-124.7</v>
      </c>
      <c r="C6442" s="6">
        <v>43.7</v>
      </c>
    </row>
    <row r="6443" spans="2:3" x14ac:dyDescent="0.25">
      <c r="B6443" s="6">
        <v>-124.75</v>
      </c>
      <c r="C6443" s="6">
        <v>43.7</v>
      </c>
    </row>
    <row r="6444" spans="2:3" x14ac:dyDescent="0.25">
      <c r="B6444" s="6">
        <v>-124.8</v>
      </c>
      <c r="C6444" s="6">
        <v>43.7</v>
      </c>
    </row>
    <row r="6445" spans="2:3" x14ac:dyDescent="0.25">
      <c r="B6445" s="6">
        <v>-124.85</v>
      </c>
      <c r="C6445" s="6">
        <v>43.7</v>
      </c>
    </row>
    <row r="6446" spans="2:3" x14ac:dyDescent="0.25">
      <c r="B6446" s="6">
        <v>-124.9</v>
      </c>
      <c r="C6446" s="6">
        <v>43.7</v>
      </c>
    </row>
    <row r="6447" spans="2:3" x14ac:dyDescent="0.25">
      <c r="B6447" s="6">
        <v>-124.95</v>
      </c>
      <c r="C6447" s="6">
        <v>43.7</v>
      </c>
    </row>
    <row r="6448" spans="2:3" x14ac:dyDescent="0.25">
      <c r="B6448" s="6">
        <v>-125</v>
      </c>
      <c r="C6448" s="6">
        <v>43.7</v>
      </c>
    </row>
    <row r="6449" spans="2:3" x14ac:dyDescent="0.25">
      <c r="B6449" s="6">
        <v>-116.35</v>
      </c>
      <c r="C6449" s="6">
        <v>43.75</v>
      </c>
    </row>
    <row r="6450" spans="2:3" x14ac:dyDescent="0.25">
      <c r="B6450" s="6">
        <v>-116.4</v>
      </c>
      <c r="C6450" s="6">
        <v>43.75</v>
      </c>
    </row>
    <row r="6451" spans="2:3" x14ac:dyDescent="0.25">
      <c r="B6451" s="6">
        <v>-116.45</v>
      </c>
      <c r="C6451" s="6">
        <v>43.75</v>
      </c>
    </row>
    <row r="6452" spans="2:3" x14ac:dyDescent="0.25">
      <c r="B6452" s="6">
        <v>-116.5</v>
      </c>
      <c r="C6452" s="6">
        <v>43.75</v>
      </c>
    </row>
    <row r="6453" spans="2:3" x14ac:dyDescent="0.25">
      <c r="B6453" s="6">
        <v>-116.55</v>
      </c>
      <c r="C6453" s="6">
        <v>43.75</v>
      </c>
    </row>
    <row r="6454" spans="2:3" x14ac:dyDescent="0.25">
      <c r="B6454" s="6">
        <v>-116.6</v>
      </c>
      <c r="C6454" s="6">
        <v>43.75</v>
      </c>
    </row>
    <row r="6455" spans="2:3" x14ac:dyDescent="0.25">
      <c r="B6455" s="6">
        <v>-116.65</v>
      </c>
      <c r="C6455" s="6">
        <v>43.75</v>
      </c>
    </row>
    <row r="6456" spans="2:3" x14ac:dyDescent="0.25">
      <c r="B6456" s="6">
        <v>-116.7</v>
      </c>
      <c r="C6456" s="6">
        <v>43.75</v>
      </c>
    </row>
    <row r="6457" spans="2:3" x14ac:dyDescent="0.25">
      <c r="B6457" s="6">
        <v>-116.75</v>
      </c>
      <c r="C6457" s="6">
        <v>43.75</v>
      </c>
    </row>
    <row r="6458" spans="2:3" x14ac:dyDescent="0.25">
      <c r="B6458" s="6">
        <v>-116.8</v>
      </c>
      <c r="C6458" s="6">
        <v>43.75</v>
      </c>
    </row>
    <row r="6459" spans="2:3" x14ac:dyDescent="0.25">
      <c r="B6459" s="6">
        <v>-116.85</v>
      </c>
      <c r="C6459" s="6">
        <v>43.75</v>
      </c>
    </row>
    <row r="6460" spans="2:3" x14ac:dyDescent="0.25">
      <c r="B6460" s="6">
        <v>-116.9</v>
      </c>
      <c r="C6460" s="6">
        <v>43.75</v>
      </c>
    </row>
    <row r="6461" spans="2:3" x14ac:dyDescent="0.25">
      <c r="B6461" s="6">
        <v>-116.95</v>
      </c>
      <c r="C6461" s="6">
        <v>43.75</v>
      </c>
    </row>
    <row r="6462" spans="2:3" x14ac:dyDescent="0.25">
      <c r="B6462" s="6">
        <v>-117</v>
      </c>
      <c r="C6462" s="6">
        <v>43.75</v>
      </c>
    </row>
    <row r="6463" spans="2:3" x14ac:dyDescent="0.25">
      <c r="B6463" s="6">
        <v>-117.05</v>
      </c>
      <c r="C6463" s="6">
        <v>43.75</v>
      </c>
    </row>
    <row r="6464" spans="2:3" x14ac:dyDescent="0.25">
      <c r="B6464" s="6">
        <v>-117.1</v>
      </c>
      <c r="C6464" s="6">
        <v>43.75</v>
      </c>
    </row>
    <row r="6465" spans="2:3" x14ac:dyDescent="0.25">
      <c r="B6465" s="6">
        <v>-117.15</v>
      </c>
      <c r="C6465" s="6">
        <v>43.75</v>
      </c>
    </row>
    <row r="6466" spans="2:3" x14ac:dyDescent="0.25">
      <c r="B6466" s="6">
        <v>-117.2</v>
      </c>
      <c r="C6466" s="6">
        <v>43.75</v>
      </c>
    </row>
    <row r="6467" spans="2:3" x14ac:dyDescent="0.25">
      <c r="B6467" s="6">
        <v>-117.25</v>
      </c>
      <c r="C6467" s="6">
        <v>43.75</v>
      </c>
    </row>
    <row r="6468" spans="2:3" x14ac:dyDescent="0.25">
      <c r="B6468" s="6">
        <v>-117.3</v>
      </c>
      <c r="C6468" s="6">
        <v>43.75</v>
      </c>
    </row>
    <row r="6469" spans="2:3" x14ac:dyDescent="0.25">
      <c r="B6469" s="6">
        <v>-117.35</v>
      </c>
      <c r="C6469" s="6">
        <v>43.75</v>
      </c>
    </row>
    <row r="6470" spans="2:3" x14ac:dyDescent="0.25">
      <c r="B6470" s="6">
        <v>-117.4</v>
      </c>
      <c r="C6470" s="6">
        <v>43.75</v>
      </c>
    </row>
    <row r="6471" spans="2:3" x14ac:dyDescent="0.25">
      <c r="B6471" s="6">
        <v>-117.45</v>
      </c>
      <c r="C6471" s="6">
        <v>43.75</v>
      </c>
    </row>
    <row r="6472" spans="2:3" x14ac:dyDescent="0.25">
      <c r="B6472" s="6">
        <v>-117.5</v>
      </c>
      <c r="C6472" s="6">
        <v>43.75</v>
      </c>
    </row>
    <row r="6473" spans="2:3" x14ac:dyDescent="0.25">
      <c r="B6473" s="6">
        <v>-117.55</v>
      </c>
      <c r="C6473" s="6">
        <v>43.75</v>
      </c>
    </row>
    <row r="6474" spans="2:3" x14ac:dyDescent="0.25">
      <c r="B6474" s="6">
        <v>-117.6</v>
      </c>
      <c r="C6474" s="6">
        <v>43.75</v>
      </c>
    </row>
    <row r="6475" spans="2:3" x14ac:dyDescent="0.25">
      <c r="B6475" s="6">
        <v>-117.65</v>
      </c>
      <c r="C6475" s="6">
        <v>43.75</v>
      </c>
    </row>
    <row r="6476" spans="2:3" x14ac:dyDescent="0.25">
      <c r="B6476" s="6">
        <v>-117.7</v>
      </c>
      <c r="C6476" s="6">
        <v>43.75</v>
      </c>
    </row>
    <row r="6477" spans="2:3" x14ac:dyDescent="0.25">
      <c r="B6477" s="6">
        <v>-117.75</v>
      </c>
      <c r="C6477" s="6">
        <v>43.75</v>
      </c>
    </row>
    <row r="6478" spans="2:3" x14ac:dyDescent="0.25">
      <c r="B6478" s="6">
        <v>-117.8</v>
      </c>
      <c r="C6478" s="6">
        <v>43.75</v>
      </c>
    </row>
    <row r="6479" spans="2:3" x14ac:dyDescent="0.25">
      <c r="B6479" s="6">
        <v>-117.85</v>
      </c>
      <c r="C6479" s="6">
        <v>43.75</v>
      </c>
    </row>
    <row r="6480" spans="2:3" x14ac:dyDescent="0.25">
      <c r="B6480" s="6">
        <v>-117.9</v>
      </c>
      <c r="C6480" s="6">
        <v>43.75</v>
      </c>
    </row>
    <row r="6481" spans="2:3" x14ac:dyDescent="0.25">
      <c r="B6481" s="6">
        <v>-117.95</v>
      </c>
      <c r="C6481" s="6">
        <v>43.75</v>
      </c>
    </row>
    <row r="6482" spans="2:3" x14ac:dyDescent="0.25">
      <c r="B6482" s="6">
        <v>-118</v>
      </c>
      <c r="C6482" s="6">
        <v>43.75</v>
      </c>
    </row>
    <row r="6483" spans="2:3" x14ac:dyDescent="0.25">
      <c r="B6483" s="6">
        <v>-118.05</v>
      </c>
      <c r="C6483" s="6">
        <v>43.75</v>
      </c>
    </row>
    <row r="6484" spans="2:3" x14ac:dyDescent="0.25">
      <c r="B6484" s="6">
        <v>-118.1</v>
      </c>
      <c r="C6484" s="6">
        <v>43.75</v>
      </c>
    </row>
    <row r="6485" spans="2:3" x14ac:dyDescent="0.25">
      <c r="B6485" s="6">
        <v>-118.15</v>
      </c>
      <c r="C6485" s="6">
        <v>43.75</v>
      </c>
    </row>
    <row r="6486" spans="2:3" x14ac:dyDescent="0.25">
      <c r="B6486" s="6">
        <v>-118.2</v>
      </c>
      <c r="C6486" s="6">
        <v>43.75</v>
      </c>
    </row>
    <row r="6487" spans="2:3" x14ac:dyDescent="0.25">
      <c r="B6487" s="6">
        <v>-118.25</v>
      </c>
      <c r="C6487" s="6">
        <v>43.75</v>
      </c>
    </row>
    <row r="6488" spans="2:3" x14ac:dyDescent="0.25">
      <c r="B6488" s="6">
        <v>-118.3</v>
      </c>
      <c r="C6488" s="6">
        <v>43.75</v>
      </c>
    </row>
    <row r="6489" spans="2:3" x14ac:dyDescent="0.25">
      <c r="B6489" s="6">
        <v>-118.35</v>
      </c>
      <c r="C6489" s="6">
        <v>43.75</v>
      </c>
    </row>
    <row r="6490" spans="2:3" x14ac:dyDescent="0.25">
      <c r="B6490" s="6">
        <v>-118.4</v>
      </c>
      <c r="C6490" s="6">
        <v>43.75</v>
      </c>
    </row>
    <row r="6491" spans="2:3" x14ac:dyDescent="0.25">
      <c r="B6491" s="6">
        <v>-118.45</v>
      </c>
      <c r="C6491" s="6">
        <v>43.75</v>
      </c>
    </row>
    <row r="6492" spans="2:3" x14ac:dyDescent="0.25">
      <c r="B6492" s="6">
        <v>-118.5</v>
      </c>
      <c r="C6492" s="6">
        <v>43.75</v>
      </c>
    </row>
    <row r="6493" spans="2:3" x14ac:dyDescent="0.25">
      <c r="B6493" s="6">
        <v>-118.55</v>
      </c>
      <c r="C6493" s="6">
        <v>43.75</v>
      </c>
    </row>
    <row r="6494" spans="2:3" x14ac:dyDescent="0.25">
      <c r="B6494" s="6">
        <v>-118.6</v>
      </c>
      <c r="C6494" s="6">
        <v>43.75</v>
      </c>
    </row>
    <row r="6495" spans="2:3" x14ac:dyDescent="0.25">
      <c r="B6495" s="6">
        <v>-118.65</v>
      </c>
      <c r="C6495" s="6">
        <v>43.75</v>
      </c>
    </row>
    <row r="6496" spans="2:3" x14ac:dyDescent="0.25">
      <c r="B6496" s="6">
        <v>-118.7</v>
      </c>
      <c r="C6496" s="6">
        <v>43.75</v>
      </c>
    </row>
    <row r="6497" spans="2:3" x14ac:dyDescent="0.25">
      <c r="B6497" s="6">
        <v>-118.75</v>
      </c>
      <c r="C6497" s="6">
        <v>43.75</v>
      </c>
    </row>
    <row r="6498" spans="2:3" x14ac:dyDescent="0.25">
      <c r="B6498" s="6">
        <v>-118.8</v>
      </c>
      <c r="C6498" s="6">
        <v>43.75</v>
      </c>
    </row>
    <row r="6499" spans="2:3" x14ac:dyDescent="0.25">
      <c r="B6499" s="6">
        <v>-118.85</v>
      </c>
      <c r="C6499" s="6">
        <v>43.75</v>
      </c>
    </row>
    <row r="6500" spans="2:3" x14ac:dyDescent="0.25">
      <c r="B6500" s="6">
        <v>-118.9</v>
      </c>
      <c r="C6500" s="6">
        <v>43.75</v>
      </c>
    </row>
    <row r="6501" spans="2:3" x14ac:dyDescent="0.25">
      <c r="B6501" s="6">
        <v>-118.95</v>
      </c>
      <c r="C6501" s="6">
        <v>43.75</v>
      </c>
    </row>
    <row r="6502" spans="2:3" x14ac:dyDescent="0.25">
      <c r="B6502" s="6">
        <v>-119</v>
      </c>
      <c r="C6502" s="6">
        <v>43.75</v>
      </c>
    </row>
    <row r="6503" spans="2:3" x14ac:dyDescent="0.25">
      <c r="B6503" s="6">
        <v>-119.05</v>
      </c>
      <c r="C6503" s="6">
        <v>43.75</v>
      </c>
    </row>
    <row r="6504" spans="2:3" x14ac:dyDescent="0.25">
      <c r="B6504" s="6">
        <v>-119.1</v>
      </c>
      <c r="C6504" s="6">
        <v>43.75</v>
      </c>
    </row>
    <row r="6505" spans="2:3" x14ac:dyDescent="0.25">
      <c r="B6505" s="6">
        <v>-119.15</v>
      </c>
      <c r="C6505" s="6">
        <v>43.75</v>
      </c>
    </row>
    <row r="6506" spans="2:3" x14ac:dyDescent="0.25">
      <c r="B6506" s="6">
        <v>-119.2</v>
      </c>
      <c r="C6506" s="6">
        <v>43.75</v>
      </c>
    </row>
    <row r="6507" spans="2:3" x14ac:dyDescent="0.25">
      <c r="B6507" s="6">
        <v>-119.25</v>
      </c>
      <c r="C6507" s="6">
        <v>43.75</v>
      </c>
    </row>
    <row r="6508" spans="2:3" x14ac:dyDescent="0.25">
      <c r="B6508" s="6">
        <v>-119.3</v>
      </c>
      <c r="C6508" s="6">
        <v>43.75</v>
      </c>
    </row>
    <row r="6509" spans="2:3" x14ac:dyDescent="0.25">
      <c r="B6509" s="6">
        <v>-119.35</v>
      </c>
      <c r="C6509" s="6">
        <v>43.75</v>
      </c>
    </row>
    <row r="6510" spans="2:3" x14ac:dyDescent="0.25">
      <c r="B6510" s="6">
        <v>-119.4</v>
      </c>
      <c r="C6510" s="6">
        <v>43.75</v>
      </c>
    </row>
    <row r="6511" spans="2:3" x14ac:dyDescent="0.25">
      <c r="B6511" s="6">
        <v>-119.45</v>
      </c>
      <c r="C6511" s="6">
        <v>43.75</v>
      </c>
    </row>
    <row r="6512" spans="2:3" x14ac:dyDescent="0.25">
      <c r="B6512" s="6">
        <v>-119.5</v>
      </c>
      <c r="C6512" s="6">
        <v>43.75</v>
      </c>
    </row>
    <row r="6513" spans="2:3" x14ac:dyDescent="0.25">
      <c r="B6513" s="6">
        <v>-119.55</v>
      </c>
      <c r="C6513" s="6">
        <v>43.75</v>
      </c>
    </row>
    <row r="6514" spans="2:3" x14ac:dyDescent="0.25">
      <c r="B6514" s="6">
        <v>-119.6</v>
      </c>
      <c r="C6514" s="6">
        <v>43.75</v>
      </c>
    </row>
    <row r="6515" spans="2:3" x14ac:dyDescent="0.25">
      <c r="B6515" s="6">
        <v>-119.65</v>
      </c>
      <c r="C6515" s="6">
        <v>43.75</v>
      </c>
    </row>
    <row r="6516" spans="2:3" x14ac:dyDescent="0.25">
      <c r="B6516" s="6">
        <v>-119.7</v>
      </c>
      <c r="C6516" s="6">
        <v>43.75</v>
      </c>
    </row>
    <row r="6517" spans="2:3" x14ac:dyDescent="0.25">
      <c r="B6517" s="6">
        <v>-119.75</v>
      </c>
      <c r="C6517" s="6">
        <v>43.75</v>
      </c>
    </row>
    <row r="6518" spans="2:3" x14ac:dyDescent="0.25">
      <c r="B6518" s="6">
        <v>-119.8</v>
      </c>
      <c r="C6518" s="6">
        <v>43.75</v>
      </c>
    </row>
    <row r="6519" spans="2:3" x14ac:dyDescent="0.25">
      <c r="B6519" s="6">
        <v>-119.85</v>
      </c>
      <c r="C6519" s="6">
        <v>43.75</v>
      </c>
    </row>
    <row r="6520" spans="2:3" x14ac:dyDescent="0.25">
      <c r="B6520" s="6">
        <v>-119.9</v>
      </c>
      <c r="C6520" s="6">
        <v>43.75</v>
      </c>
    </row>
    <row r="6521" spans="2:3" x14ac:dyDescent="0.25">
      <c r="B6521" s="6">
        <v>-119.95</v>
      </c>
      <c r="C6521" s="6">
        <v>43.75</v>
      </c>
    </row>
    <row r="6522" spans="2:3" x14ac:dyDescent="0.25">
      <c r="B6522" s="6">
        <v>-120</v>
      </c>
      <c r="C6522" s="6">
        <v>43.75</v>
      </c>
    </row>
    <row r="6523" spans="2:3" x14ac:dyDescent="0.25">
      <c r="B6523" s="6">
        <v>-120.05</v>
      </c>
      <c r="C6523" s="6">
        <v>43.75</v>
      </c>
    </row>
    <row r="6524" spans="2:3" x14ac:dyDescent="0.25">
      <c r="B6524" s="6">
        <v>-120.1</v>
      </c>
      <c r="C6524" s="6">
        <v>43.75</v>
      </c>
    </row>
    <row r="6525" spans="2:3" x14ac:dyDescent="0.25">
      <c r="B6525" s="6">
        <v>-120.15</v>
      </c>
      <c r="C6525" s="6">
        <v>43.75</v>
      </c>
    </row>
    <row r="6526" spans="2:3" x14ac:dyDescent="0.25">
      <c r="B6526" s="6">
        <v>-120.2</v>
      </c>
      <c r="C6526" s="6">
        <v>43.75</v>
      </c>
    </row>
    <row r="6527" spans="2:3" x14ac:dyDescent="0.25">
      <c r="B6527" s="6">
        <v>-120.25</v>
      </c>
      <c r="C6527" s="6">
        <v>43.75</v>
      </c>
    </row>
    <row r="6528" spans="2:3" x14ac:dyDescent="0.25">
      <c r="B6528" s="6">
        <v>-120.3</v>
      </c>
      <c r="C6528" s="6">
        <v>43.75</v>
      </c>
    </row>
    <row r="6529" spans="2:3" x14ac:dyDescent="0.25">
      <c r="B6529" s="6">
        <v>-120.35</v>
      </c>
      <c r="C6529" s="6">
        <v>43.75</v>
      </c>
    </row>
    <row r="6530" spans="2:3" x14ac:dyDescent="0.25">
      <c r="B6530" s="6">
        <v>-120.4</v>
      </c>
      <c r="C6530" s="6">
        <v>43.75</v>
      </c>
    </row>
    <row r="6531" spans="2:3" x14ac:dyDescent="0.25">
      <c r="B6531" s="6">
        <v>-120.45</v>
      </c>
      <c r="C6531" s="6">
        <v>43.75</v>
      </c>
    </row>
    <row r="6532" spans="2:3" x14ac:dyDescent="0.25">
      <c r="B6532" s="6">
        <v>-120.5</v>
      </c>
      <c r="C6532" s="6">
        <v>43.75</v>
      </c>
    </row>
    <row r="6533" spans="2:3" x14ac:dyDescent="0.25">
      <c r="B6533" s="6">
        <v>-120.55</v>
      </c>
      <c r="C6533" s="6">
        <v>43.75</v>
      </c>
    </row>
    <row r="6534" spans="2:3" x14ac:dyDescent="0.25">
      <c r="B6534" s="6">
        <v>-120.6</v>
      </c>
      <c r="C6534" s="6">
        <v>43.75</v>
      </c>
    </row>
    <row r="6535" spans="2:3" x14ac:dyDescent="0.25">
      <c r="B6535" s="6">
        <v>-120.65</v>
      </c>
      <c r="C6535" s="6">
        <v>43.75</v>
      </c>
    </row>
    <row r="6536" spans="2:3" x14ac:dyDescent="0.25">
      <c r="B6536" s="6">
        <v>-120.7</v>
      </c>
      <c r="C6536" s="6">
        <v>43.75</v>
      </c>
    </row>
    <row r="6537" spans="2:3" x14ac:dyDescent="0.25">
      <c r="B6537" s="6">
        <v>-120.75</v>
      </c>
      <c r="C6537" s="6">
        <v>43.75</v>
      </c>
    </row>
    <row r="6538" spans="2:3" x14ac:dyDescent="0.25">
      <c r="B6538" s="6">
        <v>-120.8</v>
      </c>
      <c r="C6538" s="6">
        <v>43.75</v>
      </c>
    </row>
    <row r="6539" spans="2:3" x14ac:dyDescent="0.25">
      <c r="B6539" s="6">
        <v>-120.85</v>
      </c>
      <c r="C6539" s="6">
        <v>43.75</v>
      </c>
    </row>
    <row r="6540" spans="2:3" x14ac:dyDescent="0.25">
      <c r="B6540" s="6">
        <v>-120.9</v>
      </c>
      <c r="C6540" s="6">
        <v>43.75</v>
      </c>
    </row>
    <row r="6541" spans="2:3" x14ac:dyDescent="0.25">
      <c r="B6541" s="6">
        <v>-120.95</v>
      </c>
      <c r="C6541" s="6">
        <v>43.75</v>
      </c>
    </row>
    <row r="6542" spans="2:3" x14ac:dyDescent="0.25">
      <c r="B6542" s="6">
        <v>-121</v>
      </c>
      <c r="C6542" s="6">
        <v>43.75</v>
      </c>
    </row>
    <row r="6543" spans="2:3" x14ac:dyDescent="0.25">
      <c r="B6543" s="6">
        <v>-121.05</v>
      </c>
      <c r="C6543" s="6">
        <v>43.75</v>
      </c>
    </row>
    <row r="6544" spans="2:3" x14ac:dyDescent="0.25">
      <c r="B6544" s="6">
        <v>-121.1</v>
      </c>
      <c r="C6544" s="6">
        <v>43.75</v>
      </c>
    </row>
    <row r="6545" spans="2:3" x14ac:dyDescent="0.25">
      <c r="B6545" s="6">
        <v>-121.15</v>
      </c>
      <c r="C6545" s="6">
        <v>43.75</v>
      </c>
    </row>
    <row r="6546" spans="2:3" x14ac:dyDescent="0.25">
      <c r="B6546" s="6">
        <v>-121.2</v>
      </c>
      <c r="C6546" s="6">
        <v>43.75</v>
      </c>
    </row>
    <row r="6547" spans="2:3" x14ac:dyDescent="0.25">
      <c r="B6547" s="6">
        <v>-121.25</v>
      </c>
      <c r="C6547" s="6">
        <v>43.75</v>
      </c>
    </row>
    <row r="6548" spans="2:3" x14ac:dyDescent="0.25">
      <c r="B6548" s="6">
        <v>-121.3</v>
      </c>
      <c r="C6548" s="6">
        <v>43.75</v>
      </c>
    </row>
    <row r="6549" spans="2:3" x14ac:dyDescent="0.25">
      <c r="B6549" s="6">
        <v>-121.35</v>
      </c>
      <c r="C6549" s="6">
        <v>43.75</v>
      </c>
    </row>
    <row r="6550" spans="2:3" x14ac:dyDescent="0.25">
      <c r="B6550" s="6">
        <v>-121.4</v>
      </c>
      <c r="C6550" s="6">
        <v>43.75</v>
      </c>
    </row>
    <row r="6551" spans="2:3" x14ac:dyDescent="0.25">
      <c r="B6551" s="6">
        <v>-121.45</v>
      </c>
      <c r="C6551" s="6">
        <v>43.75</v>
      </c>
    </row>
    <row r="6552" spans="2:3" x14ac:dyDescent="0.25">
      <c r="B6552" s="6">
        <v>-121.5</v>
      </c>
      <c r="C6552" s="6">
        <v>43.75</v>
      </c>
    </row>
    <row r="6553" spans="2:3" x14ac:dyDescent="0.25">
      <c r="B6553" s="6">
        <v>-121.55</v>
      </c>
      <c r="C6553" s="6">
        <v>43.75</v>
      </c>
    </row>
    <row r="6554" spans="2:3" x14ac:dyDescent="0.25">
      <c r="B6554" s="6">
        <v>-121.6</v>
      </c>
      <c r="C6554" s="6">
        <v>43.75</v>
      </c>
    </row>
    <row r="6555" spans="2:3" x14ac:dyDescent="0.25">
      <c r="B6555" s="6">
        <v>-121.65</v>
      </c>
      <c r="C6555" s="6">
        <v>43.75</v>
      </c>
    </row>
    <row r="6556" spans="2:3" x14ac:dyDescent="0.25">
      <c r="B6556" s="6">
        <v>-121.7</v>
      </c>
      <c r="C6556" s="6">
        <v>43.75</v>
      </c>
    </row>
    <row r="6557" spans="2:3" x14ac:dyDescent="0.25">
      <c r="B6557" s="6">
        <v>-121.75</v>
      </c>
      <c r="C6557" s="6">
        <v>43.75</v>
      </c>
    </row>
    <row r="6558" spans="2:3" x14ac:dyDescent="0.25">
      <c r="B6558" s="6">
        <v>-121.8</v>
      </c>
      <c r="C6558" s="6">
        <v>43.75</v>
      </c>
    </row>
    <row r="6559" spans="2:3" x14ac:dyDescent="0.25">
      <c r="B6559" s="6">
        <v>-121.85</v>
      </c>
      <c r="C6559" s="6">
        <v>43.75</v>
      </c>
    </row>
    <row r="6560" spans="2:3" x14ac:dyDescent="0.25">
      <c r="B6560" s="6">
        <v>-121.9</v>
      </c>
      <c r="C6560" s="6">
        <v>43.75</v>
      </c>
    </row>
    <row r="6561" spans="2:3" x14ac:dyDescent="0.25">
      <c r="B6561" s="6">
        <v>-121.95</v>
      </c>
      <c r="C6561" s="6">
        <v>43.75</v>
      </c>
    </row>
    <row r="6562" spans="2:3" x14ac:dyDescent="0.25">
      <c r="B6562" s="6">
        <v>-122</v>
      </c>
      <c r="C6562" s="6">
        <v>43.75</v>
      </c>
    </row>
    <row r="6563" spans="2:3" x14ac:dyDescent="0.25">
      <c r="B6563" s="6">
        <v>-122.05</v>
      </c>
      <c r="C6563" s="6">
        <v>43.75</v>
      </c>
    </row>
    <row r="6564" spans="2:3" x14ac:dyDescent="0.25">
      <c r="B6564" s="6">
        <v>-122.1</v>
      </c>
      <c r="C6564" s="6">
        <v>43.75</v>
      </c>
    </row>
    <row r="6565" spans="2:3" x14ac:dyDescent="0.25">
      <c r="B6565" s="6">
        <v>-122.15</v>
      </c>
      <c r="C6565" s="6">
        <v>43.75</v>
      </c>
    </row>
    <row r="6566" spans="2:3" x14ac:dyDescent="0.25">
      <c r="B6566" s="6">
        <v>-122.2</v>
      </c>
      <c r="C6566" s="6">
        <v>43.75</v>
      </c>
    </row>
    <row r="6567" spans="2:3" x14ac:dyDescent="0.25">
      <c r="B6567" s="6">
        <v>-122.25</v>
      </c>
      <c r="C6567" s="6">
        <v>43.75</v>
      </c>
    </row>
    <row r="6568" spans="2:3" x14ac:dyDescent="0.25">
      <c r="B6568" s="6">
        <v>-122.3</v>
      </c>
      <c r="C6568" s="6">
        <v>43.75</v>
      </c>
    </row>
    <row r="6569" spans="2:3" x14ac:dyDescent="0.25">
      <c r="B6569" s="6">
        <v>-122.35</v>
      </c>
      <c r="C6569" s="6">
        <v>43.75</v>
      </c>
    </row>
    <row r="6570" spans="2:3" x14ac:dyDescent="0.25">
      <c r="B6570" s="6">
        <v>-122.4</v>
      </c>
      <c r="C6570" s="6">
        <v>43.75</v>
      </c>
    </row>
    <row r="6571" spans="2:3" x14ac:dyDescent="0.25">
      <c r="B6571" s="6">
        <v>-122.45</v>
      </c>
      <c r="C6571" s="6">
        <v>43.75</v>
      </c>
    </row>
    <row r="6572" spans="2:3" x14ac:dyDescent="0.25">
      <c r="B6572" s="6">
        <v>-122.5</v>
      </c>
      <c r="C6572" s="6">
        <v>43.75</v>
      </c>
    </row>
    <row r="6573" spans="2:3" x14ac:dyDescent="0.25">
      <c r="B6573" s="6">
        <v>-122.55</v>
      </c>
      <c r="C6573" s="6">
        <v>43.75</v>
      </c>
    </row>
    <row r="6574" spans="2:3" x14ac:dyDescent="0.25">
      <c r="B6574" s="6">
        <v>-122.6</v>
      </c>
      <c r="C6574" s="6">
        <v>43.75</v>
      </c>
    </row>
    <row r="6575" spans="2:3" x14ac:dyDescent="0.25">
      <c r="B6575" s="6">
        <v>-122.65</v>
      </c>
      <c r="C6575" s="6">
        <v>43.75</v>
      </c>
    </row>
    <row r="6576" spans="2:3" x14ac:dyDescent="0.25">
      <c r="B6576" s="6">
        <v>-122.7</v>
      </c>
      <c r="C6576" s="6">
        <v>43.75</v>
      </c>
    </row>
    <row r="6577" spans="2:3" x14ac:dyDescent="0.25">
      <c r="B6577" s="6">
        <v>-122.75</v>
      </c>
      <c r="C6577" s="6">
        <v>43.75</v>
      </c>
    </row>
    <row r="6578" spans="2:3" x14ac:dyDescent="0.25">
      <c r="B6578" s="6">
        <v>-122.8</v>
      </c>
      <c r="C6578" s="6">
        <v>43.75</v>
      </c>
    </row>
    <row r="6579" spans="2:3" x14ac:dyDescent="0.25">
      <c r="B6579" s="6">
        <v>-122.85</v>
      </c>
      <c r="C6579" s="6">
        <v>43.75</v>
      </c>
    </row>
    <row r="6580" spans="2:3" x14ac:dyDescent="0.25">
      <c r="B6580" s="6">
        <v>-122.9</v>
      </c>
      <c r="C6580" s="6">
        <v>43.75</v>
      </c>
    </row>
    <row r="6581" spans="2:3" x14ac:dyDescent="0.25">
      <c r="B6581" s="6">
        <v>-122.95</v>
      </c>
      <c r="C6581" s="6">
        <v>43.75</v>
      </c>
    </row>
    <row r="6582" spans="2:3" x14ac:dyDescent="0.25">
      <c r="B6582" s="6">
        <v>-123</v>
      </c>
      <c r="C6582" s="6">
        <v>43.75</v>
      </c>
    </row>
    <row r="6583" spans="2:3" x14ac:dyDescent="0.25">
      <c r="B6583" s="6">
        <v>-123.05</v>
      </c>
      <c r="C6583" s="6">
        <v>43.75</v>
      </c>
    </row>
    <row r="6584" spans="2:3" x14ac:dyDescent="0.25">
      <c r="B6584" s="6">
        <v>-123.1</v>
      </c>
      <c r="C6584" s="6">
        <v>43.75</v>
      </c>
    </row>
    <row r="6585" spans="2:3" x14ac:dyDescent="0.25">
      <c r="B6585" s="6">
        <v>-123.15</v>
      </c>
      <c r="C6585" s="6">
        <v>43.75</v>
      </c>
    </row>
    <row r="6586" spans="2:3" x14ac:dyDescent="0.25">
      <c r="B6586" s="6">
        <v>-123.2</v>
      </c>
      <c r="C6586" s="6">
        <v>43.75</v>
      </c>
    </row>
    <row r="6587" spans="2:3" x14ac:dyDescent="0.25">
      <c r="B6587" s="6">
        <v>-123.25</v>
      </c>
      <c r="C6587" s="6">
        <v>43.75</v>
      </c>
    </row>
    <row r="6588" spans="2:3" x14ac:dyDescent="0.25">
      <c r="B6588" s="6">
        <v>-123.3</v>
      </c>
      <c r="C6588" s="6">
        <v>43.75</v>
      </c>
    </row>
    <row r="6589" spans="2:3" x14ac:dyDescent="0.25">
      <c r="B6589" s="6">
        <v>-123.35</v>
      </c>
      <c r="C6589" s="6">
        <v>43.75</v>
      </c>
    </row>
    <row r="6590" spans="2:3" x14ac:dyDescent="0.25">
      <c r="B6590" s="6">
        <v>-123.4</v>
      </c>
      <c r="C6590" s="6">
        <v>43.75</v>
      </c>
    </row>
    <row r="6591" spans="2:3" x14ac:dyDescent="0.25">
      <c r="B6591" s="6">
        <v>-123.45</v>
      </c>
      <c r="C6591" s="6">
        <v>43.75</v>
      </c>
    </row>
    <row r="6592" spans="2:3" x14ac:dyDescent="0.25">
      <c r="B6592" s="6">
        <v>-123.5</v>
      </c>
      <c r="C6592" s="6">
        <v>43.75</v>
      </c>
    </row>
    <row r="6593" spans="2:3" x14ac:dyDescent="0.25">
      <c r="B6593" s="6">
        <v>-123.55</v>
      </c>
      <c r="C6593" s="6">
        <v>43.75</v>
      </c>
    </row>
    <row r="6594" spans="2:3" x14ac:dyDescent="0.25">
      <c r="B6594" s="6">
        <v>-123.6</v>
      </c>
      <c r="C6594" s="6">
        <v>43.75</v>
      </c>
    </row>
    <row r="6595" spans="2:3" x14ac:dyDescent="0.25">
      <c r="B6595" s="6">
        <v>-123.65</v>
      </c>
      <c r="C6595" s="6">
        <v>43.75</v>
      </c>
    </row>
    <row r="6596" spans="2:3" x14ac:dyDescent="0.25">
      <c r="B6596" s="6">
        <v>-123.7</v>
      </c>
      <c r="C6596" s="6">
        <v>43.75</v>
      </c>
    </row>
    <row r="6597" spans="2:3" x14ac:dyDescent="0.25">
      <c r="B6597" s="6">
        <v>-123.75</v>
      </c>
      <c r="C6597" s="6">
        <v>43.75</v>
      </c>
    </row>
    <row r="6598" spans="2:3" x14ac:dyDescent="0.25">
      <c r="B6598" s="6">
        <v>-123.8</v>
      </c>
      <c r="C6598" s="6">
        <v>43.75</v>
      </c>
    </row>
    <row r="6599" spans="2:3" x14ac:dyDescent="0.25">
      <c r="B6599" s="6">
        <v>-123.85</v>
      </c>
      <c r="C6599" s="6">
        <v>43.75</v>
      </c>
    </row>
    <row r="6600" spans="2:3" x14ac:dyDescent="0.25">
      <c r="B6600" s="6">
        <v>-123.9</v>
      </c>
      <c r="C6600" s="6">
        <v>43.75</v>
      </c>
    </row>
    <row r="6601" spans="2:3" x14ac:dyDescent="0.25">
      <c r="B6601" s="6">
        <v>-123.95</v>
      </c>
      <c r="C6601" s="6">
        <v>43.75</v>
      </c>
    </row>
    <row r="6602" spans="2:3" x14ac:dyDescent="0.25">
      <c r="B6602" s="6">
        <v>-124</v>
      </c>
      <c r="C6602" s="6">
        <v>43.75</v>
      </c>
    </row>
    <row r="6603" spans="2:3" x14ac:dyDescent="0.25">
      <c r="B6603" s="6">
        <v>-124.05</v>
      </c>
      <c r="C6603" s="6">
        <v>43.75</v>
      </c>
    </row>
    <row r="6604" spans="2:3" x14ac:dyDescent="0.25">
      <c r="B6604" s="6">
        <v>-124.1</v>
      </c>
      <c r="C6604" s="6">
        <v>43.75</v>
      </c>
    </row>
    <row r="6605" spans="2:3" x14ac:dyDescent="0.25">
      <c r="B6605" s="6">
        <v>-124.15</v>
      </c>
      <c r="C6605" s="6">
        <v>43.75</v>
      </c>
    </row>
    <row r="6606" spans="2:3" x14ac:dyDescent="0.25">
      <c r="B6606" s="6">
        <v>-124.2</v>
      </c>
      <c r="C6606" s="6">
        <v>43.75</v>
      </c>
    </row>
    <row r="6607" spans="2:3" x14ac:dyDescent="0.25">
      <c r="B6607" s="6">
        <v>-124.25</v>
      </c>
      <c r="C6607" s="6">
        <v>43.75</v>
      </c>
    </row>
    <row r="6608" spans="2:3" x14ac:dyDescent="0.25">
      <c r="B6608" s="6">
        <v>-124.3</v>
      </c>
      <c r="C6608" s="6">
        <v>43.75</v>
      </c>
    </row>
    <row r="6609" spans="2:3" x14ac:dyDescent="0.25">
      <c r="B6609" s="6">
        <v>-124.35</v>
      </c>
      <c r="C6609" s="6">
        <v>43.75</v>
      </c>
    </row>
    <row r="6610" spans="2:3" x14ac:dyDescent="0.25">
      <c r="B6610" s="6">
        <v>-124.4</v>
      </c>
      <c r="C6610" s="6">
        <v>43.75</v>
      </c>
    </row>
    <row r="6611" spans="2:3" x14ac:dyDescent="0.25">
      <c r="B6611" s="6">
        <v>-124.45</v>
      </c>
      <c r="C6611" s="6">
        <v>43.75</v>
      </c>
    </row>
    <row r="6612" spans="2:3" x14ac:dyDescent="0.25">
      <c r="B6612" s="6">
        <v>-124.5</v>
      </c>
      <c r="C6612" s="6">
        <v>43.75</v>
      </c>
    </row>
    <row r="6613" spans="2:3" x14ac:dyDescent="0.25">
      <c r="B6613" s="6">
        <v>-124.55</v>
      </c>
      <c r="C6613" s="6">
        <v>43.75</v>
      </c>
    </row>
    <row r="6614" spans="2:3" x14ac:dyDescent="0.25">
      <c r="B6614" s="6">
        <v>-124.6</v>
      </c>
      <c r="C6614" s="6">
        <v>43.75</v>
      </c>
    </row>
    <row r="6615" spans="2:3" x14ac:dyDescent="0.25">
      <c r="B6615" s="6">
        <v>-124.65</v>
      </c>
      <c r="C6615" s="6">
        <v>43.75</v>
      </c>
    </row>
    <row r="6616" spans="2:3" x14ac:dyDescent="0.25">
      <c r="B6616" s="6">
        <v>-124.7</v>
      </c>
      <c r="C6616" s="6">
        <v>43.75</v>
      </c>
    </row>
    <row r="6617" spans="2:3" x14ac:dyDescent="0.25">
      <c r="B6617" s="6">
        <v>-124.75</v>
      </c>
      <c r="C6617" s="6">
        <v>43.75</v>
      </c>
    </row>
    <row r="6618" spans="2:3" x14ac:dyDescent="0.25">
      <c r="B6618" s="6">
        <v>-124.8</v>
      </c>
      <c r="C6618" s="6">
        <v>43.75</v>
      </c>
    </row>
    <row r="6619" spans="2:3" x14ac:dyDescent="0.25">
      <c r="B6619" s="6">
        <v>-124.85</v>
      </c>
      <c r="C6619" s="6">
        <v>43.75</v>
      </c>
    </row>
    <row r="6620" spans="2:3" x14ac:dyDescent="0.25">
      <c r="B6620" s="6">
        <v>-124.9</v>
      </c>
      <c r="C6620" s="6">
        <v>43.75</v>
      </c>
    </row>
    <row r="6621" spans="2:3" x14ac:dyDescent="0.25">
      <c r="B6621" s="6">
        <v>-124.95</v>
      </c>
      <c r="C6621" s="6">
        <v>43.75</v>
      </c>
    </row>
    <row r="6622" spans="2:3" x14ac:dyDescent="0.25">
      <c r="B6622" s="6">
        <v>-125</v>
      </c>
      <c r="C6622" s="6">
        <v>43.75</v>
      </c>
    </row>
    <row r="6623" spans="2:3" x14ac:dyDescent="0.25">
      <c r="B6623" s="6">
        <v>-116.35</v>
      </c>
      <c r="C6623" s="6">
        <v>43.8</v>
      </c>
    </row>
    <row r="6624" spans="2:3" x14ac:dyDescent="0.25">
      <c r="B6624" s="6">
        <v>-116.4</v>
      </c>
      <c r="C6624" s="6">
        <v>43.8</v>
      </c>
    </row>
    <row r="6625" spans="2:3" x14ac:dyDescent="0.25">
      <c r="B6625" s="6">
        <v>-116.45</v>
      </c>
      <c r="C6625" s="6">
        <v>43.8</v>
      </c>
    </row>
    <row r="6626" spans="2:3" x14ac:dyDescent="0.25">
      <c r="B6626" s="6">
        <v>-116.5</v>
      </c>
      <c r="C6626" s="6">
        <v>43.8</v>
      </c>
    </row>
    <row r="6627" spans="2:3" x14ac:dyDescent="0.25">
      <c r="B6627" s="6">
        <v>-116.55</v>
      </c>
      <c r="C6627" s="6">
        <v>43.8</v>
      </c>
    </row>
    <row r="6628" spans="2:3" x14ac:dyDescent="0.25">
      <c r="B6628" s="6">
        <v>-116.6</v>
      </c>
      <c r="C6628" s="6">
        <v>43.8</v>
      </c>
    </row>
    <row r="6629" spans="2:3" x14ac:dyDescent="0.25">
      <c r="B6629" s="6">
        <v>-116.65</v>
      </c>
      <c r="C6629" s="6">
        <v>43.8</v>
      </c>
    </row>
    <row r="6630" spans="2:3" x14ac:dyDescent="0.25">
      <c r="B6630" s="6">
        <v>-116.7</v>
      </c>
      <c r="C6630" s="6">
        <v>43.8</v>
      </c>
    </row>
    <row r="6631" spans="2:3" x14ac:dyDescent="0.25">
      <c r="B6631" s="6">
        <v>-116.75</v>
      </c>
      <c r="C6631" s="6">
        <v>43.8</v>
      </c>
    </row>
    <row r="6632" spans="2:3" x14ac:dyDescent="0.25">
      <c r="B6632" s="6">
        <v>-116.8</v>
      </c>
      <c r="C6632" s="6">
        <v>43.8</v>
      </c>
    </row>
    <row r="6633" spans="2:3" x14ac:dyDescent="0.25">
      <c r="B6633" s="6">
        <v>-116.85</v>
      </c>
      <c r="C6633" s="6">
        <v>43.8</v>
      </c>
    </row>
    <row r="6634" spans="2:3" x14ac:dyDescent="0.25">
      <c r="B6634" s="6">
        <v>-116.9</v>
      </c>
      <c r="C6634" s="6">
        <v>43.8</v>
      </c>
    </row>
    <row r="6635" spans="2:3" x14ac:dyDescent="0.25">
      <c r="B6635" s="6">
        <v>-116.95</v>
      </c>
      <c r="C6635" s="6">
        <v>43.8</v>
      </c>
    </row>
    <row r="6636" spans="2:3" x14ac:dyDescent="0.25">
      <c r="B6636" s="6">
        <v>-117</v>
      </c>
      <c r="C6636" s="6">
        <v>43.8</v>
      </c>
    </row>
    <row r="6637" spans="2:3" x14ac:dyDescent="0.25">
      <c r="B6637" s="6">
        <v>-117.05</v>
      </c>
      <c r="C6637" s="6">
        <v>43.8</v>
      </c>
    </row>
    <row r="6638" spans="2:3" x14ac:dyDescent="0.25">
      <c r="B6638" s="6">
        <v>-117.1</v>
      </c>
      <c r="C6638" s="6">
        <v>43.8</v>
      </c>
    </row>
    <row r="6639" spans="2:3" x14ac:dyDescent="0.25">
      <c r="B6639" s="6">
        <v>-117.15</v>
      </c>
      <c r="C6639" s="6">
        <v>43.8</v>
      </c>
    </row>
    <row r="6640" spans="2:3" x14ac:dyDescent="0.25">
      <c r="B6640" s="6">
        <v>-117.2</v>
      </c>
      <c r="C6640" s="6">
        <v>43.8</v>
      </c>
    </row>
    <row r="6641" spans="2:3" x14ac:dyDescent="0.25">
      <c r="B6641" s="6">
        <v>-117.25</v>
      </c>
      <c r="C6641" s="6">
        <v>43.8</v>
      </c>
    </row>
    <row r="6642" spans="2:3" x14ac:dyDescent="0.25">
      <c r="B6642" s="6">
        <v>-117.3</v>
      </c>
      <c r="C6642" s="6">
        <v>43.8</v>
      </c>
    </row>
    <row r="6643" spans="2:3" x14ac:dyDescent="0.25">
      <c r="B6643" s="6">
        <v>-117.35</v>
      </c>
      <c r="C6643" s="6">
        <v>43.8</v>
      </c>
    </row>
    <row r="6644" spans="2:3" x14ac:dyDescent="0.25">
      <c r="B6644" s="6">
        <v>-117.4</v>
      </c>
      <c r="C6644" s="6">
        <v>43.8</v>
      </c>
    </row>
    <row r="6645" spans="2:3" x14ac:dyDescent="0.25">
      <c r="B6645" s="6">
        <v>-117.45</v>
      </c>
      <c r="C6645" s="6">
        <v>43.8</v>
      </c>
    </row>
    <row r="6646" spans="2:3" x14ac:dyDescent="0.25">
      <c r="B6646" s="6">
        <v>-117.5</v>
      </c>
      <c r="C6646" s="6">
        <v>43.8</v>
      </c>
    </row>
    <row r="6647" spans="2:3" x14ac:dyDescent="0.25">
      <c r="B6647" s="6">
        <v>-117.55</v>
      </c>
      <c r="C6647" s="6">
        <v>43.8</v>
      </c>
    </row>
    <row r="6648" spans="2:3" x14ac:dyDescent="0.25">
      <c r="B6648" s="6">
        <v>-117.6</v>
      </c>
      <c r="C6648" s="6">
        <v>43.8</v>
      </c>
    </row>
    <row r="6649" spans="2:3" x14ac:dyDescent="0.25">
      <c r="B6649" s="6">
        <v>-117.65</v>
      </c>
      <c r="C6649" s="6">
        <v>43.8</v>
      </c>
    </row>
    <row r="6650" spans="2:3" x14ac:dyDescent="0.25">
      <c r="B6650" s="6">
        <v>-117.7</v>
      </c>
      <c r="C6650" s="6">
        <v>43.8</v>
      </c>
    </row>
    <row r="6651" spans="2:3" x14ac:dyDescent="0.25">
      <c r="B6651" s="6">
        <v>-117.75</v>
      </c>
      <c r="C6651" s="6">
        <v>43.8</v>
      </c>
    </row>
    <row r="6652" spans="2:3" x14ac:dyDescent="0.25">
      <c r="B6652" s="6">
        <v>-117.8</v>
      </c>
      <c r="C6652" s="6">
        <v>43.8</v>
      </c>
    </row>
    <row r="6653" spans="2:3" x14ac:dyDescent="0.25">
      <c r="B6653" s="6">
        <v>-117.85</v>
      </c>
      <c r="C6653" s="6">
        <v>43.8</v>
      </c>
    </row>
    <row r="6654" spans="2:3" x14ac:dyDescent="0.25">
      <c r="B6654" s="6">
        <v>-117.9</v>
      </c>
      <c r="C6654" s="6">
        <v>43.8</v>
      </c>
    </row>
    <row r="6655" spans="2:3" x14ac:dyDescent="0.25">
      <c r="B6655" s="6">
        <v>-117.95</v>
      </c>
      <c r="C6655" s="6">
        <v>43.8</v>
      </c>
    </row>
    <row r="6656" spans="2:3" x14ac:dyDescent="0.25">
      <c r="B6656" s="6">
        <v>-118</v>
      </c>
      <c r="C6656" s="6">
        <v>43.8</v>
      </c>
    </row>
    <row r="6657" spans="2:3" x14ac:dyDescent="0.25">
      <c r="B6657" s="6">
        <v>-118.05</v>
      </c>
      <c r="C6657" s="6">
        <v>43.8</v>
      </c>
    </row>
    <row r="6658" spans="2:3" x14ac:dyDescent="0.25">
      <c r="B6658" s="6">
        <v>-118.1</v>
      </c>
      <c r="C6658" s="6">
        <v>43.8</v>
      </c>
    </row>
    <row r="6659" spans="2:3" x14ac:dyDescent="0.25">
      <c r="B6659" s="6">
        <v>-118.15</v>
      </c>
      <c r="C6659" s="6">
        <v>43.8</v>
      </c>
    </row>
    <row r="6660" spans="2:3" x14ac:dyDescent="0.25">
      <c r="B6660" s="6">
        <v>-118.2</v>
      </c>
      <c r="C6660" s="6">
        <v>43.8</v>
      </c>
    </row>
    <row r="6661" spans="2:3" x14ac:dyDescent="0.25">
      <c r="B6661" s="6">
        <v>-118.25</v>
      </c>
      <c r="C6661" s="6">
        <v>43.8</v>
      </c>
    </row>
    <row r="6662" spans="2:3" x14ac:dyDescent="0.25">
      <c r="B6662" s="6">
        <v>-118.3</v>
      </c>
      <c r="C6662" s="6">
        <v>43.8</v>
      </c>
    </row>
    <row r="6663" spans="2:3" x14ac:dyDescent="0.25">
      <c r="B6663" s="6">
        <v>-118.35</v>
      </c>
      <c r="C6663" s="6">
        <v>43.8</v>
      </c>
    </row>
    <row r="6664" spans="2:3" x14ac:dyDescent="0.25">
      <c r="B6664" s="6">
        <v>-118.4</v>
      </c>
      <c r="C6664" s="6">
        <v>43.8</v>
      </c>
    </row>
    <row r="6665" spans="2:3" x14ac:dyDescent="0.25">
      <c r="B6665" s="6">
        <v>-118.45</v>
      </c>
      <c r="C6665" s="6">
        <v>43.8</v>
      </c>
    </row>
    <row r="6666" spans="2:3" x14ac:dyDescent="0.25">
      <c r="B6666" s="6">
        <v>-118.5</v>
      </c>
      <c r="C6666" s="6">
        <v>43.8</v>
      </c>
    </row>
    <row r="6667" spans="2:3" x14ac:dyDescent="0.25">
      <c r="B6667" s="6">
        <v>-118.55</v>
      </c>
      <c r="C6667" s="6">
        <v>43.8</v>
      </c>
    </row>
    <row r="6668" spans="2:3" x14ac:dyDescent="0.25">
      <c r="B6668" s="6">
        <v>-118.6</v>
      </c>
      <c r="C6668" s="6">
        <v>43.8</v>
      </c>
    </row>
    <row r="6669" spans="2:3" x14ac:dyDescent="0.25">
      <c r="B6669" s="6">
        <v>-118.65</v>
      </c>
      <c r="C6669" s="6">
        <v>43.8</v>
      </c>
    </row>
    <row r="6670" spans="2:3" x14ac:dyDescent="0.25">
      <c r="B6670" s="6">
        <v>-118.7</v>
      </c>
      <c r="C6670" s="6">
        <v>43.8</v>
      </c>
    </row>
    <row r="6671" spans="2:3" x14ac:dyDescent="0.25">
      <c r="B6671" s="6">
        <v>-118.75</v>
      </c>
      <c r="C6671" s="6">
        <v>43.8</v>
      </c>
    </row>
    <row r="6672" spans="2:3" x14ac:dyDescent="0.25">
      <c r="B6672" s="6">
        <v>-118.8</v>
      </c>
      <c r="C6672" s="6">
        <v>43.8</v>
      </c>
    </row>
    <row r="6673" spans="2:3" x14ac:dyDescent="0.25">
      <c r="B6673" s="6">
        <v>-118.85</v>
      </c>
      <c r="C6673" s="6">
        <v>43.8</v>
      </c>
    </row>
    <row r="6674" spans="2:3" x14ac:dyDescent="0.25">
      <c r="B6674" s="6">
        <v>-118.9</v>
      </c>
      <c r="C6674" s="6">
        <v>43.8</v>
      </c>
    </row>
    <row r="6675" spans="2:3" x14ac:dyDescent="0.25">
      <c r="B6675" s="6">
        <v>-118.95</v>
      </c>
      <c r="C6675" s="6">
        <v>43.8</v>
      </c>
    </row>
    <row r="6676" spans="2:3" x14ac:dyDescent="0.25">
      <c r="B6676" s="6">
        <v>-119</v>
      </c>
      <c r="C6676" s="6">
        <v>43.8</v>
      </c>
    </row>
    <row r="6677" spans="2:3" x14ac:dyDescent="0.25">
      <c r="B6677" s="6">
        <v>-119.05</v>
      </c>
      <c r="C6677" s="6">
        <v>43.8</v>
      </c>
    </row>
    <row r="6678" spans="2:3" x14ac:dyDescent="0.25">
      <c r="B6678" s="6">
        <v>-119.1</v>
      </c>
      <c r="C6678" s="6">
        <v>43.8</v>
      </c>
    </row>
    <row r="6679" spans="2:3" x14ac:dyDescent="0.25">
      <c r="B6679" s="6">
        <v>-119.15</v>
      </c>
      <c r="C6679" s="6">
        <v>43.8</v>
      </c>
    </row>
    <row r="6680" spans="2:3" x14ac:dyDescent="0.25">
      <c r="B6680" s="6">
        <v>-119.2</v>
      </c>
      <c r="C6680" s="6">
        <v>43.8</v>
      </c>
    </row>
    <row r="6681" spans="2:3" x14ac:dyDescent="0.25">
      <c r="B6681" s="6">
        <v>-119.25</v>
      </c>
      <c r="C6681" s="6">
        <v>43.8</v>
      </c>
    </row>
    <row r="6682" spans="2:3" x14ac:dyDescent="0.25">
      <c r="B6682" s="6">
        <v>-119.3</v>
      </c>
      <c r="C6682" s="6">
        <v>43.8</v>
      </c>
    </row>
    <row r="6683" spans="2:3" x14ac:dyDescent="0.25">
      <c r="B6683" s="6">
        <v>-119.35</v>
      </c>
      <c r="C6683" s="6">
        <v>43.8</v>
      </c>
    </row>
    <row r="6684" spans="2:3" x14ac:dyDescent="0.25">
      <c r="B6684" s="6">
        <v>-119.4</v>
      </c>
      <c r="C6684" s="6">
        <v>43.8</v>
      </c>
    </row>
    <row r="6685" spans="2:3" x14ac:dyDescent="0.25">
      <c r="B6685" s="6">
        <v>-119.45</v>
      </c>
      <c r="C6685" s="6">
        <v>43.8</v>
      </c>
    </row>
    <row r="6686" spans="2:3" x14ac:dyDescent="0.25">
      <c r="B6686" s="6">
        <v>-119.5</v>
      </c>
      <c r="C6686" s="6">
        <v>43.8</v>
      </c>
    </row>
    <row r="6687" spans="2:3" x14ac:dyDescent="0.25">
      <c r="B6687" s="6">
        <v>-119.55</v>
      </c>
      <c r="C6687" s="6">
        <v>43.8</v>
      </c>
    </row>
    <row r="6688" spans="2:3" x14ac:dyDescent="0.25">
      <c r="B6688" s="6">
        <v>-119.6</v>
      </c>
      <c r="C6688" s="6">
        <v>43.8</v>
      </c>
    </row>
    <row r="6689" spans="2:3" x14ac:dyDescent="0.25">
      <c r="B6689" s="6">
        <v>-119.65</v>
      </c>
      <c r="C6689" s="6">
        <v>43.8</v>
      </c>
    </row>
    <row r="6690" spans="2:3" x14ac:dyDescent="0.25">
      <c r="B6690" s="6">
        <v>-119.7</v>
      </c>
      <c r="C6690" s="6">
        <v>43.8</v>
      </c>
    </row>
    <row r="6691" spans="2:3" x14ac:dyDescent="0.25">
      <c r="B6691" s="6">
        <v>-119.75</v>
      </c>
      <c r="C6691" s="6">
        <v>43.8</v>
      </c>
    </row>
    <row r="6692" spans="2:3" x14ac:dyDescent="0.25">
      <c r="B6692" s="6">
        <v>-119.8</v>
      </c>
      <c r="C6692" s="6">
        <v>43.8</v>
      </c>
    </row>
    <row r="6693" spans="2:3" x14ac:dyDescent="0.25">
      <c r="B6693" s="6">
        <v>-119.85</v>
      </c>
      <c r="C6693" s="6">
        <v>43.8</v>
      </c>
    </row>
    <row r="6694" spans="2:3" x14ac:dyDescent="0.25">
      <c r="B6694" s="6">
        <v>-119.9</v>
      </c>
      <c r="C6694" s="6">
        <v>43.8</v>
      </c>
    </row>
    <row r="6695" spans="2:3" x14ac:dyDescent="0.25">
      <c r="B6695" s="6">
        <v>-119.95</v>
      </c>
      <c r="C6695" s="6">
        <v>43.8</v>
      </c>
    </row>
    <row r="6696" spans="2:3" x14ac:dyDescent="0.25">
      <c r="B6696" s="6">
        <v>-120</v>
      </c>
      <c r="C6696" s="6">
        <v>43.8</v>
      </c>
    </row>
    <row r="6697" spans="2:3" x14ac:dyDescent="0.25">
      <c r="B6697" s="6">
        <v>-120.05</v>
      </c>
      <c r="C6697" s="6">
        <v>43.8</v>
      </c>
    </row>
    <row r="6698" spans="2:3" x14ac:dyDescent="0.25">
      <c r="B6698" s="6">
        <v>-120.1</v>
      </c>
      <c r="C6698" s="6">
        <v>43.8</v>
      </c>
    </row>
    <row r="6699" spans="2:3" x14ac:dyDescent="0.25">
      <c r="B6699" s="6">
        <v>-120.15</v>
      </c>
      <c r="C6699" s="6">
        <v>43.8</v>
      </c>
    </row>
    <row r="6700" spans="2:3" x14ac:dyDescent="0.25">
      <c r="B6700" s="6">
        <v>-120.2</v>
      </c>
      <c r="C6700" s="6">
        <v>43.8</v>
      </c>
    </row>
    <row r="6701" spans="2:3" x14ac:dyDescent="0.25">
      <c r="B6701" s="6">
        <v>-120.25</v>
      </c>
      <c r="C6701" s="6">
        <v>43.8</v>
      </c>
    </row>
    <row r="6702" spans="2:3" x14ac:dyDescent="0.25">
      <c r="B6702" s="6">
        <v>-120.3</v>
      </c>
      <c r="C6702" s="6">
        <v>43.8</v>
      </c>
    </row>
    <row r="6703" spans="2:3" x14ac:dyDescent="0.25">
      <c r="B6703" s="6">
        <v>-120.35</v>
      </c>
      <c r="C6703" s="6">
        <v>43.8</v>
      </c>
    </row>
    <row r="6704" spans="2:3" x14ac:dyDescent="0.25">
      <c r="B6704" s="6">
        <v>-120.4</v>
      </c>
      <c r="C6704" s="6">
        <v>43.8</v>
      </c>
    </row>
    <row r="6705" spans="2:3" x14ac:dyDescent="0.25">
      <c r="B6705" s="6">
        <v>-120.45</v>
      </c>
      <c r="C6705" s="6">
        <v>43.8</v>
      </c>
    </row>
    <row r="6706" spans="2:3" x14ac:dyDescent="0.25">
      <c r="B6706" s="6">
        <v>-120.5</v>
      </c>
      <c r="C6706" s="6">
        <v>43.8</v>
      </c>
    </row>
    <row r="6707" spans="2:3" x14ac:dyDescent="0.25">
      <c r="B6707" s="6">
        <v>-120.55</v>
      </c>
      <c r="C6707" s="6">
        <v>43.8</v>
      </c>
    </row>
    <row r="6708" spans="2:3" x14ac:dyDescent="0.25">
      <c r="B6708" s="6">
        <v>-120.6</v>
      </c>
      <c r="C6708" s="6">
        <v>43.8</v>
      </c>
    </row>
    <row r="6709" spans="2:3" x14ac:dyDescent="0.25">
      <c r="B6709" s="6">
        <v>-120.65</v>
      </c>
      <c r="C6709" s="6">
        <v>43.8</v>
      </c>
    </row>
    <row r="6710" spans="2:3" x14ac:dyDescent="0.25">
      <c r="B6710" s="6">
        <v>-120.7</v>
      </c>
      <c r="C6710" s="6">
        <v>43.8</v>
      </c>
    </row>
    <row r="6711" spans="2:3" x14ac:dyDescent="0.25">
      <c r="B6711" s="6">
        <v>-120.75</v>
      </c>
      <c r="C6711" s="6">
        <v>43.8</v>
      </c>
    </row>
    <row r="6712" spans="2:3" x14ac:dyDescent="0.25">
      <c r="B6712" s="6">
        <v>-120.8</v>
      </c>
      <c r="C6712" s="6">
        <v>43.8</v>
      </c>
    </row>
    <row r="6713" spans="2:3" x14ac:dyDescent="0.25">
      <c r="B6713" s="6">
        <v>-120.85</v>
      </c>
      <c r="C6713" s="6">
        <v>43.8</v>
      </c>
    </row>
    <row r="6714" spans="2:3" x14ac:dyDescent="0.25">
      <c r="B6714" s="6">
        <v>-120.9</v>
      </c>
      <c r="C6714" s="6">
        <v>43.8</v>
      </c>
    </row>
    <row r="6715" spans="2:3" x14ac:dyDescent="0.25">
      <c r="B6715" s="6">
        <v>-120.95</v>
      </c>
      <c r="C6715" s="6">
        <v>43.8</v>
      </c>
    </row>
    <row r="6716" spans="2:3" x14ac:dyDescent="0.25">
      <c r="B6716" s="6">
        <v>-121</v>
      </c>
      <c r="C6716" s="6">
        <v>43.8</v>
      </c>
    </row>
    <row r="6717" spans="2:3" x14ac:dyDescent="0.25">
      <c r="B6717" s="6">
        <v>-121.05</v>
      </c>
      <c r="C6717" s="6">
        <v>43.8</v>
      </c>
    </row>
    <row r="6718" spans="2:3" x14ac:dyDescent="0.25">
      <c r="B6718" s="6">
        <v>-121.1</v>
      </c>
      <c r="C6718" s="6">
        <v>43.8</v>
      </c>
    </row>
    <row r="6719" spans="2:3" x14ac:dyDescent="0.25">
      <c r="B6719" s="6">
        <v>-121.15</v>
      </c>
      <c r="C6719" s="6">
        <v>43.8</v>
      </c>
    </row>
    <row r="6720" spans="2:3" x14ac:dyDescent="0.25">
      <c r="B6720" s="6">
        <v>-121.2</v>
      </c>
      <c r="C6720" s="6">
        <v>43.8</v>
      </c>
    </row>
    <row r="6721" spans="2:3" x14ac:dyDescent="0.25">
      <c r="B6721" s="6">
        <v>-121.25</v>
      </c>
      <c r="C6721" s="6">
        <v>43.8</v>
      </c>
    </row>
    <row r="6722" spans="2:3" x14ac:dyDescent="0.25">
      <c r="B6722" s="6">
        <v>-121.3</v>
      </c>
      <c r="C6722" s="6">
        <v>43.8</v>
      </c>
    </row>
    <row r="6723" spans="2:3" x14ac:dyDescent="0.25">
      <c r="B6723" s="6">
        <v>-121.35</v>
      </c>
      <c r="C6723" s="6">
        <v>43.8</v>
      </c>
    </row>
    <row r="6724" spans="2:3" x14ac:dyDescent="0.25">
      <c r="B6724" s="6">
        <v>-121.4</v>
      </c>
      <c r="C6724" s="6">
        <v>43.8</v>
      </c>
    </row>
    <row r="6725" spans="2:3" x14ac:dyDescent="0.25">
      <c r="B6725" s="6">
        <v>-121.45</v>
      </c>
      <c r="C6725" s="6">
        <v>43.8</v>
      </c>
    </row>
    <row r="6726" spans="2:3" x14ac:dyDescent="0.25">
      <c r="B6726" s="6">
        <v>-121.5</v>
      </c>
      <c r="C6726" s="6">
        <v>43.8</v>
      </c>
    </row>
    <row r="6727" spans="2:3" x14ac:dyDescent="0.25">
      <c r="B6727" s="6">
        <v>-121.55</v>
      </c>
      <c r="C6727" s="6">
        <v>43.8</v>
      </c>
    </row>
    <row r="6728" spans="2:3" x14ac:dyDescent="0.25">
      <c r="B6728" s="6">
        <v>-121.6</v>
      </c>
      <c r="C6728" s="6">
        <v>43.8</v>
      </c>
    </row>
    <row r="6729" spans="2:3" x14ac:dyDescent="0.25">
      <c r="B6729" s="6">
        <v>-121.65</v>
      </c>
      <c r="C6729" s="6">
        <v>43.8</v>
      </c>
    </row>
    <row r="6730" spans="2:3" x14ac:dyDescent="0.25">
      <c r="B6730" s="6">
        <v>-121.7</v>
      </c>
      <c r="C6730" s="6">
        <v>43.8</v>
      </c>
    </row>
    <row r="6731" spans="2:3" x14ac:dyDescent="0.25">
      <c r="B6731" s="6">
        <v>-121.75</v>
      </c>
      <c r="C6731" s="6">
        <v>43.8</v>
      </c>
    </row>
    <row r="6732" spans="2:3" x14ac:dyDescent="0.25">
      <c r="B6732" s="6">
        <v>-121.8</v>
      </c>
      <c r="C6732" s="6">
        <v>43.8</v>
      </c>
    </row>
    <row r="6733" spans="2:3" x14ac:dyDescent="0.25">
      <c r="B6733" s="6">
        <v>-121.85</v>
      </c>
      <c r="C6733" s="6">
        <v>43.8</v>
      </c>
    </row>
    <row r="6734" spans="2:3" x14ac:dyDescent="0.25">
      <c r="B6734" s="6">
        <v>-121.9</v>
      </c>
      <c r="C6734" s="6">
        <v>43.8</v>
      </c>
    </row>
    <row r="6735" spans="2:3" x14ac:dyDescent="0.25">
      <c r="B6735" s="6">
        <v>-121.95</v>
      </c>
      <c r="C6735" s="6">
        <v>43.8</v>
      </c>
    </row>
    <row r="6736" spans="2:3" x14ac:dyDescent="0.25">
      <c r="B6736" s="6">
        <v>-122</v>
      </c>
      <c r="C6736" s="6">
        <v>43.8</v>
      </c>
    </row>
    <row r="6737" spans="2:3" x14ac:dyDescent="0.25">
      <c r="B6737" s="6">
        <v>-122.05</v>
      </c>
      <c r="C6737" s="6">
        <v>43.8</v>
      </c>
    </row>
    <row r="6738" spans="2:3" x14ac:dyDescent="0.25">
      <c r="B6738" s="6">
        <v>-122.1</v>
      </c>
      <c r="C6738" s="6">
        <v>43.8</v>
      </c>
    </row>
    <row r="6739" spans="2:3" x14ac:dyDescent="0.25">
      <c r="B6739" s="6">
        <v>-122.15</v>
      </c>
      <c r="C6739" s="6">
        <v>43.8</v>
      </c>
    </row>
    <row r="6740" spans="2:3" x14ac:dyDescent="0.25">
      <c r="B6740" s="6">
        <v>-122.2</v>
      </c>
      <c r="C6740" s="6">
        <v>43.8</v>
      </c>
    </row>
    <row r="6741" spans="2:3" x14ac:dyDescent="0.25">
      <c r="B6741" s="6">
        <v>-122.25</v>
      </c>
      <c r="C6741" s="6">
        <v>43.8</v>
      </c>
    </row>
    <row r="6742" spans="2:3" x14ac:dyDescent="0.25">
      <c r="B6742" s="6">
        <v>-122.3</v>
      </c>
      <c r="C6742" s="6">
        <v>43.8</v>
      </c>
    </row>
    <row r="6743" spans="2:3" x14ac:dyDescent="0.25">
      <c r="B6743" s="6">
        <v>-122.35</v>
      </c>
      <c r="C6743" s="6">
        <v>43.8</v>
      </c>
    </row>
    <row r="6744" spans="2:3" x14ac:dyDescent="0.25">
      <c r="B6744" s="6">
        <v>-122.4</v>
      </c>
      <c r="C6744" s="6">
        <v>43.8</v>
      </c>
    </row>
    <row r="6745" spans="2:3" x14ac:dyDescent="0.25">
      <c r="B6745" s="6">
        <v>-122.45</v>
      </c>
      <c r="C6745" s="6">
        <v>43.8</v>
      </c>
    </row>
    <row r="6746" spans="2:3" x14ac:dyDescent="0.25">
      <c r="B6746" s="6">
        <v>-122.5</v>
      </c>
      <c r="C6746" s="6">
        <v>43.8</v>
      </c>
    </row>
    <row r="6747" spans="2:3" x14ac:dyDescent="0.25">
      <c r="B6747" s="6">
        <v>-122.55</v>
      </c>
      <c r="C6747" s="6">
        <v>43.8</v>
      </c>
    </row>
    <row r="6748" spans="2:3" x14ac:dyDescent="0.25">
      <c r="B6748" s="6">
        <v>-122.6</v>
      </c>
      <c r="C6748" s="6">
        <v>43.8</v>
      </c>
    </row>
    <row r="6749" spans="2:3" x14ac:dyDescent="0.25">
      <c r="B6749" s="6">
        <v>-122.65</v>
      </c>
      <c r="C6749" s="6">
        <v>43.8</v>
      </c>
    </row>
    <row r="6750" spans="2:3" x14ac:dyDescent="0.25">
      <c r="B6750" s="6">
        <v>-122.7</v>
      </c>
      <c r="C6750" s="6">
        <v>43.8</v>
      </c>
    </row>
    <row r="6751" spans="2:3" x14ac:dyDescent="0.25">
      <c r="B6751" s="6">
        <v>-122.75</v>
      </c>
      <c r="C6751" s="6">
        <v>43.8</v>
      </c>
    </row>
    <row r="6752" spans="2:3" x14ac:dyDescent="0.25">
      <c r="B6752" s="6">
        <v>-122.8</v>
      </c>
      <c r="C6752" s="6">
        <v>43.8</v>
      </c>
    </row>
    <row r="6753" spans="2:3" x14ac:dyDescent="0.25">
      <c r="B6753" s="6">
        <v>-122.85</v>
      </c>
      <c r="C6753" s="6">
        <v>43.8</v>
      </c>
    </row>
    <row r="6754" spans="2:3" x14ac:dyDescent="0.25">
      <c r="B6754" s="6">
        <v>-122.9</v>
      </c>
      <c r="C6754" s="6">
        <v>43.8</v>
      </c>
    </row>
    <row r="6755" spans="2:3" x14ac:dyDescent="0.25">
      <c r="B6755" s="6">
        <v>-122.95</v>
      </c>
      <c r="C6755" s="6">
        <v>43.8</v>
      </c>
    </row>
    <row r="6756" spans="2:3" x14ac:dyDescent="0.25">
      <c r="B6756" s="6">
        <v>-123</v>
      </c>
      <c r="C6756" s="6">
        <v>43.8</v>
      </c>
    </row>
    <row r="6757" spans="2:3" x14ac:dyDescent="0.25">
      <c r="B6757" s="6">
        <v>-123.05</v>
      </c>
      <c r="C6757" s="6">
        <v>43.8</v>
      </c>
    </row>
    <row r="6758" spans="2:3" x14ac:dyDescent="0.25">
      <c r="B6758" s="6">
        <v>-123.1</v>
      </c>
      <c r="C6758" s="6">
        <v>43.8</v>
      </c>
    </row>
    <row r="6759" spans="2:3" x14ac:dyDescent="0.25">
      <c r="B6759" s="6">
        <v>-123.15</v>
      </c>
      <c r="C6759" s="6">
        <v>43.8</v>
      </c>
    </row>
    <row r="6760" spans="2:3" x14ac:dyDescent="0.25">
      <c r="B6760" s="6">
        <v>-123.2</v>
      </c>
      <c r="C6760" s="6">
        <v>43.8</v>
      </c>
    </row>
    <row r="6761" spans="2:3" x14ac:dyDescent="0.25">
      <c r="B6761" s="6">
        <v>-123.25</v>
      </c>
      <c r="C6761" s="6">
        <v>43.8</v>
      </c>
    </row>
    <row r="6762" spans="2:3" x14ac:dyDescent="0.25">
      <c r="B6762" s="6">
        <v>-123.3</v>
      </c>
      <c r="C6762" s="6">
        <v>43.8</v>
      </c>
    </row>
    <row r="6763" spans="2:3" x14ac:dyDescent="0.25">
      <c r="B6763" s="6">
        <v>-123.35</v>
      </c>
      <c r="C6763" s="6">
        <v>43.8</v>
      </c>
    </row>
    <row r="6764" spans="2:3" x14ac:dyDescent="0.25">
      <c r="B6764" s="6">
        <v>-123.4</v>
      </c>
      <c r="C6764" s="6">
        <v>43.8</v>
      </c>
    </row>
    <row r="6765" spans="2:3" x14ac:dyDescent="0.25">
      <c r="B6765" s="6">
        <v>-123.45</v>
      </c>
      <c r="C6765" s="6">
        <v>43.8</v>
      </c>
    </row>
    <row r="6766" spans="2:3" x14ac:dyDescent="0.25">
      <c r="B6766" s="6">
        <v>-123.5</v>
      </c>
      <c r="C6766" s="6">
        <v>43.8</v>
      </c>
    </row>
    <row r="6767" spans="2:3" x14ac:dyDescent="0.25">
      <c r="B6767" s="6">
        <v>-123.55</v>
      </c>
      <c r="C6767" s="6">
        <v>43.8</v>
      </c>
    </row>
    <row r="6768" spans="2:3" x14ac:dyDescent="0.25">
      <c r="B6768" s="6">
        <v>-123.6</v>
      </c>
      <c r="C6768" s="6">
        <v>43.8</v>
      </c>
    </row>
    <row r="6769" spans="2:3" x14ac:dyDescent="0.25">
      <c r="B6769" s="6">
        <v>-123.65</v>
      </c>
      <c r="C6769" s="6">
        <v>43.8</v>
      </c>
    </row>
    <row r="6770" spans="2:3" x14ac:dyDescent="0.25">
      <c r="B6770" s="6">
        <v>-123.7</v>
      </c>
      <c r="C6770" s="6">
        <v>43.8</v>
      </c>
    </row>
    <row r="6771" spans="2:3" x14ac:dyDescent="0.25">
      <c r="B6771" s="6">
        <v>-123.75</v>
      </c>
      <c r="C6771" s="6">
        <v>43.8</v>
      </c>
    </row>
    <row r="6772" spans="2:3" x14ac:dyDescent="0.25">
      <c r="B6772" s="6">
        <v>-123.8</v>
      </c>
      <c r="C6772" s="6">
        <v>43.8</v>
      </c>
    </row>
    <row r="6773" spans="2:3" x14ac:dyDescent="0.25">
      <c r="B6773" s="6">
        <v>-123.85</v>
      </c>
      <c r="C6773" s="6">
        <v>43.8</v>
      </c>
    </row>
    <row r="6774" spans="2:3" x14ac:dyDescent="0.25">
      <c r="B6774" s="6">
        <v>-123.9</v>
      </c>
      <c r="C6774" s="6">
        <v>43.8</v>
      </c>
    </row>
    <row r="6775" spans="2:3" x14ac:dyDescent="0.25">
      <c r="B6775" s="6">
        <v>-123.95</v>
      </c>
      <c r="C6775" s="6">
        <v>43.8</v>
      </c>
    </row>
    <row r="6776" spans="2:3" x14ac:dyDescent="0.25">
      <c r="B6776" s="6">
        <v>-124</v>
      </c>
      <c r="C6776" s="6">
        <v>43.8</v>
      </c>
    </row>
    <row r="6777" spans="2:3" x14ac:dyDescent="0.25">
      <c r="B6777" s="6">
        <v>-124.05</v>
      </c>
      <c r="C6777" s="6">
        <v>43.8</v>
      </c>
    </row>
    <row r="6778" spans="2:3" x14ac:dyDescent="0.25">
      <c r="B6778" s="6">
        <v>-124.1</v>
      </c>
      <c r="C6778" s="6">
        <v>43.8</v>
      </c>
    </row>
    <row r="6779" spans="2:3" x14ac:dyDescent="0.25">
      <c r="B6779" s="6">
        <v>-124.15</v>
      </c>
      <c r="C6779" s="6">
        <v>43.8</v>
      </c>
    </row>
    <row r="6780" spans="2:3" x14ac:dyDescent="0.25">
      <c r="B6780" s="6">
        <v>-124.2</v>
      </c>
      <c r="C6780" s="6">
        <v>43.8</v>
      </c>
    </row>
    <row r="6781" spans="2:3" x14ac:dyDescent="0.25">
      <c r="B6781" s="6">
        <v>-124.25</v>
      </c>
      <c r="C6781" s="6">
        <v>43.8</v>
      </c>
    </row>
    <row r="6782" spans="2:3" x14ac:dyDescent="0.25">
      <c r="B6782" s="6">
        <v>-124.3</v>
      </c>
      <c r="C6782" s="6">
        <v>43.8</v>
      </c>
    </row>
    <row r="6783" spans="2:3" x14ac:dyDescent="0.25">
      <c r="B6783" s="6">
        <v>-124.35</v>
      </c>
      <c r="C6783" s="6">
        <v>43.8</v>
      </c>
    </row>
    <row r="6784" spans="2:3" x14ac:dyDescent="0.25">
      <c r="B6784" s="6">
        <v>-124.4</v>
      </c>
      <c r="C6784" s="6">
        <v>43.8</v>
      </c>
    </row>
    <row r="6785" spans="2:3" x14ac:dyDescent="0.25">
      <c r="B6785" s="6">
        <v>-124.45</v>
      </c>
      <c r="C6785" s="6">
        <v>43.8</v>
      </c>
    </row>
    <row r="6786" spans="2:3" x14ac:dyDescent="0.25">
      <c r="B6786" s="6">
        <v>-124.5</v>
      </c>
      <c r="C6786" s="6">
        <v>43.8</v>
      </c>
    </row>
    <row r="6787" spans="2:3" x14ac:dyDescent="0.25">
      <c r="B6787" s="6">
        <v>-124.55</v>
      </c>
      <c r="C6787" s="6">
        <v>43.8</v>
      </c>
    </row>
    <row r="6788" spans="2:3" x14ac:dyDescent="0.25">
      <c r="B6788" s="6">
        <v>-124.6</v>
      </c>
      <c r="C6788" s="6">
        <v>43.8</v>
      </c>
    </row>
    <row r="6789" spans="2:3" x14ac:dyDescent="0.25">
      <c r="B6789" s="6">
        <v>-124.65</v>
      </c>
      <c r="C6789" s="6">
        <v>43.8</v>
      </c>
    </row>
    <row r="6790" spans="2:3" x14ac:dyDescent="0.25">
      <c r="B6790" s="6">
        <v>-124.7</v>
      </c>
      <c r="C6790" s="6">
        <v>43.8</v>
      </c>
    </row>
    <row r="6791" spans="2:3" x14ac:dyDescent="0.25">
      <c r="B6791" s="6">
        <v>-124.75</v>
      </c>
      <c r="C6791" s="6">
        <v>43.8</v>
      </c>
    </row>
    <row r="6792" spans="2:3" x14ac:dyDescent="0.25">
      <c r="B6792" s="6">
        <v>-124.8</v>
      </c>
      <c r="C6792" s="6">
        <v>43.8</v>
      </c>
    </row>
    <row r="6793" spans="2:3" x14ac:dyDescent="0.25">
      <c r="B6793" s="6">
        <v>-124.85</v>
      </c>
      <c r="C6793" s="6">
        <v>43.8</v>
      </c>
    </row>
    <row r="6794" spans="2:3" x14ac:dyDescent="0.25">
      <c r="B6794" s="6">
        <v>-124.9</v>
      </c>
      <c r="C6794" s="6">
        <v>43.8</v>
      </c>
    </row>
    <row r="6795" spans="2:3" x14ac:dyDescent="0.25">
      <c r="B6795" s="6">
        <v>-124.95</v>
      </c>
      <c r="C6795" s="6">
        <v>43.8</v>
      </c>
    </row>
    <row r="6796" spans="2:3" x14ac:dyDescent="0.25">
      <c r="B6796" s="6">
        <v>-125</v>
      </c>
      <c r="C6796" s="6">
        <v>43.8</v>
      </c>
    </row>
    <row r="6797" spans="2:3" x14ac:dyDescent="0.25">
      <c r="B6797" s="6">
        <v>-116.35</v>
      </c>
      <c r="C6797" s="6">
        <v>43.85</v>
      </c>
    </row>
    <row r="6798" spans="2:3" x14ac:dyDescent="0.25">
      <c r="B6798" s="6">
        <v>-116.4</v>
      </c>
      <c r="C6798" s="6">
        <v>43.85</v>
      </c>
    </row>
    <row r="6799" spans="2:3" x14ac:dyDescent="0.25">
      <c r="B6799" s="6">
        <v>-116.45</v>
      </c>
      <c r="C6799" s="6">
        <v>43.85</v>
      </c>
    </row>
    <row r="6800" spans="2:3" x14ac:dyDescent="0.25">
      <c r="B6800" s="6">
        <v>-116.5</v>
      </c>
      <c r="C6800" s="6">
        <v>43.85</v>
      </c>
    </row>
    <row r="6801" spans="2:3" x14ac:dyDescent="0.25">
      <c r="B6801" s="6">
        <v>-116.55</v>
      </c>
      <c r="C6801" s="6">
        <v>43.85</v>
      </c>
    </row>
    <row r="6802" spans="2:3" x14ac:dyDescent="0.25">
      <c r="B6802" s="6">
        <v>-116.6</v>
      </c>
      <c r="C6802" s="6">
        <v>43.85</v>
      </c>
    </row>
    <row r="6803" spans="2:3" x14ac:dyDescent="0.25">
      <c r="B6803" s="6">
        <v>-116.65</v>
      </c>
      <c r="C6803" s="6">
        <v>43.85</v>
      </c>
    </row>
    <row r="6804" spans="2:3" x14ac:dyDescent="0.25">
      <c r="B6804" s="6">
        <v>-116.7</v>
      </c>
      <c r="C6804" s="6">
        <v>43.85</v>
      </c>
    </row>
    <row r="6805" spans="2:3" x14ac:dyDescent="0.25">
      <c r="B6805" s="6">
        <v>-116.75</v>
      </c>
      <c r="C6805" s="6">
        <v>43.85</v>
      </c>
    </row>
    <row r="6806" spans="2:3" x14ac:dyDescent="0.25">
      <c r="B6806" s="6">
        <v>-116.8</v>
      </c>
      <c r="C6806" s="6">
        <v>43.85</v>
      </c>
    </row>
    <row r="6807" spans="2:3" x14ac:dyDescent="0.25">
      <c r="B6807" s="6">
        <v>-116.85</v>
      </c>
      <c r="C6807" s="6">
        <v>43.85</v>
      </c>
    </row>
    <row r="6808" spans="2:3" x14ac:dyDescent="0.25">
      <c r="B6808" s="6">
        <v>-116.9</v>
      </c>
      <c r="C6808" s="6">
        <v>43.85</v>
      </c>
    </row>
    <row r="6809" spans="2:3" x14ac:dyDescent="0.25">
      <c r="B6809" s="6">
        <v>-116.95</v>
      </c>
      <c r="C6809" s="6">
        <v>43.85</v>
      </c>
    </row>
    <row r="6810" spans="2:3" x14ac:dyDescent="0.25">
      <c r="B6810" s="6">
        <v>-117</v>
      </c>
      <c r="C6810" s="6">
        <v>43.85</v>
      </c>
    </row>
    <row r="6811" spans="2:3" x14ac:dyDescent="0.25">
      <c r="B6811" s="6">
        <v>-117.05</v>
      </c>
      <c r="C6811" s="6">
        <v>43.85</v>
      </c>
    </row>
    <row r="6812" spans="2:3" x14ac:dyDescent="0.25">
      <c r="B6812" s="6">
        <v>-117.1</v>
      </c>
      <c r="C6812" s="6">
        <v>43.85</v>
      </c>
    </row>
    <row r="6813" spans="2:3" x14ac:dyDescent="0.25">
      <c r="B6813" s="6">
        <v>-117.15</v>
      </c>
      <c r="C6813" s="6">
        <v>43.85</v>
      </c>
    </row>
    <row r="6814" spans="2:3" x14ac:dyDescent="0.25">
      <c r="B6814" s="6">
        <v>-117.2</v>
      </c>
      <c r="C6814" s="6">
        <v>43.85</v>
      </c>
    </row>
    <row r="6815" spans="2:3" x14ac:dyDescent="0.25">
      <c r="B6815" s="6">
        <v>-117.25</v>
      </c>
      <c r="C6815" s="6">
        <v>43.85</v>
      </c>
    </row>
    <row r="6816" spans="2:3" x14ac:dyDescent="0.25">
      <c r="B6816" s="6">
        <v>-117.3</v>
      </c>
      <c r="C6816" s="6">
        <v>43.85</v>
      </c>
    </row>
    <row r="6817" spans="2:3" x14ac:dyDescent="0.25">
      <c r="B6817" s="6">
        <v>-117.35</v>
      </c>
      <c r="C6817" s="6">
        <v>43.85</v>
      </c>
    </row>
    <row r="6818" spans="2:3" x14ac:dyDescent="0.25">
      <c r="B6818" s="6">
        <v>-117.4</v>
      </c>
      <c r="C6818" s="6">
        <v>43.85</v>
      </c>
    </row>
    <row r="6819" spans="2:3" x14ac:dyDescent="0.25">
      <c r="B6819" s="6">
        <v>-117.45</v>
      </c>
      <c r="C6819" s="6">
        <v>43.85</v>
      </c>
    </row>
    <row r="6820" spans="2:3" x14ac:dyDescent="0.25">
      <c r="B6820" s="6">
        <v>-117.5</v>
      </c>
      <c r="C6820" s="6">
        <v>43.85</v>
      </c>
    </row>
    <row r="6821" spans="2:3" x14ac:dyDescent="0.25">
      <c r="B6821" s="6">
        <v>-117.55</v>
      </c>
      <c r="C6821" s="6">
        <v>43.85</v>
      </c>
    </row>
    <row r="6822" spans="2:3" x14ac:dyDescent="0.25">
      <c r="B6822" s="6">
        <v>-117.6</v>
      </c>
      <c r="C6822" s="6">
        <v>43.85</v>
      </c>
    </row>
    <row r="6823" spans="2:3" x14ac:dyDescent="0.25">
      <c r="B6823" s="6">
        <v>-117.65</v>
      </c>
      <c r="C6823" s="6">
        <v>43.85</v>
      </c>
    </row>
    <row r="6824" spans="2:3" x14ac:dyDescent="0.25">
      <c r="B6824" s="6">
        <v>-117.7</v>
      </c>
      <c r="C6824" s="6">
        <v>43.85</v>
      </c>
    </row>
    <row r="6825" spans="2:3" x14ac:dyDescent="0.25">
      <c r="B6825" s="6">
        <v>-117.75</v>
      </c>
      <c r="C6825" s="6">
        <v>43.85</v>
      </c>
    </row>
    <row r="6826" spans="2:3" x14ac:dyDescent="0.25">
      <c r="B6826" s="6">
        <v>-117.8</v>
      </c>
      <c r="C6826" s="6">
        <v>43.85</v>
      </c>
    </row>
    <row r="6827" spans="2:3" x14ac:dyDescent="0.25">
      <c r="B6827" s="6">
        <v>-117.85</v>
      </c>
      <c r="C6827" s="6">
        <v>43.85</v>
      </c>
    </row>
    <row r="6828" spans="2:3" x14ac:dyDescent="0.25">
      <c r="B6828" s="6">
        <v>-117.9</v>
      </c>
      <c r="C6828" s="6">
        <v>43.85</v>
      </c>
    </row>
    <row r="6829" spans="2:3" x14ac:dyDescent="0.25">
      <c r="B6829" s="6">
        <v>-117.95</v>
      </c>
      <c r="C6829" s="6">
        <v>43.85</v>
      </c>
    </row>
    <row r="6830" spans="2:3" x14ac:dyDescent="0.25">
      <c r="B6830" s="6">
        <v>-118</v>
      </c>
      <c r="C6830" s="6">
        <v>43.85</v>
      </c>
    </row>
    <row r="6831" spans="2:3" x14ac:dyDescent="0.25">
      <c r="B6831" s="6">
        <v>-118.05</v>
      </c>
      <c r="C6831" s="6">
        <v>43.85</v>
      </c>
    </row>
    <row r="6832" spans="2:3" x14ac:dyDescent="0.25">
      <c r="B6832" s="6">
        <v>-118.1</v>
      </c>
      <c r="C6832" s="6">
        <v>43.85</v>
      </c>
    </row>
    <row r="6833" spans="2:3" x14ac:dyDescent="0.25">
      <c r="B6833" s="6">
        <v>-118.15</v>
      </c>
      <c r="C6833" s="6">
        <v>43.85</v>
      </c>
    </row>
    <row r="6834" spans="2:3" x14ac:dyDescent="0.25">
      <c r="B6834" s="6">
        <v>-118.2</v>
      </c>
      <c r="C6834" s="6">
        <v>43.85</v>
      </c>
    </row>
    <row r="6835" spans="2:3" x14ac:dyDescent="0.25">
      <c r="B6835" s="6">
        <v>-118.25</v>
      </c>
      <c r="C6835" s="6">
        <v>43.85</v>
      </c>
    </row>
    <row r="6836" spans="2:3" x14ac:dyDescent="0.25">
      <c r="B6836" s="6">
        <v>-118.3</v>
      </c>
      <c r="C6836" s="6">
        <v>43.85</v>
      </c>
    </row>
    <row r="6837" spans="2:3" x14ac:dyDescent="0.25">
      <c r="B6837" s="6">
        <v>-118.35</v>
      </c>
      <c r="C6837" s="6">
        <v>43.85</v>
      </c>
    </row>
    <row r="6838" spans="2:3" x14ac:dyDescent="0.25">
      <c r="B6838" s="6">
        <v>-118.4</v>
      </c>
      <c r="C6838" s="6">
        <v>43.85</v>
      </c>
    </row>
    <row r="6839" spans="2:3" x14ac:dyDescent="0.25">
      <c r="B6839" s="6">
        <v>-118.45</v>
      </c>
      <c r="C6839" s="6">
        <v>43.85</v>
      </c>
    </row>
    <row r="6840" spans="2:3" x14ac:dyDescent="0.25">
      <c r="B6840" s="6">
        <v>-118.5</v>
      </c>
      <c r="C6840" s="6">
        <v>43.85</v>
      </c>
    </row>
    <row r="6841" spans="2:3" x14ac:dyDescent="0.25">
      <c r="B6841" s="6">
        <v>-118.55</v>
      </c>
      <c r="C6841" s="6">
        <v>43.85</v>
      </c>
    </row>
    <row r="6842" spans="2:3" x14ac:dyDescent="0.25">
      <c r="B6842" s="6">
        <v>-118.6</v>
      </c>
      <c r="C6842" s="6">
        <v>43.85</v>
      </c>
    </row>
    <row r="6843" spans="2:3" x14ac:dyDescent="0.25">
      <c r="B6843" s="6">
        <v>-118.65</v>
      </c>
      <c r="C6843" s="6">
        <v>43.85</v>
      </c>
    </row>
    <row r="6844" spans="2:3" x14ac:dyDescent="0.25">
      <c r="B6844" s="6">
        <v>-118.7</v>
      </c>
      <c r="C6844" s="6">
        <v>43.85</v>
      </c>
    </row>
    <row r="6845" spans="2:3" x14ac:dyDescent="0.25">
      <c r="B6845" s="6">
        <v>-118.75</v>
      </c>
      <c r="C6845" s="6">
        <v>43.85</v>
      </c>
    </row>
    <row r="6846" spans="2:3" x14ac:dyDescent="0.25">
      <c r="B6846" s="6">
        <v>-118.8</v>
      </c>
      <c r="C6846" s="6">
        <v>43.85</v>
      </c>
    </row>
    <row r="6847" spans="2:3" x14ac:dyDescent="0.25">
      <c r="B6847" s="6">
        <v>-118.85</v>
      </c>
      <c r="C6847" s="6">
        <v>43.85</v>
      </c>
    </row>
    <row r="6848" spans="2:3" x14ac:dyDescent="0.25">
      <c r="B6848" s="6">
        <v>-118.9</v>
      </c>
      <c r="C6848" s="6">
        <v>43.85</v>
      </c>
    </row>
    <row r="6849" spans="2:3" x14ac:dyDescent="0.25">
      <c r="B6849" s="6">
        <v>-118.95</v>
      </c>
      <c r="C6849" s="6">
        <v>43.85</v>
      </c>
    </row>
    <row r="6850" spans="2:3" x14ac:dyDescent="0.25">
      <c r="B6850" s="6">
        <v>-119</v>
      </c>
      <c r="C6850" s="6">
        <v>43.85</v>
      </c>
    </row>
    <row r="6851" spans="2:3" x14ac:dyDescent="0.25">
      <c r="B6851" s="6">
        <v>-119.05</v>
      </c>
      <c r="C6851" s="6">
        <v>43.85</v>
      </c>
    </row>
    <row r="6852" spans="2:3" x14ac:dyDescent="0.25">
      <c r="B6852" s="6">
        <v>-119.1</v>
      </c>
      <c r="C6852" s="6">
        <v>43.85</v>
      </c>
    </row>
    <row r="6853" spans="2:3" x14ac:dyDescent="0.25">
      <c r="B6853" s="6">
        <v>-119.15</v>
      </c>
      <c r="C6853" s="6">
        <v>43.85</v>
      </c>
    </row>
    <row r="6854" spans="2:3" x14ac:dyDescent="0.25">
      <c r="B6854" s="6">
        <v>-119.2</v>
      </c>
      <c r="C6854" s="6">
        <v>43.85</v>
      </c>
    </row>
    <row r="6855" spans="2:3" x14ac:dyDescent="0.25">
      <c r="B6855" s="6">
        <v>-119.25</v>
      </c>
      <c r="C6855" s="6">
        <v>43.85</v>
      </c>
    </row>
    <row r="6856" spans="2:3" x14ac:dyDescent="0.25">
      <c r="B6856" s="6">
        <v>-119.3</v>
      </c>
      <c r="C6856" s="6">
        <v>43.85</v>
      </c>
    </row>
    <row r="6857" spans="2:3" x14ac:dyDescent="0.25">
      <c r="B6857" s="6">
        <v>-119.35</v>
      </c>
      <c r="C6857" s="6">
        <v>43.85</v>
      </c>
    </row>
    <row r="6858" spans="2:3" x14ac:dyDescent="0.25">
      <c r="B6858" s="6">
        <v>-119.4</v>
      </c>
      <c r="C6858" s="6">
        <v>43.85</v>
      </c>
    </row>
    <row r="6859" spans="2:3" x14ac:dyDescent="0.25">
      <c r="B6859" s="6">
        <v>-119.45</v>
      </c>
      <c r="C6859" s="6">
        <v>43.85</v>
      </c>
    </row>
    <row r="6860" spans="2:3" x14ac:dyDescent="0.25">
      <c r="B6860" s="6">
        <v>-119.5</v>
      </c>
      <c r="C6860" s="6">
        <v>43.85</v>
      </c>
    </row>
    <row r="6861" spans="2:3" x14ac:dyDescent="0.25">
      <c r="B6861" s="6">
        <v>-119.55</v>
      </c>
      <c r="C6861" s="6">
        <v>43.85</v>
      </c>
    </row>
    <row r="6862" spans="2:3" x14ac:dyDescent="0.25">
      <c r="B6862" s="6">
        <v>-119.6</v>
      </c>
      <c r="C6862" s="6">
        <v>43.85</v>
      </c>
    </row>
    <row r="6863" spans="2:3" x14ac:dyDescent="0.25">
      <c r="B6863" s="6">
        <v>-119.65</v>
      </c>
      <c r="C6863" s="6">
        <v>43.85</v>
      </c>
    </row>
    <row r="6864" spans="2:3" x14ac:dyDescent="0.25">
      <c r="B6864" s="6">
        <v>-119.7</v>
      </c>
      <c r="C6864" s="6">
        <v>43.85</v>
      </c>
    </row>
    <row r="6865" spans="2:3" x14ac:dyDescent="0.25">
      <c r="B6865" s="6">
        <v>-119.75</v>
      </c>
      <c r="C6865" s="6">
        <v>43.85</v>
      </c>
    </row>
    <row r="6866" spans="2:3" x14ac:dyDescent="0.25">
      <c r="B6866" s="6">
        <v>-119.8</v>
      </c>
      <c r="C6866" s="6">
        <v>43.85</v>
      </c>
    </row>
    <row r="6867" spans="2:3" x14ac:dyDescent="0.25">
      <c r="B6867" s="6">
        <v>-119.85</v>
      </c>
      <c r="C6867" s="6">
        <v>43.85</v>
      </c>
    </row>
    <row r="6868" spans="2:3" x14ac:dyDescent="0.25">
      <c r="B6868" s="6">
        <v>-119.9</v>
      </c>
      <c r="C6868" s="6">
        <v>43.85</v>
      </c>
    </row>
    <row r="6869" spans="2:3" x14ac:dyDescent="0.25">
      <c r="B6869" s="6">
        <v>-119.95</v>
      </c>
      <c r="C6869" s="6">
        <v>43.85</v>
      </c>
    </row>
    <row r="6870" spans="2:3" x14ac:dyDescent="0.25">
      <c r="B6870" s="6">
        <v>-120</v>
      </c>
      <c r="C6870" s="6">
        <v>43.85</v>
      </c>
    </row>
    <row r="6871" spans="2:3" x14ac:dyDescent="0.25">
      <c r="B6871" s="6">
        <v>-120.05</v>
      </c>
      <c r="C6871" s="6">
        <v>43.85</v>
      </c>
    </row>
    <row r="6872" spans="2:3" x14ac:dyDescent="0.25">
      <c r="B6872" s="6">
        <v>-120.1</v>
      </c>
      <c r="C6872" s="6">
        <v>43.85</v>
      </c>
    </row>
    <row r="6873" spans="2:3" x14ac:dyDescent="0.25">
      <c r="B6873" s="6">
        <v>-120.15</v>
      </c>
      <c r="C6873" s="6">
        <v>43.85</v>
      </c>
    </row>
    <row r="6874" spans="2:3" x14ac:dyDescent="0.25">
      <c r="B6874" s="6">
        <v>-120.2</v>
      </c>
      <c r="C6874" s="6">
        <v>43.85</v>
      </c>
    </row>
    <row r="6875" spans="2:3" x14ac:dyDescent="0.25">
      <c r="B6875" s="6">
        <v>-120.25</v>
      </c>
      <c r="C6875" s="6">
        <v>43.85</v>
      </c>
    </row>
    <row r="6876" spans="2:3" x14ac:dyDescent="0.25">
      <c r="B6876" s="6">
        <v>-120.3</v>
      </c>
      <c r="C6876" s="6">
        <v>43.85</v>
      </c>
    </row>
    <row r="6877" spans="2:3" x14ac:dyDescent="0.25">
      <c r="B6877" s="6">
        <v>-120.35</v>
      </c>
      <c r="C6877" s="6">
        <v>43.85</v>
      </c>
    </row>
    <row r="6878" spans="2:3" x14ac:dyDescent="0.25">
      <c r="B6878" s="6">
        <v>-120.4</v>
      </c>
      <c r="C6878" s="6">
        <v>43.85</v>
      </c>
    </row>
    <row r="6879" spans="2:3" x14ac:dyDescent="0.25">
      <c r="B6879" s="6">
        <v>-120.45</v>
      </c>
      <c r="C6879" s="6">
        <v>43.85</v>
      </c>
    </row>
    <row r="6880" spans="2:3" x14ac:dyDescent="0.25">
      <c r="B6880" s="6">
        <v>-120.5</v>
      </c>
      <c r="C6880" s="6">
        <v>43.85</v>
      </c>
    </row>
    <row r="6881" spans="2:3" x14ac:dyDescent="0.25">
      <c r="B6881" s="6">
        <v>-120.55</v>
      </c>
      <c r="C6881" s="6">
        <v>43.85</v>
      </c>
    </row>
    <row r="6882" spans="2:3" x14ac:dyDescent="0.25">
      <c r="B6882" s="6">
        <v>-120.6</v>
      </c>
      <c r="C6882" s="6">
        <v>43.85</v>
      </c>
    </row>
    <row r="6883" spans="2:3" x14ac:dyDescent="0.25">
      <c r="B6883" s="6">
        <v>-120.65</v>
      </c>
      <c r="C6883" s="6">
        <v>43.85</v>
      </c>
    </row>
    <row r="6884" spans="2:3" x14ac:dyDescent="0.25">
      <c r="B6884" s="6">
        <v>-120.7</v>
      </c>
      <c r="C6884" s="6">
        <v>43.85</v>
      </c>
    </row>
    <row r="6885" spans="2:3" x14ac:dyDescent="0.25">
      <c r="B6885" s="6">
        <v>-120.75</v>
      </c>
      <c r="C6885" s="6">
        <v>43.85</v>
      </c>
    </row>
    <row r="6886" spans="2:3" x14ac:dyDescent="0.25">
      <c r="B6886" s="6">
        <v>-120.8</v>
      </c>
      <c r="C6886" s="6">
        <v>43.85</v>
      </c>
    </row>
    <row r="6887" spans="2:3" x14ac:dyDescent="0.25">
      <c r="B6887" s="6">
        <v>-120.85</v>
      </c>
      <c r="C6887" s="6">
        <v>43.85</v>
      </c>
    </row>
    <row r="6888" spans="2:3" x14ac:dyDescent="0.25">
      <c r="B6888" s="6">
        <v>-120.9</v>
      </c>
      <c r="C6888" s="6">
        <v>43.85</v>
      </c>
    </row>
    <row r="6889" spans="2:3" x14ac:dyDescent="0.25">
      <c r="B6889" s="6">
        <v>-120.95</v>
      </c>
      <c r="C6889" s="6">
        <v>43.85</v>
      </c>
    </row>
    <row r="6890" spans="2:3" x14ac:dyDescent="0.25">
      <c r="B6890" s="6">
        <v>-121</v>
      </c>
      <c r="C6890" s="6">
        <v>43.85</v>
      </c>
    </row>
    <row r="6891" spans="2:3" x14ac:dyDescent="0.25">
      <c r="B6891" s="6">
        <v>-121.05</v>
      </c>
      <c r="C6891" s="6">
        <v>43.85</v>
      </c>
    </row>
    <row r="6892" spans="2:3" x14ac:dyDescent="0.25">
      <c r="B6892" s="6">
        <v>-121.1</v>
      </c>
      <c r="C6892" s="6">
        <v>43.85</v>
      </c>
    </row>
    <row r="6893" spans="2:3" x14ac:dyDescent="0.25">
      <c r="B6893" s="6">
        <v>-121.15</v>
      </c>
      <c r="C6893" s="6">
        <v>43.85</v>
      </c>
    </row>
    <row r="6894" spans="2:3" x14ac:dyDescent="0.25">
      <c r="B6894" s="6">
        <v>-121.2</v>
      </c>
      <c r="C6894" s="6">
        <v>43.85</v>
      </c>
    </row>
    <row r="6895" spans="2:3" x14ac:dyDescent="0.25">
      <c r="B6895" s="6">
        <v>-121.25</v>
      </c>
      <c r="C6895" s="6">
        <v>43.85</v>
      </c>
    </row>
    <row r="6896" spans="2:3" x14ac:dyDescent="0.25">
      <c r="B6896" s="6">
        <v>-121.3</v>
      </c>
      <c r="C6896" s="6">
        <v>43.85</v>
      </c>
    </row>
    <row r="6897" spans="2:3" x14ac:dyDescent="0.25">
      <c r="B6897" s="6">
        <v>-121.35</v>
      </c>
      <c r="C6897" s="6">
        <v>43.85</v>
      </c>
    </row>
    <row r="6898" spans="2:3" x14ac:dyDescent="0.25">
      <c r="B6898" s="6">
        <v>-121.4</v>
      </c>
      <c r="C6898" s="6">
        <v>43.85</v>
      </c>
    </row>
    <row r="6899" spans="2:3" x14ac:dyDescent="0.25">
      <c r="B6899" s="6">
        <v>-121.45</v>
      </c>
      <c r="C6899" s="6">
        <v>43.85</v>
      </c>
    </row>
    <row r="6900" spans="2:3" x14ac:dyDescent="0.25">
      <c r="B6900" s="6">
        <v>-121.5</v>
      </c>
      <c r="C6900" s="6">
        <v>43.85</v>
      </c>
    </row>
    <row r="6901" spans="2:3" x14ac:dyDescent="0.25">
      <c r="B6901" s="6">
        <v>-121.55</v>
      </c>
      <c r="C6901" s="6">
        <v>43.85</v>
      </c>
    </row>
    <row r="6902" spans="2:3" x14ac:dyDescent="0.25">
      <c r="B6902" s="6">
        <v>-121.6</v>
      </c>
      <c r="C6902" s="6">
        <v>43.85</v>
      </c>
    </row>
    <row r="6903" spans="2:3" x14ac:dyDescent="0.25">
      <c r="B6903" s="6">
        <v>-121.65</v>
      </c>
      <c r="C6903" s="6">
        <v>43.85</v>
      </c>
    </row>
    <row r="6904" spans="2:3" x14ac:dyDescent="0.25">
      <c r="B6904" s="6">
        <v>-121.7</v>
      </c>
      <c r="C6904" s="6">
        <v>43.85</v>
      </c>
    </row>
    <row r="6905" spans="2:3" x14ac:dyDescent="0.25">
      <c r="B6905" s="6">
        <v>-121.75</v>
      </c>
      <c r="C6905" s="6">
        <v>43.85</v>
      </c>
    </row>
    <row r="6906" spans="2:3" x14ac:dyDescent="0.25">
      <c r="B6906" s="6">
        <v>-121.8</v>
      </c>
      <c r="C6906" s="6">
        <v>43.85</v>
      </c>
    </row>
    <row r="6907" spans="2:3" x14ac:dyDescent="0.25">
      <c r="B6907" s="6">
        <v>-121.85</v>
      </c>
      <c r="C6907" s="6">
        <v>43.85</v>
      </c>
    </row>
    <row r="6908" spans="2:3" x14ac:dyDescent="0.25">
      <c r="B6908" s="6">
        <v>-121.9</v>
      </c>
      <c r="C6908" s="6">
        <v>43.85</v>
      </c>
    </row>
    <row r="6909" spans="2:3" x14ac:dyDescent="0.25">
      <c r="B6909" s="6">
        <v>-121.95</v>
      </c>
      <c r="C6909" s="6">
        <v>43.85</v>
      </c>
    </row>
    <row r="6910" spans="2:3" x14ac:dyDescent="0.25">
      <c r="B6910" s="6">
        <v>-122</v>
      </c>
      <c r="C6910" s="6">
        <v>43.85</v>
      </c>
    </row>
    <row r="6911" spans="2:3" x14ac:dyDescent="0.25">
      <c r="B6911" s="6">
        <v>-122.05</v>
      </c>
      <c r="C6911" s="6">
        <v>43.85</v>
      </c>
    </row>
    <row r="6912" spans="2:3" x14ac:dyDescent="0.25">
      <c r="B6912" s="6">
        <v>-122.1</v>
      </c>
      <c r="C6912" s="6">
        <v>43.85</v>
      </c>
    </row>
    <row r="6913" spans="2:3" x14ac:dyDescent="0.25">
      <c r="B6913" s="6">
        <v>-122.15</v>
      </c>
      <c r="C6913" s="6">
        <v>43.85</v>
      </c>
    </row>
    <row r="6914" spans="2:3" x14ac:dyDescent="0.25">
      <c r="B6914" s="6">
        <v>-122.2</v>
      </c>
      <c r="C6914" s="6">
        <v>43.85</v>
      </c>
    </row>
    <row r="6915" spans="2:3" x14ac:dyDescent="0.25">
      <c r="B6915" s="6">
        <v>-122.25</v>
      </c>
      <c r="C6915" s="6">
        <v>43.85</v>
      </c>
    </row>
    <row r="6916" spans="2:3" x14ac:dyDescent="0.25">
      <c r="B6916" s="6">
        <v>-122.3</v>
      </c>
      <c r="C6916" s="6">
        <v>43.85</v>
      </c>
    </row>
    <row r="6917" spans="2:3" x14ac:dyDescent="0.25">
      <c r="B6917" s="6">
        <v>-122.35</v>
      </c>
      <c r="C6917" s="6">
        <v>43.85</v>
      </c>
    </row>
    <row r="6918" spans="2:3" x14ac:dyDescent="0.25">
      <c r="B6918" s="6">
        <v>-122.4</v>
      </c>
      <c r="C6918" s="6">
        <v>43.85</v>
      </c>
    </row>
    <row r="6919" spans="2:3" x14ac:dyDescent="0.25">
      <c r="B6919" s="6">
        <v>-122.45</v>
      </c>
      <c r="C6919" s="6">
        <v>43.85</v>
      </c>
    </row>
    <row r="6920" spans="2:3" x14ac:dyDescent="0.25">
      <c r="B6920" s="6">
        <v>-122.5</v>
      </c>
      <c r="C6920" s="6">
        <v>43.85</v>
      </c>
    </row>
    <row r="6921" spans="2:3" x14ac:dyDescent="0.25">
      <c r="B6921" s="6">
        <v>-122.55</v>
      </c>
      <c r="C6921" s="6">
        <v>43.85</v>
      </c>
    </row>
    <row r="6922" spans="2:3" x14ac:dyDescent="0.25">
      <c r="B6922" s="6">
        <v>-122.6</v>
      </c>
      <c r="C6922" s="6">
        <v>43.85</v>
      </c>
    </row>
    <row r="6923" spans="2:3" x14ac:dyDescent="0.25">
      <c r="B6923" s="6">
        <v>-122.65</v>
      </c>
      <c r="C6923" s="6">
        <v>43.85</v>
      </c>
    </row>
    <row r="6924" spans="2:3" x14ac:dyDescent="0.25">
      <c r="B6924" s="6">
        <v>-122.7</v>
      </c>
      <c r="C6924" s="6">
        <v>43.85</v>
      </c>
    </row>
    <row r="6925" spans="2:3" x14ac:dyDescent="0.25">
      <c r="B6925" s="6">
        <v>-122.75</v>
      </c>
      <c r="C6925" s="6">
        <v>43.85</v>
      </c>
    </row>
    <row r="6926" spans="2:3" x14ac:dyDescent="0.25">
      <c r="B6926" s="6">
        <v>-122.8</v>
      </c>
      <c r="C6926" s="6">
        <v>43.85</v>
      </c>
    </row>
    <row r="6927" spans="2:3" x14ac:dyDescent="0.25">
      <c r="B6927" s="6">
        <v>-122.85</v>
      </c>
      <c r="C6927" s="6">
        <v>43.85</v>
      </c>
    </row>
    <row r="6928" spans="2:3" x14ac:dyDescent="0.25">
      <c r="B6928" s="6">
        <v>-122.9</v>
      </c>
      <c r="C6928" s="6">
        <v>43.85</v>
      </c>
    </row>
    <row r="6929" spans="2:3" x14ac:dyDescent="0.25">
      <c r="B6929" s="6">
        <v>-122.95</v>
      </c>
      <c r="C6929" s="6">
        <v>43.85</v>
      </c>
    </row>
    <row r="6930" spans="2:3" x14ac:dyDescent="0.25">
      <c r="B6930" s="6">
        <v>-123</v>
      </c>
      <c r="C6930" s="6">
        <v>43.85</v>
      </c>
    </row>
    <row r="6931" spans="2:3" x14ac:dyDescent="0.25">
      <c r="B6931" s="6">
        <v>-123.05</v>
      </c>
      <c r="C6931" s="6">
        <v>43.85</v>
      </c>
    </row>
    <row r="6932" spans="2:3" x14ac:dyDescent="0.25">
      <c r="B6932" s="6">
        <v>-123.1</v>
      </c>
      <c r="C6932" s="6">
        <v>43.85</v>
      </c>
    </row>
    <row r="6933" spans="2:3" x14ac:dyDescent="0.25">
      <c r="B6933" s="6">
        <v>-123.15</v>
      </c>
      <c r="C6933" s="6">
        <v>43.85</v>
      </c>
    </row>
    <row r="6934" spans="2:3" x14ac:dyDescent="0.25">
      <c r="B6934" s="6">
        <v>-123.2</v>
      </c>
      <c r="C6934" s="6">
        <v>43.85</v>
      </c>
    </row>
    <row r="6935" spans="2:3" x14ac:dyDescent="0.25">
      <c r="B6935" s="6">
        <v>-123.25</v>
      </c>
      <c r="C6935" s="6">
        <v>43.85</v>
      </c>
    </row>
    <row r="6936" spans="2:3" x14ac:dyDescent="0.25">
      <c r="B6936" s="6">
        <v>-123.3</v>
      </c>
      <c r="C6936" s="6">
        <v>43.85</v>
      </c>
    </row>
    <row r="6937" spans="2:3" x14ac:dyDescent="0.25">
      <c r="B6937" s="6">
        <v>-123.35</v>
      </c>
      <c r="C6937" s="6">
        <v>43.85</v>
      </c>
    </row>
    <row r="6938" spans="2:3" x14ac:dyDescent="0.25">
      <c r="B6938" s="6">
        <v>-123.4</v>
      </c>
      <c r="C6938" s="6">
        <v>43.85</v>
      </c>
    </row>
    <row r="6939" spans="2:3" x14ac:dyDescent="0.25">
      <c r="B6939" s="6">
        <v>-123.45</v>
      </c>
      <c r="C6939" s="6">
        <v>43.85</v>
      </c>
    </row>
    <row r="6940" spans="2:3" x14ac:dyDescent="0.25">
      <c r="B6940" s="6">
        <v>-123.5</v>
      </c>
      <c r="C6940" s="6">
        <v>43.85</v>
      </c>
    </row>
    <row r="6941" spans="2:3" x14ac:dyDescent="0.25">
      <c r="B6941" s="6">
        <v>-123.55</v>
      </c>
      <c r="C6941" s="6">
        <v>43.85</v>
      </c>
    </row>
    <row r="6942" spans="2:3" x14ac:dyDescent="0.25">
      <c r="B6942" s="6">
        <v>-123.6</v>
      </c>
      <c r="C6942" s="6">
        <v>43.85</v>
      </c>
    </row>
    <row r="6943" spans="2:3" x14ac:dyDescent="0.25">
      <c r="B6943" s="6">
        <v>-123.65</v>
      </c>
      <c r="C6943" s="6">
        <v>43.85</v>
      </c>
    </row>
    <row r="6944" spans="2:3" x14ac:dyDescent="0.25">
      <c r="B6944" s="6">
        <v>-123.7</v>
      </c>
      <c r="C6944" s="6">
        <v>43.85</v>
      </c>
    </row>
    <row r="6945" spans="2:3" x14ac:dyDescent="0.25">
      <c r="B6945" s="6">
        <v>-123.75</v>
      </c>
      <c r="C6945" s="6">
        <v>43.85</v>
      </c>
    </row>
    <row r="6946" spans="2:3" x14ac:dyDescent="0.25">
      <c r="B6946" s="6">
        <v>-123.8</v>
      </c>
      <c r="C6946" s="6">
        <v>43.85</v>
      </c>
    </row>
    <row r="6947" spans="2:3" x14ac:dyDescent="0.25">
      <c r="B6947" s="6">
        <v>-123.85</v>
      </c>
      <c r="C6947" s="6">
        <v>43.85</v>
      </c>
    </row>
    <row r="6948" spans="2:3" x14ac:dyDescent="0.25">
      <c r="B6948" s="6">
        <v>-123.9</v>
      </c>
      <c r="C6948" s="6">
        <v>43.85</v>
      </c>
    </row>
    <row r="6949" spans="2:3" x14ac:dyDescent="0.25">
      <c r="B6949" s="6">
        <v>-123.95</v>
      </c>
      <c r="C6949" s="6">
        <v>43.85</v>
      </c>
    </row>
    <row r="6950" spans="2:3" x14ac:dyDescent="0.25">
      <c r="B6950" s="6">
        <v>-124</v>
      </c>
      <c r="C6950" s="6">
        <v>43.85</v>
      </c>
    </row>
    <row r="6951" spans="2:3" x14ac:dyDescent="0.25">
      <c r="B6951" s="6">
        <v>-124.05</v>
      </c>
      <c r="C6951" s="6">
        <v>43.85</v>
      </c>
    </row>
    <row r="6952" spans="2:3" x14ac:dyDescent="0.25">
      <c r="B6952" s="6">
        <v>-124.1</v>
      </c>
      <c r="C6952" s="6">
        <v>43.85</v>
      </c>
    </row>
    <row r="6953" spans="2:3" x14ac:dyDescent="0.25">
      <c r="B6953" s="6">
        <v>-124.15</v>
      </c>
      <c r="C6953" s="6">
        <v>43.85</v>
      </c>
    </row>
    <row r="6954" spans="2:3" x14ac:dyDescent="0.25">
      <c r="B6954" s="6">
        <v>-124.2</v>
      </c>
      <c r="C6954" s="6">
        <v>43.85</v>
      </c>
    </row>
    <row r="6955" spans="2:3" x14ac:dyDescent="0.25">
      <c r="B6955" s="6">
        <v>-124.25</v>
      </c>
      <c r="C6955" s="6">
        <v>43.85</v>
      </c>
    </row>
    <row r="6956" spans="2:3" x14ac:dyDescent="0.25">
      <c r="B6956" s="6">
        <v>-124.3</v>
      </c>
      <c r="C6956" s="6">
        <v>43.85</v>
      </c>
    </row>
    <row r="6957" spans="2:3" x14ac:dyDescent="0.25">
      <c r="B6957" s="6">
        <v>-124.35</v>
      </c>
      <c r="C6957" s="6">
        <v>43.85</v>
      </c>
    </row>
    <row r="6958" spans="2:3" x14ac:dyDescent="0.25">
      <c r="B6958" s="6">
        <v>-124.4</v>
      </c>
      <c r="C6958" s="6">
        <v>43.85</v>
      </c>
    </row>
    <row r="6959" spans="2:3" x14ac:dyDescent="0.25">
      <c r="B6959" s="6">
        <v>-124.45</v>
      </c>
      <c r="C6959" s="6">
        <v>43.85</v>
      </c>
    </row>
    <row r="6960" spans="2:3" x14ac:dyDescent="0.25">
      <c r="B6960" s="6">
        <v>-124.5</v>
      </c>
      <c r="C6960" s="6">
        <v>43.85</v>
      </c>
    </row>
    <row r="6961" spans="2:3" x14ac:dyDescent="0.25">
      <c r="B6961" s="6">
        <v>-124.55</v>
      </c>
      <c r="C6961" s="6">
        <v>43.85</v>
      </c>
    </row>
    <row r="6962" spans="2:3" x14ac:dyDescent="0.25">
      <c r="B6962" s="6">
        <v>-124.6</v>
      </c>
      <c r="C6962" s="6">
        <v>43.85</v>
      </c>
    </row>
    <row r="6963" spans="2:3" x14ac:dyDescent="0.25">
      <c r="B6963" s="6">
        <v>-124.65</v>
      </c>
      <c r="C6963" s="6">
        <v>43.85</v>
      </c>
    </row>
    <row r="6964" spans="2:3" x14ac:dyDescent="0.25">
      <c r="B6964" s="6">
        <v>-124.7</v>
      </c>
      <c r="C6964" s="6">
        <v>43.85</v>
      </c>
    </row>
    <row r="6965" spans="2:3" x14ac:dyDescent="0.25">
      <c r="B6965" s="6">
        <v>-124.75</v>
      </c>
      <c r="C6965" s="6">
        <v>43.85</v>
      </c>
    </row>
    <row r="6966" spans="2:3" x14ac:dyDescent="0.25">
      <c r="B6966" s="6">
        <v>-124.8</v>
      </c>
      <c r="C6966" s="6">
        <v>43.85</v>
      </c>
    </row>
    <row r="6967" spans="2:3" x14ac:dyDescent="0.25">
      <c r="B6967" s="6">
        <v>-124.85</v>
      </c>
      <c r="C6967" s="6">
        <v>43.85</v>
      </c>
    </row>
    <row r="6968" spans="2:3" x14ac:dyDescent="0.25">
      <c r="B6968" s="6">
        <v>-124.9</v>
      </c>
      <c r="C6968" s="6">
        <v>43.85</v>
      </c>
    </row>
    <row r="6969" spans="2:3" x14ac:dyDescent="0.25">
      <c r="B6969" s="6">
        <v>-124.95</v>
      </c>
      <c r="C6969" s="6">
        <v>43.85</v>
      </c>
    </row>
    <row r="6970" spans="2:3" x14ac:dyDescent="0.25">
      <c r="B6970" s="6">
        <v>-125</v>
      </c>
      <c r="C6970" s="6">
        <v>43.85</v>
      </c>
    </row>
    <row r="6971" spans="2:3" x14ac:dyDescent="0.25">
      <c r="B6971" s="6">
        <v>-116.35</v>
      </c>
      <c r="C6971" s="6">
        <v>43.9</v>
      </c>
    </row>
    <row r="6972" spans="2:3" x14ac:dyDescent="0.25">
      <c r="B6972" s="6">
        <v>-116.4</v>
      </c>
      <c r="C6972" s="6">
        <v>43.9</v>
      </c>
    </row>
    <row r="6973" spans="2:3" x14ac:dyDescent="0.25">
      <c r="B6973" s="6">
        <v>-116.45</v>
      </c>
      <c r="C6973" s="6">
        <v>43.9</v>
      </c>
    </row>
    <row r="6974" spans="2:3" x14ac:dyDescent="0.25">
      <c r="B6974" s="6">
        <v>-116.5</v>
      </c>
      <c r="C6974" s="6">
        <v>43.9</v>
      </c>
    </row>
    <row r="6975" spans="2:3" x14ac:dyDescent="0.25">
      <c r="B6975" s="6">
        <v>-116.55</v>
      </c>
      <c r="C6975" s="6">
        <v>43.9</v>
      </c>
    </row>
    <row r="6976" spans="2:3" x14ac:dyDescent="0.25">
      <c r="B6976" s="6">
        <v>-116.6</v>
      </c>
      <c r="C6976" s="6">
        <v>43.9</v>
      </c>
    </row>
    <row r="6977" spans="2:3" x14ac:dyDescent="0.25">
      <c r="B6977" s="6">
        <v>-116.65</v>
      </c>
      <c r="C6977" s="6">
        <v>43.9</v>
      </c>
    </row>
    <row r="6978" spans="2:3" x14ac:dyDescent="0.25">
      <c r="B6978" s="6">
        <v>-116.7</v>
      </c>
      <c r="C6978" s="6">
        <v>43.9</v>
      </c>
    </row>
    <row r="6979" spans="2:3" x14ac:dyDescent="0.25">
      <c r="B6979" s="6">
        <v>-116.75</v>
      </c>
      <c r="C6979" s="6">
        <v>43.9</v>
      </c>
    </row>
    <row r="6980" spans="2:3" x14ac:dyDescent="0.25">
      <c r="B6980" s="6">
        <v>-116.8</v>
      </c>
      <c r="C6980" s="6">
        <v>43.9</v>
      </c>
    </row>
    <row r="6981" spans="2:3" x14ac:dyDescent="0.25">
      <c r="B6981" s="6">
        <v>-116.85</v>
      </c>
      <c r="C6981" s="6">
        <v>43.9</v>
      </c>
    </row>
    <row r="6982" spans="2:3" x14ac:dyDescent="0.25">
      <c r="B6982" s="6">
        <v>-116.9</v>
      </c>
      <c r="C6982" s="6">
        <v>43.9</v>
      </c>
    </row>
    <row r="6983" spans="2:3" x14ac:dyDescent="0.25">
      <c r="B6983" s="6">
        <v>-116.95</v>
      </c>
      <c r="C6983" s="6">
        <v>43.9</v>
      </c>
    </row>
    <row r="6984" spans="2:3" x14ac:dyDescent="0.25">
      <c r="B6984" s="6">
        <v>-117</v>
      </c>
      <c r="C6984" s="6">
        <v>43.9</v>
      </c>
    </row>
    <row r="6985" spans="2:3" x14ac:dyDescent="0.25">
      <c r="B6985" s="6">
        <v>-117.05</v>
      </c>
      <c r="C6985" s="6">
        <v>43.9</v>
      </c>
    </row>
    <row r="6986" spans="2:3" x14ac:dyDescent="0.25">
      <c r="B6986" s="6">
        <v>-117.1</v>
      </c>
      <c r="C6986" s="6">
        <v>43.9</v>
      </c>
    </row>
    <row r="6987" spans="2:3" x14ac:dyDescent="0.25">
      <c r="B6987" s="6">
        <v>-117.15</v>
      </c>
      <c r="C6987" s="6">
        <v>43.9</v>
      </c>
    </row>
    <row r="6988" spans="2:3" x14ac:dyDescent="0.25">
      <c r="B6988" s="6">
        <v>-117.2</v>
      </c>
      <c r="C6988" s="6">
        <v>43.9</v>
      </c>
    </row>
    <row r="6989" spans="2:3" x14ac:dyDescent="0.25">
      <c r="B6989" s="6">
        <v>-117.25</v>
      </c>
      <c r="C6989" s="6">
        <v>43.9</v>
      </c>
    </row>
    <row r="6990" spans="2:3" x14ac:dyDescent="0.25">
      <c r="B6990" s="6">
        <v>-117.3</v>
      </c>
      <c r="C6990" s="6">
        <v>43.9</v>
      </c>
    </row>
    <row r="6991" spans="2:3" x14ac:dyDescent="0.25">
      <c r="B6991" s="6">
        <v>-117.35</v>
      </c>
      <c r="C6991" s="6">
        <v>43.9</v>
      </c>
    </row>
    <row r="6992" spans="2:3" x14ac:dyDescent="0.25">
      <c r="B6992" s="6">
        <v>-117.4</v>
      </c>
      <c r="C6992" s="6">
        <v>43.9</v>
      </c>
    </row>
    <row r="6993" spans="2:3" x14ac:dyDescent="0.25">
      <c r="B6993" s="6">
        <v>-117.45</v>
      </c>
      <c r="C6993" s="6">
        <v>43.9</v>
      </c>
    </row>
    <row r="6994" spans="2:3" x14ac:dyDescent="0.25">
      <c r="B6994" s="6">
        <v>-117.5</v>
      </c>
      <c r="C6994" s="6">
        <v>43.9</v>
      </c>
    </row>
    <row r="6995" spans="2:3" x14ac:dyDescent="0.25">
      <c r="B6995" s="6">
        <v>-117.55</v>
      </c>
      <c r="C6995" s="6">
        <v>43.9</v>
      </c>
    </row>
    <row r="6996" spans="2:3" x14ac:dyDescent="0.25">
      <c r="B6996" s="6">
        <v>-117.6</v>
      </c>
      <c r="C6996" s="6">
        <v>43.9</v>
      </c>
    </row>
    <row r="6997" spans="2:3" x14ac:dyDescent="0.25">
      <c r="B6997" s="6">
        <v>-117.65</v>
      </c>
      <c r="C6997" s="6">
        <v>43.9</v>
      </c>
    </row>
    <row r="6998" spans="2:3" x14ac:dyDescent="0.25">
      <c r="B6998" s="6">
        <v>-117.7</v>
      </c>
      <c r="C6998" s="6">
        <v>43.9</v>
      </c>
    </row>
    <row r="6999" spans="2:3" x14ac:dyDescent="0.25">
      <c r="B6999" s="6">
        <v>-117.75</v>
      </c>
      <c r="C6999" s="6">
        <v>43.9</v>
      </c>
    </row>
    <row r="7000" spans="2:3" x14ac:dyDescent="0.25">
      <c r="B7000" s="6">
        <v>-117.8</v>
      </c>
      <c r="C7000" s="6">
        <v>43.9</v>
      </c>
    </row>
    <row r="7001" spans="2:3" x14ac:dyDescent="0.25">
      <c r="B7001" s="6">
        <v>-117.85</v>
      </c>
      <c r="C7001" s="6">
        <v>43.9</v>
      </c>
    </row>
    <row r="7002" spans="2:3" x14ac:dyDescent="0.25">
      <c r="B7002" s="6">
        <v>-117.9</v>
      </c>
      <c r="C7002" s="6">
        <v>43.9</v>
      </c>
    </row>
    <row r="7003" spans="2:3" x14ac:dyDescent="0.25">
      <c r="B7003" s="6">
        <v>-117.95</v>
      </c>
      <c r="C7003" s="6">
        <v>43.9</v>
      </c>
    </row>
    <row r="7004" spans="2:3" x14ac:dyDescent="0.25">
      <c r="B7004" s="6">
        <v>-118</v>
      </c>
      <c r="C7004" s="6">
        <v>43.9</v>
      </c>
    </row>
    <row r="7005" spans="2:3" x14ac:dyDescent="0.25">
      <c r="B7005" s="6">
        <v>-118.05</v>
      </c>
      <c r="C7005" s="6">
        <v>43.9</v>
      </c>
    </row>
    <row r="7006" spans="2:3" x14ac:dyDescent="0.25">
      <c r="B7006" s="6">
        <v>-118.1</v>
      </c>
      <c r="C7006" s="6">
        <v>43.9</v>
      </c>
    </row>
    <row r="7007" spans="2:3" x14ac:dyDescent="0.25">
      <c r="B7007" s="6">
        <v>-118.15</v>
      </c>
      <c r="C7007" s="6">
        <v>43.9</v>
      </c>
    </row>
    <row r="7008" spans="2:3" x14ac:dyDescent="0.25">
      <c r="B7008" s="6">
        <v>-118.2</v>
      </c>
      <c r="C7008" s="6">
        <v>43.9</v>
      </c>
    </row>
    <row r="7009" spans="2:3" x14ac:dyDescent="0.25">
      <c r="B7009" s="6">
        <v>-118.25</v>
      </c>
      <c r="C7009" s="6">
        <v>43.9</v>
      </c>
    </row>
    <row r="7010" spans="2:3" x14ac:dyDescent="0.25">
      <c r="B7010" s="6">
        <v>-118.3</v>
      </c>
      <c r="C7010" s="6">
        <v>43.9</v>
      </c>
    </row>
    <row r="7011" spans="2:3" x14ac:dyDescent="0.25">
      <c r="B7011" s="6">
        <v>-118.35</v>
      </c>
      <c r="C7011" s="6">
        <v>43.9</v>
      </c>
    </row>
    <row r="7012" spans="2:3" x14ac:dyDescent="0.25">
      <c r="B7012" s="6">
        <v>-118.4</v>
      </c>
      <c r="C7012" s="6">
        <v>43.9</v>
      </c>
    </row>
    <row r="7013" spans="2:3" x14ac:dyDescent="0.25">
      <c r="B7013" s="6">
        <v>-118.45</v>
      </c>
      <c r="C7013" s="6">
        <v>43.9</v>
      </c>
    </row>
    <row r="7014" spans="2:3" x14ac:dyDescent="0.25">
      <c r="B7014" s="6">
        <v>-118.5</v>
      </c>
      <c r="C7014" s="6">
        <v>43.9</v>
      </c>
    </row>
    <row r="7015" spans="2:3" x14ac:dyDescent="0.25">
      <c r="B7015" s="6">
        <v>-118.55</v>
      </c>
      <c r="C7015" s="6">
        <v>43.9</v>
      </c>
    </row>
    <row r="7016" spans="2:3" x14ac:dyDescent="0.25">
      <c r="B7016" s="6">
        <v>-118.6</v>
      </c>
      <c r="C7016" s="6">
        <v>43.9</v>
      </c>
    </row>
    <row r="7017" spans="2:3" x14ac:dyDescent="0.25">
      <c r="B7017" s="6">
        <v>-118.65</v>
      </c>
      <c r="C7017" s="6">
        <v>43.9</v>
      </c>
    </row>
    <row r="7018" spans="2:3" x14ac:dyDescent="0.25">
      <c r="B7018" s="6">
        <v>-118.7</v>
      </c>
      <c r="C7018" s="6">
        <v>43.9</v>
      </c>
    </row>
    <row r="7019" spans="2:3" x14ac:dyDescent="0.25">
      <c r="B7019" s="6">
        <v>-118.75</v>
      </c>
      <c r="C7019" s="6">
        <v>43.9</v>
      </c>
    </row>
    <row r="7020" spans="2:3" x14ac:dyDescent="0.25">
      <c r="B7020" s="6">
        <v>-118.8</v>
      </c>
      <c r="C7020" s="6">
        <v>43.9</v>
      </c>
    </row>
    <row r="7021" spans="2:3" x14ac:dyDescent="0.25">
      <c r="B7021" s="6">
        <v>-118.85</v>
      </c>
      <c r="C7021" s="6">
        <v>43.9</v>
      </c>
    </row>
    <row r="7022" spans="2:3" x14ac:dyDescent="0.25">
      <c r="B7022" s="6">
        <v>-118.9</v>
      </c>
      <c r="C7022" s="6">
        <v>43.9</v>
      </c>
    </row>
    <row r="7023" spans="2:3" x14ac:dyDescent="0.25">
      <c r="B7023" s="6">
        <v>-118.95</v>
      </c>
      <c r="C7023" s="6">
        <v>43.9</v>
      </c>
    </row>
    <row r="7024" spans="2:3" x14ac:dyDescent="0.25">
      <c r="B7024" s="6">
        <v>-119</v>
      </c>
      <c r="C7024" s="6">
        <v>43.9</v>
      </c>
    </row>
    <row r="7025" spans="2:3" x14ac:dyDescent="0.25">
      <c r="B7025" s="6">
        <v>-119.05</v>
      </c>
      <c r="C7025" s="6">
        <v>43.9</v>
      </c>
    </row>
    <row r="7026" spans="2:3" x14ac:dyDescent="0.25">
      <c r="B7026" s="6">
        <v>-119.1</v>
      </c>
      <c r="C7026" s="6">
        <v>43.9</v>
      </c>
    </row>
    <row r="7027" spans="2:3" x14ac:dyDescent="0.25">
      <c r="B7027" s="6">
        <v>-119.15</v>
      </c>
      <c r="C7027" s="6">
        <v>43.9</v>
      </c>
    </row>
    <row r="7028" spans="2:3" x14ac:dyDescent="0.25">
      <c r="B7028" s="6">
        <v>-119.2</v>
      </c>
      <c r="C7028" s="6">
        <v>43.9</v>
      </c>
    </row>
    <row r="7029" spans="2:3" x14ac:dyDescent="0.25">
      <c r="B7029" s="6">
        <v>-119.25</v>
      </c>
      <c r="C7029" s="6">
        <v>43.9</v>
      </c>
    </row>
    <row r="7030" spans="2:3" x14ac:dyDescent="0.25">
      <c r="B7030" s="6">
        <v>-119.3</v>
      </c>
      <c r="C7030" s="6">
        <v>43.9</v>
      </c>
    </row>
    <row r="7031" spans="2:3" x14ac:dyDescent="0.25">
      <c r="B7031" s="6">
        <v>-119.35</v>
      </c>
      <c r="C7031" s="6">
        <v>43.9</v>
      </c>
    </row>
    <row r="7032" spans="2:3" x14ac:dyDescent="0.25">
      <c r="B7032" s="6">
        <v>-119.4</v>
      </c>
      <c r="C7032" s="6">
        <v>43.9</v>
      </c>
    </row>
    <row r="7033" spans="2:3" x14ac:dyDescent="0.25">
      <c r="B7033" s="6">
        <v>-119.45</v>
      </c>
      <c r="C7033" s="6">
        <v>43.9</v>
      </c>
    </row>
    <row r="7034" spans="2:3" x14ac:dyDescent="0.25">
      <c r="B7034" s="6">
        <v>-119.5</v>
      </c>
      <c r="C7034" s="6">
        <v>43.9</v>
      </c>
    </row>
    <row r="7035" spans="2:3" x14ac:dyDescent="0.25">
      <c r="B7035" s="6">
        <v>-119.55</v>
      </c>
      <c r="C7035" s="6">
        <v>43.9</v>
      </c>
    </row>
    <row r="7036" spans="2:3" x14ac:dyDescent="0.25">
      <c r="B7036" s="6">
        <v>-119.6</v>
      </c>
      <c r="C7036" s="6">
        <v>43.9</v>
      </c>
    </row>
    <row r="7037" spans="2:3" x14ac:dyDescent="0.25">
      <c r="B7037" s="6">
        <v>-119.65</v>
      </c>
      <c r="C7037" s="6">
        <v>43.9</v>
      </c>
    </row>
    <row r="7038" spans="2:3" x14ac:dyDescent="0.25">
      <c r="B7038" s="6">
        <v>-119.7</v>
      </c>
      <c r="C7038" s="6">
        <v>43.9</v>
      </c>
    </row>
    <row r="7039" spans="2:3" x14ac:dyDescent="0.25">
      <c r="B7039" s="6">
        <v>-119.75</v>
      </c>
      <c r="C7039" s="6">
        <v>43.9</v>
      </c>
    </row>
    <row r="7040" spans="2:3" x14ac:dyDescent="0.25">
      <c r="B7040" s="6">
        <v>-119.8</v>
      </c>
      <c r="C7040" s="6">
        <v>43.9</v>
      </c>
    </row>
    <row r="7041" spans="2:3" x14ac:dyDescent="0.25">
      <c r="B7041" s="6">
        <v>-119.85</v>
      </c>
      <c r="C7041" s="6">
        <v>43.9</v>
      </c>
    </row>
    <row r="7042" spans="2:3" x14ac:dyDescent="0.25">
      <c r="B7042" s="6">
        <v>-119.9</v>
      </c>
      <c r="C7042" s="6">
        <v>43.9</v>
      </c>
    </row>
    <row r="7043" spans="2:3" x14ac:dyDescent="0.25">
      <c r="B7043" s="6">
        <v>-119.95</v>
      </c>
      <c r="C7043" s="6">
        <v>43.9</v>
      </c>
    </row>
    <row r="7044" spans="2:3" x14ac:dyDescent="0.25">
      <c r="B7044" s="6">
        <v>-120</v>
      </c>
      <c r="C7044" s="6">
        <v>43.9</v>
      </c>
    </row>
    <row r="7045" spans="2:3" x14ac:dyDescent="0.25">
      <c r="B7045" s="6">
        <v>-120.05</v>
      </c>
      <c r="C7045" s="6">
        <v>43.9</v>
      </c>
    </row>
    <row r="7046" spans="2:3" x14ac:dyDescent="0.25">
      <c r="B7046" s="6">
        <v>-120.1</v>
      </c>
      <c r="C7046" s="6">
        <v>43.9</v>
      </c>
    </row>
    <row r="7047" spans="2:3" x14ac:dyDescent="0.25">
      <c r="B7047" s="6">
        <v>-120.15</v>
      </c>
      <c r="C7047" s="6">
        <v>43.9</v>
      </c>
    </row>
    <row r="7048" spans="2:3" x14ac:dyDescent="0.25">
      <c r="B7048" s="6">
        <v>-120.2</v>
      </c>
      <c r="C7048" s="6">
        <v>43.9</v>
      </c>
    </row>
    <row r="7049" spans="2:3" x14ac:dyDescent="0.25">
      <c r="B7049" s="6">
        <v>-120.25</v>
      </c>
      <c r="C7049" s="6">
        <v>43.9</v>
      </c>
    </row>
    <row r="7050" spans="2:3" x14ac:dyDescent="0.25">
      <c r="B7050" s="6">
        <v>-120.3</v>
      </c>
      <c r="C7050" s="6">
        <v>43.9</v>
      </c>
    </row>
    <row r="7051" spans="2:3" x14ac:dyDescent="0.25">
      <c r="B7051" s="6">
        <v>-120.35</v>
      </c>
      <c r="C7051" s="6">
        <v>43.9</v>
      </c>
    </row>
    <row r="7052" spans="2:3" x14ac:dyDescent="0.25">
      <c r="B7052" s="6">
        <v>-120.4</v>
      </c>
      <c r="C7052" s="6">
        <v>43.9</v>
      </c>
    </row>
    <row r="7053" spans="2:3" x14ac:dyDescent="0.25">
      <c r="B7053" s="6">
        <v>-120.45</v>
      </c>
      <c r="C7053" s="6">
        <v>43.9</v>
      </c>
    </row>
    <row r="7054" spans="2:3" x14ac:dyDescent="0.25">
      <c r="B7054" s="6">
        <v>-120.5</v>
      </c>
      <c r="C7054" s="6">
        <v>43.9</v>
      </c>
    </row>
    <row r="7055" spans="2:3" x14ac:dyDescent="0.25">
      <c r="B7055" s="6">
        <v>-120.55</v>
      </c>
      <c r="C7055" s="6">
        <v>43.9</v>
      </c>
    </row>
    <row r="7056" spans="2:3" x14ac:dyDescent="0.25">
      <c r="B7056" s="6">
        <v>-120.6</v>
      </c>
      <c r="C7056" s="6">
        <v>43.9</v>
      </c>
    </row>
    <row r="7057" spans="2:3" x14ac:dyDescent="0.25">
      <c r="B7057" s="6">
        <v>-120.65</v>
      </c>
      <c r="C7057" s="6">
        <v>43.9</v>
      </c>
    </row>
    <row r="7058" spans="2:3" x14ac:dyDescent="0.25">
      <c r="B7058" s="6">
        <v>-120.7</v>
      </c>
      <c r="C7058" s="6">
        <v>43.9</v>
      </c>
    </row>
    <row r="7059" spans="2:3" x14ac:dyDescent="0.25">
      <c r="B7059" s="6">
        <v>-120.75</v>
      </c>
      <c r="C7059" s="6">
        <v>43.9</v>
      </c>
    </row>
    <row r="7060" spans="2:3" x14ac:dyDescent="0.25">
      <c r="B7060" s="6">
        <v>-120.8</v>
      </c>
      <c r="C7060" s="6">
        <v>43.9</v>
      </c>
    </row>
    <row r="7061" spans="2:3" x14ac:dyDescent="0.25">
      <c r="B7061" s="6">
        <v>-120.85</v>
      </c>
      <c r="C7061" s="6">
        <v>43.9</v>
      </c>
    </row>
    <row r="7062" spans="2:3" x14ac:dyDescent="0.25">
      <c r="B7062" s="6">
        <v>-120.9</v>
      </c>
      <c r="C7062" s="6">
        <v>43.9</v>
      </c>
    </row>
    <row r="7063" spans="2:3" x14ac:dyDescent="0.25">
      <c r="B7063" s="6">
        <v>-120.95</v>
      </c>
      <c r="C7063" s="6">
        <v>43.9</v>
      </c>
    </row>
    <row r="7064" spans="2:3" x14ac:dyDescent="0.25">
      <c r="B7064" s="6">
        <v>-121</v>
      </c>
      <c r="C7064" s="6">
        <v>43.9</v>
      </c>
    </row>
    <row r="7065" spans="2:3" x14ac:dyDescent="0.25">
      <c r="B7065" s="6">
        <v>-121.05</v>
      </c>
      <c r="C7065" s="6">
        <v>43.9</v>
      </c>
    </row>
    <row r="7066" spans="2:3" x14ac:dyDescent="0.25">
      <c r="B7066" s="6">
        <v>-121.1</v>
      </c>
      <c r="C7066" s="6">
        <v>43.9</v>
      </c>
    </row>
    <row r="7067" spans="2:3" x14ac:dyDescent="0.25">
      <c r="B7067" s="6">
        <v>-121.15</v>
      </c>
      <c r="C7067" s="6">
        <v>43.9</v>
      </c>
    </row>
    <row r="7068" spans="2:3" x14ac:dyDescent="0.25">
      <c r="B7068" s="6">
        <v>-121.2</v>
      </c>
      <c r="C7068" s="6">
        <v>43.9</v>
      </c>
    </row>
    <row r="7069" spans="2:3" x14ac:dyDescent="0.25">
      <c r="B7069" s="6">
        <v>-121.25</v>
      </c>
      <c r="C7069" s="6">
        <v>43.9</v>
      </c>
    </row>
    <row r="7070" spans="2:3" x14ac:dyDescent="0.25">
      <c r="B7070" s="6">
        <v>-121.3</v>
      </c>
      <c r="C7070" s="6">
        <v>43.9</v>
      </c>
    </row>
    <row r="7071" spans="2:3" x14ac:dyDescent="0.25">
      <c r="B7071" s="6">
        <v>-121.35</v>
      </c>
      <c r="C7071" s="6">
        <v>43.9</v>
      </c>
    </row>
    <row r="7072" spans="2:3" x14ac:dyDescent="0.25">
      <c r="B7072" s="6">
        <v>-121.4</v>
      </c>
      <c r="C7072" s="6">
        <v>43.9</v>
      </c>
    </row>
    <row r="7073" spans="2:3" x14ac:dyDescent="0.25">
      <c r="B7073" s="6">
        <v>-121.45</v>
      </c>
      <c r="C7073" s="6">
        <v>43.9</v>
      </c>
    </row>
    <row r="7074" spans="2:3" x14ac:dyDescent="0.25">
      <c r="B7074" s="6">
        <v>-121.5</v>
      </c>
      <c r="C7074" s="6">
        <v>43.9</v>
      </c>
    </row>
    <row r="7075" spans="2:3" x14ac:dyDescent="0.25">
      <c r="B7075" s="6">
        <v>-121.55</v>
      </c>
      <c r="C7075" s="6">
        <v>43.9</v>
      </c>
    </row>
    <row r="7076" spans="2:3" x14ac:dyDescent="0.25">
      <c r="B7076" s="6">
        <v>-121.6</v>
      </c>
      <c r="C7076" s="6">
        <v>43.9</v>
      </c>
    </row>
    <row r="7077" spans="2:3" x14ac:dyDescent="0.25">
      <c r="B7077" s="6">
        <v>-121.65</v>
      </c>
      <c r="C7077" s="6">
        <v>43.9</v>
      </c>
    </row>
    <row r="7078" spans="2:3" x14ac:dyDescent="0.25">
      <c r="B7078" s="6">
        <v>-121.7</v>
      </c>
      <c r="C7078" s="6">
        <v>43.9</v>
      </c>
    </row>
    <row r="7079" spans="2:3" x14ac:dyDescent="0.25">
      <c r="B7079" s="6">
        <v>-121.75</v>
      </c>
      <c r="C7079" s="6">
        <v>43.9</v>
      </c>
    </row>
    <row r="7080" spans="2:3" x14ac:dyDescent="0.25">
      <c r="B7080" s="6">
        <v>-121.8</v>
      </c>
      <c r="C7080" s="6">
        <v>43.9</v>
      </c>
    </row>
    <row r="7081" spans="2:3" x14ac:dyDescent="0.25">
      <c r="B7081" s="6">
        <v>-121.85</v>
      </c>
      <c r="C7081" s="6">
        <v>43.9</v>
      </c>
    </row>
    <row r="7082" spans="2:3" x14ac:dyDescent="0.25">
      <c r="B7082" s="6">
        <v>-121.9</v>
      </c>
      <c r="C7082" s="6">
        <v>43.9</v>
      </c>
    </row>
    <row r="7083" spans="2:3" x14ac:dyDescent="0.25">
      <c r="B7083" s="6">
        <v>-121.95</v>
      </c>
      <c r="C7083" s="6">
        <v>43.9</v>
      </c>
    </row>
    <row r="7084" spans="2:3" x14ac:dyDescent="0.25">
      <c r="B7084" s="6">
        <v>-122</v>
      </c>
      <c r="C7084" s="6">
        <v>43.9</v>
      </c>
    </row>
    <row r="7085" spans="2:3" x14ac:dyDescent="0.25">
      <c r="B7085" s="6">
        <v>-122.05</v>
      </c>
      <c r="C7085" s="6">
        <v>43.9</v>
      </c>
    </row>
    <row r="7086" spans="2:3" x14ac:dyDescent="0.25">
      <c r="B7086" s="6">
        <v>-122.1</v>
      </c>
      <c r="C7086" s="6">
        <v>43.9</v>
      </c>
    </row>
    <row r="7087" spans="2:3" x14ac:dyDescent="0.25">
      <c r="B7087" s="6">
        <v>-122.15</v>
      </c>
      <c r="C7087" s="6">
        <v>43.9</v>
      </c>
    </row>
    <row r="7088" spans="2:3" x14ac:dyDescent="0.25">
      <c r="B7088" s="6">
        <v>-122.2</v>
      </c>
      <c r="C7088" s="6">
        <v>43.9</v>
      </c>
    </row>
    <row r="7089" spans="2:3" x14ac:dyDescent="0.25">
      <c r="B7089" s="6">
        <v>-122.25</v>
      </c>
      <c r="C7089" s="6">
        <v>43.9</v>
      </c>
    </row>
    <row r="7090" spans="2:3" x14ac:dyDescent="0.25">
      <c r="B7090" s="6">
        <v>-122.3</v>
      </c>
      <c r="C7090" s="6">
        <v>43.9</v>
      </c>
    </row>
    <row r="7091" spans="2:3" x14ac:dyDescent="0.25">
      <c r="B7091" s="6">
        <v>-122.35</v>
      </c>
      <c r="C7091" s="6">
        <v>43.9</v>
      </c>
    </row>
    <row r="7092" spans="2:3" x14ac:dyDescent="0.25">
      <c r="B7092" s="6">
        <v>-122.4</v>
      </c>
      <c r="C7092" s="6">
        <v>43.9</v>
      </c>
    </row>
    <row r="7093" spans="2:3" x14ac:dyDescent="0.25">
      <c r="B7093" s="6">
        <v>-122.45</v>
      </c>
      <c r="C7093" s="6">
        <v>43.9</v>
      </c>
    </row>
    <row r="7094" spans="2:3" x14ac:dyDescent="0.25">
      <c r="B7094" s="6">
        <v>-122.5</v>
      </c>
      <c r="C7094" s="6">
        <v>43.9</v>
      </c>
    </row>
    <row r="7095" spans="2:3" x14ac:dyDescent="0.25">
      <c r="B7095" s="6">
        <v>-122.55</v>
      </c>
      <c r="C7095" s="6">
        <v>43.9</v>
      </c>
    </row>
    <row r="7096" spans="2:3" x14ac:dyDescent="0.25">
      <c r="B7096" s="6">
        <v>-122.6</v>
      </c>
      <c r="C7096" s="6">
        <v>43.9</v>
      </c>
    </row>
    <row r="7097" spans="2:3" x14ac:dyDescent="0.25">
      <c r="B7097" s="6">
        <v>-122.65</v>
      </c>
      <c r="C7097" s="6">
        <v>43.9</v>
      </c>
    </row>
    <row r="7098" spans="2:3" x14ac:dyDescent="0.25">
      <c r="B7098" s="6">
        <v>-122.7</v>
      </c>
      <c r="C7098" s="6">
        <v>43.9</v>
      </c>
    </row>
    <row r="7099" spans="2:3" x14ac:dyDescent="0.25">
      <c r="B7099" s="6">
        <v>-122.75</v>
      </c>
      <c r="C7099" s="6">
        <v>43.9</v>
      </c>
    </row>
    <row r="7100" spans="2:3" x14ac:dyDescent="0.25">
      <c r="B7100" s="6">
        <v>-122.8</v>
      </c>
      <c r="C7100" s="6">
        <v>43.9</v>
      </c>
    </row>
    <row r="7101" spans="2:3" x14ac:dyDescent="0.25">
      <c r="B7101" s="6">
        <v>-122.85</v>
      </c>
      <c r="C7101" s="6">
        <v>43.9</v>
      </c>
    </row>
    <row r="7102" spans="2:3" x14ac:dyDescent="0.25">
      <c r="B7102" s="6">
        <v>-122.9</v>
      </c>
      <c r="C7102" s="6">
        <v>43.9</v>
      </c>
    </row>
    <row r="7103" spans="2:3" x14ac:dyDescent="0.25">
      <c r="B7103" s="6">
        <v>-122.95</v>
      </c>
      <c r="C7103" s="6">
        <v>43.9</v>
      </c>
    </row>
    <row r="7104" spans="2:3" x14ac:dyDescent="0.25">
      <c r="B7104" s="6">
        <v>-123</v>
      </c>
      <c r="C7104" s="6">
        <v>43.9</v>
      </c>
    </row>
    <row r="7105" spans="2:3" x14ac:dyDescent="0.25">
      <c r="B7105" s="6">
        <v>-123.05</v>
      </c>
      <c r="C7105" s="6">
        <v>43.9</v>
      </c>
    </row>
    <row r="7106" spans="2:3" x14ac:dyDescent="0.25">
      <c r="B7106" s="6">
        <v>-123.1</v>
      </c>
      <c r="C7106" s="6">
        <v>43.9</v>
      </c>
    </row>
    <row r="7107" spans="2:3" x14ac:dyDescent="0.25">
      <c r="B7107" s="6">
        <v>-123.15</v>
      </c>
      <c r="C7107" s="6">
        <v>43.9</v>
      </c>
    </row>
    <row r="7108" spans="2:3" x14ac:dyDescent="0.25">
      <c r="B7108" s="6">
        <v>-123.2</v>
      </c>
      <c r="C7108" s="6">
        <v>43.9</v>
      </c>
    </row>
    <row r="7109" spans="2:3" x14ac:dyDescent="0.25">
      <c r="B7109" s="6">
        <v>-123.25</v>
      </c>
      <c r="C7109" s="6">
        <v>43.9</v>
      </c>
    </row>
    <row r="7110" spans="2:3" x14ac:dyDescent="0.25">
      <c r="B7110" s="6">
        <v>-123.3</v>
      </c>
      <c r="C7110" s="6">
        <v>43.9</v>
      </c>
    </row>
    <row r="7111" spans="2:3" x14ac:dyDescent="0.25">
      <c r="B7111" s="6">
        <v>-123.35</v>
      </c>
      <c r="C7111" s="6">
        <v>43.9</v>
      </c>
    </row>
    <row r="7112" spans="2:3" x14ac:dyDescent="0.25">
      <c r="B7112" s="6">
        <v>-123.4</v>
      </c>
      <c r="C7112" s="6">
        <v>43.9</v>
      </c>
    </row>
    <row r="7113" spans="2:3" x14ac:dyDescent="0.25">
      <c r="B7113" s="6">
        <v>-123.45</v>
      </c>
      <c r="C7113" s="6">
        <v>43.9</v>
      </c>
    </row>
    <row r="7114" spans="2:3" x14ac:dyDescent="0.25">
      <c r="B7114" s="6">
        <v>-123.5</v>
      </c>
      <c r="C7114" s="6">
        <v>43.9</v>
      </c>
    </row>
    <row r="7115" spans="2:3" x14ac:dyDescent="0.25">
      <c r="B7115" s="6">
        <v>-123.55</v>
      </c>
      <c r="C7115" s="6">
        <v>43.9</v>
      </c>
    </row>
    <row r="7116" spans="2:3" x14ac:dyDescent="0.25">
      <c r="B7116" s="6">
        <v>-123.6</v>
      </c>
      <c r="C7116" s="6">
        <v>43.9</v>
      </c>
    </row>
    <row r="7117" spans="2:3" x14ac:dyDescent="0.25">
      <c r="B7117" s="6">
        <v>-123.65</v>
      </c>
      <c r="C7117" s="6">
        <v>43.9</v>
      </c>
    </row>
    <row r="7118" spans="2:3" x14ac:dyDescent="0.25">
      <c r="B7118" s="6">
        <v>-123.7</v>
      </c>
      <c r="C7118" s="6">
        <v>43.9</v>
      </c>
    </row>
    <row r="7119" spans="2:3" x14ac:dyDescent="0.25">
      <c r="B7119" s="6">
        <v>-123.75</v>
      </c>
      <c r="C7119" s="6">
        <v>43.9</v>
      </c>
    </row>
    <row r="7120" spans="2:3" x14ac:dyDescent="0.25">
      <c r="B7120" s="6">
        <v>-123.8</v>
      </c>
      <c r="C7120" s="6">
        <v>43.9</v>
      </c>
    </row>
    <row r="7121" spans="2:3" x14ac:dyDescent="0.25">
      <c r="B7121" s="6">
        <v>-123.85</v>
      </c>
      <c r="C7121" s="6">
        <v>43.9</v>
      </c>
    </row>
    <row r="7122" spans="2:3" x14ac:dyDescent="0.25">
      <c r="B7122" s="6">
        <v>-123.9</v>
      </c>
      <c r="C7122" s="6">
        <v>43.9</v>
      </c>
    </row>
    <row r="7123" spans="2:3" x14ac:dyDescent="0.25">
      <c r="B7123" s="6">
        <v>-123.95</v>
      </c>
      <c r="C7123" s="6">
        <v>43.9</v>
      </c>
    </row>
    <row r="7124" spans="2:3" x14ac:dyDescent="0.25">
      <c r="B7124" s="6">
        <v>-124</v>
      </c>
      <c r="C7124" s="6">
        <v>43.9</v>
      </c>
    </row>
    <row r="7125" spans="2:3" x14ac:dyDescent="0.25">
      <c r="B7125" s="6">
        <v>-124.05</v>
      </c>
      <c r="C7125" s="6">
        <v>43.9</v>
      </c>
    </row>
    <row r="7126" spans="2:3" x14ac:dyDescent="0.25">
      <c r="B7126" s="6">
        <v>-124.1</v>
      </c>
      <c r="C7126" s="6">
        <v>43.9</v>
      </c>
    </row>
    <row r="7127" spans="2:3" x14ac:dyDescent="0.25">
      <c r="B7127" s="6">
        <v>-124.15</v>
      </c>
      <c r="C7127" s="6">
        <v>43.9</v>
      </c>
    </row>
    <row r="7128" spans="2:3" x14ac:dyDescent="0.25">
      <c r="B7128" s="6">
        <v>-124.2</v>
      </c>
      <c r="C7128" s="6">
        <v>43.9</v>
      </c>
    </row>
    <row r="7129" spans="2:3" x14ac:dyDescent="0.25">
      <c r="B7129" s="6">
        <v>-124.25</v>
      </c>
      <c r="C7129" s="6">
        <v>43.9</v>
      </c>
    </row>
    <row r="7130" spans="2:3" x14ac:dyDescent="0.25">
      <c r="B7130" s="6">
        <v>-124.3</v>
      </c>
      <c r="C7130" s="6">
        <v>43.9</v>
      </c>
    </row>
    <row r="7131" spans="2:3" x14ac:dyDescent="0.25">
      <c r="B7131" s="6">
        <v>-124.35</v>
      </c>
      <c r="C7131" s="6">
        <v>43.9</v>
      </c>
    </row>
    <row r="7132" spans="2:3" x14ac:dyDescent="0.25">
      <c r="B7132" s="6">
        <v>-124.4</v>
      </c>
      <c r="C7132" s="6">
        <v>43.9</v>
      </c>
    </row>
    <row r="7133" spans="2:3" x14ac:dyDescent="0.25">
      <c r="B7133" s="6">
        <v>-124.45</v>
      </c>
      <c r="C7133" s="6">
        <v>43.9</v>
      </c>
    </row>
    <row r="7134" spans="2:3" x14ac:dyDescent="0.25">
      <c r="B7134" s="6">
        <v>-124.5</v>
      </c>
      <c r="C7134" s="6">
        <v>43.9</v>
      </c>
    </row>
    <row r="7135" spans="2:3" x14ac:dyDescent="0.25">
      <c r="B7135" s="6">
        <v>-124.55</v>
      </c>
      <c r="C7135" s="6">
        <v>43.9</v>
      </c>
    </row>
    <row r="7136" spans="2:3" x14ac:dyDescent="0.25">
      <c r="B7136" s="6">
        <v>-124.6</v>
      </c>
      <c r="C7136" s="6">
        <v>43.9</v>
      </c>
    </row>
    <row r="7137" spans="2:3" x14ac:dyDescent="0.25">
      <c r="B7137" s="6">
        <v>-124.65</v>
      </c>
      <c r="C7137" s="6">
        <v>43.9</v>
      </c>
    </row>
    <row r="7138" spans="2:3" x14ac:dyDescent="0.25">
      <c r="B7138" s="6">
        <v>-124.7</v>
      </c>
      <c r="C7138" s="6">
        <v>43.9</v>
      </c>
    </row>
    <row r="7139" spans="2:3" x14ac:dyDescent="0.25">
      <c r="B7139" s="6">
        <v>-124.75</v>
      </c>
      <c r="C7139" s="6">
        <v>43.9</v>
      </c>
    </row>
    <row r="7140" spans="2:3" x14ac:dyDescent="0.25">
      <c r="B7140" s="6">
        <v>-124.8</v>
      </c>
      <c r="C7140" s="6">
        <v>43.9</v>
      </c>
    </row>
    <row r="7141" spans="2:3" x14ac:dyDescent="0.25">
      <c r="B7141" s="6">
        <v>-124.85</v>
      </c>
      <c r="C7141" s="6">
        <v>43.9</v>
      </c>
    </row>
    <row r="7142" spans="2:3" x14ac:dyDescent="0.25">
      <c r="B7142" s="6">
        <v>-124.9</v>
      </c>
      <c r="C7142" s="6">
        <v>43.9</v>
      </c>
    </row>
    <row r="7143" spans="2:3" x14ac:dyDescent="0.25">
      <c r="B7143" s="6">
        <v>-124.95</v>
      </c>
      <c r="C7143" s="6">
        <v>43.9</v>
      </c>
    </row>
    <row r="7144" spans="2:3" x14ac:dyDescent="0.25">
      <c r="B7144" s="6">
        <v>-125</v>
      </c>
      <c r="C7144" s="6">
        <v>43.9</v>
      </c>
    </row>
    <row r="7145" spans="2:3" x14ac:dyDescent="0.25">
      <c r="B7145" s="6">
        <v>-116.35</v>
      </c>
      <c r="C7145" s="6">
        <v>43.95</v>
      </c>
    </row>
    <row r="7146" spans="2:3" x14ac:dyDescent="0.25">
      <c r="B7146" s="6">
        <v>-116.4</v>
      </c>
      <c r="C7146" s="6">
        <v>43.95</v>
      </c>
    </row>
    <row r="7147" spans="2:3" x14ac:dyDescent="0.25">
      <c r="B7147" s="6">
        <v>-116.45</v>
      </c>
      <c r="C7147" s="6">
        <v>43.95</v>
      </c>
    </row>
    <row r="7148" spans="2:3" x14ac:dyDescent="0.25">
      <c r="B7148" s="6">
        <v>-116.5</v>
      </c>
      <c r="C7148" s="6">
        <v>43.95</v>
      </c>
    </row>
    <row r="7149" spans="2:3" x14ac:dyDescent="0.25">
      <c r="B7149" s="6">
        <v>-116.55</v>
      </c>
      <c r="C7149" s="6">
        <v>43.95</v>
      </c>
    </row>
    <row r="7150" spans="2:3" x14ac:dyDescent="0.25">
      <c r="B7150" s="6">
        <v>-116.6</v>
      </c>
      <c r="C7150" s="6">
        <v>43.95</v>
      </c>
    </row>
    <row r="7151" spans="2:3" x14ac:dyDescent="0.25">
      <c r="B7151" s="6">
        <v>-116.65</v>
      </c>
      <c r="C7151" s="6">
        <v>43.95</v>
      </c>
    </row>
    <row r="7152" spans="2:3" x14ac:dyDescent="0.25">
      <c r="B7152" s="6">
        <v>-116.7</v>
      </c>
      <c r="C7152" s="6">
        <v>43.95</v>
      </c>
    </row>
    <row r="7153" spans="2:3" x14ac:dyDescent="0.25">
      <c r="B7153" s="6">
        <v>-116.75</v>
      </c>
      <c r="C7153" s="6">
        <v>43.95</v>
      </c>
    </row>
    <row r="7154" spans="2:3" x14ac:dyDescent="0.25">
      <c r="B7154" s="6">
        <v>-116.8</v>
      </c>
      <c r="C7154" s="6">
        <v>43.95</v>
      </c>
    </row>
    <row r="7155" spans="2:3" x14ac:dyDescent="0.25">
      <c r="B7155" s="6">
        <v>-116.85</v>
      </c>
      <c r="C7155" s="6">
        <v>43.95</v>
      </c>
    </row>
    <row r="7156" spans="2:3" x14ac:dyDescent="0.25">
      <c r="B7156" s="6">
        <v>-116.9</v>
      </c>
      <c r="C7156" s="6">
        <v>43.95</v>
      </c>
    </row>
    <row r="7157" spans="2:3" x14ac:dyDescent="0.25">
      <c r="B7157" s="6">
        <v>-116.95</v>
      </c>
      <c r="C7157" s="6">
        <v>43.95</v>
      </c>
    </row>
    <row r="7158" spans="2:3" x14ac:dyDescent="0.25">
      <c r="B7158" s="6">
        <v>-117</v>
      </c>
      <c r="C7158" s="6">
        <v>43.95</v>
      </c>
    </row>
    <row r="7159" spans="2:3" x14ac:dyDescent="0.25">
      <c r="B7159" s="6">
        <v>-117.05</v>
      </c>
      <c r="C7159" s="6">
        <v>43.95</v>
      </c>
    </row>
    <row r="7160" spans="2:3" x14ac:dyDescent="0.25">
      <c r="B7160" s="6">
        <v>-117.1</v>
      </c>
      <c r="C7160" s="6">
        <v>43.95</v>
      </c>
    </row>
    <row r="7161" spans="2:3" x14ac:dyDescent="0.25">
      <c r="B7161" s="6">
        <v>-117.15</v>
      </c>
      <c r="C7161" s="6">
        <v>43.95</v>
      </c>
    </row>
    <row r="7162" spans="2:3" x14ac:dyDescent="0.25">
      <c r="B7162" s="6">
        <v>-117.2</v>
      </c>
      <c r="C7162" s="6">
        <v>43.95</v>
      </c>
    </row>
    <row r="7163" spans="2:3" x14ac:dyDescent="0.25">
      <c r="B7163" s="6">
        <v>-117.25</v>
      </c>
      <c r="C7163" s="6">
        <v>43.95</v>
      </c>
    </row>
    <row r="7164" spans="2:3" x14ac:dyDescent="0.25">
      <c r="B7164" s="6">
        <v>-117.3</v>
      </c>
      <c r="C7164" s="6">
        <v>43.95</v>
      </c>
    </row>
    <row r="7165" spans="2:3" x14ac:dyDescent="0.25">
      <c r="B7165" s="6">
        <v>-117.35</v>
      </c>
      <c r="C7165" s="6">
        <v>43.95</v>
      </c>
    </row>
    <row r="7166" spans="2:3" x14ac:dyDescent="0.25">
      <c r="B7166" s="6">
        <v>-117.4</v>
      </c>
      <c r="C7166" s="6">
        <v>43.95</v>
      </c>
    </row>
    <row r="7167" spans="2:3" x14ac:dyDescent="0.25">
      <c r="B7167" s="6">
        <v>-117.45</v>
      </c>
      <c r="C7167" s="6">
        <v>43.95</v>
      </c>
    </row>
    <row r="7168" spans="2:3" x14ac:dyDescent="0.25">
      <c r="B7168" s="6">
        <v>-117.5</v>
      </c>
      <c r="C7168" s="6">
        <v>43.95</v>
      </c>
    </row>
    <row r="7169" spans="2:3" x14ac:dyDescent="0.25">
      <c r="B7169" s="6">
        <v>-117.55</v>
      </c>
      <c r="C7169" s="6">
        <v>43.95</v>
      </c>
    </row>
    <row r="7170" spans="2:3" x14ac:dyDescent="0.25">
      <c r="B7170" s="6">
        <v>-117.6</v>
      </c>
      <c r="C7170" s="6">
        <v>43.95</v>
      </c>
    </row>
    <row r="7171" spans="2:3" x14ac:dyDescent="0.25">
      <c r="B7171" s="6">
        <v>-117.65</v>
      </c>
      <c r="C7171" s="6">
        <v>43.95</v>
      </c>
    </row>
    <row r="7172" spans="2:3" x14ac:dyDescent="0.25">
      <c r="B7172" s="6">
        <v>-117.7</v>
      </c>
      <c r="C7172" s="6">
        <v>43.95</v>
      </c>
    </row>
    <row r="7173" spans="2:3" x14ac:dyDescent="0.25">
      <c r="B7173" s="6">
        <v>-117.75</v>
      </c>
      <c r="C7173" s="6">
        <v>43.95</v>
      </c>
    </row>
    <row r="7174" spans="2:3" x14ac:dyDescent="0.25">
      <c r="B7174" s="6">
        <v>-117.8</v>
      </c>
      <c r="C7174" s="6">
        <v>43.95</v>
      </c>
    </row>
    <row r="7175" spans="2:3" x14ac:dyDescent="0.25">
      <c r="B7175" s="6">
        <v>-117.85</v>
      </c>
      <c r="C7175" s="6">
        <v>43.95</v>
      </c>
    </row>
    <row r="7176" spans="2:3" x14ac:dyDescent="0.25">
      <c r="B7176" s="6">
        <v>-117.9</v>
      </c>
      <c r="C7176" s="6">
        <v>43.95</v>
      </c>
    </row>
    <row r="7177" spans="2:3" x14ac:dyDescent="0.25">
      <c r="B7177" s="6">
        <v>-117.95</v>
      </c>
      <c r="C7177" s="6">
        <v>43.95</v>
      </c>
    </row>
    <row r="7178" spans="2:3" x14ac:dyDescent="0.25">
      <c r="B7178" s="6">
        <v>-118</v>
      </c>
      <c r="C7178" s="6">
        <v>43.95</v>
      </c>
    </row>
    <row r="7179" spans="2:3" x14ac:dyDescent="0.25">
      <c r="B7179" s="6">
        <v>-118.05</v>
      </c>
      <c r="C7179" s="6">
        <v>43.95</v>
      </c>
    </row>
    <row r="7180" spans="2:3" x14ac:dyDescent="0.25">
      <c r="B7180" s="6">
        <v>-118.1</v>
      </c>
      <c r="C7180" s="6">
        <v>43.95</v>
      </c>
    </row>
    <row r="7181" spans="2:3" x14ac:dyDescent="0.25">
      <c r="B7181" s="6">
        <v>-118.15</v>
      </c>
      <c r="C7181" s="6">
        <v>43.95</v>
      </c>
    </row>
    <row r="7182" spans="2:3" x14ac:dyDescent="0.25">
      <c r="B7182" s="6">
        <v>-118.2</v>
      </c>
      <c r="C7182" s="6">
        <v>43.95</v>
      </c>
    </row>
    <row r="7183" spans="2:3" x14ac:dyDescent="0.25">
      <c r="B7183" s="6">
        <v>-118.25</v>
      </c>
      <c r="C7183" s="6">
        <v>43.95</v>
      </c>
    </row>
    <row r="7184" spans="2:3" x14ac:dyDescent="0.25">
      <c r="B7184" s="6">
        <v>-118.3</v>
      </c>
      <c r="C7184" s="6">
        <v>43.95</v>
      </c>
    </row>
    <row r="7185" spans="2:3" x14ac:dyDescent="0.25">
      <c r="B7185" s="6">
        <v>-118.35</v>
      </c>
      <c r="C7185" s="6">
        <v>43.95</v>
      </c>
    </row>
    <row r="7186" spans="2:3" x14ac:dyDescent="0.25">
      <c r="B7186" s="6">
        <v>-118.4</v>
      </c>
      <c r="C7186" s="6">
        <v>43.95</v>
      </c>
    </row>
    <row r="7187" spans="2:3" x14ac:dyDescent="0.25">
      <c r="B7187" s="6">
        <v>-118.45</v>
      </c>
      <c r="C7187" s="6">
        <v>43.95</v>
      </c>
    </row>
    <row r="7188" spans="2:3" x14ac:dyDescent="0.25">
      <c r="B7188" s="6">
        <v>-118.5</v>
      </c>
      <c r="C7188" s="6">
        <v>43.95</v>
      </c>
    </row>
    <row r="7189" spans="2:3" x14ac:dyDescent="0.25">
      <c r="B7189" s="6">
        <v>-118.55</v>
      </c>
      <c r="C7189" s="6">
        <v>43.95</v>
      </c>
    </row>
    <row r="7190" spans="2:3" x14ac:dyDescent="0.25">
      <c r="B7190" s="6">
        <v>-118.6</v>
      </c>
      <c r="C7190" s="6">
        <v>43.95</v>
      </c>
    </row>
    <row r="7191" spans="2:3" x14ac:dyDescent="0.25">
      <c r="B7191" s="6">
        <v>-118.65</v>
      </c>
      <c r="C7191" s="6">
        <v>43.95</v>
      </c>
    </row>
    <row r="7192" spans="2:3" x14ac:dyDescent="0.25">
      <c r="B7192" s="6">
        <v>-118.7</v>
      </c>
      <c r="C7192" s="6">
        <v>43.95</v>
      </c>
    </row>
    <row r="7193" spans="2:3" x14ac:dyDescent="0.25">
      <c r="B7193" s="6">
        <v>-118.75</v>
      </c>
      <c r="C7193" s="6">
        <v>43.95</v>
      </c>
    </row>
    <row r="7194" spans="2:3" x14ac:dyDescent="0.25">
      <c r="B7194" s="6">
        <v>-118.8</v>
      </c>
      <c r="C7194" s="6">
        <v>43.95</v>
      </c>
    </row>
    <row r="7195" spans="2:3" x14ac:dyDescent="0.25">
      <c r="B7195" s="6">
        <v>-118.85</v>
      </c>
      <c r="C7195" s="6">
        <v>43.95</v>
      </c>
    </row>
    <row r="7196" spans="2:3" x14ac:dyDescent="0.25">
      <c r="B7196" s="6">
        <v>-118.9</v>
      </c>
      <c r="C7196" s="6">
        <v>43.95</v>
      </c>
    </row>
    <row r="7197" spans="2:3" x14ac:dyDescent="0.25">
      <c r="B7197" s="6">
        <v>-118.95</v>
      </c>
      <c r="C7197" s="6">
        <v>43.95</v>
      </c>
    </row>
    <row r="7198" spans="2:3" x14ac:dyDescent="0.25">
      <c r="B7198" s="6">
        <v>-119</v>
      </c>
      <c r="C7198" s="6">
        <v>43.95</v>
      </c>
    </row>
    <row r="7199" spans="2:3" x14ac:dyDescent="0.25">
      <c r="B7199" s="6">
        <v>-119.05</v>
      </c>
      <c r="C7199" s="6">
        <v>43.95</v>
      </c>
    </row>
    <row r="7200" spans="2:3" x14ac:dyDescent="0.25">
      <c r="B7200" s="6">
        <v>-119.1</v>
      </c>
      <c r="C7200" s="6">
        <v>43.95</v>
      </c>
    </row>
    <row r="7201" spans="2:3" x14ac:dyDescent="0.25">
      <c r="B7201" s="6">
        <v>-119.15</v>
      </c>
      <c r="C7201" s="6">
        <v>43.95</v>
      </c>
    </row>
    <row r="7202" spans="2:3" x14ac:dyDescent="0.25">
      <c r="B7202" s="6">
        <v>-119.2</v>
      </c>
      <c r="C7202" s="6">
        <v>43.95</v>
      </c>
    </row>
    <row r="7203" spans="2:3" x14ac:dyDescent="0.25">
      <c r="B7203" s="6">
        <v>-119.25</v>
      </c>
      <c r="C7203" s="6">
        <v>43.95</v>
      </c>
    </row>
    <row r="7204" spans="2:3" x14ac:dyDescent="0.25">
      <c r="B7204" s="6">
        <v>-119.3</v>
      </c>
      <c r="C7204" s="6">
        <v>43.95</v>
      </c>
    </row>
    <row r="7205" spans="2:3" x14ac:dyDescent="0.25">
      <c r="B7205" s="6">
        <v>-119.35</v>
      </c>
      <c r="C7205" s="6">
        <v>43.95</v>
      </c>
    </row>
    <row r="7206" spans="2:3" x14ac:dyDescent="0.25">
      <c r="B7206" s="6">
        <v>-119.4</v>
      </c>
      <c r="C7206" s="6">
        <v>43.95</v>
      </c>
    </row>
    <row r="7207" spans="2:3" x14ac:dyDescent="0.25">
      <c r="B7207" s="6">
        <v>-119.45</v>
      </c>
      <c r="C7207" s="6">
        <v>43.95</v>
      </c>
    </row>
    <row r="7208" spans="2:3" x14ac:dyDescent="0.25">
      <c r="B7208" s="6">
        <v>-119.5</v>
      </c>
      <c r="C7208" s="6">
        <v>43.95</v>
      </c>
    </row>
    <row r="7209" spans="2:3" x14ac:dyDescent="0.25">
      <c r="B7209" s="6">
        <v>-119.55</v>
      </c>
      <c r="C7209" s="6">
        <v>43.95</v>
      </c>
    </row>
    <row r="7210" spans="2:3" x14ac:dyDescent="0.25">
      <c r="B7210" s="6">
        <v>-119.6</v>
      </c>
      <c r="C7210" s="6">
        <v>43.95</v>
      </c>
    </row>
    <row r="7211" spans="2:3" x14ac:dyDescent="0.25">
      <c r="B7211" s="6">
        <v>-119.65</v>
      </c>
      <c r="C7211" s="6">
        <v>43.95</v>
      </c>
    </row>
    <row r="7212" spans="2:3" x14ac:dyDescent="0.25">
      <c r="B7212" s="6">
        <v>-119.7</v>
      </c>
      <c r="C7212" s="6">
        <v>43.95</v>
      </c>
    </row>
    <row r="7213" spans="2:3" x14ac:dyDescent="0.25">
      <c r="B7213" s="6">
        <v>-119.75</v>
      </c>
      <c r="C7213" s="6">
        <v>43.95</v>
      </c>
    </row>
    <row r="7214" spans="2:3" x14ac:dyDescent="0.25">
      <c r="B7214" s="6">
        <v>-119.8</v>
      </c>
      <c r="C7214" s="6">
        <v>43.95</v>
      </c>
    </row>
    <row r="7215" spans="2:3" x14ac:dyDescent="0.25">
      <c r="B7215" s="6">
        <v>-119.85</v>
      </c>
      <c r="C7215" s="6">
        <v>43.95</v>
      </c>
    </row>
    <row r="7216" spans="2:3" x14ac:dyDescent="0.25">
      <c r="B7216" s="6">
        <v>-119.9</v>
      </c>
      <c r="C7216" s="6">
        <v>43.95</v>
      </c>
    </row>
    <row r="7217" spans="2:3" x14ac:dyDescent="0.25">
      <c r="B7217" s="6">
        <v>-119.95</v>
      </c>
      <c r="C7217" s="6">
        <v>43.95</v>
      </c>
    </row>
    <row r="7218" spans="2:3" x14ac:dyDescent="0.25">
      <c r="B7218" s="6">
        <v>-120</v>
      </c>
      <c r="C7218" s="6">
        <v>43.95</v>
      </c>
    </row>
    <row r="7219" spans="2:3" x14ac:dyDescent="0.25">
      <c r="B7219" s="6">
        <v>-120.05</v>
      </c>
      <c r="C7219" s="6">
        <v>43.95</v>
      </c>
    </row>
    <row r="7220" spans="2:3" x14ac:dyDescent="0.25">
      <c r="B7220" s="6">
        <v>-120.1</v>
      </c>
      <c r="C7220" s="6">
        <v>43.95</v>
      </c>
    </row>
    <row r="7221" spans="2:3" x14ac:dyDescent="0.25">
      <c r="B7221" s="6">
        <v>-120.15</v>
      </c>
      <c r="C7221" s="6">
        <v>43.95</v>
      </c>
    </row>
    <row r="7222" spans="2:3" x14ac:dyDescent="0.25">
      <c r="B7222" s="6">
        <v>-120.2</v>
      </c>
      <c r="C7222" s="6">
        <v>43.95</v>
      </c>
    </row>
    <row r="7223" spans="2:3" x14ac:dyDescent="0.25">
      <c r="B7223" s="6">
        <v>-120.25</v>
      </c>
      <c r="C7223" s="6">
        <v>43.95</v>
      </c>
    </row>
    <row r="7224" spans="2:3" x14ac:dyDescent="0.25">
      <c r="B7224" s="6">
        <v>-120.3</v>
      </c>
      <c r="C7224" s="6">
        <v>43.95</v>
      </c>
    </row>
    <row r="7225" spans="2:3" x14ac:dyDescent="0.25">
      <c r="B7225" s="6">
        <v>-120.35</v>
      </c>
      <c r="C7225" s="6">
        <v>43.95</v>
      </c>
    </row>
    <row r="7226" spans="2:3" x14ac:dyDescent="0.25">
      <c r="B7226" s="6">
        <v>-120.4</v>
      </c>
      <c r="C7226" s="6">
        <v>43.95</v>
      </c>
    </row>
    <row r="7227" spans="2:3" x14ac:dyDescent="0.25">
      <c r="B7227" s="6">
        <v>-120.45</v>
      </c>
      <c r="C7227" s="6">
        <v>43.95</v>
      </c>
    </row>
    <row r="7228" spans="2:3" x14ac:dyDescent="0.25">
      <c r="B7228" s="6">
        <v>-120.5</v>
      </c>
      <c r="C7228" s="6">
        <v>43.95</v>
      </c>
    </row>
    <row r="7229" spans="2:3" x14ac:dyDescent="0.25">
      <c r="B7229" s="6">
        <v>-120.55</v>
      </c>
      <c r="C7229" s="6">
        <v>43.95</v>
      </c>
    </row>
    <row r="7230" spans="2:3" x14ac:dyDescent="0.25">
      <c r="B7230" s="6">
        <v>-120.6</v>
      </c>
      <c r="C7230" s="6">
        <v>43.95</v>
      </c>
    </row>
    <row r="7231" spans="2:3" x14ac:dyDescent="0.25">
      <c r="B7231" s="6">
        <v>-120.65</v>
      </c>
      <c r="C7231" s="6">
        <v>43.95</v>
      </c>
    </row>
    <row r="7232" spans="2:3" x14ac:dyDescent="0.25">
      <c r="B7232" s="6">
        <v>-120.7</v>
      </c>
      <c r="C7232" s="6">
        <v>43.95</v>
      </c>
    </row>
    <row r="7233" spans="2:3" x14ac:dyDescent="0.25">
      <c r="B7233" s="6">
        <v>-120.75</v>
      </c>
      <c r="C7233" s="6">
        <v>43.95</v>
      </c>
    </row>
    <row r="7234" spans="2:3" x14ac:dyDescent="0.25">
      <c r="B7234" s="6">
        <v>-120.8</v>
      </c>
      <c r="C7234" s="6">
        <v>43.95</v>
      </c>
    </row>
    <row r="7235" spans="2:3" x14ac:dyDescent="0.25">
      <c r="B7235" s="6">
        <v>-120.85</v>
      </c>
      <c r="C7235" s="6">
        <v>43.95</v>
      </c>
    </row>
    <row r="7236" spans="2:3" x14ac:dyDescent="0.25">
      <c r="B7236" s="6">
        <v>-120.9</v>
      </c>
      <c r="C7236" s="6">
        <v>43.95</v>
      </c>
    </row>
    <row r="7237" spans="2:3" x14ac:dyDescent="0.25">
      <c r="B7237" s="6">
        <v>-120.95</v>
      </c>
      <c r="C7237" s="6">
        <v>43.95</v>
      </c>
    </row>
    <row r="7238" spans="2:3" x14ac:dyDescent="0.25">
      <c r="B7238" s="6">
        <v>-121</v>
      </c>
      <c r="C7238" s="6">
        <v>43.95</v>
      </c>
    </row>
    <row r="7239" spans="2:3" x14ac:dyDescent="0.25">
      <c r="B7239" s="6">
        <v>-121.05</v>
      </c>
      <c r="C7239" s="6">
        <v>43.95</v>
      </c>
    </row>
    <row r="7240" spans="2:3" x14ac:dyDescent="0.25">
      <c r="B7240" s="6">
        <v>-121.1</v>
      </c>
      <c r="C7240" s="6">
        <v>43.95</v>
      </c>
    </row>
    <row r="7241" spans="2:3" x14ac:dyDescent="0.25">
      <c r="B7241" s="6">
        <v>-121.15</v>
      </c>
      <c r="C7241" s="6">
        <v>43.95</v>
      </c>
    </row>
    <row r="7242" spans="2:3" x14ac:dyDescent="0.25">
      <c r="B7242" s="6">
        <v>-121.2</v>
      </c>
      <c r="C7242" s="6">
        <v>43.95</v>
      </c>
    </row>
    <row r="7243" spans="2:3" x14ac:dyDescent="0.25">
      <c r="B7243" s="6">
        <v>-121.25</v>
      </c>
      <c r="C7243" s="6">
        <v>43.95</v>
      </c>
    </row>
    <row r="7244" spans="2:3" x14ac:dyDescent="0.25">
      <c r="B7244" s="6">
        <v>-121.3</v>
      </c>
      <c r="C7244" s="6">
        <v>43.95</v>
      </c>
    </row>
    <row r="7245" spans="2:3" x14ac:dyDescent="0.25">
      <c r="B7245" s="6">
        <v>-121.35</v>
      </c>
      <c r="C7245" s="6">
        <v>43.95</v>
      </c>
    </row>
    <row r="7246" spans="2:3" x14ac:dyDescent="0.25">
      <c r="B7246" s="6">
        <v>-121.4</v>
      </c>
      <c r="C7246" s="6">
        <v>43.95</v>
      </c>
    </row>
    <row r="7247" spans="2:3" x14ac:dyDescent="0.25">
      <c r="B7247" s="6">
        <v>-121.45</v>
      </c>
      <c r="C7247" s="6">
        <v>43.95</v>
      </c>
    </row>
    <row r="7248" spans="2:3" x14ac:dyDescent="0.25">
      <c r="B7248" s="6">
        <v>-121.5</v>
      </c>
      <c r="C7248" s="6">
        <v>43.95</v>
      </c>
    </row>
    <row r="7249" spans="2:3" x14ac:dyDescent="0.25">
      <c r="B7249" s="6">
        <v>-121.55</v>
      </c>
      <c r="C7249" s="6">
        <v>43.95</v>
      </c>
    </row>
    <row r="7250" spans="2:3" x14ac:dyDescent="0.25">
      <c r="B7250" s="6">
        <v>-121.6</v>
      </c>
      <c r="C7250" s="6">
        <v>43.95</v>
      </c>
    </row>
    <row r="7251" spans="2:3" x14ac:dyDescent="0.25">
      <c r="B7251" s="6">
        <v>-121.65</v>
      </c>
      <c r="C7251" s="6">
        <v>43.95</v>
      </c>
    </row>
    <row r="7252" spans="2:3" x14ac:dyDescent="0.25">
      <c r="B7252" s="6">
        <v>-121.7</v>
      </c>
      <c r="C7252" s="6">
        <v>43.95</v>
      </c>
    </row>
    <row r="7253" spans="2:3" x14ac:dyDescent="0.25">
      <c r="B7253" s="6">
        <v>-121.75</v>
      </c>
      <c r="C7253" s="6">
        <v>43.95</v>
      </c>
    </row>
    <row r="7254" spans="2:3" x14ac:dyDescent="0.25">
      <c r="B7254" s="6">
        <v>-121.8</v>
      </c>
      <c r="C7254" s="6">
        <v>43.95</v>
      </c>
    </row>
    <row r="7255" spans="2:3" x14ac:dyDescent="0.25">
      <c r="B7255" s="6">
        <v>-121.85</v>
      </c>
      <c r="C7255" s="6">
        <v>43.95</v>
      </c>
    </row>
    <row r="7256" spans="2:3" x14ac:dyDescent="0.25">
      <c r="B7256" s="6">
        <v>-121.9</v>
      </c>
      <c r="C7256" s="6">
        <v>43.95</v>
      </c>
    </row>
    <row r="7257" spans="2:3" x14ac:dyDescent="0.25">
      <c r="B7257" s="6">
        <v>-121.95</v>
      </c>
      <c r="C7257" s="6">
        <v>43.95</v>
      </c>
    </row>
    <row r="7258" spans="2:3" x14ac:dyDescent="0.25">
      <c r="B7258" s="6">
        <v>-122</v>
      </c>
      <c r="C7258" s="6">
        <v>43.95</v>
      </c>
    </row>
    <row r="7259" spans="2:3" x14ac:dyDescent="0.25">
      <c r="B7259" s="6">
        <v>-122.05</v>
      </c>
      <c r="C7259" s="6">
        <v>43.95</v>
      </c>
    </row>
    <row r="7260" spans="2:3" x14ac:dyDescent="0.25">
      <c r="B7260" s="6">
        <v>-122.1</v>
      </c>
      <c r="C7260" s="6">
        <v>43.95</v>
      </c>
    </row>
    <row r="7261" spans="2:3" x14ac:dyDescent="0.25">
      <c r="B7261" s="6">
        <v>-122.15</v>
      </c>
      <c r="C7261" s="6">
        <v>43.95</v>
      </c>
    </row>
    <row r="7262" spans="2:3" x14ac:dyDescent="0.25">
      <c r="B7262" s="6">
        <v>-122.2</v>
      </c>
      <c r="C7262" s="6">
        <v>43.95</v>
      </c>
    </row>
    <row r="7263" spans="2:3" x14ac:dyDescent="0.25">
      <c r="B7263" s="6">
        <v>-122.25</v>
      </c>
      <c r="C7263" s="6">
        <v>43.95</v>
      </c>
    </row>
    <row r="7264" spans="2:3" x14ac:dyDescent="0.25">
      <c r="B7264" s="6">
        <v>-122.3</v>
      </c>
      <c r="C7264" s="6">
        <v>43.95</v>
      </c>
    </row>
    <row r="7265" spans="2:3" x14ac:dyDescent="0.25">
      <c r="B7265" s="6">
        <v>-122.35</v>
      </c>
      <c r="C7265" s="6">
        <v>43.95</v>
      </c>
    </row>
    <row r="7266" spans="2:3" x14ac:dyDescent="0.25">
      <c r="B7266" s="6">
        <v>-122.4</v>
      </c>
      <c r="C7266" s="6">
        <v>43.95</v>
      </c>
    </row>
    <row r="7267" spans="2:3" x14ac:dyDescent="0.25">
      <c r="B7267" s="6">
        <v>-122.45</v>
      </c>
      <c r="C7267" s="6">
        <v>43.95</v>
      </c>
    </row>
    <row r="7268" spans="2:3" x14ac:dyDescent="0.25">
      <c r="B7268" s="6">
        <v>-122.5</v>
      </c>
      <c r="C7268" s="6">
        <v>43.95</v>
      </c>
    </row>
    <row r="7269" spans="2:3" x14ac:dyDescent="0.25">
      <c r="B7269" s="6">
        <v>-122.55</v>
      </c>
      <c r="C7269" s="6">
        <v>43.95</v>
      </c>
    </row>
    <row r="7270" spans="2:3" x14ac:dyDescent="0.25">
      <c r="B7270" s="6">
        <v>-122.6</v>
      </c>
      <c r="C7270" s="6">
        <v>43.95</v>
      </c>
    </row>
    <row r="7271" spans="2:3" x14ac:dyDescent="0.25">
      <c r="B7271" s="6">
        <v>-122.65</v>
      </c>
      <c r="C7271" s="6">
        <v>43.95</v>
      </c>
    </row>
    <row r="7272" spans="2:3" x14ac:dyDescent="0.25">
      <c r="B7272" s="6">
        <v>-122.7</v>
      </c>
      <c r="C7272" s="6">
        <v>43.95</v>
      </c>
    </row>
    <row r="7273" spans="2:3" x14ac:dyDescent="0.25">
      <c r="B7273" s="6">
        <v>-122.75</v>
      </c>
      <c r="C7273" s="6">
        <v>43.95</v>
      </c>
    </row>
    <row r="7274" spans="2:3" x14ac:dyDescent="0.25">
      <c r="B7274" s="6">
        <v>-122.8</v>
      </c>
      <c r="C7274" s="6">
        <v>43.95</v>
      </c>
    </row>
    <row r="7275" spans="2:3" x14ac:dyDescent="0.25">
      <c r="B7275" s="6">
        <v>-122.85</v>
      </c>
      <c r="C7275" s="6">
        <v>43.95</v>
      </c>
    </row>
    <row r="7276" spans="2:3" x14ac:dyDescent="0.25">
      <c r="B7276" s="6">
        <v>-122.9</v>
      </c>
      <c r="C7276" s="6">
        <v>43.95</v>
      </c>
    </row>
    <row r="7277" spans="2:3" x14ac:dyDescent="0.25">
      <c r="B7277" s="6">
        <v>-122.95</v>
      </c>
      <c r="C7277" s="6">
        <v>43.95</v>
      </c>
    </row>
    <row r="7278" spans="2:3" x14ac:dyDescent="0.25">
      <c r="B7278" s="6">
        <v>-123</v>
      </c>
      <c r="C7278" s="6">
        <v>43.95</v>
      </c>
    </row>
    <row r="7279" spans="2:3" x14ac:dyDescent="0.25">
      <c r="B7279" s="6">
        <v>-123.05</v>
      </c>
      <c r="C7279" s="6">
        <v>43.95</v>
      </c>
    </row>
    <row r="7280" spans="2:3" x14ac:dyDescent="0.25">
      <c r="B7280" s="6">
        <v>-123.1</v>
      </c>
      <c r="C7280" s="6">
        <v>43.95</v>
      </c>
    </row>
    <row r="7281" spans="2:3" x14ac:dyDescent="0.25">
      <c r="B7281" s="6">
        <v>-123.15</v>
      </c>
      <c r="C7281" s="6">
        <v>43.95</v>
      </c>
    </row>
    <row r="7282" spans="2:3" x14ac:dyDescent="0.25">
      <c r="B7282" s="6">
        <v>-123.2</v>
      </c>
      <c r="C7282" s="6">
        <v>43.95</v>
      </c>
    </row>
    <row r="7283" spans="2:3" x14ac:dyDescent="0.25">
      <c r="B7283" s="6">
        <v>-123.25</v>
      </c>
      <c r="C7283" s="6">
        <v>43.95</v>
      </c>
    </row>
    <row r="7284" spans="2:3" x14ac:dyDescent="0.25">
      <c r="B7284" s="6">
        <v>-123.3</v>
      </c>
      <c r="C7284" s="6">
        <v>43.95</v>
      </c>
    </row>
    <row r="7285" spans="2:3" x14ac:dyDescent="0.25">
      <c r="B7285" s="6">
        <v>-123.35</v>
      </c>
      <c r="C7285" s="6">
        <v>43.95</v>
      </c>
    </row>
    <row r="7286" spans="2:3" x14ac:dyDescent="0.25">
      <c r="B7286" s="6">
        <v>-123.4</v>
      </c>
      <c r="C7286" s="6">
        <v>43.95</v>
      </c>
    </row>
    <row r="7287" spans="2:3" x14ac:dyDescent="0.25">
      <c r="B7287" s="6">
        <v>-123.45</v>
      </c>
      <c r="C7287" s="6">
        <v>43.95</v>
      </c>
    </row>
    <row r="7288" spans="2:3" x14ac:dyDescent="0.25">
      <c r="B7288" s="6">
        <v>-123.5</v>
      </c>
      <c r="C7288" s="6">
        <v>43.95</v>
      </c>
    </row>
    <row r="7289" spans="2:3" x14ac:dyDescent="0.25">
      <c r="B7289" s="6">
        <v>-123.55</v>
      </c>
      <c r="C7289" s="6">
        <v>43.95</v>
      </c>
    </row>
    <row r="7290" spans="2:3" x14ac:dyDescent="0.25">
      <c r="B7290" s="6">
        <v>-123.6</v>
      </c>
      <c r="C7290" s="6">
        <v>43.95</v>
      </c>
    </row>
    <row r="7291" spans="2:3" x14ac:dyDescent="0.25">
      <c r="B7291" s="6">
        <v>-123.65</v>
      </c>
      <c r="C7291" s="6">
        <v>43.95</v>
      </c>
    </row>
    <row r="7292" spans="2:3" x14ac:dyDescent="0.25">
      <c r="B7292" s="6">
        <v>-123.7</v>
      </c>
      <c r="C7292" s="6">
        <v>43.95</v>
      </c>
    </row>
    <row r="7293" spans="2:3" x14ac:dyDescent="0.25">
      <c r="B7293" s="6">
        <v>-123.75</v>
      </c>
      <c r="C7293" s="6">
        <v>43.95</v>
      </c>
    </row>
    <row r="7294" spans="2:3" x14ac:dyDescent="0.25">
      <c r="B7294" s="6">
        <v>-123.8</v>
      </c>
      <c r="C7294" s="6">
        <v>43.95</v>
      </c>
    </row>
    <row r="7295" spans="2:3" x14ac:dyDescent="0.25">
      <c r="B7295" s="6">
        <v>-123.85</v>
      </c>
      <c r="C7295" s="6">
        <v>43.95</v>
      </c>
    </row>
    <row r="7296" spans="2:3" x14ac:dyDescent="0.25">
      <c r="B7296" s="6">
        <v>-123.9</v>
      </c>
      <c r="C7296" s="6">
        <v>43.95</v>
      </c>
    </row>
    <row r="7297" spans="2:3" x14ac:dyDescent="0.25">
      <c r="B7297" s="6">
        <v>-123.95</v>
      </c>
      <c r="C7297" s="6">
        <v>43.95</v>
      </c>
    </row>
    <row r="7298" spans="2:3" x14ac:dyDescent="0.25">
      <c r="B7298" s="6">
        <v>-124</v>
      </c>
      <c r="C7298" s="6">
        <v>43.95</v>
      </c>
    </row>
    <row r="7299" spans="2:3" x14ac:dyDescent="0.25">
      <c r="B7299" s="6">
        <v>-124.05</v>
      </c>
      <c r="C7299" s="6">
        <v>43.95</v>
      </c>
    </row>
    <row r="7300" spans="2:3" x14ac:dyDescent="0.25">
      <c r="B7300" s="6">
        <v>-124.1</v>
      </c>
      <c r="C7300" s="6">
        <v>43.95</v>
      </c>
    </row>
    <row r="7301" spans="2:3" x14ac:dyDescent="0.25">
      <c r="B7301" s="6">
        <v>-124.15</v>
      </c>
      <c r="C7301" s="6">
        <v>43.95</v>
      </c>
    </row>
    <row r="7302" spans="2:3" x14ac:dyDescent="0.25">
      <c r="B7302" s="6">
        <v>-124.2</v>
      </c>
      <c r="C7302" s="6">
        <v>43.95</v>
      </c>
    </row>
    <row r="7303" spans="2:3" x14ac:dyDescent="0.25">
      <c r="B7303" s="6">
        <v>-124.25</v>
      </c>
      <c r="C7303" s="6">
        <v>43.95</v>
      </c>
    </row>
    <row r="7304" spans="2:3" x14ac:dyDescent="0.25">
      <c r="B7304" s="6">
        <v>-124.3</v>
      </c>
      <c r="C7304" s="6">
        <v>43.95</v>
      </c>
    </row>
    <row r="7305" spans="2:3" x14ac:dyDescent="0.25">
      <c r="B7305" s="6">
        <v>-124.35</v>
      </c>
      <c r="C7305" s="6">
        <v>43.95</v>
      </c>
    </row>
    <row r="7306" spans="2:3" x14ac:dyDescent="0.25">
      <c r="B7306" s="6">
        <v>-124.4</v>
      </c>
      <c r="C7306" s="6">
        <v>43.95</v>
      </c>
    </row>
    <row r="7307" spans="2:3" x14ac:dyDescent="0.25">
      <c r="B7307" s="6">
        <v>-124.45</v>
      </c>
      <c r="C7307" s="6">
        <v>43.95</v>
      </c>
    </row>
    <row r="7308" spans="2:3" x14ac:dyDescent="0.25">
      <c r="B7308" s="6">
        <v>-124.5</v>
      </c>
      <c r="C7308" s="6">
        <v>43.95</v>
      </c>
    </row>
    <row r="7309" spans="2:3" x14ac:dyDescent="0.25">
      <c r="B7309" s="6">
        <v>-124.55</v>
      </c>
      <c r="C7309" s="6">
        <v>43.95</v>
      </c>
    </row>
    <row r="7310" spans="2:3" x14ac:dyDescent="0.25">
      <c r="B7310" s="6">
        <v>-124.6</v>
      </c>
      <c r="C7310" s="6">
        <v>43.95</v>
      </c>
    </row>
    <row r="7311" spans="2:3" x14ac:dyDescent="0.25">
      <c r="B7311" s="6">
        <v>-124.65</v>
      </c>
      <c r="C7311" s="6">
        <v>43.95</v>
      </c>
    </row>
    <row r="7312" spans="2:3" x14ac:dyDescent="0.25">
      <c r="B7312" s="6">
        <v>-124.7</v>
      </c>
      <c r="C7312" s="6">
        <v>43.95</v>
      </c>
    </row>
    <row r="7313" spans="2:3" x14ac:dyDescent="0.25">
      <c r="B7313" s="6">
        <v>-124.75</v>
      </c>
      <c r="C7313" s="6">
        <v>43.95</v>
      </c>
    </row>
    <row r="7314" spans="2:3" x14ac:dyDescent="0.25">
      <c r="B7314" s="6">
        <v>-124.8</v>
      </c>
      <c r="C7314" s="6">
        <v>43.95</v>
      </c>
    </row>
    <row r="7315" spans="2:3" x14ac:dyDescent="0.25">
      <c r="B7315" s="6">
        <v>-124.85</v>
      </c>
      <c r="C7315" s="6">
        <v>43.95</v>
      </c>
    </row>
    <row r="7316" spans="2:3" x14ac:dyDescent="0.25">
      <c r="B7316" s="6">
        <v>-124.9</v>
      </c>
      <c r="C7316" s="6">
        <v>43.95</v>
      </c>
    </row>
    <row r="7317" spans="2:3" x14ac:dyDescent="0.25">
      <c r="B7317" s="6">
        <v>-124.95</v>
      </c>
      <c r="C7317" s="6">
        <v>43.95</v>
      </c>
    </row>
    <row r="7318" spans="2:3" x14ac:dyDescent="0.25">
      <c r="B7318" s="6">
        <v>-125</v>
      </c>
      <c r="C7318" s="6">
        <v>43.95</v>
      </c>
    </row>
    <row r="7319" spans="2:3" x14ac:dyDescent="0.25">
      <c r="B7319" s="6">
        <v>-116.35</v>
      </c>
      <c r="C7319" s="6">
        <v>44</v>
      </c>
    </row>
    <row r="7320" spans="2:3" x14ac:dyDescent="0.25">
      <c r="B7320" s="6">
        <v>-116.4</v>
      </c>
      <c r="C7320" s="6">
        <v>44</v>
      </c>
    </row>
    <row r="7321" spans="2:3" x14ac:dyDescent="0.25">
      <c r="B7321" s="6">
        <v>-116.45</v>
      </c>
      <c r="C7321" s="6">
        <v>44</v>
      </c>
    </row>
    <row r="7322" spans="2:3" x14ac:dyDescent="0.25">
      <c r="B7322" s="6">
        <v>-116.5</v>
      </c>
      <c r="C7322" s="6">
        <v>44</v>
      </c>
    </row>
    <row r="7323" spans="2:3" x14ac:dyDescent="0.25">
      <c r="B7323" s="6">
        <v>-116.55</v>
      </c>
      <c r="C7323" s="6">
        <v>44</v>
      </c>
    </row>
    <row r="7324" spans="2:3" x14ac:dyDescent="0.25">
      <c r="B7324" s="6">
        <v>-116.6</v>
      </c>
      <c r="C7324" s="6">
        <v>44</v>
      </c>
    </row>
    <row r="7325" spans="2:3" x14ac:dyDescent="0.25">
      <c r="B7325" s="6">
        <v>-116.65</v>
      </c>
      <c r="C7325" s="6">
        <v>44</v>
      </c>
    </row>
    <row r="7326" spans="2:3" x14ac:dyDescent="0.25">
      <c r="B7326" s="6">
        <v>-116.7</v>
      </c>
      <c r="C7326" s="6">
        <v>44</v>
      </c>
    </row>
    <row r="7327" spans="2:3" x14ac:dyDescent="0.25">
      <c r="B7327" s="6">
        <v>-116.75</v>
      </c>
      <c r="C7327" s="6">
        <v>44</v>
      </c>
    </row>
    <row r="7328" spans="2:3" x14ac:dyDescent="0.25">
      <c r="B7328" s="6">
        <v>-116.8</v>
      </c>
      <c r="C7328" s="6">
        <v>44</v>
      </c>
    </row>
    <row r="7329" spans="2:3" x14ac:dyDescent="0.25">
      <c r="B7329" s="6">
        <v>-116.85</v>
      </c>
      <c r="C7329" s="6">
        <v>44</v>
      </c>
    </row>
    <row r="7330" spans="2:3" x14ac:dyDescent="0.25">
      <c r="B7330" s="6">
        <v>-116.9</v>
      </c>
      <c r="C7330" s="6">
        <v>44</v>
      </c>
    </row>
    <row r="7331" spans="2:3" x14ac:dyDescent="0.25">
      <c r="B7331" s="6">
        <v>-116.95</v>
      </c>
      <c r="C7331" s="6">
        <v>44</v>
      </c>
    </row>
    <row r="7332" spans="2:3" x14ac:dyDescent="0.25">
      <c r="B7332" s="6">
        <v>-117</v>
      </c>
      <c r="C7332" s="6">
        <v>44</v>
      </c>
    </row>
    <row r="7333" spans="2:3" x14ac:dyDescent="0.25">
      <c r="B7333" s="6">
        <v>-117.05</v>
      </c>
      <c r="C7333" s="6">
        <v>44</v>
      </c>
    </row>
    <row r="7334" spans="2:3" x14ac:dyDescent="0.25">
      <c r="B7334" s="6">
        <v>-117.1</v>
      </c>
      <c r="C7334" s="6">
        <v>44</v>
      </c>
    </row>
    <row r="7335" spans="2:3" x14ac:dyDescent="0.25">
      <c r="B7335" s="6">
        <v>-117.15</v>
      </c>
      <c r="C7335" s="6">
        <v>44</v>
      </c>
    </row>
    <row r="7336" spans="2:3" x14ac:dyDescent="0.25">
      <c r="B7336" s="6">
        <v>-117.2</v>
      </c>
      <c r="C7336" s="6">
        <v>44</v>
      </c>
    </row>
    <row r="7337" spans="2:3" x14ac:dyDescent="0.25">
      <c r="B7337" s="6">
        <v>-117.25</v>
      </c>
      <c r="C7337" s="6">
        <v>44</v>
      </c>
    </row>
    <row r="7338" spans="2:3" x14ac:dyDescent="0.25">
      <c r="B7338" s="6">
        <v>-117.3</v>
      </c>
      <c r="C7338" s="6">
        <v>44</v>
      </c>
    </row>
    <row r="7339" spans="2:3" x14ac:dyDescent="0.25">
      <c r="B7339" s="6">
        <v>-117.35</v>
      </c>
      <c r="C7339" s="6">
        <v>44</v>
      </c>
    </row>
    <row r="7340" spans="2:3" x14ac:dyDescent="0.25">
      <c r="B7340" s="6">
        <v>-117.4</v>
      </c>
      <c r="C7340" s="6">
        <v>44</v>
      </c>
    </row>
    <row r="7341" spans="2:3" x14ac:dyDescent="0.25">
      <c r="B7341" s="6">
        <v>-117.45</v>
      </c>
      <c r="C7341" s="6">
        <v>44</v>
      </c>
    </row>
    <row r="7342" spans="2:3" x14ac:dyDescent="0.25">
      <c r="B7342" s="6">
        <v>-117.5</v>
      </c>
      <c r="C7342" s="6">
        <v>44</v>
      </c>
    </row>
    <row r="7343" spans="2:3" x14ac:dyDescent="0.25">
      <c r="B7343" s="6">
        <v>-117.55</v>
      </c>
      <c r="C7343" s="6">
        <v>44</v>
      </c>
    </row>
    <row r="7344" spans="2:3" x14ac:dyDescent="0.25">
      <c r="B7344" s="6">
        <v>-117.6</v>
      </c>
      <c r="C7344" s="6">
        <v>44</v>
      </c>
    </row>
    <row r="7345" spans="2:3" x14ac:dyDescent="0.25">
      <c r="B7345" s="6">
        <v>-117.65</v>
      </c>
      <c r="C7345" s="6">
        <v>44</v>
      </c>
    </row>
    <row r="7346" spans="2:3" x14ac:dyDescent="0.25">
      <c r="B7346" s="6">
        <v>-117.7</v>
      </c>
      <c r="C7346" s="6">
        <v>44</v>
      </c>
    </row>
    <row r="7347" spans="2:3" x14ac:dyDescent="0.25">
      <c r="B7347" s="6">
        <v>-117.75</v>
      </c>
      <c r="C7347" s="6">
        <v>44</v>
      </c>
    </row>
    <row r="7348" spans="2:3" x14ac:dyDescent="0.25">
      <c r="B7348" s="6">
        <v>-117.8</v>
      </c>
      <c r="C7348" s="6">
        <v>44</v>
      </c>
    </row>
    <row r="7349" spans="2:3" x14ac:dyDescent="0.25">
      <c r="B7349" s="6">
        <v>-117.85</v>
      </c>
      <c r="C7349" s="6">
        <v>44</v>
      </c>
    </row>
    <row r="7350" spans="2:3" x14ac:dyDescent="0.25">
      <c r="B7350" s="6">
        <v>-117.9</v>
      </c>
      <c r="C7350" s="6">
        <v>44</v>
      </c>
    </row>
    <row r="7351" spans="2:3" x14ac:dyDescent="0.25">
      <c r="B7351" s="6">
        <v>-117.95</v>
      </c>
      <c r="C7351" s="6">
        <v>44</v>
      </c>
    </row>
    <row r="7352" spans="2:3" x14ac:dyDescent="0.25">
      <c r="B7352" s="6">
        <v>-118</v>
      </c>
      <c r="C7352" s="6">
        <v>44</v>
      </c>
    </row>
    <row r="7353" spans="2:3" x14ac:dyDescent="0.25">
      <c r="B7353" s="6">
        <v>-118.05</v>
      </c>
      <c r="C7353" s="6">
        <v>44</v>
      </c>
    </row>
    <row r="7354" spans="2:3" x14ac:dyDescent="0.25">
      <c r="B7354" s="6">
        <v>-118.1</v>
      </c>
      <c r="C7354" s="6">
        <v>44</v>
      </c>
    </row>
    <row r="7355" spans="2:3" x14ac:dyDescent="0.25">
      <c r="B7355" s="6">
        <v>-118.15</v>
      </c>
      <c r="C7355" s="6">
        <v>44</v>
      </c>
    </row>
    <row r="7356" spans="2:3" x14ac:dyDescent="0.25">
      <c r="B7356" s="6">
        <v>-118.2</v>
      </c>
      <c r="C7356" s="6">
        <v>44</v>
      </c>
    </row>
    <row r="7357" spans="2:3" x14ac:dyDescent="0.25">
      <c r="B7357" s="6">
        <v>-118.25</v>
      </c>
      <c r="C7357" s="6">
        <v>44</v>
      </c>
    </row>
    <row r="7358" spans="2:3" x14ac:dyDescent="0.25">
      <c r="B7358" s="6">
        <v>-118.3</v>
      </c>
      <c r="C7358" s="6">
        <v>44</v>
      </c>
    </row>
    <row r="7359" spans="2:3" x14ac:dyDescent="0.25">
      <c r="B7359" s="6">
        <v>-118.35</v>
      </c>
      <c r="C7359" s="6">
        <v>44</v>
      </c>
    </row>
    <row r="7360" spans="2:3" x14ac:dyDescent="0.25">
      <c r="B7360" s="6">
        <v>-118.4</v>
      </c>
      <c r="C7360" s="6">
        <v>44</v>
      </c>
    </row>
    <row r="7361" spans="2:3" x14ac:dyDescent="0.25">
      <c r="B7361" s="6">
        <v>-118.45</v>
      </c>
      <c r="C7361" s="6">
        <v>44</v>
      </c>
    </row>
    <row r="7362" spans="2:3" x14ac:dyDescent="0.25">
      <c r="B7362" s="6">
        <v>-118.5</v>
      </c>
      <c r="C7362" s="6">
        <v>44</v>
      </c>
    </row>
    <row r="7363" spans="2:3" x14ac:dyDescent="0.25">
      <c r="B7363" s="6">
        <v>-118.55</v>
      </c>
      <c r="C7363" s="6">
        <v>44</v>
      </c>
    </row>
    <row r="7364" spans="2:3" x14ac:dyDescent="0.25">
      <c r="B7364" s="6">
        <v>-118.6</v>
      </c>
      <c r="C7364" s="6">
        <v>44</v>
      </c>
    </row>
    <row r="7365" spans="2:3" x14ac:dyDescent="0.25">
      <c r="B7365" s="6">
        <v>-118.65</v>
      </c>
      <c r="C7365" s="6">
        <v>44</v>
      </c>
    </row>
    <row r="7366" spans="2:3" x14ac:dyDescent="0.25">
      <c r="B7366" s="6">
        <v>-118.7</v>
      </c>
      <c r="C7366" s="6">
        <v>44</v>
      </c>
    </row>
    <row r="7367" spans="2:3" x14ac:dyDescent="0.25">
      <c r="B7367" s="6">
        <v>-118.75</v>
      </c>
      <c r="C7367" s="6">
        <v>44</v>
      </c>
    </row>
    <row r="7368" spans="2:3" x14ac:dyDescent="0.25">
      <c r="B7368" s="6">
        <v>-118.8</v>
      </c>
      <c r="C7368" s="6">
        <v>44</v>
      </c>
    </row>
    <row r="7369" spans="2:3" x14ac:dyDescent="0.25">
      <c r="B7369" s="6">
        <v>-118.85</v>
      </c>
      <c r="C7369" s="6">
        <v>44</v>
      </c>
    </row>
    <row r="7370" spans="2:3" x14ac:dyDescent="0.25">
      <c r="B7370" s="6">
        <v>-118.9</v>
      </c>
      <c r="C7370" s="6">
        <v>44</v>
      </c>
    </row>
    <row r="7371" spans="2:3" x14ac:dyDescent="0.25">
      <c r="B7371" s="6">
        <v>-118.95</v>
      </c>
      <c r="C7371" s="6">
        <v>44</v>
      </c>
    </row>
    <row r="7372" spans="2:3" x14ac:dyDescent="0.25">
      <c r="B7372" s="6">
        <v>-119</v>
      </c>
      <c r="C7372" s="6">
        <v>44</v>
      </c>
    </row>
    <row r="7373" spans="2:3" x14ac:dyDescent="0.25">
      <c r="B7373" s="6">
        <v>-119.05</v>
      </c>
      <c r="C7373" s="6">
        <v>44</v>
      </c>
    </row>
    <row r="7374" spans="2:3" x14ac:dyDescent="0.25">
      <c r="B7374" s="6">
        <v>-119.1</v>
      </c>
      <c r="C7374" s="6">
        <v>44</v>
      </c>
    </row>
    <row r="7375" spans="2:3" x14ac:dyDescent="0.25">
      <c r="B7375" s="6">
        <v>-119.15</v>
      </c>
      <c r="C7375" s="6">
        <v>44</v>
      </c>
    </row>
    <row r="7376" spans="2:3" x14ac:dyDescent="0.25">
      <c r="B7376" s="6">
        <v>-119.2</v>
      </c>
      <c r="C7376" s="6">
        <v>44</v>
      </c>
    </row>
    <row r="7377" spans="2:3" x14ac:dyDescent="0.25">
      <c r="B7377" s="6">
        <v>-119.25</v>
      </c>
      <c r="C7377" s="6">
        <v>44</v>
      </c>
    </row>
    <row r="7378" spans="2:3" x14ac:dyDescent="0.25">
      <c r="B7378" s="6">
        <v>-119.3</v>
      </c>
      <c r="C7378" s="6">
        <v>44</v>
      </c>
    </row>
    <row r="7379" spans="2:3" x14ac:dyDescent="0.25">
      <c r="B7379" s="6">
        <v>-119.35</v>
      </c>
      <c r="C7379" s="6">
        <v>44</v>
      </c>
    </row>
    <row r="7380" spans="2:3" x14ac:dyDescent="0.25">
      <c r="B7380" s="6">
        <v>-119.4</v>
      </c>
      <c r="C7380" s="6">
        <v>44</v>
      </c>
    </row>
    <row r="7381" spans="2:3" x14ac:dyDescent="0.25">
      <c r="B7381" s="6">
        <v>-119.45</v>
      </c>
      <c r="C7381" s="6">
        <v>44</v>
      </c>
    </row>
    <row r="7382" spans="2:3" x14ac:dyDescent="0.25">
      <c r="B7382" s="6">
        <v>-119.5</v>
      </c>
      <c r="C7382" s="6">
        <v>44</v>
      </c>
    </row>
    <row r="7383" spans="2:3" x14ac:dyDescent="0.25">
      <c r="B7383" s="6">
        <v>-119.55</v>
      </c>
      <c r="C7383" s="6">
        <v>44</v>
      </c>
    </row>
    <row r="7384" spans="2:3" x14ac:dyDescent="0.25">
      <c r="B7384" s="6">
        <v>-119.6</v>
      </c>
      <c r="C7384" s="6">
        <v>44</v>
      </c>
    </row>
    <row r="7385" spans="2:3" x14ac:dyDescent="0.25">
      <c r="B7385" s="6">
        <v>-119.65</v>
      </c>
      <c r="C7385" s="6">
        <v>44</v>
      </c>
    </row>
    <row r="7386" spans="2:3" x14ac:dyDescent="0.25">
      <c r="B7386" s="6">
        <v>-119.7</v>
      </c>
      <c r="C7386" s="6">
        <v>44</v>
      </c>
    </row>
    <row r="7387" spans="2:3" x14ac:dyDescent="0.25">
      <c r="B7387" s="6">
        <v>-119.75</v>
      </c>
      <c r="C7387" s="6">
        <v>44</v>
      </c>
    </row>
    <row r="7388" spans="2:3" x14ac:dyDescent="0.25">
      <c r="B7388" s="6">
        <v>-119.8</v>
      </c>
      <c r="C7388" s="6">
        <v>44</v>
      </c>
    </row>
    <row r="7389" spans="2:3" x14ac:dyDescent="0.25">
      <c r="B7389" s="6">
        <v>-119.85</v>
      </c>
      <c r="C7389" s="6">
        <v>44</v>
      </c>
    </row>
    <row r="7390" spans="2:3" x14ac:dyDescent="0.25">
      <c r="B7390" s="6">
        <v>-119.9</v>
      </c>
      <c r="C7390" s="6">
        <v>44</v>
      </c>
    </row>
    <row r="7391" spans="2:3" x14ac:dyDescent="0.25">
      <c r="B7391" s="6">
        <v>-119.95</v>
      </c>
      <c r="C7391" s="6">
        <v>44</v>
      </c>
    </row>
    <row r="7392" spans="2:3" x14ac:dyDescent="0.25">
      <c r="B7392" s="6">
        <v>-120</v>
      </c>
      <c r="C7392" s="6">
        <v>44</v>
      </c>
    </row>
    <row r="7393" spans="2:3" x14ac:dyDescent="0.25">
      <c r="B7393" s="6">
        <v>-120.05</v>
      </c>
      <c r="C7393" s="6">
        <v>44</v>
      </c>
    </row>
    <row r="7394" spans="2:3" x14ac:dyDescent="0.25">
      <c r="B7394" s="6">
        <v>-120.1</v>
      </c>
      <c r="C7394" s="6">
        <v>44</v>
      </c>
    </row>
    <row r="7395" spans="2:3" x14ac:dyDescent="0.25">
      <c r="B7395" s="6">
        <v>-120.15</v>
      </c>
      <c r="C7395" s="6">
        <v>44</v>
      </c>
    </row>
    <row r="7396" spans="2:3" x14ac:dyDescent="0.25">
      <c r="B7396" s="6">
        <v>-120.2</v>
      </c>
      <c r="C7396" s="6">
        <v>44</v>
      </c>
    </row>
    <row r="7397" spans="2:3" x14ac:dyDescent="0.25">
      <c r="B7397" s="6">
        <v>-120.25</v>
      </c>
      <c r="C7397" s="6">
        <v>44</v>
      </c>
    </row>
    <row r="7398" spans="2:3" x14ac:dyDescent="0.25">
      <c r="B7398" s="6">
        <v>-120.3</v>
      </c>
      <c r="C7398" s="6">
        <v>44</v>
      </c>
    </row>
    <row r="7399" spans="2:3" x14ac:dyDescent="0.25">
      <c r="B7399" s="6">
        <v>-120.35</v>
      </c>
      <c r="C7399" s="6">
        <v>44</v>
      </c>
    </row>
    <row r="7400" spans="2:3" x14ac:dyDescent="0.25">
      <c r="B7400" s="6">
        <v>-120.4</v>
      </c>
      <c r="C7400" s="6">
        <v>44</v>
      </c>
    </row>
    <row r="7401" spans="2:3" x14ac:dyDescent="0.25">
      <c r="B7401" s="6">
        <v>-120.45</v>
      </c>
      <c r="C7401" s="6">
        <v>44</v>
      </c>
    </row>
    <row r="7402" spans="2:3" x14ac:dyDescent="0.25">
      <c r="B7402" s="6">
        <v>-120.5</v>
      </c>
      <c r="C7402" s="6">
        <v>44</v>
      </c>
    </row>
    <row r="7403" spans="2:3" x14ac:dyDescent="0.25">
      <c r="B7403" s="6">
        <v>-120.55</v>
      </c>
      <c r="C7403" s="6">
        <v>44</v>
      </c>
    </row>
    <row r="7404" spans="2:3" x14ac:dyDescent="0.25">
      <c r="B7404" s="6">
        <v>-120.6</v>
      </c>
      <c r="C7404" s="6">
        <v>44</v>
      </c>
    </row>
    <row r="7405" spans="2:3" x14ac:dyDescent="0.25">
      <c r="B7405" s="6">
        <v>-120.65</v>
      </c>
      <c r="C7405" s="6">
        <v>44</v>
      </c>
    </row>
    <row r="7406" spans="2:3" x14ac:dyDescent="0.25">
      <c r="B7406" s="6">
        <v>-120.7</v>
      </c>
      <c r="C7406" s="6">
        <v>44</v>
      </c>
    </row>
    <row r="7407" spans="2:3" x14ac:dyDescent="0.25">
      <c r="B7407" s="6">
        <v>-120.75</v>
      </c>
      <c r="C7407" s="6">
        <v>44</v>
      </c>
    </row>
    <row r="7408" spans="2:3" x14ac:dyDescent="0.25">
      <c r="B7408" s="6">
        <v>-120.8</v>
      </c>
      <c r="C7408" s="6">
        <v>44</v>
      </c>
    </row>
    <row r="7409" spans="2:3" x14ac:dyDescent="0.25">
      <c r="B7409" s="6">
        <v>-120.85</v>
      </c>
      <c r="C7409" s="6">
        <v>44</v>
      </c>
    </row>
    <row r="7410" spans="2:3" x14ac:dyDescent="0.25">
      <c r="B7410" s="6">
        <v>-120.9</v>
      </c>
      <c r="C7410" s="6">
        <v>44</v>
      </c>
    </row>
    <row r="7411" spans="2:3" x14ac:dyDescent="0.25">
      <c r="B7411" s="6">
        <v>-120.95</v>
      </c>
      <c r="C7411" s="6">
        <v>44</v>
      </c>
    </row>
    <row r="7412" spans="2:3" x14ac:dyDescent="0.25">
      <c r="B7412" s="6">
        <v>-121</v>
      </c>
      <c r="C7412" s="6">
        <v>44</v>
      </c>
    </row>
    <row r="7413" spans="2:3" x14ac:dyDescent="0.25">
      <c r="B7413" s="6">
        <v>-121.05</v>
      </c>
      <c r="C7413" s="6">
        <v>44</v>
      </c>
    </row>
    <row r="7414" spans="2:3" x14ac:dyDescent="0.25">
      <c r="B7414" s="6">
        <v>-121.1</v>
      </c>
      <c r="C7414" s="6">
        <v>44</v>
      </c>
    </row>
    <row r="7415" spans="2:3" x14ac:dyDescent="0.25">
      <c r="B7415" s="6">
        <v>-121.15</v>
      </c>
      <c r="C7415" s="6">
        <v>44</v>
      </c>
    </row>
    <row r="7416" spans="2:3" x14ac:dyDescent="0.25">
      <c r="B7416" s="6">
        <v>-121.2</v>
      </c>
      <c r="C7416" s="6">
        <v>44</v>
      </c>
    </row>
    <row r="7417" spans="2:3" x14ac:dyDescent="0.25">
      <c r="B7417" s="6">
        <v>-121.25</v>
      </c>
      <c r="C7417" s="6">
        <v>44</v>
      </c>
    </row>
    <row r="7418" spans="2:3" x14ac:dyDescent="0.25">
      <c r="B7418" s="6">
        <v>-121.3</v>
      </c>
      <c r="C7418" s="6">
        <v>44</v>
      </c>
    </row>
    <row r="7419" spans="2:3" x14ac:dyDescent="0.25">
      <c r="B7419" s="6">
        <v>-121.35</v>
      </c>
      <c r="C7419" s="6">
        <v>44</v>
      </c>
    </row>
    <row r="7420" spans="2:3" x14ac:dyDescent="0.25">
      <c r="B7420" s="6">
        <v>-121.4</v>
      </c>
      <c r="C7420" s="6">
        <v>44</v>
      </c>
    </row>
    <row r="7421" spans="2:3" x14ac:dyDescent="0.25">
      <c r="B7421" s="6">
        <v>-121.45</v>
      </c>
      <c r="C7421" s="6">
        <v>44</v>
      </c>
    </row>
    <row r="7422" spans="2:3" x14ac:dyDescent="0.25">
      <c r="B7422" s="6">
        <v>-121.5</v>
      </c>
      <c r="C7422" s="6">
        <v>44</v>
      </c>
    </row>
    <row r="7423" spans="2:3" x14ac:dyDescent="0.25">
      <c r="B7423" s="6">
        <v>-121.55</v>
      </c>
      <c r="C7423" s="6">
        <v>44</v>
      </c>
    </row>
    <row r="7424" spans="2:3" x14ac:dyDescent="0.25">
      <c r="B7424" s="6">
        <v>-121.6</v>
      </c>
      <c r="C7424" s="6">
        <v>44</v>
      </c>
    </row>
    <row r="7425" spans="2:3" x14ac:dyDescent="0.25">
      <c r="B7425" s="6">
        <v>-121.65</v>
      </c>
      <c r="C7425" s="6">
        <v>44</v>
      </c>
    </row>
    <row r="7426" spans="2:3" x14ac:dyDescent="0.25">
      <c r="B7426" s="6">
        <v>-121.7</v>
      </c>
      <c r="C7426" s="6">
        <v>44</v>
      </c>
    </row>
    <row r="7427" spans="2:3" x14ac:dyDescent="0.25">
      <c r="B7427" s="6">
        <v>-121.75</v>
      </c>
      <c r="C7427" s="6">
        <v>44</v>
      </c>
    </row>
    <row r="7428" spans="2:3" x14ac:dyDescent="0.25">
      <c r="B7428" s="6">
        <v>-121.8</v>
      </c>
      <c r="C7428" s="6">
        <v>44</v>
      </c>
    </row>
    <row r="7429" spans="2:3" x14ac:dyDescent="0.25">
      <c r="B7429" s="6">
        <v>-121.85</v>
      </c>
      <c r="C7429" s="6">
        <v>44</v>
      </c>
    </row>
    <row r="7430" spans="2:3" x14ac:dyDescent="0.25">
      <c r="B7430" s="6">
        <v>-121.9</v>
      </c>
      <c r="C7430" s="6">
        <v>44</v>
      </c>
    </row>
    <row r="7431" spans="2:3" x14ac:dyDescent="0.25">
      <c r="B7431" s="6">
        <v>-121.95</v>
      </c>
      <c r="C7431" s="6">
        <v>44</v>
      </c>
    </row>
    <row r="7432" spans="2:3" x14ac:dyDescent="0.25">
      <c r="B7432" s="6">
        <v>-122</v>
      </c>
      <c r="C7432" s="6">
        <v>44</v>
      </c>
    </row>
    <row r="7433" spans="2:3" x14ac:dyDescent="0.25">
      <c r="B7433" s="6">
        <v>-122.05</v>
      </c>
      <c r="C7433" s="6">
        <v>44</v>
      </c>
    </row>
    <row r="7434" spans="2:3" x14ac:dyDescent="0.25">
      <c r="B7434" s="6">
        <v>-122.1</v>
      </c>
      <c r="C7434" s="6">
        <v>44</v>
      </c>
    </row>
    <row r="7435" spans="2:3" x14ac:dyDescent="0.25">
      <c r="B7435" s="6">
        <v>-122.15</v>
      </c>
      <c r="C7435" s="6">
        <v>44</v>
      </c>
    </row>
    <row r="7436" spans="2:3" x14ac:dyDescent="0.25">
      <c r="B7436" s="6">
        <v>-122.2</v>
      </c>
      <c r="C7436" s="6">
        <v>44</v>
      </c>
    </row>
    <row r="7437" spans="2:3" x14ac:dyDescent="0.25">
      <c r="B7437" s="6">
        <v>-122.25</v>
      </c>
      <c r="C7437" s="6">
        <v>44</v>
      </c>
    </row>
    <row r="7438" spans="2:3" x14ac:dyDescent="0.25">
      <c r="B7438" s="6">
        <v>-122.3</v>
      </c>
      <c r="C7438" s="6">
        <v>44</v>
      </c>
    </row>
    <row r="7439" spans="2:3" x14ac:dyDescent="0.25">
      <c r="B7439" s="6">
        <v>-122.35</v>
      </c>
      <c r="C7439" s="6">
        <v>44</v>
      </c>
    </row>
    <row r="7440" spans="2:3" x14ac:dyDescent="0.25">
      <c r="B7440" s="6">
        <v>-122.4</v>
      </c>
      <c r="C7440" s="6">
        <v>44</v>
      </c>
    </row>
    <row r="7441" spans="2:3" x14ac:dyDescent="0.25">
      <c r="B7441" s="6">
        <v>-122.45</v>
      </c>
      <c r="C7441" s="6">
        <v>44</v>
      </c>
    </row>
    <row r="7442" spans="2:3" x14ac:dyDescent="0.25">
      <c r="B7442" s="6">
        <v>-122.5</v>
      </c>
      <c r="C7442" s="6">
        <v>44</v>
      </c>
    </row>
    <row r="7443" spans="2:3" x14ac:dyDescent="0.25">
      <c r="B7443" s="6">
        <v>-122.55</v>
      </c>
      <c r="C7443" s="6">
        <v>44</v>
      </c>
    </row>
    <row r="7444" spans="2:3" x14ac:dyDescent="0.25">
      <c r="B7444" s="6">
        <v>-122.6</v>
      </c>
      <c r="C7444" s="6">
        <v>44</v>
      </c>
    </row>
    <row r="7445" spans="2:3" x14ac:dyDescent="0.25">
      <c r="B7445" s="6">
        <v>-122.65</v>
      </c>
      <c r="C7445" s="6">
        <v>44</v>
      </c>
    </row>
    <row r="7446" spans="2:3" x14ac:dyDescent="0.25">
      <c r="B7446" s="6">
        <v>-122.7</v>
      </c>
      <c r="C7446" s="6">
        <v>44</v>
      </c>
    </row>
    <row r="7447" spans="2:3" x14ac:dyDescent="0.25">
      <c r="B7447" s="6">
        <v>-122.75</v>
      </c>
      <c r="C7447" s="6">
        <v>44</v>
      </c>
    </row>
    <row r="7448" spans="2:3" x14ac:dyDescent="0.25">
      <c r="B7448" s="6">
        <v>-122.8</v>
      </c>
      <c r="C7448" s="6">
        <v>44</v>
      </c>
    </row>
    <row r="7449" spans="2:3" x14ac:dyDescent="0.25">
      <c r="B7449" s="6">
        <v>-122.85</v>
      </c>
      <c r="C7449" s="6">
        <v>44</v>
      </c>
    </row>
    <row r="7450" spans="2:3" x14ac:dyDescent="0.25">
      <c r="B7450" s="6">
        <v>-122.9</v>
      </c>
      <c r="C7450" s="6">
        <v>44</v>
      </c>
    </row>
    <row r="7451" spans="2:3" x14ac:dyDescent="0.25">
      <c r="B7451" s="6">
        <v>-122.95</v>
      </c>
      <c r="C7451" s="6">
        <v>44</v>
      </c>
    </row>
    <row r="7452" spans="2:3" x14ac:dyDescent="0.25">
      <c r="B7452" s="6">
        <v>-123</v>
      </c>
      <c r="C7452" s="6">
        <v>44</v>
      </c>
    </row>
    <row r="7453" spans="2:3" x14ac:dyDescent="0.25">
      <c r="B7453" s="6">
        <v>-123.05</v>
      </c>
      <c r="C7453" s="6">
        <v>44</v>
      </c>
    </row>
    <row r="7454" spans="2:3" x14ac:dyDescent="0.25">
      <c r="B7454" s="6">
        <v>-123.1</v>
      </c>
      <c r="C7454" s="6">
        <v>44</v>
      </c>
    </row>
    <row r="7455" spans="2:3" x14ac:dyDescent="0.25">
      <c r="B7455" s="6">
        <v>-123.15</v>
      </c>
      <c r="C7455" s="6">
        <v>44</v>
      </c>
    </row>
    <row r="7456" spans="2:3" x14ac:dyDescent="0.25">
      <c r="B7456" s="6">
        <v>-123.2</v>
      </c>
      <c r="C7456" s="6">
        <v>44</v>
      </c>
    </row>
    <row r="7457" spans="2:3" x14ac:dyDescent="0.25">
      <c r="B7457" s="6">
        <v>-123.25</v>
      </c>
      <c r="C7457" s="6">
        <v>44</v>
      </c>
    </row>
    <row r="7458" spans="2:3" x14ac:dyDescent="0.25">
      <c r="B7458" s="6">
        <v>-123.3</v>
      </c>
      <c r="C7458" s="6">
        <v>44</v>
      </c>
    </row>
    <row r="7459" spans="2:3" x14ac:dyDescent="0.25">
      <c r="B7459" s="6">
        <v>-123.35</v>
      </c>
      <c r="C7459" s="6">
        <v>44</v>
      </c>
    </row>
    <row r="7460" spans="2:3" x14ac:dyDescent="0.25">
      <c r="B7460" s="6">
        <v>-123.4</v>
      </c>
      <c r="C7460" s="6">
        <v>44</v>
      </c>
    </row>
    <row r="7461" spans="2:3" x14ac:dyDescent="0.25">
      <c r="B7461" s="6">
        <v>-123.45</v>
      </c>
      <c r="C7461" s="6">
        <v>44</v>
      </c>
    </row>
    <row r="7462" spans="2:3" x14ac:dyDescent="0.25">
      <c r="B7462" s="6">
        <v>-123.5</v>
      </c>
      <c r="C7462" s="6">
        <v>44</v>
      </c>
    </row>
    <row r="7463" spans="2:3" x14ac:dyDescent="0.25">
      <c r="B7463" s="6">
        <v>-123.55</v>
      </c>
      <c r="C7463" s="6">
        <v>44</v>
      </c>
    </row>
    <row r="7464" spans="2:3" x14ac:dyDescent="0.25">
      <c r="B7464" s="6">
        <v>-123.6</v>
      </c>
      <c r="C7464" s="6">
        <v>44</v>
      </c>
    </row>
    <row r="7465" spans="2:3" x14ac:dyDescent="0.25">
      <c r="B7465" s="6">
        <v>-123.65</v>
      </c>
      <c r="C7465" s="6">
        <v>44</v>
      </c>
    </row>
    <row r="7466" spans="2:3" x14ac:dyDescent="0.25">
      <c r="B7466" s="6">
        <v>-123.7</v>
      </c>
      <c r="C7466" s="6">
        <v>44</v>
      </c>
    </row>
    <row r="7467" spans="2:3" x14ac:dyDescent="0.25">
      <c r="B7467" s="6">
        <v>-123.75</v>
      </c>
      <c r="C7467" s="6">
        <v>44</v>
      </c>
    </row>
    <row r="7468" spans="2:3" x14ac:dyDescent="0.25">
      <c r="B7468" s="6">
        <v>-123.8</v>
      </c>
      <c r="C7468" s="6">
        <v>44</v>
      </c>
    </row>
    <row r="7469" spans="2:3" x14ac:dyDescent="0.25">
      <c r="B7469" s="6">
        <v>-123.85</v>
      </c>
      <c r="C7469" s="6">
        <v>44</v>
      </c>
    </row>
    <row r="7470" spans="2:3" x14ac:dyDescent="0.25">
      <c r="B7470" s="6">
        <v>-123.9</v>
      </c>
      <c r="C7470" s="6">
        <v>44</v>
      </c>
    </row>
    <row r="7471" spans="2:3" x14ac:dyDescent="0.25">
      <c r="B7471" s="6">
        <v>-123.95</v>
      </c>
      <c r="C7471" s="6">
        <v>44</v>
      </c>
    </row>
    <row r="7472" spans="2:3" x14ac:dyDescent="0.25">
      <c r="B7472" s="6">
        <v>-124</v>
      </c>
      <c r="C7472" s="6">
        <v>44</v>
      </c>
    </row>
    <row r="7473" spans="2:3" x14ac:dyDescent="0.25">
      <c r="B7473" s="6">
        <v>-124.05</v>
      </c>
      <c r="C7473" s="6">
        <v>44</v>
      </c>
    </row>
    <row r="7474" spans="2:3" x14ac:dyDescent="0.25">
      <c r="B7474" s="6">
        <v>-124.1</v>
      </c>
      <c r="C7474" s="6">
        <v>44</v>
      </c>
    </row>
    <row r="7475" spans="2:3" x14ac:dyDescent="0.25">
      <c r="B7475" s="6">
        <v>-124.15</v>
      </c>
      <c r="C7475" s="6">
        <v>44</v>
      </c>
    </row>
    <row r="7476" spans="2:3" x14ac:dyDescent="0.25">
      <c r="B7476" s="6">
        <v>-124.2</v>
      </c>
      <c r="C7476" s="6">
        <v>44</v>
      </c>
    </row>
    <row r="7477" spans="2:3" x14ac:dyDescent="0.25">
      <c r="B7477" s="6">
        <v>-124.25</v>
      </c>
      <c r="C7477" s="6">
        <v>44</v>
      </c>
    </row>
    <row r="7478" spans="2:3" x14ac:dyDescent="0.25">
      <c r="B7478" s="6">
        <v>-124.3</v>
      </c>
      <c r="C7478" s="6">
        <v>44</v>
      </c>
    </row>
    <row r="7479" spans="2:3" x14ac:dyDescent="0.25">
      <c r="B7479" s="6">
        <v>-124.35</v>
      </c>
      <c r="C7479" s="6">
        <v>44</v>
      </c>
    </row>
    <row r="7480" spans="2:3" x14ac:dyDescent="0.25">
      <c r="B7480" s="6">
        <v>-124.4</v>
      </c>
      <c r="C7480" s="6">
        <v>44</v>
      </c>
    </row>
    <row r="7481" spans="2:3" x14ac:dyDescent="0.25">
      <c r="B7481" s="6">
        <v>-124.45</v>
      </c>
      <c r="C7481" s="6">
        <v>44</v>
      </c>
    </row>
    <row r="7482" spans="2:3" x14ac:dyDescent="0.25">
      <c r="B7482" s="6">
        <v>-124.5</v>
      </c>
      <c r="C7482" s="6">
        <v>44</v>
      </c>
    </row>
    <row r="7483" spans="2:3" x14ac:dyDescent="0.25">
      <c r="B7483" s="6">
        <v>-124.55</v>
      </c>
      <c r="C7483" s="6">
        <v>44</v>
      </c>
    </row>
    <row r="7484" spans="2:3" x14ac:dyDescent="0.25">
      <c r="B7484" s="6">
        <v>-124.6</v>
      </c>
      <c r="C7484" s="6">
        <v>44</v>
      </c>
    </row>
    <row r="7485" spans="2:3" x14ac:dyDescent="0.25">
      <c r="B7485" s="6">
        <v>-124.65</v>
      </c>
      <c r="C7485" s="6">
        <v>44</v>
      </c>
    </row>
    <row r="7486" spans="2:3" x14ac:dyDescent="0.25">
      <c r="B7486" s="6">
        <v>-124.7</v>
      </c>
      <c r="C7486" s="6">
        <v>44</v>
      </c>
    </row>
    <row r="7487" spans="2:3" x14ac:dyDescent="0.25">
      <c r="B7487" s="6">
        <v>-124.75</v>
      </c>
      <c r="C7487" s="6">
        <v>44</v>
      </c>
    </row>
    <row r="7488" spans="2:3" x14ac:dyDescent="0.25">
      <c r="B7488" s="6">
        <v>-124.8</v>
      </c>
      <c r="C7488" s="6">
        <v>44</v>
      </c>
    </row>
    <row r="7489" spans="2:3" x14ac:dyDescent="0.25">
      <c r="B7489" s="6">
        <v>-124.85</v>
      </c>
      <c r="C7489" s="6">
        <v>44</v>
      </c>
    </row>
    <row r="7490" spans="2:3" x14ac:dyDescent="0.25">
      <c r="B7490" s="6">
        <v>-124.9</v>
      </c>
      <c r="C7490" s="6">
        <v>44</v>
      </c>
    </row>
    <row r="7491" spans="2:3" x14ac:dyDescent="0.25">
      <c r="B7491" s="6">
        <v>-124.95</v>
      </c>
      <c r="C7491" s="6">
        <v>44</v>
      </c>
    </row>
    <row r="7492" spans="2:3" x14ac:dyDescent="0.25">
      <c r="B7492" s="6">
        <v>-125</v>
      </c>
      <c r="C7492" s="6">
        <v>44</v>
      </c>
    </row>
    <row r="7493" spans="2:3" x14ac:dyDescent="0.25">
      <c r="B7493" s="6">
        <v>-116.35</v>
      </c>
      <c r="C7493" s="6">
        <v>44.05</v>
      </c>
    </row>
    <row r="7494" spans="2:3" x14ac:dyDescent="0.25">
      <c r="B7494" s="6">
        <v>-116.4</v>
      </c>
      <c r="C7494" s="6">
        <v>44.05</v>
      </c>
    </row>
    <row r="7495" spans="2:3" x14ac:dyDescent="0.25">
      <c r="B7495" s="6">
        <v>-116.45</v>
      </c>
      <c r="C7495" s="6">
        <v>44.05</v>
      </c>
    </row>
    <row r="7496" spans="2:3" x14ac:dyDescent="0.25">
      <c r="B7496" s="6">
        <v>-116.5</v>
      </c>
      <c r="C7496" s="6">
        <v>44.05</v>
      </c>
    </row>
    <row r="7497" spans="2:3" x14ac:dyDescent="0.25">
      <c r="B7497" s="6">
        <v>-116.55</v>
      </c>
      <c r="C7497" s="6">
        <v>44.05</v>
      </c>
    </row>
    <row r="7498" spans="2:3" x14ac:dyDescent="0.25">
      <c r="B7498" s="6">
        <v>-116.6</v>
      </c>
      <c r="C7498" s="6">
        <v>44.05</v>
      </c>
    </row>
    <row r="7499" spans="2:3" x14ac:dyDescent="0.25">
      <c r="B7499" s="6">
        <v>-116.65</v>
      </c>
      <c r="C7499" s="6">
        <v>44.05</v>
      </c>
    </row>
    <row r="7500" spans="2:3" x14ac:dyDescent="0.25">
      <c r="B7500" s="6">
        <v>-116.7</v>
      </c>
      <c r="C7500" s="6">
        <v>44.05</v>
      </c>
    </row>
    <row r="7501" spans="2:3" x14ac:dyDescent="0.25">
      <c r="B7501" s="6">
        <v>-116.75</v>
      </c>
      <c r="C7501" s="6">
        <v>44.05</v>
      </c>
    </row>
    <row r="7502" spans="2:3" x14ac:dyDescent="0.25">
      <c r="B7502" s="6">
        <v>-116.8</v>
      </c>
      <c r="C7502" s="6">
        <v>44.05</v>
      </c>
    </row>
    <row r="7503" spans="2:3" x14ac:dyDescent="0.25">
      <c r="B7503" s="6">
        <v>-116.85</v>
      </c>
      <c r="C7503" s="6">
        <v>44.05</v>
      </c>
    </row>
    <row r="7504" spans="2:3" x14ac:dyDescent="0.25">
      <c r="B7504" s="6">
        <v>-116.9</v>
      </c>
      <c r="C7504" s="6">
        <v>44.05</v>
      </c>
    </row>
    <row r="7505" spans="2:3" x14ac:dyDescent="0.25">
      <c r="B7505" s="6">
        <v>-116.95</v>
      </c>
      <c r="C7505" s="6">
        <v>44.05</v>
      </c>
    </row>
    <row r="7506" spans="2:3" x14ac:dyDescent="0.25">
      <c r="B7506" s="6">
        <v>-117</v>
      </c>
      <c r="C7506" s="6">
        <v>44.05</v>
      </c>
    </row>
    <row r="7507" spans="2:3" x14ac:dyDescent="0.25">
      <c r="B7507" s="6">
        <v>-117.05</v>
      </c>
      <c r="C7507" s="6">
        <v>44.05</v>
      </c>
    </row>
    <row r="7508" spans="2:3" x14ac:dyDescent="0.25">
      <c r="B7508" s="6">
        <v>-117.1</v>
      </c>
      <c r="C7508" s="6">
        <v>44.05</v>
      </c>
    </row>
    <row r="7509" spans="2:3" x14ac:dyDescent="0.25">
      <c r="B7509" s="6">
        <v>-117.15</v>
      </c>
      <c r="C7509" s="6">
        <v>44.05</v>
      </c>
    </row>
    <row r="7510" spans="2:3" x14ac:dyDescent="0.25">
      <c r="B7510" s="6">
        <v>-117.2</v>
      </c>
      <c r="C7510" s="6">
        <v>44.05</v>
      </c>
    </row>
    <row r="7511" spans="2:3" x14ac:dyDescent="0.25">
      <c r="B7511" s="6">
        <v>-117.25</v>
      </c>
      <c r="C7511" s="6">
        <v>44.05</v>
      </c>
    </row>
    <row r="7512" spans="2:3" x14ac:dyDescent="0.25">
      <c r="B7512" s="6">
        <v>-117.3</v>
      </c>
      <c r="C7512" s="6">
        <v>44.05</v>
      </c>
    </row>
    <row r="7513" spans="2:3" x14ac:dyDescent="0.25">
      <c r="B7513" s="6">
        <v>-117.35</v>
      </c>
      <c r="C7513" s="6">
        <v>44.05</v>
      </c>
    </row>
    <row r="7514" spans="2:3" x14ac:dyDescent="0.25">
      <c r="B7514" s="6">
        <v>-117.4</v>
      </c>
      <c r="C7514" s="6">
        <v>44.05</v>
      </c>
    </row>
    <row r="7515" spans="2:3" x14ac:dyDescent="0.25">
      <c r="B7515" s="6">
        <v>-117.45</v>
      </c>
      <c r="C7515" s="6">
        <v>44.05</v>
      </c>
    </row>
    <row r="7516" spans="2:3" x14ac:dyDescent="0.25">
      <c r="B7516" s="6">
        <v>-117.5</v>
      </c>
      <c r="C7516" s="6">
        <v>44.05</v>
      </c>
    </row>
    <row r="7517" spans="2:3" x14ac:dyDescent="0.25">
      <c r="B7517" s="6">
        <v>-117.55</v>
      </c>
      <c r="C7517" s="6">
        <v>44.05</v>
      </c>
    </row>
    <row r="7518" spans="2:3" x14ac:dyDescent="0.25">
      <c r="B7518" s="6">
        <v>-117.6</v>
      </c>
      <c r="C7518" s="6">
        <v>44.05</v>
      </c>
    </row>
    <row r="7519" spans="2:3" x14ac:dyDescent="0.25">
      <c r="B7519" s="6">
        <v>-117.65</v>
      </c>
      <c r="C7519" s="6">
        <v>44.05</v>
      </c>
    </row>
    <row r="7520" spans="2:3" x14ac:dyDescent="0.25">
      <c r="B7520" s="6">
        <v>-117.7</v>
      </c>
      <c r="C7520" s="6">
        <v>44.05</v>
      </c>
    </row>
    <row r="7521" spans="2:3" x14ac:dyDescent="0.25">
      <c r="B7521" s="6">
        <v>-117.75</v>
      </c>
      <c r="C7521" s="6">
        <v>44.05</v>
      </c>
    </row>
    <row r="7522" spans="2:3" x14ac:dyDescent="0.25">
      <c r="B7522" s="6">
        <v>-117.8</v>
      </c>
      <c r="C7522" s="6">
        <v>44.05</v>
      </c>
    </row>
    <row r="7523" spans="2:3" x14ac:dyDescent="0.25">
      <c r="B7523" s="6">
        <v>-117.85</v>
      </c>
      <c r="C7523" s="6">
        <v>44.05</v>
      </c>
    </row>
    <row r="7524" spans="2:3" x14ac:dyDescent="0.25">
      <c r="B7524" s="6">
        <v>-117.9</v>
      </c>
      <c r="C7524" s="6">
        <v>44.05</v>
      </c>
    </row>
    <row r="7525" spans="2:3" x14ac:dyDescent="0.25">
      <c r="B7525" s="6">
        <v>-117.95</v>
      </c>
      <c r="C7525" s="6">
        <v>44.05</v>
      </c>
    </row>
    <row r="7526" spans="2:3" x14ac:dyDescent="0.25">
      <c r="B7526" s="6">
        <v>-118</v>
      </c>
      <c r="C7526" s="6">
        <v>44.05</v>
      </c>
    </row>
    <row r="7527" spans="2:3" x14ac:dyDescent="0.25">
      <c r="B7527" s="6">
        <v>-118.05</v>
      </c>
      <c r="C7527" s="6">
        <v>44.05</v>
      </c>
    </row>
    <row r="7528" spans="2:3" x14ac:dyDescent="0.25">
      <c r="B7528" s="6">
        <v>-118.1</v>
      </c>
      <c r="C7528" s="6">
        <v>44.05</v>
      </c>
    </row>
    <row r="7529" spans="2:3" x14ac:dyDescent="0.25">
      <c r="B7529" s="6">
        <v>-118.15</v>
      </c>
      <c r="C7529" s="6">
        <v>44.05</v>
      </c>
    </row>
    <row r="7530" spans="2:3" x14ac:dyDescent="0.25">
      <c r="B7530" s="6">
        <v>-118.2</v>
      </c>
      <c r="C7530" s="6">
        <v>44.05</v>
      </c>
    </row>
    <row r="7531" spans="2:3" x14ac:dyDescent="0.25">
      <c r="B7531" s="6">
        <v>-118.25</v>
      </c>
      <c r="C7531" s="6">
        <v>44.05</v>
      </c>
    </row>
    <row r="7532" spans="2:3" x14ac:dyDescent="0.25">
      <c r="B7532" s="6">
        <v>-118.3</v>
      </c>
      <c r="C7532" s="6">
        <v>44.05</v>
      </c>
    </row>
    <row r="7533" spans="2:3" x14ac:dyDescent="0.25">
      <c r="B7533" s="6">
        <v>-118.35</v>
      </c>
      <c r="C7533" s="6">
        <v>44.05</v>
      </c>
    </row>
    <row r="7534" spans="2:3" x14ac:dyDescent="0.25">
      <c r="B7534" s="6">
        <v>-118.4</v>
      </c>
      <c r="C7534" s="6">
        <v>44.05</v>
      </c>
    </row>
    <row r="7535" spans="2:3" x14ac:dyDescent="0.25">
      <c r="B7535" s="6">
        <v>-118.45</v>
      </c>
      <c r="C7535" s="6">
        <v>44.05</v>
      </c>
    </row>
    <row r="7536" spans="2:3" x14ac:dyDescent="0.25">
      <c r="B7536" s="6">
        <v>-118.5</v>
      </c>
      <c r="C7536" s="6">
        <v>44.05</v>
      </c>
    </row>
    <row r="7537" spans="2:3" x14ac:dyDescent="0.25">
      <c r="B7537" s="6">
        <v>-118.55</v>
      </c>
      <c r="C7537" s="6">
        <v>44.05</v>
      </c>
    </row>
    <row r="7538" spans="2:3" x14ac:dyDescent="0.25">
      <c r="B7538" s="6">
        <v>-118.6</v>
      </c>
      <c r="C7538" s="6">
        <v>44.05</v>
      </c>
    </row>
    <row r="7539" spans="2:3" x14ac:dyDescent="0.25">
      <c r="B7539" s="6">
        <v>-118.65</v>
      </c>
      <c r="C7539" s="6">
        <v>44.05</v>
      </c>
    </row>
    <row r="7540" spans="2:3" x14ac:dyDescent="0.25">
      <c r="B7540" s="6">
        <v>-118.7</v>
      </c>
      <c r="C7540" s="6">
        <v>44.05</v>
      </c>
    </row>
    <row r="7541" spans="2:3" x14ac:dyDescent="0.25">
      <c r="B7541" s="6">
        <v>-118.75</v>
      </c>
      <c r="C7541" s="6">
        <v>44.05</v>
      </c>
    </row>
    <row r="7542" spans="2:3" x14ac:dyDescent="0.25">
      <c r="B7542" s="6">
        <v>-118.8</v>
      </c>
      <c r="C7542" s="6">
        <v>44.05</v>
      </c>
    </row>
    <row r="7543" spans="2:3" x14ac:dyDescent="0.25">
      <c r="B7543" s="6">
        <v>-118.85</v>
      </c>
      <c r="C7543" s="6">
        <v>44.05</v>
      </c>
    </row>
    <row r="7544" spans="2:3" x14ac:dyDescent="0.25">
      <c r="B7544" s="6">
        <v>-118.9</v>
      </c>
      <c r="C7544" s="6">
        <v>44.05</v>
      </c>
    </row>
    <row r="7545" spans="2:3" x14ac:dyDescent="0.25">
      <c r="B7545" s="6">
        <v>-118.95</v>
      </c>
      <c r="C7545" s="6">
        <v>44.05</v>
      </c>
    </row>
    <row r="7546" spans="2:3" x14ac:dyDescent="0.25">
      <c r="B7546" s="6">
        <v>-119</v>
      </c>
      <c r="C7546" s="6">
        <v>44.05</v>
      </c>
    </row>
    <row r="7547" spans="2:3" x14ac:dyDescent="0.25">
      <c r="B7547" s="6">
        <v>-119.05</v>
      </c>
      <c r="C7547" s="6">
        <v>44.05</v>
      </c>
    </row>
    <row r="7548" spans="2:3" x14ac:dyDescent="0.25">
      <c r="B7548" s="6">
        <v>-119.1</v>
      </c>
      <c r="C7548" s="6">
        <v>44.05</v>
      </c>
    </row>
    <row r="7549" spans="2:3" x14ac:dyDescent="0.25">
      <c r="B7549" s="6">
        <v>-119.15</v>
      </c>
      <c r="C7549" s="6">
        <v>44.05</v>
      </c>
    </row>
    <row r="7550" spans="2:3" x14ac:dyDescent="0.25">
      <c r="B7550" s="6">
        <v>-119.2</v>
      </c>
      <c r="C7550" s="6">
        <v>44.05</v>
      </c>
    </row>
    <row r="7551" spans="2:3" x14ac:dyDescent="0.25">
      <c r="B7551" s="6">
        <v>-119.25</v>
      </c>
      <c r="C7551" s="6">
        <v>44.05</v>
      </c>
    </row>
    <row r="7552" spans="2:3" x14ac:dyDescent="0.25">
      <c r="B7552" s="6">
        <v>-119.3</v>
      </c>
      <c r="C7552" s="6">
        <v>44.05</v>
      </c>
    </row>
    <row r="7553" spans="2:3" x14ac:dyDescent="0.25">
      <c r="B7553" s="6">
        <v>-119.35</v>
      </c>
      <c r="C7553" s="6">
        <v>44.05</v>
      </c>
    </row>
    <row r="7554" spans="2:3" x14ac:dyDescent="0.25">
      <c r="B7554" s="6">
        <v>-119.4</v>
      </c>
      <c r="C7554" s="6">
        <v>44.05</v>
      </c>
    </row>
    <row r="7555" spans="2:3" x14ac:dyDescent="0.25">
      <c r="B7555" s="6">
        <v>-119.45</v>
      </c>
      <c r="C7555" s="6">
        <v>44.05</v>
      </c>
    </row>
    <row r="7556" spans="2:3" x14ac:dyDescent="0.25">
      <c r="B7556" s="6">
        <v>-119.5</v>
      </c>
      <c r="C7556" s="6">
        <v>44.05</v>
      </c>
    </row>
    <row r="7557" spans="2:3" x14ac:dyDescent="0.25">
      <c r="B7557" s="6">
        <v>-119.55</v>
      </c>
      <c r="C7557" s="6">
        <v>44.05</v>
      </c>
    </row>
    <row r="7558" spans="2:3" x14ac:dyDescent="0.25">
      <c r="B7558" s="6">
        <v>-119.6</v>
      </c>
      <c r="C7558" s="6">
        <v>44.05</v>
      </c>
    </row>
    <row r="7559" spans="2:3" x14ac:dyDescent="0.25">
      <c r="B7559" s="6">
        <v>-119.65</v>
      </c>
      <c r="C7559" s="6">
        <v>44.05</v>
      </c>
    </row>
    <row r="7560" spans="2:3" x14ac:dyDescent="0.25">
      <c r="B7560" s="6">
        <v>-119.7</v>
      </c>
      <c r="C7560" s="6">
        <v>44.05</v>
      </c>
    </row>
    <row r="7561" spans="2:3" x14ac:dyDescent="0.25">
      <c r="B7561" s="6">
        <v>-119.75</v>
      </c>
      <c r="C7561" s="6">
        <v>44.05</v>
      </c>
    </row>
    <row r="7562" spans="2:3" x14ac:dyDescent="0.25">
      <c r="B7562" s="6">
        <v>-119.8</v>
      </c>
      <c r="C7562" s="6">
        <v>44.05</v>
      </c>
    </row>
    <row r="7563" spans="2:3" x14ac:dyDescent="0.25">
      <c r="B7563" s="6">
        <v>-119.85</v>
      </c>
      <c r="C7563" s="6">
        <v>44.05</v>
      </c>
    </row>
    <row r="7564" spans="2:3" x14ac:dyDescent="0.25">
      <c r="B7564" s="6">
        <v>-119.9</v>
      </c>
      <c r="C7564" s="6">
        <v>44.05</v>
      </c>
    </row>
    <row r="7565" spans="2:3" x14ac:dyDescent="0.25">
      <c r="B7565" s="6">
        <v>-119.95</v>
      </c>
      <c r="C7565" s="6">
        <v>44.05</v>
      </c>
    </row>
    <row r="7566" spans="2:3" x14ac:dyDescent="0.25">
      <c r="B7566" s="6">
        <v>-120</v>
      </c>
      <c r="C7566" s="6">
        <v>44.05</v>
      </c>
    </row>
    <row r="7567" spans="2:3" x14ac:dyDescent="0.25">
      <c r="B7567" s="6">
        <v>-120.05</v>
      </c>
      <c r="C7567" s="6">
        <v>44.05</v>
      </c>
    </row>
    <row r="7568" spans="2:3" x14ac:dyDescent="0.25">
      <c r="B7568" s="6">
        <v>-120.1</v>
      </c>
      <c r="C7568" s="6">
        <v>44.05</v>
      </c>
    </row>
    <row r="7569" spans="2:3" x14ac:dyDescent="0.25">
      <c r="B7569" s="6">
        <v>-120.15</v>
      </c>
      <c r="C7569" s="6">
        <v>44.05</v>
      </c>
    </row>
    <row r="7570" spans="2:3" x14ac:dyDescent="0.25">
      <c r="B7570" s="6">
        <v>-120.2</v>
      </c>
      <c r="C7570" s="6">
        <v>44.05</v>
      </c>
    </row>
    <row r="7571" spans="2:3" x14ac:dyDescent="0.25">
      <c r="B7571" s="6">
        <v>-120.25</v>
      </c>
      <c r="C7571" s="6">
        <v>44.05</v>
      </c>
    </row>
    <row r="7572" spans="2:3" x14ac:dyDescent="0.25">
      <c r="B7572" s="6">
        <v>-120.3</v>
      </c>
      <c r="C7572" s="6">
        <v>44.05</v>
      </c>
    </row>
    <row r="7573" spans="2:3" x14ac:dyDescent="0.25">
      <c r="B7573" s="6">
        <v>-120.35</v>
      </c>
      <c r="C7573" s="6">
        <v>44.05</v>
      </c>
    </row>
    <row r="7574" spans="2:3" x14ac:dyDescent="0.25">
      <c r="B7574" s="6">
        <v>-120.4</v>
      </c>
      <c r="C7574" s="6">
        <v>44.05</v>
      </c>
    </row>
    <row r="7575" spans="2:3" x14ac:dyDescent="0.25">
      <c r="B7575" s="6">
        <v>-120.45</v>
      </c>
      <c r="C7575" s="6">
        <v>44.05</v>
      </c>
    </row>
    <row r="7576" spans="2:3" x14ac:dyDescent="0.25">
      <c r="B7576" s="6">
        <v>-120.5</v>
      </c>
      <c r="C7576" s="6">
        <v>44.05</v>
      </c>
    </row>
    <row r="7577" spans="2:3" x14ac:dyDescent="0.25">
      <c r="B7577" s="6">
        <v>-120.55</v>
      </c>
      <c r="C7577" s="6">
        <v>44.05</v>
      </c>
    </row>
    <row r="7578" spans="2:3" x14ac:dyDescent="0.25">
      <c r="B7578" s="6">
        <v>-120.6</v>
      </c>
      <c r="C7578" s="6">
        <v>44.05</v>
      </c>
    </row>
    <row r="7579" spans="2:3" x14ac:dyDescent="0.25">
      <c r="B7579" s="6">
        <v>-120.65</v>
      </c>
      <c r="C7579" s="6">
        <v>44.05</v>
      </c>
    </row>
    <row r="7580" spans="2:3" x14ac:dyDescent="0.25">
      <c r="B7580" s="6">
        <v>-120.7</v>
      </c>
      <c r="C7580" s="6">
        <v>44.05</v>
      </c>
    </row>
    <row r="7581" spans="2:3" x14ac:dyDescent="0.25">
      <c r="B7581" s="6">
        <v>-120.75</v>
      </c>
      <c r="C7581" s="6">
        <v>44.05</v>
      </c>
    </row>
    <row r="7582" spans="2:3" x14ac:dyDescent="0.25">
      <c r="B7582" s="6">
        <v>-120.8</v>
      </c>
      <c r="C7582" s="6">
        <v>44.05</v>
      </c>
    </row>
    <row r="7583" spans="2:3" x14ac:dyDescent="0.25">
      <c r="B7583" s="6">
        <v>-120.85</v>
      </c>
      <c r="C7583" s="6">
        <v>44.05</v>
      </c>
    </row>
    <row r="7584" spans="2:3" x14ac:dyDescent="0.25">
      <c r="B7584" s="6">
        <v>-120.9</v>
      </c>
      <c r="C7584" s="6">
        <v>44.05</v>
      </c>
    </row>
    <row r="7585" spans="2:3" x14ac:dyDescent="0.25">
      <c r="B7585" s="6">
        <v>-120.95</v>
      </c>
      <c r="C7585" s="6">
        <v>44.05</v>
      </c>
    </row>
    <row r="7586" spans="2:3" x14ac:dyDescent="0.25">
      <c r="B7586" s="6">
        <v>-121</v>
      </c>
      <c r="C7586" s="6">
        <v>44.05</v>
      </c>
    </row>
    <row r="7587" spans="2:3" x14ac:dyDescent="0.25">
      <c r="B7587" s="6">
        <v>-121.05</v>
      </c>
      <c r="C7587" s="6">
        <v>44.05</v>
      </c>
    </row>
    <row r="7588" spans="2:3" x14ac:dyDescent="0.25">
      <c r="B7588" s="6">
        <v>-121.1</v>
      </c>
      <c r="C7588" s="6">
        <v>44.05</v>
      </c>
    </row>
    <row r="7589" spans="2:3" x14ac:dyDescent="0.25">
      <c r="B7589" s="6">
        <v>-121.15</v>
      </c>
      <c r="C7589" s="6">
        <v>44.05</v>
      </c>
    </row>
    <row r="7590" spans="2:3" x14ac:dyDescent="0.25">
      <c r="B7590" s="6">
        <v>-121.2</v>
      </c>
      <c r="C7590" s="6">
        <v>44.05</v>
      </c>
    </row>
    <row r="7591" spans="2:3" x14ac:dyDescent="0.25">
      <c r="B7591" s="6">
        <v>-121.25</v>
      </c>
      <c r="C7591" s="6">
        <v>44.05</v>
      </c>
    </row>
    <row r="7592" spans="2:3" x14ac:dyDescent="0.25">
      <c r="B7592" s="6">
        <v>-121.3</v>
      </c>
      <c r="C7592" s="6">
        <v>44.05</v>
      </c>
    </row>
    <row r="7593" spans="2:3" x14ac:dyDescent="0.25">
      <c r="B7593" s="6">
        <v>-121.35</v>
      </c>
      <c r="C7593" s="6">
        <v>44.05</v>
      </c>
    </row>
    <row r="7594" spans="2:3" x14ac:dyDescent="0.25">
      <c r="B7594" s="6">
        <v>-121.4</v>
      </c>
      <c r="C7594" s="6">
        <v>44.05</v>
      </c>
    </row>
    <row r="7595" spans="2:3" x14ac:dyDescent="0.25">
      <c r="B7595" s="6">
        <v>-121.45</v>
      </c>
      <c r="C7595" s="6">
        <v>44.05</v>
      </c>
    </row>
    <row r="7596" spans="2:3" x14ac:dyDescent="0.25">
      <c r="B7596" s="6">
        <v>-121.5</v>
      </c>
      <c r="C7596" s="6">
        <v>44.05</v>
      </c>
    </row>
    <row r="7597" spans="2:3" x14ac:dyDescent="0.25">
      <c r="B7597" s="6">
        <v>-121.55</v>
      </c>
      <c r="C7597" s="6">
        <v>44.05</v>
      </c>
    </row>
    <row r="7598" spans="2:3" x14ac:dyDescent="0.25">
      <c r="B7598" s="6">
        <v>-121.6</v>
      </c>
      <c r="C7598" s="6">
        <v>44.05</v>
      </c>
    </row>
    <row r="7599" spans="2:3" x14ac:dyDescent="0.25">
      <c r="B7599" s="6">
        <v>-121.65</v>
      </c>
      <c r="C7599" s="6">
        <v>44.05</v>
      </c>
    </row>
    <row r="7600" spans="2:3" x14ac:dyDescent="0.25">
      <c r="B7600" s="6">
        <v>-121.7</v>
      </c>
      <c r="C7600" s="6">
        <v>44.05</v>
      </c>
    </row>
    <row r="7601" spans="2:3" x14ac:dyDescent="0.25">
      <c r="B7601" s="6">
        <v>-121.75</v>
      </c>
      <c r="C7601" s="6">
        <v>44.05</v>
      </c>
    </row>
    <row r="7602" spans="2:3" x14ac:dyDescent="0.25">
      <c r="B7602" s="6">
        <v>-121.8</v>
      </c>
      <c r="C7602" s="6">
        <v>44.05</v>
      </c>
    </row>
    <row r="7603" spans="2:3" x14ac:dyDescent="0.25">
      <c r="B7603" s="6">
        <v>-121.85</v>
      </c>
      <c r="C7603" s="6">
        <v>44.05</v>
      </c>
    </row>
    <row r="7604" spans="2:3" x14ac:dyDescent="0.25">
      <c r="B7604" s="6">
        <v>-121.9</v>
      </c>
      <c r="C7604" s="6">
        <v>44.05</v>
      </c>
    </row>
    <row r="7605" spans="2:3" x14ac:dyDescent="0.25">
      <c r="B7605" s="6">
        <v>-121.95</v>
      </c>
      <c r="C7605" s="6">
        <v>44.05</v>
      </c>
    </row>
    <row r="7606" spans="2:3" x14ac:dyDescent="0.25">
      <c r="B7606" s="6">
        <v>-122</v>
      </c>
      <c r="C7606" s="6">
        <v>44.05</v>
      </c>
    </row>
    <row r="7607" spans="2:3" x14ac:dyDescent="0.25">
      <c r="B7607" s="6">
        <v>-122.05</v>
      </c>
      <c r="C7607" s="6">
        <v>44.05</v>
      </c>
    </row>
    <row r="7608" spans="2:3" x14ac:dyDescent="0.25">
      <c r="B7608" s="6">
        <v>-122.1</v>
      </c>
      <c r="C7608" s="6">
        <v>44.05</v>
      </c>
    </row>
    <row r="7609" spans="2:3" x14ac:dyDescent="0.25">
      <c r="B7609" s="6">
        <v>-122.15</v>
      </c>
      <c r="C7609" s="6">
        <v>44.05</v>
      </c>
    </row>
    <row r="7610" spans="2:3" x14ac:dyDescent="0.25">
      <c r="B7610" s="6">
        <v>-122.2</v>
      </c>
      <c r="C7610" s="6">
        <v>44.05</v>
      </c>
    </row>
    <row r="7611" spans="2:3" x14ac:dyDescent="0.25">
      <c r="B7611" s="6">
        <v>-122.25</v>
      </c>
      <c r="C7611" s="6">
        <v>44.05</v>
      </c>
    </row>
    <row r="7612" spans="2:3" x14ac:dyDescent="0.25">
      <c r="B7612" s="6">
        <v>-122.3</v>
      </c>
      <c r="C7612" s="6">
        <v>44.05</v>
      </c>
    </row>
    <row r="7613" spans="2:3" x14ac:dyDescent="0.25">
      <c r="B7613" s="6">
        <v>-122.35</v>
      </c>
      <c r="C7613" s="6">
        <v>44.05</v>
      </c>
    </row>
    <row r="7614" spans="2:3" x14ac:dyDescent="0.25">
      <c r="B7614" s="6">
        <v>-122.4</v>
      </c>
      <c r="C7614" s="6">
        <v>44.05</v>
      </c>
    </row>
    <row r="7615" spans="2:3" x14ac:dyDescent="0.25">
      <c r="B7615" s="6">
        <v>-122.45</v>
      </c>
      <c r="C7615" s="6">
        <v>44.05</v>
      </c>
    </row>
    <row r="7616" spans="2:3" x14ac:dyDescent="0.25">
      <c r="B7616" s="6">
        <v>-122.5</v>
      </c>
      <c r="C7616" s="6">
        <v>44.05</v>
      </c>
    </row>
    <row r="7617" spans="2:3" x14ac:dyDescent="0.25">
      <c r="B7617" s="6">
        <v>-122.55</v>
      </c>
      <c r="C7617" s="6">
        <v>44.05</v>
      </c>
    </row>
    <row r="7618" spans="2:3" x14ac:dyDescent="0.25">
      <c r="B7618" s="6">
        <v>-122.6</v>
      </c>
      <c r="C7618" s="6">
        <v>44.05</v>
      </c>
    </row>
    <row r="7619" spans="2:3" x14ac:dyDescent="0.25">
      <c r="B7619" s="6">
        <v>-122.65</v>
      </c>
      <c r="C7619" s="6">
        <v>44.05</v>
      </c>
    </row>
    <row r="7620" spans="2:3" x14ac:dyDescent="0.25">
      <c r="B7620" s="6">
        <v>-122.7</v>
      </c>
      <c r="C7620" s="6">
        <v>44.05</v>
      </c>
    </row>
    <row r="7621" spans="2:3" x14ac:dyDescent="0.25">
      <c r="B7621" s="6">
        <v>-122.75</v>
      </c>
      <c r="C7621" s="6">
        <v>44.05</v>
      </c>
    </row>
    <row r="7622" spans="2:3" x14ac:dyDescent="0.25">
      <c r="B7622" s="6">
        <v>-122.8</v>
      </c>
      <c r="C7622" s="6">
        <v>44.05</v>
      </c>
    </row>
    <row r="7623" spans="2:3" x14ac:dyDescent="0.25">
      <c r="B7623" s="6">
        <v>-122.85</v>
      </c>
      <c r="C7623" s="6">
        <v>44.05</v>
      </c>
    </row>
    <row r="7624" spans="2:3" x14ac:dyDescent="0.25">
      <c r="B7624" s="6">
        <v>-122.9</v>
      </c>
      <c r="C7624" s="6">
        <v>44.05</v>
      </c>
    </row>
    <row r="7625" spans="2:3" x14ac:dyDescent="0.25">
      <c r="B7625" s="6">
        <v>-122.95</v>
      </c>
      <c r="C7625" s="6">
        <v>44.05</v>
      </c>
    </row>
    <row r="7626" spans="2:3" x14ac:dyDescent="0.25">
      <c r="B7626" s="6">
        <v>-123</v>
      </c>
      <c r="C7626" s="6">
        <v>44.05</v>
      </c>
    </row>
    <row r="7627" spans="2:3" x14ac:dyDescent="0.25">
      <c r="B7627" s="6">
        <v>-123.05</v>
      </c>
      <c r="C7627" s="6">
        <v>44.05</v>
      </c>
    </row>
    <row r="7628" spans="2:3" x14ac:dyDescent="0.25">
      <c r="B7628" s="6">
        <v>-123.1</v>
      </c>
      <c r="C7628" s="6">
        <v>44.05</v>
      </c>
    </row>
    <row r="7629" spans="2:3" x14ac:dyDescent="0.25">
      <c r="B7629" s="6">
        <v>-123.15</v>
      </c>
      <c r="C7629" s="6">
        <v>44.05</v>
      </c>
    </row>
    <row r="7630" spans="2:3" x14ac:dyDescent="0.25">
      <c r="B7630" s="6">
        <v>-123.2</v>
      </c>
      <c r="C7630" s="6">
        <v>44.05</v>
      </c>
    </row>
    <row r="7631" spans="2:3" x14ac:dyDescent="0.25">
      <c r="B7631" s="6">
        <v>-123.25</v>
      </c>
      <c r="C7631" s="6">
        <v>44.05</v>
      </c>
    </row>
    <row r="7632" spans="2:3" x14ac:dyDescent="0.25">
      <c r="B7632" s="6">
        <v>-123.3</v>
      </c>
      <c r="C7632" s="6">
        <v>44.05</v>
      </c>
    </row>
    <row r="7633" spans="2:3" x14ac:dyDescent="0.25">
      <c r="B7633" s="6">
        <v>-123.35</v>
      </c>
      <c r="C7633" s="6">
        <v>44.05</v>
      </c>
    </row>
    <row r="7634" spans="2:3" x14ac:dyDescent="0.25">
      <c r="B7634" s="6">
        <v>-123.4</v>
      </c>
      <c r="C7634" s="6">
        <v>44.05</v>
      </c>
    </row>
    <row r="7635" spans="2:3" x14ac:dyDescent="0.25">
      <c r="B7635" s="6">
        <v>-123.45</v>
      </c>
      <c r="C7635" s="6">
        <v>44.05</v>
      </c>
    </row>
    <row r="7636" spans="2:3" x14ac:dyDescent="0.25">
      <c r="B7636" s="6">
        <v>-123.5</v>
      </c>
      <c r="C7636" s="6">
        <v>44.05</v>
      </c>
    </row>
    <row r="7637" spans="2:3" x14ac:dyDescent="0.25">
      <c r="B7637" s="6">
        <v>-123.55</v>
      </c>
      <c r="C7637" s="6">
        <v>44.05</v>
      </c>
    </row>
    <row r="7638" spans="2:3" x14ac:dyDescent="0.25">
      <c r="B7638" s="6">
        <v>-123.6</v>
      </c>
      <c r="C7638" s="6">
        <v>44.05</v>
      </c>
    </row>
    <row r="7639" spans="2:3" x14ac:dyDescent="0.25">
      <c r="B7639" s="6">
        <v>-123.65</v>
      </c>
      <c r="C7639" s="6">
        <v>44.05</v>
      </c>
    </row>
    <row r="7640" spans="2:3" x14ac:dyDescent="0.25">
      <c r="B7640" s="6">
        <v>-123.7</v>
      </c>
      <c r="C7640" s="6">
        <v>44.05</v>
      </c>
    </row>
    <row r="7641" spans="2:3" x14ac:dyDescent="0.25">
      <c r="B7641" s="6">
        <v>-123.75</v>
      </c>
      <c r="C7641" s="6">
        <v>44.05</v>
      </c>
    </row>
    <row r="7642" spans="2:3" x14ac:dyDescent="0.25">
      <c r="B7642" s="6">
        <v>-123.8</v>
      </c>
      <c r="C7642" s="6">
        <v>44.05</v>
      </c>
    </row>
    <row r="7643" spans="2:3" x14ac:dyDescent="0.25">
      <c r="B7643" s="6">
        <v>-123.85</v>
      </c>
      <c r="C7643" s="6">
        <v>44.05</v>
      </c>
    </row>
    <row r="7644" spans="2:3" x14ac:dyDescent="0.25">
      <c r="B7644" s="6">
        <v>-123.9</v>
      </c>
      <c r="C7644" s="6">
        <v>44.05</v>
      </c>
    </row>
    <row r="7645" spans="2:3" x14ac:dyDescent="0.25">
      <c r="B7645" s="6">
        <v>-123.95</v>
      </c>
      <c r="C7645" s="6">
        <v>44.05</v>
      </c>
    </row>
    <row r="7646" spans="2:3" x14ac:dyDescent="0.25">
      <c r="B7646" s="6">
        <v>-124</v>
      </c>
      <c r="C7646" s="6">
        <v>44.05</v>
      </c>
    </row>
    <row r="7647" spans="2:3" x14ac:dyDescent="0.25">
      <c r="B7647" s="6">
        <v>-124.05</v>
      </c>
      <c r="C7647" s="6">
        <v>44.05</v>
      </c>
    </row>
    <row r="7648" spans="2:3" x14ac:dyDescent="0.25">
      <c r="B7648" s="6">
        <v>-124.1</v>
      </c>
      <c r="C7648" s="6">
        <v>44.05</v>
      </c>
    </row>
    <row r="7649" spans="2:3" x14ac:dyDescent="0.25">
      <c r="B7649" s="6">
        <v>-124.15</v>
      </c>
      <c r="C7649" s="6">
        <v>44.05</v>
      </c>
    </row>
    <row r="7650" spans="2:3" x14ac:dyDescent="0.25">
      <c r="B7650" s="6">
        <v>-124.2</v>
      </c>
      <c r="C7650" s="6">
        <v>44.05</v>
      </c>
    </row>
    <row r="7651" spans="2:3" x14ac:dyDescent="0.25">
      <c r="B7651" s="6">
        <v>-124.25</v>
      </c>
      <c r="C7651" s="6">
        <v>44.05</v>
      </c>
    </row>
    <row r="7652" spans="2:3" x14ac:dyDescent="0.25">
      <c r="B7652" s="6">
        <v>-124.3</v>
      </c>
      <c r="C7652" s="6">
        <v>44.05</v>
      </c>
    </row>
    <row r="7653" spans="2:3" x14ac:dyDescent="0.25">
      <c r="B7653" s="6">
        <v>-124.35</v>
      </c>
      <c r="C7653" s="6">
        <v>44.05</v>
      </c>
    </row>
    <row r="7654" spans="2:3" x14ac:dyDescent="0.25">
      <c r="B7654" s="6">
        <v>-124.4</v>
      </c>
      <c r="C7654" s="6">
        <v>44.05</v>
      </c>
    </row>
    <row r="7655" spans="2:3" x14ac:dyDescent="0.25">
      <c r="B7655" s="6">
        <v>-124.45</v>
      </c>
      <c r="C7655" s="6">
        <v>44.05</v>
      </c>
    </row>
    <row r="7656" spans="2:3" x14ac:dyDescent="0.25">
      <c r="B7656" s="6">
        <v>-124.5</v>
      </c>
      <c r="C7656" s="6">
        <v>44.05</v>
      </c>
    </row>
    <row r="7657" spans="2:3" x14ac:dyDescent="0.25">
      <c r="B7657" s="6">
        <v>-124.55</v>
      </c>
      <c r="C7657" s="6">
        <v>44.05</v>
      </c>
    </row>
    <row r="7658" spans="2:3" x14ac:dyDescent="0.25">
      <c r="B7658" s="6">
        <v>-124.6</v>
      </c>
      <c r="C7658" s="6">
        <v>44.05</v>
      </c>
    </row>
    <row r="7659" spans="2:3" x14ac:dyDescent="0.25">
      <c r="B7659" s="6">
        <v>-124.65</v>
      </c>
      <c r="C7659" s="6">
        <v>44.05</v>
      </c>
    </row>
    <row r="7660" spans="2:3" x14ac:dyDescent="0.25">
      <c r="B7660" s="6">
        <v>-124.7</v>
      </c>
      <c r="C7660" s="6">
        <v>44.05</v>
      </c>
    </row>
    <row r="7661" spans="2:3" x14ac:dyDescent="0.25">
      <c r="B7661" s="6">
        <v>-124.75</v>
      </c>
      <c r="C7661" s="6">
        <v>44.05</v>
      </c>
    </row>
    <row r="7662" spans="2:3" x14ac:dyDescent="0.25">
      <c r="B7662" s="6">
        <v>-124.8</v>
      </c>
      <c r="C7662" s="6">
        <v>44.05</v>
      </c>
    </row>
    <row r="7663" spans="2:3" x14ac:dyDescent="0.25">
      <c r="B7663" s="6">
        <v>-124.85</v>
      </c>
      <c r="C7663" s="6">
        <v>44.05</v>
      </c>
    </row>
    <row r="7664" spans="2:3" x14ac:dyDescent="0.25">
      <c r="B7664" s="6">
        <v>-124.9</v>
      </c>
      <c r="C7664" s="6">
        <v>44.05</v>
      </c>
    </row>
    <row r="7665" spans="2:3" x14ac:dyDescent="0.25">
      <c r="B7665" s="6">
        <v>-124.95</v>
      </c>
      <c r="C7665" s="6">
        <v>44.05</v>
      </c>
    </row>
    <row r="7666" spans="2:3" x14ac:dyDescent="0.25">
      <c r="B7666" s="6">
        <v>-125</v>
      </c>
      <c r="C7666" s="6">
        <v>44.05</v>
      </c>
    </row>
    <row r="7667" spans="2:3" x14ac:dyDescent="0.25">
      <c r="B7667" s="6">
        <v>-116.35</v>
      </c>
      <c r="C7667" s="6">
        <v>44.1</v>
      </c>
    </row>
    <row r="7668" spans="2:3" x14ac:dyDescent="0.25">
      <c r="B7668" s="6">
        <v>-116.4</v>
      </c>
      <c r="C7668" s="6">
        <v>44.1</v>
      </c>
    </row>
    <row r="7669" spans="2:3" x14ac:dyDescent="0.25">
      <c r="B7669" s="6">
        <v>-116.45</v>
      </c>
      <c r="C7669" s="6">
        <v>44.1</v>
      </c>
    </row>
    <row r="7670" spans="2:3" x14ac:dyDescent="0.25">
      <c r="B7670" s="6">
        <v>-116.5</v>
      </c>
      <c r="C7670" s="6">
        <v>44.1</v>
      </c>
    </row>
    <row r="7671" spans="2:3" x14ac:dyDescent="0.25">
      <c r="B7671" s="6">
        <v>-116.55</v>
      </c>
      <c r="C7671" s="6">
        <v>44.1</v>
      </c>
    </row>
    <row r="7672" spans="2:3" x14ac:dyDescent="0.25">
      <c r="B7672" s="6">
        <v>-116.6</v>
      </c>
      <c r="C7672" s="6">
        <v>44.1</v>
      </c>
    </row>
    <row r="7673" spans="2:3" x14ac:dyDescent="0.25">
      <c r="B7673" s="6">
        <v>-116.65</v>
      </c>
      <c r="C7673" s="6">
        <v>44.1</v>
      </c>
    </row>
    <row r="7674" spans="2:3" x14ac:dyDescent="0.25">
      <c r="B7674" s="6">
        <v>-116.7</v>
      </c>
      <c r="C7674" s="6">
        <v>44.1</v>
      </c>
    </row>
    <row r="7675" spans="2:3" x14ac:dyDescent="0.25">
      <c r="B7675" s="6">
        <v>-116.75</v>
      </c>
      <c r="C7675" s="6">
        <v>44.1</v>
      </c>
    </row>
    <row r="7676" spans="2:3" x14ac:dyDescent="0.25">
      <c r="B7676" s="6">
        <v>-116.8</v>
      </c>
      <c r="C7676" s="6">
        <v>44.1</v>
      </c>
    </row>
    <row r="7677" spans="2:3" x14ac:dyDescent="0.25">
      <c r="B7677" s="6">
        <v>-116.85</v>
      </c>
      <c r="C7677" s="6">
        <v>44.1</v>
      </c>
    </row>
    <row r="7678" spans="2:3" x14ac:dyDescent="0.25">
      <c r="B7678" s="6">
        <v>-116.9</v>
      </c>
      <c r="C7678" s="6">
        <v>44.1</v>
      </c>
    </row>
    <row r="7679" spans="2:3" x14ac:dyDescent="0.25">
      <c r="B7679" s="6">
        <v>-116.95</v>
      </c>
      <c r="C7679" s="6">
        <v>44.1</v>
      </c>
    </row>
    <row r="7680" spans="2:3" x14ac:dyDescent="0.25">
      <c r="B7680" s="6">
        <v>-117</v>
      </c>
      <c r="C7680" s="6">
        <v>44.1</v>
      </c>
    </row>
    <row r="7681" spans="2:3" x14ac:dyDescent="0.25">
      <c r="B7681" s="6">
        <v>-117.05</v>
      </c>
      <c r="C7681" s="6">
        <v>44.1</v>
      </c>
    </row>
    <row r="7682" spans="2:3" x14ac:dyDescent="0.25">
      <c r="B7682" s="6">
        <v>-117.1</v>
      </c>
      <c r="C7682" s="6">
        <v>44.1</v>
      </c>
    </row>
    <row r="7683" spans="2:3" x14ac:dyDescent="0.25">
      <c r="B7683" s="6">
        <v>-117.15</v>
      </c>
      <c r="C7683" s="6">
        <v>44.1</v>
      </c>
    </row>
    <row r="7684" spans="2:3" x14ac:dyDescent="0.25">
      <c r="B7684" s="6">
        <v>-117.2</v>
      </c>
      <c r="C7684" s="6">
        <v>44.1</v>
      </c>
    </row>
    <row r="7685" spans="2:3" x14ac:dyDescent="0.25">
      <c r="B7685" s="6">
        <v>-117.25</v>
      </c>
      <c r="C7685" s="6">
        <v>44.1</v>
      </c>
    </row>
    <row r="7686" spans="2:3" x14ac:dyDescent="0.25">
      <c r="B7686" s="6">
        <v>-117.3</v>
      </c>
      <c r="C7686" s="6">
        <v>44.1</v>
      </c>
    </row>
    <row r="7687" spans="2:3" x14ac:dyDescent="0.25">
      <c r="B7687" s="6">
        <v>-117.35</v>
      </c>
      <c r="C7687" s="6">
        <v>44.1</v>
      </c>
    </row>
    <row r="7688" spans="2:3" x14ac:dyDescent="0.25">
      <c r="B7688" s="6">
        <v>-117.4</v>
      </c>
      <c r="C7688" s="6">
        <v>44.1</v>
      </c>
    </row>
    <row r="7689" spans="2:3" x14ac:dyDescent="0.25">
      <c r="B7689" s="6">
        <v>-117.45</v>
      </c>
      <c r="C7689" s="6">
        <v>44.1</v>
      </c>
    </row>
    <row r="7690" spans="2:3" x14ac:dyDescent="0.25">
      <c r="B7690" s="6">
        <v>-117.5</v>
      </c>
      <c r="C7690" s="6">
        <v>44.1</v>
      </c>
    </row>
    <row r="7691" spans="2:3" x14ac:dyDescent="0.25">
      <c r="B7691" s="6">
        <v>-117.55</v>
      </c>
      <c r="C7691" s="6">
        <v>44.1</v>
      </c>
    </row>
    <row r="7692" spans="2:3" x14ac:dyDescent="0.25">
      <c r="B7692" s="6">
        <v>-117.6</v>
      </c>
      <c r="C7692" s="6">
        <v>44.1</v>
      </c>
    </row>
    <row r="7693" spans="2:3" x14ac:dyDescent="0.25">
      <c r="B7693" s="6">
        <v>-117.65</v>
      </c>
      <c r="C7693" s="6">
        <v>44.1</v>
      </c>
    </row>
    <row r="7694" spans="2:3" x14ac:dyDescent="0.25">
      <c r="B7694" s="6">
        <v>-117.7</v>
      </c>
      <c r="C7694" s="6">
        <v>44.1</v>
      </c>
    </row>
    <row r="7695" spans="2:3" x14ac:dyDescent="0.25">
      <c r="B7695" s="6">
        <v>-117.75</v>
      </c>
      <c r="C7695" s="6">
        <v>44.1</v>
      </c>
    </row>
    <row r="7696" spans="2:3" x14ac:dyDescent="0.25">
      <c r="B7696" s="6">
        <v>-117.8</v>
      </c>
      <c r="C7696" s="6">
        <v>44.1</v>
      </c>
    </row>
    <row r="7697" spans="2:3" x14ac:dyDescent="0.25">
      <c r="B7697" s="6">
        <v>-117.85</v>
      </c>
      <c r="C7697" s="6">
        <v>44.1</v>
      </c>
    </row>
    <row r="7698" spans="2:3" x14ac:dyDescent="0.25">
      <c r="B7698" s="6">
        <v>-117.9</v>
      </c>
      <c r="C7698" s="6">
        <v>44.1</v>
      </c>
    </row>
    <row r="7699" spans="2:3" x14ac:dyDescent="0.25">
      <c r="B7699" s="6">
        <v>-117.95</v>
      </c>
      <c r="C7699" s="6">
        <v>44.1</v>
      </c>
    </row>
    <row r="7700" spans="2:3" x14ac:dyDescent="0.25">
      <c r="B7700" s="6">
        <v>-118</v>
      </c>
      <c r="C7700" s="6">
        <v>44.1</v>
      </c>
    </row>
    <row r="7701" spans="2:3" x14ac:dyDescent="0.25">
      <c r="B7701" s="6">
        <v>-118.05</v>
      </c>
      <c r="C7701" s="6">
        <v>44.1</v>
      </c>
    </row>
    <row r="7702" spans="2:3" x14ac:dyDescent="0.25">
      <c r="B7702" s="6">
        <v>-118.1</v>
      </c>
      <c r="C7702" s="6">
        <v>44.1</v>
      </c>
    </row>
    <row r="7703" spans="2:3" x14ac:dyDescent="0.25">
      <c r="B7703" s="6">
        <v>-118.15</v>
      </c>
      <c r="C7703" s="6">
        <v>44.1</v>
      </c>
    </row>
    <row r="7704" spans="2:3" x14ac:dyDescent="0.25">
      <c r="B7704" s="6">
        <v>-118.2</v>
      </c>
      <c r="C7704" s="6">
        <v>44.1</v>
      </c>
    </row>
    <row r="7705" spans="2:3" x14ac:dyDescent="0.25">
      <c r="B7705" s="6">
        <v>-118.25</v>
      </c>
      <c r="C7705" s="6">
        <v>44.1</v>
      </c>
    </row>
    <row r="7706" spans="2:3" x14ac:dyDescent="0.25">
      <c r="B7706" s="6">
        <v>-118.3</v>
      </c>
      <c r="C7706" s="6">
        <v>44.1</v>
      </c>
    </row>
    <row r="7707" spans="2:3" x14ac:dyDescent="0.25">
      <c r="B7707" s="6">
        <v>-118.35</v>
      </c>
      <c r="C7707" s="6">
        <v>44.1</v>
      </c>
    </row>
    <row r="7708" spans="2:3" x14ac:dyDescent="0.25">
      <c r="B7708" s="6">
        <v>-118.4</v>
      </c>
      <c r="C7708" s="6">
        <v>44.1</v>
      </c>
    </row>
    <row r="7709" spans="2:3" x14ac:dyDescent="0.25">
      <c r="B7709" s="6">
        <v>-118.45</v>
      </c>
      <c r="C7709" s="6">
        <v>44.1</v>
      </c>
    </row>
    <row r="7710" spans="2:3" x14ac:dyDescent="0.25">
      <c r="B7710" s="6">
        <v>-118.5</v>
      </c>
      <c r="C7710" s="6">
        <v>44.1</v>
      </c>
    </row>
    <row r="7711" spans="2:3" x14ac:dyDescent="0.25">
      <c r="B7711" s="6">
        <v>-118.55</v>
      </c>
      <c r="C7711" s="6">
        <v>44.1</v>
      </c>
    </row>
    <row r="7712" spans="2:3" x14ac:dyDescent="0.25">
      <c r="B7712" s="6">
        <v>-118.6</v>
      </c>
      <c r="C7712" s="6">
        <v>44.1</v>
      </c>
    </row>
    <row r="7713" spans="2:3" x14ac:dyDescent="0.25">
      <c r="B7713" s="6">
        <v>-118.65</v>
      </c>
      <c r="C7713" s="6">
        <v>44.1</v>
      </c>
    </row>
    <row r="7714" spans="2:3" x14ac:dyDescent="0.25">
      <c r="B7714" s="6">
        <v>-118.7</v>
      </c>
      <c r="C7714" s="6">
        <v>44.1</v>
      </c>
    </row>
    <row r="7715" spans="2:3" x14ac:dyDescent="0.25">
      <c r="B7715" s="6">
        <v>-118.75</v>
      </c>
      <c r="C7715" s="6">
        <v>44.1</v>
      </c>
    </row>
    <row r="7716" spans="2:3" x14ac:dyDescent="0.25">
      <c r="B7716" s="6">
        <v>-118.8</v>
      </c>
      <c r="C7716" s="6">
        <v>44.1</v>
      </c>
    </row>
    <row r="7717" spans="2:3" x14ac:dyDescent="0.25">
      <c r="B7717" s="6">
        <v>-118.85</v>
      </c>
      <c r="C7717" s="6">
        <v>44.1</v>
      </c>
    </row>
    <row r="7718" spans="2:3" x14ac:dyDescent="0.25">
      <c r="B7718" s="6">
        <v>-118.9</v>
      </c>
      <c r="C7718" s="6">
        <v>44.1</v>
      </c>
    </row>
    <row r="7719" spans="2:3" x14ac:dyDescent="0.25">
      <c r="B7719" s="6">
        <v>-118.95</v>
      </c>
      <c r="C7719" s="6">
        <v>44.1</v>
      </c>
    </row>
    <row r="7720" spans="2:3" x14ac:dyDescent="0.25">
      <c r="B7720" s="6">
        <v>-119</v>
      </c>
      <c r="C7720" s="6">
        <v>44.1</v>
      </c>
    </row>
    <row r="7721" spans="2:3" x14ac:dyDescent="0.25">
      <c r="B7721" s="6">
        <v>-119.05</v>
      </c>
      <c r="C7721" s="6">
        <v>44.1</v>
      </c>
    </row>
    <row r="7722" spans="2:3" x14ac:dyDescent="0.25">
      <c r="B7722" s="6">
        <v>-119.1</v>
      </c>
      <c r="C7722" s="6">
        <v>44.1</v>
      </c>
    </row>
    <row r="7723" spans="2:3" x14ac:dyDescent="0.25">
      <c r="B7723" s="6">
        <v>-119.15</v>
      </c>
      <c r="C7723" s="6">
        <v>44.1</v>
      </c>
    </row>
    <row r="7724" spans="2:3" x14ac:dyDescent="0.25">
      <c r="B7724" s="6">
        <v>-119.2</v>
      </c>
      <c r="C7724" s="6">
        <v>44.1</v>
      </c>
    </row>
    <row r="7725" spans="2:3" x14ac:dyDescent="0.25">
      <c r="B7725" s="6">
        <v>-119.25</v>
      </c>
      <c r="C7725" s="6">
        <v>44.1</v>
      </c>
    </row>
    <row r="7726" spans="2:3" x14ac:dyDescent="0.25">
      <c r="B7726" s="6">
        <v>-119.3</v>
      </c>
      <c r="C7726" s="6">
        <v>44.1</v>
      </c>
    </row>
    <row r="7727" spans="2:3" x14ac:dyDescent="0.25">
      <c r="B7727" s="6">
        <v>-119.35</v>
      </c>
      <c r="C7727" s="6">
        <v>44.1</v>
      </c>
    </row>
    <row r="7728" spans="2:3" x14ac:dyDescent="0.25">
      <c r="B7728" s="6">
        <v>-119.4</v>
      </c>
      <c r="C7728" s="6">
        <v>44.1</v>
      </c>
    </row>
    <row r="7729" spans="2:3" x14ac:dyDescent="0.25">
      <c r="B7729" s="6">
        <v>-119.45</v>
      </c>
      <c r="C7729" s="6">
        <v>44.1</v>
      </c>
    </row>
    <row r="7730" spans="2:3" x14ac:dyDescent="0.25">
      <c r="B7730" s="6">
        <v>-119.5</v>
      </c>
      <c r="C7730" s="6">
        <v>44.1</v>
      </c>
    </row>
    <row r="7731" spans="2:3" x14ac:dyDescent="0.25">
      <c r="B7731" s="6">
        <v>-119.55</v>
      </c>
      <c r="C7731" s="6">
        <v>44.1</v>
      </c>
    </row>
    <row r="7732" spans="2:3" x14ac:dyDescent="0.25">
      <c r="B7732" s="6">
        <v>-119.6</v>
      </c>
      <c r="C7732" s="6">
        <v>44.1</v>
      </c>
    </row>
    <row r="7733" spans="2:3" x14ac:dyDescent="0.25">
      <c r="B7733" s="6">
        <v>-119.65</v>
      </c>
      <c r="C7733" s="6">
        <v>44.1</v>
      </c>
    </row>
    <row r="7734" spans="2:3" x14ac:dyDescent="0.25">
      <c r="B7734" s="6">
        <v>-119.7</v>
      </c>
      <c r="C7734" s="6">
        <v>44.1</v>
      </c>
    </row>
    <row r="7735" spans="2:3" x14ac:dyDescent="0.25">
      <c r="B7735" s="6">
        <v>-119.75</v>
      </c>
      <c r="C7735" s="6">
        <v>44.1</v>
      </c>
    </row>
    <row r="7736" spans="2:3" x14ac:dyDescent="0.25">
      <c r="B7736" s="6">
        <v>-119.8</v>
      </c>
      <c r="C7736" s="6">
        <v>44.1</v>
      </c>
    </row>
    <row r="7737" spans="2:3" x14ac:dyDescent="0.25">
      <c r="B7737" s="6">
        <v>-119.85</v>
      </c>
      <c r="C7737" s="6">
        <v>44.1</v>
      </c>
    </row>
    <row r="7738" spans="2:3" x14ac:dyDescent="0.25">
      <c r="B7738" s="6">
        <v>-119.9</v>
      </c>
      <c r="C7738" s="6">
        <v>44.1</v>
      </c>
    </row>
    <row r="7739" spans="2:3" x14ac:dyDescent="0.25">
      <c r="B7739" s="6">
        <v>-119.95</v>
      </c>
      <c r="C7739" s="6">
        <v>44.1</v>
      </c>
    </row>
    <row r="7740" spans="2:3" x14ac:dyDescent="0.25">
      <c r="B7740" s="6">
        <v>-120</v>
      </c>
      <c r="C7740" s="6">
        <v>44.1</v>
      </c>
    </row>
    <row r="7741" spans="2:3" x14ac:dyDescent="0.25">
      <c r="B7741" s="6">
        <v>-120.05</v>
      </c>
      <c r="C7741" s="6">
        <v>44.1</v>
      </c>
    </row>
    <row r="7742" spans="2:3" x14ac:dyDescent="0.25">
      <c r="B7742" s="6">
        <v>-120.1</v>
      </c>
      <c r="C7742" s="6">
        <v>44.1</v>
      </c>
    </row>
    <row r="7743" spans="2:3" x14ac:dyDescent="0.25">
      <c r="B7743" s="6">
        <v>-120.15</v>
      </c>
      <c r="C7743" s="6">
        <v>44.1</v>
      </c>
    </row>
    <row r="7744" spans="2:3" x14ac:dyDescent="0.25">
      <c r="B7744" s="6">
        <v>-120.2</v>
      </c>
      <c r="C7744" s="6">
        <v>44.1</v>
      </c>
    </row>
    <row r="7745" spans="2:3" x14ac:dyDescent="0.25">
      <c r="B7745" s="6">
        <v>-120.25</v>
      </c>
      <c r="C7745" s="6">
        <v>44.1</v>
      </c>
    </row>
    <row r="7746" spans="2:3" x14ac:dyDescent="0.25">
      <c r="B7746" s="6">
        <v>-120.3</v>
      </c>
      <c r="C7746" s="6">
        <v>44.1</v>
      </c>
    </row>
    <row r="7747" spans="2:3" x14ac:dyDescent="0.25">
      <c r="B7747" s="6">
        <v>-120.35</v>
      </c>
      <c r="C7747" s="6">
        <v>44.1</v>
      </c>
    </row>
    <row r="7748" spans="2:3" x14ac:dyDescent="0.25">
      <c r="B7748" s="6">
        <v>-120.4</v>
      </c>
      <c r="C7748" s="6">
        <v>44.1</v>
      </c>
    </row>
    <row r="7749" spans="2:3" x14ac:dyDescent="0.25">
      <c r="B7749" s="6">
        <v>-120.45</v>
      </c>
      <c r="C7749" s="6">
        <v>44.1</v>
      </c>
    </row>
    <row r="7750" spans="2:3" x14ac:dyDescent="0.25">
      <c r="B7750" s="6">
        <v>-120.5</v>
      </c>
      <c r="C7750" s="6">
        <v>44.1</v>
      </c>
    </row>
    <row r="7751" spans="2:3" x14ac:dyDescent="0.25">
      <c r="B7751" s="6">
        <v>-120.55</v>
      </c>
      <c r="C7751" s="6">
        <v>44.1</v>
      </c>
    </row>
    <row r="7752" spans="2:3" x14ac:dyDescent="0.25">
      <c r="B7752" s="6">
        <v>-120.6</v>
      </c>
      <c r="C7752" s="6">
        <v>44.1</v>
      </c>
    </row>
    <row r="7753" spans="2:3" x14ac:dyDescent="0.25">
      <c r="B7753" s="6">
        <v>-120.65</v>
      </c>
      <c r="C7753" s="6">
        <v>44.1</v>
      </c>
    </row>
    <row r="7754" spans="2:3" x14ac:dyDescent="0.25">
      <c r="B7754" s="6">
        <v>-120.7</v>
      </c>
      <c r="C7754" s="6">
        <v>44.1</v>
      </c>
    </row>
    <row r="7755" spans="2:3" x14ac:dyDescent="0.25">
      <c r="B7755" s="6">
        <v>-120.75</v>
      </c>
      <c r="C7755" s="6">
        <v>44.1</v>
      </c>
    </row>
    <row r="7756" spans="2:3" x14ac:dyDescent="0.25">
      <c r="B7756" s="6">
        <v>-120.8</v>
      </c>
      <c r="C7756" s="6">
        <v>44.1</v>
      </c>
    </row>
    <row r="7757" spans="2:3" x14ac:dyDescent="0.25">
      <c r="B7757" s="6">
        <v>-120.85</v>
      </c>
      <c r="C7757" s="6">
        <v>44.1</v>
      </c>
    </row>
    <row r="7758" spans="2:3" x14ac:dyDescent="0.25">
      <c r="B7758" s="6">
        <v>-120.9</v>
      </c>
      <c r="C7758" s="6">
        <v>44.1</v>
      </c>
    </row>
    <row r="7759" spans="2:3" x14ac:dyDescent="0.25">
      <c r="B7759" s="6">
        <v>-120.95</v>
      </c>
      <c r="C7759" s="6">
        <v>44.1</v>
      </c>
    </row>
    <row r="7760" spans="2:3" x14ac:dyDescent="0.25">
      <c r="B7760" s="6">
        <v>-121</v>
      </c>
      <c r="C7760" s="6">
        <v>44.1</v>
      </c>
    </row>
    <row r="7761" spans="2:3" x14ac:dyDescent="0.25">
      <c r="B7761" s="6">
        <v>-121.05</v>
      </c>
      <c r="C7761" s="6">
        <v>44.1</v>
      </c>
    </row>
    <row r="7762" spans="2:3" x14ac:dyDescent="0.25">
      <c r="B7762" s="6">
        <v>-121.1</v>
      </c>
      <c r="C7762" s="6">
        <v>44.1</v>
      </c>
    </row>
    <row r="7763" spans="2:3" x14ac:dyDescent="0.25">
      <c r="B7763" s="6">
        <v>-121.15</v>
      </c>
      <c r="C7763" s="6">
        <v>44.1</v>
      </c>
    </row>
    <row r="7764" spans="2:3" x14ac:dyDescent="0.25">
      <c r="B7764" s="6">
        <v>-121.2</v>
      </c>
      <c r="C7764" s="6">
        <v>44.1</v>
      </c>
    </row>
    <row r="7765" spans="2:3" x14ac:dyDescent="0.25">
      <c r="B7765" s="6">
        <v>-121.25</v>
      </c>
      <c r="C7765" s="6">
        <v>44.1</v>
      </c>
    </row>
    <row r="7766" spans="2:3" x14ac:dyDescent="0.25">
      <c r="B7766" s="6">
        <v>-121.3</v>
      </c>
      <c r="C7766" s="6">
        <v>44.1</v>
      </c>
    </row>
    <row r="7767" spans="2:3" x14ac:dyDescent="0.25">
      <c r="B7767" s="6">
        <v>-121.35</v>
      </c>
      <c r="C7767" s="6">
        <v>44.1</v>
      </c>
    </row>
    <row r="7768" spans="2:3" x14ac:dyDescent="0.25">
      <c r="B7768" s="6">
        <v>-121.4</v>
      </c>
      <c r="C7768" s="6">
        <v>44.1</v>
      </c>
    </row>
    <row r="7769" spans="2:3" x14ac:dyDescent="0.25">
      <c r="B7769" s="6">
        <v>-121.45</v>
      </c>
      <c r="C7769" s="6">
        <v>44.1</v>
      </c>
    </row>
    <row r="7770" spans="2:3" x14ac:dyDescent="0.25">
      <c r="B7770" s="6">
        <v>-121.5</v>
      </c>
      <c r="C7770" s="6">
        <v>44.1</v>
      </c>
    </row>
    <row r="7771" spans="2:3" x14ac:dyDescent="0.25">
      <c r="B7771" s="6">
        <v>-121.55</v>
      </c>
      <c r="C7771" s="6">
        <v>44.1</v>
      </c>
    </row>
    <row r="7772" spans="2:3" x14ac:dyDescent="0.25">
      <c r="B7772" s="6">
        <v>-121.6</v>
      </c>
      <c r="C7772" s="6">
        <v>44.1</v>
      </c>
    </row>
    <row r="7773" spans="2:3" x14ac:dyDescent="0.25">
      <c r="B7773" s="6">
        <v>-121.65</v>
      </c>
      <c r="C7773" s="6">
        <v>44.1</v>
      </c>
    </row>
    <row r="7774" spans="2:3" x14ac:dyDescent="0.25">
      <c r="B7774" s="6">
        <v>-121.7</v>
      </c>
      <c r="C7774" s="6">
        <v>44.1</v>
      </c>
    </row>
    <row r="7775" spans="2:3" x14ac:dyDescent="0.25">
      <c r="B7775" s="6">
        <v>-121.75</v>
      </c>
      <c r="C7775" s="6">
        <v>44.1</v>
      </c>
    </row>
    <row r="7776" spans="2:3" x14ac:dyDescent="0.25">
      <c r="B7776" s="6">
        <v>-121.8</v>
      </c>
      <c r="C7776" s="6">
        <v>44.1</v>
      </c>
    </row>
    <row r="7777" spans="2:3" x14ac:dyDescent="0.25">
      <c r="B7777" s="6">
        <v>-121.85</v>
      </c>
      <c r="C7777" s="6">
        <v>44.1</v>
      </c>
    </row>
    <row r="7778" spans="2:3" x14ac:dyDescent="0.25">
      <c r="B7778" s="6">
        <v>-121.9</v>
      </c>
      <c r="C7778" s="6">
        <v>44.1</v>
      </c>
    </row>
    <row r="7779" spans="2:3" x14ac:dyDescent="0.25">
      <c r="B7779" s="6">
        <v>-121.95</v>
      </c>
      <c r="C7779" s="6">
        <v>44.1</v>
      </c>
    </row>
    <row r="7780" spans="2:3" x14ac:dyDescent="0.25">
      <c r="B7780" s="6">
        <v>-122</v>
      </c>
      <c r="C7780" s="6">
        <v>44.1</v>
      </c>
    </row>
    <row r="7781" spans="2:3" x14ac:dyDescent="0.25">
      <c r="B7781" s="6">
        <v>-122.05</v>
      </c>
      <c r="C7781" s="6">
        <v>44.1</v>
      </c>
    </row>
    <row r="7782" spans="2:3" x14ac:dyDescent="0.25">
      <c r="B7782" s="6">
        <v>-122.1</v>
      </c>
      <c r="C7782" s="6">
        <v>44.1</v>
      </c>
    </row>
    <row r="7783" spans="2:3" x14ac:dyDescent="0.25">
      <c r="B7783" s="6">
        <v>-122.15</v>
      </c>
      <c r="C7783" s="6">
        <v>44.1</v>
      </c>
    </row>
    <row r="7784" spans="2:3" x14ac:dyDescent="0.25">
      <c r="B7784" s="6">
        <v>-122.2</v>
      </c>
      <c r="C7784" s="6">
        <v>44.1</v>
      </c>
    </row>
    <row r="7785" spans="2:3" x14ac:dyDescent="0.25">
      <c r="B7785" s="6">
        <v>-122.25</v>
      </c>
      <c r="C7785" s="6">
        <v>44.1</v>
      </c>
    </row>
    <row r="7786" spans="2:3" x14ac:dyDescent="0.25">
      <c r="B7786" s="6">
        <v>-122.3</v>
      </c>
      <c r="C7786" s="6">
        <v>44.1</v>
      </c>
    </row>
    <row r="7787" spans="2:3" x14ac:dyDescent="0.25">
      <c r="B7787" s="6">
        <v>-122.35</v>
      </c>
      <c r="C7787" s="6">
        <v>44.1</v>
      </c>
    </row>
    <row r="7788" spans="2:3" x14ac:dyDescent="0.25">
      <c r="B7788" s="6">
        <v>-122.4</v>
      </c>
      <c r="C7788" s="6">
        <v>44.1</v>
      </c>
    </row>
    <row r="7789" spans="2:3" x14ac:dyDescent="0.25">
      <c r="B7789" s="6">
        <v>-122.45</v>
      </c>
      <c r="C7789" s="6">
        <v>44.1</v>
      </c>
    </row>
    <row r="7790" spans="2:3" x14ac:dyDescent="0.25">
      <c r="B7790" s="6">
        <v>-122.5</v>
      </c>
      <c r="C7790" s="6">
        <v>44.1</v>
      </c>
    </row>
    <row r="7791" spans="2:3" x14ac:dyDescent="0.25">
      <c r="B7791" s="6">
        <v>-122.55</v>
      </c>
      <c r="C7791" s="6">
        <v>44.1</v>
      </c>
    </row>
    <row r="7792" spans="2:3" x14ac:dyDescent="0.25">
      <c r="B7792" s="6">
        <v>-122.6</v>
      </c>
      <c r="C7792" s="6">
        <v>44.1</v>
      </c>
    </row>
    <row r="7793" spans="2:3" x14ac:dyDescent="0.25">
      <c r="B7793" s="6">
        <v>-122.65</v>
      </c>
      <c r="C7793" s="6">
        <v>44.1</v>
      </c>
    </row>
    <row r="7794" spans="2:3" x14ac:dyDescent="0.25">
      <c r="B7794" s="6">
        <v>-122.7</v>
      </c>
      <c r="C7794" s="6">
        <v>44.1</v>
      </c>
    </row>
    <row r="7795" spans="2:3" x14ac:dyDescent="0.25">
      <c r="B7795" s="6">
        <v>-122.75</v>
      </c>
      <c r="C7795" s="6">
        <v>44.1</v>
      </c>
    </row>
    <row r="7796" spans="2:3" x14ac:dyDescent="0.25">
      <c r="B7796" s="6">
        <v>-122.8</v>
      </c>
      <c r="C7796" s="6">
        <v>44.1</v>
      </c>
    </row>
    <row r="7797" spans="2:3" x14ac:dyDescent="0.25">
      <c r="B7797" s="6">
        <v>-122.85</v>
      </c>
      <c r="C7797" s="6">
        <v>44.1</v>
      </c>
    </row>
    <row r="7798" spans="2:3" x14ac:dyDescent="0.25">
      <c r="B7798" s="6">
        <v>-122.9</v>
      </c>
      <c r="C7798" s="6">
        <v>44.1</v>
      </c>
    </row>
    <row r="7799" spans="2:3" x14ac:dyDescent="0.25">
      <c r="B7799" s="6">
        <v>-122.95</v>
      </c>
      <c r="C7799" s="6">
        <v>44.1</v>
      </c>
    </row>
    <row r="7800" spans="2:3" x14ac:dyDescent="0.25">
      <c r="B7800" s="6">
        <v>-123</v>
      </c>
      <c r="C7800" s="6">
        <v>44.1</v>
      </c>
    </row>
    <row r="7801" spans="2:3" x14ac:dyDescent="0.25">
      <c r="B7801" s="6">
        <v>-123.05</v>
      </c>
      <c r="C7801" s="6">
        <v>44.1</v>
      </c>
    </row>
    <row r="7802" spans="2:3" x14ac:dyDescent="0.25">
      <c r="B7802" s="6">
        <v>-123.1</v>
      </c>
      <c r="C7802" s="6">
        <v>44.1</v>
      </c>
    </row>
    <row r="7803" spans="2:3" x14ac:dyDescent="0.25">
      <c r="B7803" s="6">
        <v>-123.15</v>
      </c>
      <c r="C7803" s="6">
        <v>44.1</v>
      </c>
    </row>
    <row r="7804" spans="2:3" x14ac:dyDescent="0.25">
      <c r="B7804" s="6">
        <v>-123.2</v>
      </c>
      <c r="C7804" s="6">
        <v>44.1</v>
      </c>
    </row>
    <row r="7805" spans="2:3" x14ac:dyDescent="0.25">
      <c r="B7805" s="6">
        <v>-123.25</v>
      </c>
      <c r="C7805" s="6">
        <v>44.1</v>
      </c>
    </row>
    <row r="7806" spans="2:3" x14ac:dyDescent="0.25">
      <c r="B7806" s="6">
        <v>-123.3</v>
      </c>
      <c r="C7806" s="6">
        <v>44.1</v>
      </c>
    </row>
    <row r="7807" spans="2:3" x14ac:dyDescent="0.25">
      <c r="B7807" s="6">
        <v>-123.35</v>
      </c>
      <c r="C7807" s="6">
        <v>44.1</v>
      </c>
    </row>
    <row r="7808" spans="2:3" x14ac:dyDescent="0.25">
      <c r="B7808" s="6">
        <v>-123.4</v>
      </c>
      <c r="C7808" s="6">
        <v>44.1</v>
      </c>
    </row>
    <row r="7809" spans="2:3" x14ac:dyDescent="0.25">
      <c r="B7809" s="6">
        <v>-123.45</v>
      </c>
      <c r="C7809" s="6">
        <v>44.1</v>
      </c>
    </row>
    <row r="7810" spans="2:3" x14ac:dyDescent="0.25">
      <c r="B7810" s="6">
        <v>-123.5</v>
      </c>
      <c r="C7810" s="6">
        <v>44.1</v>
      </c>
    </row>
    <row r="7811" spans="2:3" x14ac:dyDescent="0.25">
      <c r="B7811" s="6">
        <v>-123.55</v>
      </c>
      <c r="C7811" s="6">
        <v>44.1</v>
      </c>
    </row>
    <row r="7812" spans="2:3" x14ac:dyDescent="0.25">
      <c r="B7812" s="6">
        <v>-123.6</v>
      </c>
      <c r="C7812" s="6">
        <v>44.1</v>
      </c>
    </row>
    <row r="7813" spans="2:3" x14ac:dyDescent="0.25">
      <c r="B7813" s="6">
        <v>-123.65</v>
      </c>
      <c r="C7813" s="6">
        <v>44.1</v>
      </c>
    </row>
    <row r="7814" spans="2:3" x14ac:dyDescent="0.25">
      <c r="B7814" s="6">
        <v>-123.7</v>
      </c>
      <c r="C7814" s="6">
        <v>44.1</v>
      </c>
    </row>
    <row r="7815" spans="2:3" x14ac:dyDescent="0.25">
      <c r="B7815" s="6">
        <v>-123.75</v>
      </c>
      <c r="C7815" s="6">
        <v>44.1</v>
      </c>
    </row>
    <row r="7816" spans="2:3" x14ac:dyDescent="0.25">
      <c r="B7816" s="6">
        <v>-123.8</v>
      </c>
      <c r="C7816" s="6">
        <v>44.1</v>
      </c>
    </row>
    <row r="7817" spans="2:3" x14ac:dyDescent="0.25">
      <c r="B7817" s="6">
        <v>-123.85</v>
      </c>
      <c r="C7817" s="6">
        <v>44.1</v>
      </c>
    </row>
    <row r="7818" spans="2:3" x14ac:dyDescent="0.25">
      <c r="B7818" s="6">
        <v>-123.9</v>
      </c>
      <c r="C7818" s="6">
        <v>44.1</v>
      </c>
    </row>
    <row r="7819" spans="2:3" x14ac:dyDescent="0.25">
      <c r="B7819" s="6">
        <v>-123.95</v>
      </c>
      <c r="C7819" s="6">
        <v>44.1</v>
      </c>
    </row>
    <row r="7820" spans="2:3" x14ac:dyDescent="0.25">
      <c r="B7820" s="6">
        <v>-124</v>
      </c>
      <c r="C7820" s="6">
        <v>44.1</v>
      </c>
    </row>
    <row r="7821" spans="2:3" x14ac:dyDescent="0.25">
      <c r="B7821" s="6">
        <v>-124.05</v>
      </c>
      <c r="C7821" s="6">
        <v>44.1</v>
      </c>
    </row>
    <row r="7822" spans="2:3" x14ac:dyDescent="0.25">
      <c r="B7822" s="6">
        <v>-124.1</v>
      </c>
      <c r="C7822" s="6">
        <v>44.1</v>
      </c>
    </row>
    <row r="7823" spans="2:3" x14ac:dyDescent="0.25">
      <c r="B7823" s="6">
        <v>-124.15</v>
      </c>
      <c r="C7823" s="6">
        <v>44.1</v>
      </c>
    </row>
    <row r="7824" spans="2:3" x14ac:dyDescent="0.25">
      <c r="B7824" s="6">
        <v>-124.2</v>
      </c>
      <c r="C7824" s="6">
        <v>44.1</v>
      </c>
    </row>
    <row r="7825" spans="2:3" x14ac:dyDescent="0.25">
      <c r="B7825" s="6">
        <v>-124.25</v>
      </c>
      <c r="C7825" s="6">
        <v>44.1</v>
      </c>
    </row>
    <row r="7826" spans="2:3" x14ac:dyDescent="0.25">
      <c r="B7826" s="6">
        <v>-124.3</v>
      </c>
      <c r="C7826" s="6">
        <v>44.1</v>
      </c>
    </row>
    <row r="7827" spans="2:3" x14ac:dyDescent="0.25">
      <c r="B7827" s="6">
        <v>-124.35</v>
      </c>
      <c r="C7827" s="6">
        <v>44.1</v>
      </c>
    </row>
    <row r="7828" spans="2:3" x14ac:dyDescent="0.25">
      <c r="B7828" s="6">
        <v>-124.4</v>
      </c>
      <c r="C7828" s="6">
        <v>44.1</v>
      </c>
    </row>
    <row r="7829" spans="2:3" x14ac:dyDescent="0.25">
      <c r="B7829" s="6">
        <v>-124.45</v>
      </c>
      <c r="C7829" s="6">
        <v>44.1</v>
      </c>
    </row>
    <row r="7830" spans="2:3" x14ac:dyDescent="0.25">
      <c r="B7830" s="6">
        <v>-124.5</v>
      </c>
      <c r="C7830" s="6">
        <v>44.1</v>
      </c>
    </row>
    <row r="7831" spans="2:3" x14ac:dyDescent="0.25">
      <c r="B7831" s="6">
        <v>-124.55</v>
      </c>
      <c r="C7831" s="6">
        <v>44.1</v>
      </c>
    </row>
    <row r="7832" spans="2:3" x14ac:dyDescent="0.25">
      <c r="B7832" s="6">
        <v>-124.6</v>
      </c>
      <c r="C7832" s="6">
        <v>44.1</v>
      </c>
    </row>
    <row r="7833" spans="2:3" x14ac:dyDescent="0.25">
      <c r="B7833" s="6">
        <v>-124.65</v>
      </c>
      <c r="C7833" s="6">
        <v>44.1</v>
      </c>
    </row>
    <row r="7834" spans="2:3" x14ac:dyDescent="0.25">
      <c r="B7834" s="6">
        <v>-124.7</v>
      </c>
      <c r="C7834" s="6">
        <v>44.1</v>
      </c>
    </row>
    <row r="7835" spans="2:3" x14ac:dyDescent="0.25">
      <c r="B7835" s="6">
        <v>-124.75</v>
      </c>
      <c r="C7835" s="6">
        <v>44.1</v>
      </c>
    </row>
    <row r="7836" spans="2:3" x14ac:dyDescent="0.25">
      <c r="B7836" s="6">
        <v>-124.8</v>
      </c>
      <c r="C7836" s="6">
        <v>44.1</v>
      </c>
    </row>
    <row r="7837" spans="2:3" x14ac:dyDescent="0.25">
      <c r="B7837" s="6">
        <v>-124.85</v>
      </c>
      <c r="C7837" s="6">
        <v>44.1</v>
      </c>
    </row>
    <row r="7838" spans="2:3" x14ac:dyDescent="0.25">
      <c r="B7838" s="6">
        <v>-124.9</v>
      </c>
      <c r="C7838" s="6">
        <v>44.1</v>
      </c>
    </row>
    <row r="7839" spans="2:3" x14ac:dyDescent="0.25">
      <c r="B7839" s="6">
        <v>-124.95</v>
      </c>
      <c r="C7839" s="6">
        <v>44.1</v>
      </c>
    </row>
    <row r="7840" spans="2:3" x14ac:dyDescent="0.25">
      <c r="B7840" s="6">
        <v>-125</v>
      </c>
      <c r="C7840" s="6">
        <v>44.1</v>
      </c>
    </row>
    <row r="7841" spans="2:3" x14ac:dyDescent="0.25">
      <c r="B7841" s="6">
        <v>-116.35</v>
      </c>
      <c r="C7841" s="6">
        <v>44.15</v>
      </c>
    </row>
    <row r="7842" spans="2:3" x14ac:dyDescent="0.25">
      <c r="B7842" s="6">
        <v>-116.4</v>
      </c>
      <c r="C7842" s="6">
        <v>44.15</v>
      </c>
    </row>
    <row r="7843" spans="2:3" x14ac:dyDescent="0.25">
      <c r="B7843" s="6">
        <v>-116.45</v>
      </c>
      <c r="C7843" s="6">
        <v>44.15</v>
      </c>
    </row>
    <row r="7844" spans="2:3" x14ac:dyDescent="0.25">
      <c r="B7844" s="6">
        <v>-116.5</v>
      </c>
      <c r="C7844" s="6">
        <v>44.15</v>
      </c>
    </row>
    <row r="7845" spans="2:3" x14ac:dyDescent="0.25">
      <c r="B7845" s="6">
        <v>-116.55</v>
      </c>
      <c r="C7845" s="6">
        <v>44.15</v>
      </c>
    </row>
    <row r="7846" spans="2:3" x14ac:dyDescent="0.25">
      <c r="B7846" s="6">
        <v>-116.6</v>
      </c>
      <c r="C7846" s="6">
        <v>44.15</v>
      </c>
    </row>
    <row r="7847" spans="2:3" x14ac:dyDescent="0.25">
      <c r="B7847" s="6">
        <v>-116.65</v>
      </c>
      <c r="C7847" s="6">
        <v>44.15</v>
      </c>
    </row>
    <row r="7848" spans="2:3" x14ac:dyDescent="0.25">
      <c r="B7848" s="6">
        <v>-116.7</v>
      </c>
      <c r="C7848" s="6">
        <v>44.15</v>
      </c>
    </row>
    <row r="7849" spans="2:3" x14ac:dyDescent="0.25">
      <c r="B7849" s="6">
        <v>-116.75</v>
      </c>
      <c r="C7849" s="6">
        <v>44.15</v>
      </c>
    </row>
    <row r="7850" spans="2:3" x14ac:dyDescent="0.25">
      <c r="B7850" s="6">
        <v>-116.8</v>
      </c>
      <c r="C7850" s="6">
        <v>44.15</v>
      </c>
    </row>
    <row r="7851" spans="2:3" x14ac:dyDescent="0.25">
      <c r="B7851" s="6">
        <v>-116.85</v>
      </c>
      <c r="C7851" s="6">
        <v>44.15</v>
      </c>
    </row>
    <row r="7852" spans="2:3" x14ac:dyDescent="0.25">
      <c r="B7852" s="6">
        <v>-116.9</v>
      </c>
      <c r="C7852" s="6">
        <v>44.15</v>
      </c>
    </row>
    <row r="7853" spans="2:3" x14ac:dyDescent="0.25">
      <c r="B7853" s="6">
        <v>-116.95</v>
      </c>
      <c r="C7853" s="6">
        <v>44.15</v>
      </c>
    </row>
    <row r="7854" spans="2:3" x14ac:dyDescent="0.25">
      <c r="B7854" s="6">
        <v>-117</v>
      </c>
      <c r="C7854" s="6">
        <v>44.15</v>
      </c>
    </row>
    <row r="7855" spans="2:3" x14ac:dyDescent="0.25">
      <c r="B7855" s="6">
        <v>-117.05</v>
      </c>
      <c r="C7855" s="6">
        <v>44.15</v>
      </c>
    </row>
    <row r="7856" spans="2:3" x14ac:dyDescent="0.25">
      <c r="B7856" s="6">
        <v>-117.1</v>
      </c>
      <c r="C7856" s="6">
        <v>44.15</v>
      </c>
    </row>
    <row r="7857" spans="2:3" x14ac:dyDescent="0.25">
      <c r="B7857" s="6">
        <v>-117.15</v>
      </c>
      <c r="C7857" s="6">
        <v>44.15</v>
      </c>
    </row>
    <row r="7858" spans="2:3" x14ac:dyDescent="0.25">
      <c r="B7858" s="6">
        <v>-117.2</v>
      </c>
      <c r="C7858" s="6">
        <v>44.15</v>
      </c>
    </row>
    <row r="7859" spans="2:3" x14ac:dyDescent="0.25">
      <c r="B7859" s="6">
        <v>-117.25</v>
      </c>
      <c r="C7859" s="6">
        <v>44.15</v>
      </c>
    </row>
    <row r="7860" spans="2:3" x14ac:dyDescent="0.25">
      <c r="B7860" s="6">
        <v>-117.3</v>
      </c>
      <c r="C7860" s="6">
        <v>44.15</v>
      </c>
    </row>
    <row r="7861" spans="2:3" x14ac:dyDescent="0.25">
      <c r="B7861" s="6">
        <v>-117.35</v>
      </c>
      <c r="C7861" s="6">
        <v>44.15</v>
      </c>
    </row>
    <row r="7862" spans="2:3" x14ac:dyDescent="0.25">
      <c r="B7862" s="6">
        <v>-117.4</v>
      </c>
      <c r="C7862" s="6">
        <v>44.15</v>
      </c>
    </row>
    <row r="7863" spans="2:3" x14ac:dyDescent="0.25">
      <c r="B7863" s="6">
        <v>-117.45</v>
      </c>
      <c r="C7863" s="6">
        <v>44.15</v>
      </c>
    </row>
    <row r="7864" spans="2:3" x14ac:dyDescent="0.25">
      <c r="B7864" s="6">
        <v>-117.5</v>
      </c>
      <c r="C7864" s="6">
        <v>44.15</v>
      </c>
    </row>
    <row r="7865" spans="2:3" x14ac:dyDescent="0.25">
      <c r="B7865" s="6">
        <v>-117.55</v>
      </c>
      <c r="C7865" s="6">
        <v>44.15</v>
      </c>
    </row>
    <row r="7866" spans="2:3" x14ac:dyDescent="0.25">
      <c r="B7866" s="6">
        <v>-117.6</v>
      </c>
      <c r="C7866" s="6">
        <v>44.15</v>
      </c>
    </row>
    <row r="7867" spans="2:3" x14ac:dyDescent="0.25">
      <c r="B7867" s="6">
        <v>-117.65</v>
      </c>
      <c r="C7867" s="6">
        <v>44.15</v>
      </c>
    </row>
    <row r="7868" spans="2:3" x14ac:dyDescent="0.25">
      <c r="B7868" s="6">
        <v>-117.7</v>
      </c>
      <c r="C7868" s="6">
        <v>44.15</v>
      </c>
    </row>
    <row r="7869" spans="2:3" x14ac:dyDescent="0.25">
      <c r="B7869" s="6">
        <v>-117.75</v>
      </c>
      <c r="C7869" s="6">
        <v>44.15</v>
      </c>
    </row>
    <row r="7870" spans="2:3" x14ac:dyDescent="0.25">
      <c r="B7870" s="6">
        <v>-117.8</v>
      </c>
      <c r="C7870" s="6">
        <v>44.15</v>
      </c>
    </row>
    <row r="7871" spans="2:3" x14ac:dyDescent="0.25">
      <c r="B7871" s="6">
        <v>-117.85</v>
      </c>
      <c r="C7871" s="6">
        <v>44.15</v>
      </c>
    </row>
    <row r="7872" spans="2:3" x14ac:dyDescent="0.25">
      <c r="B7872" s="6">
        <v>-117.9</v>
      </c>
      <c r="C7872" s="6">
        <v>44.15</v>
      </c>
    </row>
    <row r="7873" spans="2:3" x14ac:dyDescent="0.25">
      <c r="B7873" s="6">
        <v>-117.95</v>
      </c>
      <c r="C7873" s="6">
        <v>44.15</v>
      </c>
    </row>
    <row r="7874" spans="2:3" x14ac:dyDescent="0.25">
      <c r="B7874" s="6">
        <v>-118</v>
      </c>
      <c r="C7874" s="6">
        <v>44.15</v>
      </c>
    </row>
    <row r="7875" spans="2:3" x14ac:dyDescent="0.25">
      <c r="B7875" s="6">
        <v>-118.05</v>
      </c>
      <c r="C7875" s="6">
        <v>44.15</v>
      </c>
    </row>
    <row r="7876" spans="2:3" x14ac:dyDescent="0.25">
      <c r="B7876" s="6">
        <v>-118.1</v>
      </c>
      <c r="C7876" s="6">
        <v>44.15</v>
      </c>
    </row>
    <row r="7877" spans="2:3" x14ac:dyDescent="0.25">
      <c r="B7877" s="6">
        <v>-118.15</v>
      </c>
      <c r="C7877" s="6">
        <v>44.15</v>
      </c>
    </row>
    <row r="7878" spans="2:3" x14ac:dyDescent="0.25">
      <c r="B7878" s="6">
        <v>-118.2</v>
      </c>
      <c r="C7878" s="6">
        <v>44.15</v>
      </c>
    </row>
    <row r="7879" spans="2:3" x14ac:dyDescent="0.25">
      <c r="B7879" s="6">
        <v>-118.25</v>
      </c>
      <c r="C7879" s="6">
        <v>44.15</v>
      </c>
    </row>
    <row r="7880" spans="2:3" x14ac:dyDescent="0.25">
      <c r="B7880" s="6">
        <v>-118.3</v>
      </c>
      <c r="C7880" s="6">
        <v>44.15</v>
      </c>
    </row>
    <row r="7881" spans="2:3" x14ac:dyDescent="0.25">
      <c r="B7881" s="6">
        <v>-118.35</v>
      </c>
      <c r="C7881" s="6">
        <v>44.15</v>
      </c>
    </row>
    <row r="7882" spans="2:3" x14ac:dyDescent="0.25">
      <c r="B7882" s="6">
        <v>-118.4</v>
      </c>
      <c r="C7882" s="6">
        <v>44.15</v>
      </c>
    </row>
    <row r="7883" spans="2:3" x14ac:dyDescent="0.25">
      <c r="B7883" s="6">
        <v>-118.45</v>
      </c>
      <c r="C7883" s="6">
        <v>44.15</v>
      </c>
    </row>
    <row r="7884" spans="2:3" x14ac:dyDescent="0.25">
      <c r="B7884" s="6">
        <v>-118.5</v>
      </c>
      <c r="C7884" s="6">
        <v>44.15</v>
      </c>
    </row>
    <row r="7885" spans="2:3" x14ac:dyDescent="0.25">
      <c r="B7885" s="6">
        <v>-118.55</v>
      </c>
      <c r="C7885" s="6">
        <v>44.15</v>
      </c>
    </row>
    <row r="7886" spans="2:3" x14ac:dyDescent="0.25">
      <c r="B7886" s="6">
        <v>-118.6</v>
      </c>
      <c r="C7886" s="6">
        <v>44.15</v>
      </c>
    </row>
    <row r="7887" spans="2:3" x14ac:dyDescent="0.25">
      <c r="B7887" s="6">
        <v>-118.65</v>
      </c>
      <c r="C7887" s="6">
        <v>44.15</v>
      </c>
    </row>
    <row r="7888" spans="2:3" x14ac:dyDescent="0.25">
      <c r="B7888" s="6">
        <v>-118.7</v>
      </c>
      <c r="C7888" s="6">
        <v>44.15</v>
      </c>
    </row>
    <row r="7889" spans="2:3" x14ac:dyDescent="0.25">
      <c r="B7889" s="6">
        <v>-118.75</v>
      </c>
      <c r="C7889" s="6">
        <v>44.15</v>
      </c>
    </row>
    <row r="7890" spans="2:3" x14ac:dyDescent="0.25">
      <c r="B7890" s="6">
        <v>-118.8</v>
      </c>
      <c r="C7890" s="6">
        <v>44.15</v>
      </c>
    </row>
    <row r="7891" spans="2:3" x14ac:dyDescent="0.25">
      <c r="B7891" s="6">
        <v>-118.85</v>
      </c>
      <c r="C7891" s="6">
        <v>44.15</v>
      </c>
    </row>
    <row r="7892" spans="2:3" x14ac:dyDescent="0.25">
      <c r="B7892" s="6">
        <v>-118.9</v>
      </c>
      <c r="C7892" s="6">
        <v>44.15</v>
      </c>
    </row>
    <row r="7893" spans="2:3" x14ac:dyDescent="0.25">
      <c r="B7893" s="6">
        <v>-118.95</v>
      </c>
      <c r="C7893" s="6">
        <v>44.15</v>
      </c>
    </row>
    <row r="7894" spans="2:3" x14ac:dyDescent="0.25">
      <c r="B7894" s="6">
        <v>-119</v>
      </c>
      <c r="C7894" s="6">
        <v>44.15</v>
      </c>
    </row>
    <row r="7895" spans="2:3" x14ac:dyDescent="0.25">
      <c r="B7895" s="6">
        <v>-119.05</v>
      </c>
      <c r="C7895" s="6">
        <v>44.15</v>
      </c>
    </row>
    <row r="7896" spans="2:3" x14ac:dyDescent="0.25">
      <c r="B7896" s="6">
        <v>-119.1</v>
      </c>
      <c r="C7896" s="6">
        <v>44.15</v>
      </c>
    </row>
    <row r="7897" spans="2:3" x14ac:dyDescent="0.25">
      <c r="B7897" s="6">
        <v>-119.15</v>
      </c>
      <c r="C7897" s="6">
        <v>44.15</v>
      </c>
    </row>
    <row r="7898" spans="2:3" x14ac:dyDescent="0.25">
      <c r="B7898" s="6">
        <v>-119.2</v>
      </c>
      <c r="C7898" s="6">
        <v>44.15</v>
      </c>
    </row>
    <row r="7899" spans="2:3" x14ac:dyDescent="0.25">
      <c r="B7899" s="6">
        <v>-119.25</v>
      </c>
      <c r="C7899" s="6">
        <v>44.15</v>
      </c>
    </row>
    <row r="7900" spans="2:3" x14ac:dyDescent="0.25">
      <c r="B7900" s="6">
        <v>-119.3</v>
      </c>
      <c r="C7900" s="6">
        <v>44.15</v>
      </c>
    </row>
    <row r="7901" spans="2:3" x14ac:dyDescent="0.25">
      <c r="B7901" s="6">
        <v>-119.35</v>
      </c>
      <c r="C7901" s="6">
        <v>44.15</v>
      </c>
    </row>
    <row r="7902" spans="2:3" x14ac:dyDescent="0.25">
      <c r="B7902" s="6">
        <v>-119.4</v>
      </c>
      <c r="C7902" s="6">
        <v>44.15</v>
      </c>
    </row>
    <row r="7903" spans="2:3" x14ac:dyDescent="0.25">
      <c r="B7903" s="6">
        <v>-119.45</v>
      </c>
      <c r="C7903" s="6">
        <v>44.15</v>
      </c>
    </row>
    <row r="7904" spans="2:3" x14ac:dyDescent="0.25">
      <c r="B7904" s="6">
        <v>-119.5</v>
      </c>
      <c r="C7904" s="6">
        <v>44.15</v>
      </c>
    </row>
    <row r="7905" spans="2:3" x14ac:dyDescent="0.25">
      <c r="B7905" s="6">
        <v>-119.55</v>
      </c>
      <c r="C7905" s="6">
        <v>44.15</v>
      </c>
    </row>
    <row r="7906" spans="2:3" x14ac:dyDescent="0.25">
      <c r="B7906" s="6">
        <v>-119.6</v>
      </c>
      <c r="C7906" s="6">
        <v>44.15</v>
      </c>
    </row>
    <row r="7907" spans="2:3" x14ac:dyDescent="0.25">
      <c r="B7907" s="6">
        <v>-119.65</v>
      </c>
      <c r="C7907" s="6">
        <v>44.15</v>
      </c>
    </row>
    <row r="7908" spans="2:3" x14ac:dyDescent="0.25">
      <c r="B7908" s="6">
        <v>-119.7</v>
      </c>
      <c r="C7908" s="6">
        <v>44.15</v>
      </c>
    </row>
    <row r="7909" spans="2:3" x14ac:dyDescent="0.25">
      <c r="B7909" s="6">
        <v>-119.75</v>
      </c>
      <c r="C7909" s="6">
        <v>44.15</v>
      </c>
    </row>
    <row r="7910" spans="2:3" x14ac:dyDescent="0.25">
      <c r="B7910" s="6">
        <v>-119.8</v>
      </c>
      <c r="C7910" s="6">
        <v>44.15</v>
      </c>
    </row>
    <row r="7911" spans="2:3" x14ac:dyDescent="0.25">
      <c r="B7911" s="6">
        <v>-119.85</v>
      </c>
      <c r="C7911" s="6">
        <v>44.15</v>
      </c>
    </row>
    <row r="7912" spans="2:3" x14ac:dyDescent="0.25">
      <c r="B7912" s="6">
        <v>-119.9</v>
      </c>
      <c r="C7912" s="6">
        <v>44.15</v>
      </c>
    </row>
    <row r="7913" spans="2:3" x14ac:dyDescent="0.25">
      <c r="B7913" s="6">
        <v>-119.95</v>
      </c>
      <c r="C7913" s="6">
        <v>44.15</v>
      </c>
    </row>
    <row r="7914" spans="2:3" x14ac:dyDescent="0.25">
      <c r="B7914" s="6">
        <v>-120</v>
      </c>
      <c r="C7914" s="6">
        <v>44.15</v>
      </c>
    </row>
    <row r="7915" spans="2:3" x14ac:dyDescent="0.25">
      <c r="B7915" s="6">
        <v>-120.05</v>
      </c>
      <c r="C7915" s="6">
        <v>44.15</v>
      </c>
    </row>
    <row r="7916" spans="2:3" x14ac:dyDescent="0.25">
      <c r="B7916" s="6">
        <v>-120.1</v>
      </c>
      <c r="C7916" s="6">
        <v>44.15</v>
      </c>
    </row>
    <row r="7917" spans="2:3" x14ac:dyDescent="0.25">
      <c r="B7917" s="6">
        <v>-120.15</v>
      </c>
      <c r="C7917" s="6">
        <v>44.15</v>
      </c>
    </row>
    <row r="7918" spans="2:3" x14ac:dyDescent="0.25">
      <c r="B7918" s="6">
        <v>-120.2</v>
      </c>
      <c r="C7918" s="6">
        <v>44.15</v>
      </c>
    </row>
    <row r="7919" spans="2:3" x14ac:dyDescent="0.25">
      <c r="B7919" s="6">
        <v>-120.25</v>
      </c>
      <c r="C7919" s="6">
        <v>44.15</v>
      </c>
    </row>
    <row r="7920" spans="2:3" x14ac:dyDescent="0.25">
      <c r="B7920" s="6">
        <v>-120.3</v>
      </c>
      <c r="C7920" s="6">
        <v>44.15</v>
      </c>
    </row>
    <row r="7921" spans="2:3" x14ac:dyDescent="0.25">
      <c r="B7921" s="6">
        <v>-120.35</v>
      </c>
      <c r="C7921" s="6">
        <v>44.15</v>
      </c>
    </row>
    <row r="7922" spans="2:3" x14ac:dyDescent="0.25">
      <c r="B7922" s="6">
        <v>-120.4</v>
      </c>
      <c r="C7922" s="6">
        <v>44.15</v>
      </c>
    </row>
    <row r="7923" spans="2:3" x14ac:dyDescent="0.25">
      <c r="B7923" s="6">
        <v>-120.45</v>
      </c>
      <c r="C7923" s="6">
        <v>44.15</v>
      </c>
    </row>
    <row r="7924" spans="2:3" x14ac:dyDescent="0.25">
      <c r="B7924" s="6">
        <v>-120.5</v>
      </c>
      <c r="C7924" s="6">
        <v>44.15</v>
      </c>
    </row>
    <row r="7925" spans="2:3" x14ac:dyDescent="0.25">
      <c r="B7925" s="6">
        <v>-120.55</v>
      </c>
      <c r="C7925" s="6">
        <v>44.15</v>
      </c>
    </row>
    <row r="7926" spans="2:3" x14ac:dyDescent="0.25">
      <c r="B7926" s="6">
        <v>-120.6</v>
      </c>
      <c r="C7926" s="6">
        <v>44.15</v>
      </c>
    </row>
    <row r="7927" spans="2:3" x14ac:dyDescent="0.25">
      <c r="B7927" s="6">
        <v>-120.65</v>
      </c>
      <c r="C7927" s="6">
        <v>44.15</v>
      </c>
    </row>
    <row r="7928" spans="2:3" x14ac:dyDescent="0.25">
      <c r="B7928" s="6">
        <v>-120.7</v>
      </c>
      <c r="C7928" s="6">
        <v>44.15</v>
      </c>
    </row>
    <row r="7929" spans="2:3" x14ac:dyDescent="0.25">
      <c r="B7929" s="6">
        <v>-120.75</v>
      </c>
      <c r="C7929" s="6">
        <v>44.15</v>
      </c>
    </row>
    <row r="7930" spans="2:3" x14ac:dyDescent="0.25">
      <c r="B7930" s="6">
        <v>-120.8</v>
      </c>
      <c r="C7930" s="6">
        <v>44.15</v>
      </c>
    </row>
    <row r="7931" spans="2:3" x14ac:dyDescent="0.25">
      <c r="B7931" s="6">
        <v>-120.85</v>
      </c>
      <c r="C7931" s="6">
        <v>44.15</v>
      </c>
    </row>
    <row r="7932" spans="2:3" x14ac:dyDescent="0.25">
      <c r="B7932" s="6">
        <v>-120.9</v>
      </c>
      <c r="C7932" s="6">
        <v>44.15</v>
      </c>
    </row>
    <row r="7933" spans="2:3" x14ac:dyDescent="0.25">
      <c r="B7933" s="6">
        <v>-120.95</v>
      </c>
      <c r="C7933" s="6">
        <v>44.15</v>
      </c>
    </row>
    <row r="7934" spans="2:3" x14ac:dyDescent="0.25">
      <c r="B7934" s="6">
        <v>-121</v>
      </c>
      <c r="C7934" s="6">
        <v>44.15</v>
      </c>
    </row>
    <row r="7935" spans="2:3" x14ac:dyDescent="0.25">
      <c r="B7935" s="6">
        <v>-121.05</v>
      </c>
      <c r="C7935" s="6">
        <v>44.15</v>
      </c>
    </row>
    <row r="7936" spans="2:3" x14ac:dyDescent="0.25">
      <c r="B7936" s="6">
        <v>-121.1</v>
      </c>
      <c r="C7936" s="6">
        <v>44.15</v>
      </c>
    </row>
    <row r="7937" spans="2:3" x14ac:dyDescent="0.25">
      <c r="B7937" s="6">
        <v>-121.15</v>
      </c>
      <c r="C7937" s="6">
        <v>44.15</v>
      </c>
    </row>
    <row r="7938" spans="2:3" x14ac:dyDescent="0.25">
      <c r="B7938" s="6">
        <v>-121.2</v>
      </c>
      <c r="C7938" s="6">
        <v>44.15</v>
      </c>
    </row>
    <row r="7939" spans="2:3" x14ac:dyDescent="0.25">
      <c r="B7939" s="6">
        <v>-121.25</v>
      </c>
      <c r="C7939" s="6">
        <v>44.15</v>
      </c>
    </row>
    <row r="7940" spans="2:3" x14ac:dyDescent="0.25">
      <c r="B7940" s="6">
        <v>-121.3</v>
      </c>
      <c r="C7940" s="6">
        <v>44.15</v>
      </c>
    </row>
    <row r="7941" spans="2:3" x14ac:dyDescent="0.25">
      <c r="B7941" s="6">
        <v>-121.35</v>
      </c>
      <c r="C7941" s="6">
        <v>44.15</v>
      </c>
    </row>
    <row r="7942" spans="2:3" x14ac:dyDescent="0.25">
      <c r="B7942" s="6">
        <v>-121.4</v>
      </c>
      <c r="C7942" s="6">
        <v>44.15</v>
      </c>
    </row>
    <row r="7943" spans="2:3" x14ac:dyDescent="0.25">
      <c r="B7943" s="6">
        <v>-121.45</v>
      </c>
      <c r="C7943" s="6">
        <v>44.15</v>
      </c>
    </row>
    <row r="7944" spans="2:3" x14ac:dyDescent="0.25">
      <c r="B7944" s="6">
        <v>-121.5</v>
      </c>
      <c r="C7944" s="6">
        <v>44.15</v>
      </c>
    </row>
    <row r="7945" spans="2:3" x14ac:dyDescent="0.25">
      <c r="B7945" s="6">
        <v>-121.55</v>
      </c>
      <c r="C7945" s="6">
        <v>44.15</v>
      </c>
    </row>
    <row r="7946" spans="2:3" x14ac:dyDescent="0.25">
      <c r="B7946" s="6">
        <v>-121.6</v>
      </c>
      <c r="C7946" s="6">
        <v>44.15</v>
      </c>
    </row>
    <row r="7947" spans="2:3" x14ac:dyDescent="0.25">
      <c r="B7947" s="6">
        <v>-121.65</v>
      </c>
      <c r="C7947" s="6">
        <v>44.15</v>
      </c>
    </row>
    <row r="7948" spans="2:3" x14ac:dyDescent="0.25">
      <c r="B7948" s="6">
        <v>-121.7</v>
      </c>
      <c r="C7948" s="6">
        <v>44.15</v>
      </c>
    </row>
    <row r="7949" spans="2:3" x14ac:dyDescent="0.25">
      <c r="B7949" s="6">
        <v>-121.75</v>
      </c>
      <c r="C7949" s="6">
        <v>44.15</v>
      </c>
    </row>
    <row r="7950" spans="2:3" x14ac:dyDescent="0.25">
      <c r="B7950" s="6">
        <v>-121.8</v>
      </c>
      <c r="C7950" s="6">
        <v>44.15</v>
      </c>
    </row>
    <row r="7951" spans="2:3" x14ac:dyDescent="0.25">
      <c r="B7951" s="6">
        <v>-121.85</v>
      </c>
      <c r="C7951" s="6">
        <v>44.15</v>
      </c>
    </row>
    <row r="7952" spans="2:3" x14ac:dyDescent="0.25">
      <c r="B7952" s="6">
        <v>-121.9</v>
      </c>
      <c r="C7952" s="6">
        <v>44.15</v>
      </c>
    </row>
    <row r="7953" spans="2:3" x14ac:dyDescent="0.25">
      <c r="B7953" s="6">
        <v>-121.95</v>
      </c>
      <c r="C7953" s="6">
        <v>44.15</v>
      </c>
    </row>
    <row r="7954" spans="2:3" x14ac:dyDescent="0.25">
      <c r="B7954" s="6">
        <v>-122</v>
      </c>
      <c r="C7954" s="6">
        <v>44.15</v>
      </c>
    </row>
    <row r="7955" spans="2:3" x14ac:dyDescent="0.25">
      <c r="B7955" s="6">
        <v>-122.05</v>
      </c>
      <c r="C7955" s="6">
        <v>44.15</v>
      </c>
    </row>
    <row r="7956" spans="2:3" x14ac:dyDescent="0.25">
      <c r="B7956" s="6">
        <v>-122.1</v>
      </c>
      <c r="C7956" s="6">
        <v>44.15</v>
      </c>
    </row>
    <row r="7957" spans="2:3" x14ac:dyDescent="0.25">
      <c r="B7957" s="6">
        <v>-122.15</v>
      </c>
      <c r="C7957" s="6">
        <v>44.15</v>
      </c>
    </row>
    <row r="7958" spans="2:3" x14ac:dyDescent="0.25">
      <c r="B7958" s="6">
        <v>-122.2</v>
      </c>
      <c r="C7958" s="6">
        <v>44.15</v>
      </c>
    </row>
    <row r="7959" spans="2:3" x14ac:dyDescent="0.25">
      <c r="B7959" s="6">
        <v>-122.25</v>
      </c>
      <c r="C7959" s="6">
        <v>44.15</v>
      </c>
    </row>
    <row r="7960" spans="2:3" x14ac:dyDescent="0.25">
      <c r="B7960" s="6">
        <v>-122.3</v>
      </c>
      <c r="C7960" s="6">
        <v>44.15</v>
      </c>
    </row>
    <row r="7961" spans="2:3" x14ac:dyDescent="0.25">
      <c r="B7961" s="6">
        <v>-122.35</v>
      </c>
      <c r="C7961" s="6">
        <v>44.15</v>
      </c>
    </row>
    <row r="7962" spans="2:3" x14ac:dyDescent="0.25">
      <c r="B7962" s="6">
        <v>-122.4</v>
      </c>
      <c r="C7962" s="6">
        <v>44.15</v>
      </c>
    </row>
    <row r="7963" spans="2:3" x14ac:dyDescent="0.25">
      <c r="B7963" s="6">
        <v>-122.45</v>
      </c>
      <c r="C7963" s="6">
        <v>44.15</v>
      </c>
    </row>
    <row r="7964" spans="2:3" x14ac:dyDescent="0.25">
      <c r="B7964" s="6">
        <v>-122.5</v>
      </c>
      <c r="C7964" s="6">
        <v>44.15</v>
      </c>
    </row>
    <row r="7965" spans="2:3" x14ac:dyDescent="0.25">
      <c r="B7965" s="6">
        <v>-122.55</v>
      </c>
      <c r="C7965" s="6">
        <v>44.15</v>
      </c>
    </row>
    <row r="7966" spans="2:3" x14ac:dyDescent="0.25">
      <c r="B7966" s="6">
        <v>-122.6</v>
      </c>
      <c r="C7966" s="6">
        <v>44.15</v>
      </c>
    </row>
    <row r="7967" spans="2:3" x14ac:dyDescent="0.25">
      <c r="B7967" s="6">
        <v>-122.65</v>
      </c>
      <c r="C7967" s="6">
        <v>44.15</v>
      </c>
    </row>
    <row r="7968" spans="2:3" x14ac:dyDescent="0.25">
      <c r="B7968" s="6">
        <v>-122.7</v>
      </c>
      <c r="C7968" s="6">
        <v>44.15</v>
      </c>
    </row>
    <row r="7969" spans="2:3" x14ac:dyDescent="0.25">
      <c r="B7969" s="6">
        <v>-122.75</v>
      </c>
      <c r="C7969" s="6">
        <v>44.15</v>
      </c>
    </row>
    <row r="7970" spans="2:3" x14ac:dyDescent="0.25">
      <c r="B7970" s="6">
        <v>-122.8</v>
      </c>
      <c r="C7970" s="6">
        <v>44.15</v>
      </c>
    </row>
    <row r="7971" spans="2:3" x14ac:dyDescent="0.25">
      <c r="B7971" s="6">
        <v>-122.85</v>
      </c>
      <c r="C7971" s="6">
        <v>44.15</v>
      </c>
    </row>
    <row r="7972" spans="2:3" x14ac:dyDescent="0.25">
      <c r="B7972" s="6">
        <v>-122.9</v>
      </c>
      <c r="C7972" s="6">
        <v>44.15</v>
      </c>
    </row>
    <row r="7973" spans="2:3" x14ac:dyDescent="0.25">
      <c r="B7973" s="6">
        <v>-122.95</v>
      </c>
      <c r="C7973" s="6">
        <v>44.15</v>
      </c>
    </row>
    <row r="7974" spans="2:3" x14ac:dyDescent="0.25">
      <c r="B7974" s="6">
        <v>-123</v>
      </c>
      <c r="C7974" s="6">
        <v>44.15</v>
      </c>
    </row>
    <row r="7975" spans="2:3" x14ac:dyDescent="0.25">
      <c r="B7975" s="6">
        <v>-123.05</v>
      </c>
      <c r="C7975" s="6">
        <v>44.15</v>
      </c>
    </row>
    <row r="7976" spans="2:3" x14ac:dyDescent="0.25">
      <c r="B7976" s="6">
        <v>-123.1</v>
      </c>
      <c r="C7976" s="6">
        <v>44.15</v>
      </c>
    </row>
    <row r="7977" spans="2:3" x14ac:dyDescent="0.25">
      <c r="B7977" s="6">
        <v>-123.15</v>
      </c>
      <c r="C7977" s="6">
        <v>44.15</v>
      </c>
    </row>
    <row r="7978" spans="2:3" x14ac:dyDescent="0.25">
      <c r="B7978" s="6">
        <v>-123.2</v>
      </c>
      <c r="C7978" s="6">
        <v>44.15</v>
      </c>
    </row>
    <row r="7979" spans="2:3" x14ac:dyDescent="0.25">
      <c r="B7979" s="6">
        <v>-123.25</v>
      </c>
      <c r="C7979" s="6">
        <v>44.15</v>
      </c>
    </row>
    <row r="7980" spans="2:3" x14ac:dyDescent="0.25">
      <c r="B7980" s="6">
        <v>-123.3</v>
      </c>
      <c r="C7980" s="6">
        <v>44.15</v>
      </c>
    </row>
    <row r="7981" spans="2:3" x14ac:dyDescent="0.25">
      <c r="B7981" s="6">
        <v>-123.35</v>
      </c>
      <c r="C7981" s="6">
        <v>44.15</v>
      </c>
    </row>
    <row r="7982" spans="2:3" x14ac:dyDescent="0.25">
      <c r="B7982" s="6">
        <v>-123.4</v>
      </c>
      <c r="C7982" s="6">
        <v>44.15</v>
      </c>
    </row>
    <row r="7983" spans="2:3" x14ac:dyDescent="0.25">
      <c r="B7983" s="6">
        <v>-123.45</v>
      </c>
      <c r="C7983" s="6">
        <v>44.15</v>
      </c>
    </row>
    <row r="7984" spans="2:3" x14ac:dyDescent="0.25">
      <c r="B7984" s="6">
        <v>-123.5</v>
      </c>
      <c r="C7984" s="6">
        <v>44.15</v>
      </c>
    </row>
    <row r="7985" spans="2:3" x14ac:dyDescent="0.25">
      <c r="B7985" s="6">
        <v>-123.55</v>
      </c>
      <c r="C7985" s="6">
        <v>44.15</v>
      </c>
    </row>
    <row r="7986" spans="2:3" x14ac:dyDescent="0.25">
      <c r="B7986" s="6">
        <v>-123.6</v>
      </c>
      <c r="C7986" s="6">
        <v>44.15</v>
      </c>
    </row>
    <row r="7987" spans="2:3" x14ac:dyDescent="0.25">
      <c r="B7987" s="6">
        <v>-123.65</v>
      </c>
      <c r="C7987" s="6">
        <v>44.15</v>
      </c>
    </row>
    <row r="7988" spans="2:3" x14ac:dyDescent="0.25">
      <c r="B7988" s="6">
        <v>-123.7</v>
      </c>
      <c r="C7988" s="6">
        <v>44.15</v>
      </c>
    </row>
    <row r="7989" spans="2:3" x14ac:dyDescent="0.25">
      <c r="B7989" s="6">
        <v>-123.75</v>
      </c>
      <c r="C7989" s="6">
        <v>44.15</v>
      </c>
    </row>
    <row r="7990" spans="2:3" x14ac:dyDescent="0.25">
      <c r="B7990" s="6">
        <v>-123.8</v>
      </c>
      <c r="C7990" s="6">
        <v>44.15</v>
      </c>
    </row>
    <row r="7991" spans="2:3" x14ac:dyDescent="0.25">
      <c r="B7991" s="6">
        <v>-123.85</v>
      </c>
      <c r="C7991" s="6">
        <v>44.15</v>
      </c>
    </row>
    <row r="7992" spans="2:3" x14ac:dyDescent="0.25">
      <c r="B7992" s="6">
        <v>-123.9</v>
      </c>
      <c r="C7992" s="6">
        <v>44.15</v>
      </c>
    </row>
    <row r="7993" spans="2:3" x14ac:dyDescent="0.25">
      <c r="B7993" s="6">
        <v>-123.95</v>
      </c>
      <c r="C7993" s="6">
        <v>44.15</v>
      </c>
    </row>
    <row r="7994" spans="2:3" x14ac:dyDescent="0.25">
      <c r="B7994" s="6">
        <v>-124</v>
      </c>
      <c r="C7994" s="6">
        <v>44.15</v>
      </c>
    </row>
    <row r="7995" spans="2:3" x14ac:dyDescent="0.25">
      <c r="B7995" s="6">
        <v>-124.05</v>
      </c>
      <c r="C7995" s="6">
        <v>44.15</v>
      </c>
    </row>
    <row r="7996" spans="2:3" x14ac:dyDescent="0.25">
      <c r="B7996" s="6">
        <v>-124.1</v>
      </c>
      <c r="C7996" s="6">
        <v>44.15</v>
      </c>
    </row>
    <row r="7997" spans="2:3" x14ac:dyDescent="0.25">
      <c r="B7997" s="6">
        <v>-124.15</v>
      </c>
      <c r="C7997" s="6">
        <v>44.15</v>
      </c>
    </row>
    <row r="7998" spans="2:3" x14ac:dyDescent="0.25">
      <c r="B7998" s="6">
        <v>-124.2</v>
      </c>
      <c r="C7998" s="6">
        <v>44.15</v>
      </c>
    </row>
    <row r="7999" spans="2:3" x14ac:dyDescent="0.25">
      <c r="B7999" s="6">
        <v>-124.25</v>
      </c>
      <c r="C7999" s="6">
        <v>44.15</v>
      </c>
    </row>
    <row r="8000" spans="2:3" x14ac:dyDescent="0.25">
      <c r="B8000" s="6">
        <v>-124.3</v>
      </c>
      <c r="C8000" s="6">
        <v>44.15</v>
      </c>
    </row>
    <row r="8001" spans="2:3" x14ac:dyDescent="0.25">
      <c r="B8001" s="6">
        <v>-124.35</v>
      </c>
      <c r="C8001" s="6">
        <v>44.15</v>
      </c>
    </row>
    <row r="8002" spans="2:3" x14ac:dyDescent="0.25">
      <c r="B8002" s="6">
        <v>-124.4</v>
      </c>
      <c r="C8002" s="6">
        <v>44.15</v>
      </c>
    </row>
    <row r="8003" spans="2:3" x14ac:dyDescent="0.25">
      <c r="B8003" s="6">
        <v>-124.45</v>
      </c>
      <c r="C8003" s="6">
        <v>44.15</v>
      </c>
    </row>
    <row r="8004" spans="2:3" x14ac:dyDescent="0.25">
      <c r="B8004" s="6">
        <v>-124.5</v>
      </c>
      <c r="C8004" s="6">
        <v>44.15</v>
      </c>
    </row>
    <row r="8005" spans="2:3" x14ac:dyDescent="0.25">
      <c r="B8005" s="6">
        <v>-124.55</v>
      </c>
      <c r="C8005" s="6">
        <v>44.15</v>
      </c>
    </row>
    <row r="8006" spans="2:3" x14ac:dyDescent="0.25">
      <c r="B8006" s="6">
        <v>-124.6</v>
      </c>
      <c r="C8006" s="6">
        <v>44.15</v>
      </c>
    </row>
    <row r="8007" spans="2:3" x14ac:dyDescent="0.25">
      <c r="B8007" s="6">
        <v>-124.65</v>
      </c>
      <c r="C8007" s="6">
        <v>44.15</v>
      </c>
    </row>
    <row r="8008" spans="2:3" x14ac:dyDescent="0.25">
      <c r="B8008" s="6">
        <v>-124.7</v>
      </c>
      <c r="C8008" s="6">
        <v>44.15</v>
      </c>
    </row>
    <row r="8009" spans="2:3" x14ac:dyDescent="0.25">
      <c r="B8009" s="6">
        <v>-124.75</v>
      </c>
      <c r="C8009" s="6">
        <v>44.15</v>
      </c>
    </row>
    <row r="8010" spans="2:3" x14ac:dyDescent="0.25">
      <c r="B8010" s="6">
        <v>-124.8</v>
      </c>
      <c r="C8010" s="6">
        <v>44.15</v>
      </c>
    </row>
    <row r="8011" spans="2:3" x14ac:dyDescent="0.25">
      <c r="B8011" s="6">
        <v>-124.85</v>
      </c>
      <c r="C8011" s="6">
        <v>44.15</v>
      </c>
    </row>
    <row r="8012" spans="2:3" x14ac:dyDescent="0.25">
      <c r="B8012" s="6">
        <v>-124.9</v>
      </c>
      <c r="C8012" s="6">
        <v>44.15</v>
      </c>
    </row>
    <row r="8013" spans="2:3" x14ac:dyDescent="0.25">
      <c r="B8013" s="6">
        <v>-124.95</v>
      </c>
      <c r="C8013" s="6">
        <v>44.15</v>
      </c>
    </row>
    <row r="8014" spans="2:3" x14ac:dyDescent="0.25">
      <c r="B8014" s="6">
        <v>-125</v>
      </c>
      <c r="C8014" s="6">
        <v>44.15</v>
      </c>
    </row>
    <row r="8015" spans="2:3" x14ac:dyDescent="0.25">
      <c r="B8015" s="6">
        <v>-116.35</v>
      </c>
      <c r="C8015" s="6">
        <v>44.2</v>
      </c>
    </row>
    <row r="8016" spans="2:3" x14ac:dyDescent="0.25">
      <c r="B8016" s="6">
        <v>-116.4</v>
      </c>
      <c r="C8016" s="6">
        <v>44.2</v>
      </c>
    </row>
    <row r="8017" spans="2:3" x14ac:dyDescent="0.25">
      <c r="B8017" s="6">
        <v>-116.45</v>
      </c>
      <c r="C8017" s="6">
        <v>44.2</v>
      </c>
    </row>
    <row r="8018" spans="2:3" x14ac:dyDescent="0.25">
      <c r="B8018" s="6">
        <v>-116.5</v>
      </c>
      <c r="C8018" s="6">
        <v>44.2</v>
      </c>
    </row>
    <row r="8019" spans="2:3" x14ac:dyDescent="0.25">
      <c r="B8019" s="6">
        <v>-116.55</v>
      </c>
      <c r="C8019" s="6">
        <v>44.2</v>
      </c>
    </row>
    <row r="8020" spans="2:3" x14ac:dyDescent="0.25">
      <c r="B8020" s="6">
        <v>-116.6</v>
      </c>
      <c r="C8020" s="6">
        <v>44.2</v>
      </c>
    </row>
    <row r="8021" spans="2:3" x14ac:dyDescent="0.25">
      <c r="B8021" s="6">
        <v>-116.65</v>
      </c>
      <c r="C8021" s="6">
        <v>44.2</v>
      </c>
    </row>
    <row r="8022" spans="2:3" x14ac:dyDescent="0.25">
      <c r="B8022" s="6">
        <v>-116.7</v>
      </c>
      <c r="C8022" s="6">
        <v>44.2</v>
      </c>
    </row>
    <row r="8023" spans="2:3" x14ac:dyDescent="0.25">
      <c r="B8023" s="6">
        <v>-116.75</v>
      </c>
      <c r="C8023" s="6">
        <v>44.2</v>
      </c>
    </row>
    <row r="8024" spans="2:3" x14ac:dyDescent="0.25">
      <c r="B8024" s="6">
        <v>-116.8</v>
      </c>
      <c r="C8024" s="6">
        <v>44.2</v>
      </c>
    </row>
    <row r="8025" spans="2:3" x14ac:dyDescent="0.25">
      <c r="B8025" s="6">
        <v>-116.85</v>
      </c>
      <c r="C8025" s="6">
        <v>44.2</v>
      </c>
    </row>
    <row r="8026" spans="2:3" x14ac:dyDescent="0.25">
      <c r="B8026" s="6">
        <v>-116.9</v>
      </c>
      <c r="C8026" s="6">
        <v>44.2</v>
      </c>
    </row>
    <row r="8027" spans="2:3" x14ac:dyDescent="0.25">
      <c r="B8027" s="6">
        <v>-116.95</v>
      </c>
      <c r="C8027" s="6">
        <v>44.2</v>
      </c>
    </row>
    <row r="8028" spans="2:3" x14ac:dyDescent="0.25">
      <c r="B8028" s="6">
        <v>-117</v>
      </c>
      <c r="C8028" s="6">
        <v>44.2</v>
      </c>
    </row>
    <row r="8029" spans="2:3" x14ac:dyDescent="0.25">
      <c r="B8029" s="6">
        <v>-117.05</v>
      </c>
      <c r="C8029" s="6">
        <v>44.2</v>
      </c>
    </row>
    <row r="8030" spans="2:3" x14ac:dyDescent="0.25">
      <c r="B8030" s="6">
        <v>-117.1</v>
      </c>
      <c r="C8030" s="6">
        <v>44.2</v>
      </c>
    </row>
    <row r="8031" spans="2:3" x14ac:dyDescent="0.25">
      <c r="B8031" s="6">
        <v>-117.15</v>
      </c>
      <c r="C8031" s="6">
        <v>44.2</v>
      </c>
    </row>
    <row r="8032" spans="2:3" x14ac:dyDescent="0.25">
      <c r="B8032" s="6">
        <v>-117.2</v>
      </c>
      <c r="C8032" s="6">
        <v>44.2</v>
      </c>
    </row>
    <row r="8033" spans="2:3" x14ac:dyDescent="0.25">
      <c r="B8033" s="6">
        <v>-117.25</v>
      </c>
      <c r="C8033" s="6">
        <v>44.2</v>
      </c>
    </row>
    <row r="8034" spans="2:3" x14ac:dyDescent="0.25">
      <c r="B8034" s="6">
        <v>-117.3</v>
      </c>
      <c r="C8034" s="6">
        <v>44.2</v>
      </c>
    </row>
    <row r="8035" spans="2:3" x14ac:dyDescent="0.25">
      <c r="B8035" s="6">
        <v>-117.35</v>
      </c>
      <c r="C8035" s="6">
        <v>44.2</v>
      </c>
    </row>
    <row r="8036" spans="2:3" x14ac:dyDescent="0.25">
      <c r="B8036" s="6">
        <v>-117.4</v>
      </c>
      <c r="C8036" s="6">
        <v>44.2</v>
      </c>
    </row>
    <row r="8037" spans="2:3" x14ac:dyDescent="0.25">
      <c r="B8037" s="6">
        <v>-117.45</v>
      </c>
      <c r="C8037" s="6">
        <v>44.2</v>
      </c>
    </row>
    <row r="8038" spans="2:3" x14ac:dyDescent="0.25">
      <c r="B8038" s="6">
        <v>-117.5</v>
      </c>
      <c r="C8038" s="6">
        <v>44.2</v>
      </c>
    </row>
    <row r="8039" spans="2:3" x14ac:dyDescent="0.25">
      <c r="B8039" s="6">
        <v>-117.55</v>
      </c>
      <c r="C8039" s="6">
        <v>44.2</v>
      </c>
    </row>
    <row r="8040" spans="2:3" x14ac:dyDescent="0.25">
      <c r="B8040" s="6">
        <v>-117.6</v>
      </c>
      <c r="C8040" s="6">
        <v>44.2</v>
      </c>
    </row>
    <row r="8041" spans="2:3" x14ac:dyDescent="0.25">
      <c r="B8041" s="6">
        <v>-117.65</v>
      </c>
      <c r="C8041" s="6">
        <v>44.2</v>
      </c>
    </row>
    <row r="8042" spans="2:3" x14ac:dyDescent="0.25">
      <c r="B8042" s="6">
        <v>-117.7</v>
      </c>
      <c r="C8042" s="6">
        <v>44.2</v>
      </c>
    </row>
    <row r="8043" spans="2:3" x14ac:dyDescent="0.25">
      <c r="B8043" s="6">
        <v>-117.75</v>
      </c>
      <c r="C8043" s="6">
        <v>44.2</v>
      </c>
    </row>
    <row r="8044" spans="2:3" x14ac:dyDescent="0.25">
      <c r="B8044" s="6">
        <v>-117.8</v>
      </c>
      <c r="C8044" s="6">
        <v>44.2</v>
      </c>
    </row>
    <row r="8045" spans="2:3" x14ac:dyDescent="0.25">
      <c r="B8045" s="6">
        <v>-117.85</v>
      </c>
      <c r="C8045" s="6">
        <v>44.2</v>
      </c>
    </row>
    <row r="8046" spans="2:3" x14ac:dyDescent="0.25">
      <c r="B8046" s="6">
        <v>-117.9</v>
      </c>
      <c r="C8046" s="6">
        <v>44.2</v>
      </c>
    </row>
    <row r="8047" spans="2:3" x14ac:dyDescent="0.25">
      <c r="B8047" s="6">
        <v>-117.95</v>
      </c>
      <c r="C8047" s="6">
        <v>44.2</v>
      </c>
    </row>
    <row r="8048" spans="2:3" x14ac:dyDescent="0.25">
      <c r="B8048" s="6">
        <v>-118</v>
      </c>
      <c r="C8048" s="6">
        <v>44.2</v>
      </c>
    </row>
    <row r="8049" spans="2:3" x14ac:dyDescent="0.25">
      <c r="B8049" s="6">
        <v>-118.05</v>
      </c>
      <c r="C8049" s="6">
        <v>44.2</v>
      </c>
    </row>
    <row r="8050" spans="2:3" x14ac:dyDescent="0.25">
      <c r="B8050" s="6">
        <v>-118.1</v>
      </c>
      <c r="C8050" s="6">
        <v>44.2</v>
      </c>
    </row>
    <row r="8051" spans="2:3" x14ac:dyDescent="0.25">
      <c r="B8051" s="6">
        <v>-118.15</v>
      </c>
      <c r="C8051" s="6">
        <v>44.2</v>
      </c>
    </row>
    <row r="8052" spans="2:3" x14ac:dyDescent="0.25">
      <c r="B8052" s="6">
        <v>-118.2</v>
      </c>
      <c r="C8052" s="6">
        <v>44.2</v>
      </c>
    </row>
    <row r="8053" spans="2:3" x14ac:dyDescent="0.25">
      <c r="B8053" s="6">
        <v>-118.25</v>
      </c>
      <c r="C8053" s="6">
        <v>44.2</v>
      </c>
    </row>
    <row r="8054" spans="2:3" x14ac:dyDescent="0.25">
      <c r="B8054" s="6">
        <v>-118.3</v>
      </c>
      <c r="C8054" s="6">
        <v>44.2</v>
      </c>
    </row>
    <row r="8055" spans="2:3" x14ac:dyDescent="0.25">
      <c r="B8055" s="6">
        <v>-118.35</v>
      </c>
      <c r="C8055" s="6">
        <v>44.2</v>
      </c>
    </row>
    <row r="8056" spans="2:3" x14ac:dyDescent="0.25">
      <c r="B8056" s="6">
        <v>-118.4</v>
      </c>
      <c r="C8056" s="6">
        <v>44.2</v>
      </c>
    </row>
    <row r="8057" spans="2:3" x14ac:dyDescent="0.25">
      <c r="B8057" s="6">
        <v>-118.45</v>
      </c>
      <c r="C8057" s="6">
        <v>44.2</v>
      </c>
    </row>
    <row r="8058" spans="2:3" x14ac:dyDescent="0.25">
      <c r="B8058" s="6">
        <v>-118.5</v>
      </c>
      <c r="C8058" s="6">
        <v>44.2</v>
      </c>
    </row>
    <row r="8059" spans="2:3" x14ac:dyDescent="0.25">
      <c r="B8059" s="6">
        <v>-118.55</v>
      </c>
      <c r="C8059" s="6">
        <v>44.2</v>
      </c>
    </row>
    <row r="8060" spans="2:3" x14ac:dyDescent="0.25">
      <c r="B8060" s="6">
        <v>-118.6</v>
      </c>
      <c r="C8060" s="6">
        <v>44.2</v>
      </c>
    </row>
    <row r="8061" spans="2:3" x14ac:dyDescent="0.25">
      <c r="B8061" s="6">
        <v>-118.65</v>
      </c>
      <c r="C8061" s="6">
        <v>44.2</v>
      </c>
    </row>
    <row r="8062" spans="2:3" x14ac:dyDescent="0.25">
      <c r="B8062" s="6">
        <v>-118.7</v>
      </c>
      <c r="C8062" s="6">
        <v>44.2</v>
      </c>
    </row>
    <row r="8063" spans="2:3" x14ac:dyDescent="0.25">
      <c r="B8063" s="6">
        <v>-118.75</v>
      </c>
      <c r="C8063" s="6">
        <v>44.2</v>
      </c>
    </row>
    <row r="8064" spans="2:3" x14ac:dyDescent="0.25">
      <c r="B8064" s="6">
        <v>-118.8</v>
      </c>
      <c r="C8064" s="6">
        <v>44.2</v>
      </c>
    </row>
    <row r="8065" spans="2:3" x14ac:dyDescent="0.25">
      <c r="B8065" s="6">
        <v>-118.85</v>
      </c>
      <c r="C8065" s="6">
        <v>44.2</v>
      </c>
    </row>
    <row r="8066" spans="2:3" x14ac:dyDescent="0.25">
      <c r="B8066" s="6">
        <v>-118.9</v>
      </c>
      <c r="C8066" s="6">
        <v>44.2</v>
      </c>
    </row>
    <row r="8067" spans="2:3" x14ac:dyDescent="0.25">
      <c r="B8067" s="6">
        <v>-118.95</v>
      </c>
      <c r="C8067" s="6">
        <v>44.2</v>
      </c>
    </row>
    <row r="8068" spans="2:3" x14ac:dyDescent="0.25">
      <c r="B8068" s="6">
        <v>-119</v>
      </c>
      <c r="C8068" s="6">
        <v>44.2</v>
      </c>
    </row>
    <row r="8069" spans="2:3" x14ac:dyDescent="0.25">
      <c r="B8069" s="6">
        <v>-119.05</v>
      </c>
      <c r="C8069" s="6">
        <v>44.2</v>
      </c>
    </row>
    <row r="8070" spans="2:3" x14ac:dyDescent="0.25">
      <c r="B8070" s="6">
        <v>-119.1</v>
      </c>
      <c r="C8070" s="6">
        <v>44.2</v>
      </c>
    </row>
    <row r="8071" spans="2:3" x14ac:dyDescent="0.25">
      <c r="B8071" s="6">
        <v>-119.15</v>
      </c>
      <c r="C8071" s="6">
        <v>44.2</v>
      </c>
    </row>
    <row r="8072" spans="2:3" x14ac:dyDescent="0.25">
      <c r="B8072" s="6">
        <v>-119.2</v>
      </c>
      <c r="C8072" s="6">
        <v>44.2</v>
      </c>
    </row>
    <row r="8073" spans="2:3" x14ac:dyDescent="0.25">
      <c r="B8073" s="6">
        <v>-119.25</v>
      </c>
      <c r="C8073" s="6">
        <v>44.2</v>
      </c>
    </row>
    <row r="8074" spans="2:3" x14ac:dyDescent="0.25">
      <c r="B8074" s="6">
        <v>-119.3</v>
      </c>
      <c r="C8074" s="6">
        <v>44.2</v>
      </c>
    </row>
    <row r="8075" spans="2:3" x14ac:dyDescent="0.25">
      <c r="B8075" s="6">
        <v>-119.35</v>
      </c>
      <c r="C8075" s="6">
        <v>44.2</v>
      </c>
    </row>
    <row r="8076" spans="2:3" x14ac:dyDescent="0.25">
      <c r="B8076" s="6">
        <v>-119.4</v>
      </c>
      <c r="C8076" s="6">
        <v>44.2</v>
      </c>
    </row>
    <row r="8077" spans="2:3" x14ac:dyDescent="0.25">
      <c r="B8077" s="6">
        <v>-119.45</v>
      </c>
      <c r="C8077" s="6">
        <v>44.2</v>
      </c>
    </row>
    <row r="8078" spans="2:3" x14ac:dyDescent="0.25">
      <c r="B8078" s="6">
        <v>-119.5</v>
      </c>
      <c r="C8078" s="6">
        <v>44.2</v>
      </c>
    </row>
    <row r="8079" spans="2:3" x14ac:dyDescent="0.25">
      <c r="B8079" s="6">
        <v>-119.55</v>
      </c>
      <c r="C8079" s="6">
        <v>44.2</v>
      </c>
    </row>
    <row r="8080" spans="2:3" x14ac:dyDescent="0.25">
      <c r="B8080" s="6">
        <v>-119.6</v>
      </c>
      <c r="C8080" s="6">
        <v>44.2</v>
      </c>
    </row>
    <row r="8081" spans="2:3" x14ac:dyDescent="0.25">
      <c r="B8081" s="6">
        <v>-119.65</v>
      </c>
      <c r="C8081" s="6">
        <v>44.2</v>
      </c>
    </row>
    <row r="8082" spans="2:3" x14ac:dyDescent="0.25">
      <c r="B8082" s="6">
        <v>-119.7</v>
      </c>
      <c r="C8082" s="6">
        <v>44.2</v>
      </c>
    </row>
    <row r="8083" spans="2:3" x14ac:dyDescent="0.25">
      <c r="B8083" s="6">
        <v>-119.75</v>
      </c>
      <c r="C8083" s="6">
        <v>44.2</v>
      </c>
    </row>
    <row r="8084" spans="2:3" x14ac:dyDescent="0.25">
      <c r="B8084" s="6">
        <v>-119.8</v>
      </c>
      <c r="C8084" s="6">
        <v>44.2</v>
      </c>
    </row>
    <row r="8085" spans="2:3" x14ac:dyDescent="0.25">
      <c r="B8085" s="6">
        <v>-119.85</v>
      </c>
      <c r="C8085" s="6">
        <v>44.2</v>
      </c>
    </row>
    <row r="8086" spans="2:3" x14ac:dyDescent="0.25">
      <c r="B8086" s="6">
        <v>-119.9</v>
      </c>
      <c r="C8086" s="6">
        <v>44.2</v>
      </c>
    </row>
    <row r="8087" spans="2:3" x14ac:dyDescent="0.25">
      <c r="B8087" s="6">
        <v>-119.95</v>
      </c>
      <c r="C8087" s="6">
        <v>44.2</v>
      </c>
    </row>
    <row r="8088" spans="2:3" x14ac:dyDescent="0.25">
      <c r="B8088" s="6">
        <v>-120</v>
      </c>
      <c r="C8088" s="6">
        <v>44.2</v>
      </c>
    </row>
    <row r="8089" spans="2:3" x14ac:dyDescent="0.25">
      <c r="B8089" s="6">
        <v>-120.05</v>
      </c>
      <c r="C8089" s="6">
        <v>44.2</v>
      </c>
    </row>
    <row r="8090" spans="2:3" x14ac:dyDescent="0.25">
      <c r="B8090" s="6">
        <v>-120.1</v>
      </c>
      <c r="C8090" s="6">
        <v>44.2</v>
      </c>
    </row>
    <row r="8091" spans="2:3" x14ac:dyDescent="0.25">
      <c r="B8091" s="6">
        <v>-120.15</v>
      </c>
      <c r="C8091" s="6">
        <v>44.2</v>
      </c>
    </row>
    <row r="8092" spans="2:3" x14ac:dyDescent="0.25">
      <c r="B8092" s="6">
        <v>-120.2</v>
      </c>
      <c r="C8092" s="6">
        <v>44.2</v>
      </c>
    </row>
    <row r="8093" spans="2:3" x14ac:dyDescent="0.25">
      <c r="B8093" s="6">
        <v>-120.25</v>
      </c>
      <c r="C8093" s="6">
        <v>44.2</v>
      </c>
    </row>
    <row r="8094" spans="2:3" x14ac:dyDescent="0.25">
      <c r="B8094" s="6">
        <v>-120.3</v>
      </c>
      <c r="C8094" s="6">
        <v>44.2</v>
      </c>
    </row>
    <row r="8095" spans="2:3" x14ac:dyDescent="0.25">
      <c r="B8095" s="6">
        <v>-120.35</v>
      </c>
      <c r="C8095" s="6">
        <v>44.2</v>
      </c>
    </row>
    <row r="8096" spans="2:3" x14ac:dyDescent="0.25">
      <c r="B8096" s="6">
        <v>-120.4</v>
      </c>
      <c r="C8096" s="6">
        <v>44.2</v>
      </c>
    </row>
    <row r="8097" spans="2:3" x14ac:dyDescent="0.25">
      <c r="B8097" s="6">
        <v>-120.45</v>
      </c>
      <c r="C8097" s="6">
        <v>44.2</v>
      </c>
    </row>
    <row r="8098" spans="2:3" x14ac:dyDescent="0.25">
      <c r="B8098" s="6">
        <v>-120.5</v>
      </c>
      <c r="C8098" s="6">
        <v>44.2</v>
      </c>
    </row>
    <row r="8099" spans="2:3" x14ac:dyDescent="0.25">
      <c r="B8099" s="6">
        <v>-120.55</v>
      </c>
      <c r="C8099" s="6">
        <v>44.2</v>
      </c>
    </row>
    <row r="8100" spans="2:3" x14ac:dyDescent="0.25">
      <c r="B8100" s="6">
        <v>-120.6</v>
      </c>
      <c r="C8100" s="6">
        <v>44.2</v>
      </c>
    </row>
    <row r="8101" spans="2:3" x14ac:dyDescent="0.25">
      <c r="B8101" s="6">
        <v>-120.65</v>
      </c>
      <c r="C8101" s="6">
        <v>44.2</v>
      </c>
    </row>
    <row r="8102" spans="2:3" x14ac:dyDescent="0.25">
      <c r="B8102" s="6">
        <v>-120.7</v>
      </c>
      <c r="C8102" s="6">
        <v>44.2</v>
      </c>
    </row>
    <row r="8103" spans="2:3" x14ac:dyDescent="0.25">
      <c r="B8103" s="6">
        <v>-120.75</v>
      </c>
      <c r="C8103" s="6">
        <v>44.2</v>
      </c>
    </row>
    <row r="8104" spans="2:3" x14ac:dyDescent="0.25">
      <c r="B8104" s="6">
        <v>-120.8</v>
      </c>
      <c r="C8104" s="6">
        <v>44.2</v>
      </c>
    </row>
    <row r="8105" spans="2:3" x14ac:dyDescent="0.25">
      <c r="B8105" s="6">
        <v>-120.85</v>
      </c>
      <c r="C8105" s="6">
        <v>44.2</v>
      </c>
    </row>
    <row r="8106" spans="2:3" x14ac:dyDescent="0.25">
      <c r="B8106" s="6">
        <v>-120.9</v>
      </c>
      <c r="C8106" s="6">
        <v>44.2</v>
      </c>
    </row>
    <row r="8107" spans="2:3" x14ac:dyDescent="0.25">
      <c r="B8107" s="6">
        <v>-120.95</v>
      </c>
      <c r="C8107" s="6">
        <v>44.2</v>
      </c>
    </row>
    <row r="8108" spans="2:3" x14ac:dyDescent="0.25">
      <c r="B8108" s="6">
        <v>-121</v>
      </c>
      <c r="C8108" s="6">
        <v>44.2</v>
      </c>
    </row>
    <row r="8109" spans="2:3" x14ac:dyDescent="0.25">
      <c r="B8109" s="6">
        <v>-121.05</v>
      </c>
      <c r="C8109" s="6">
        <v>44.2</v>
      </c>
    </row>
    <row r="8110" spans="2:3" x14ac:dyDescent="0.25">
      <c r="B8110" s="6">
        <v>-121.1</v>
      </c>
      <c r="C8110" s="6">
        <v>44.2</v>
      </c>
    </row>
    <row r="8111" spans="2:3" x14ac:dyDescent="0.25">
      <c r="B8111" s="6">
        <v>-121.15</v>
      </c>
      <c r="C8111" s="6">
        <v>44.2</v>
      </c>
    </row>
    <row r="8112" spans="2:3" x14ac:dyDescent="0.25">
      <c r="B8112" s="6">
        <v>-121.2</v>
      </c>
      <c r="C8112" s="6">
        <v>44.2</v>
      </c>
    </row>
    <row r="8113" spans="2:3" x14ac:dyDescent="0.25">
      <c r="B8113" s="6">
        <v>-121.25</v>
      </c>
      <c r="C8113" s="6">
        <v>44.2</v>
      </c>
    </row>
    <row r="8114" spans="2:3" x14ac:dyDescent="0.25">
      <c r="B8114" s="6">
        <v>-121.3</v>
      </c>
      <c r="C8114" s="6">
        <v>44.2</v>
      </c>
    </row>
    <row r="8115" spans="2:3" x14ac:dyDescent="0.25">
      <c r="B8115" s="6">
        <v>-121.35</v>
      </c>
      <c r="C8115" s="6">
        <v>44.2</v>
      </c>
    </row>
    <row r="8116" spans="2:3" x14ac:dyDescent="0.25">
      <c r="B8116" s="6">
        <v>-121.4</v>
      </c>
      <c r="C8116" s="6">
        <v>44.2</v>
      </c>
    </row>
    <row r="8117" spans="2:3" x14ac:dyDescent="0.25">
      <c r="B8117" s="6">
        <v>-121.45</v>
      </c>
      <c r="C8117" s="6">
        <v>44.2</v>
      </c>
    </row>
    <row r="8118" spans="2:3" x14ac:dyDescent="0.25">
      <c r="B8118" s="6">
        <v>-121.5</v>
      </c>
      <c r="C8118" s="6">
        <v>44.2</v>
      </c>
    </row>
    <row r="8119" spans="2:3" x14ac:dyDescent="0.25">
      <c r="B8119" s="6">
        <v>-121.55</v>
      </c>
      <c r="C8119" s="6">
        <v>44.2</v>
      </c>
    </row>
    <row r="8120" spans="2:3" x14ac:dyDescent="0.25">
      <c r="B8120" s="6">
        <v>-121.6</v>
      </c>
      <c r="C8120" s="6">
        <v>44.2</v>
      </c>
    </row>
    <row r="8121" spans="2:3" x14ac:dyDescent="0.25">
      <c r="B8121" s="6">
        <v>-121.65</v>
      </c>
      <c r="C8121" s="6">
        <v>44.2</v>
      </c>
    </row>
    <row r="8122" spans="2:3" x14ac:dyDescent="0.25">
      <c r="B8122" s="6">
        <v>-121.7</v>
      </c>
      <c r="C8122" s="6">
        <v>44.2</v>
      </c>
    </row>
    <row r="8123" spans="2:3" x14ac:dyDescent="0.25">
      <c r="B8123" s="6">
        <v>-121.75</v>
      </c>
      <c r="C8123" s="6">
        <v>44.2</v>
      </c>
    </row>
    <row r="8124" spans="2:3" x14ac:dyDescent="0.25">
      <c r="B8124" s="6">
        <v>-121.8</v>
      </c>
      <c r="C8124" s="6">
        <v>44.2</v>
      </c>
    </row>
    <row r="8125" spans="2:3" x14ac:dyDescent="0.25">
      <c r="B8125" s="6">
        <v>-121.85</v>
      </c>
      <c r="C8125" s="6">
        <v>44.2</v>
      </c>
    </row>
    <row r="8126" spans="2:3" x14ac:dyDescent="0.25">
      <c r="B8126" s="6">
        <v>-121.9</v>
      </c>
      <c r="C8126" s="6">
        <v>44.2</v>
      </c>
    </row>
    <row r="8127" spans="2:3" x14ac:dyDescent="0.25">
      <c r="B8127" s="6">
        <v>-121.95</v>
      </c>
      <c r="C8127" s="6">
        <v>44.2</v>
      </c>
    </row>
    <row r="8128" spans="2:3" x14ac:dyDescent="0.25">
      <c r="B8128" s="6">
        <v>-122</v>
      </c>
      <c r="C8128" s="6">
        <v>44.2</v>
      </c>
    </row>
    <row r="8129" spans="2:3" x14ac:dyDescent="0.25">
      <c r="B8129" s="6">
        <v>-122.05</v>
      </c>
      <c r="C8129" s="6">
        <v>44.2</v>
      </c>
    </row>
    <row r="8130" spans="2:3" x14ac:dyDescent="0.25">
      <c r="B8130" s="6">
        <v>-122.1</v>
      </c>
      <c r="C8130" s="6">
        <v>44.2</v>
      </c>
    </row>
    <row r="8131" spans="2:3" x14ac:dyDescent="0.25">
      <c r="B8131" s="6">
        <v>-122.15</v>
      </c>
      <c r="C8131" s="6">
        <v>44.2</v>
      </c>
    </row>
    <row r="8132" spans="2:3" x14ac:dyDescent="0.25">
      <c r="B8132" s="6">
        <v>-122.2</v>
      </c>
      <c r="C8132" s="6">
        <v>44.2</v>
      </c>
    </row>
    <row r="8133" spans="2:3" x14ac:dyDescent="0.25">
      <c r="B8133" s="6">
        <v>-122.25</v>
      </c>
      <c r="C8133" s="6">
        <v>44.2</v>
      </c>
    </row>
    <row r="8134" spans="2:3" x14ac:dyDescent="0.25">
      <c r="B8134" s="6">
        <v>-122.3</v>
      </c>
      <c r="C8134" s="6">
        <v>44.2</v>
      </c>
    </row>
    <row r="8135" spans="2:3" x14ac:dyDescent="0.25">
      <c r="B8135" s="6">
        <v>-122.35</v>
      </c>
      <c r="C8135" s="6">
        <v>44.2</v>
      </c>
    </row>
    <row r="8136" spans="2:3" x14ac:dyDescent="0.25">
      <c r="B8136" s="6">
        <v>-122.4</v>
      </c>
      <c r="C8136" s="6">
        <v>44.2</v>
      </c>
    </row>
    <row r="8137" spans="2:3" x14ac:dyDescent="0.25">
      <c r="B8137" s="6">
        <v>-122.45</v>
      </c>
      <c r="C8137" s="6">
        <v>44.2</v>
      </c>
    </row>
    <row r="8138" spans="2:3" x14ac:dyDescent="0.25">
      <c r="B8138" s="6">
        <v>-122.5</v>
      </c>
      <c r="C8138" s="6">
        <v>44.2</v>
      </c>
    </row>
    <row r="8139" spans="2:3" x14ac:dyDescent="0.25">
      <c r="B8139" s="6">
        <v>-122.55</v>
      </c>
      <c r="C8139" s="6">
        <v>44.2</v>
      </c>
    </row>
    <row r="8140" spans="2:3" x14ac:dyDescent="0.25">
      <c r="B8140" s="6">
        <v>-122.6</v>
      </c>
      <c r="C8140" s="6">
        <v>44.2</v>
      </c>
    </row>
    <row r="8141" spans="2:3" x14ac:dyDescent="0.25">
      <c r="B8141" s="6">
        <v>-122.65</v>
      </c>
      <c r="C8141" s="6">
        <v>44.2</v>
      </c>
    </row>
    <row r="8142" spans="2:3" x14ac:dyDescent="0.25">
      <c r="B8142" s="6">
        <v>-122.7</v>
      </c>
      <c r="C8142" s="6">
        <v>44.2</v>
      </c>
    </row>
    <row r="8143" spans="2:3" x14ac:dyDescent="0.25">
      <c r="B8143" s="6">
        <v>-122.75</v>
      </c>
      <c r="C8143" s="6">
        <v>44.2</v>
      </c>
    </row>
    <row r="8144" spans="2:3" x14ac:dyDescent="0.25">
      <c r="B8144" s="6">
        <v>-122.8</v>
      </c>
      <c r="C8144" s="6">
        <v>44.2</v>
      </c>
    </row>
    <row r="8145" spans="2:3" x14ac:dyDescent="0.25">
      <c r="B8145" s="6">
        <v>-122.85</v>
      </c>
      <c r="C8145" s="6">
        <v>44.2</v>
      </c>
    </row>
    <row r="8146" spans="2:3" x14ac:dyDescent="0.25">
      <c r="B8146" s="6">
        <v>-122.9</v>
      </c>
      <c r="C8146" s="6">
        <v>44.2</v>
      </c>
    </row>
    <row r="8147" spans="2:3" x14ac:dyDescent="0.25">
      <c r="B8147" s="6">
        <v>-122.95</v>
      </c>
      <c r="C8147" s="6">
        <v>44.2</v>
      </c>
    </row>
    <row r="8148" spans="2:3" x14ac:dyDescent="0.25">
      <c r="B8148" s="6">
        <v>-123</v>
      </c>
      <c r="C8148" s="6">
        <v>44.2</v>
      </c>
    </row>
    <row r="8149" spans="2:3" x14ac:dyDescent="0.25">
      <c r="B8149" s="6">
        <v>-123.05</v>
      </c>
      <c r="C8149" s="6">
        <v>44.2</v>
      </c>
    </row>
    <row r="8150" spans="2:3" x14ac:dyDescent="0.25">
      <c r="B8150" s="6">
        <v>-123.1</v>
      </c>
      <c r="C8150" s="6">
        <v>44.2</v>
      </c>
    </row>
    <row r="8151" spans="2:3" x14ac:dyDescent="0.25">
      <c r="B8151" s="6">
        <v>-123.15</v>
      </c>
      <c r="C8151" s="6">
        <v>44.2</v>
      </c>
    </row>
    <row r="8152" spans="2:3" x14ac:dyDescent="0.25">
      <c r="B8152" s="6">
        <v>-123.2</v>
      </c>
      <c r="C8152" s="6">
        <v>44.2</v>
      </c>
    </row>
    <row r="8153" spans="2:3" x14ac:dyDescent="0.25">
      <c r="B8153" s="6">
        <v>-123.25</v>
      </c>
      <c r="C8153" s="6">
        <v>44.2</v>
      </c>
    </row>
    <row r="8154" spans="2:3" x14ac:dyDescent="0.25">
      <c r="B8154" s="6">
        <v>-123.3</v>
      </c>
      <c r="C8154" s="6">
        <v>44.2</v>
      </c>
    </row>
    <row r="8155" spans="2:3" x14ac:dyDescent="0.25">
      <c r="B8155" s="6">
        <v>-123.35</v>
      </c>
      <c r="C8155" s="6">
        <v>44.2</v>
      </c>
    </row>
    <row r="8156" spans="2:3" x14ac:dyDescent="0.25">
      <c r="B8156" s="6">
        <v>-123.4</v>
      </c>
      <c r="C8156" s="6">
        <v>44.2</v>
      </c>
    </row>
    <row r="8157" spans="2:3" x14ac:dyDescent="0.25">
      <c r="B8157" s="6">
        <v>-123.45</v>
      </c>
      <c r="C8157" s="6">
        <v>44.2</v>
      </c>
    </row>
    <row r="8158" spans="2:3" x14ac:dyDescent="0.25">
      <c r="B8158" s="6">
        <v>-123.5</v>
      </c>
      <c r="C8158" s="6">
        <v>44.2</v>
      </c>
    </row>
    <row r="8159" spans="2:3" x14ac:dyDescent="0.25">
      <c r="B8159" s="6">
        <v>-123.55</v>
      </c>
      <c r="C8159" s="6">
        <v>44.2</v>
      </c>
    </row>
    <row r="8160" spans="2:3" x14ac:dyDescent="0.25">
      <c r="B8160" s="6">
        <v>-123.6</v>
      </c>
      <c r="C8160" s="6">
        <v>44.2</v>
      </c>
    </row>
    <row r="8161" spans="2:3" x14ac:dyDescent="0.25">
      <c r="B8161" s="6">
        <v>-123.65</v>
      </c>
      <c r="C8161" s="6">
        <v>44.2</v>
      </c>
    </row>
    <row r="8162" spans="2:3" x14ac:dyDescent="0.25">
      <c r="B8162" s="6">
        <v>-123.7</v>
      </c>
      <c r="C8162" s="6">
        <v>44.2</v>
      </c>
    </row>
    <row r="8163" spans="2:3" x14ac:dyDescent="0.25">
      <c r="B8163" s="6">
        <v>-123.75</v>
      </c>
      <c r="C8163" s="6">
        <v>44.2</v>
      </c>
    </row>
    <row r="8164" spans="2:3" x14ac:dyDescent="0.25">
      <c r="B8164" s="6">
        <v>-123.8</v>
      </c>
      <c r="C8164" s="6">
        <v>44.2</v>
      </c>
    </row>
    <row r="8165" spans="2:3" x14ac:dyDescent="0.25">
      <c r="B8165" s="6">
        <v>-123.85</v>
      </c>
      <c r="C8165" s="6">
        <v>44.2</v>
      </c>
    </row>
    <row r="8166" spans="2:3" x14ac:dyDescent="0.25">
      <c r="B8166" s="6">
        <v>-123.9</v>
      </c>
      <c r="C8166" s="6">
        <v>44.2</v>
      </c>
    </row>
    <row r="8167" spans="2:3" x14ac:dyDescent="0.25">
      <c r="B8167" s="6">
        <v>-123.95</v>
      </c>
      <c r="C8167" s="6">
        <v>44.2</v>
      </c>
    </row>
    <row r="8168" spans="2:3" x14ac:dyDescent="0.25">
      <c r="B8168" s="6">
        <v>-124</v>
      </c>
      <c r="C8168" s="6">
        <v>44.2</v>
      </c>
    </row>
    <row r="8169" spans="2:3" x14ac:dyDescent="0.25">
      <c r="B8169" s="6">
        <v>-124.05</v>
      </c>
      <c r="C8169" s="6">
        <v>44.2</v>
      </c>
    </row>
    <row r="8170" spans="2:3" x14ac:dyDescent="0.25">
      <c r="B8170" s="6">
        <v>-124.1</v>
      </c>
      <c r="C8170" s="6">
        <v>44.2</v>
      </c>
    </row>
    <row r="8171" spans="2:3" x14ac:dyDescent="0.25">
      <c r="B8171" s="6">
        <v>-124.15</v>
      </c>
      <c r="C8171" s="6">
        <v>44.2</v>
      </c>
    </row>
    <row r="8172" spans="2:3" x14ac:dyDescent="0.25">
      <c r="B8172" s="6">
        <v>-124.2</v>
      </c>
      <c r="C8172" s="6">
        <v>44.2</v>
      </c>
    </row>
    <row r="8173" spans="2:3" x14ac:dyDescent="0.25">
      <c r="B8173" s="6">
        <v>-124.25</v>
      </c>
      <c r="C8173" s="6">
        <v>44.2</v>
      </c>
    </row>
    <row r="8174" spans="2:3" x14ac:dyDescent="0.25">
      <c r="B8174" s="6">
        <v>-124.3</v>
      </c>
      <c r="C8174" s="6">
        <v>44.2</v>
      </c>
    </row>
    <row r="8175" spans="2:3" x14ac:dyDescent="0.25">
      <c r="B8175" s="6">
        <v>-124.35</v>
      </c>
      <c r="C8175" s="6">
        <v>44.2</v>
      </c>
    </row>
    <row r="8176" spans="2:3" x14ac:dyDescent="0.25">
      <c r="B8176" s="6">
        <v>-124.4</v>
      </c>
      <c r="C8176" s="6">
        <v>44.2</v>
      </c>
    </row>
    <row r="8177" spans="2:3" x14ac:dyDescent="0.25">
      <c r="B8177" s="6">
        <v>-124.45</v>
      </c>
      <c r="C8177" s="6">
        <v>44.2</v>
      </c>
    </row>
    <row r="8178" spans="2:3" x14ac:dyDescent="0.25">
      <c r="B8178" s="6">
        <v>-124.5</v>
      </c>
      <c r="C8178" s="6">
        <v>44.2</v>
      </c>
    </row>
    <row r="8179" spans="2:3" x14ac:dyDescent="0.25">
      <c r="B8179" s="6">
        <v>-124.55</v>
      </c>
      <c r="C8179" s="6">
        <v>44.2</v>
      </c>
    </row>
    <row r="8180" spans="2:3" x14ac:dyDescent="0.25">
      <c r="B8180" s="6">
        <v>-124.6</v>
      </c>
      <c r="C8180" s="6">
        <v>44.2</v>
      </c>
    </row>
    <row r="8181" spans="2:3" x14ac:dyDescent="0.25">
      <c r="B8181" s="6">
        <v>-124.65</v>
      </c>
      <c r="C8181" s="6">
        <v>44.2</v>
      </c>
    </row>
    <row r="8182" spans="2:3" x14ac:dyDescent="0.25">
      <c r="B8182" s="6">
        <v>-124.7</v>
      </c>
      <c r="C8182" s="6">
        <v>44.2</v>
      </c>
    </row>
    <row r="8183" spans="2:3" x14ac:dyDescent="0.25">
      <c r="B8183" s="6">
        <v>-124.75</v>
      </c>
      <c r="C8183" s="6">
        <v>44.2</v>
      </c>
    </row>
    <row r="8184" spans="2:3" x14ac:dyDescent="0.25">
      <c r="B8184" s="6">
        <v>-124.8</v>
      </c>
      <c r="C8184" s="6">
        <v>44.2</v>
      </c>
    </row>
    <row r="8185" spans="2:3" x14ac:dyDescent="0.25">
      <c r="B8185" s="6">
        <v>-124.85</v>
      </c>
      <c r="C8185" s="6">
        <v>44.2</v>
      </c>
    </row>
    <row r="8186" spans="2:3" x14ac:dyDescent="0.25">
      <c r="B8186" s="6">
        <v>-124.9</v>
      </c>
      <c r="C8186" s="6">
        <v>44.2</v>
      </c>
    </row>
    <row r="8187" spans="2:3" x14ac:dyDescent="0.25">
      <c r="B8187" s="6">
        <v>-124.95</v>
      </c>
      <c r="C8187" s="6">
        <v>44.2</v>
      </c>
    </row>
    <row r="8188" spans="2:3" x14ac:dyDescent="0.25">
      <c r="B8188" s="6">
        <v>-125</v>
      </c>
      <c r="C8188" s="6">
        <v>44.2</v>
      </c>
    </row>
    <row r="8189" spans="2:3" x14ac:dyDescent="0.25">
      <c r="B8189" s="6">
        <v>-116.35</v>
      </c>
      <c r="C8189" s="6">
        <v>44.25</v>
      </c>
    </row>
    <row r="8190" spans="2:3" x14ac:dyDescent="0.25">
      <c r="B8190" s="6">
        <v>-116.4</v>
      </c>
      <c r="C8190" s="6">
        <v>44.25</v>
      </c>
    </row>
    <row r="8191" spans="2:3" x14ac:dyDescent="0.25">
      <c r="B8191" s="6">
        <v>-116.45</v>
      </c>
      <c r="C8191" s="6">
        <v>44.25</v>
      </c>
    </row>
    <row r="8192" spans="2:3" x14ac:dyDescent="0.25">
      <c r="B8192" s="6">
        <v>-116.5</v>
      </c>
      <c r="C8192" s="6">
        <v>44.25</v>
      </c>
    </row>
    <row r="8193" spans="2:3" x14ac:dyDescent="0.25">
      <c r="B8193" s="6">
        <v>-116.55</v>
      </c>
      <c r="C8193" s="6">
        <v>44.25</v>
      </c>
    </row>
    <row r="8194" spans="2:3" x14ac:dyDescent="0.25">
      <c r="B8194" s="6">
        <v>-116.6</v>
      </c>
      <c r="C8194" s="6">
        <v>44.25</v>
      </c>
    </row>
    <row r="8195" spans="2:3" x14ac:dyDescent="0.25">
      <c r="B8195" s="6">
        <v>-116.65</v>
      </c>
      <c r="C8195" s="6">
        <v>44.25</v>
      </c>
    </row>
    <row r="8196" spans="2:3" x14ac:dyDescent="0.25">
      <c r="B8196" s="6">
        <v>-116.7</v>
      </c>
      <c r="C8196" s="6">
        <v>44.25</v>
      </c>
    </row>
    <row r="8197" spans="2:3" x14ac:dyDescent="0.25">
      <c r="B8197" s="6">
        <v>-116.75</v>
      </c>
      <c r="C8197" s="6">
        <v>44.25</v>
      </c>
    </row>
    <row r="8198" spans="2:3" x14ac:dyDescent="0.25">
      <c r="B8198" s="6">
        <v>-116.8</v>
      </c>
      <c r="C8198" s="6">
        <v>44.25</v>
      </c>
    </row>
    <row r="8199" spans="2:3" x14ac:dyDescent="0.25">
      <c r="B8199" s="6">
        <v>-116.85</v>
      </c>
      <c r="C8199" s="6">
        <v>44.25</v>
      </c>
    </row>
    <row r="8200" spans="2:3" x14ac:dyDescent="0.25">
      <c r="B8200" s="6">
        <v>-116.9</v>
      </c>
      <c r="C8200" s="6">
        <v>44.25</v>
      </c>
    </row>
    <row r="8201" spans="2:3" x14ac:dyDescent="0.25">
      <c r="B8201" s="6">
        <v>-116.95</v>
      </c>
      <c r="C8201" s="6">
        <v>44.25</v>
      </c>
    </row>
    <row r="8202" spans="2:3" x14ac:dyDescent="0.25">
      <c r="B8202" s="6">
        <v>-117</v>
      </c>
      <c r="C8202" s="6">
        <v>44.25</v>
      </c>
    </row>
    <row r="8203" spans="2:3" x14ac:dyDescent="0.25">
      <c r="B8203" s="6">
        <v>-117.05</v>
      </c>
      <c r="C8203" s="6">
        <v>44.25</v>
      </c>
    </row>
    <row r="8204" spans="2:3" x14ac:dyDescent="0.25">
      <c r="B8204" s="6">
        <v>-117.1</v>
      </c>
      <c r="C8204" s="6">
        <v>44.25</v>
      </c>
    </row>
    <row r="8205" spans="2:3" x14ac:dyDescent="0.25">
      <c r="B8205" s="6">
        <v>-117.15</v>
      </c>
      <c r="C8205" s="6">
        <v>44.25</v>
      </c>
    </row>
    <row r="8206" spans="2:3" x14ac:dyDescent="0.25">
      <c r="B8206" s="6">
        <v>-117.2</v>
      </c>
      <c r="C8206" s="6">
        <v>44.25</v>
      </c>
    </row>
    <row r="8207" spans="2:3" x14ac:dyDescent="0.25">
      <c r="B8207" s="6">
        <v>-117.25</v>
      </c>
      <c r="C8207" s="6">
        <v>44.25</v>
      </c>
    </row>
    <row r="8208" spans="2:3" x14ac:dyDescent="0.25">
      <c r="B8208" s="6">
        <v>-117.3</v>
      </c>
      <c r="C8208" s="6">
        <v>44.25</v>
      </c>
    </row>
    <row r="8209" spans="2:3" x14ac:dyDescent="0.25">
      <c r="B8209" s="6">
        <v>-117.35</v>
      </c>
      <c r="C8209" s="6">
        <v>44.25</v>
      </c>
    </row>
    <row r="8210" spans="2:3" x14ac:dyDescent="0.25">
      <c r="B8210" s="6">
        <v>-117.4</v>
      </c>
      <c r="C8210" s="6">
        <v>44.25</v>
      </c>
    </row>
    <row r="8211" spans="2:3" x14ac:dyDescent="0.25">
      <c r="B8211" s="6">
        <v>-117.45</v>
      </c>
      <c r="C8211" s="6">
        <v>44.25</v>
      </c>
    </row>
    <row r="8212" spans="2:3" x14ac:dyDescent="0.25">
      <c r="B8212" s="6">
        <v>-117.5</v>
      </c>
      <c r="C8212" s="6">
        <v>44.25</v>
      </c>
    </row>
    <row r="8213" spans="2:3" x14ac:dyDescent="0.25">
      <c r="B8213" s="6">
        <v>-117.55</v>
      </c>
      <c r="C8213" s="6">
        <v>44.25</v>
      </c>
    </row>
    <row r="8214" spans="2:3" x14ac:dyDescent="0.25">
      <c r="B8214" s="6">
        <v>-117.6</v>
      </c>
      <c r="C8214" s="6">
        <v>44.25</v>
      </c>
    </row>
    <row r="8215" spans="2:3" x14ac:dyDescent="0.25">
      <c r="B8215" s="6">
        <v>-117.65</v>
      </c>
      <c r="C8215" s="6">
        <v>44.25</v>
      </c>
    </row>
    <row r="8216" spans="2:3" x14ac:dyDescent="0.25">
      <c r="B8216" s="6">
        <v>-117.7</v>
      </c>
      <c r="C8216" s="6">
        <v>44.25</v>
      </c>
    </row>
    <row r="8217" spans="2:3" x14ac:dyDescent="0.25">
      <c r="B8217" s="6">
        <v>-117.75</v>
      </c>
      <c r="C8217" s="6">
        <v>44.25</v>
      </c>
    </row>
    <row r="8218" spans="2:3" x14ac:dyDescent="0.25">
      <c r="B8218" s="6">
        <v>-117.8</v>
      </c>
      <c r="C8218" s="6">
        <v>44.25</v>
      </c>
    </row>
    <row r="8219" spans="2:3" x14ac:dyDescent="0.25">
      <c r="B8219" s="6">
        <v>-117.85</v>
      </c>
      <c r="C8219" s="6">
        <v>44.25</v>
      </c>
    </row>
    <row r="8220" spans="2:3" x14ac:dyDescent="0.25">
      <c r="B8220" s="6">
        <v>-117.9</v>
      </c>
      <c r="C8220" s="6">
        <v>44.25</v>
      </c>
    </row>
    <row r="8221" spans="2:3" x14ac:dyDescent="0.25">
      <c r="B8221" s="6">
        <v>-117.95</v>
      </c>
      <c r="C8221" s="6">
        <v>44.25</v>
      </c>
    </row>
    <row r="8222" spans="2:3" x14ac:dyDescent="0.25">
      <c r="B8222" s="6">
        <v>-118</v>
      </c>
      <c r="C8222" s="6">
        <v>44.25</v>
      </c>
    </row>
    <row r="8223" spans="2:3" x14ac:dyDescent="0.25">
      <c r="B8223" s="6">
        <v>-118.05</v>
      </c>
      <c r="C8223" s="6">
        <v>44.25</v>
      </c>
    </row>
    <row r="8224" spans="2:3" x14ac:dyDescent="0.25">
      <c r="B8224" s="6">
        <v>-118.1</v>
      </c>
      <c r="C8224" s="6">
        <v>44.25</v>
      </c>
    </row>
    <row r="8225" spans="2:3" x14ac:dyDescent="0.25">
      <c r="B8225" s="6">
        <v>-118.15</v>
      </c>
      <c r="C8225" s="6">
        <v>44.25</v>
      </c>
    </row>
    <row r="8226" spans="2:3" x14ac:dyDescent="0.25">
      <c r="B8226" s="6">
        <v>-118.2</v>
      </c>
      <c r="C8226" s="6">
        <v>44.25</v>
      </c>
    </row>
    <row r="8227" spans="2:3" x14ac:dyDescent="0.25">
      <c r="B8227" s="6">
        <v>-118.25</v>
      </c>
      <c r="C8227" s="6">
        <v>44.25</v>
      </c>
    </row>
    <row r="8228" spans="2:3" x14ac:dyDescent="0.25">
      <c r="B8228" s="6">
        <v>-118.3</v>
      </c>
      <c r="C8228" s="6">
        <v>44.25</v>
      </c>
    </row>
    <row r="8229" spans="2:3" x14ac:dyDescent="0.25">
      <c r="B8229" s="6">
        <v>-118.35</v>
      </c>
      <c r="C8229" s="6">
        <v>44.25</v>
      </c>
    </row>
    <row r="8230" spans="2:3" x14ac:dyDescent="0.25">
      <c r="B8230" s="6">
        <v>-118.4</v>
      </c>
      <c r="C8230" s="6">
        <v>44.25</v>
      </c>
    </row>
    <row r="8231" spans="2:3" x14ac:dyDescent="0.25">
      <c r="B8231" s="6">
        <v>-118.45</v>
      </c>
      <c r="C8231" s="6">
        <v>44.25</v>
      </c>
    </row>
    <row r="8232" spans="2:3" x14ac:dyDescent="0.25">
      <c r="B8232" s="6">
        <v>-118.5</v>
      </c>
      <c r="C8232" s="6">
        <v>44.25</v>
      </c>
    </row>
    <row r="8233" spans="2:3" x14ac:dyDescent="0.25">
      <c r="B8233" s="6">
        <v>-118.55</v>
      </c>
      <c r="C8233" s="6">
        <v>44.25</v>
      </c>
    </row>
    <row r="8234" spans="2:3" x14ac:dyDescent="0.25">
      <c r="B8234" s="6">
        <v>-118.6</v>
      </c>
      <c r="C8234" s="6">
        <v>44.25</v>
      </c>
    </row>
    <row r="8235" spans="2:3" x14ac:dyDescent="0.25">
      <c r="B8235" s="6">
        <v>-118.65</v>
      </c>
      <c r="C8235" s="6">
        <v>44.25</v>
      </c>
    </row>
    <row r="8236" spans="2:3" x14ac:dyDescent="0.25">
      <c r="B8236" s="6">
        <v>-118.7</v>
      </c>
      <c r="C8236" s="6">
        <v>44.25</v>
      </c>
    </row>
    <row r="8237" spans="2:3" x14ac:dyDescent="0.25">
      <c r="B8237" s="6">
        <v>-118.75</v>
      </c>
      <c r="C8237" s="6">
        <v>44.25</v>
      </c>
    </row>
    <row r="8238" spans="2:3" x14ac:dyDescent="0.25">
      <c r="B8238" s="6">
        <v>-118.8</v>
      </c>
      <c r="C8238" s="6">
        <v>44.25</v>
      </c>
    </row>
    <row r="8239" spans="2:3" x14ac:dyDescent="0.25">
      <c r="B8239" s="6">
        <v>-118.85</v>
      </c>
      <c r="C8239" s="6">
        <v>44.25</v>
      </c>
    </row>
    <row r="8240" spans="2:3" x14ac:dyDescent="0.25">
      <c r="B8240" s="6">
        <v>-118.9</v>
      </c>
      <c r="C8240" s="6">
        <v>44.25</v>
      </c>
    </row>
    <row r="8241" spans="2:3" x14ac:dyDescent="0.25">
      <c r="B8241" s="6">
        <v>-118.95</v>
      </c>
      <c r="C8241" s="6">
        <v>44.25</v>
      </c>
    </row>
    <row r="8242" spans="2:3" x14ac:dyDescent="0.25">
      <c r="B8242" s="6">
        <v>-119</v>
      </c>
      <c r="C8242" s="6">
        <v>44.25</v>
      </c>
    </row>
    <row r="8243" spans="2:3" x14ac:dyDescent="0.25">
      <c r="B8243" s="6">
        <v>-119.05</v>
      </c>
      <c r="C8243" s="6">
        <v>44.25</v>
      </c>
    </row>
    <row r="8244" spans="2:3" x14ac:dyDescent="0.25">
      <c r="B8244" s="6">
        <v>-119.1</v>
      </c>
      <c r="C8244" s="6">
        <v>44.25</v>
      </c>
    </row>
    <row r="8245" spans="2:3" x14ac:dyDescent="0.25">
      <c r="B8245" s="6">
        <v>-119.15</v>
      </c>
      <c r="C8245" s="6">
        <v>44.25</v>
      </c>
    </row>
    <row r="8246" spans="2:3" x14ac:dyDescent="0.25">
      <c r="B8246" s="6">
        <v>-119.2</v>
      </c>
      <c r="C8246" s="6">
        <v>44.25</v>
      </c>
    </row>
    <row r="8247" spans="2:3" x14ac:dyDescent="0.25">
      <c r="B8247" s="6">
        <v>-119.25</v>
      </c>
      <c r="C8247" s="6">
        <v>44.25</v>
      </c>
    </row>
    <row r="8248" spans="2:3" x14ac:dyDescent="0.25">
      <c r="B8248" s="6">
        <v>-119.3</v>
      </c>
      <c r="C8248" s="6">
        <v>44.25</v>
      </c>
    </row>
    <row r="8249" spans="2:3" x14ac:dyDescent="0.25">
      <c r="B8249" s="6">
        <v>-119.35</v>
      </c>
      <c r="C8249" s="6">
        <v>44.25</v>
      </c>
    </row>
    <row r="8250" spans="2:3" x14ac:dyDescent="0.25">
      <c r="B8250" s="6">
        <v>-119.4</v>
      </c>
      <c r="C8250" s="6">
        <v>44.25</v>
      </c>
    </row>
    <row r="8251" spans="2:3" x14ac:dyDescent="0.25">
      <c r="B8251" s="6">
        <v>-119.45</v>
      </c>
      <c r="C8251" s="6">
        <v>44.25</v>
      </c>
    </row>
    <row r="8252" spans="2:3" x14ac:dyDescent="0.25">
      <c r="B8252" s="6">
        <v>-119.5</v>
      </c>
      <c r="C8252" s="6">
        <v>44.25</v>
      </c>
    </row>
    <row r="8253" spans="2:3" x14ac:dyDescent="0.25">
      <c r="B8253" s="6">
        <v>-119.55</v>
      </c>
      <c r="C8253" s="6">
        <v>44.25</v>
      </c>
    </row>
    <row r="8254" spans="2:3" x14ac:dyDescent="0.25">
      <c r="B8254" s="6">
        <v>-119.6</v>
      </c>
      <c r="C8254" s="6">
        <v>44.25</v>
      </c>
    </row>
    <row r="8255" spans="2:3" x14ac:dyDescent="0.25">
      <c r="B8255" s="6">
        <v>-119.65</v>
      </c>
      <c r="C8255" s="6">
        <v>44.25</v>
      </c>
    </row>
    <row r="8256" spans="2:3" x14ac:dyDescent="0.25">
      <c r="B8256" s="6">
        <v>-119.7</v>
      </c>
      <c r="C8256" s="6">
        <v>44.25</v>
      </c>
    </row>
    <row r="8257" spans="2:3" x14ac:dyDescent="0.25">
      <c r="B8257" s="6">
        <v>-119.75</v>
      </c>
      <c r="C8257" s="6">
        <v>44.25</v>
      </c>
    </row>
    <row r="8258" spans="2:3" x14ac:dyDescent="0.25">
      <c r="B8258" s="6">
        <v>-119.8</v>
      </c>
      <c r="C8258" s="6">
        <v>44.25</v>
      </c>
    </row>
    <row r="8259" spans="2:3" x14ac:dyDescent="0.25">
      <c r="B8259" s="6">
        <v>-119.85</v>
      </c>
      <c r="C8259" s="6">
        <v>44.25</v>
      </c>
    </row>
    <row r="8260" spans="2:3" x14ac:dyDescent="0.25">
      <c r="B8260" s="6">
        <v>-119.9</v>
      </c>
      <c r="C8260" s="6">
        <v>44.25</v>
      </c>
    </row>
    <row r="8261" spans="2:3" x14ac:dyDescent="0.25">
      <c r="B8261" s="6">
        <v>-119.95</v>
      </c>
      <c r="C8261" s="6">
        <v>44.25</v>
      </c>
    </row>
    <row r="8262" spans="2:3" x14ac:dyDescent="0.25">
      <c r="B8262" s="6">
        <v>-120</v>
      </c>
      <c r="C8262" s="6">
        <v>44.25</v>
      </c>
    </row>
    <row r="8263" spans="2:3" x14ac:dyDescent="0.25">
      <c r="B8263" s="6">
        <v>-120.05</v>
      </c>
      <c r="C8263" s="6">
        <v>44.25</v>
      </c>
    </row>
    <row r="8264" spans="2:3" x14ac:dyDescent="0.25">
      <c r="B8264" s="6">
        <v>-120.1</v>
      </c>
      <c r="C8264" s="6">
        <v>44.25</v>
      </c>
    </row>
    <row r="8265" spans="2:3" x14ac:dyDescent="0.25">
      <c r="B8265" s="6">
        <v>-120.15</v>
      </c>
      <c r="C8265" s="6">
        <v>44.25</v>
      </c>
    </row>
    <row r="8266" spans="2:3" x14ac:dyDescent="0.25">
      <c r="B8266" s="6">
        <v>-120.2</v>
      </c>
      <c r="C8266" s="6">
        <v>44.25</v>
      </c>
    </row>
    <row r="8267" spans="2:3" x14ac:dyDescent="0.25">
      <c r="B8267" s="6">
        <v>-120.25</v>
      </c>
      <c r="C8267" s="6">
        <v>44.25</v>
      </c>
    </row>
    <row r="8268" spans="2:3" x14ac:dyDescent="0.25">
      <c r="B8268" s="6">
        <v>-120.3</v>
      </c>
      <c r="C8268" s="6">
        <v>44.25</v>
      </c>
    </row>
    <row r="8269" spans="2:3" x14ac:dyDescent="0.25">
      <c r="B8269" s="6">
        <v>-120.35</v>
      </c>
      <c r="C8269" s="6">
        <v>44.25</v>
      </c>
    </row>
    <row r="8270" spans="2:3" x14ac:dyDescent="0.25">
      <c r="B8270" s="6">
        <v>-120.4</v>
      </c>
      <c r="C8270" s="6">
        <v>44.25</v>
      </c>
    </row>
    <row r="8271" spans="2:3" x14ac:dyDescent="0.25">
      <c r="B8271" s="6">
        <v>-120.45</v>
      </c>
      <c r="C8271" s="6">
        <v>44.25</v>
      </c>
    </row>
    <row r="8272" spans="2:3" x14ac:dyDescent="0.25">
      <c r="B8272" s="6">
        <v>-120.5</v>
      </c>
      <c r="C8272" s="6">
        <v>44.25</v>
      </c>
    </row>
    <row r="8273" spans="2:3" x14ac:dyDescent="0.25">
      <c r="B8273" s="6">
        <v>-120.55</v>
      </c>
      <c r="C8273" s="6">
        <v>44.25</v>
      </c>
    </row>
    <row r="8274" spans="2:3" x14ac:dyDescent="0.25">
      <c r="B8274" s="6">
        <v>-120.6</v>
      </c>
      <c r="C8274" s="6">
        <v>44.25</v>
      </c>
    </row>
    <row r="8275" spans="2:3" x14ac:dyDescent="0.25">
      <c r="B8275" s="6">
        <v>-120.65</v>
      </c>
      <c r="C8275" s="6">
        <v>44.25</v>
      </c>
    </row>
    <row r="8276" spans="2:3" x14ac:dyDescent="0.25">
      <c r="B8276" s="6">
        <v>-120.7</v>
      </c>
      <c r="C8276" s="6">
        <v>44.25</v>
      </c>
    </row>
    <row r="8277" spans="2:3" x14ac:dyDescent="0.25">
      <c r="B8277" s="6">
        <v>-120.75</v>
      </c>
      <c r="C8277" s="6">
        <v>44.25</v>
      </c>
    </row>
    <row r="8278" spans="2:3" x14ac:dyDescent="0.25">
      <c r="B8278" s="6">
        <v>-120.8</v>
      </c>
      <c r="C8278" s="6">
        <v>44.25</v>
      </c>
    </row>
    <row r="8279" spans="2:3" x14ac:dyDescent="0.25">
      <c r="B8279" s="6">
        <v>-120.85</v>
      </c>
      <c r="C8279" s="6">
        <v>44.25</v>
      </c>
    </row>
    <row r="8280" spans="2:3" x14ac:dyDescent="0.25">
      <c r="B8280" s="6">
        <v>-120.9</v>
      </c>
      <c r="C8280" s="6">
        <v>44.25</v>
      </c>
    </row>
    <row r="8281" spans="2:3" x14ac:dyDescent="0.25">
      <c r="B8281" s="6">
        <v>-120.95</v>
      </c>
      <c r="C8281" s="6">
        <v>44.25</v>
      </c>
    </row>
    <row r="8282" spans="2:3" x14ac:dyDescent="0.25">
      <c r="B8282" s="6">
        <v>-121</v>
      </c>
      <c r="C8282" s="6">
        <v>44.25</v>
      </c>
    </row>
    <row r="8283" spans="2:3" x14ac:dyDescent="0.25">
      <c r="B8283" s="6">
        <v>-121.05</v>
      </c>
      <c r="C8283" s="6">
        <v>44.25</v>
      </c>
    </row>
    <row r="8284" spans="2:3" x14ac:dyDescent="0.25">
      <c r="B8284" s="6">
        <v>-121.1</v>
      </c>
      <c r="C8284" s="6">
        <v>44.25</v>
      </c>
    </row>
    <row r="8285" spans="2:3" x14ac:dyDescent="0.25">
      <c r="B8285" s="6">
        <v>-121.15</v>
      </c>
      <c r="C8285" s="6">
        <v>44.25</v>
      </c>
    </row>
    <row r="8286" spans="2:3" x14ac:dyDescent="0.25">
      <c r="B8286" s="6">
        <v>-121.2</v>
      </c>
      <c r="C8286" s="6">
        <v>44.25</v>
      </c>
    </row>
    <row r="8287" spans="2:3" x14ac:dyDescent="0.25">
      <c r="B8287" s="6">
        <v>-121.25</v>
      </c>
      <c r="C8287" s="6">
        <v>44.25</v>
      </c>
    </row>
    <row r="8288" spans="2:3" x14ac:dyDescent="0.25">
      <c r="B8288" s="6">
        <v>-121.3</v>
      </c>
      <c r="C8288" s="6">
        <v>44.25</v>
      </c>
    </row>
    <row r="8289" spans="2:3" x14ac:dyDescent="0.25">
      <c r="B8289" s="6">
        <v>-121.35</v>
      </c>
      <c r="C8289" s="6">
        <v>44.25</v>
      </c>
    </row>
    <row r="8290" spans="2:3" x14ac:dyDescent="0.25">
      <c r="B8290" s="6">
        <v>-121.4</v>
      </c>
      <c r="C8290" s="6">
        <v>44.25</v>
      </c>
    </row>
    <row r="8291" spans="2:3" x14ac:dyDescent="0.25">
      <c r="B8291" s="6">
        <v>-121.45</v>
      </c>
      <c r="C8291" s="6">
        <v>44.25</v>
      </c>
    </row>
    <row r="8292" spans="2:3" x14ac:dyDescent="0.25">
      <c r="B8292" s="6">
        <v>-121.5</v>
      </c>
      <c r="C8292" s="6">
        <v>44.25</v>
      </c>
    </row>
    <row r="8293" spans="2:3" x14ac:dyDescent="0.25">
      <c r="B8293" s="6">
        <v>-121.55</v>
      </c>
      <c r="C8293" s="6">
        <v>44.25</v>
      </c>
    </row>
    <row r="8294" spans="2:3" x14ac:dyDescent="0.25">
      <c r="B8294" s="6">
        <v>-121.6</v>
      </c>
      <c r="C8294" s="6">
        <v>44.25</v>
      </c>
    </row>
    <row r="8295" spans="2:3" x14ac:dyDescent="0.25">
      <c r="B8295" s="6">
        <v>-121.65</v>
      </c>
      <c r="C8295" s="6">
        <v>44.25</v>
      </c>
    </row>
    <row r="8296" spans="2:3" x14ac:dyDescent="0.25">
      <c r="B8296" s="6">
        <v>-121.7</v>
      </c>
      <c r="C8296" s="6">
        <v>44.25</v>
      </c>
    </row>
    <row r="8297" spans="2:3" x14ac:dyDescent="0.25">
      <c r="B8297" s="6">
        <v>-121.75</v>
      </c>
      <c r="C8297" s="6">
        <v>44.25</v>
      </c>
    </row>
    <row r="8298" spans="2:3" x14ac:dyDescent="0.25">
      <c r="B8298" s="6">
        <v>-121.8</v>
      </c>
      <c r="C8298" s="6">
        <v>44.25</v>
      </c>
    </row>
    <row r="8299" spans="2:3" x14ac:dyDescent="0.25">
      <c r="B8299" s="6">
        <v>-121.85</v>
      </c>
      <c r="C8299" s="6">
        <v>44.25</v>
      </c>
    </row>
    <row r="8300" spans="2:3" x14ac:dyDescent="0.25">
      <c r="B8300" s="6">
        <v>-121.9</v>
      </c>
      <c r="C8300" s="6">
        <v>44.25</v>
      </c>
    </row>
    <row r="8301" spans="2:3" x14ac:dyDescent="0.25">
      <c r="B8301" s="6">
        <v>-121.95</v>
      </c>
      <c r="C8301" s="6">
        <v>44.25</v>
      </c>
    </row>
    <row r="8302" spans="2:3" x14ac:dyDescent="0.25">
      <c r="B8302" s="6">
        <v>-122</v>
      </c>
      <c r="C8302" s="6">
        <v>44.25</v>
      </c>
    </row>
    <row r="8303" spans="2:3" x14ac:dyDescent="0.25">
      <c r="B8303" s="6">
        <v>-122.05</v>
      </c>
      <c r="C8303" s="6">
        <v>44.25</v>
      </c>
    </row>
    <row r="8304" spans="2:3" x14ac:dyDescent="0.25">
      <c r="B8304" s="6">
        <v>-122.1</v>
      </c>
      <c r="C8304" s="6">
        <v>44.25</v>
      </c>
    </row>
    <row r="8305" spans="2:3" x14ac:dyDescent="0.25">
      <c r="B8305" s="6">
        <v>-122.15</v>
      </c>
      <c r="C8305" s="6">
        <v>44.25</v>
      </c>
    </row>
    <row r="8306" spans="2:3" x14ac:dyDescent="0.25">
      <c r="B8306" s="6">
        <v>-122.2</v>
      </c>
      <c r="C8306" s="6">
        <v>44.25</v>
      </c>
    </row>
    <row r="8307" spans="2:3" x14ac:dyDescent="0.25">
      <c r="B8307" s="6">
        <v>-122.25</v>
      </c>
      <c r="C8307" s="6">
        <v>44.25</v>
      </c>
    </row>
    <row r="8308" spans="2:3" x14ac:dyDescent="0.25">
      <c r="B8308" s="6">
        <v>-122.3</v>
      </c>
      <c r="C8308" s="6">
        <v>44.25</v>
      </c>
    </row>
    <row r="8309" spans="2:3" x14ac:dyDescent="0.25">
      <c r="B8309" s="6">
        <v>-122.35</v>
      </c>
      <c r="C8309" s="6">
        <v>44.25</v>
      </c>
    </row>
    <row r="8310" spans="2:3" x14ac:dyDescent="0.25">
      <c r="B8310" s="6">
        <v>-122.4</v>
      </c>
      <c r="C8310" s="6">
        <v>44.25</v>
      </c>
    </row>
    <row r="8311" spans="2:3" x14ac:dyDescent="0.25">
      <c r="B8311" s="6">
        <v>-122.45</v>
      </c>
      <c r="C8311" s="6">
        <v>44.25</v>
      </c>
    </row>
    <row r="8312" spans="2:3" x14ac:dyDescent="0.25">
      <c r="B8312" s="6">
        <v>-122.5</v>
      </c>
      <c r="C8312" s="6">
        <v>44.25</v>
      </c>
    </row>
    <row r="8313" spans="2:3" x14ac:dyDescent="0.25">
      <c r="B8313" s="6">
        <v>-122.55</v>
      </c>
      <c r="C8313" s="6">
        <v>44.25</v>
      </c>
    </row>
    <row r="8314" spans="2:3" x14ac:dyDescent="0.25">
      <c r="B8314" s="6">
        <v>-122.6</v>
      </c>
      <c r="C8314" s="6">
        <v>44.25</v>
      </c>
    </row>
    <row r="8315" spans="2:3" x14ac:dyDescent="0.25">
      <c r="B8315" s="6">
        <v>-122.65</v>
      </c>
      <c r="C8315" s="6">
        <v>44.25</v>
      </c>
    </row>
    <row r="8316" spans="2:3" x14ac:dyDescent="0.25">
      <c r="B8316" s="6">
        <v>-122.7</v>
      </c>
      <c r="C8316" s="6">
        <v>44.25</v>
      </c>
    </row>
    <row r="8317" spans="2:3" x14ac:dyDescent="0.25">
      <c r="B8317" s="6">
        <v>-122.75</v>
      </c>
      <c r="C8317" s="6">
        <v>44.25</v>
      </c>
    </row>
    <row r="8318" spans="2:3" x14ac:dyDescent="0.25">
      <c r="B8318" s="6">
        <v>-122.8</v>
      </c>
      <c r="C8318" s="6">
        <v>44.25</v>
      </c>
    </row>
    <row r="8319" spans="2:3" x14ac:dyDescent="0.25">
      <c r="B8319" s="6">
        <v>-122.85</v>
      </c>
      <c r="C8319" s="6">
        <v>44.25</v>
      </c>
    </row>
    <row r="8320" spans="2:3" x14ac:dyDescent="0.25">
      <c r="B8320" s="6">
        <v>-122.9</v>
      </c>
      <c r="C8320" s="6">
        <v>44.25</v>
      </c>
    </row>
    <row r="8321" spans="2:3" x14ac:dyDescent="0.25">
      <c r="B8321" s="6">
        <v>-122.95</v>
      </c>
      <c r="C8321" s="6">
        <v>44.25</v>
      </c>
    </row>
    <row r="8322" spans="2:3" x14ac:dyDescent="0.25">
      <c r="B8322" s="6">
        <v>-123</v>
      </c>
      <c r="C8322" s="6">
        <v>44.25</v>
      </c>
    </row>
    <row r="8323" spans="2:3" x14ac:dyDescent="0.25">
      <c r="B8323" s="6">
        <v>-123.05</v>
      </c>
      <c r="C8323" s="6">
        <v>44.25</v>
      </c>
    </row>
    <row r="8324" spans="2:3" x14ac:dyDescent="0.25">
      <c r="B8324" s="6">
        <v>-123.1</v>
      </c>
      <c r="C8324" s="6">
        <v>44.25</v>
      </c>
    </row>
    <row r="8325" spans="2:3" x14ac:dyDescent="0.25">
      <c r="B8325" s="6">
        <v>-123.15</v>
      </c>
      <c r="C8325" s="6">
        <v>44.25</v>
      </c>
    </row>
    <row r="8326" spans="2:3" x14ac:dyDescent="0.25">
      <c r="B8326" s="6">
        <v>-123.2</v>
      </c>
      <c r="C8326" s="6">
        <v>44.25</v>
      </c>
    </row>
    <row r="8327" spans="2:3" x14ac:dyDescent="0.25">
      <c r="B8327" s="6">
        <v>-123.25</v>
      </c>
      <c r="C8327" s="6">
        <v>44.25</v>
      </c>
    </row>
    <row r="8328" spans="2:3" x14ac:dyDescent="0.25">
      <c r="B8328" s="6">
        <v>-123.3</v>
      </c>
      <c r="C8328" s="6">
        <v>44.25</v>
      </c>
    </row>
    <row r="8329" spans="2:3" x14ac:dyDescent="0.25">
      <c r="B8329" s="6">
        <v>-123.35</v>
      </c>
      <c r="C8329" s="6">
        <v>44.25</v>
      </c>
    </row>
    <row r="8330" spans="2:3" x14ac:dyDescent="0.25">
      <c r="B8330" s="6">
        <v>-123.4</v>
      </c>
      <c r="C8330" s="6">
        <v>44.25</v>
      </c>
    </row>
    <row r="8331" spans="2:3" x14ac:dyDescent="0.25">
      <c r="B8331" s="6">
        <v>-123.45</v>
      </c>
      <c r="C8331" s="6">
        <v>44.25</v>
      </c>
    </row>
    <row r="8332" spans="2:3" x14ac:dyDescent="0.25">
      <c r="B8332" s="6">
        <v>-123.5</v>
      </c>
      <c r="C8332" s="6">
        <v>44.25</v>
      </c>
    </row>
    <row r="8333" spans="2:3" x14ac:dyDescent="0.25">
      <c r="B8333" s="6">
        <v>-123.55</v>
      </c>
      <c r="C8333" s="6">
        <v>44.25</v>
      </c>
    </row>
    <row r="8334" spans="2:3" x14ac:dyDescent="0.25">
      <c r="B8334" s="6">
        <v>-123.6</v>
      </c>
      <c r="C8334" s="6">
        <v>44.25</v>
      </c>
    </row>
    <row r="8335" spans="2:3" x14ac:dyDescent="0.25">
      <c r="B8335" s="6">
        <v>-123.65</v>
      </c>
      <c r="C8335" s="6">
        <v>44.25</v>
      </c>
    </row>
    <row r="8336" spans="2:3" x14ac:dyDescent="0.25">
      <c r="B8336" s="6">
        <v>-123.7</v>
      </c>
      <c r="C8336" s="6">
        <v>44.25</v>
      </c>
    </row>
    <row r="8337" spans="2:3" x14ac:dyDescent="0.25">
      <c r="B8337" s="6">
        <v>-123.75</v>
      </c>
      <c r="C8337" s="6">
        <v>44.25</v>
      </c>
    </row>
    <row r="8338" spans="2:3" x14ac:dyDescent="0.25">
      <c r="B8338" s="6">
        <v>-123.8</v>
      </c>
      <c r="C8338" s="6">
        <v>44.25</v>
      </c>
    </row>
    <row r="8339" spans="2:3" x14ac:dyDescent="0.25">
      <c r="B8339" s="6">
        <v>-123.85</v>
      </c>
      <c r="C8339" s="6">
        <v>44.25</v>
      </c>
    </row>
    <row r="8340" spans="2:3" x14ac:dyDescent="0.25">
      <c r="B8340" s="6">
        <v>-123.9</v>
      </c>
      <c r="C8340" s="6">
        <v>44.25</v>
      </c>
    </row>
    <row r="8341" spans="2:3" x14ac:dyDescent="0.25">
      <c r="B8341" s="6">
        <v>-123.95</v>
      </c>
      <c r="C8341" s="6">
        <v>44.25</v>
      </c>
    </row>
    <row r="8342" spans="2:3" x14ac:dyDescent="0.25">
      <c r="B8342" s="6">
        <v>-124</v>
      </c>
      <c r="C8342" s="6">
        <v>44.25</v>
      </c>
    </row>
    <row r="8343" spans="2:3" x14ac:dyDescent="0.25">
      <c r="B8343" s="6">
        <v>-124.05</v>
      </c>
      <c r="C8343" s="6">
        <v>44.25</v>
      </c>
    </row>
    <row r="8344" spans="2:3" x14ac:dyDescent="0.25">
      <c r="B8344" s="6">
        <v>-124.1</v>
      </c>
      <c r="C8344" s="6">
        <v>44.25</v>
      </c>
    </row>
    <row r="8345" spans="2:3" x14ac:dyDescent="0.25">
      <c r="B8345" s="6">
        <v>-124.15</v>
      </c>
      <c r="C8345" s="6">
        <v>44.25</v>
      </c>
    </row>
    <row r="8346" spans="2:3" x14ac:dyDescent="0.25">
      <c r="B8346" s="6">
        <v>-124.2</v>
      </c>
      <c r="C8346" s="6">
        <v>44.25</v>
      </c>
    </row>
    <row r="8347" spans="2:3" x14ac:dyDescent="0.25">
      <c r="B8347" s="6">
        <v>-124.25</v>
      </c>
      <c r="C8347" s="6">
        <v>44.25</v>
      </c>
    </row>
    <row r="8348" spans="2:3" x14ac:dyDescent="0.25">
      <c r="B8348" s="6">
        <v>-124.3</v>
      </c>
      <c r="C8348" s="6">
        <v>44.25</v>
      </c>
    </row>
    <row r="8349" spans="2:3" x14ac:dyDescent="0.25">
      <c r="B8349" s="6">
        <v>-124.35</v>
      </c>
      <c r="C8349" s="6">
        <v>44.25</v>
      </c>
    </row>
    <row r="8350" spans="2:3" x14ac:dyDescent="0.25">
      <c r="B8350" s="6">
        <v>-124.4</v>
      </c>
      <c r="C8350" s="6">
        <v>44.25</v>
      </c>
    </row>
    <row r="8351" spans="2:3" x14ac:dyDescent="0.25">
      <c r="B8351" s="6">
        <v>-124.45</v>
      </c>
      <c r="C8351" s="6">
        <v>44.25</v>
      </c>
    </row>
    <row r="8352" spans="2:3" x14ac:dyDescent="0.25">
      <c r="B8352" s="6">
        <v>-124.5</v>
      </c>
      <c r="C8352" s="6">
        <v>44.25</v>
      </c>
    </row>
    <row r="8353" spans="2:3" x14ac:dyDescent="0.25">
      <c r="B8353" s="6">
        <v>-124.55</v>
      </c>
      <c r="C8353" s="6">
        <v>44.25</v>
      </c>
    </row>
    <row r="8354" spans="2:3" x14ac:dyDescent="0.25">
      <c r="B8354" s="6">
        <v>-124.6</v>
      </c>
      <c r="C8354" s="6">
        <v>44.25</v>
      </c>
    </row>
    <row r="8355" spans="2:3" x14ac:dyDescent="0.25">
      <c r="B8355" s="6">
        <v>-124.65</v>
      </c>
      <c r="C8355" s="6">
        <v>44.25</v>
      </c>
    </row>
    <row r="8356" spans="2:3" x14ac:dyDescent="0.25">
      <c r="B8356" s="6">
        <v>-124.7</v>
      </c>
      <c r="C8356" s="6">
        <v>44.25</v>
      </c>
    </row>
    <row r="8357" spans="2:3" x14ac:dyDescent="0.25">
      <c r="B8357" s="6">
        <v>-124.75</v>
      </c>
      <c r="C8357" s="6">
        <v>44.25</v>
      </c>
    </row>
    <row r="8358" spans="2:3" x14ac:dyDescent="0.25">
      <c r="B8358" s="6">
        <v>-124.8</v>
      </c>
      <c r="C8358" s="6">
        <v>44.25</v>
      </c>
    </row>
    <row r="8359" spans="2:3" x14ac:dyDescent="0.25">
      <c r="B8359" s="6">
        <v>-124.85</v>
      </c>
      <c r="C8359" s="6">
        <v>44.25</v>
      </c>
    </row>
    <row r="8360" spans="2:3" x14ac:dyDescent="0.25">
      <c r="B8360" s="6">
        <v>-124.9</v>
      </c>
      <c r="C8360" s="6">
        <v>44.25</v>
      </c>
    </row>
    <row r="8361" spans="2:3" x14ac:dyDescent="0.25">
      <c r="B8361" s="6">
        <v>-124.95</v>
      </c>
      <c r="C8361" s="6">
        <v>44.25</v>
      </c>
    </row>
    <row r="8362" spans="2:3" x14ac:dyDescent="0.25">
      <c r="B8362" s="6">
        <v>-125</v>
      </c>
      <c r="C8362" s="6">
        <v>44.25</v>
      </c>
    </row>
    <row r="8363" spans="2:3" x14ac:dyDescent="0.25">
      <c r="B8363" s="6">
        <v>-116.35</v>
      </c>
      <c r="C8363" s="6">
        <v>44.3</v>
      </c>
    </row>
    <row r="8364" spans="2:3" x14ac:dyDescent="0.25">
      <c r="B8364" s="6">
        <v>-116.4</v>
      </c>
      <c r="C8364" s="6">
        <v>44.3</v>
      </c>
    </row>
    <row r="8365" spans="2:3" x14ac:dyDescent="0.25">
      <c r="B8365" s="6">
        <v>-116.45</v>
      </c>
      <c r="C8365" s="6">
        <v>44.3</v>
      </c>
    </row>
    <row r="8366" spans="2:3" x14ac:dyDescent="0.25">
      <c r="B8366" s="6">
        <v>-116.5</v>
      </c>
      <c r="C8366" s="6">
        <v>44.3</v>
      </c>
    </row>
    <row r="8367" spans="2:3" x14ac:dyDescent="0.25">
      <c r="B8367" s="6">
        <v>-116.55</v>
      </c>
      <c r="C8367" s="6">
        <v>44.3</v>
      </c>
    </row>
    <row r="8368" spans="2:3" x14ac:dyDescent="0.25">
      <c r="B8368" s="6">
        <v>-116.6</v>
      </c>
      <c r="C8368" s="6">
        <v>44.3</v>
      </c>
    </row>
    <row r="8369" spans="2:3" x14ac:dyDescent="0.25">
      <c r="B8369" s="6">
        <v>-116.65</v>
      </c>
      <c r="C8369" s="6">
        <v>44.3</v>
      </c>
    </row>
    <row r="8370" spans="2:3" x14ac:dyDescent="0.25">
      <c r="B8370" s="6">
        <v>-116.7</v>
      </c>
      <c r="C8370" s="6">
        <v>44.3</v>
      </c>
    </row>
    <row r="8371" spans="2:3" x14ac:dyDescent="0.25">
      <c r="B8371" s="6">
        <v>-116.75</v>
      </c>
      <c r="C8371" s="6">
        <v>44.3</v>
      </c>
    </row>
    <row r="8372" spans="2:3" x14ac:dyDescent="0.25">
      <c r="B8372" s="6">
        <v>-116.8</v>
      </c>
      <c r="C8372" s="6">
        <v>44.3</v>
      </c>
    </row>
    <row r="8373" spans="2:3" x14ac:dyDescent="0.25">
      <c r="B8373" s="6">
        <v>-116.85</v>
      </c>
      <c r="C8373" s="6">
        <v>44.3</v>
      </c>
    </row>
    <row r="8374" spans="2:3" x14ac:dyDescent="0.25">
      <c r="B8374" s="6">
        <v>-116.9</v>
      </c>
      <c r="C8374" s="6">
        <v>44.3</v>
      </c>
    </row>
    <row r="8375" spans="2:3" x14ac:dyDescent="0.25">
      <c r="B8375" s="6">
        <v>-116.95</v>
      </c>
      <c r="C8375" s="6">
        <v>44.3</v>
      </c>
    </row>
    <row r="8376" spans="2:3" x14ac:dyDescent="0.25">
      <c r="B8376" s="6">
        <v>-117</v>
      </c>
      <c r="C8376" s="6">
        <v>44.3</v>
      </c>
    </row>
    <row r="8377" spans="2:3" x14ac:dyDescent="0.25">
      <c r="B8377" s="6">
        <v>-117.05</v>
      </c>
      <c r="C8377" s="6">
        <v>44.3</v>
      </c>
    </row>
    <row r="8378" spans="2:3" x14ac:dyDescent="0.25">
      <c r="B8378" s="6">
        <v>-117.1</v>
      </c>
      <c r="C8378" s="6">
        <v>44.3</v>
      </c>
    </row>
    <row r="8379" spans="2:3" x14ac:dyDescent="0.25">
      <c r="B8379" s="6">
        <v>-117.15</v>
      </c>
      <c r="C8379" s="6">
        <v>44.3</v>
      </c>
    </row>
    <row r="8380" spans="2:3" x14ac:dyDescent="0.25">
      <c r="B8380" s="6">
        <v>-117.2</v>
      </c>
      <c r="C8380" s="6">
        <v>44.3</v>
      </c>
    </row>
    <row r="8381" spans="2:3" x14ac:dyDescent="0.25">
      <c r="B8381" s="6">
        <v>-117.25</v>
      </c>
      <c r="C8381" s="6">
        <v>44.3</v>
      </c>
    </row>
    <row r="8382" spans="2:3" x14ac:dyDescent="0.25">
      <c r="B8382" s="6">
        <v>-117.3</v>
      </c>
      <c r="C8382" s="6">
        <v>44.3</v>
      </c>
    </row>
    <row r="8383" spans="2:3" x14ac:dyDescent="0.25">
      <c r="B8383" s="6">
        <v>-117.35</v>
      </c>
      <c r="C8383" s="6">
        <v>44.3</v>
      </c>
    </row>
    <row r="8384" spans="2:3" x14ac:dyDescent="0.25">
      <c r="B8384" s="6">
        <v>-117.4</v>
      </c>
      <c r="C8384" s="6">
        <v>44.3</v>
      </c>
    </row>
    <row r="8385" spans="2:3" x14ac:dyDescent="0.25">
      <c r="B8385" s="6">
        <v>-117.45</v>
      </c>
      <c r="C8385" s="6">
        <v>44.3</v>
      </c>
    </row>
    <row r="8386" spans="2:3" x14ac:dyDescent="0.25">
      <c r="B8386" s="6">
        <v>-117.5</v>
      </c>
      <c r="C8386" s="6">
        <v>44.3</v>
      </c>
    </row>
    <row r="8387" spans="2:3" x14ac:dyDescent="0.25">
      <c r="B8387" s="6">
        <v>-117.55</v>
      </c>
      <c r="C8387" s="6">
        <v>44.3</v>
      </c>
    </row>
    <row r="8388" spans="2:3" x14ac:dyDescent="0.25">
      <c r="B8388" s="6">
        <v>-117.6</v>
      </c>
      <c r="C8388" s="6">
        <v>44.3</v>
      </c>
    </row>
    <row r="8389" spans="2:3" x14ac:dyDescent="0.25">
      <c r="B8389" s="6">
        <v>-117.65</v>
      </c>
      <c r="C8389" s="6">
        <v>44.3</v>
      </c>
    </row>
    <row r="8390" spans="2:3" x14ac:dyDescent="0.25">
      <c r="B8390" s="6">
        <v>-117.7</v>
      </c>
      <c r="C8390" s="6">
        <v>44.3</v>
      </c>
    </row>
    <row r="8391" spans="2:3" x14ac:dyDescent="0.25">
      <c r="B8391" s="6">
        <v>-117.75</v>
      </c>
      <c r="C8391" s="6">
        <v>44.3</v>
      </c>
    </row>
    <row r="8392" spans="2:3" x14ac:dyDescent="0.25">
      <c r="B8392" s="6">
        <v>-117.8</v>
      </c>
      <c r="C8392" s="6">
        <v>44.3</v>
      </c>
    </row>
    <row r="8393" spans="2:3" x14ac:dyDescent="0.25">
      <c r="B8393" s="6">
        <v>-117.85</v>
      </c>
      <c r="C8393" s="6">
        <v>44.3</v>
      </c>
    </row>
    <row r="8394" spans="2:3" x14ac:dyDescent="0.25">
      <c r="B8394" s="6">
        <v>-117.9</v>
      </c>
      <c r="C8394" s="6">
        <v>44.3</v>
      </c>
    </row>
    <row r="8395" spans="2:3" x14ac:dyDescent="0.25">
      <c r="B8395" s="6">
        <v>-117.95</v>
      </c>
      <c r="C8395" s="6">
        <v>44.3</v>
      </c>
    </row>
    <row r="8396" spans="2:3" x14ac:dyDescent="0.25">
      <c r="B8396" s="6">
        <v>-118</v>
      </c>
      <c r="C8396" s="6">
        <v>44.3</v>
      </c>
    </row>
    <row r="8397" spans="2:3" x14ac:dyDescent="0.25">
      <c r="B8397" s="6">
        <v>-118.05</v>
      </c>
      <c r="C8397" s="6">
        <v>44.3</v>
      </c>
    </row>
    <row r="8398" spans="2:3" x14ac:dyDescent="0.25">
      <c r="B8398" s="6">
        <v>-118.1</v>
      </c>
      <c r="C8398" s="6">
        <v>44.3</v>
      </c>
    </row>
    <row r="8399" spans="2:3" x14ac:dyDescent="0.25">
      <c r="B8399" s="6">
        <v>-118.15</v>
      </c>
      <c r="C8399" s="6">
        <v>44.3</v>
      </c>
    </row>
    <row r="8400" spans="2:3" x14ac:dyDescent="0.25">
      <c r="B8400" s="6">
        <v>-118.2</v>
      </c>
      <c r="C8400" s="6">
        <v>44.3</v>
      </c>
    </row>
    <row r="8401" spans="2:3" x14ac:dyDescent="0.25">
      <c r="B8401" s="6">
        <v>-118.25</v>
      </c>
      <c r="C8401" s="6">
        <v>44.3</v>
      </c>
    </row>
    <row r="8402" spans="2:3" x14ac:dyDescent="0.25">
      <c r="B8402" s="6">
        <v>-118.3</v>
      </c>
      <c r="C8402" s="6">
        <v>44.3</v>
      </c>
    </row>
    <row r="8403" spans="2:3" x14ac:dyDescent="0.25">
      <c r="B8403" s="6">
        <v>-118.35</v>
      </c>
      <c r="C8403" s="6">
        <v>44.3</v>
      </c>
    </row>
    <row r="8404" spans="2:3" x14ac:dyDescent="0.25">
      <c r="B8404" s="6">
        <v>-118.4</v>
      </c>
      <c r="C8404" s="6">
        <v>44.3</v>
      </c>
    </row>
    <row r="8405" spans="2:3" x14ac:dyDescent="0.25">
      <c r="B8405" s="6">
        <v>-118.45</v>
      </c>
      <c r="C8405" s="6">
        <v>44.3</v>
      </c>
    </row>
    <row r="8406" spans="2:3" x14ac:dyDescent="0.25">
      <c r="B8406" s="6">
        <v>-118.5</v>
      </c>
      <c r="C8406" s="6">
        <v>44.3</v>
      </c>
    </row>
    <row r="8407" spans="2:3" x14ac:dyDescent="0.25">
      <c r="B8407" s="6">
        <v>-118.55</v>
      </c>
      <c r="C8407" s="6">
        <v>44.3</v>
      </c>
    </row>
    <row r="8408" spans="2:3" x14ac:dyDescent="0.25">
      <c r="B8408" s="6">
        <v>-118.6</v>
      </c>
      <c r="C8408" s="6">
        <v>44.3</v>
      </c>
    </row>
    <row r="8409" spans="2:3" x14ac:dyDescent="0.25">
      <c r="B8409" s="6">
        <v>-118.65</v>
      </c>
      <c r="C8409" s="6">
        <v>44.3</v>
      </c>
    </row>
    <row r="8410" spans="2:3" x14ac:dyDescent="0.25">
      <c r="B8410" s="6">
        <v>-118.7</v>
      </c>
      <c r="C8410" s="6">
        <v>44.3</v>
      </c>
    </row>
    <row r="8411" spans="2:3" x14ac:dyDescent="0.25">
      <c r="B8411" s="6">
        <v>-118.75</v>
      </c>
      <c r="C8411" s="6">
        <v>44.3</v>
      </c>
    </row>
    <row r="8412" spans="2:3" x14ac:dyDescent="0.25">
      <c r="B8412" s="6">
        <v>-118.8</v>
      </c>
      <c r="C8412" s="6">
        <v>44.3</v>
      </c>
    </row>
    <row r="8413" spans="2:3" x14ac:dyDescent="0.25">
      <c r="B8413" s="6">
        <v>-118.85</v>
      </c>
      <c r="C8413" s="6">
        <v>44.3</v>
      </c>
    </row>
    <row r="8414" spans="2:3" x14ac:dyDescent="0.25">
      <c r="B8414" s="6">
        <v>-118.9</v>
      </c>
      <c r="C8414" s="6">
        <v>44.3</v>
      </c>
    </row>
    <row r="8415" spans="2:3" x14ac:dyDescent="0.25">
      <c r="B8415" s="6">
        <v>-118.95</v>
      </c>
      <c r="C8415" s="6">
        <v>44.3</v>
      </c>
    </row>
    <row r="8416" spans="2:3" x14ac:dyDescent="0.25">
      <c r="B8416" s="6">
        <v>-119</v>
      </c>
      <c r="C8416" s="6">
        <v>44.3</v>
      </c>
    </row>
    <row r="8417" spans="2:3" x14ac:dyDescent="0.25">
      <c r="B8417" s="6">
        <v>-119.05</v>
      </c>
      <c r="C8417" s="6">
        <v>44.3</v>
      </c>
    </row>
    <row r="8418" spans="2:3" x14ac:dyDescent="0.25">
      <c r="B8418" s="6">
        <v>-119.1</v>
      </c>
      <c r="C8418" s="6">
        <v>44.3</v>
      </c>
    </row>
    <row r="8419" spans="2:3" x14ac:dyDescent="0.25">
      <c r="B8419" s="6">
        <v>-119.15</v>
      </c>
      <c r="C8419" s="6">
        <v>44.3</v>
      </c>
    </row>
    <row r="8420" spans="2:3" x14ac:dyDescent="0.25">
      <c r="B8420" s="6">
        <v>-119.2</v>
      </c>
      <c r="C8420" s="6">
        <v>44.3</v>
      </c>
    </row>
    <row r="8421" spans="2:3" x14ac:dyDescent="0.25">
      <c r="B8421" s="6">
        <v>-119.25</v>
      </c>
      <c r="C8421" s="6">
        <v>44.3</v>
      </c>
    </row>
    <row r="8422" spans="2:3" x14ac:dyDescent="0.25">
      <c r="B8422" s="6">
        <v>-119.3</v>
      </c>
      <c r="C8422" s="6">
        <v>44.3</v>
      </c>
    </row>
    <row r="8423" spans="2:3" x14ac:dyDescent="0.25">
      <c r="B8423" s="6">
        <v>-119.35</v>
      </c>
      <c r="C8423" s="6">
        <v>44.3</v>
      </c>
    </row>
    <row r="8424" spans="2:3" x14ac:dyDescent="0.25">
      <c r="B8424" s="6">
        <v>-119.4</v>
      </c>
      <c r="C8424" s="6">
        <v>44.3</v>
      </c>
    </row>
    <row r="8425" spans="2:3" x14ac:dyDescent="0.25">
      <c r="B8425" s="6">
        <v>-119.45</v>
      </c>
      <c r="C8425" s="6">
        <v>44.3</v>
      </c>
    </row>
    <row r="8426" spans="2:3" x14ac:dyDescent="0.25">
      <c r="B8426" s="6">
        <v>-119.5</v>
      </c>
      <c r="C8426" s="6">
        <v>44.3</v>
      </c>
    </row>
    <row r="8427" spans="2:3" x14ac:dyDescent="0.25">
      <c r="B8427" s="6">
        <v>-119.55</v>
      </c>
      <c r="C8427" s="6">
        <v>44.3</v>
      </c>
    </row>
    <row r="8428" spans="2:3" x14ac:dyDescent="0.25">
      <c r="B8428" s="6">
        <v>-119.6</v>
      </c>
      <c r="C8428" s="6">
        <v>44.3</v>
      </c>
    </row>
    <row r="8429" spans="2:3" x14ac:dyDescent="0.25">
      <c r="B8429" s="6">
        <v>-119.65</v>
      </c>
      <c r="C8429" s="6">
        <v>44.3</v>
      </c>
    </row>
    <row r="8430" spans="2:3" x14ac:dyDescent="0.25">
      <c r="B8430" s="6">
        <v>-119.7</v>
      </c>
      <c r="C8430" s="6">
        <v>44.3</v>
      </c>
    </row>
    <row r="8431" spans="2:3" x14ac:dyDescent="0.25">
      <c r="B8431" s="6">
        <v>-119.75</v>
      </c>
      <c r="C8431" s="6">
        <v>44.3</v>
      </c>
    </row>
    <row r="8432" spans="2:3" x14ac:dyDescent="0.25">
      <c r="B8432" s="6">
        <v>-119.8</v>
      </c>
      <c r="C8432" s="6">
        <v>44.3</v>
      </c>
    </row>
    <row r="8433" spans="2:3" x14ac:dyDescent="0.25">
      <c r="B8433" s="6">
        <v>-119.85</v>
      </c>
      <c r="C8433" s="6">
        <v>44.3</v>
      </c>
    </row>
    <row r="8434" spans="2:3" x14ac:dyDescent="0.25">
      <c r="B8434" s="6">
        <v>-119.9</v>
      </c>
      <c r="C8434" s="6">
        <v>44.3</v>
      </c>
    </row>
    <row r="8435" spans="2:3" x14ac:dyDescent="0.25">
      <c r="B8435" s="6">
        <v>-119.95</v>
      </c>
      <c r="C8435" s="6">
        <v>44.3</v>
      </c>
    </row>
    <row r="8436" spans="2:3" x14ac:dyDescent="0.25">
      <c r="B8436" s="6">
        <v>-120</v>
      </c>
      <c r="C8436" s="6">
        <v>44.3</v>
      </c>
    </row>
    <row r="8437" spans="2:3" x14ac:dyDescent="0.25">
      <c r="B8437" s="6">
        <v>-120.05</v>
      </c>
      <c r="C8437" s="6">
        <v>44.3</v>
      </c>
    </row>
    <row r="8438" spans="2:3" x14ac:dyDescent="0.25">
      <c r="B8438" s="6">
        <v>-120.1</v>
      </c>
      <c r="C8438" s="6">
        <v>44.3</v>
      </c>
    </row>
    <row r="8439" spans="2:3" x14ac:dyDescent="0.25">
      <c r="B8439" s="6">
        <v>-120.15</v>
      </c>
      <c r="C8439" s="6">
        <v>44.3</v>
      </c>
    </row>
    <row r="8440" spans="2:3" x14ac:dyDescent="0.25">
      <c r="B8440" s="6">
        <v>-120.2</v>
      </c>
      <c r="C8440" s="6">
        <v>44.3</v>
      </c>
    </row>
    <row r="8441" spans="2:3" x14ac:dyDescent="0.25">
      <c r="B8441" s="6">
        <v>-120.25</v>
      </c>
      <c r="C8441" s="6">
        <v>44.3</v>
      </c>
    </row>
    <row r="8442" spans="2:3" x14ac:dyDescent="0.25">
      <c r="B8442" s="6">
        <v>-120.3</v>
      </c>
      <c r="C8442" s="6">
        <v>44.3</v>
      </c>
    </row>
    <row r="8443" spans="2:3" x14ac:dyDescent="0.25">
      <c r="B8443" s="6">
        <v>-120.35</v>
      </c>
      <c r="C8443" s="6">
        <v>44.3</v>
      </c>
    </row>
    <row r="8444" spans="2:3" x14ac:dyDescent="0.25">
      <c r="B8444" s="6">
        <v>-120.4</v>
      </c>
      <c r="C8444" s="6">
        <v>44.3</v>
      </c>
    </row>
    <row r="8445" spans="2:3" x14ac:dyDescent="0.25">
      <c r="B8445" s="6">
        <v>-120.45</v>
      </c>
      <c r="C8445" s="6">
        <v>44.3</v>
      </c>
    </row>
    <row r="8446" spans="2:3" x14ac:dyDescent="0.25">
      <c r="B8446" s="6">
        <v>-120.5</v>
      </c>
      <c r="C8446" s="6">
        <v>44.3</v>
      </c>
    </row>
    <row r="8447" spans="2:3" x14ac:dyDescent="0.25">
      <c r="B8447" s="6">
        <v>-120.55</v>
      </c>
      <c r="C8447" s="6">
        <v>44.3</v>
      </c>
    </row>
    <row r="8448" spans="2:3" x14ac:dyDescent="0.25">
      <c r="B8448" s="6">
        <v>-120.6</v>
      </c>
      <c r="C8448" s="6">
        <v>44.3</v>
      </c>
    </row>
    <row r="8449" spans="2:3" x14ac:dyDescent="0.25">
      <c r="B8449" s="6">
        <v>-120.65</v>
      </c>
      <c r="C8449" s="6">
        <v>44.3</v>
      </c>
    </row>
    <row r="8450" spans="2:3" x14ac:dyDescent="0.25">
      <c r="B8450" s="6">
        <v>-120.7</v>
      </c>
      <c r="C8450" s="6">
        <v>44.3</v>
      </c>
    </row>
    <row r="8451" spans="2:3" x14ac:dyDescent="0.25">
      <c r="B8451" s="6">
        <v>-120.75</v>
      </c>
      <c r="C8451" s="6">
        <v>44.3</v>
      </c>
    </row>
    <row r="8452" spans="2:3" x14ac:dyDescent="0.25">
      <c r="B8452" s="6">
        <v>-120.8</v>
      </c>
      <c r="C8452" s="6">
        <v>44.3</v>
      </c>
    </row>
    <row r="8453" spans="2:3" x14ac:dyDescent="0.25">
      <c r="B8453" s="6">
        <v>-120.85</v>
      </c>
      <c r="C8453" s="6">
        <v>44.3</v>
      </c>
    </row>
    <row r="8454" spans="2:3" x14ac:dyDescent="0.25">
      <c r="B8454" s="6">
        <v>-120.9</v>
      </c>
      <c r="C8454" s="6">
        <v>44.3</v>
      </c>
    </row>
    <row r="8455" spans="2:3" x14ac:dyDescent="0.25">
      <c r="B8455" s="6">
        <v>-120.95</v>
      </c>
      <c r="C8455" s="6">
        <v>44.3</v>
      </c>
    </row>
    <row r="8456" spans="2:3" x14ac:dyDescent="0.25">
      <c r="B8456" s="6">
        <v>-121</v>
      </c>
      <c r="C8456" s="6">
        <v>44.3</v>
      </c>
    </row>
    <row r="8457" spans="2:3" x14ac:dyDescent="0.25">
      <c r="B8457" s="6">
        <v>-121.05</v>
      </c>
      <c r="C8457" s="6">
        <v>44.3</v>
      </c>
    </row>
    <row r="8458" spans="2:3" x14ac:dyDescent="0.25">
      <c r="B8458" s="6">
        <v>-121.1</v>
      </c>
      <c r="C8458" s="6">
        <v>44.3</v>
      </c>
    </row>
    <row r="8459" spans="2:3" x14ac:dyDescent="0.25">
      <c r="B8459" s="6">
        <v>-121.15</v>
      </c>
      <c r="C8459" s="6">
        <v>44.3</v>
      </c>
    </row>
    <row r="8460" spans="2:3" x14ac:dyDescent="0.25">
      <c r="B8460" s="6">
        <v>-121.2</v>
      </c>
      <c r="C8460" s="6">
        <v>44.3</v>
      </c>
    </row>
    <row r="8461" spans="2:3" x14ac:dyDescent="0.25">
      <c r="B8461" s="6">
        <v>-121.25</v>
      </c>
      <c r="C8461" s="6">
        <v>44.3</v>
      </c>
    </row>
    <row r="8462" spans="2:3" x14ac:dyDescent="0.25">
      <c r="B8462" s="6">
        <v>-121.3</v>
      </c>
      <c r="C8462" s="6">
        <v>44.3</v>
      </c>
    </row>
    <row r="8463" spans="2:3" x14ac:dyDescent="0.25">
      <c r="B8463" s="6">
        <v>-121.35</v>
      </c>
      <c r="C8463" s="6">
        <v>44.3</v>
      </c>
    </row>
    <row r="8464" spans="2:3" x14ac:dyDescent="0.25">
      <c r="B8464" s="6">
        <v>-121.4</v>
      </c>
      <c r="C8464" s="6">
        <v>44.3</v>
      </c>
    </row>
    <row r="8465" spans="2:3" x14ac:dyDescent="0.25">
      <c r="B8465" s="6">
        <v>-121.45</v>
      </c>
      <c r="C8465" s="6">
        <v>44.3</v>
      </c>
    </row>
    <row r="8466" spans="2:3" x14ac:dyDescent="0.25">
      <c r="B8466" s="6">
        <v>-121.5</v>
      </c>
      <c r="C8466" s="6">
        <v>44.3</v>
      </c>
    </row>
    <row r="8467" spans="2:3" x14ac:dyDescent="0.25">
      <c r="B8467" s="6">
        <v>-121.55</v>
      </c>
      <c r="C8467" s="6">
        <v>44.3</v>
      </c>
    </row>
    <row r="8468" spans="2:3" x14ac:dyDescent="0.25">
      <c r="B8468" s="6">
        <v>-121.6</v>
      </c>
      <c r="C8468" s="6">
        <v>44.3</v>
      </c>
    </row>
    <row r="8469" spans="2:3" x14ac:dyDescent="0.25">
      <c r="B8469" s="6">
        <v>-121.65</v>
      </c>
      <c r="C8469" s="6">
        <v>44.3</v>
      </c>
    </row>
    <row r="8470" spans="2:3" x14ac:dyDescent="0.25">
      <c r="B8470" s="6">
        <v>-121.7</v>
      </c>
      <c r="C8470" s="6">
        <v>44.3</v>
      </c>
    </row>
    <row r="8471" spans="2:3" x14ac:dyDescent="0.25">
      <c r="B8471" s="6">
        <v>-121.75</v>
      </c>
      <c r="C8471" s="6">
        <v>44.3</v>
      </c>
    </row>
    <row r="8472" spans="2:3" x14ac:dyDescent="0.25">
      <c r="B8472" s="6">
        <v>-121.8</v>
      </c>
      <c r="C8472" s="6">
        <v>44.3</v>
      </c>
    </row>
    <row r="8473" spans="2:3" x14ac:dyDescent="0.25">
      <c r="B8473" s="6">
        <v>-121.85</v>
      </c>
      <c r="C8473" s="6">
        <v>44.3</v>
      </c>
    </row>
    <row r="8474" spans="2:3" x14ac:dyDescent="0.25">
      <c r="B8474" s="6">
        <v>-121.9</v>
      </c>
      <c r="C8474" s="6">
        <v>44.3</v>
      </c>
    </row>
    <row r="8475" spans="2:3" x14ac:dyDescent="0.25">
      <c r="B8475" s="6">
        <v>-121.95</v>
      </c>
      <c r="C8475" s="6">
        <v>44.3</v>
      </c>
    </row>
    <row r="8476" spans="2:3" x14ac:dyDescent="0.25">
      <c r="B8476" s="6">
        <v>-122</v>
      </c>
      <c r="C8476" s="6">
        <v>44.3</v>
      </c>
    </row>
    <row r="8477" spans="2:3" x14ac:dyDescent="0.25">
      <c r="B8477" s="6">
        <v>-122.05</v>
      </c>
      <c r="C8477" s="6">
        <v>44.3</v>
      </c>
    </row>
    <row r="8478" spans="2:3" x14ac:dyDescent="0.25">
      <c r="B8478" s="6">
        <v>-122.1</v>
      </c>
      <c r="C8478" s="6">
        <v>44.3</v>
      </c>
    </row>
    <row r="8479" spans="2:3" x14ac:dyDescent="0.25">
      <c r="B8479" s="6">
        <v>-122.15</v>
      </c>
      <c r="C8479" s="6">
        <v>44.3</v>
      </c>
    </row>
    <row r="8480" spans="2:3" x14ac:dyDescent="0.25">
      <c r="B8480" s="6">
        <v>-122.2</v>
      </c>
      <c r="C8480" s="6">
        <v>44.3</v>
      </c>
    </row>
    <row r="8481" spans="2:3" x14ac:dyDescent="0.25">
      <c r="B8481" s="6">
        <v>-122.25</v>
      </c>
      <c r="C8481" s="6">
        <v>44.3</v>
      </c>
    </row>
    <row r="8482" spans="2:3" x14ac:dyDescent="0.25">
      <c r="B8482" s="6">
        <v>-122.3</v>
      </c>
      <c r="C8482" s="6">
        <v>44.3</v>
      </c>
    </row>
    <row r="8483" spans="2:3" x14ac:dyDescent="0.25">
      <c r="B8483" s="6">
        <v>-122.35</v>
      </c>
      <c r="C8483" s="6">
        <v>44.3</v>
      </c>
    </row>
    <row r="8484" spans="2:3" x14ac:dyDescent="0.25">
      <c r="B8484" s="6">
        <v>-122.4</v>
      </c>
      <c r="C8484" s="6">
        <v>44.3</v>
      </c>
    </row>
    <row r="8485" spans="2:3" x14ac:dyDescent="0.25">
      <c r="B8485" s="6">
        <v>-122.45</v>
      </c>
      <c r="C8485" s="6">
        <v>44.3</v>
      </c>
    </row>
    <row r="8486" spans="2:3" x14ac:dyDescent="0.25">
      <c r="B8486" s="6">
        <v>-122.5</v>
      </c>
      <c r="C8486" s="6">
        <v>44.3</v>
      </c>
    </row>
    <row r="8487" spans="2:3" x14ac:dyDescent="0.25">
      <c r="B8487" s="6">
        <v>-122.55</v>
      </c>
      <c r="C8487" s="6">
        <v>44.3</v>
      </c>
    </row>
    <row r="8488" spans="2:3" x14ac:dyDescent="0.25">
      <c r="B8488" s="6">
        <v>-122.6</v>
      </c>
      <c r="C8488" s="6">
        <v>44.3</v>
      </c>
    </row>
    <row r="8489" spans="2:3" x14ac:dyDescent="0.25">
      <c r="B8489" s="6">
        <v>-122.65</v>
      </c>
      <c r="C8489" s="6">
        <v>44.3</v>
      </c>
    </row>
    <row r="8490" spans="2:3" x14ac:dyDescent="0.25">
      <c r="B8490" s="6">
        <v>-122.7</v>
      </c>
      <c r="C8490" s="6">
        <v>44.3</v>
      </c>
    </row>
    <row r="8491" spans="2:3" x14ac:dyDescent="0.25">
      <c r="B8491" s="6">
        <v>-122.75</v>
      </c>
      <c r="C8491" s="6">
        <v>44.3</v>
      </c>
    </row>
    <row r="8492" spans="2:3" x14ac:dyDescent="0.25">
      <c r="B8492" s="6">
        <v>-122.8</v>
      </c>
      <c r="C8492" s="6">
        <v>44.3</v>
      </c>
    </row>
    <row r="8493" spans="2:3" x14ac:dyDescent="0.25">
      <c r="B8493" s="6">
        <v>-122.85</v>
      </c>
      <c r="C8493" s="6">
        <v>44.3</v>
      </c>
    </row>
    <row r="8494" spans="2:3" x14ac:dyDescent="0.25">
      <c r="B8494" s="6">
        <v>-122.9</v>
      </c>
      <c r="C8494" s="6">
        <v>44.3</v>
      </c>
    </row>
    <row r="8495" spans="2:3" x14ac:dyDescent="0.25">
      <c r="B8495" s="6">
        <v>-122.95</v>
      </c>
      <c r="C8495" s="6">
        <v>44.3</v>
      </c>
    </row>
    <row r="8496" spans="2:3" x14ac:dyDescent="0.25">
      <c r="B8496" s="6">
        <v>-123</v>
      </c>
      <c r="C8496" s="6">
        <v>44.3</v>
      </c>
    </row>
    <row r="8497" spans="2:3" x14ac:dyDescent="0.25">
      <c r="B8497" s="6">
        <v>-123.05</v>
      </c>
      <c r="C8497" s="6">
        <v>44.3</v>
      </c>
    </row>
    <row r="8498" spans="2:3" x14ac:dyDescent="0.25">
      <c r="B8498" s="6">
        <v>-123.1</v>
      </c>
      <c r="C8498" s="6">
        <v>44.3</v>
      </c>
    </row>
    <row r="8499" spans="2:3" x14ac:dyDescent="0.25">
      <c r="B8499" s="6">
        <v>-123.15</v>
      </c>
      <c r="C8499" s="6">
        <v>44.3</v>
      </c>
    </row>
    <row r="8500" spans="2:3" x14ac:dyDescent="0.25">
      <c r="B8500" s="6">
        <v>-123.2</v>
      </c>
      <c r="C8500" s="6">
        <v>44.3</v>
      </c>
    </row>
    <row r="8501" spans="2:3" x14ac:dyDescent="0.25">
      <c r="B8501" s="6">
        <v>-123.25</v>
      </c>
      <c r="C8501" s="6">
        <v>44.3</v>
      </c>
    </row>
    <row r="8502" spans="2:3" x14ac:dyDescent="0.25">
      <c r="B8502" s="6">
        <v>-123.3</v>
      </c>
      <c r="C8502" s="6">
        <v>44.3</v>
      </c>
    </row>
    <row r="8503" spans="2:3" x14ac:dyDescent="0.25">
      <c r="B8503" s="6">
        <v>-123.35</v>
      </c>
      <c r="C8503" s="6">
        <v>44.3</v>
      </c>
    </row>
    <row r="8504" spans="2:3" x14ac:dyDescent="0.25">
      <c r="B8504" s="6">
        <v>-123.4</v>
      </c>
      <c r="C8504" s="6">
        <v>44.3</v>
      </c>
    </row>
    <row r="8505" spans="2:3" x14ac:dyDescent="0.25">
      <c r="B8505" s="6">
        <v>-123.45</v>
      </c>
      <c r="C8505" s="6">
        <v>44.3</v>
      </c>
    </row>
    <row r="8506" spans="2:3" x14ac:dyDescent="0.25">
      <c r="B8506" s="6">
        <v>-123.5</v>
      </c>
      <c r="C8506" s="6">
        <v>44.3</v>
      </c>
    </row>
    <row r="8507" spans="2:3" x14ac:dyDescent="0.25">
      <c r="B8507" s="6">
        <v>-123.55</v>
      </c>
      <c r="C8507" s="6">
        <v>44.3</v>
      </c>
    </row>
    <row r="8508" spans="2:3" x14ac:dyDescent="0.25">
      <c r="B8508" s="6">
        <v>-123.6</v>
      </c>
      <c r="C8508" s="6">
        <v>44.3</v>
      </c>
    </row>
    <row r="8509" spans="2:3" x14ac:dyDescent="0.25">
      <c r="B8509" s="6">
        <v>-123.65</v>
      </c>
      <c r="C8509" s="6">
        <v>44.3</v>
      </c>
    </row>
    <row r="8510" spans="2:3" x14ac:dyDescent="0.25">
      <c r="B8510" s="6">
        <v>-123.7</v>
      </c>
      <c r="C8510" s="6">
        <v>44.3</v>
      </c>
    </row>
    <row r="8511" spans="2:3" x14ac:dyDescent="0.25">
      <c r="B8511" s="6">
        <v>-123.75</v>
      </c>
      <c r="C8511" s="6">
        <v>44.3</v>
      </c>
    </row>
    <row r="8512" spans="2:3" x14ac:dyDescent="0.25">
      <c r="B8512" s="6">
        <v>-123.8</v>
      </c>
      <c r="C8512" s="6">
        <v>44.3</v>
      </c>
    </row>
    <row r="8513" spans="2:3" x14ac:dyDescent="0.25">
      <c r="B8513" s="6">
        <v>-123.85</v>
      </c>
      <c r="C8513" s="6">
        <v>44.3</v>
      </c>
    </row>
    <row r="8514" spans="2:3" x14ac:dyDescent="0.25">
      <c r="B8514" s="6">
        <v>-123.9</v>
      </c>
      <c r="C8514" s="6">
        <v>44.3</v>
      </c>
    </row>
    <row r="8515" spans="2:3" x14ac:dyDescent="0.25">
      <c r="B8515" s="6">
        <v>-123.95</v>
      </c>
      <c r="C8515" s="6">
        <v>44.3</v>
      </c>
    </row>
    <row r="8516" spans="2:3" x14ac:dyDescent="0.25">
      <c r="B8516" s="6">
        <v>-124</v>
      </c>
      <c r="C8516" s="6">
        <v>44.3</v>
      </c>
    </row>
    <row r="8517" spans="2:3" x14ac:dyDescent="0.25">
      <c r="B8517" s="6">
        <v>-124.05</v>
      </c>
      <c r="C8517" s="6">
        <v>44.3</v>
      </c>
    </row>
    <row r="8518" spans="2:3" x14ac:dyDescent="0.25">
      <c r="B8518" s="6">
        <v>-124.1</v>
      </c>
      <c r="C8518" s="6">
        <v>44.3</v>
      </c>
    </row>
    <row r="8519" spans="2:3" x14ac:dyDescent="0.25">
      <c r="B8519" s="6">
        <v>-124.15</v>
      </c>
      <c r="C8519" s="6">
        <v>44.3</v>
      </c>
    </row>
    <row r="8520" spans="2:3" x14ac:dyDescent="0.25">
      <c r="B8520" s="6">
        <v>-124.2</v>
      </c>
      <c r="C8520" s="6">
        <v>44.3</v>
      </c>
    </row>
    <row r="8521" spans="2:3" x14ac:dyDescent="0.25">
      <c r="B8521" s="6">
        <v>-124.25</v>
      </c>
      <c r="C8521" s="6">
        <v>44.3</v>
      </c>
    </row>
    <row r="8522" spans="2:3" x14ac:dyDescent="0.25">
      <c r="B8522" s="6">
        <v>-124.3</v>
      </c>
      <c r="C8522" s="6">
        <v>44.3</v>
      </c>
    </row>
    <row r="8523" spans="2:3" x14ac:dyDescent="0.25">
      <c r="B8523" s="6">
        <v>-124.35</v>
      </c>
      <c r="C8523" s="6">
        <v>44.3</v>
      </c>
    </row>
    <row r="8524" spans="2:3" x14ac:dyDescent="0.25">
      <c r="B8524" s="6">
        <v>-124.4</v>
      </c>
      <c r="C8524" s="6">
        <v>44.3</v>
      </c>
    </row>
    <row r="8525" spans="2:3" x14ac:dyDescent="0.25">
      <c r="B8525" s="6">
        <v>-124.45</v>
      </c>
      <c r="C8525" s="6">
        <v>44.3</v>
      </c>
    </row>
    <row r="8526" spans="2:3" x14ac:dyDescent="0.25">
      <c r="B8526" s="6">
        <v>-124.5</v>
      </c>
      <c r="C8526" s="6">
        <v>44.3</v>
      </c>
    </row>
    <row r="8527" spans="2:3" x14ac:dyDescent="0.25">
      <c r="B8527" s="6">
        <v>-124.55</v>
      </c>
      <c r="C8527" s="6">
        <v>44.3</v>
      </c>
    </row>
    <row r="8528" spans="2:3" x14ac:dyDescent="0.25">
      <c r="B8528" s="6">
        <v>-124.6</v>
      </c>
      <c r="C8528" s="6">
        <v>44.3</v>
      </c>
    </row>
    <row r="8529" spans="2:3" x14ac:dyDescent="0.25">
      <c r="B8529" s="6">
        <v>-124.65</v>
      </c>
      <c r="C8529" s="6">
        <v>44.3</v>
      </c>
    </row>
    <row r="8530" spans="2:3" x14ac:dyDescent="0.25">
      <c r="B8530" s="6">
        <v>-124.7</v>
      </c>
      <c r="C8530" s="6">
        <v>44.3</v>
      </c>
    </row>
    <row r="8531" spans="2:3" x14ac:dyDescent="0.25">
      <c r="B8531" s="6">
        <v>-124.75</v>
      </c>
      <c r="C8531" s="6">
        <v>44.3</v>
      </c>
    </row>
    <row r="8532" spans="2:3" x14ac:dyDescent="0.25">
      <c r="B8532" s="6">
        <v>-124.8</v>
      </c>
      <c r="C8532" s="6">
        <v>44.3</v>
      </c>
    </row>
    <row r="8533" spans="2:3" x14ac:dyDescent="0.25">
      <c r="B8533" s="6">
        <v>-124.85</v>
      </c>
      <c r="C8533" s="6">
        <v>44.3</v>
      </c>
    </row>
    <row r="8534" spans="2:3" x14ac:dyDescent="0.25">
      <c r="B8534" s="6">
        <v>-124.9</v>
      </c>
      <c r="C8534" s="6">
        <v>44.3</v>
      </c>
    </row>
    <row r="8535" spans="2:3" x14ac:dyDescent="0.25">
      <c r="B8535" s="6">
        <v>-124.95</v>
      </c>
      <c r="C8535" s="6">
        <v>44.3</v>
      </c>
    </row>
    <row r="8536" spans="2:3" x14ac:dyDescent="0.25">
      <c r="B8536" s="6">
        <v>-125</v>
      </c>
      <c r="C8536" s="6">
        <v>44.3</v>
      </c>
    </row>
    <row r="8537" spans="2:3" x14ac:dyDescent="0.25">
      <c r="B8537" s="6">
        <v>-116.35</v>
      </c>
      <c r="C8537" s="6">
        <v>44.35</v>
      </c>
    </row>
    <row r="8538" spans="2:3" x14ac:dyDescent="0.25">
      <c r="B8538" s="6">
        <v>-116.4</v>
      </c>
      <c r="C8538" s="6">
        <v>44.35</v>
      </c>
    </row>
    <row r="8539" spans="2:3" x14ac:dyDescent="0.25">
      <c r="B8539" s="6">
        <v>-116.45</v>
      </c>
      <c r="C8539" s="6">
        <v>44.35</v>
      </c>
    </row>
    <row r="8540" spans="2:3" x14ac:dyDescent="0.25">
      <c r="B8540" s="6">
        <v>-116.5</v>
      </c>
      <c r="C8540" s="6">
        <v>44.35</v>
      </c>
    </row>
    <row r="8541" spans="2:3" x14ac:dyDescent="0.25">
      <c r="B8541" s="6">
        <v>-116.55</v>
      </c>
      <c r="C8541" s="6">
        <v>44.35</v>
      </c>
    </row>
    <row r="8542" spans="2:3" x14ac:dyDescent="0.25">
      <c r="B8542" s="6">
        <v>-116.6</v>
      </c>
      <c r="C8542" s="6">
        <v>44.35</v>
      </c>
    </row>
    <row r="8543" spans="2:3" x14ac:dyDescent="0.25">
      <c r="B8543" s="6">
        <v>-116.65</v>
      </c>
      <c r="C8543" s="6">
        <v>44.35</v>
      </c>
    </row>
    <row r="8544" spans="2:3" x14ac:dyDescent="0.25">
      <c r="B8544" s="6">
        <v>-116.7</v>
      </c>
      <c r="C8544" s="6">
        <v>44.35</v>
      </c>
    </row>
    <row r="8545" spans="2:3" x14ac:dyDescent="0.25">
      <c r="B8545" s="6">
        <v>-116.75</v>
      </c>
      <c r="C8545" s="6">
        <v>44.35</v>
      </c>
    </row>
    <row r="8546" spans="2:3" x14ac:dyDescent="0.25">
      <c r="B8546" s="6">
        <v>-116.8</v>
      </c>
      <c r="C8546" s="6">
        <v>44.35</v>
      </c>
    </row>
    <row r="8547" spans="2:3" x14ac:dyDescent="0.25">
      <c r="B8547" s="6">
        <v>-116.85</v>
      </c>
      <c r="C8547" s="6">
        <v>44.35</v>
      </c>
    </row>
    <row r="8548" spans="2:3" x14ac:dyDescent="0.25">
      <c r="B8548" s="6">
        <v>-116.9</v>
      </c>
      <c r="C8548" s="6">
        <v>44.35</v>
      </c>
    </row>
    <row r="8549" spans="2:3" x14ac:dyDescent="0.25">
      <c r="B8549" s="6">
        <v>-116.95</v>
      </c>
      <c r="C8549" s="6">
        <v>44.35</v>
      </c>
    </row>
    <row r="8550" spans="2:3" x14ac:dyDescent="0.25">
      <c r="B8550" s="6">
        <v>-117</v>
      </c>
      <c r="C8550" s="6">
        <v>44.35</v>
      </c>
    </row>
    <row r="8551" spans="2:3" x14ac:dyDescent="0.25">
      <c r="B8551" s="6">
        <v>-117.05</v>
      </c>
      <c r="C8551" s="6">
        <v>44.35</v>
      </c>
    </row>
    <row r="8552" spans="2:3" x14ac:dyDescent="0.25">
      <c r="B8552" s="6">
        <v>-117.1</v>
      </c>
      <c r="C8552" s="6">
        <v>44.35</v>
      </c>
    </row>
    <row r="8553" spans="2:3" x14ac:dyDescent="0.25">
      <c r="B8553" s="6">
        <v>-117.15</v>
      </c>
      <c r="C8553" s="6">
        <v>44.35</v>
      </c>
    </row>
    <row r="8554" spans="2:3" x14ac:dyDescent="0.25">
      <c r="B8554" s="6">
        <v>-117.2</v>
      </c>
      <c r="C8554" s="6">
        <v>44.35</v>
      </c>
    </row>
    <row r="8555" spans="2:3" x14ac:dyDescent="0.25">
      <c r="B8555" s="6">
        <v>-117.25</v>
      </c>
      <c r="C8555" s="6">
        <v>44.35</v>
      </c>
    </row>
    <row r="8556" spans="2:3" x14ac:dyDescent="0.25">
      <c r="B8556" s="6">
        <v>-117.3</v>
      </c>
      <c r="C8556" s="6">
        <v>44.35</v>
      </c>
    </row>
    <row r="8557" spans="2:3" x14ac:dyDescent="0.25">
      <c r="B8557" s="6">
        <v>-117.35</v>
      </c>
      <c r="C8557" s="6">
        <v>44.35</v>
      </c>
    </row>
    <row r="8558" spans="2:3" x14ac:dyDescent="0.25">
      <c r="B8558" s="6">
        <v>-117.4</v>
      </c>
      <c r="C8558" s="6">
        <v>44.35</v>
      </c>
    </row>
    <row r="8559" spans="2:3" x14ac:dyDescent="0.25">
      <c r="B8559" s="6">
        <v>-117.45</v>
      </c>
      <c r="C8559" s="6">
        <v>44.35</v>
      </c>
    </row>
    <row r="8560" spans="2:3" x14ac:dyDescent="0.25">
      <c r="B8560" s="6">
        <v>-117.5</v>
      </c>
      <c r="C8560" s="6">
        <v>44.35</v>
      </c>
    </row>
    <row r="8561" spans="2:3" x14ac:dyDescent="0.25">
      <c r="B8561" s="6">
        <v>-117.55</v>
      </c>
      <c r="C8561" s="6">
        <v>44.35</v>
      </c>
    </row>
    <row r="8562" spans="2:3" x14ac:dyDescent="0.25">
      <c r="B8562" s="6">
        <v>-117.6</v>
      </c>
      <c r="C8562" s="6">
        <v>44.35</v>
      </c>
    </row>
    <row r="8563" spans="2:3" x14ac:dyDescent="0.25">
      <c r="B8563" s="6">
        <v>-117.65</v>
      </c>
      <c r="C8563" s="6">
        <v>44.35</v>
      </c>
    </row>
    <row r="8564" spans="2:3" x14ac:dyDescent="0.25">
      <c r="B8564" s="6">
        <v>-117.7</v>
      </c>
      <c r="C8564" s="6">
        <v>44.35</v>
      </c>
    </row>
    <row r="8565" spans="2:3" x14ac:dyDescent="0.25">
      <c r="B8565" s="6">
        <v>-117.75</v>
      </c>
      <c r="C8565" s="6">
        <v>44.35</v>
      </c>
    </row>
    <row r="8566" spans="2:3" x14ac:dyDescent="0.25">
      <c r="B8566" s="6">
        <v>-117.8</v>
      </c>
      <c r="C8566" s="6">
        <v>44.35</v>
      </c>
    </row>
    <row r="8567" spans="2:3" x14ac:dyDescent="0.25">
      <c r="B8567" s="6">
        <v>-117.85</v>
      </c>
      <c r="C8567" s="6">
        <v>44.35</v>
      </c>
    </row>
    <row r="8568" spans="2:3" x14ac:dyDescent="0.25">
      <c r="B8568" s="6">
        <v>-117.9</v>
      </c>
      <c r="C8568" s="6">
        <v>44.35</v>
      </c>
    </row>
    <row r="8569" spans="2:3" x14ac:dyDescent="0.25">
      <c r="B8569" s="6">
        <v>-117.95</v>
      </c>
      <c r="C8569" s="6">
        <v>44.35</v>
      </c>
    </row>
    <row r="8570" spans="2:3" x14ac:dyDescent="0.25">
      <c r="B8570" s="6">
        <v>-118</v>
      </c>
      <c r="C8570" s="6">
        <v>44.35</v>
      </c>
    </row>
    <row r="8571" spans="2:3" x14ac:dyDescent="0.25">
      <c r="B8571" s="6">
        <v>-118.05</v>
      </c>
      <c r="C8571" s="6">
        <v>44.35</v>
      </c>
    </row>
    <row r="8572" spans="2:3" x14ac:dyDescent="0.25">
      <c r="B8572" s="6">
        <v>-118.1</v>
      </c>
      <c r="C8572" s="6">
        <v>44.35</v>
      </c>
    </row>
    <row r="8573" spans="2:3" x14ac:dyDescent="0.25">
      <c r="B8573" s="6">
        <v>-118.15</v>
      </c>
      <c r="C8573" s="6">
        <v>44.35</v>
      </c>
    </row>
    <row r="8574" spans="2:3" x14ac:dyDescent="0.25">
      <c r="B8574" s="6">
        <v>-118.2</v>
      </c>
      <c r="C8574" s="6">
        <v>44.35</v>
      </c>
    </row>
    <row r="8575" spans="2:3" x14ac:dyDescent="0.25">
      <c r="B8575" s="6">
        <v>-118.25</v>
      </c>
      <c r="C8575" s="6">
        <v>44.35</v>
      </c>
    </row>
    <row r="8576" spans="2:3" x14ac:dyDescent="0.25">
      <c r="B8576" s="6">
        <v>-118.3</v>
      </c>
      <c r="C8576" s="6">
        <v>44.35</v>
      </c>
    </row>
    <row r="8577" spans="2:3" x14ac:dyDescent="0.25">
      <c r="B8577" s="6">
        <v>-118.35</v>
      </c>
      <c r="C8577" s="6">
        <v>44.35</v>
      </c>
    </row>
    <row r="8578" spans="2:3" x14ac:dyDescent="0.25">
      <c r="B8578" s="6">
        <v>-118.4</v>
      </c>
      <c r="C8578" s="6">
        <v>44.35</v>
      </c>
    </row>
    <row r="8579" spans="2:3" x14ac:dyDescent="0.25">
      <c r="B8579" s="6">
        <v>-118.45</v>
      </c>
      <c r="C8579" s="6">
        <v>44.35</v>
      </c>
    </row>
    <row r="8580" spans="2:3" x14ac:dyDescent="0.25">
      <c r="B8580" s="6">
        <v>-118.5</v>
      </c>
      <c r="C8580" s="6">
        <v>44.35</v>
      </c>
    </row>
    <row r="8581" spans="2:3" x14ac:dyDescent="0.25">
      <c r="B8581" s="6">
        <v>-118.55</v>
      </c>
      <c r="C8581" s="6">
        <v>44.35</v>
      </c>
    </row>
    <row r="8582" spans="2:3" x14ac:dyDescent="0.25">
      <c r="B8582" s="6">
        <v>-118.6</v>
      </c>
      <c r="C8582" s="6">
        <v>44.35</v>
      </c>
    </row>
    <row r="8583" spans="2:3" x14ac:dyDescent="0.25">
      <c r="B8583" s="6">
        <v>-118.65</v>
      </c>
      <c r="C8583" s="6">
        <v>44.35</v>
      </c>
    </row>
    <row r="8584" spans="2:3" x14ac:dyDescent="0.25">
      <c r="B8584" s="6">
        <v>-118.7</v>
      </c>
      <c r="C8584" s="6">
        <v>44.35</v>
      </c>
    </row>
    <row r="8585" spans="2:3" x14ac:dyDescent="0.25">
      <c r="B8585" s="6">
        <v>-118.75</v>
      </c>
      <c r="C8585" s="6">
        <v>44.35</v>
      </c>
    </row>
    <row r="8586" spans="2:3" x14ac:dyDescent="0.25">
      <c r="B8586" s="6">
        <v>-118.8</v>
      </c>
      <c r="C8586" s="6">
        <v>44.35</v>
      </c>
    </row>
    <row r="8587" spans="2:3" x14ac:dyDescent="0.25">
      <c r="B8587" s="6">
        <v>-118.85</v>
      </c>
      <c r="C8587" s="6">
        <v>44.35</v>
      </c>
    </row>
    <row r="8588" spans="2:3" x14ac:dyDescent="0.25">
      <c r="B8588" s="6">
        <v>-118.9</v>
      </c>
      <c r="C8588" s="6">
        <v>44.35</v>
      </c>
    </row>
    <row r="8589" spans="2:3" x14ac:dyDescent="0.25">
      <c r="B8589" s="6">
        <v>-118.95</v>
      </c>
      <c r="C8589" s="6">
        <v>44.35</v>
      </c>
    </row>
    <row r="8590" spans="2:3" x14ac:dyDescent="0.25">
      <c r="B8590" s="6">
        <v>-119</v>
      </c>
      <c r="C8590" s="6">
        <v>44.35</v>
      </c>
    </row>
    <row r="8591" spans="2:3" x14ac:dyDescent="0.25">
      <c r="B8591" s="6">
        <v>-119.05</v>
      </c>
      <c r="C8591" s="6">
        <v>44.35</v>
      </c>
    </row>
    <row r="8592" spans="2:3" x14ac:dyDescent="0.25">
      <c r="B8592" s="6">
        <v>-119.1</v>
      </c>
      <c r="C8592" s="6">
        <v>44.35</v>
      </c>
    </row>
    <row r="8593" spans="2:3" x14ac:dyDescent="0.25">
      <c r="B8593" s="6">
        <v>-119.15</v>
      </c>
      <c r="C8593" s="6">
        <v>44.35</v>
      </c>
    </row>
    <row r="8594" spans="2:3" x14ac:dyDescent="0.25">
      <c r="B8594" s="6">
        <v>-119.2</v>
      </c>
      <c r="C8594" s="6">
        <v>44.35</v>
      </c>
    </row>
    <row r="8595" spans="2:3" x14ac:dyDescent="0.25">
      <c r="B8595" s="6">
        <v>-119.25</v>
      </c>
      <c r="C8595" s="6">
        <v>44.35</v>
      </c>
    </row>
    <row r="8596" spans="2:3" x14ac:dyDescent="0.25">
      <c r="B8596" s="6">
        <v>-119.3</v>
      </c>
      <c r="C8596" s="6">
        <v>44.35</v>
      </c>
    </row>
    <row r="8597" spans="2:3" x14ac:dyDescent="0.25">
      <c r="B8597" s="6">
        <v>-119.35</v>
      </c>
      <c r="C8597" s="6">
        <v>44.35</v>
      </c>
    </row>
    <row r="8598" spans="2:3" x14ac:dyDescent="0.25">
      <c r="B8598" s="6">
        <v>-119.4</v>
      </c>
      <c r="C8598" s="6">
        <v>44.35</v>
      </c>
    </row>
    <row r="8599" spans="2:3" x14ac:dyDescent="0.25">
      <c r="B8599" s="6">
        <v>-119.45</v>
      </c>
      <c r="C8599" s="6">
        <v>44.35</v>
      </c>
    </row>
    <row r="8600" spans="2:3" x14ac:dyDescent="0.25">
      <c r="B8600" s="6">
        <v>-119.5</v>
      </c>
      <c r="C8600" s="6">
        <v>44.35</v>
      </c>
    </row>
    <row r="8601" spans="2:3" x14ac:dyDescent="0.25">
      <c r="B8601" s="6">
        <v>-119.55</v>
      </c>
      <c r="C8601" s="6">
        <v>44.35</v>
      </c>
    </row>
    <row r="8602" spans="2:3" x14ac:dyDescent="0.25">
      <c r="B8602" s="6">
        <v>-119.6</v>
      </c>
      <c r="C8602" s="6">
        <v>44.35</v>
      </c>
    </row>
    <row r="8603" spans="2:3" x14ac:dyDescent="0.25">
      <c r="B8603" s="6">
        <v>-119.65</v>
      </c>
      <c r="C8603" s="6">
        <v>44.35</v>
      </c>
    </row>
    <row r="8604" spans="2:3" x14ac:dyDescent="0.25">
      <c r="B8604" s="6">
        <v>-119.7</v>
      </c>
      <c r="C8604" s="6">
        <v>44.35</v>
      </c>
    </row>
    <row r="8605" spans="2:3" x14ac:dyDescent="0.25">
      <c r="B8605" s="6">
        <v>-119.75</v>
      </c>
      <c r="C8605" s="6">
        <v>44.35</v>
      </c>
    </row>
    <row r="8606" spans="2:3" x14ac:dyDescent="0.25">
      <c r="B8606" s="6">
        <v>-119.8</v>
      </c>
      <c r="C8606" s="6">
        <v>44.35</v>
      </c>
    </row>
    <row r="8607" spans="2:3" x14ac:dyDescent="0.25">
      <c r="B8607" s="6">
        <v>-119.85</v>
      </c>
      <c r="C8607" s="6">
        <v>44.35</v>
      </c>
    </row>
    <row r="8608" spans="2:3" x14ac:dyDescent="0.25">
      <c r="B8608" s="6">
        <v>-119.9</v>
      </c>
      <c r="C8608" s="6">
        <v>44.35</v>
      </c>
    </row>
    <row r="8609" spans="2:3" x14ac:dyDescent="0.25">
      <c r="B8609" s="6">
        <v>-119.95</v>
      </c>
      <c r="C8609" s="6">
        <v>44.35</v>
      </c>
    </row>
    <row r="8610" spans="2:3" x14ac:dyDescent="0.25">
      <c r="B8610" s="6">
        <v>-120</v>
      </c>
      <c r="C8610" s="6">
        <v>44.35</v>
      </c>
    </row>
    <row r="8611" spans="2:3" x14ac:dyDescent="0.25">
      <c r="B8611" s="6">
        <v>-120.05</v>
      </c>
      <c r="C8611" s="6">
        <v>44.35</v>
      </c>
    </row>
    <row r="8612" spans="2:3" x14ac:dyDescent="0.25">
      <c r="B8612" s="6">
        <v>-120.1</v>
      </c>
      <c r="C8612" s="6">
        <v>44.35</v>
      </c>
    </row>
    <row r="8613" spans="2:3" x14ac:dyDescent="0.25">
      <c r="B8613" s="6">
        <v>-120.15</v>
      </c>
      <c r="C8613" s="6">
        <v>44.35</v>
      </c>
    </row>
    <row r="8614" spans="2:3" x14ac:dyDescent="0.25">
      <c r="B8614" s="6">
        <v>-120.2</v>
      </c>
      <c r="C8614" s="6">
        <v>44.35</v>
      </c>
    </row>
    <row r="8615" spans="2:3" x14ac:dyDescent="0.25">
      <c r="B8615" s="6">
        <v>-120.25</v>
      </c>
      <c r="C8615" s="6">
        <v>44.35</v>
      </c>
    </row>
    <row r="8616" spans="2:3" x14ac:dyDescent="0.25">
      <c r="B8616" s="6">
        <v>-120.3</v>
      </c>
      <c r="C8616" s="6">
        <v>44.35</v>
      </c>
    </row>
    <row r="8617" spans="2:3" x14ac:dyDescent="0.25">
      <c r="B8617" s="6">
        <v>-120.35</v>
      </c>
      <c r="C8617" s="6">
        <v>44.35</v>
      </c>
    </row>
    <row r="8618" spans="2:3" x14ac:dyDescent="0.25">
      <c r="B8618" s="6">
        <v>-120.4</v>
      </c>
      <c r="C8618" s="6">
        <v>44.35</v>
      </c>
    </row>
    <row r="8619" spans="2:3" x14ac:dyDescent="0.25">
      <c r="B8619" s="6">
        <v>-120.45</v>
      </c>
      <c r="C8619" s="6">
        <v>44.35</v>
      </c>
    </row>
    <row r="8620" spans="2:3" x14ac:dyDescent="0.25">
      <c r="B8620" s="6">
        <v>-120.5</v>
      </c>
      <c r="C8620" s="6">
        <v>44.35</v>
      </c>
    </row>
    <row r="8621" spans="2:3" x14ac:dyDescent="0.25">
      <c r="B8621" s="6">
        <v>-120.55</v>
      </c>
      <c r="C8621" s="6">
        <v>44.35</v>
      </c>
    </row>
    <row r="8622" spans="2:3" x14ac:dyDescent="0.25">
      <c r="B8622" s="6">
        <v>-120.6</v>
      </c>
      <c r="C8622" s="6">
        <v>44.35</v>
      </c>
    </row>
    <row r="8623" spans="2:3" x14ac:dyDescent="0.25">
      <c r="B8623" s="6">
        <v>-120.65</v>
      </c>
      <c r="C8623" s="6">
        <v>44.35</v>
      </c>
    </row>
    <row r="8624" spans="2:3" x14ac:dyDescent="0.25">
      <c r="B8624" s="6">
        <v>-120.7</v>
      </c>
      <c r="C8624" s="6">
        <v>44.35</v>
      </c>
    </row>
    <row r="8625" spans="2:3" x14ac:dyDescent="0.25">
      <c r="B8625" s="6">
        <v>-120.75</v>
      </c>
      <c r="C8625" s="6">
        <v>44.35</v>
      </c>
    </row>
    <row r="8626" spans="2:3" x14ac:dyDescent="0.25">
      <c r="B8626" s="6">
        <v>-120.8</v>
      </c>
      <c r="C8626" s="6">
        <v>44.35</v>
      </c>
    </row>
    <row r="8627" spans="2:3" x14ac:dyDescent="0.25">
      <c r="B8627" s="6">
        <v>-120.85</v>
      </c>
      <c r="C8627" s="6">
        <v>44.35</v>
      </c>
    </row>
    <row r="8628" spans="2:3" x14ac:dyDescent="0.25">
      <c r="B8628" s="6">
        <v>-120.9</v>
      </c>
      <c r="C8628" s="6">
        <v>44.35</v>
      </c>
    </row>
    <row r="8629" spans="2:3" x14ac:dyDescent="0.25">
      <c r="B8629" s="6">
        <v>-120.95</v>
      </c>
      <c r="C8629" s="6">
        <v>44.35</v>
      </c>
    </row>
    <row r="8630" spans="2:3" x14ac:dyDescent="0.25">
      <c r="B8630" s="6">
        <v>-121</v>
      </c>
      <c r="C8630" s="6">
        <v>44.35</v>
      </c>
    </row>
    <row r="8631" spans="2:3" x14ac:dyDescent="0.25">
      <c r="B8631" s="6">
        <v>-121.05</v>
      </c>
      <c r="C8631" s="6">
        <v>44.35</v>
      </c>
    </row>
    <row r="8632" spans="2:3" x14ac:dyDescent="0.25">
      <c r="B8632" s="6">
        <v>-121.1</v>
      </c>
      <c r="C8632" s="6">
        <v>44.35</v>
      </c>
    </row>
    <row r="8633" spans="2:3" x14ac:dyDescent="0.25">
      <c r="B8633" s="6">
        <v>-121.15</v>
      </c>
      <c r="C8633" s="6">
        <v>44.35</v>
      </c>
    </row>
    <row r="8634" spans="2:3" x14ac:dyDescent="0.25">
      <c r="B8634" s="6">
        <v>-121.2</v>
      </c>
      <c r="C8634" s="6">
        <v>44.35</v>
      </c>
    </row>
    <row r="8635" spans="2:3" x14ac:dyDescent="0.25">
      <c r="B8635" s="6">
        <v>-121.25</v>
      </c>
      <c r="C8635" s="6">
        <v>44.35</v>
      </c>
    </row>
    <row r="8636" spans="2:3" x14ac:dyDescent="0.25">
      <c r="B8636" s="6">
        <v>-121.3</v>
      </c>
      <c r="C8636" s="6">
        <v>44.35</v>
      </c>
    </row>
    <row r="8637" spans="2:3" x14ac:dyDescent="0.25">
      <c r="B8637" s="6">
        <v>-121.35</v>
      </c>
      <c r="C8637" s="6">
        <v>44.35</v>
      </c>
    </row>
    <row r="8638" spans="2:3" x14ac:dyDescent="0.25">
      <c r="B8638" s="6">
        <v>-121.4</v>
      </c>
      <c r="C8638" s="6">
        <v>44.35</v>
      </c>
    </row>
    <row r="8639" spans="2:3" x14ac:dyDescent="0.25">
      <c r="B8639" s="6">
        <v>-121.45</v>
      </c>
      <c r="C8639" s="6">
        <v>44.35</v>
      </c>
    </row>
    <row r="8640" spans="2:3" x14ac:dyDescent="0.25">
      <c r="B8640" s="6">
        <v>-121.5</v>
      </c>
      <c r="C8640" s="6">
        <v>44.35</v>
      </c>
    </row>
    <row r="8641" spans="2:3" x14ac:dyDescent="0.25">
      <c r="B8641" s="6">
        <v>-121.55</v>
      </c>
      <c r="C8641" s="6">
        <v>44.35</v>
      </c>
    </row>
    <row r="8642" spans="2:3" x14ac:dyDescent="0.25">
      <c r="B8642" s="6">
        <v>-121.6</v>
      </c>
      <c r="C8642" s="6">
        <v>44.35</v>
      </c>
    </row>
    <row r="8643" spans="2:3" x14ac:dyDescent="0.25">
      <c r="B8643" s="6">
        <v>-121.65</v>
      </c>
      <c r="C8643" s="6">
        <v>44.35</v>
      </c>
    </row>
    <row r="8644" spans="2:3" x14ac:dyDescent="0.25">
      <c r="B8644" s="6">
        <v>-121.7</v>
      </c>
      <c r="C8644" s="6">
        <v>44.35</v>
      </c>
    </row>
    <row r="8645" spans="2:3" x14ac:dyDescent="0.25">
      <c r="B8645" s="6">
        <v>-121.75</v>
      </c>
      <c r="C8645" s="6">
        <v>44.35</v>
      </c>
    </row>
    <row r="8646" spans="2:3" x14ac:dyDescent="0.25">
      <c r="B8646" s="6">
        <v>-121.8</v>
      </c>
      <c r="C8646" s="6">
        <v>44.35</v>
      </c>
    </row>
    <row r="8647" spans="2:3" x14ac:dyDescent="0.25">
      <c r="B8647" s="6">
        <v>-121.85</v>
      </c>
      <c r="C8647" s="6">
        <v>44.35</v>
      </c>
    </row>
    <row r="8648" spans="2:3" x14ac:dyDescent="0.25">
      <c r="B8648" s="6">
        <v>-121.9</v>
      </c>
      <c r="C8648" s="6">
        <v>44.35</v>
      </c>
    </row>
    <row r="8649" spans="2:3" x14ac:dyDescent="0.25">
      <c r="B8649" s="6">
        <v>-121.95</v>
      </c>
      <c r="C8649" s="6">
        <v>44.35</v>
      </c>
    </row>
    <row r="8650" spans="2:3" x14ac:dyDescent="0.25">
      <c r="B8650" s="6">
        <v>-122</v>
      </c>
      <c r="C8650" s="6">
        <v>44.35</v>
      </c>
    </row>
    <row r="8651" spans="2:3" x14ac:dyDescent="0.25">
      <c r="B8651" s="6">
        <v>-122.05</v>
      </c>
      <c r="C8651" s="6">
        <v>44.35</v>
      </c>
    </row>
    <row r="8652" spans="2:3" x14ac:dyDescent="0.25">
      <c r="B8652" s="6">
        <v>-122.1</v>
      </c>
      <c r="C8652" s="6">
        <v>44.35</v>
      </c>
    </row>
    <row r="8653" spans="2:3" x14ac:dyDescent="0.25">
      <c r="B8653" s="6">
        <v>-122.15</v>
      </c>
      <c r="C8653" s="6">
        <v>44.35</v>
      </c>
    </row>
    <row r="8654" spans="2:3" x14ac:dyDescent="0.25">
      <c r="B8654" s="6">
        <v>-122.2</v>
      </c>
      <c r="C8654" s="6">
        <v>44.35</v>
      </c>
    </row>
    <row r="8655" spans="2:3" x14ac:dyDescent="0.25">
      <c r="B8655" s="6">
        <v>-122.25</v>
      </c>
      <c r="C8655" s="6">
        <v>44.35</v>
      </c>
    </row>
    <row r="8656" spans="2:3" x14ac:dyDescent="0.25">
      <c r="B8656" s="6">
        <v>-122.3</v>
      </c>
      <c r="C8656" s="6">
        <v>44.35</v>
      </c>
    </row>
    <row r="8657" spans="2:3" x14ac:dyDescent="0.25">
      <c r="B8657" s="6">
        <v>-122.35</v>
      </c>
      <c r="C8657" s="6">
        <v>44.35</v>
      </c>
    </row>
    <row r="8658" spans="2:3" x14ac:dyDescent="0.25">
      <c r="B8658" s="6">
        <v>-122.4</v>
      </c>
      <c r="C8658" s="6">
        <v>44.35</v>
      </c>
    </row>
    <row r="8659" spans="2:3" x14ac:dyDescent="0.25">
      <c r="B8659" s="6">
        <v>-122.45</v>
      </c>
      <c r="C8659" s="6">
        <v>44.35</v>
      </c>
    </row>
    <row r="8660" spans="2:3" x14ac:dyDescent="0.25">
      <c r="B8660" s="6">
        <v>-122.5</v>
      </c>
      <c r="C8660" s="6">
        <v>44.35</v>
      </c>
    </row>
    <row r="8661" spans="2:3" x14ac:dyDescent="0.25">
      <c r="B8661" s="6">
        <v>-122.55</v>
      </c>
      <c r="C8661" s="6">
        <v>44.35</v>
      </c>
    </row>
    <row r="8662" spans="2:3" x14ac:dyDescent="0.25">
      <c r="B8662" s="6">
        <v>-122.6</v>
      </c>
      <c r="C8662" s="6">
        <v>44.35</v>
      </c>
    </row>
    <row r="8663" spans="2:3" x14ac:dyDescent="0.25">
      <c r="B8663" s="6">
        <v>-122.65</v>
      </c>
      <c r="C8663" s="6">
        <v>44.35</v>
      </c>
    </row>
    <row r="8664" spans="2:3" x14ac:dyDescent="0.25">
      <c r="B8664" s="6">
        <v>-122.7</v>
      </c>
      <c r="C8664" s="6">
        <v>44.35</v>
      </c>
    </row>
    <row r="8665" spans="2:3" x14ac:dyDescent="0.25">
      <c r="B8665" s="6">
        <v>-122.75</v>
      </c>
      <c r="C8665" s="6">
        <v>44.35</v>
      </c>
    </row>
    <row r="8666" spans="2:3" x14ac:dyDescent="0.25">
      <c r="B8666" s="6">
        <v>-122.8</v>
      </c>
      <c r="C8666" s="6">
        <v>44.35</v>
      </c>
    </row>
    <row r="8667" spans="2:3" x14ac:dyDescent="0.25">
      <c r="B8667" s="6">
        <v>-122.85</v>
      </c>
      <c r="C8667" s="6">
        <v>44.35</v>
      </c>
    </row>
    <row r="8668" spans="2:3" x14ac:dyDescent="0.25">
      <c r="B8668" s="6">
        <v>-122.9</v>
      </c>
      <c r="C8668" s="6">
        <v>44.35</v>
      </c>
    </row>
    <row r="8669" spans="2:3" x14ac:dyDescent="0.25">
      <c r="B8669" s="6">
        <v>-122.95</v>
      </c>
      <c r="C8669" s="6">
        <v>44.35</v>
      </c>
    </row>
    <row r="8670" spans="2:3" x14ac:dyDescent="0.25">
      <c r="B8670" s="6">
        <v>-123</v>
      </c>
      <c r="C8670" s="6">
        <v>44.35</v>
      </c>
    </row>
    <row r="8671" spans="2:3" x14ac:dyDescent="0.25">
      <c r="B8671" s="6">
        <v>-123.05</v>
      </c>
      <c r="C8671" s="6">
        <v>44.35</v>
      </c>
    </row>
    <row r="8672" spans="2:3" x14ac:dyDescent="0.25">
      <c r="B8672" s="6">
        <v>-123.1</v>
      </c>
      <c r="C8672" s="6">
        <v>44.35</v>
      </c>
    </row>
    <row r="8673" spans="2:3" x14ac:dyDescent="0.25">
      <c r="B8673" s="6">
        <v>-123.15</v>
      </c>
      <c r="C8673" s="6">
        <v>44.35</v>
      </c>
    </row>
    <row r="8674" spans="2:3" x14ac:dyDescent="0.25">
      <c r="B8674" s="6">
        <v>-123.2</v>
      </c>
      <c r="C8674" s="6">
        <v>44.35</v>
      </c>
    </row>
    <row r="8675" spans="2:3" x14ac:dyDescent="0.25">
      <c r="B8675" s="6">
        <v>-123.25</v>
      </c>
      <c r="C8675" s="6">
        <v>44.35</v>
      </c>
    </row>
    <row r="8676" spans="2:3" x14ac:dyDescent="0.25">
      <c r="B8676" s="6">
        <v>-123.3</v>
      </c>
      <c r="C8676" s="6">
        <v>44.35</v>
      </c>
    </row>
    <row r="8677" spans="2:3" x14ac:dyDescent="0.25">
      <c r="B8677" s="6">
        <v>-123.35</v>
      </c>
      <c r="C8677" s="6">
        <v>44.35</v>
      </c>
    </row>
    <row r="8678" spans="2:3" x14ac:dyDescent="0.25">
      <c r="B8678" s="6">
        <v>-123.4</v>
      </c>
      <c r="C8678" s="6">
        <v>44.35</v>
      </c>
    </row>
    <row r="8679" spans="2:3" x14ac:dyDescent="0.25">
      <c r="B8679" s="6">
        <v>-123.45</v>
      </c>
      <c r="C8679" s="6">
        <v>44.35</v>
      </c>
    </row>
    <row r="8680" spans="2:3" x14ac:dyDescent="0.25">
      <c r="B8680" s="6">
        <v>-123.5</v>
      </c>
      <c r="C8680" s="6">
        <v>44.35</v>
      </c>
    </row>
    <row r="8681" spans="2:3" x14ac:dyDescent="0.25">
      <c r="B8681" s="6">
        <v>-123.55</v>
      </c>
      <c r="C8681" s="6">
        <v>44.35</v>
      </c>
    </row>
    <row r="8682" spans="2:3" x14ac:dyDescent="0.25">
      <c r="B8682" s="6">
        <v>-123.6</v>
      </c>
      <c r="C8682" s="6">
        <v>44.35</v>
      </c>
    </row>
    <row r="8683" spans="2:3" x14ac:dyDescent="0.25">
      <c r="B8683" s="6">
        <v>-123.65</v>
      </c>
      <c r="C8683" s="6">
        <v>44.35</v>
      </c>
    </row>
    <row r="8684" spans="2:3" x14ac:dyDescent="0.25">
      <c r="B8684" s="6">
        <v>-123.7</v>
      </c>
      <c r="C8684" s="6">
        <v>44.35</v>
      </c>
    </row>
    <row r="8685" spans="2:3" x14ac:dyDescent="0.25">
      <c r="B8685" s="6">
        <v>-123.75</v>
      </c>
      <c r="C8685" s="6">
        <v>44.35</v>
      </c>
    </row>
    <row r="8686" spans="2:3" x14ac:dyDescent="0.25">
      <c r="B8686" s="6">
        <v>-123.8</v>
      </c>
      <c r="C8686" s="6">
        <v>44.35</v>
      </c>
    </row>
    <row r="8687" spans="2:3" x14ac:dyDescent="0.25">
      <c r="B8687" s="6">
        <v>-123.85</v>
      </c>
      <c r="C8687" s="6">
        <v>44.35</v>
      </c>
    </row>
    <row r="8688" spans="2:3" x14ac:dyDescent="0.25">
      <c r="B8688" s="6">
        <v>-123.9</v>
      </c>
      <c r="C8688" s="6">
        <v>44.35</v>
      </c>
    </row>
    <row r="8689" spans="2:3" x14ac:dyDescent="0.25">
      <c r="B8689" s="6">
        <v>-123.95</v>
      </c>
      <c r="C8689" s="6">
        <v>44.35</v>
      </c>
    </row>
    <row r="8690" spans="2:3" x14ac:dyDescent="0.25">
      <c r="B8690" s="6">
        <v>-124</v>
      </c>
      <c r="C8690" s="6">
        <v>44.35</v>
      </c>
    </row>
    <row r="8691" spans="2:3" x14ac:dyDescent="0.25">
      <c r="B8691" s="6">
        <v>-124.05</v>
      </c>
      <c r="C8691" s="6">
        <v>44.35</v>
      </c>
    </row>
    <row r="8692" spans="2:3" x14ac:dyDescent="0.25">
      <c r="B8692" s="6">
        <v>-124.1</v>
      </c>
      <c r="C8692" s="6">
        <v>44.35</v>
      </c>
    </row>
    <row r="8693" spans="2:3" x14ac:dyDescent="0.25">
      <c r="B8693" s="6">
        <v>-124.15</v>
      </c>
      <c r="C8693" s="6">
        <v>44.35</v>
      </c>
    </row>
    <row r="8694" spans="2:3" x14ac:dyDescent="0.25">
      <c r="B8694" s="6">
        <v>-124.2</v>
      </c>
      <c r="C8694" s="6">
        <v>44.35</v>
      </c>
    </row>
    <row r="8695" spans="2:3" x14ac:dyDescent="0.25">
      <c r="B8695" s="6">
        <v>-124.25</v>
      </c>
      <c r="C8695" s="6">
        <v>44.35</v>
      </c>
    </row>
    <row r="8696" spans="2:3" x14ac:dyDescent="0.25">
      <c r="B8696" s="6">
        <v>-124.3</v>
      </c>
      <c r="C8696" s="6">
        <v>44.35</v>
      </c>
    </row>
    <row r="8697" spans="2:3" x14ac:dyDescent="0.25">
      <c r="B8697" s="6">
        <v>-124.35</v>
      </c>
      <c r="C8697" s="6">
        <v>44.35</v>
      </c>
    </row>
    <row r="8698" spans="2:3" x14ac:dyDescent="0.25">
      <c r="B8698" s="6">
        <v>-124.4</v>
      </c>
      <c r="C8698" s="6">
        <v>44.35</v>
      </c>
    </row>
    <row r="8699" spans="2:3" x14ac:dyDescent="0.25">
      <c r="B8699" s="6">
        <v>-124.45</v>
      </c>
      <c r="C8699" s="6">
        <v>44.35</v>
      </c>
    </row>
    <row r="8700" spans="2:3" x14ac:dyDescent="0.25">
      <c r="B8700" s="6">
        <v>-124.5</v>
      </c>
      <c r="C8700" s="6">
        <v>44.35</v>
      </c>
    </row>
    <row r="8701" spans="2:3" x14ac:dyDescent="0.25">
      <c r="B8701" s="6">
        <v>-124.55</v>
      </c>
      <c r="C8701" s="6">
        <v>44.35</v>
      </c>
    </row>
    <row r="8702" spans="2:3" x14ac:dyDescent="0.25">
      <c r="B8702" s="6">
        <v>-124.6</v>
      </c>
      <c r="C8702" s="6">
        <v>44.35</v>
      </c>
    </row>
    <row r="8703" spans="2:3" x14ac:dyDescent="0.25">
      <c r="B8703" s="6">
        <v>-124.65</v>
      </c>
      <c r="C8703" s="6">
        <v>44.35</v>
      </c>
    </row>
    <row r="8704" spans="2:3" x14ac:dyDescent="0.25">
      <c r="B8704" s="6">
        <v>-124.7</v>
      </c>
      <c r="C8704" s="6">
        <v>44.35</v>
      </c>
    </row>
    <row r="8705" spans="2:3" x14ac:dyDescent="0.25">
      <c r="B8705" s="6">
        <v>-124.75</v>
      </c>
      <c r="C8705" s="6">
        <v>44.35</v>
      </c>
    </row>
    <row r="8706" spans="2:3" x14ac:dyDescent="0.25">
      <c r="B8706" s="6">
        <v>-124.8</v>
      </c>
      <c r="C8706" s="6">
        <v>44.35</v>
      </c>
    </row>
    <row r="8707" spans="2:3" x14ac:dyDescent="0.25">
      <c r="B8707" s="6">
        <v>-124.85</v>
      </c>
      <c r="C8707" s="6">
        <v>44.35</v>
      </c>
    </row>
    <row r="8708" spans="2:3" x14ac:dyDescent="0.25">
      <c r="B8708" s="6">
        <v>-124.9</v>
      </c>
      <c r="C8708" s="6">
        <v>44.35</v>
      </c>
    </row>
    <row r="8709" spans="2:3" x14ac:dyDescent="0.25">
      <c r="B8709" s="6">
        <v>-124.95</v>
      </c>
      <c r="C8709" s="6">
        <v>44.35</v>
      </c>
    </row>
    <row r="8710" spans="2:3" x14ac:dyDescent="0.25">
      <c r="B8710" s="6">
        <v>-125</v>
      </c>
      <c r="C8710" s="6">
        <v>44.35</v>
      </c>
    </row>
    <row r="8711" spans="2:3" x14ac:dyDescent="0.25">
      <c r="B8711" s="6">
        <v>-116.35</v>
      </c>
      <c r="C8711" s="6">
        <v>44.4</v>
      </c>
    </row>
    <row r="8712" spans="2:3" x14ac:dyDescent="0.25">
      <c r="B8712" s="6">
        <v>-116.4</v>
      </c>
      <c r="C8712" s="6">
        <v>44.4</v>
      </c>
    </row>
    <row r="8713" spans="2:3" x14ac:dyDescent="0.25">
      <c r="B8713" s="6">
        <v>-116.45</v>
      </c>
      <c r="C8713" s="6">
        <v>44.4</v>
      </c>
    </row>
    <row r="8714" spans="2:3" x14ac:dyDescent="0.25">
      <c r="B8714" s="6">
        <v>-116.5</v>
      </c>
      <c r="C8714" s="6">
        <v>44.4</v>
      </c>
    </row>
    <row r="8715" spans="2:3" x14ac:dyDescent="0.25">
      <c r="B8715" s="6">
        <v>-116.55</v>
      </c>
      <c r="C8715" s="6">
        <v>44.4</v>
      </c>
    </row>
    <row r="8716" spans="2:3" x14ac:dyDescent="0.25">
      <c r="B8716" s="6">
        <v>-116.6</v>
      </c>
      <c r="C8716" s="6">
        <v>44.4</v>
      </c>
    </row>
    <row r="8717" spans="2:3" x14ac:dyDescent="0.25">
      <c r="B8717" s="6">
        <v>-116.65</v>
      </c>
      <c r="C8717" s="6">
        <v>44.4</v>
      </c>
    </row>
    <row r="8718" spans="2:3" x14ac:dyDescent="0.25">
      <c r="B8718" s="6">
        <v>-116.7</v>
      </c>
      <c r="C8718" s="6">
        <v>44.4</v>
      </c>
    </row>
    <row r="8719" spans="2:3" x14ac:dyDescent="0.25">
      <c r="B8719" s="6">
        <v>-116.75</v>
      </c>
      <c r="C8719" s="6">
        <v>44.4</v>
      </c>
    </row>
    <row r="8720" spans="2:3" x14ac:dyDescent="0.25">
      <c r="B8720" s="6">
        <v>-116.8</v>
      </c>
      <c r="C8720" s="6">
        <v>44.4</v>
      </c>
    </row>
    <row r="8721" spans="2:3" x14ac:dyDescent="0.25">
      <c r="B8721" s="6">
        <v>-116.85</v>
      </c>
      <c r="C8721" s="6">
        <v>44.4</v>
      </c>
    </row>
    <row r="8722" spans="2:3" x14ac:dyDescent="0.25">
      <c r="B8722" s="6">
        <v>-116.9</v>
      </c>
      <c r="C8722" s="6">
        <v>44.4</v>
      </c>
    </row>
    <row r="8723" spans="2:3" x14ac:dyDescent="0.25">
      <c r="B8723" s="6">
        <v>-116.95</v>
      </c>
      <c r="C8723" s="6">
        <v>44.4</v>
      </c>
    </row>
    <row r="8724" spans="2:3" x14ac:dyDescent="0.25">
      <c r="B8724" s="6">
        <v>-117</v>
      </c>
      <c r="C8724" s="6">
        <v>44.4</v>
      </c>
    </row>
    <row r="8725" spans="2:3" x14ac:dyDescent="0.25">
      <c r="B8725" s="6">
        <v>-117.05</v>
      </c>
      <c r="C8725" s="6">
        <v>44.4</v>
      </c>
    </row>
    <row r="8726" spans="2:3" x14ac:dyDescent="0.25">
      <c r="B8726" s="6">
        <v>-117.1</v>
      </c>
      <c r="C8726" s="6">
        <v>44.4</v>
      </c>
    </row>
    <row r="8727" spans="2:3" x14ac:dyDescent="0.25">
      <c r="B8727" s="6">
        <v>-117.15</v>
      </c>
      <c r="C8727" s="6">
        <v>44.4</v>
      </c>
    </row>
    <row r="8728" spans="2:3" x14ac:dyDescent="0.25">
      <c r="B8728" s="6">
        <v>-117.2</v>
      </c>
      <c r="C8728" s="6">
        <v>44.4</v>
      </c>
    </row>
    <row r="8729" spans="2:3" x14ac:dyDescent="0.25">
      <c r="B8729" s="6">
        <v>-117.25</v>
      </c>
      <c r="C8729" s="6">
        <v>44.4</v>
      </c>
    </row>
    <row r="8730" spans="2:3" x14ac:dyDescent="0.25">
      <c r="B8730" s="6">
        <v>-117.3</v>
      </c>
      <c r="C8730" s="6">
        <v>44.4</v>
      </c>
    </row>
    <row r="8731" spans="2:3" x14ac:dyDescent="0.25">
      <c r="B8731" s="6">
        <v>-117.35</v>
      </c>
      <c r="C8731" s="6">
        <v>44.4</v>
      </c>
    </row>
    <row r="8732" spans="2:3" x14ac:dyDescent="0.25">
      <c r="B8732" s="6">
        <v>-117.4</v>
      </c>
      <c r="C8732" s="6">
        <v>44.4</v>
      </c>
    </row>
    <row r="8733" spans="2:3" x14ac:dyDescent="0.25">
      <c r="B8733" s="6">
        <v>-117.45</v>
      </c>
      <c r="C8733" s="6">
        <v>44.4</v>
      </c>
    </row>
    <row r="8734" spans="2:3" x14ac:dyDescent="0.25">
      <c r="B8734" s="6">
        <v>-117.5</v>
      </c>
      <c r="C8734" s="6">
        <v>44.4</v>
      </c>
    </row>
    <row r="8735" spans="2:3" x14ac:dyDescent="0.25">
      <c r="B8735" s="6">
        <v>-117.55</v>
      </c>
      <c r="C8735" s="6">
        <v>44.4</v>
      </c>
    </row>
    <row r="8736" spans="2:3" x14ac:dyDescent="0.25">
      <c r="B8736" s="6">
        <v>-117.6</v>
      </c>
      <c r="C8736" s="6">
        <v>44.4</v>
      </c>
    </row>
    <row r="8737" spans="2:3" x14ac:dyDescent="0.25">
      <c r="B8737" s="6">
        <v>-117.65</v>
      </c>
      <c r="C8737" s="6">
        <v>44.4</v>
      </c>
    </row>
    <row r="8738" spans="2:3" x14ac:dyDescent="0.25">
      <c r="B8738" s="6">
        <v>-117.7</v>
      </c>
      <c r="C8738" s="6">
        <v>44.4</v>
      </c>
    </row>
    <row r="8739" spans="2:3" x14ac:dyDescent="0.25">
      <c r="B8739" s="6">
        <v>-117.75</v>
      </c>
      <c r="C8739" s="6">
        <v>44.4</v>
      </c>
    </row>
    <row r="8740" spans="2:3" x14ac:dyDescent="0.25">
      <c r="B8740" s="6">
        <v>-117.8</v>
      </c>
      <c r="C8740" s="6">
        <v>44.4</v>
      </c>
    </row>
    <row r="8741" spans="2:3" x14ac:dyDescent="0.25">
      <c r="B8741" s="6">
        <v>-117.85</v>
      </c>
      <c r="C8741" s="6">
        <v>44.4</v>
      </c>
    </row>
    <row r="8742" spans="2:3" x14ac:dyDescent="0.25">
      <c r="B8742" s="6">
        <v>-117.9</v>
      </c>
      <c r="C8742" s="6">
        <v>44.4</v>
      </c>
    </row>
    <row r="8743" spans="2:3" x14ac:dyDescent="0.25">
      <c r="B8743" s="6">
        <v>-117.95</v>
      </c>
      <c r="C8743" s="6">
        <v>44.4</v>
      </c>
    </row>
    <row r="8744" spans="2:3" x14ac:dyDescent="0.25">
      <c r="B8744" s="6">
        <v>-118</v>
      </c>
      <c r="C8744" s="6">
        <v>44.4</v>
      </c>
    </row>
    <row r="8745" spans="2:3" x14ac:dyDescent="0.25">
      <c r="B8745" s="6">
        <v>-118.05</v>
      </c>
      <c r="C8745" s="6">
        <v>44.4</v>
      </c>
    </row>
    <row r="8746" spans="2:3" x14ac:dyDescent="0.25">
      <c r="B8746" s="6">
        <v>-118.1</v>
      </c>
      <c r="C8746" s="6">
        <v>44.4</v>
      </c>
    </row>
    <row r="8747" spans="2:3" x14ac:dyDescent="0.25">
      <c r="B8747" s="6">
        <v>-118.15</v>
      </c>
      <c r="C8747" s="6">
        <v>44.4</v>
      </c>
    </row>
    <row r="8748" spans="2:3" x14ac:dyDescent="0.25">
      <c r="B8748" s="6">
        <v>-118.2</v>
      </c>
      <c r="C8748" s="6">
        <v>44.4</v>
      </c>
    </row>
    <row r="8749" spans="2:3" x14ac:dyDescent="0.25">
      <c r="B8749" s="6">
        <v>-118.25</v>
      </c>
      <c r="C8749" s="6">
        <v>44.4</v>
      </c>
    </row>
    <row r="8750" spans="2:3" x14ac:dyDescent="0.25">
      <c r="B8750" s="6">
        <v>-118.3</v>
      </c>
      <c r="C8750" s="6">
        <v>44.4</v>
      </c>
    </row>
    <row r="8751" spans="2:3" x14ac:dyDescent="0.25">
      <c r="B8751" s="6">
        <v>-118.35</v>
      </c>
      <c r="C8751" s="6">
        <v>44.4</v>
      </c>
    </row>
    <row r="8752" spans="2:3" x14ac:dyDescent="0.25">
      <c r="B8752" s="6">
        <v>-118.4</v>
      </c>
      <c r="C8752" s="6">
        <v>44.4</v>
      </c>
    </row>
    <row r="8753" spans="2:3" x14ac:dyDescent="0.25">
      <c r="B8753" s="6">
        <v>-118.45</v>
      </c>
      <c r="C8753" s="6">
        <v>44.4</v>
      </c>
    </row>
    <row r="8754" spans="2:3" x14ac:dyDescent="0.25">
      <c r="B8754" s="6">
        <v>-118.5</v>
      </c>
      <c r="C8754" s="6">
        <v>44.4</v>
      </c>
    </row>
    <row r="8755" spans="2:3" x14ac:dyDescent="0.25">
      <c r="B8755" s="6">
        <v>-118.55</v>
      </c>
      <c r="C8755" s="6">
        <v>44.4</v>
      </c>
    </row>
    <row r="8756" spans="2:3" x14ac:dyDescent="0.25">
      <c r="B8756" s="6">
        <v>-118.6</v>
      </c>
      <c r="C8756" s="6">
        <v>44.4</v>
      </c>
    </row>
    <row r="8757" spans="2:3" x14ac:dyDescent="0.25">
      <c r="B8757" s="6">
        <v>-118.65</v>
      </c>
      <c r="C8757" s="6">
        <v>44.4</v>
      </c>
    </row>
    <row r="8758" spans="2:3" x14ac:dyDescent="0.25">
      <c r="B8758" s="6">
        <v>-118.7</v>
      </c>
      <c r="C8758" s="6">
        <v>44.4</v>
      </c>
    </row>
    <row r="8759" spans="2:3" x14ac:dyDescent="0.25">
      <c r="B8759" s="6">
        <v>-118.75</v>
      </c>
      <c r="C8759" s="6">
        <v>44.4</v>
      </c>
    </row>
    <row r="8760" spans="2:3" x14ac:dyDescent="0.25">
      <c r="B8760" s="6">
        <v>-118.8</v>
      </c>
      <c r="C8760" s="6">
        <v>44.4</v>
      </c>
    </row>
    <row r="8761" spans="2:3" x14ac:dyDescent="0.25">
      <c r="B8761" s="6">
        <v>-118.85</v>
      </c>
      <c r="C8761" s="6">
        <v>44.4</v>
      </c>
    </row>
    <row r="8762" spans="2:3" x14ac:dyDescent="0.25">
      <c r="B8762" s="6">
        <v>-118.9</v>
      </c>
      <c r="C8762" s="6">
        <v>44.4</v>
      </c>
    </row>
    <row r="8763" spans="2:3" x14ac:dyDescent="0.25">
      <c r="B8763" s="6">
        <v>-118.95</v>
      </c>
      <c r="C8763" s="6">
        <v>44.4</v>
      </c>
    </row>
    <row r="8764" spans="2:3" x14ac:dyDescent="0.25">
      <c r="B8764" s="6">
        <v>-119</v>
      </c>
      <c r="C8764" s="6">
        <v>44.4</v>
      </c>
    </row>
    <row r="8765" spans="2:3" x14ac:dyDescent="0.25">
      <c r="B8765" s="6">
        <v>-119.05</v>
      </c>
      <c r="C8765" s="6">
        <v>44.4</v>
      </c>
    </row>
    <row r="8766" spans="2:3" x14ac:dyDescent="0.25">
      <c r="B8766" s="6">
        <v>-119.1</v>
      </c>
      <c r="C8766" s="6">
        <v>44.4</v>
      </c>
    </row>
    <row r="8767" spans="2:3" x14ac:dyDescent="0.25">
      <c r="B8767" s="6">
        <v>-119.15</v>
      </c>
      <c r="C8767" s="6">
        <v>44.4</v>
      </c>
    </row>
    <row r="8768" spans="2:3" x14ac:dyDescent="0.25">
      <c r="B8768" s="6">
        <v>-119.2</v>
      </c>
      <c r="C8768" s="6">
        <v>44.4</v>
      </c>
    </row>
    <row r="8769" spans="2:3" x14ac:dyDescent="0.25">
      <c r="B8769" s="6">
        <v>-119.25</v>
      </c>
      <c r="C8769" s="6">
        <v>44.4</v>
      </c>
    </row>
    <row r="8770" spans="2:3" x14ac:dyDescent="0.25">
      <c r="B8770" s="6">
        <v>-119.3</v>
      </c>
      <c r="C8770" s="6">
        <v>44.4</v>
      </c>
    </row>
    <row r="8771" spans="2:3" x14ac:dyDescent="0.25">
      <c r="B8771" s="6">
        <v>-119.35</v>
      </c>
      <c r="C8771" s="6">
        <v>44.4</v>
      </c>
    </row>
    <row r="8772" spans="2:3" x14ac:dyDescent="0.25">
      <c r="B8772" s="6">
        <v>-119.4</v>
      </c>
      <c r="C8772" s="6">
        <v>44.4</v>
      </c>
    </row>
    <row r="8773" spans="2:3" x14ac:dyDescent="0.25">
      <c r="B8773" s="6">
        <v>-119.45</v>
      </c>
      <c r="C8773" s="6">
        <v>44.4</v>
      </c>
    </row>
    <row r="8774" spans="2:3" x14ac:dyDescent="0.25">
      <c r="B8774" s="6">
        <v>-119.5</v>
      </c>
      <c r="C8774" s="6">
        <v>44.4</v>
      </c>
    </row>
    <row r="8775" spans="2:3" x14ac:dyDescent="0.25">
      <c r="B8775" s="6">
        <v>-119.55</v>
      </c>
      <c r="C8775" s="6">
        <v>44.4</v>
      </c>
    </row>
    <row r="8776" spans="2:3" x14ac:dyDescent="0.25">
      <c r="B8776" s="6">
        <v>-119.6</v>
      </c>
      <c r="C8776" s="6">
        <v>44.4</v>
      </c>
    </row>
    <row r="8777" spans="2:3" x14ac:dyDescent="0.25">
      <c r="B8777" s="6">
        <v>-119.65</v>
      </c>
      <c r="C8777" s="6">
        <v>44.4</v>
      </c>
    </row>
    <row r="8778" spans="2:3" x14ac:dyDescent="0.25">
      <c r="B8778" s="6">
        <v>-119.7</v>
      </c>
      <c r="C8778" s="6">
        <v>44.4</v>
      </c>
    </row>
    <row r="8779" spans="2:3" x14ac:dyDescent="0.25">
      <c r="B8779" s="6">
        <v>-119.75</v>
      </c>
      <c r="C8779" s="6">
        <v>44.4</v>
      </c>
    </row>
    <row r="8780" spans="2:3" x14ac:dyDescent="0.25">
      <c r="B8780" s="6">
        <v>-119.8</v>
      </c>
      <c r="C8780" s="6">
        <v>44.4</v>
      </c>
    </row>
    <row r="8781" spans="2:3" x14ac:dyDescent="0.25">
      <c r="B8781" s="6">
        <v>-119.85</v>
      </c>
      <c r="C8781" s="6">
        <v>44.4</v>
      </c>
    </row>
    <row r="8782" spans="2:3" x14ac:dyDescent="0.25">
      <c r="B8782" s="6">
        <v>-119.9</v>
      </c>
      <c r="C8782" s="6">
        <v>44.4</v>
      </c>
    </row>
    <row r="8783" spans="2:3" x14ac:dyDescent="0.25">
      <c r="B8783" s="6">
        <v>-119.95</v>
      </c>
      <c r="C8783" s="6">
        <v>44.4</v>
      </c>
    </row>
    <row r="8784" spans="2:3" x14ac:dyDescent="0.25">
      <c r="B8784" s="6">
        <v>-120</v>
      </c>
      <c r="C8784" s="6">
        <v>44.4</v>
      </c>
    </row>
    <row r="8785" spans="2:3" x14ac:dyDescent="0.25">
      <c r="B8785" s="6">
        <v>-120.05</v>
      </c>
      <c r="C8785" s="6">
        <v>44.4</v>
      </c>
    </row>
    <row r="8786" spans="2:3" x14ac:dyDescent="0.25">
      <c r="B8786" s="6">
        <v>-120.1</v>
      </c>
      <c r="C8786" s="6">
        <v>44.4</v>
      </c>
    </row>
    <row r="8787" spans="2:3" x14ac:dyDescent="0.25">
      <c r="B8787" s="6">
        <v>-120.15</v>
      </c>
      <c r="C8787" s="6">
        <v>44.4</v>
      </c>
    </row>
    <row r="8788" spans="2:3" x14ac:dyDescent="0.25">
      <c r="B8788" s="6">
        <v>-120.2</v>
      </c>
      <c r="C8788" s="6">
        <v>44.4</v>
      </c>
    </row>
    <row r="8789" spans="2:3" x14ac:dyDescent="0.25">
      <c r="B8789" s="6">
        <v>-120.25</v>
      </c>
      <c r="C8789" s="6">
        <v>44.4</v>
      </c>
    </row>
    <row r="8790" spans="2:3" x14ac:dyDescent="0.25">
      <c r="B8790" s="6">
        <v>-120.3</v>
      </c>
      <c r="C8790" s="6">
        <v>44.4</v>
      </c>
    </row>
    <row r="8791" spans="2:3" x14ac:dyDescent="0.25">
      <c r="B8791" s="6">
        <v>-120.35</v>
      </c>
      <c r="C8791" s="6">
        <v>44.4</v>
      </c>
    </row>
    <row r="8792" spans="2:3" x14ac:dyDescent="0.25">
      <c r="B8792" s="6">
        <v>-120.4</v>
      </c>
      <c r="C8792" s="6">
        <v>44.4</v>
      </c>
    </row>
    <row r="8793" spans="2:3" x14ac:dyDescent="0.25">
      <c r="B8793" s="6">
        <v>-120.45</v>
      </c>
      <c r="C8793" s="6">
        <v>44.4</v>
      </c>
    </row>
    <row r="8794" spans="2:3" x14ac:dyDescent="0.25">
      <c r="B8794" s="6">
        <v>-120.5</v>
      </c>
      <c r="C8794" s="6">
        <v>44.4</v>
      </c>
    </row>
    <row r="8795" spans="2:3" x14ac:dyDescent="0.25">
      <c r="B8795" s="6">
        <v>-120.55</v>
      </c>
      <c r="C8795" s="6">
        <v>44.4</v>
      </c>
    </row>
    <row r="8796" spans="2:3" x14ac:dyDescent="0.25">
      <c r="B8796" s="6">
        <v>-120.6</v>
      </c>
      <c r="C8796" s="6">
        <v>44.4</v>
      </c>
    </row>
    <row r="8797" spans="2:3" x14ac:dyDescent="0.25">
      <c r="B8797" s="6">
        <v>-120.65</v>
      </c>
      <c r="C8797" s="6">
        <v>44.4</v>
      </c>
    </row>
    <row r="8798" spans="2:3" x14ac:dyDescent="0.25">
      <c r="B8798" s="6">
        <v>-120.7</v>
      </c>
      <c r="C8798" s="6">
        <v>44.4</v>
      </c>
    </row>
    <row r="8799" spans="2:3" x14ac:dyDescent="0.25">
      <c r="B8799" s="6">
        <v>-120.75</v>
      </c>
      <c r="C8799" s="6">
        <v>44.4</v>
      </c>
    </row>
    <row r="8800" spans="2:3" x14ac:dyDescent="0.25">
      <c r="B8800" s="6">
        <v>-120.8</v>
      </c>
      <c r="C8800" s="6">
        <v>44.4</v>
      </c>
    </row>
    <row r="8801" spans="2:3" x14ac:dyDescent="0.25">
      <c r="B8801" s="6">
        <v>-120.85</v>
      </c>
      <c r="C8801" s="6">
        <v>44.4</v>
      </c>
    </row>
    <row r="8802" spans="2:3" x14ac:dyDescent="0.25">
      <c r="B8802" s="6">
        <v>-120.9</v>
      </c>
      <c r="C8802" s="6">
        <v>44.4</v>
      </c>
    </row>
    <row r="8803" spans="2:3" x14ac:dyDescent="0.25">
      <c r="B8803" s="6">
        <v>-120.95</v>
      </c>
      <c r="C8803" s="6">
        <v>44.4</v>
      </c>
    </row>
    <row r="8804" spans="2:3" x14ac:dyDescent="0.25">
      <c r="B8804" s="6">
        <v>-121</v>
      </c>
      <c r="C8804" s="6">
        <v>44.4</v>
      </c>
    </row>
    <row r="8805" spans="2:3" x14ac:dyDescent="0.25">
      <c r="B8805" s="6">
        <v>-121.05</v>
      </c>
      <c r="C8805" s="6">
        <v>44.4</v>
      </c>
    </row>
    <row r="8806" spans="2:3" x14ac:dyDescent="0.25">
      <c r="B8806" s="6">
        <v>-121.1</v>
      </c>
      <c r="C8806" s="6">
        <v>44.4</v>
      </c>
    </row>
    <row r="8807" spans="2:3" x14ac:dyDescent="0.25">
      <c r="B8807" s="6">
        <v>-121.15</v>
      </c>
      <c r="C8807" s="6">
        <v>44.4</v>
      </c>
    </row>
    <row r="8808" spans="2:3" x14ac:dyDescent="0.25">
      <c r="B8808" s="6">
        <v>-121.2</v>
      </c>
      <c r="C8808" s="6">
        <v>44.4</v>
      </c>
    </row>
    <row r="8809" spans="2:3" x14ac:dyDescent="0.25">
      <c r="B8809" s="6">
        <v>-121.25</v>
      </c>
      <c r="C8809" s="6">
        <v>44.4</v>
      </c>
    </row>
    <row r="8810" spans="2:3" x14ac:dyDescent="0.25">
      <c r="B8810" s="6">
        <v>-121.3</v>
      </c>
      <c r="C8810" s="6">
        <v>44.4</v>
      </c>
    </row>
    <row r="8811" spans="2:3" x14ac:dyDescent="0.25">
      <c r="B8811" s="6">
        <v>-121.35</v>
      </c>
      <c r="C8811" s="6">
        <v>44.4</v>
      </c>
    </row>
    <row r="8812" spans="2:3" x14ac:dyDescent="0.25">
      <c r="B8812" s="6">
        <v>-121.4</v>
      </c>
      <c r="C8812" s="6">
        <v>44.4</v>
      </c>
    </row>
    <row r="8813" spans="2:3" x14ac:dyDescent="0.25">
      <c r="B8813" s="6">
        <v>-121.45</v>
      </c>
      <c r="C8813" s="6">
        <v>44.4</v>
      </c>
    </row>
    <row r="8814" spans="2:3" x14ac:dyDescent="0.25">
      <c r="B8814" s="6">
        <v>-121.5</v>
      </c>
      <c r="C8814" s="6">
        <v>44.4</v>
      </c>
    </row>
    <row r="8815" spans="2:3" x14ac:dyDescent="0.25">
      <c r="B8815" s="6">
        <v>-121.55</v>
      </c>
      <c r="C8815" s="6">
        <v>44.4</v>
      </c>
    </row>
    <row r="8816" spans="2:3" x14ac:dyDescent="0.25">
      <c r="B8816" s="6">
        <v>-121.6</v>
      </c>
      <c r="C8816" s="6">
        <v>44.4</v>
      </c>
    </row>
    <row r="8817" spans="2:3" x14ac:dyDescent="0.25">
      <c r="B8817" s="6">
        <v>-121.65</v>
      </c>
      <c r="C8817" s="6">
        <v>44.4</v>
      </c>
    </row>
    <row r="8818" spans="2:3" x14ac:dyDescent="0.25">
      <c r="B8818" s="6">
        <v>-121.7</v>
      </c>
      <c r="C8818" s="6">
        <v>44.4</v>
      </c>
    </row>
    <row r="8819" spans="2:3" x14ac:dyDescent="0.25">
      <c r="B8819" s="6">
        <v>-121.75</v>
      </c>
      <c r="C8819" s="6">
        <v>44.4</v>
      </c>
    </row>
    <row r="8820" spans="2:3" x14ac:dyDescent="0.25">
      <c r="B8820" s="6">
        <v>-121.8</v>
      </c>
      <c r="C8820" s="6">
        <v>44.4</v>
      </c>
    </row>
    <row r="8821" spans="2:3" x14ac:dyDescent="0.25">
      <c r="B8821" s="6">
        <v>-121.85</v>
      </c>
      <c r="C8821" s="6">
        <v>44.4</v>
      </c>
    </row>
    <row r="8822" spans="2:3" x14ac:dyDescent="0.25">
      <c r="B8822" s="6">
        <v>-121.9</v>
      </c>
      <c r="C8822" s="6">
        <v>44.4</v>
      </c>
    </row>
    <row r="8823" spans="2:3" x14ac:dyDescent="0.25">
      <c r="B8823" s="6">
        <v>-121.95</v>
      </c>
      <c r="C8823" s="6">
        <v>44.4</v>
      </c>
    </row>
    <row r="8824" spans="2:3" x14ac:dyDescent="0.25">
      <c r="B8824" s="6">
        <v>-122</v>
      </c>
      <c r="C8824" s="6">
        <v>44.4</v>
      </c>
    </row>
    <row r="8825" spans="2:3" x14ac:dyDescent="0.25">
      <c r="B8825" s="6">
        <v>-122.05</v>
      </c>
      <c r="C8825" s="6">
        <v>44.4</v>
      </c>
    </row>
    <row r="8826" spans="2:3" x14ac:dyDescent="0.25">
      <c r="B8826" s="6">
        <v>-122.1</v>
      </c>
      <c r="C8826" s="6">
        <v>44.4</v>
      </c>
    </row>
    <row r="8827" spans="2:3" x14ac:dyDescent="0.25">
      <c r="B8827" s="6">
        <v>-122.15</v>
      </c>
      <c r="C8827" s="6">
        <v>44.4</v>
      </c>
    </row>
    <row r="8828" spans="2:3" x14ac:dyDescent="0.25">
      <c r="B8828" s="6">
        <v>-122.2</v>
      </c>
      <c r="C8828" s="6">
        <v>44.4</v>
      </c>
    </row>
    <row r="8829" spans="2:3" x14ac:dyDescent="0.25">
      <c r="B8829" s="6">
        <v>-122.25</v>
      </c>
      <c r="C8829" s="6">
        <v>44.4</v>
      </c>
    </row>
    <row r="8830" spans="2:3" x14ac:dyDescent="0.25">
      <c r="B8830" s="6">
        <v>-122.3</v>
      </c>
      <c r="C8830" s="6">
        <v>44.4</v>
      </c>
    </row>
    <row r="8831" spans="2:3" x14ac:dyDescent="0.25">
      <c r="B8831" s="6">
        <v>-122.35</v>
      </c>
      <c r="C8831" s="6">
        <v>44.4</v>
      </c>
    </row>
    <row r="8832" spans="2:3" x14ac:dyDescent="0.25">
      <c r="B8832" s="6">
        <v>-122.4</v>
      </c>
      <c r="C8832" s="6">
        <v>44.4</v>
      </c>
    </row>
    <row r="8833" spans="2:3" x14ac:dyDescent="0.25">
      <c r="B8833" s="6">
        <v>-122.45</v>
      </c>
      <c r="C8833" s="6">
        <v>44.4</v>
      </c>
    </row>
    <row r="8834" spans="2:3" x14ac:dyDescent="0.25">
      <c r="B8834" s="6">
        <v>-122.5</v>
      </c>
      <c r="C8834" s="6">
        <v>44.4</v>
      </c>
    </row>
    <row r="8835" spans="2:3" x14ac:dyDescent="0.25">
      <c r="B8835" s="6">
        <v>-122.55</v>
      </c>
      <c r="C8835" s="6">
        <v>44.4</v>
      </c>
    </row>
    <row r="8836" spans="2:3" x14ac:dyDescent="0.25">
      <c r="B8836" s="6">
        <v>-122.6</v>
      </c>
      <c r="C8836" s="6">
        <v>44.4</v>
      </c>
    </row>
    <row r="8837" spans="2:3" x14ac:dyDescent="0.25">
      <c r="B8837" s="6">
        <v>-122.65</v>
      </c>
      <c r="C8837" s="6">
        <v>44.4</v>
      </c>
    </row>
    <row r="8838" spans="2:3" x14ac:dyDescent="0.25">
      <c r="B8838" s="6">
        <v>-122.7</v>
      </c>
      <c r="C8838" s="6">
        <v>44.4</v>
      </c>
    </row>
    <row r="8839" spans="2:3" x14ac:dyDescent="0.25">
      <c r="B8839" s="6">
        <v>-122.75</v>
      </c>
      <c r="C8839" s="6">
        <v>44.4</v>
      </c>
    </row>
    <row r="8840" spans="2:3" x14ac:dyDescent="0.25">
      <c r="B8840" s="6">
        <v>-122.8</v>
      </c>
      <c r="C8840" s="6">
        <v>44.4</v>
      </c>
    </row>
    <row r="8841" spans="2:3" x14ac:dyDescent="0.25">
      <c r="B8841" s="6">
        <v>-122.85</v>
      </c>
      <c r="C8841" s="6">
        <v>44.4</v>
      </c>
    </row>
    <row r="8842" spans="2:3" x14ac:dyDescent="0.25">
      <c r="B8842" s="6">
        <v>-122.9</v>
      </c>
      <c r="C8842" s="6">
        <v>44.4</v>
      </c>
    </row>
    <row r="8843" spans="2:3" x14ac:dyDescent="0.25">
      <c r="B8843" s="6">
        <v>-122.95</v>
      </c>
      <c r="C8843" s="6">
        <v>44.4</v>
      </c>
    </row>
    <row r="8844" spans="2:3" x14ac:dyDescent="0.25">
      <c r="B8844" s="6">
        <v>-123</v>
      </c>
      <c r="C8844" s="6">
        <v>44.4</v>
      </c>
    </row>
    <row r="8845" spans="2:3" x14ac:dyDescent="0.25">
      <c r="B8845" s="6">
        <v>-123.05</v>
      </c>
      <c r="C8845" s="6">
        <v>44.4</v>
      </c>
    </row>
    <row r="8846" spans="2:3" x14ac:dyDescent="0.25">
      <c r="B8846" s="6">
        <v>-123.1</v>
      </c>
      <c r="C8846" s="6">
        <v>44.4</v>
      </c>
    </row>
    <row r="8847" spans="2:3" x14ac:dyDescent="0.25">
      <c r="B8847" s="6">
        <v>-123.15</v>
      </c>
      <c r="C8847" s="6">
        <v>44.4</v>
      </c>
    </row>
    <row r="8848" spans="2:3" x14ac:dyDescent="0.25">
      <c r="B8848" s="6">
        <v>-123.2</v>
      </c>
      <c r="C8848" s="6">
        <v>44.4</v>
      </c>
    </row>
    <row r="8849" spans="2:3" x14ac:dyDescent="0.25">
      <c r="B8849" s="6">
        <v>-123.25</v>
      </c>
      <c r="C8849" s="6">
        <v>44.4</v>
      </c>
    </row>
    <row r="8850" spans="2:3" x14ac:dyDescent="0.25">
      <c r="B8850" s="6">
        <v>-123.3</v>
      </c>
      <c r="C8850" s="6">
        <v>44.4</v>
      </c>
    </row>
    <row r="8851" spans="2:3" x14ac:dyDescent="0.25">
      <c r="B8851" s="6">
        <v>-123.35</v>
      </c>
      <c r="C8851" s="6">
        <v>44.4</v>
      </c>
    </row>
    <row r="8852" spans="2:3" x14ac:dyDescent="0.25">
      <c r="B8852" s="6">
        <v>-123.4</v>
      </c>
      <c r="C8852" s="6">
        <v>44.4</v>
      </c>
    </row>
    <row r="8853" spans="2:3" x14ac:dyDescent="0.25">
      <c r="B8853" s="6">
        <v>-123.45</v>
      </c>
      <c r="C8853" s="6">
        <v>44.4</v>
      </c>
    </row>
    <row r="8854" spans="2:3" x14ac:dyDescent="0.25">
      <c r="B8854" s="6">
        <v>-123.5</v>
      </c>
      <c r="C8854" s="6">
        <v>44.4</v>
      </c>
    </row>
    <row r="8855" spans="2:3" x14ac:dyDescent="0.25">
      <c r="B8855" s="6">
        <v>-123.55</v>
      </c>
      <c r="C8855" s="6">
        <v>44.4</v>
      </c>
    </row>
    <row r="8856" spans="2:3" x14ac:dyDescent="0.25">
      <c r="B8856" s="6">
        <v>-123.6</v>
      </c>
      <c r="C8856" s="6">
        <v>44.4</v>
      </c>
    </row>
    <row r="8857" spans="2:3" x14ac:dyDescent="0.25">
      <c r="B8857" s="6">
        <v>-123.65</v>
      </c>
      <c r="C8857" s="6">
        <v>44.4</v>
      </c>
    </row>
    <row r="8858" spans="2:3" x14ac:dyDescent="0.25">
      <c r="B8858" s="6">
        <v>-123.7</v>
      </c>
      <c r="C8858" s="6">
        <v>44.4</v>
      </c>
    </row>
    <row r="8859" spans="2:3" x14ac:dyDescent="0.25">
      <c r="B8859" s="6">
        <v>-123.75</v>
      </c>
      <c r="C8859" s="6">
        <v>44.4</v>
      </c>
    </row>
    <row r="8860" spans="2:3" x14ac:dyDescent="0.25">
      <c r="B8860" s="6">
        <v>-123.8</v>
      </c>
      <c r="C8860" s="6">
        <v>44.4</v>
      </c>
    </row>
    <row r="8861" spans="2:3" x14ac:dyDescent="0.25">
      <c r="B8861" s="6">
        <v>-123.85</v>
      </c>
      <c r="C8861" s="6">
        <v>44.4</v>
      </c>
    </row>
    <row r="8862" spans="2:3" x14ac:dyDescent="0.25">
      <c r="B8862" s="6">
        <v>-123.9</v>
      </c>
      <c r="C8862" s="6">
        <v>44.4</v>
      </c>
    </row>
    <row r="8863" spans="2:3" x14ac:dyDescent="0.25">
      <c r="B8863" s="6">
        <v>-123.95</v>
      </c>
      <c r="C8863" s="6">
        <v>44.4</v>
      </c>
    </row>
    <row r="8864" spans="2:3" x14ac:dyDescent="0.25">
      <c r="B8864" s="6">
        <v>-124</v>
      </c>
      <c r="C8864" s="6">
        <v>44.4</v>
      </c>
    </row>
    <row r="8865" spans="2:3" x14ac:dyDescent="0.25">
      <c r="B8865" s="6">
        <v>-124.05</v>
      </c>
      <c r="C8865" s="6">
        <v>44.4</v>
      </c>
    </row>
    <row r="8866" spans="2:3" x14ac:dyDescent="0.25">
      <c r="B8866" s="6">
        <v>-124.1</v>
      </c>
      <c r="C8866" s="6">
        <v>44.4</v>
      </c>
    </row>
    <row r="8867" spans="2:3" x14ac:dyDescent="0.25">
      <c r="B8867" s="6">
        <v>-124.15</v>
      </c>
      <c r="C8867" s="6">
        <v>44.4</v>
      </c>
    </row>
    <row r="8868" spans="2:3" x14ac:dyDescent="0.25">
      <c r="B8868" s="6">
        <v>-124.2</v>
      </c>
      <c r="C8868" s="6">
        <v>44.4</v>
      </c>
    </row>
    <row r="8869" spans="2:3" x14ac:dyDescent="0.25">
      <c r="B8869" s="6">
        <v>-124.25</v>
      </c>
      <c r="C8869" s="6">
        <v>44.4</v>
      </c>
    </row>
    <row r="8870" spans="2:3" x14ac:dyDescent="0.25">
      <c r="B8870" s="6">
        <v>-124.3</v>
      </c>
      <c r="C8870" s="6">
        <v>44.4</v>
      </c>
    </row>
    <row r="8871" spans="2:3" x14ac:dyDescent="0.25">
      <c r="B8871" s="6">
        <v>-124.35</v>
      </c>
      <c r="C8871" s="6">
        <v>44.4</v>
      </c>
    </row>
    <row r="8872" spans="2:3" x14ac:dyDescent="0.25">
      <c r="B8872" s="6">
        <v>-124.4</v>
      </c>
      <c r="C8872" s="6">
        <v>44.4</v>
      </c>
    </row>
    <row r="8873" spans="2:3" x14ac:dyDescent="0.25">
      <c r="B8873" s="6">
        <v>-124.45</v>
      </c>
      <c r="C8873" s="6">
        <v>44.4</v>
      </c>
    </row>
    <row r="8874" spans="2:3" x14ac:dyDescent="0.25">
      <c r="B8874" s="6">
        <v>-124.5</v>
      </c>
      <c r="C8874" s="6">
        <v>44.4</v>
      </c>
    </row>
    <row r="8875" spans="2:3" x14ac:dyDescent="0.25">
      <c r="B8875" s="6">
        <v>-124.55</v>
      </c>
      <c r="C8875" s="6">
        <v>44.4</v>
      </c>
    </row>
    <row r="8876" spans="2:3" x14ac:dyDescent="0.25">
      <c r="B8876" s="6">
        <v>-124.6</v>
      </c>
      <c r="C8876" s="6">
        <v>44.4</v>
      </c>
    </row>
    <row r="8877" spans="2:3" x14ac:dyDescent="0.25">
      <c r="B8877" s="6">
        <v>-124.65</v>
      </c>
      <c r="C8877" s="6">
        <v>44.4</v>
      </c>
    </row>
    <row r="8878" spans="2:3" x14ac:dyDescent="0.25">
      <c r="B8878" s="6">
        <v>-124.7</v>
      </c>
      <c r="C8878" s="6">
        <v>44.4</v>
      </c>
    </row>
    <row r="8879" spans="2:3" x14ac:dyDescent="0.25">
      <c r="B8879" s="6">
        <v>-124.75</v>
      </c>
      <c r="C8879" s="6">
        <v>44.4</v>
      </c>
    </row>
    <row r="8880" spans="2:3" x14ac:dyDescent="0.25">
      <c r="B8880" s="6">
        <v>-124.8</v>
      </c>
      <c r="C8880" s="6">
        <v>44.4</v>
      </c>
    </row>
    <row r="8881" spans="2:3" x14ac:dyDescent="0.25">
      <c r="B8881" s="6">
        <v>-124.85</v>
      </c>
      <c r="C8881" s="6">
        <v>44.4</v>
      </c>
    </row>
    <row r="8882" spans="2:3" x14ac:dyDescent="0.25">
      <c r="B8882" s="6">
        <v>-124.9</v>
      </c>
      <c r="C8882" s="6">
        <v>44.4</v>
      </c>
    </row>
    <row r="8883" spans="2:3" x14ac:dyDescent="0.25">
      <c r="B8883" s="6">
        <v>-124.95</v>
      </c>
      <c r="C8883" s="6">
        <v>44.4</v>
      </c>
    </row>
    <row r="8884" spans="2:3" x14ac:dyDescent="0.25">
      <c r="B8884" s="6">
        <v>-125</v>
      </c>
      <c r="C8884" s="6">
        <v>44.4</v>
      </c>
    </row>
    <row r="8885" spans="2:3" x14ac:dyDescent="0.25">
      <c r="B8885" s="6">
        <v>-116.35</v>
      </c>
      <c r="C8885" s="6">
        <v>44.45</v>
      </c>
    </row>
    <row r="8886" spans="2:3" x14ac:dyDescent="0.25">
      <c r="B8886" s="6">
        <v>-116.4</v>
      </c>
      <c r="C8886" s="6">
        <v>44.45</v>
      </c>
    </row>
    <row r="8887" spans="2:3" x14ac:dyDescent="0.25">
      <c r="B8887" s="6">
        <v>-116.45</v>
      </c>
      <c r="C8887" s="6">
        <v>44.45</v>
      </c>
    </row>
    <row r="8888" spans="2:3" x14ac:dyDescent="0.25">
      <c r="B8888" s="6">
        <v>-116.5</v>
      </c>
      <c r="C8888" s="6">
        <v>44.45</v>
      </c>
    </row>
    <row r="8889" spans="2:3" x14ac:dyDescent="0.25">
      <c r="B8889" s="6">
        <v>-116.55</v>
      </c>
      <c r="C8889" s="6">
        <v>44.45</v>
      </c>
    </row>
    <row r="8890" spans="2:3" x14ac:dyDescent="0.25">
      <c r="B8890" s="6">
        <v>-116.6</v>
      </c>
      <c r="C8890" s="6">
        <v>44.45</v>
      </c>
    </row>
    <row r="8891" spans="2:3" x14ac:dyDescent="0.25">
      <c r="B8891" s="6">
        <v>-116.65</v>
      </c>
      <c r="C8891" s="6">
        <v>44.45</v>
      </c>
    </row>
    <row r="8892" spans="2:3" x14ac:dyDescent="0.25">
      <c r="B8892" s="6">
        <v>-116.7</v>
      </c>
      <c r="C8892" s="6">
        <v>44.45</v>
      </c>
    </row>
    <row r="8893" spans="2:3" x14ac:dyDescent="0.25">
      <c r="B8893" s="6">
        <v>-116.75</v>
      </c>
      <c r="C8893" s="6">
        <v>44.45</v>
      </c>
    </row>
    <row r="8894" spans="2:3" x14ac:dyDescent="0.25">
      <c r="B8894" s="6">
        <v>-116.8</v>
      </c>
      <c r="C8894" s="6">
        <v>44.45</v>
      </c>
    </row>
    <row r="8895" spans="2:3" x14ac:dyDescent="0.25">
      <c r="B8895" s="6">
        <v>-116.85</v>
      </c>
      <c r="C8895" s="6">
        <v>44.45</v>
      </c>
    </row>
    <row r="8896" spans="2:3" x14ac:dyDescent="0.25">
      <c r="B8896" s="6">
        <v>-116.9</v>
      </c>
      <c r="C8896" s="6">
        <v>44.45</v>
      </c>
    </row>
    <row r="8897" spans="2:3" x14ac:dyDescent="0.25">
      <c r="B8897" s="6">
        <v>-116.95</v>
      </c>
      <c r="C8897" s="6">
        <v>44.45</v>
      </c>
    </row>
    <row r="8898" spans="2:3" x14ac:dyDescent="0.25">
      <c r="B8898" s="6">
        <v>-117</v>
      </c>
      <c r="C8898" s="6">
        <v>44.45</v>
      </c>
    </row>
    <row r="8899" spans="2:3" x14ac:dyDescent="0.25">
      <c r="B8899" s="6">
        <v>-117.05</v>
      </c>
      <c r="C8899" s="6">
        <v>44.45</v>
      </c>
    </row>
    <row r="8900" spans="2:3" x14ac:dyDescent="0.25">
      <c r="B8900" s="6">
        <v>-117.1</v>
      </c>
      <c r="C8900" s="6">
        <v>44.45</v>
      </c>
    </row>
    <row r="8901" spans="2:3" x14ac:dyDescent="0.25">
      <c r="B8901" s="6">
        <v>-117.15</v>
      </c>
      <c r="C8901" s="6">
        <v>44.45</v>
      </c>
    </row>
    <row r="8902" spans="2:3" x14ac:dyDescent="0.25">
      <c r="B8902" s="6">
        <v>-117.2</v>
      </c>
      <c r="C8902" s="6">
        <v>44.45</v>
      </c>
    </row>
    <row r="8903" spans="2:3" x14ac:dyDescent="0.25">
      <c r="B8903" s="6">
        <v>-117.25</v>
      </c>
      <c r="C8903" s="6">
        <v>44.45</v>
      </c>
    </row>
    <row r="8904" spans="2:3" x14ac:dyDescent="0.25">
      <c r="B8904" s="6">
        <v>-117.3</v>
      </c>
      <c r="C8904" s="6">
        <v>44.45</v>
      </c>
    </row>
    <row r="8905" spans="2:3" x14ac:dyDescent="0.25">
      <c r="B8905" s="6">
        <v>-117.35</v>
      </c>
      <c r="C8905" s="6">
        <v>44.45</v>
      </c>
    </row>
    <row r="8906" spans="2:3" x14ac:dyDescent="0.25">
      <c r="B8906" s="6">
        <v>-117.4</v>
      </c>
      <c r="C8906" s="6">
        <v>44.45</v>
      </c>
    </row>
    <row r="8907" spans="2:3" x14ac:dyDescent="0.25">
      <c r="B8907" s="6">
        <v>-117.45</v>
      </c>
      <c r="C8907" s="6">
        <v>44.45</v>
      </c>
    </row>
    <row r="8908" spans="2:3" x14ac:dyDescent="0.25">
      <c r="B8908" s="6">
        <v>-117.5</v>
      </c>
      <c r="C8908" s="6">
        <v>44.45</v>
      </c>
    </row>
    <row r="8909" spans="2:3" x14ac:dyDescent="0.25">
      <c r="B8909" s="6">
        <v>-117.55</v>
      </c>
      <c r="C8909" s="6">
        <v>44.45</v>
      </c>
    </row>
    <row r="8910" spans="2:3" x14ac:dyDescent="0.25">
      <c r="B8910" s="6">
        <v>-117.6</v>
      </c>
      <c r="C8910" s="6">
        <v>44.45</v>
      </c>
    </row>
    <row r="8911" spans="2:3" x14ac:dyDescent="0.25">
      <c r="B8911" s="6">
        <v>-117.65</v>
      </c>
      <c r="C8911" s="6">
        <v>44.45</v>
      </c>
    </row>
    <row r="8912" spans="2:3" x14ac:dyDescent="0.25">
      <c r="B8912" s="6">
        <v>-117.7</v>
      </c>
      <c r="C8912" s="6">
        <v>44.45</v>
      </c>
    </row>
    <row r="8913" spans="2:3" x14ac:dyDescent="0.25">
      <c r="B8913" s="6">
        <v>-117.75</v>
      </c>
      <c r="C8913" s="6">
        <v>44.45</v>
      </c>
    </row>
    <row r="8914" spans="2:3" x14ac:dyDescent="0.25">
      <c r="B8914" s="6">
        <v>-117.8</v>
      </c>
      <c r="C8914" s="6">
        <v>44.45</v>
      </c>
    </row>
    <row r="8915" spans="2:3" x14ac:dyDescent="0.25">
      <c r="B8915" s="6">
        <v>-117.85</v>
      </c>
      <c r="C8915" s="6">
        <v>44.45</v>
      </c>
    </row>
    <row r="8916" spans="2:3" x14ac:dyDescent="0.25">
      <c r="B8916" s="6">
        <v>-117.9</v>
      </c>
      <c r="C8916" s="6">
        <v>44.45</v>
      </c>
    </row>
    <row r="8917" spans="2:3" x14ac:dyDescent="0.25">
      <c r="B8917" s="6">
        <v>-117.95</v>
      </c>
      <c r="C8917" s="6">
        <v>44.45</v>
      </c>
    </row>
    <row r="8918" spans="2:3" x14ac:dyDescent="0.25">
      <c r="B8918" s="6">
        <v>-118</v>
      </c>
      <c r="C8918" s="6">
        <v>44.45</v>
      </c>
    </row>
    <row r="8919" spans="2:3" x14ac:dyDescent="0.25">
      <c r="B8919" s="6">
        <v>-118.05</v>
      </c>
      <c r="C8919" s="6">
        <v>44.45</v>
      </c>
    </row>
    <row r="8920" spans="2:3" x14ac:dyDescent="0.25">
      <c r="B8920" s="6">
        <v>-118.1</v>
      </c>
      <c r="C8920" s="6">
        <v>44.45</v>
      </c>
    </row>
    <row r="8921" spans="2:3" x14ac:dyDescent="0.25">
      <c r="B8921" s="6">
        <v>-118.15</v>
      </c>
      <c r="C8921" s="6">
        <v>44.45</v>
      </c>
    </row>
    <row r="8922" spans="2:3" x14ac:dyDescent="0.25">
      <c r="B8922" s="6">
        <v>-118.2</v>
      </c>
      <c r="C8922" s="6">
        <v>44.45</v>
      </c>
    </row>
    <row r="8923" spans="2:3" x14ac:dyDescent="0.25">
      <c r="B8923" s="6">
        <v>-118.25</v>
      </c>
      <c r="C8923" s="6">
        <v>44.45</v>
      </c>
    </row>
    <row r="8924" spans="2:3" x14ac:dyDescent="0.25">
      <c r="B8924" s="6">
        <v>-118.3</v>
      </c>
      <c r="C8924" s="6">
        <v>44.45</v>
      </c>
    </row>
    <row r="8925" spans="2:3" x14ac:dyDescent="0.25">
      <c r="B8925" s="6">
        <v>-118.35</v>
      </c>
      <c r="C8925" s="6">
        <v>44.45</v>
      </c>
    </row>
    <row r="8926" spans="2:3" x14ac:dyDescent="0.25">
      <c r="B8926" s="6">
        <v>-118.4</v>
      </c>
      <c r="C8926" s="6">
        <v>44.45</v>
      </c>
    </row>
    <row r="8927" spans="2:3" x14ac:dyDescent="0.25">
      <c r="B8927" s="6">
        <v>-118.45</v>
      </c>
      <c r="C8927" s="6">
        <v>44.45</v>
      </c>
    </row>
    <row r="8928" spans="2:3" x14ac:dyDescent="0.25">
      <c r="B8928" s="6">
        <v>-118.5</v>
      </c>
      <c r="C8928" s="6">
        <v>44.45</v>
      </c>
    </row>
    <row r="8929" spans="2:3" x14ac:dyDescent="0.25">
      <c r="B8929" s="6">
        <v>-118.55</v>
      </c>
      <c r="C8929" s="6">
        <v>44.45</v>
      </c>
    </row>
    <row r="8930" spans="2:3" x14ac:dyDescent="0.25">
      <c r="B8930" s="6">
        <v>-118.6</v>
      </c>
      <c r="C8930" s="6">
        <v>44.45</v>
      </c>
    </row>
    <row r="8931" spans="2:3" x14ac:dyDescent="0.25">
      <c r="B8931" s="6">
        <v>-118.65</v>
      </c>
      <c r="C8931" s="6">
        <v>44.45</v>
      </c>
    </row>
    <row r="8932" spans="2:3" x14ac:dyDescent="0.25">
      <c r="B8932" s="6">
        <v>-118.7</v>
      </c>
      <c r="C8932" s="6">
        <v>44.45</v>
      </c>
    </row>
    <row r="8933" spans="2:3" x14ac:dyDescent="0.25">
      <c r="B8933" s="6">
        <v>-118.75</v>
      </c>
      <c r="C8933" s="6">
        <v>44.45</v>
      </c>
    </row>
    <row r="8934" spans="2:3" x14ac:dyDescent="0.25">
      <c r="B8934" s="6">
        <v>-118.8</v>
      </c>
      <c r="C8934" s="6">
        <v>44.45</v>
      </c>
    </row>
    <row r="8935" spans="2:3" x14ac:dyDescent="0.25">
      <c r="B8935" s="6">
        <v>-118.85</v>
      </c>
      <c r="C8935" s="6">
        <v>44.45</v>
      </c>
    </row>
    <row r="8936" spans="2:3" x14ac:dyDescent="0.25">
      <c r="B8936" s="6">
        <v>-118.9</v>
      </c>
      <c r="C8936" s="6">
        <v>44.45</v>
      </c>
    </row>
    <row r="8937" spans="2:3" x14ac:dyDescent="0.25">
      <c r="B8937" s="6">
        <v>-118.95</v>
      </c>
      <c r="C8937" s="6">
        <v>44.45</v>
      </c>
    </row>
    <row r="8938" spans="2:3" x14ac:dyDescent="0.25">
      <c r="B8938" s="6">
        <v>-119</v>
      </c>
      <c r="C8938" s="6">
        <v>44.45</v>
      </c>
    </row>
    <row r="8939" spans="2:3" x14ac:dyDescent="0.25">
      <c r="B8939" s="6">
        <v>-119.05</v>
      </c>
      <c r="C8939" s="6">
        <v>44.45</v>
      </c>
    </row>
    <row r="8940" spans="2:3" x14ac:dyDescent="0.25">
      <c r="B8940" s="6">
        <v>-119.1</v>
      </c>
      <c r="C8940" s="6">
        <v>44.45</v>
      </c>
    </row>
    <row r="8941" spans="2:3" x14ac:dyDescent="0.25">
      <c r="B8941" s="6">
        <v>-119.15</v>
      </c>
      <c r="C8941" s="6">
        <v>44.45</v>
      </c>
    </row>
    <row r="8942" spans="2:3" x14ac:dyDescent="0.25">
      <c r="B8942" s="6">
        <v>-119.2</v>
      </c>
      <c r="C8942" s="6">
        <v>44.45</v>
      </c>
    </row>
    <row r="8943" spans="2:3" x14ac:dyDescent="0.25">
      <c r="B8943" s="6">
        <v>-119.25</v>
      </c>
      <c r="C8943" s="6">
        <v>44.45</v>
      </c>
    </row>
    <row r="8944" spans="2:3" x14ac:dyDescent="0.25">
      <c r="B8944" s="6">
        <v>-119.3</v>
      </c>
      <c r="C8944" s="6">
        <v>44.45</v>
      </c>
    </row>
    <row r="8945" spans="2:3" x14ac:dyDescent="0.25">
      <c r="B8945" s="6">
        <v>-119.35</v>
      </c>
      <c r="C8945" s="6">
        <v>44.45</v>
      </c>
    </row>
    <row r="8946" spans="2:3" x14ac:dyDescent="0.25">
      <c r="B8946" s="6">
        <v>-119.4</v>
      </c>
      <c r="C8946" s="6">
        <v>44.45</v>
      </c>
    </row>
    <row r="8947" spans="2:3" x14ac:dyDescent="0.25">
      <c r="B8947" s="6">
        <v>-119.45</v>
      </c>
      <c r="C8947" s="6">
        <v>44.45</v>
      </c>
    </row>
    <row r="8948" spans="2:3" x14ac:dyDescent="0.25">
      <c r="B8948" s="6">
        <v>-119.5</v>
      </c>
      <c r="C8948" s="6">
        <v>44.45</v>
      </c>
    </row>
    <row r="8949" spans="2:3" x14ac:dyDescent="0.25">
      <c r="B8949" s="6">
        <v>-119.55</v>
      </c>
      <c r="C8949" s="6">
        <v>44.45</v>
      </c>
    </row>
    <row r="8950" spans="2:3" x14ac:dyDescent="0.25">
      <c r="B8950" s="6">
        <v>-119.6</v>
      </c>
      <c r="C8950" s="6">
        <v>44.45</v>
      </c>
    </row>
    <row r="8951" spans="2:3" x14ac:dyDescent="0.25">
      <c r="B8951" s="6">
        <v>-119.65</v>
      </c>
      <c r="C8951" s="6">
        <v>44.45</v>
      </c>
    </row>
    <row r="8952" spans="2:3" x14ac:dyDescent="0.25">
      <c r="B8952" s="6">
        <v>-119.7</v>
      </c>
      <c r="C8952" s="6">
        <v>44.45</v>
      </c>
    </row>
    <row r="8953" spans="2:3" x14ac:dyDescent="0.25">
      <c r="B8953" s="6">
        <v>-119.75</v>
      </c>
      <c r="C8953" s="6">
        <v>44.45</v>
      </c>
    </row>
    <row r="8954" spans="2:3" x14ac:dyDescent="0.25">
      <c r="B8954" s="6">
        <v>-119.8</v>
      </c>
      <c r="C8954" s="6">
        <v>44.45</v>
      </c>
    </row>
    <row r="8955" spans="2:3" x14ac:dyDescent="0.25">
      <c r="B8955" s="6">
        <v>-119.85</v>
      </c>
      <c r="C8955" s="6">
        <v>44.45</v>
      </c>
    </row>
    <row r="8956" spans="2:3" x14ac:dyDescent="0.25">
      <c r="B8956" s="6">
        <v>-119.9</v>
      </c>
      <c r="C8956" s="6">
        <v>44.45</v>
      </c>
    </row>
    <row r="8957" spans="2:3" x14ac:dyDescent="0.25">
      <c r="B8957" s="6">
        <v>-119.95</v>
      </c>
      <c r="C8957" s="6">
        <v>44.45</v>
      </c>
    </row>
    <row r="8958" spans="2:3" x14ac:dyDescent="0.25">
      <c r="B8958" s="6">
        <v>-120</v>
      </c>
      <c r="C8958" s="6">
        <v>44.45</v>
      </c>
    </row>
    <row r="8959" spans="2:3" x14ac:dyDescent="0.25">
      <c r="B8959" s="6">
        <v>-120.05</v>
      </c>
      <c r="C8959" s="6">
        <v>44.45</v>
      </c>
    </row>
    <row r="8960" spans="2:3" x14ac:dyDescent="0.25">
      <c r="B8960" s="6">
        <v>-120.1</v>
      </c>
      <c r="C8960" s="6">
        <v>44.45</v>
      </c>
    </row>
    <row r="8961" spans="2:3" x14ac:dyDescent="0.25">
      <c r="B8961" s="6">
        <v>-120.15</v>
      </c>
      <c r="C8961" s="6">
        <v>44.45</v>
      </c>
    </row>
    <row r="8962" spans="2:3" x14ac:dyDescent="0.25">
      <c r="B8962" s="6">
        <v>-120.2</v>
      </c>
      <c r="C8962" s="6">
        <v>44.45</v>
      </c>
    </row>
    <row r="8963" spans="2:3" x14ac:dyDescent="0.25">
      <c r="B8963" s="6">
        <v>-120.25</v>
      </c>
      <c r="C8963" s="6">
        <v>44.45</v>
      </c>
    </row>
    <row r="8964" spans="2:3" x14ac:dyDescent="0.25">
      <c r="B8964" s="6">
        <v>-120.3</v>
      </c>
      <c r="C8964" s="6">
        <v>44.45</v>
      </c>
    </row>
    <row r="8965" spans="2:3" x14ac:dyDescent="0.25">
      <c r="B8965" s="6">
        <v>-120.35</v>
      </c>
      <c r="C8965" s="6">
        <v>44.45</v>
      </c>
    </row>
    <row r="8966" spans="2:3" x14ac:dyDescent="0.25">
      <c r="B8966" s="6">
        <v>-120.4</v>
      </c>
      <c r="C8966" s="6">
        <v>44.45</v>
      </c>
    </row>
    <row r="8967" spans="2:3" x14ac:dyDescent="0.25">
      <c r="B8967" s="6">
        <v>-120.45</v>
      </c>
      <c r="C8967" s="6">
        <v>44.45</v>
      </c>
    </row>
    <row r="8968" spans="2:3" x14ac:dyDescent="0.25">
      <c r="B8968" s="6">
        <v>-120.5</v>
      </c>
      <c r="C8968" s="6">
        <v>44.45</v>
      </c>
    </row>
    <row r="8969" spans="2:3" x14ac:dyDescent="0.25">
      <c r="B8969" s="6">
        <v>-120.55</v>
      </c>
      <c r="C8969" s="6">
        <v>44.45</v>
      </c>
    </row>
    <row r="8970" spans="2:3" x14ac:dyDescent="0.25">
      <c r="B8970" s="6">
        <v>-120.6</v>
      </c>
      <c r="C8970" s="6">
        <v>44.45</v>
      </c>
    </row>
    <row r="8971" spans="2:3" x14ac:dyDescent="0.25">
      <c r="B8971" s="6">
        <v>-120.65</v>
      </c>
      <c r="C8971" s="6">
        <v>44.45</v>
      </c>
    </row>
    <row r="8972" spans="2:3" x14ac:dyDescent="0.25">
      <c r="B8972" s="6">
        <v>-120.7</v>
      </c>
      <c r="C8972" s="6">
        <v>44.45</v>
      </c>
    </row>
    <row r="8973" spans="2:3" x14ac:dyDescent="0.25">
      <c r="B8973" s="6">
        <v>-120.75</v>
      </c>
      <c r="C8973" s="6">
        <v>44.45</v>
      </c>
    </row>
    <row r="8974" spans="2:3" x14ac:dyDescent="0.25">
      <c r="B8974" s="6">
        <v>-120.8</v>
      </c>
      <c r="C8974" s="6">
        <v>44.45</v>
      </c>
    </row>
    <row r="8975" spans="2:3" x14ac:dyDescent="0.25">
      <c r="B8975" s="6">
        <v>-120.85</v>
      </c>
      <c r="C8975" s="6">
        <v>44.45</v>
      </c>
    </row>
    <row r="8976" spans="2:3" x14ac:dyDescent="0.25">
      <c r="B8976" s="6">
        <v>-120.9</v>
      </c>
      <c r="C8976" s="6">
        <v>44.45</v>
      </c>
    </row>
    <row r="8977" spans="2:3" x14ac:dyDescent="0.25">
      <c r="B8977" s="6">
        <v>-120.95</v>
      </c>
      <c r="C8977" s="6">
        <v>44.45</v>
      </c>
    </row>
    <row r="8978" spans="2:3" x14ac:dyDescent="0.25">
      <c r="B8978" s="6">
        <v>-121</v>
      </c>
      <c r="C8978" s="6">
        <v>44.45</v>
      </c>
    </row>
    <row r="8979" spans="2:3" x14ac:dyDescent="0.25">
      <c r="B8979" s="6">
        <v>-121.05</v>
      </c>
      <c r="C8979" s="6">
        <v>44.45</v>
      </c>
    </row>
    <row r="8980" spans="2:3" x14ac:dyDescent="0.25">
      <c r="B8980" s="6">
        <v>-121.1</v>
      </c>
      <c r="C8980" s="6">
        <v>44.45</v>
      </c>
    </row>
    <row r="8981" spans="2:3" x14ac:dyDescent="0.25">
      <c r="B8981" s="6">
        <v>-121.15</v>
      </c>
      <c r="C8981" s="6">
        <v>44.45</v>
      </c>
    </row>
    <row r="8982" spans="2:3" x14ac:dyDescent="0.25">
      <c r="B8982" s="6">
        <v>-121.2</v>
      </c>
      <c r="C8982" s="6">
        <v>44.45</v>
      </c>
    </row>
    <row r="8983" spans="2:3" x14ac:dyDescent="0.25">
      <c r="B8983" s="6">
        <v>-121.25</v>
      </c>
      <c r="C8983" s="6">
        <v>44.45</v>
      </c>
    </row>
    <row r="8984" spans="2:3" x14ac:dyDescent="0.25">
      <c r="B8984" s="6">
        <v>-121.3</v>
      </c>
      <c r="C8984" s="6">
        <v>44.45</v>
      </c>
    </row>
    <row r="8985" spans="2:3" x14ac:dyDescent="0.25">
      <c r="B8985" s="6">
        <v>-121.35</v>
      </c>
      <c r="C8985" s="6">
        <v>44.45</v>
      </c>
    </row>
    <row r="8986" spans="2:3" x14ac:dyDescent="0.25">
      <c r="B8986" s="6">
        <v>-121.4</v>
      </c>
      <c r="C8986" s="6">
        <v>44.45</v>
      </c>
    </row>
    <row r="8987" spans="2:3" x14ac:dyDescent="0.25">
      <c r="B8987" s="6">
        <v>-121.45</v>
      </c>
      <c r="C8987" s="6">
        <v>44.45</v>
      </c>
    </row>
    <row r="8988" spans="2:3" x14ac:dyDescent="0.25">
      <c r="B8988" s="6">
        <v>-121.5</v>
      </c>
      <c r="C8988" s="6">
        <v>44.45</v>
      </c>
    </row>
    <row r="8989" spans="2:3" x14ac:dyDescent="0.25">
      <c r="B8989" s="6">
        <v>-121.55</v>
      </c>
      <c r="C8989" s="6">
        <v>44.45</v>
      </c>
    </row>
    <row r="8990" spans="2:3" x14ac:dyDescent="0.25">
      <c r="B8990" s="6">
        <v>-121.6</v>
      </c>
      <c r="C8990" s="6">
        <v>44.45</v>
      </c>
    </row>
    <row r="8991" spans="2:3" x14ac:dyDescent="0.25">
      <c r="B8991" s="6">
        <v>-121.65</v>
      </c>
      <c r="C8991" s="6">
        <v>44.45</v>
      </c>
    </row>
    <row r="8992" spans="2:3" x14ac:dyDescent="0.25">
      <c r="B8992" s="6">
        <v>-121.7</v>
      </c>
      <c r="C8992" s="6">
        <v>44.45</v>
      </c>
    </row>
    <row r="8993" spans="2:3" x14ac:dyDescent="0.25">
      <c r="B8993" s="6">
        <v>-121.75</v>
      </c>
      <c r="C8993" s="6">
        <v>44.45</v>
      </c>
    </row>
    <row r="8994" spans="2:3" x14ac:dyDescent="0.25">
      <c r="B8994" s="6">
        <v>-121.8</v>
      </c>
      <c r="C8994" s="6">
        <v>44.45</v>
      </c>
    </row>
    <row r="8995" spans="2:3" x14ac:dyDescent="0.25">
      <c r="B8995" s="6">
        <v>-121.85</v>
      </c>
      <c r="C8995" s="6">
        <v>44.45</v>
      </c>
    </row>
    <row r="8996" spans="2:3" x14ac:dyDescent="0.25">
      <c r="B8996" s="6">
        <v>-121.9</v>
      </c>
      <c r="C8996" s="6">
        <v>44.45</v>
      </c>
    </row>
    <row r="8997" spans="2:3" x14ac:dyDescent="0.25">
      <c r="B8997" s="6">
        <v>-121.95</v>
      </c>
      <c r="C8997" s="6">
        <v>44.45</v>
      </c>
    </row>
    <row r="8998" spans="2:3" x14ac:dyDescent="0.25">
      <c r="B8998" s="6">
        <v>-122</v>
      </c>
      <c r="C8998" s="6">
        <v>44.45</v>
      </c>
    </row>
    <row r="8999" spans="2:3" x14ac:dyDescent="0.25">
      <c r="B8999" s="6">
        <v>-122.05</v>
      </c>
      <c r="C8999" s="6">
        <v>44.45</v>
      </c>
    </row>
    <row r="9000" spans="2:3" x14ac:dyDescent="0.25">
      <c r="B9000" s="6">
        <v>-122.1</v>
      </c>
      <c r="C9000" s="6">
        <v>44.45</v>
      </c>
    </row>
    <row r="9001" spans="2:3" x14ac:dyDescent="0.25">
      <c r="B9001" s="6">
        <v>-122.15</v>
      </c>
      <c r="C9001" s="6">
        <v>44.45</v>
      </c>
    </row>
    <row r="9002" spans="2:3" x14ac:dyDescent="0.25">
      <c r="B9002" s="6">
        <v>-122.2</v>
      </c>
      <c r="C9002" s="6">
        <v>44.45</v>
      </c>
    </row>
    <row r="9003" spans="2:3" x14ac:dyDescent="0.25">
      <c r="B9003" s="6">
        <v>-122.25</v>
      </c>
      <c r="C9003" s="6">
        <v>44.45</v>
      </c>
    </row>
    <row r="9004" spans="2:3" x14ac:dyDescent="0.25">
      <c r="B9004" s="6">
        <v>-122.3</v>
      </c>
      <c r="C9004" s="6">
        <v>44.45</v>
      </c>
    </row>
    <row r="9005" spans="2:3" x14ac:dyDescent="0.25">
      <c r="B9005" s="6">
        <v>-122.35</v>
      </c>
      <c r="C9005" s="6">
        <v>44.45</v>
      </c>
    </row>
    <row r="9006" spans="2:3" x14ac:dyDescent="0.25">
      <c r="B9006" s="6">
        <v>-122.4</v>
      </c>
      <c r="C9006" s="6">
        <v>44.45</v>
      </c>
    </row>
    <row r="9007" spans="2:3" x14ac:dyDescent="0.25">
      <c r="B9007" s="6">
        <v>-122.45</v>
      </c>
      <c r="C9007" s="6">
        <v>44.45</v>
      </c>
    </row>
    <row r="9008" spans="2:3" x14ac:dyDescent="0.25">
      <c r="B9008" s="6">
        <v>-122.5</v>
      </c>
      <c r="C9008" s="6">
        <v>44.45</v>
      </c>
    </row>
    <row r="9009" spans="2:3" x14ac:dyDescent="0.25">
      <c r="B9009" s="6">
        <v>-122.55</v>
      </c>
      <c r="C9009" s="6">
        <v>44.45</v>
      </c>
    </row>
    <row r="9010" spans="2:3" x14ac:dyDescent="0.25">
      <c r="B9010" s="6">
        <v>-122.6</v>
      </c>
      <c r="C9010" s="6">
        <v>44.45</v>
      </c>
    </row>
    <row r="9011" spans="2:3" x14ac:dyDescent="0.25">
      <c r="B9011" s="6">
        <v>-122.65</v>
      </c>
      <c r="C9011" s="6">
        <v>44.45</v>
      </c>
    </row>
    <row r="9012" spans="2:3" x14ac:dyDescent="0.25">
      <c r="B9012" s="6">
        <v>-122.7</v>
      </c>
      <c r="C9012" s="6">
        <v>44.45</v>
      </c>
    </row>
    <row r="9013" spans="2:3" x14ac:dyDescent="0.25">
      <c r="B9013" s="6">
        <v>-122.75</v>
      </c>
      <c r="C9013" s="6">
        <v>44.45</v>
      </c>
    </row>
    <row r="9014" spans="2:3" x14ac:dyDescent="0.25">
      <c r="B9014" s="6">
        <v>-122.8</v>
      </c>
      <c r="C9014" s="6">
        <v>44.45</v>
      </c>
    </row>
    <row r="9015" spans="2:3" x14ac:dyDescent="0.25">
      <c r="B9015" s="6">
        <v>-122.85</v>
      </c>
      <c r="C9015" s="6">
        <v>44.45</v>
      </c>
    </row>
    <row r="9016" spans="2:3" x14ac:dyDescent="0.25">
      <c r="B9016" s="6">
        <v>-122.9</v>
      </c>
      <c r="C9016" s="6">
        <v>44.45</v>
      </c>
    </row>
    <row r="9017" spans="2:3" x14ac:dyDescent="0.25">
      <c r="B9017" s="6">
        <v>-122.95</v>
      </c>
      <c r="C9017" s="6">
        <v>44.45</v>
      </c>
    </row>
    <row r="9018" spans="2:3" x14ac:dyDescent="0.25">
      <c r="B9018" s="6">
        <v>-123</v>
      </c>
      <c r="C9018" s="6">
        <v>44.45</v>
      </c>
    </row>
    <row r="9019" spans="2:3" x14ac:dyDescent="0.25">
      <c r="B9019" s="6">
        <v>-123.05</v>
      </c>
      <c r="C9019" s="6">
        <v>44.45</v>
      </c>
    </row>
    <row r="9020" spans="2:3" x14ac:dyDescent="0.25">
      <c r="B9020" s="6">
        <v>-123.1</v>
      </c>
      <c r="C9020" s="6">
        <v>44.45</v>
      </c>
    </row>
    <row r="9021" spans="2:3" x14ac:dyDescent="0.25">
      <c r="B9021" s="6">
        <v>-123.15</v>
      </c>
      <c r="C9021" s="6">
        <v>44.45</v>
      </c>
    </row>
    <row r="9022" spans="2:3" x14ac:dyDescent="0.25">
      <c r="B9022" s="6">
        <v>-123.2</v>
      </c>
      <c r="C9022" s="6">
        <v>44.45</v>
      </c>
    </row>
    <row r="9023" spans="2:3" x14ac:dyDescent="0.25">
      <c r="B9023" s="6">
        <v>-123.25</v>
      </c>
      <c r="C9023" s="6">
        <v>44.45</v>
      </c>
    </row>
    <row r="9024" spans="2:3" x14ac:dyDescent="0.25">
      <c r="B9024" s="6">
        <v>-123.3</v>
      </c>
      <c r="C9024" s="6">
        <v>44.45</v>
      </c>
    </row>
    <row r="9025" spans="2:3" x14ac:dyDescent="0.25">
      <c r="B9025" s="6">
        <v>-123.35</v>
      </c>
      <c r="C9025" s="6">
        <v>44.45</v>
      </c>
    </row>
    <row r="9026" spans="2:3" x14ac:dyDescent="0.25">
      <c r="B9026" s="6">
        <v>-123.4</v>
      </c>
      <c r="C9026" s="6">
        <v>44.45</v>
      </c>
    </row>
    <row r="9027" spans="2:3" x14ac:dyDescent="0.25">
      <c r="B9027" s="6">
        <v>-123.45</v>
      </c>
      <c r="C9027" s="6">
        <v>44.45</v>
      </c>
    </row>
    <row r="9028" spans="2:3" x14ac:dyDescent="0.25">
      <c r="B9028" s="6">
        <v>-123.5</v>
      </c>
      <c r="C9028" s="6">
        <v>44.45</v>
      </c>
    </row>
    <row r="9029" spans="2:3" x14ac:dyDescent="0.25">
      <c r="B9029" s="6">
        <v>-123.55</v>
      </c>
      <c r="C9029" s="6">
        <v>44.45</v>
      </c>
    </row>
    <row r="9030" spans="2:3" x14ac:dyDescent="0.25">
      <c r="B9030" s="6">
        <v>-123.6</v>
      </c>
      <c r="C9030" s="6">
        <v>44.45</v>
      </c>
    </row>
    <row r="9031" spans="2:3" x14ac:dyDescent="0.25">
      <c r="B9031" s="6">
        <v>-123.65</v>
      </c>
      <c r="C9031" s="6">
        <v>44.45</v>
      </c>
    </row>
    <row r="9032" spans="2:3" x14ac:dyDescent="0.25">
      <c r="B9032" s="6">
        <v>-123.7</v>
      </c>
      <c r="C9032" s="6">
        <v>44.45</v>
      </c>
    </row>
    <row r="9033" spans="2:3" x14ac:dyDescent="0.25">
      <c r="B9033" s="6">
        <v>-123.75</v>
      </c>
      <c r="C9033" s="6">
        <v>44.45</v>
      </c>
    </row>
    <row r="9034" spans="2:3" x14ac:dyDescent="0.25">
      <c r="B9034" s="6">
        <v>-123.8</v>
      </c>
      <c r="C9034" s="6">
        <v>44.45</v>
      </c>
    </row>
    <row r="9035" spans="2:3" x14ac:dyDescent="0.25">
      <c r="B9035" s="6">
        <v>-123.85</v>
      </c>
      <c r="C9035" s="6">
        <v>44.45</v>
      </c>
    </row>
    <row r="9036" spans="2:3" x14ac:dyDescent="0.25">
      <c r="B9036" s="6">
        <v>-123.9</v>
      </c>
      <c r="C9036" s="6">
        <v>44.45</v>
      </c>
    </row>
    <row r="9037" spans="2:3" x14ac:dyDescent="0.25">
      <c r="B9037" s="6">
        <v>-123.95</v>
      </c>
      <c r="C9037" s="6">
        <v>44.45</v>
      </c>
    </row>
    <row r="9038" spans="2:3" x14ac:dyDescent="0.25">
      <c r="B9038" s="6">
        <v>-124</v>
      </c>
      <c r="C9038" s="6">
        <v>44.45</v>
      </c>
    </row>
    <row r="9039" spans="2:3" x14ac:dyDescent="0.25">
      <c r="B9039" s="6">
        <v>-124.05</v>
      </c>
      <c r="C9039" s="6">
        <v>44.45</v>
      </c>
    </row>
    <row r="9040" spans="2:3" x14ac:dyDescent="0.25">
      <c r="B9040" s="6">
        <v>-124.1</v>
      </c>
      <c r="C9040" s="6">
        <v>44.45</v>
      </c>
    </row>
    <row r="9041" spans="2:3" x14ac:dyDescent="0.25">
      <c r="B9041" s="6">
        <v>-124.15</v>
      </c>
      <c r="C9041" s="6">
        <v>44.45</v>
      </c>
    </row>
    <row r="9042" spans="2:3" x14ac:dyDescent="0.25">
      <c r="B9042" s="6">
        <v>-124.2</v>
      </c>
      <c r="C9042" s="6">
        <v>44.45</v>
      </c>
    </row>
    <row r="9043" spans="2:3" x14ac:dyDescent="0.25">
      <c r="B9043" s="6">
        <v>-124.25</v>
      </c>
      <c r="C9043" s="6">
        <v>44.45</v>
      </c>
    </row>
    <row r="9044" spans="2:3" x14ac:dyDescent="0.25">
      <c r="B9044" s="6">
        <v>-124.3</v>
      </c>
      <c r="C9044" s="6">
        <v>44.45</v>
      </c>
    </row>
    <row r="9045" spans="2:3" x14ac:dyDescent="0.25">
      <c r="B9045" s="6">
        <v>-124.35</v>
      </c>
      <c r="C9045" s="6">
        <v>44.45</v>
      </c>
    </row>
    <row r="9046" spans="2:3" x14ac:dyDescent="0.25">
      <c r="B9046" s="6">
        <v>-124.4</v>
      </c>
      <c r="C9046" s="6">
        <v>44.45</v>
      </c>
    </row>
    <row r="9047" spans="2:3" x14ac:dyDescent="0.25">
      <c r="B9047" s="6">
        <v>-124.45</v>
      </c>
      <c r="C9047" s="6">
        <v>44.45</v>
      </c>
    </row>
    <row r="9048" spans="2:3" x14ac:dyDescent="0.25">
      <c r="B9048" s="6">
        <v>-124.5</v>
      </c>
      <c r="C9048" s="6">
        <v>44.45</v>
      </c>
    </row>
    <row r="9049" spans="2:3" x14ac:dyDescent="0.25">
      <c r="B9049" s="6">
        <v>-124.55</v>
      </c>
      <c r="C9049" s="6">
        <v>44.45</v>
      </c>
    </row>
    <row r="9050" spans="2:3" x14ac:dyDescent="0.25">
      <c r="B9050" s="6">
        <v>-124.6</v>
      </c>
      <c r="C9050" s="6">
        <v>44.45</v>
      </c>
    </row>
    <row r="9051" spans="2:3" x14ac:dyDescent="0.25">
      <c r="B9051" s="6">
        <v>-124.65</v>
      </c>
      <c r="C9051" s="6">
        <v>44.45</v>
      </c>
    </row>
    <row r="9052" spans="2:3" x14ac:dyDescent="0.25">
      <c r="B9052" s="6">
        <v>-124.7</v>
      </c>
      <c r="C9052" s="6">
        <v>44.45</v>
      </c>
    </row>
    <row r="9053" spans="2:3" x14ac:dyDescent="0.25">
      <c r="B9053" s="6">
        <v>-124.75</v>
      </c>
      <c r="C9053" s="6">
        <v>44.45</v>
      </c>
    </row>
    <row r="9054" spans="2:3" x14ac:dyDescent="0.25">
      <c r="B9054" s="6">
        <v>-124.8</v>
      </c>
      <c r="C9054" s="6">
        <v>44.45</v>
      </c>
    </row>
    <row r="9055" spans="2:3" x14ac:dyDescent="0.25">
      <c r="B9055" s="6">
        <v>-124.85</v>
      </c>
      <c r="C9055" s="6">
        <v>44.45</v>
      </c>
    </row>
    <row r="9056" spans="2:3" x14ac:dyDescent="0.25">
      <c r="B9056" s="6">
        <v>-124.9</v>
      </c>
      <c r="C9056" s="6">
        <v>44.45</v>
      </c>
    </row>
    <row r="9057" spans="2:3" x14ac:dyDescent="0.25">
      <c r="B9057" s="6">
        <v>-124.95</v>
      </c>
      <c r="C9057" s="6">
        <v>44.45</v>
      </c>
    </row>
    <row r="9058" spans="2:3" x14ac:dyDescent="0.25">
      <c r="B9058" s="6">
        <v>-125</v>
      </c>
      <c r="C9058" s="6">
        <v>44.45</v>
      </c>
    </row>
    <row r="9059" spans="2:3" x14ac:dyDescent="0.25">
      <c r="B9059" s="6">
        <v>-116.35</v>
      </c>
      <c r="C9059" s="6">
        <v>44.5</v>
      </c>
    </row>
    <row r="9060" spans="2:3" x14ac:dyDescent="0.25">
      <c r="B9060" s="6">
        <v>-116.4</v>
      </c>
      <c r="C9060" s="6">
        <v>44.5</v>
      </c>
    </row>
    <row r="9061" spans="2:3" x14ac:dyDescent="0.25">
      <c r="B9061" s="6">
        <v>-116.45</v>
      </c>
      <c r="C9061" s="6">
        <v>44.5</v>
      </c>
    </row>
    <row r="9062" spans="2:3" x14ac:dyDescent="0.25">
      <c r="B9062" s="6">
        <v>-116.5</v>
      </c>
      <c r="C9062" s="6">
        <v>44.5</v>
      </c>
    </row>
    <row r="9063" spans="2:3" x14ac:dyDescent="0.25">
      <c r="B9063" s="6">
        <v>-116.55</v>
      </c>
      <c r="C9063" s="6">
        <v>44.5</v>
      </c>
    </row>
    <row r="9064" spans="2:3" x14ac:dyDescent="0.25">
      <c r="B9064" s="6">
        <v>-116.6</v>
      </c>
      <c r="C9064" s="6">
        <v>44.5</v>
      </c>
    </row>
    <row r="9065" spans="2:3" x14ac:dyDescent="0.25">
      <c r="B9065" s="6">
        <v>-116.65</v>
      </c>
      <c r="C9065" s="6">
        <v>44.5</v>
      </c>
    </row>
    <row r="9066" spans="2:3" x14ac:dyDescent="0.25">
      <c r="B9066" s="6">
        <v>-116.7</v>
      </c>
      <c r="C9066" s="6">
        <v>44.5</v>
      </c>
    </row>
    <row r="9067" spans="2:3" x14ac:dyDescent="0.25">
      <c r="B9067" s="6">
        <v>-116.75</v>
      </c>
      <c r="C9067" s="6">
        <v>44.5</v>
      </c>
    </row>
    <row r="9068" spans="2:3" x14ac:dyDescent="0.25">
      <c r="B9068" s="6">
        <v>-116.8</v>
      </c>
      <c r="C9068" s="6">
        <v>44.5</v>
      </c>
    </row>
    <row r="9069" spans="2:3" x14ac:dyDescent="0.25">
      <c r="B9069" s="6">
        <v>-116.85</v>
      </c>
      <c r="C9069" s="6">
        <v>44.5</v>
      </c>
    </row>
    <row r="9070" spans="2:3" x14ac:dyDescent="0.25">
      <c r="B9070" s="6">
        <v>-116.9</v>
      </c>
      <c r="C9070" s="6">
        <v>44.5</v>
      </c>
    </row>
    <row r="9071" spans="2:3" x14ac:dyDescent="0.25">
      <c r="B9071" s="6">
        <v>-116.95</v>
      </c>
      <c r="C9071" s="6">
        <v>44.5</v>
      </c>
    </row>
    <row r="9072" spans="2:3" x14ac:dyDescent="0.25">
      <c r="B9072" s="6">
        <v>-117</v>
      </c>
      <c r="C9072" s="6">
        <v>44.5</v>
      </c>
    </row>
    <row r="9073" spans="2:3" x14ac:dyDescent="0.25">
      <c r="B9073" s="6">
        <v>-117.05</v>
      </c>
      <c r="C9073" s="6">
        <v>44.5</v>
      </c>
    </row>
    <row r="9074" spans="2:3" x14ac:dyDescent="0.25">
      <c r="B9074" s="6">
        <v>-117.1</v>
      </c>
      <c r="C9074" s="6">
        <v>44.5</v>
      </c>
    </row>
    <row r="9075" spans="2:3" x14ac:dyDescent="0.25">
      <c r="B9075" s="6">
        <v>-117.15</v>
      </c>
      <c r="C9075" s="6">
        <v>44.5</v>
      </c>
    </row>
    <row r="9076" spans="2:3" x14ac:dyDescent="0.25">
      <c r="B9076" s="6">
        <v>-117.2</v>
      </c>
      <c r="C9076" s="6">
        <v>44.5</v>
      </c>
    </row>
    <row r="9077" spans="2:3" x14ac:dyDescent="0.25">
      <c r="B9077" s="6">
        <v>-117.25</v>
      </c>
      <c r="C9077" s="6">
        <v>44.5</v>
      </c>
    </row>
    <row r="9078" spans="2:3" x14ac:dyDescent="0.25">
      <c r="B9078" s="6">
        <v>-117.3</v>
      </c>
      <c r="C9078" s="6">
        <v>44.5</v>
      </c>
    </row>
    <row r="9079" spans="2:3" x14ac:dyDescent="0.25">
      <c r="B9079" s="6">
        <v>-117.35</v>
      </c>
      <c r="C9079" s="6">
        <v>44.5</v>
      </c>
    </row>
    <row r="9080" spans="2:3" x14ac:dyDescent="0.25">
      <c r="B9080" s="6">
        <v>-117.4</v>
      </c>
      <c r="C9080" s="6">
        <v>44.5</v>
      </c>
    </row>
    <row r="9081" spans="2:3" x14ac:dyDescent="0.25">
      <c r="B9081" s="6">
        <v>-117.45</v>
      </c>
      <c r="C9081" s="6">
        <v>44.5</v>
      </c>
    </row>
    <row r="9082" spans="2:3" x14ac:dyDescent="0.25">
      <c r="B9082" s="6">
        <v>-117.5</v>
      </c>
      <c r="C9082" s="6">
        <v>44.5</v>
      </c>
    </row>
    <row r="9083" spans="2:3" x14ac:dyDescent="0.25">
      <c r="B9083" s="6">
        <v>-117.55</v>
      </c>
      <c r="C9083" s="6">
        <v>44.5</v>
      </c>
    </row>
    <row r="9084" spans="2:3" x14ac:dyDescent="0.25">
      <c r="B9084" s="6">
        <v>-117.6</v>
      </c>
      <c r="C9084" s="6">
        <v>44.5</v>
      </c>
    </row>
    <row r="9085" spans="2:3" x14ac:dyDescent="0.25">
      <c r="B9085" s="6">
        <v>-117.65</v>
      </c>
      <c r="C9085" s="6">
        <v>44.5</v>
      </c>
    </row>
    <row r="9086" spans="2:3" x14ac:dyDescent="0.25">
      <c r="B9086" s="6">
        <v>-117.7</v>
      </c>
      <c r="C9086" s="6">
        <v>44.5</v>
      </c>
    </row>
    <row r="9087" spans="2:3" x14ac:dyDescent="0.25">
      <c r="B9087" s="6">
        <v>-117.75</v>
      </c>
      <c r="C9087" s="6">
        <v>44.5</v>
      </c>
    </row>
    <row r="9088" spans="2:3" x14ac:dyDescent="0.25">
      <c r="B9088" s="6">
        <v>-117.8</v>
      </c>
      <c r="C9088" s="6">
        <v>44.5</v>
      </c>
    </row>
    <row r="9089" spans="2:3" x14ac:dyDescent="0.25">
      <c r="B9089" s="6">
        <v>-117.85</v>
      </c>
      <c r="C9089" s="6">
        <v>44.5</v>
      </c>
    </row>
    <row r="9090" spans="2:3" x14ac:dyDescent="0.25">
      <c r="B9090" s="6">
        <v>-117.9</v>
      </c>
      <c r="C9090" s="6">
        <v>44.5</v>
      </c>
    </row>
    <row r="9091" spans="2:3" x14ac:dyDescent="0.25">
      <c r="B9091" s="6">
        <v>-117.95</v>
      </c>
      <c r="C9091" s="6">
        <v>44.5</v>
      </c>
    </row>
    <row r="9092" spans="2:3" x14ac:dyDescent="0.25">
      <c r="B9092" s="6">
        <v>-118</v>
      </c>
      <c r="C9092" s="6">
        <v>44.5</v>
      </c>
    </row>
    <row r="9093" spans="2:3" x14ac:dyDescent="0.25">
      <c r="B9093" s="6">
        <v>-118.05</v>
      </c>
      <c r="C9093" s="6">
        <v>44.5</v>
      </c>
    </row>
    <row r="9094" spans="2:3" x14ac:dyDescent="0.25">
      <c r="B9094" s="6">
        <v>-118.1</v>
      </c>
      <c r="C9094" s="6">
        <v>44.5</v>
      </c>
    </row>
    <row r="9095" spans="2:3" x14ac:dyDescent="0.25">
      <c r="B9095" s="6">
        <v>-118.15</v>
      </c>
      <c r="C9095" s="6">
        <v>44.5</v>
      </c>
    </row>
    <row r="9096" spans="2:3" x14ac:dyDescent="0.25">
      <c r="B9096" s="6">
        <v>-118.2</v>
      </c>
      <c r="C9096" s="6">
        <v>44.5</v>
      </c>
    </row>
    <row r="9097" spans="2:3" x14ac:dyDescent="0.25">
      <c r="B9097" s="6">
        <v>-118.25</v>
      </c>
      <c r="C9097" s="6">
        <v>44.5</v>
      </c>
    </row>
    <row r="9098" spans="2:3" x14ac:dyDescent="0.25">
      <c r="B9098" s="6">
        <v>-118.3</v>
      </c>
      <c r="C9098" s="6">
        <v>44.5</v>
      </c>
    </row>
    <row r="9099" spans="2:3" x14ac:dyDescent="0.25">
      <c r="B9099" s="6">
        <v>-118.35</v>
      </c>
      <c r="C9099" s="6">
        <v>44.5</v>
      </c>
    </row>
    <row r="9100" spans="2:3" x14ac:dyDescent="0.25">
      <c r="B9100" s="6">
        <v>-118.4</v>
      </c>
      <c r="C9100" s="6">
        <v>44.5</v>
      </c>
    </row>
    <row r="9101" spans="2:3" x14ac:dyDescent="0.25">
      <c r="B9101" s="6">
        <v>-118.45</v>
      </c>
      <c r="C9101" s="6">
        <v>44.5</v>
      </c>
    </row>
    <row r="9102" spans="2:3" x14ac:dyDescent="0.25">
      <c r="B9102" s="6">
        <v>-118.5</v>
      </c>
      <c r="C9102" s="6">
        <v>44.5</v>
      </c>
    </row>
    <row r="9103" spans="2:3" x14ac:dyDescent="0.25">
      <c r="B9103" s="6">
        <v>-118.55</v>
      </c>
      <c r="C9103" s="6">
        <v>44.5</v>
      </c>
    </row>
    <row r="9104" spans="2:3" x14ac:dyDescent="0.25">
      <c r="B9104" s="6">
        <v>-118.6</v>
      </c>
      <c r="C9104" s="6">
        <v>44.5</v>
      </c>
    </row>
    <row r="9105" spans="2:3" x14ac:dyDescent="0.25">
      <c r="B9105" s="6">
        <v>-118.65</v>
      </c>
      <c r="C9105" s="6">
        <v>44.5</v>
      </c>
    </row>
    <row r="9106" spans="2:3" x14ac:dyDescent="0.25">
      <c r="B9106" s="6">
        <v>-118.7</v>
      </c>
      <c r="C9106" s="6">
        <v>44.5</v>
      </c>
    </row>
    <row r="9107" spans="2:3" x14ac:dyDescent="0.25">
      <c r="B9107" s="6">
        <v>-118.75</v>
      </c>
      <c r="C9107" s="6">
        <v>44.5</v>
      </c>
    </row>
    <row r="9108" spans="2:3" x14ac:dyDescent="0.25">
      <c r="B9108" s="6">
        <v>-118.8</v>
      </c>
      <c r="C9108" s="6">
        <v>44.5</v>
      </c>
    </row>
    <row r="9109" spans="2:3" x14ac:dyDescent="0.25">
      <c r="B9109" s="6">
        <v>-118.85</v>
      </c>
      <c r="C9109" s="6">
        <v>44.5</v>
      </c>
    </row>
    <row r="9110" spans="2:3" x14ac:dyDescent="0.25">
      <c r="B9110" s="6">
        <v>-118.9</v>
      </c>
      <c r="C9110" s="6">
        <v>44.5</v>
      </c>
    </row>
    <row r="9111" spans="2:3" x14ac:dyDescent="0.25">
      <c r="B9111" s="6">
        <v>-118.95</v>
      </c>
      <c r="C9111" s="6">
        <v>44.5</v>
      </c>
    </row>
    <row r="9112" spans="2:3" x14ac:dyDescent="0.25">
      <c r="B9112" s="6">
        <v>-119</v>
      </c>
      <c r="C9112" s="6">
        <v>44.5</v>
      </c>
    </row>
    <row r="9113" spans="2:3" x14ac:dyDescent="0.25">
      <c r="B9113" s="6">
        <v>-119.05</v>
      </c>
      <c r="C9113" s="6">
        <v>44.5</v>
      </c>
    </row>
    <row r="9114" spans="2:3" x14ac:dyDescent="0.25">
      <c r="B9114" s="6">
        <v>-119.1</v>
      </c>
      <c r="C9114" s="6">
        <v>44.5</v>
      </c>
    </row>
    <row r="9115" spans="2:3" x14ac:dyDescent="0.25">
      <c r="B9115" s="6">
        <v>-119.15</v>
      </c>
      <c r="C9115" s="6">
        <v>44.5</v>
      </c>
    </row>
    <row r="9116" spans="2:3" x14ac:dyDescent="0.25">
      <c r="B9116" s="6">
        <v>-119.2</v>
      </c>
      <c r="C9116" s="6">
        <v>44.5</v>
      </c>
    </row>
    <row r="9117" spans="2:3" x14ac:dyDescent="0.25">
      <c r="B9117" s="6">
        <v>-119.25</v>
      </c>
      <c r="C9117" s="6">
        <v>44.5</v>
      </c>
    </row>
    <row r="9118" spans="2:3" x14ac:dyDescent="0.25">
      <c r="B9118" s="6">
        <v>-119.3</v>
      </c>
      <c r="C9118" s="6">
        <v>44.5</v>
      </c>
    </row>
    <row r="9119" spans="2:3" x14ac:dyDescent="0.25">
      <c r="B9119" s="6">
        <v>-119.35</v>
      </c>
      <c r="C9119" s="6">
        <v>44.5</v>
      </c>
    </row>
    <row r="9120" spans="2:3" x14ac:dyDescent="0.25">
      <c r="B9120" s="6">
        <v>-119.4</v>
      </c>
      <c r="C9120" s="6">
        <v>44.5</v>
      </c>
    </row>
    <row r="9121" spans="2:3" x14ac:dyDescent="0.25">
      <c r="B9121" s="6">
        <v>-119.45</v>
      </c>
      <c r="C9121" s="6">
        <v>44.5</v>
      </c>
    </row>
    <row r="9122" spans="2:3" x14ac:dyDescent="0.25">
      <c r="B9122" s="6">
        <v>-119.5</v>
      </c>
      <c r="C9122" s="6">
        <v>44.5</v>
      </c>
    </row>
    <row r="9123" spans="2:3" x14ac:dyDescent="0.25">
      <c r="B9123" s="6">
        <v>-119.55</v>
      </c>
      <c r="C9123" s="6">
        <v>44.5</v>
      </c>
    </row>
    <row r="9124" spans="2:3" x14ac:dyDescent="0.25">
      <c r="B9124" s="6">
        <v>-119.6</v>
      </c>
      <c r="C9124" s="6">
        <v>44.5</v>
      </c>
    </row>
    <row r="9125" spans="2:3" x14ac:dyDescent="0.25">
      <c r="B9125" s="6">
        <v>-119.65</v>
      </c>
      <c r="C9125" s="6">
        <v>44.5</v>
      </c>
    </row>
    <row r="9126" spans="2:3" x14ac:dyDescent="0.25">
      <c r="B9126" s="6">
        <v>-119.7</v>
      </c>
      <c r="C9126" s="6">
        <v>44.5</v>
      </c>
    </row>
    <row r="9127" spans="2:3" x14ac:dyDescent="0.25">
      <c r="B9127" s="6">
        <v>-119.75</v>
      </c>
      <c r="C9127" s="6">
        <v>44.5</v>
      </c>
    </row>
    <row r="9128" spans="2:3" x14ac:dyDescent="0.25">
      <c r="B9128" s="6">
        <v>-119.8</v>
      </c>
      <c r="C9128" s="6">
        <v>44.5</v>
      </c>
    </row>
    <row r="9129" spans="2:3" x14ac:dyDescent="0.25">
      <c r="B9129" s="6">
        <v>-119.85</v>
      </c>
      <c r="C9129" s="6">
        <v>44.5</v>
      </c>
    </row>
    <row r="9130" spans="2:3" x14ac:dyDescent="0.25">
      <c r="B9130" s="6">
        <v>-119.9</v>
      </c>
      <c r="C9130" s="6">
        <v>44.5</v>
      </c>
    </row>
    <row r="9131" spans="2:3" x14ac:dyDescent="0.25">
      <c r="B9131" s="6">
        <v>-119.95</v>
      </c>
      <c r="C9131" s="6">
        <v>44.5</v>
      </c>
    </row>
    <row r="9132" spans="2:3" x14ac:dyDescent="0.25">
      <c r="B9132" s="6">
        <v>-120</v>
      </c>
      <c r="C9132" s="6">
        <v>44.5</v>
      </c>
    </row>
    <row r="9133" spans="2:3" x14ac:dyDescent="0.25">
      <c r="B9133" s="6">
        <v>-120.05</v>
      </c>
      <c r="C9133" s="6">
        <v>44.5</v>
      </c>
    </row>
    <row r="9134" spans="2:3" x14ac:dyDescent="0.25">
      <c r="B9134" s="6">
        <v>-120.1</v>
      </c>
      <c r="C9134" s="6">
        <v>44.5</v>
      </c>
    </row>
    <row r="9135" spans="2:3" x14ac:dyDescent="0.25">
      <c r="B9135" s="6">
        <v>-120.15</v>
      </c>
      <c r="C9135" s="6">
        <v>44.5</v>
      </c>
    </row>
    <row r="9136" spans="2:3" x14ac:dyDescent="0.25">
      <c r="B9136" s="6">
        <v>-120.2</v>
      </c>
      <c r="C9136" s="6">
        <v>44.5</v>
      </c>
    </row>
    <row r="9137" spans="2:3" x14ac:dyDescent="0.25">
      <c r="B9137" s="6">
        <v>-120.25</v>
      </c>
      <c r="C9137" s="6">
        <v>44.5</v>
      </c>
    </row>
    <row r="9138" spans="2:3" x14ac:dyDescent="0.25">
      <c r="B9138" s="6">
        <v>-120.3</v>
      </c>
      <c r="C9138" s="6">
        <v>44.5</v>
      </c>
    </row>
    <row r="9139" spans="2:3" x14ac:dyDescent="0.25">
      <c r="B9139" s="6">
        <v>-120.35</v>
      </c>
      <c r="C9139" s="6">
        <v>44.5</v>
      </c>
    </row>
    <row r="9140" spans="2:3" x14ac:dyDescent="0.25">
      <c r="B9140" s="6">
        <v>-120.4</v>
      </c>
      <c r="C9140" s="6">
        <v>44.5</v>
      </c>
    </row>
    <row r="9141" spans="2:3" x14ac:dyDescent="0.25">
      <c r="B9141" s="6">
        <v>-120.45</v>
      </c>
      <c r="C9141" s="6">
        <v>44.5</v>
      </c>
    </row>
    <row r="9142" spans="2:3" x14ac:dyDescent="0.25">
      <c r="B9142" s="6">
        <v>-120.5</v>
      </c>
      <c r="C9142" s="6">
        <v>44.5</v>
      </c>
    </row>
    <row r="9143" spans="2:3" x14ac:dyDescent="0.25">
      <c r="B9143" s="6">
        <v>-120.55</v>
      </c>
      <c r="C9143" s="6">
        <v>44.5</v>
      </c>
    </row>
    <row r="9144" spans="2:3" x14ac:dyDescent="0.25">
      <c r="B9144" s="6">
        <v>-120.6</v>
      </c>
      <c r="C9144" s="6">
        <v>44.5</v>
      </c>
    </row>
    <row r="9145" spans="2:3" x14ac:dyDescent="0.25">
      <c r="B9145" s="6">
        <v>-120.65</v>
      </c>
      <c r="C9145" s="6">
        <v>44.5</v>
      </c>
    </row>
    <row r="9146" spans="2:3" x14ac:dyDescent="0.25">
      <c r="B9146" s="6">
        <v>-120.7</v>
      </c>
      <c r="C9146" s="6">
        <v>44.5</v>
      </c>
    </row>
    <row r="9147" spans="2:3" x14ac:dyDescent="0.25">
      <c r="B9147" s="6">
        <v>-120.75</v>
      </c>
      <c r="C9147" s="6">
        <v>44.5</v>
      </c>
    </row>
    <row r="9148" spans="2:3" x14ac:dyDescent="0.25">
      <c r="B9148" s="6">
        <v>-120.8</v>
      </c>
      <c r="C9148" s="6">
        <v>44.5</v>
      </c>
    </row>
    <row r="9149" spans="2:3" x14ac:dyDescent="0.25">
      <c r="B9149" s="6">
        <v>-120.85</v>
      </c>
      <c r="C9149" s="6">
        <v>44.5</v>
      </c>
    </row>
    <row r="9150" spans="2:3" x14ac:dyDescent="0.25">
      <c r="B9150" s="6">
        <v>-120.9</v>
      </c>
      <c r="C9150" s="6">
        <v>44.5</v>
      </c>
    </row>
    <row r="9151" spans="2:3" x14ac:dyDescent="0.25">
      <c r="B9151" s="6">
        <v>-120.95</v>
      </c>
      <c r="C9151" s="6">
        <v>44.5</v>
      </c>
    </row>
    <row r="9152" spans="2:3" x14ac:dyDescent="0.25">
      <c r="B9152" s="6">
        <v>-121</v>
      </c>
      <c r="C9152" s="6">
        <v>44.5</v>
      </c>
    </row>
    <row r="9153" spans="2:3" x14ac:dyDescent="0.25">
      <c r="B9153" s="6">
        <v>-121.05</v>
      </c>
      <c r="C9153" s="6">
        <v>44.5</v>
      </c>
    </row>
    <row r="9154" spans="2:3" x14ac:dyDescent="0.25">
      <c r="B9154" s="6">
        <v>-121.1</v>
      </c>
      <c r="C9154" s="6">
        <v>44.5</v>
      </c>
    </row>
    <row r="9155" spans="2:3" x14ac:dyDescent="0.25">
      <c r="B9155" s="6">
        <v>-121.15</v>
      </c>
      <c r="C9155" s="6">
        <v>44.5</v>
      </c>
    </row>
    <row r="9156" spans="2:3" x14ac:dyDescent="0.25">
      <c r="B9156" s="6">
        <v>-121.2</v>
      </c>
      <c r="C9156" s="6">
        <v>44.5</v>
      </c>
    </row>
    <row r="9157" spans="2:3" x14ac:dyDescent="0.25">
      <c r="B9157" s="6">
        <v>-121.25</v>
      </c>
      <c r="C9157" s="6">
        <v>44.5</v>
      </c>
    </row>
    <row r="9158" spans="2:3" x14ac:dyDescent="0.25">
      <c r="B9158" s="6">
        <v>-121.3</v>
      </c>
      <c r="C9158" s="6">
        <v>44.5</v>
      </c>
    </row>
    <row r="9159" spans="2:3" x14ac:dyDescent="0.25">
      <c r="B9159" s="6">
        <v>-121.35</v>
      </c>
      <c r="C9159" s="6">
        <v>44.5</v>
      </c>
    </row>
    <row r="9160" spans="2:3" x14ac:dyDescent="0.25">
      <c r="B9160" s="6">
        <v>-121.4</v>
      </c>
      <c r="C9160" s="6">
        <v>44.5</v>
      </c>
    </row>
    <row r="9161" spans="2:3" x14ac:dyDescent="0.25">
      <c r="B9161" s="6">
        <v>-121.45</v>
      </c>
      <c r="C9161" s="6">
        <v>44.5</v>
      </c>
    </row>
    <row r="9162" spans="2:3" x14ac:dyDescent="0.25">
      <c r="B9162" s="6">
        <v>-121.5</v>
      </c>
      <c r="C9162" s="6">
        <v>44.5</v>
      </c>
    </row>
    <row r="9163" spans="2:3" x14ac:dyDescent="0.25">
      <c r="B9163" s="6">
        <v>-121.55</v>
      </c>
      <c r="C9163" s="6">
        <v>44.5</v>
      </c>
    </row>
    <row r="9164" spans="2:3" x14ac:dyDescent="0.25">
      <c r="B9164" s="6">
        <v>-121.6</v>
      </c>
      <c r="C9164" s="6">
        <v>44.5</v>
      </c>
    </row>
    <row r="9165" spans="2:3" x14ac:dyDescent="0.25">
      <c r="B9165" s="6">
        <v>-121.65</v>
      </c>
      <c r="C9165" s="6">
        <v>44.5</v>
      </c>
    </row>
    <row r="9166" spans="2:3" x14ac:dyDescent="0.25">
      <c r="B9166" s="6">
        <v>-121.7</v>
      </c>
      <c r="C9166" s="6">
        <v>44.5</v>
      </c>
    </row>
    <row r="9167" spans="2:3" x14ac:dyDescent="0.25">
      <c r="B9167" s="6">
        <v>-121.75</v>
      </c>
      <c r="C9167" s="6">
        <v>44.5</v>
      </c>
    </row>
    <row r="9168" spans="2:3" x14ac:dyDescent="0.25">
      <c r="B9168" s="6">
        <v>-121.8</v>
      </c>
      <c r="C9168" s="6">
        <v>44.5</v>
      </c>
    </row>
    <row r="9169" spans="2:3" x14ac:dyDescent="0.25">
      <c r="B9169" s="6">
        <v>-121.85</v>
      </c>
      <c r="C9169" s="6">
        <v>44.5</v>
      </c>
    </row>
    <row r="9170" spans="2:3" x14ac:dyDescent="0.25">
      <c r="B9170" s="6">
        <v>-121.9</v>
      </c>
      <c r="C9170" s="6">
        <v>44.5</v>
      </c>
    </row>
    <row r="9171" spans="2:3" x14ac:dyDescent="0.25">
      <c r="B9171" s="6">
        <v>-121.95</v>
      </c>
      <c r="C9171" s="6">
        <v>44.5</v>
      </c>
    </row>
    <row r="9172" spans="2:3" x14ac:dyDescent="0.25">
      <c r="B9172" s="6">
        <v>-122</v>
      </c>
      <c r="C9172" s="6">
        <v>44.5</v>
      </c>
    </row>
    <row r="9173" spans="2:3" x14ac:dyDescent="0.25">
      <c r="B9173" s="6">
        <v>-122.05</v>
      </c>
      <c r="C9173" s="6">
        <v>44.5</v>
      </c>
    </row>
    <row r="9174" spans="2:3" x14ac:dyDescent="0.25">
      <c r="B9174" s="6">
        <v>-122.1</v>
      </c>
      <c r="C9174" s="6">
        <v>44.5</v>
      </c>
    </row>
    <row r="9175" spans="2:3" x14ac:dyDescent="0.25">
      <c r="B9175" s="6">
        <v>-122.15</v>
      </c>
      <c r="C9175" s="6">
        <v>44.5</v>
      </c>
    </row>
    <row r="9176" spans="2:3" x14ac:dyDescent="0.25">
      <c r="B9176" s="6">
        <v>-122.2</v>
      </c>
      <c r="C9176" s="6">
        <v>44.5</v>
      </c>
    </row>
    <row r="9177" spans="2:3" x14ac:dyDescent="0.25">
      <c r="B9177" s="6">
        <v>-122.25</v>
      </c>
      <c r="C9177" s="6">
        <v>44.5</v>
      </c>
    </row>
    <row r="9178" spans="2:3" x14ac:dyDescent="0.25">
      <c r="B9178" s="6">
        <v>-122.3</v>
      </c>
      <c r="C9178" s="6">
        <v>44.5</v>
      </c>
    </row>
    <row r="9179" spans="2:3" x14ac:dyDescent="0.25">
      <c r="B9179" s="6">
        <v>-122.35</v>
      </c>
      <c r="C9179" s="6">
        <v>44.5</v>
      </c>
    </row>
    <row r="9180" spans="2:3" x14ac:dyDescent="0.25">
      <c r="B9180" s="6">
        <v>-122.4</v>
      </c>
      <c r="C9180" s="6">
        <v>44.5</v>
      </c>
    </row>
    <row r="9181" spans="2:3" x14ac:dyDescent="0.25">
      <c r="B9181" s="6">
        <v>-122.45</v>
      </c>
      <c r="C9181" s="6">
        <v>44.5</v>
      </c>
    </row>
    <row r="9182" spans="2:3" x14ac:dyDescent="0.25">
      <c r="B9182" s="6">
        <v>-122.5</v>
      </c>
      <c r="C9182" s="6">
        <v>44.5</v>
      </c>
    </row>
    <row r="9183" spans="2:3" x14ac:dyDescent="0.25">
      <c r="B9183" s="6">
        <v>-122.55</v>
      </c>
      <c r="C9183" s="6">
        <v>44.5</v>
      </c>
    </row>
    <row r="9184" spans="2:3" x14ac:dyDescent="0.25">
      <c r="B9184" s="6">
        <v>-122.6</v>
      </c>
      <c r="C9184" s="6">
        <v>44.5</v>
      </c>
    </row>
    <row r="9185" spans="2:3" x14ac:dyDescent="0.25">
      <c r="B9185" s="6">
        <v>-122.65</v>
      </c>
      <c r="C9185" s="6">
        <v>44.5</v>
      </c>
    </row>
    <row r="9186" spans="2:3" x14ac:dyDescent="0.25">
      <c r="B9186" s="6">
        <v>-122.7</v>
      </c>
      <c r="C9186" s="6">
        <v>44.5</v>
      </c>
    </row>
    <row r="9187" spans="2:3" x14ac:dyDescent="0.25">
      <c r="B9187" s="6">
        <v>-122.75</v>
      </c>
      <c r="C9187" s="6">
        <v>44.5</v>
      </c>
    </row>
    <row r="9188" spans="2:3" x14ac:dyDescent="0.25">
      <c r="B9188" s="6">
        <v>-122.8</v>
      </c>
      <c r="C9188" s="6">
        <v>44.5</v>
      </c>
    </row>
    <row r="9189" spans="2:3" x14ac:dyDescent="0.25">
      <c r="B9189" s="6">
        <v>-122.85</v>
      </c>
      <c r="C9189" s="6">
        <v>44.5</v>
      </c>
    </row>
    <row r="9190" spans="2:3" x14ac:dyDescent="0.25">
      <c r="B9190" s="6">
        <v>-122.9</v>
      </c>
      <c r="C9190" s="6">
        <v>44.5</v>
      </c>
    </row>
    <row r="9191" spans="2:3" x14ac:dyDescent="0.25">
      <c r="B9191" s="6">
        <v>-122.95</v>
      </c>
      <c r="C9191" s="6">
        <v>44.5</v>
      </c>
    </row>
    <row r="9192" spans="2:3" x14ac:dyDescent="0.25">
      <c r="B9192" s="6">
        <v>-123</v>
      </c>
      <c r="C9192" s="6">
        <v>44.5</v>
      </c>
    </row>
    <row r="9193" spans="2:3" x14ac:dyDescent="0.25">
      <c r="B9193" s="6">
        <v>-123.05</v>
      </c>
      <c r="C9193" s="6">
        <v>44.5</v>
      </c>
    </row>
    <row r="9194" spans="2:3" x14ac:dyDescent="0.25">
      <c r="B9194" s="6">
        <v>-123.1</v>
      </c>
      <c r="C9194" s="6">
        <v>44.5</v>
      </c>
    </row>
    <row r="9195" spans="2:3" x14ac:dyDescent="0.25">
      <c r="B9195" s="6">
        <v>-123.15</v>
      </c>
      <c r="C9195" s="6">
        <v>44.5</v>
      </c>
    </row>
    <row r="9196" spans="2:3" x14ac:dyDescent="0.25">
      <c r="B9196" s="6">
        <v>-123.2</v>
      </c>
      <c r="C9196" s="6">
        <v>44.5</v>
      </c>
    </row>
    <row r="9197" spans="2:3" x14ac:dyDescent="0.25">
      <c r="B9197" s="6">
        <v>-123.25</v>
      </c>
      <c r="C9197" s="6">
        <v>44.5</v>
      </c>
    </row>
    <row r="9198" spans="2:3" x14ac:dyDescent="0.25">
      <c r="B9198" s="6">
        <v>-123.3</v>
      </c>
      <c r="C9198" s="6">
        <v>44.5</v>
      </c>
    </row>
    <row r="9199" spans="2:3" x14ac:dyDescent="0.25">
      <c r="B9199" s="6">
        <v>-123.35</v>
      </c>
      <c r="C9199" s="6">
        <v>44.5</v>
      </c>
    </row>
    <row r="9200" spans="2:3" x14ac:dyDescent="0.25">
      <c r="B9200" s="6">
        <v>-123.4</v>
      </c>
      <c r="C9200" s="6">
        <v>44.5</v>
      </c>
    </row>
    <row r="9201" spans="2:3" x14ac:dyDescent="0.25">
      <c r="B9201" s="6">
        <v>-123.45</v>
      </c>
      <c r="C9201" s="6">
        <v>44.5</v>
      </c>
    </row>
    <row r="9202" spans="2:3" x14ac:dyDescent="0.25">
      <c r="B9202" s="6">
        <v>-123.5</v>
      </c>
      <c r="C9202" s="6">
        <v>44.5</v>
      </c>
    </row>
    <row r="9203" spans="2:3" x14ac:dyDescent="0.25">
      <c r="B9203" s="6">
        <v>-123.55</v>
      </c>
      <c r="C9203" s="6">
        <v>44.5</v>
      </c>
    </row>
    <row r="9204" spans="2:3" x14ac:dyDescent="0.25">
      <c r="B9204" s="6">
        <v>-123.6</v>
      </c>
      <c r="C9204" s="6">
        <v>44.5</v>
      </c>
    </row>
    <row r="9205" spans="2:3" x14ac:dyDescent="0.25">
      <c r="B9205" s="6">
        <v>-123.65</v>
      </c>
      <c r="C9205" s="6">
        <v>44.5</v>
      </c>
    </row>
    <row r="9206" spans="2:3" x14ac:dyDescent="0.25">
      <c r="B9206" s="6">
        <v>-123.7</v>
      </c>
      <c r="C9206" s="6">
        <v>44.5</v>
      </c>
    </row>
    <row r="9207" spans="2:3" x14ac:dyDescent="0.25">
      <c r="B9207" s="6">
        <v>-123.75</v>
      </c>
      <c r="C9207" s="6">
        <v>44.5</v>
      </c>
    </row>
    <row r="9208" spans="2:3" x14ac:dyDescent="0.25">
      <c r="B9208" s="6">
        <v>-123.8</v>
      </c>
      <c r="C9208" s="6">
        <v>44.5</v>
      </c>
    </row>
    <row r="9209" spans="2:3" x14ac:dyDescent="0.25">
      <c r="B9209" s="6">
        <v>-123.85</v>
      </c>
      <c r="C9209" s="6">
        <v>44.5</v>
      </c>
    </row>
    <row r="9210" spans="2:3" x14ac:dyDescent="0.25">
      <c r="B9210" s="6">
        <v>-123.9</v>
      </c>
      <c r="C9210" s="6">
        <v>44.5</v>
      </c>
    </row>
    <row r="9211" spans="2:3" x14ac:dyDescent="0.25">
      <c r="B9211" s="6">
        <v>-123.95</v>
      </c>
      <c r="C9211" s="6">
        <v>44.5</v>
      </c>
    </row>
    <row r="9212" spans="2:3" x14ac:dyDescent="0.25">
      <c r="B9212" s="6">
        <v>-124</v>
      </c>
      <c r="C9212" s="6">
        <v>44.5</v>
      </c>
    </row>
    <row r="9213" spans="2:3" x14ac:dyDescent="0.25">
      <c r="B9213" s="6">
        <v>-124.05</v>
      </c>
      <c r="C9213" s="6">
        <v>44.5</v>
      </c>
    </row>
    <row r="9214" spans="2:3" x14ac:dyDescent="0.25">
      <c r="B9214" s="6">
        <v>-124.1</v>
      </c>
      <c r="C9214" s="6">
        <v>44.5</v>
      </c>
    </row>
    <row r="9215" spans="2:3" x14ac:dyDescent="0.25">
      <c r="B9215" s="6">
        <v>-124.15</v>
      </c>
      <c r="C9215" s="6">
        <v>44.5</v>
      </c>
    </row>
    <row r="9216" spans="2:3" x14ac:dyDescent="0.25">
      <c r="B9216" s="6">
        <v>-124.2</v>
      </c>
      <c r="C9216" s="6">
        <v>44.5</v>
      </c>
    </row>
    <row r="9217" spans="2:3" x14ac:dyDescent="0.25">
      <c r="B9217" s="6">
        <v>-124.25</v>
      </c>
      <c r="C9217" s="6">
        <v>44.5</v>
      </c>
    </row>
    <row r="9218" spans="2:3" x14ac:dyDescent="0.25">
      <c r="B9218" s="6">
        <v>-124.3</v>
      </c>
      <c r="C9218" s="6">
        <v>44.5</v>
      </c>
    </row>
    <row r="9219" spans="2:3" x14ac:dyDescent="0.25">
      <c r="B9219" s="6">
        <v>-124.35</v>
      </c>
      <c r="C9219" s="6">
        <v>44.5</v>
      </c>
    </row>
    <row r="9220" spans="2:3" x14ac:dyDescent="0.25">
      <c r="B9220" s="6">
        <v>-124.4</v>
      </c>
      <c r="C9220" s="6">
        <v>44.5</v>
      </c>
    </row>
    <row r="9221" spans="2:3" x14ac:dyDescent="0.25">
      <c r="B9221" s="6">
        <v>-124.45</v>
      </c>
      <c r="C9221" s="6">
        <v>44.5</v>
      </c>
    </row>
    <row r="9222" spans="2:3" x14ac:dyDescent="0.25">
      <c r="B9222" s="6">
        <v>-124.5</v>
      </c>
      <c r="C9222" s="6">
        <v>44.5</v>
      </c>
    </row>
    <row r="9223" spans="2:3" x14ac:dyDescent="0.25">
      <c r="B9223" s="6">
        <v>-124.55</v>
      </c>
      <c r="C9223" s="6">
        <v>44.5</v>
      </c>
    </row>
    <row r="9224" spans="2:3" x14ac:dyDescent="0.25">
      <c r="B9224" s="6">
        <v>-124.6</v>
      </c>
      <c r="C9224" s="6">
        <v>44.5</v>
      </c>
    </row>
    <row r="9225" spans="2:3" x14ac:dyDescent="0.25">
      <c r="B9225" s="6">
        <v>-124.65</v>
      </c>
      <c r="C9225" s="6">
        <v>44.5</v>
      </c>
    </row>
    <row r="9226" spans="2:3" x14ac:dyDescent="0.25">
      <c r="B9226" s="6">
        <v>-124.7</v>
      </c>
      <c r="C9226" s="6">
        <v>44.5</v>
      </c>
    </row>
    <row r="9227" spans="2:3" x14ac:dyDescent="0.25">
      <c r="B9227" s="6">
        <v>-124.75</v>
      </c>
      <c r="C9227" s="6">
        <v>44.5</v>
      </c>
    </row>
    <row r="9228" spans="2:3" x14ac:dyDescent="0.25">
      <c r="B9228" s="6">
        <v>-124.8</v>
      </c>
      <c r="C9228" s="6">
        <v>44.5</v>
      </c>
    </row>
    <row r="9229" spans="2:3" x14ac:dyDescent="0.25">
      <c r="B9229" s="6">
        <v>-124.85</v>
      </c>
      <c r="C9229" s="6">
        <v>44.5</v>
      </c>
    </row>
    <row r="9230" spans="2:3" x14ac:dyDescent="0.25">
      <c r="B9230" s="6">
        <v>-124.9</v>
      </c>
      <c r="C9230" s="6">
        <v>44.5</v>
      </c>
    </row>
    <row r="9231" spans="2:3" x14ac:dyDescent="0.25">
      <c r="B9231" s="6">
        <v>-124.95</v>
      </c>
      <c r="C9231" s="6">
        <v>44.5</v>
      </c>
    </row>
    <row r="9232" spans="2:3" x14ac:dyDescent="0.25">
      <c r="B9232" s="6">
        <v>-125</v>
      </c>
      <c r="C9232" s="6">
        <v>44.5</v>
      </c>
    </row>
    <row r="9233" spans="2:3" x14ac:dyDescent="0.25">
      <c r="B9233" s="6">
        <v>-116.35</v>
      </c>
      <c r="C9233" s="6">
        <v>44.55</v>
      </c>
    </row>
    <row r="9234" spans="2:3" x14ac:dyDescent="0.25">
      <c r="B9234" s="6">
        <v>-116.4</v>
      </c>
      <c r="C9234" s="6">
        <v>44.55</v>
      </c>
    </row>
    <row r="9235" spans="2:3" x14ac:dyDescent="0.25">
      <c r="B9235" s="6">
        <v>-116.45</v>
      </c>
      <c r="C9235" s="6">
        <v>44.55</v>
      </c>
    </row>
    <row r="9236" spans="2:3" x14ac:dyDescent="0.25">
      <c r="B9236" s="6">
        <v>-116.5</v>
      </c>
      <c r="C9236" s="6">
        <v>44.55</v>
      </c>
    </row>
    <row r="9237" spans="2:3" x14ac:dyDescent="0.25">
      <c r="B9237" s="6">
        <v>-116.55</v>
      </c>
      <c r="C9237" s="6">
        <v>44.55</v>
      </c>
    </row>
    <row r="9238" spans="2:3" x14ac:dyDescent="0.25">
      <c r="B9238" s="6">
        <v>-116.6</v>
      </c>
      <c r="C9238" s="6">
        <v>44.55</v>
      </c>
    </row>
    <row r="9239" spans="2:3" x14ac:dyDescent="0.25">
      <c r="B9239" s="6">
        <v>-116.65</v>
      </c>
      <c r="C9239" s="6">
        <v>44.55</v>
      </c>
    </row>
    <row r="9240" spans="2:3" x14ac:dyDescent="0.25">
      <c r="B9240" s="6">
        <v>-116.7</v>
      </c>
      <c r="C9240" s="6">
        <v>44.55</v>
      </c>
    </row>
    <row r="9241" spans="2:3" x14ac:dyDescent="0.25">
      <c r="B9241" s="6">
        <v>-116.75</v>
      </c>
      <c r="C9241" s="6">
        <v>44.55</v>
      </c>
    </row>
    <row r="9242" spans="2:3" x14ac:dyDescent="0.25">
      <c r="B9242" s="6">
        <v>-116.8</v>
      </c>
      <c r="C9242" s="6">
        <v>44.55</v>
      </c>
    </row>
    <row r="9243" spans="2:3" x14ac:dyDescent="0.25">
      <c r="B9243" s="6">
        <v>-116.85</v>
      </c>
      <c r="C9243" s="6">
        <v>44.55</v>
      </c>
    </row>
    <row r="9244" spans="2:3" x14ac:dyDescent="0.25">
      <c r="B9244" s="6">
        <v>-116.9</v>
      </c>
      <c r="C9244" s="6">
        <v>44.55</v>
      </c>
    </row>
    <row r="9245" spans="2:3" x14ac:dyDescent="0.25">
      <c r="B9245" s="6">
        <v>-116.95</v>
      </c>
      <c r="C9245" s="6">
        <v>44.55</v>
      </c>
    </row>
    <row r="9246" spans="2:3" x14ac:dyDescent="0.25">
      <c r="B9246" s="6">
        <v>-117</v>
      </c>
      <c r="C9246" s="6">
        <v>44.55</v>
      </c>
    </row>
    <row r="9247" spans="2:3" x14ac:dyDescent="0.25">
      <c r="B9247" s="6">
        <v>-117.05</v>
      </c>
      <c r="C9247" s="6">
        <v>44.55</v>
      </c>
    </row>
    <row r="9248" spans="2:3" x14ac:dyDescent="0.25">
      <c r="B9248" s="6">
        <v>-117.1</v>
      </c>
      <c r="C9248" s="6">
        <v>44.55</v>
      </c>
    </row>
    <row r="9249" spans="2:3" x14ac:dyDescent="0.25">
      <c r="B9249" s="6">
        <v>-117.15</v>
      </c>
      <c r="C9249" s="6">
        <v>44.55</v>
      </c>
    </row>
    <row r="9250" spans="2:3" x14ac:dyDescent="0.25">
      <c r="B9250" s="6">
        <v>-117.2</v>
      </c>
      <c r="C9250" s="6">
        <v>44.55</v>
      </c>
    </row>
    <row r="9251" spans="2:3" x14ac:dyDescent="0.25">
      <c r="B9251" s="6">
        <v>-117.25</v>
      </c>
      <c r="C9251" s="6">
        <v>44.55</v>
      </c>
    </row>
    <row r="9252" spans="2:3" x14ac:dyDescent="0.25">
      <c r="B9252" s="6">
        <v>-117.3</v>
      </c>
      <c r="C9252" s="6">
        <v>44.55</v>
      </c>
    </row>
    <row r="9253" spans="2:3" x14ac:dyDescent="0.25">
      <c r="B9253" s="6">
        <v>-117.35</v>
      </c>
      <c r="C9253" s="6">
        <v>44.55</v>
      </c>
    </row>
    <row r="9254" spans="2:3" x14ac:dyDescent="0.25">
      <c r="B9254" s="6">
        <v>-117.4</v>
      </c>
      <c r="C9254" s="6">
        <v>44.55</v>
      </c>
    </row>
    <row r="9255" spans="2:3" x14ac:dyDescent="0.25">
      <c r="B9255" s="6">
        <v>-117.45</v>
      </c>
      <c r="C9255" s="6">
        <v>44.55</v>
      </c>
    </row>
    <row r="9256" spans="2:3" x14ac:dyDescent="0.25">
      <c r="B9256" s="6">
        <v>-117.5</v>
      </c>
      <c r="C9256" s="6">
        <v>44.55</v>
      </c>
    </row>
    <row r="9257" spans="2:3" x14ac:dyDescent="0.25">
      <c r="B9257" s="6">
        <v>-117.55</v>
      </c>
      <c r="C9257" s="6">
        <v>44.55</v>
      </c>
    </row>
    <row r="9258" spans="2:3" x14ac:dyDescent="0.25">
      <c r="B9258" s="6">
        <v>-117.6</v>
      </c>
      <c r="C9258" s="6">
        <v>44.55</v>
      </c>
    </row>
    <row r="9259" spans="2:3" x14ac:dyDescent="0.25">
      <c r="B9259" s="6">
        <v>-117.65</v>
      </c>
      <c r="C9259" s="6">
        <v>44.55</v>
      </c>
    </row>
    <row r="9260" spans="2:3" x14ac:dyDescent="0.25">
      <c r="B9260" s="6">
        <v>-117.7</v>
      </c>
      <c r="C9260" s="6">
        <v>44.55</v>
      </c>
    </row>
    <row r="9261" spans="2:3" x14ac:dyDescent="0.25">
      <c r="B9261" s="6">
        <v>-117.75</v>
      </c>
      <c r="C9261" s="6">
        <v>44.55</v>
      </c>
    </row>
    <row r="9262" spans="2:3" x14ac:dyDescent="0.25">
      <c r="B9262" s="6">
        <v>-117.8</v>
      </c>
      <c r="C9262" s="6">
        <v>44.55</v>
      </c>
    </row>
    <row r="9263" spans="2:3" x14ac:dyDescent="0.25">
      <c r="B9263" s="6">
        <v>-117.85</v>
      </c>
      <c r="C9263" s="6">
        <v>44.55</v>
      </c>
    </row>
    <row r="9264" spans="2:3" x14ac:dyDescent="0.25">
      <c r="B9264" s="6">
        <v>-117.9</v>
      </c>
      <c r="C9264" s="6">
        <v>44.55</v>
      </c>
    </row>
    <row r="9265" spans="2:3" x14ac:dyDescent="0.25">
      <c r="B9265" s="6">
        <v>-117.95</v>
      </c>
      <c r="C9265" s="6">
        <v>44.55</v>
      </c>
    </row>
    <row r="9266" spans="2:3" x14ac:dyDescent="0.25">
      <c r="B9266" s="6">
        <v>-118</v>
      </c>
      <c r="C9266" s="6">
        <v>44.55</v>
      </c>
    </row>
    <row r="9267" spans="2:3" x14ac:dyDescent="0.25">
      <c r="B9267" s="6">
        <v>-118.05</v>
      </c>
      <c r="C9267" s="6">
        <v>44.55</v>
      </c>
    </row>
    <row r="9268" spans="2:3" x14ac:dyDescent="0.25">
      <c r="B9268" s="6">
        <v>-118.1</v>
      </c>
      <c r="C9268" s="6">
        <v>44.55</v>
      </c>
    </row>
    <row r="9269" spans="2:3" x14ac:dyDescent="0.25">
      <c r="B9269" s="6">
        <v>-118.15</v>
      </c>
      <c r="C9269" s="6">
        <v>44.55</v>
      </c>
    </row>
    <row r="9270" spans="2:3" x14ac:dyDescent="0.25">
      <c r="B9270" s="6">
        <v>-118.2</v>
      </c>
      <c r="C9270" s="6">
        <v>44.55</v>
      </c>
    </row>
    <row r="9271" spans="2:3" x14ac:dyDescent="0.25">
      <c r="B9271" s="6">
        <v>-118.25</v>
      </c>
      <c r="C9271" s="6">
        <v>44.55</v>
      </c>
    </row>
    <row r="9272" spans="2:3" x14ac:dyDescent="0.25">
      <c r="B9272" s="6">
        <v>-118.3</v>
      </c>
      <c r="C9272" s="6">
        <v>44.55</v>
      </c>
    </row>
    <row r="9273" spans="2:3" x14ac:dyDescent="0.25">
      <c r="B9273" s="6">
        <v>-118.35</v>
      </c>
      <c r="C9273" s="6">
        <v>44.55</v>
      </c>
    </row>
    <row r="9274" spans="2:3" x14ac:dyDescent="0.25">
      <c r="B9274" s="6">
        <v>-118.4</v>
      </c>
      <c r="C9274" s="6">
        <v>44.55</v>
      </c>
    </row>
    <row r="9275" spans="2:3" x14ac:dyDescent="0.25">
      <c r="B9275" s="6">
        <v>-118.45</v>
      </c>
      <c r="C9275" s="6">
        <v>44.55</v>
      </c>
    </row>
    <row r="9276" spans="2:3" x14ac:dyDescent="0.25">
      <c r="B9276" s="6">
        <v>-118.5</v>
      </c>
      <c r="C9276" s="6">
        <v>44.55</v>
      </c>
    </row>
    <row r="9277" spans="2:3" x14ac:dyDescent="0.25">
      <c r="B9277" s="6">
        <v>-118.55</v>
      </c>
      <c r="C9277" s="6">
        <v>44.55</v>
      </c>
    </row>
    <row r="9278" spans="2:3" x14ac:dyDescent="0.25">
      <c r="B9278" s="6">
        <v>-118.6</v>
      </c>
      <c r="C9278" s="6">
        <v>44.55</v>
      </c>
    </row>
    <row r="9279" spans="2:3" x14ac:dyDescent="0.25">
      <c r="B9279" s="6">
        <v>-118.65</v>
      </c>
      <c r="C9279" s="6">
        <v>44.55</v>
      </c>
    </row>
    <row r="9280" spans="2:3" x14ac:dyDescent="0.25">
      <c r="B9280" s="6">
        <v>-118.7</v>
      </c>
      <c r="C9280" s="6">
        <v>44.55</v>
      </c>
    </row>
    <row r="9281" spans="2:3" x14ac:dyDescent="0.25">
      <c r="B9281" s="6">
        <v>-118.75</v>
      </c>
      <c r="C9281" s="6">
        <v>44.55</v>
      </c>
    </row>
    <row r="9282" spans="2:3" x14ac:dyDescent="0.25">
      <c r="B9282" s="6">
        <v>-118.8</v>
      </c>
      <c r="C9282" s="6">
        <v>44.55</v>
      </c>
    </row>
    <row r="9283" spans="2:3" x14ac:dyDescent="0.25">
      <c r="B9283" s="6">
        <v>-118.85</v>
      </c>
      <c r="C9283" s="6">
        <v>44.55</v>
      </c>
    </row>
    <row r="9284" spans="2:3" x14ac:dyDescent="0.25">
      <c r="B9284" s="6">
        <v>-118.9</v>
      </c>
      <c r="C9284" s="6">
        <v>44.55</v>
      </c>
    </row>
    <row r="9285" spans="2:3" x14ac:dyDescent="0.25">
      <c r="B9285" s="6">
        <v>-118.95</v>
      </c>
      <c r="C9285" s="6">
        <v>44.55</v>
      </c>
    </row>
    <row r="9286" spans="2:3" x14ac:dyDescent="0.25">
      <c r="B9286" s="6">
        <v>-119</v>
      </c>
      <c r="C9286" s="6">
        <v>44.55</v>
      </c>
    </row>
    <row r="9287" spans="2:3" x14ac:dyDescent="0.25">
      <c r="B9287" s="6">
        <v>-119.05</v>
      </c>
      <c r="C9287" s="6">
        <v>44.55</v>
      </c>
    </row>
    <row r="9288" spans="2:3" x14ac:dyDescent="0.25">
      <c r="B9288" s="6">
        <v>-119.1</v>
      </c>
      <c r="C9288" s="6">
        <v>44.55</v>
      </c>
    </row>
    <row r="9289" spans="2:3" x14ac:dyDescent="0.25">
      <c r="B9289" s="6">
        <v>-119.15</v>
      </c>
      <c r="C9289" s="6">
        <v>44.55</v>
      </c>
    </row>
    <row r="9290" spans="2:3" x14ac:dyDescent="0.25">
      <c r="B9290" s="6">
        <v>-119.2</v>
      </c>
      <c r="C9290" s="6">
        <v>44.55</v>
      </c>
    </row>
    <row r="9291" spans="2:3" x14ac:dyDescent="0.25">
      <c r="B9291" s="6">
        <v>-119.25</v>
      </c>
      <c r="C9291" s="6">
        <v>44.55</v>
      </c>
    </row>
    <row r="9292" spans="2:3" x14ac:dyDescent="0.25">
      <c r="B9292" s="6">
        <v>-119.3</v>
      </c>
      <c r="C9292" s="6">
        <v>44.55</v>
      </c>
    </row>
    <row r="9293" spans="2:3" x14ac:dyDescent="0.25">
      <c r="B9293" s="6">
        <v>-119.35</v>
      </c>
      <c r="C9293" s="6">
        <v>44.55</v>
      </c>
    </row>
    <row r="9294" spans="2:3" x14ac:dyDescent="0.25">
      <c r="B9294" s="6">
        <v>-119.4</v>
      </c>
      <c r="C9294" s="6">
        <v>44.55</v>
      </c>
    </row>
    <row r="9295" spans="2:3" x14ac:dyDescent="0.25">
      <c r="B9295" s="6">
        <v>-119.45</v>
      </c>
      <c r="C9295" s="6">
        <v>44.55</v>
      </c>
    </row>
    <row r="9296" spans="2:3" x14ac:dyDescent="0.25">
      <c r="B9296" s="6">
        <v>-119.5</v>
      </c>
      <c r="C9296" s="6">
        <v>44.55</v>
      </c>
    </row>
    <row r="9297" spans="2:3" x14ac:dyDescent="0.25">
      <c r="B9297" s="6">
        <v>-119.55</v>
      </c>
      <c r="C9297" s="6">
        <v>44.55</v>
      </c>
    </row>
    <row r="9298" spans="2:3" x14ac:dyDescent="0.25">
      <c r="B9298" s="6">
        <v>-119.6</v>
      </c>
      <c r="C9298" s="6">
        <v>44.55</v>
      </c>
    </row>
    <row r="9299" spans="2:3" x14ac:dyDescent="0.25">
      <c r="B9299" s="6">
        <v>-119.65</v>
      </c>
      <c r="C9299" s="6">
        <v>44.55</v>
      </c>
    </row>
    <row r="9300" spans="2:3" x14ac:dyDescent="0.25">
      <c r="B9300" s="6">
        <v>-119.7</v>
      </c>
      <c r="C9300" s="6">
        <v>44.55</v>
      </c>
    </row>
    <row r="9301" spans="2:3" x14ac:dyDescent="0.25">
      <c r="B9301" s="6">
        <v>-119.75</v>
      </c>
      <c r="C9301" s="6">
        <v>44.55</v>
      </c>
    </row>
    <row r="9302" spans="2:3" x14ac:dyDescent="0.25">
      <c r="B9302" s="6">
        <v>-119.8</v>
      </c>
      <c r="C9302" s="6">
        <v>44.55</v>
      </c>
    </row>
    <row r="9303" spans="2:3" x14ac:dyDescent="0.25">
      <c r="B9303" s="6">
        <v>-119.85</v>
      </c>
      <c r="C9303" s="6">
        <v>44.55</v>
      </c>
    </row>
    <row r="9304" spans="2:3" x14ac:dyDescent="0.25">
      <c r="B9304" s="6">
        <v>-119.9</v>
      </c>
      <c r="C9304" s="6">
        <v>44.55</v>
      </c>
    </row>
    <row r="9305" spans="2:3" x14ac:dyDescent="0.25">
      <c r="B9305" s="6">
        <v>-119.95</v>
      </c>
      <c r="C9305" s="6">
        <v>44.55</v>
      </c>
    </row>
    <row r="9306" spans="2:3" x14ac:dyDescent="0.25">
      <c r="B9306" s="6">
        <v>-120</v>
      </c>
      <c r="C9306" s="6">
        <v>44.55</v>
      </c>
    </row>
    <row r="9307" spans="2:3" x14ac:dyDescent="0.25">
      <c r="B9307" s="6">
        <v>-120.05</v>
      </c>
      <c r="C9307" s="6">
        <v>44.55</v>
      </c>
    </row>
    <row r="9308" spans="2:3" x14ac:dyDescent="0.25">
      <c r="B9308" s="6">
        <v>-120.1</v>
      </c>
      <c r="C9308" s="6">
        <v>44.55</v>
      </c>
    </row>
    <row r="9309" spans="2:3" x14ac:dyDescent="0.25">
      <c r="B9309" s="6">
        <v>-120.15</v>
      </c>
      <c r="C9309" s="6">
        <v>44.55</v>
      </c>
    </row>
    <row r="9310" spans="2:3" x14ac:dyDescent="0.25">
      <c r="B9310" s="6">
        <v>-120.2</v>
      </c>
      <c r="C9310" s="6">
        <v>44.55</v>
      </c>
    </row>
    <row r="9311" spans="2:3" x14ac:dyDescent="0.25">
      <c r="B9311" s="6">
        <v>-120.25</v>
      </c>
      <c r="C9311" s="6">
        <v>44.55</v>
      </c>
    </row>
    <row r="9312" spans="2:3" x14ac:dyDescent="0.25">
      <c r="B9312" s="6">
        <v>-120.3</v>
      </c>
      <c r="C9312" s="6">
        <v>44.55</v>
      </c>
    </row>
    <row r="9313" spans="2:3" x14ac:dyDescent="0.25">
      <c r="B9313" s="6">
        <v>-120.35</v>
      </c>
      <c r="C9313" s="6">
        <v>44.55</v>
      </c>
    </row>
    <row r="9314" spans="2:3" x14ac:dyDescent="0.25">
      <c r="B9314" s="6">
        <v>-120.4</v>
      </c>
      <c r="C9314" s="6">
        <v>44.55</v>
      </c>
    </row>
    <row r="9315" spans="2:3" x14ac:dyDescent="0.25">
      <c r="B9315" s="6">
        <v>-120.45</v>
      </c>
      <c r="C9315" s="6">
        <v>44.55</v>
      </c>
    </row>
    <row r="9316" spans="2:3" x14ac:dyDescent="0.25">
      <c r="B9316" s="6">
        <v>-120.5</v>
      </c>
      <c r="C9316" s="6">
        <v>44.55</v>
      </c>
    </row>
    <row r="9317" spans="2:3" x14ac:dyDescent="0.25">
      <c r="B9317" s="6">
        <v>-120.55</v>
      </c>
      <c r="C9317" s="6">
        <v>44.55</v>
      </c>
    </row>
    <row r="9318" spans="2:3" x14ac:dyDescent="0.25">
      <c r="B9318" s="6">
        <v>-120.6</v>
      </c>
      <c r="C9318" s="6">
        <v>44.55</v>
      </c>
    </row>
    <row r="9319" spans="2:3" x14ac:dyDescent="0.25">
      <c r="B9319" s="6">
        <v>-120.65</v>
      </c>
      <c r="C9319" s="6">
        <v>44.55</v>
      </c>
    </row>
    <row r="9320" spans="2:3" x14ac:dyDescent="0.25">
      <c r="B9320" s="6">
        <v>-120.7</v>
      </c>
      <c r="C9320" s="6">
        <v>44.55</v>
      </c>
    </row>
    <row r="9321" spans="2:3" x14ac:dyDescent="0.25">
      <c r="B9321" s="6">
        <v>-120.75</v>
      </c>
      <c r="C9321" s="6">
        <v>44.55</v>
      </c>
    </row>
    <row r="9322" spans="2:3" x14ac:dyDescent="0.25">
      <c r="B9322" s="6">
        <v>-120.8</v>
      </c>
      <c r="C9322" s="6">
        <v>44.55</v>
      </c>
    </row>
    <row r="9323" spans="2:3" x14ac:dyDescent="0.25">
      <c r="B9323" s="6">
        <v>-120.85</v>
      </c>
      <c r="C9323" s="6">
        <v>44.55</v>
      </c>
    </row>
    <row r="9324" spans="2:3" x14ac:dyDescent="0.25">
      <c r="B9324" s="6">
        <v>-120.9</v>
      </c>
      <c r="C9324" s="6">
        <v>44.55</v>
      </c>
    </row>
    <row r="9325" spans="2:3" x14ac:dyDescent="0.25">
      <c r="B9325" s="6">
        <v>-120.95</v>
      </c>
      <c r="C9325" s="6">
        <v>44.55</v>
      </c>
    </row>
    <row r="9326" spans="2:3" x14ac:dyDescent="0.25">
      <c r="B9326" s="6">
        <v>-121</v>
      </c>
      <c r="C9326" s="6">
        <v>44.55</v>
      </c>
    </row>
    <row r="9327" spans="2:3" x14ac:dyDescent="0.25">
      <c r="B9327" s="6">
        <v>-121.05</v>
      </c>
      <c r="C9327" s="6">
        <v>44.55</v>
      </c>
    </row>
    <row r="9328" spans="2:3" x14ac:dyDescent="0.25">
      <c r="B9328" s="6">
        <v>-121.1</v>
      </c>
      <c r="C9328" s="6">
        <v>44.55</v>
      </c>
    </row>
    <row r="9329" spans="2:3" x14ac:dyDescent="0.25">
      <c r="B9329" s="6">
        <v>-121.15</v>
      </c>
      <c r="C9329" s="6">
        <v>44.55</v>
      </c>
    </row>
    <row r="9330" spans="2:3" x14ac:dyDescent="0.25">
      <c r="B9330" s="6">
        <v>-121.2</v>
      </c>
      <c r="C9330" s="6">
        <v>44.55</v>
      </c>
    </row>
    <row r="9331" spans="2:3" x14ac:dyDescent="0.25">
      <c r="B9331" s="6">
        <v>-121.25</v>
      </c>
      <c r="C9331" s="6">
        <v>44.55</v>
      </c>
    </row>
    <row r="9332" spans="2:3" x14ac:dyDescent="0.25">
      <c r="B9332" s="6">
        <v>-121.3</v>
      </c>
      <c r="C9332" s="6">
        <v>44.55</v>
      </c>
    </row>
    <row r="9333" spans="2:3" x14ac:dyDescent="0.25">
      <c r="B9333" s="6">
        <v>-121.35</v>
      </c>
      <c r="C9333" s="6">
        <v>44.55</v>
      </c>
    </row>
    <row r="9334" spans="2:3" x14ac:dyDescent="0.25">
      <c r="B9334" s="6">
        <v>-121.4</v>
      </c>
      <c r="C9334" s="6">
        <v>44.55</v>
      </c>
    </row>
    <row r="9335" spans="2:3" x14ac:dyDescent="0.25">
      <c r="B9335" s="6">
        <v>-121.45</v>
      </c>
      <c r="C9335" s="6">
        <v>44.55</v>
      </c>
    </row>
    <row r="9336" spans="2:3" x14ac:dyDescent="0.25">
      <c r="B9336" s="6">
        <v>-121.5</v>
      </c>
      <c r="C9336" s="6">
        <v>44.55</v>
      </c>
    </row>
    <row r="9337" spans="2:3" x14ac:dyDescent="0.25">
      <c r="B9337" s="6">
        <v>-121.55</v>
      </c>
      <c r="C9337" s="6">
        <v>44.55</v>
      </c>
    </row>
    <row r="9338" spans="2:3" x14ac:dyDescent="0.25">
      <c r="B9338" s="6">
        <v>-121.6</v>
      </c>
      <c r="C9338" s="6">
        <v>44.55</v>
      </c>
    </row>
    <row r="9339" spans="2:3" x14ac:dyDescent="0.25">
      <c r="B9339" s="6">
        <v>-121.65</v>
      </c>
      <c r="C9339" s="6">
        <v>44.55</v>
      </c>
    </row>
    <row r="9340" spans="2:3" x14ac:dyDescent="0.25">
      <c r="B9340" s="6">
        <v>-121.7</v>
      </c>
      <c r="C9340" s="6">
        <v>44.55</v>
      </c>
    </row>
    <row r="9341" spans="2:3" x14ac:dyDescent="0.25">
      <c r="B9341" s="6">
        <v>-121.75</v>
      </c>
      <c r="C9341" s="6">
        <v>44.55</v>
      </c>
    </row>
    <row r="9342" spans="2:3" x14ac:dyDescent="0.25">
      <c r="B9342" s="6">
        <v>-121.8</v>
      </c>
      <c r="C9342" s="6">
        <v>44.55</v>
      </c>
    </row>
    <row r="9343" spans="2:3" x14ac:dyDescent="0.25">
      <c r="B9343" s="6">
        <v>-121.85</v>
      </c>
      <c r="C9343" s="6">
        <v>44.55</v>
      </c>
    </row>
    <row r="9344" spans="2:3" x14ac:dyDescent="0.25">
      <c r="B9344" s="6">
        <v>-121.9</v>
      </c>
      <c r="C9344" s="6">
        <v>44.55</v>
      </c>
    </row>
    <row r="9345" spans="2:3" x14ac:dyDescent="0.25">
      <c r="B9345" s="6">
        <v>-121.95</v>
      </c>
      <c r="C9345" s="6">
        <v>44.55</v>
      </c>
    </row>
    <row r="9346" spans="2:3" x14ac:dyDescent="0.25">
      <c r="B9346" s="6">
        <v>-122</v>
      </c>
      <c r="C9346" s="6">
        <v>44.55</v>
      </c>
    </row>
    <row r="9347" spans="2:3" x14ac:dyDescent="0.25">
      <c r="B9347" s="6">
        <v>-122.05</v>
      </c>
      <c r="C9347" s="6">
        <v>44.55</v>
      </c>
    </row>
    <row r="9348" spans="2:3" x14ac:dyDescent="0.25">
      <c r="B9348" s="6">
        <v>-122.1</v>
      </c>
      <c r="C9348" s="6">
        <v>44.55</v>
      </c>
    </row>
    <row r="9349" spans="2:3" x14ac:dyDescent="0.25">
      <c r="B9349" s="6">
        <v>-122.15</v>
      </c>
      <c r="C9349" s="6">
        <v>44.55</v>
      </c>
    </row>
    <row r="9350" spans="2:3" x14ac:dyDescent="0.25">
      <c r="B9350" s="6">
        <v>-122.2</v>
      </c>
      <c r="C9350" s="6">
        <v>44.55</v>
      </c>
    </row>
    <row r="9351" spans="2:3" x14ac:dyDescent="0.25">
      <c r="B9351" s="6">
        <v>-122.25</v>
      </c>
      <c r="C9351" s="6">
        <v>44.55</v>
      </c>
    </row>
    <row r="9352" spans="2:3" x14ac:dyDescent="0.25">
      <c r="B9352" s="6">
        <v>-122.3</v>
      </c>
      <c r="C9352" s="6">
        <v>44.55</v>
      </c>
    </row>
    <row r="9353" spans="2:3" x14ac:dyDescent="0.25">
      <c r="B9353" s="6">
        <v>-122.35</v>
      </c>
      <c r="C9353" s="6">
        <v>44.55</v>
      </c>
    </row>
    <row r="9354" spans="2:3" x14ac:dyDescent="0.25">
      <c r="B9354" s="6">
        <v>-122.4</v>
      </c>
      <c r="C9354" s="6">
        <v>44.55</v>
      </c>
    </row>
    <row r="9355" spans="2:3" x14ac:dyDescent="0.25">
      <c r="B9355" s="6">
        <v>-122.45</v>
      </c>
      <c r="C9355" s="6">
        <v>44.55</v>
      </c>
    </row>
    <row r="9356" spans="2:3" x14ac:dyDescent="0.25">
      <c r="B9356" s="6">
        <v>-122.5</v>
      </c>
      <c r="C9356" s="6">
        <v>44.55</v>
      </c>
    </row>
    <row r="9357" spans="2:3" x14ac:dyDescent="0.25">
      <c r="B9357" s="6">
        <v>-122.55</v>
      </c>
      <c r="C9357" s="6">
        <v>44.55</v>
      </c>
    </row>
    <row r="9358" spans="2:3" x14ac:dyDescent="0.25">
      <c r="B9358" s="6">
        <v>-122.6</v>
      </c>
      <c r="C9358" s="6">
        <v>44.55</v>
      </c>
    </row>
    <row r="9359" spans="2:3" x14ac:dyDescent="0.25">
      <c r="B9359" s="6">
        <v>-122.65</v>
      </c>
      <c r="C9359" s="6">
        <v>44.55</v>
      </c>
    </row>
    <row r="9360" spans="2:3" x14ac:dyDescent="0.25">
      <c r="B9360" s="6">
        <v>-122.7</v>
      </c>
      <c r="C9360" s="6">
        <v>44.55</v>
      </c>
    </row>
    <row r="9361" spans="2:3" x14ac:dyDescent="0.25">
      <c r="B9361" s="6">
        <v>-122.75</v>
      </c>
      <c r="C9361" s="6">
        <v>44.55</v>
      </c>
    </row>
    <row r="9362" spans="2:3" x14ac:dyDescent="0.25">
      <c r="B9362" s="6">
        <v>-122.8</v>
      </c>
      <c r="C9362" s="6">
        <v>44.55</v>
      </c>
    </row>
    <row r="9363" spans="2:3" x14ac:dyDescent="0.25">
      <c r="B9363" s="6">
        <v>-122.85</v>
      </c>
      <c r="C9363" s="6">
        <v>44.55</v>
      </c>
    </row>
    <row r="9364" spans="2:3" x14ac:dyDescent="0.25">
      <c r="B9364" s="6">
        <v>-122.9</v>
      </c>
      <c r="C9364" s="6">
        <v>44.55</v>
      </c>
    </row>
    <row r="9365" spans="2:3" x14ac:dyDescent="0.25">
      <c r="B9365" s="6">
        <v>-122.95</v>
      </c>
      <c r="C9365" s="6">
        <v>44.55</v>
      </c>
    </row>
    <row r="9366" spans="2:3" x14ac:dyDescent="0.25">
      <c r="B9366" s="6">
        <v>-123</v>
      </c>
      <c r="C9366" s="6">
        <v>44.55</v>
      </c>
    </row>
    <row r="9367" spans="2:3" x14ac:dyDescent="0.25">
      <c r="B9367" s="6">
        <v>-123.05</v>
      </c>
      <c r="C9367" s="6">
        <v>44.55</v>
      </c>
    </row>
    <row r="9368" spans="2:3" x14ac:dyDescent="0.25">
      <c r="B9368" s="6">
        <v>-123.1</v>
      </c>
      <c r="C9368" s="6">
        <v>44.55</v>
      </c>
    </row>
    <row r="9369" spans="2:3" x14ac:dyDescent="0.25">
      <c r="B9369" s="6">
        <v>-123.15</v>
      </c>
      <c r="C9369" s="6">
        <v>44.55</v>
      </c>
    </row>
    <row r="9370" spans="2:3" x14ac:dyDescent="0.25">
      <c r="B9370" s="6">
        <v>-123.2</v>
      </c>
      <c r="C9370" s="6">
        <v>44.55</v>
      </c>
    </row>
    <row r="9371" spans="2:3" x14ac:dyDescent="0.25">
      <c r="B9371" s="6">
        <v>-123.25</v>
      </c>
      <c r="C9371" s="6">
        <v>44.55</v>
      </c>
    </row>
    <row r="9372" spans="2:3" x14ac:dyDescent="0.25">
      <c r="B9372" s="6">
        <v>-123.3</v>
      </c>
      <c r="C9372" s="6">
        <v>44.55</v>
      </c>
    </row>
    <row r="9373" spans="2:3" x14ac:dyDescent="0.25">
      <c r="B9373" s="6">
        <v>-123.35</v>
      </c>
      <c r="C9373" s="6">
        <v>44.55</v>
      </c>
    </row>
    <row r="9374" spans="2:3" x14ac:dyDescent="0.25">
      <c r="B9374" s="6">
        <v>-123.4</v>
      </c>
      <c r="C9374" s="6">
        <v>44.55</v>
      </c>
    </row>
    <row r="9375" spans="2:3" x14ac:dyDescent="0.25">
      <c r="B9375" s="6">
        <v>-123.45</v>
      </c>
      <c r="C9375" s="6">
        <v>44.55</v>
      </c>
    </row>
    <row r="9376" spans="2:3" x14ac:dyDescent="0.25">
      <c r="B9376" s="6">
        <v>-123.5</v>
      </c>
      <c r="C9376" s="6">
        <v>44.55</v>
      </c>
    </row>
    <row r="9377" spans="2:3" x14ac:dyDescent="0.25">
      <c r="B9377" s="6">
        <v>-123.55</v>
      </c>
      <c r="C9377" s="6">
        <v>44.55</v>
      </c>
    </row>
    <row r="9378" spans="2:3" x14ac:dyDescent="0.25">
      <c r="B9378" s="6">
        <v>-123.6</v>
      </c>
      <c r="C9378" s="6">
        <v>44.55</v>
      </c>
    </row>
    <row r="9379" spans="2:3" x14ac:dyDescent="0.25">
      <c r="B9379" s="6">
        <v>-123.65</v>
      </c>
      <c r="C9379" s="6">
        <v>44.55</v>
      </c>
    </row>
    <row r="9380" spans="2:3" x14ac:dyDescent="0.25">
      <c r="B9380" s="6">
        <v>-123.7</v>
      </c>
      <c r="C9380" s="6">
        <v>44.55</v>
      </c>
    </row>
    <row r="9381" spans="2:3" x14ac:dyDescent="0.25">
      <c r="B9381" s="6">
        <v>-123.75</v>
      </c>
      <c r="C9381" s="6">
        <v>44.55</v>
      </c>
    </row>
    <row r="9382" spans="2:3" x14ac:dyDescent="0.25">
      <c r="B9382" s="6">
        <v>-123.8</v>
      </c>
      <c r="C9382" s="6">
        <v>44.55</v>
      </c>
    </row>
    <row r="9383" spans="2:3" x14ac:dyDescent="0.25">
      <c r="B9383" s="6">
        <v>-123.85</v>
      </c>
      <c r="C9383" s="6">
        <v>44.55</v>
      </c>
    </row>
    <row r="9384" spans="2:3" x14ac:dyDescent="0.25">
      <c r="B9384" s="6">
        <v>-123.9</v>
      </c>
      <c r="C9384" s="6">
        <v>44.55</v>
      </c>
    </row>
    <row r="9385" spans="2:3" x14ac:dyDescent="0.25">
      <c r="B9385" s="6">
        <v>-123.95</v>
      </c>
      <c r="C9385" s="6">
        <v>44.55</v>
      </c>
    </row>
    <row r="9386" spans="2:3" x14ac:dyDescent="0.25">
      <c r="B9386" s="6">
        <v>-124</v>
      </c>
      <c r="C9386" s="6">
        <v>44.55</v>
      </c>
    </row>
    <row r="9387" spans="2:3" x14ac:dyDescent="0.25">
      <c r="B9387" s="6">
        <v>-124.05</v>
      </c>
      <c r="C9387" s="6">
        <v>44.55</v>
      </c>
    </row>
    <row r="9388" spans="2:3" x14ac:dyDescent="0.25">
      <c r="B9388" s="6">
        <v>-124.1</v>
      </c>
      <c r="C9388" s="6">
        <v>44.55</v>
      </c>
    </row>
    <row r="9389" spans="2:3" x14ac:dyDescent="0.25">
      <c r="B9389" s="6">
        <v>-124.15</v>
      </c>
      <c r="C9389" s="6">
        <v>44.55</v>
      </c>
    </row>
    <row r="9390" spans="2:3" x14ac:dyDescent="0.25">
      <c r="B9390" s="6">
        <v>-124.2</v>
      </c>
      <c r="C9390" s="6">
        <v>44.55</v>
      </c>
    </row>
    <row r="9391" spans="2:3" x14ac:dyDescent="0.25">
      <c r="B9391" s="6">
        <v>-124.25</v>
      </c>
      <c r="C9391" s="6">
        <v>44.55</v>
      </c>
    </row>
    <row r="9392" spans="2:3" x14ac:dyDescent="0.25">
      <c r="B9392" s="6">
        <v>-124.3</v>
      </c>
      <c r="C9392" s="6">
        <v>44.55</v>
      </c>
    </row>
    <row r="9393" spans="2:3" x14ac:dyDescent="0.25">
      <c r="B9393" s="6">
        <v>-124.35</v>
      </c>
      <c r="C9393" s="6">
        <v>44.55</v>
      </c>
    </row>
    <row r="9394" spans="2:3" x14ac:dyDescent="0.25">
      <c r="B9394" s="6">
        <v>-124.4</v>
      </c>
      <c r="C9394" s="6">
        <v>44.55</v>
      </c>
    </row>
    <row r="9395" spans="2:3" x14ac:dyDescent="0.25">
      <c r="B9395" s="6">
        <v>-124.45</v>
      </c>
      <c r="C9395" s="6">
        <v>44.55</v>
      </c>
    </row>
    <row r="9396" spans="2:3" x14ac:dyDescent="0.25">
      <c r="B9396" s="6">
        <v>-124.5</v>
      </c>
      <c r="C9396" s="6">
        <v>44.55</v>
      </c>
    </row>
    <row r="9397" spans="2:3" x14ac:dyDescent="0.25">
      <c r="B9397" s="6">
        <v>-124.55</v>
      </c>
      <c r="C9397" s="6">
        <v>44.55</v>
      </c>
    </row>
    <row r="9398" spans="2:3" x14ac:dyDescent="0.25">
      <c r="B9398" s="6">
        <v>-124.6</v>
      </c>
      <c r="C9398" s="6">
        <v>44.55</v>
      </c>
    </row>
    <row r="9399" spans="2:3" x14ac:dyDescent="0.25">
      <c r="B9399" s="6">
        <v>-124.65</v>
      </c>
      <c r="C9399" s="6">
        <v>44.55</v>
      </c>
    </row>
    <row r="9400" spans="2:3" x14ac:dyDescent="0.25">
      <c r="B9400" s="6">
        <v>-124.7</v>
      </c>
      <c r="C9400" s="6">
        <v>44.55</v>
      </c>
    </row>
    <row r="9401" spans="2:3" x14ac:dyDescent="0.25">
      <c r="B9401" s="6">
        <v>-124.75</v>
      </c>
      <c r="C9401" s="6">
        <v>44.55</v>
      </c>
    </row>
    <row r="9402" spans="2:3" x14ac:dyDescent="0.25">
      <c r="B9402" s="6">
        <v>-124.8</v>
      </c>
      <c r="C9402" s="6">
        <v>44.55</v>
      </c>
    </row>
    <row r="9403" spans="2:3" x14ac:dyDescent="0.25">
      <c r="B9403" s="6">
        <v>-124.85</v>
      </c>
      <c r="C9403" s="6">
        <v>44.55</v>
      </c>
    </row>
    <row r="9404" spans="2:3" x14ac:dyDescent="0.25">
      <c r="B9404" s="6">
        <v>-124.9</v>
      </c>
      <c r="C9404" s="6">
        <v>44.55</v>
      </c>
    </row>
    <row r="9405" spans="2:3" x14ac:dyDescent="0.25">
      <c r="B9405" s="6">
        <v>-124.95</v>
      </c>
      <c r="C9405" s="6">
        <v>44.55</v>
      </c>
    </row>
    <row r="9406" spans="2:3" x14ac:dyDescent="0.25">
      <c r="B9406" s="6">
        <v>-125</v>
      </c>
      <c r="C9406" s="6">
        <v>44.55</v>
      </c>
    </row>
    <row r="9407" spans="2:3" x14ac:dyDescent="0.25">
      <c r="B9407" s="6">
        <v>-116.35</v>
      </c>
      <c r="C9407" s="6">
        <v>44.6</v>
      </c>
    </row>
    <row r="9408" spans="2:3" x14ac:dyDescent="0.25">
      <c r="B9408" s="6">
        <v>-116.4</v>
      </c>
      <c r="C9408" s="6">
        <v>44.6</v>
      </c>
    </row>
    <row r="9409" spans="2:3" x14ac:dyDescent="0.25">
      <c r="B9409" s="6">
        <v>-116.45</v>
      </c>
      <c r="C9409" s="6">
        <v>44.6</v>
      </c>
    </row>
    <row r="9410" spans="2:3" x14ac:dyDescent="0.25">
      <c r="B9410" s="6">
        <v>-116.5</v>
      </c>
      <c r="C9410" s="6">
        <v>44.6</v>
      </c>
    </row>
    <row r="9411" spans="2:3" x14ac:dyDescent="0.25">
      <c r="B9411" s="6">
        <v>-116.55</v>
      </c>
      <c r="C9411" s="6">
        <v>44.6</v>
      </c>
    </row>
    <row r="9412" spans="2:3" x14ac:dyDescent="0.25">
      <c r="B9412" s="6">
        <v>-116.6</v>
      </c>
      <c r="C9412" s="6">
        <v>44.6</v>
      </c>
    </row>
    <row r="9413" spans="2:3" x14ac:dyDescent="0.25">
      <c r="B9413" s="6">
        <v>-116.65</v>
      </c>
      <c r="C9413" s="6">
        <v>44.6</v>
      </c>
    </row>
    <row r="9414" spans="2:3" x14ac:dyDescent="0.25">
      <c r="B9414" s="6">
        <v>-116.7</v>
      </c>
      <c r="C9414" s="6">
        <v>44.6</v>
      </c>
    </row>
    <row r="9415" spans="2:3" x14ac:dyDescent="0.25">
      <c r="B9415" s="6">
        <v>-116.75</v>
      </c>
      <c r="C9415" s="6">
        <v>44.6</v>
      </c>
    </row>
    <row r="9416" spans="2:3" x14ac:dyDescent="0.25">
      <c r="B9416" s="6">
        <v>-116.8</v>
      </c>
      <c r="C9416" s="6">
        <v>44.6</v>
      </c>
    </row>
    <row r="9417" spans="2:3" x14ac:dyDescent="0.25">
      <c r="B9417" s="6">
        <v>-116.85</v>
      </c>
      <c r="C9417" s="6">
        <v>44.6</v>
      </c>
    </row>
    <row r="9418" spans="2:3" x14ac:dyDescent="0.25">
      <c r="B9418" s="6">
        <v>-116.9</v>
      </c>
      <c r="C9418" s="6">
        <v>44.6</v>
      </c>
    </row>
    <row r="9419" spans="2:3" x14ac:dyDescent="0.25">
      <c r="B9419" s="6">
        <v>-116.95</v>
      </c>
      <c r="C9419" s="6">
        <v>44.6</v>
      </c>
    </row>
    <row r="9420" spans="2:3" x14ac:dyDescent="0.25">
      <c r="B9420" s="6">
        <v>-117</v>
      </c>
      <c r="C9420" s="6">
        <v>44.6</v>
      </c>
    </row>
    <row r="9421" spans="2:3" x14ac:dyDescent="0.25">
      <c r="B9421" s="6">
        <v>-117.05</v>
      </c>
      <c r="C9421" s="6">
        <v>44.6</v>
      </c>
    </row>
    <row r="9422" spans="2:3" x14ac:dyDescent="0.25">
      <c r="B9422" s="6">
        <v>-117.1</v>
      </c>
      <c r="C9422" s="6">
        <v>44.6</v>
      </c>
    </row>
    <row r="9423" spans="2:3" x14ac:dyDescent="0.25">
      <c r="B9423" s="6">
        <v>-117.15</v>
      </c>
      <c r="C9423" s="6">
        <v>44.6</v>
      </c>
    </row>
    <row r="9424" spans="2:3" x14ac:dyDescent="0.25">
      <c r="B9424" s="6">
        <v>-117.2</v>
      </c>
      <c r="C9424" s="6">
        <v>44.6</v>
      </c>
    </row>
    <row r="9425" spans="2:3" x14ac:dyDescent="0.25">
      <c r="B9425" s="6">
        <v>-117.25</v>
      </c>
      <c r="C9425" s="6">
        <v>44.6</v>
      </c>
    </row>
    <row r="9426" spans="2:3" x14ac:dyDescent="0.25">
      <c r="B9426" s="6">
        <v>-117.3</v>
      </c>
      <c r="C9426" s="6">
        <v>44.6</v>
      </c>
    </row>
    <row r="9427" spans="2:3" x14ac:dyDescent="0.25">
      <c r="B9427" s="6">
        <v>-117.35</v>
      </c>
      <c r="C9427" s="6">
        <v>44.6</v>
      </c>
    </row>
    <row r="9428" spans="2:3" x14ac:dyDescent="0.25">
      <c r="B9428" s="6">
        <v>-117.4</v>
      </c>
      <c r="C9428" s="6">
        <v>44.6</v>
      </c>
    </row>
    <row r="9429" spans="2:3" x14ac:dyDescent="0.25">
      <c r="B9429" s="6">
        <v>-117.45</v>
      </c>
      <c r="C9429" s="6">
        <v>44.6</v>
      </c>
    </row>
    <row r="9430" spans="2:3" x14ac:dyDescent="0.25">
      <c r="B9430" s="6">
        <v>-117.5</v>
      </c>
      <c r="C9430" s="6">
        <v>44.6</v>
      </c>
    </row>
    <row r="9431" spans="2:3" x14ac:dyDescent="0.25">
      <c r="B9431" s="6">
        <v>-117.55</v>
      </c>
      <c r="C9431" s="6">
        <v>44.6</v>
      </c>
    </row>
    <row r="9432" spans="2:3" x14ac:dyDescent="0.25">
      <c r="B9432" s="6">
        <v>-117.6</v>
      </c>
      <c r="C9432" s="6">
        <v>44.6</v>
      </c>
    </row>
    <row r="9433" spans="2:3" x14ac:dyDescent="0.25">
      <c r="B9433" s="6">
        <v>-117.65</v>
      </c>
      <c r="C9433" s="6">
        <v>44.6</v>
      </c>
    </row>
    <row r="9434" spans="2:3" x14ac:dyDescent="0.25">
      <c r="B9434" s="6">
        <v>-117.7</v>
      </c>
      <c r="C9434" s="6">
        <v>44.6</v>
      </c>
    </row>
    <row r="9435" spans="2:3" x14ac:dyDescent="0.25">
      <c r="B9435" s="6">
        <v>-117.75</v>
      </c>
      <c r="C9435" s="6">
        <v>44.6</v>
      </c>
    </row>
    <row r="9436" spans="2:3" x14ac:dyDescent="0.25">
      <c r="B9436" s="6">
        <v>-117.8</v>
      </c>
      <c r="C9436" s="6">
        <v>44.6</v>
      </c>
    </row>
    <row r="9437" spans="2:3" x14ac:dyDescent="0.25">
      <c r="B9437" s="6">
        <v>-117.85</v>
      </c>
      <c r="C9437" s="6">
        <v>44.6</v>
      </c>
    </row>
    <row r="9438" spans="2:3" x14ac:dyDescent="0.25">
      <c r="B9438" s="6">
        <v>-117.9</v>
      </c>
      <c r="C9438" s="6">
        <v>44.6</v>
      </c>
    </row>
    <row r="9439" spans="2:3" x14ac:dyDescent="0.25">
      <c r="B9439" s="6">
        <v>-117.95</v>
      </c>
      <c r="C9439" s="6">
        <v>44.6</v>
      </c>
    </row>
    <row r="9440" spans="2:3" x14ac:dyDescent="0.25">
      <c r="B9440" s="6">
        <v>-118</v>
      </c>
      <c r="C9440" s="6">
        <v>44.6</v>
      </c>
    </row>
    <row r="9441" spans="2:3" x14ac:dyDescent="0.25">
      <c r="B9441" s="6">
        <v>-118.05</v>
      </c>
      <c r="C9441" s="6">
        <v>44.6</v>
      </c>
    </row>
    <row r="9442" spans="2:3" x14ac:dyDescent="0.25">
      <c r="B9442" s="6">
        <v>-118.1</v>
      </c>
      <c r="C9442" s="6">
        <v>44.6</v>
      </c>
    </row>
    <row r="9443" spans="2:3" x14ac:dyDescent="0.25">
      <c r="B9443" s="6">
        <v>-118.15</v>
      </c>
      <c r="C9443" s="6">
        <v>44.6</v>
      </c>
    </row>
    <row r="9444" spans="2:3" x14ac:dyDescent="0.25">
      <c r="B9444" s="6">
        <v>-118.2</v>
      </c>
      <c r="C9444" s="6">
        <v>44.6</v>
      </c>
    </row>
    <row r="9445" spans="2:3" x14ac:dyDescent="0.25">
      <c r="B9445" s="6">
        <v>-118.25</v>
      </c>
      <c r="C9445" s="6">
        <v>44.6</v>
      </c>
    </row>
    <row r="9446" spans="2:3" x14ac:dyDescent="0.25">
      <c r="B9446" s="6">
        <v>-118.3</v>
      </c>
      <c r="C9446" s="6">
        <v>44.6</v>
      </c>
    </row>
    <row r="9447" spans="2:3" x14ac:dyDescent="0.25">
      <c r="B9447" s="6">
        <v>-118.35</v>
      </c>
      <c r="C9447" s="6">
        <v>44.6</v>
      </c>
    </row>
    <row r="9448" spans="2:3" x14ac:dyDescent="0.25">
      <c r="B9448" s="6">
        <v>-118.4</v>
      </c>
      <c r="C9448" s="6">
        <v>44.6</v>
      </c>
    </row>
    <row r="9449" spans="2:3" x14ac:dyDescent="0.25">
      <c r="B9449" s="6">
        <v>-118.45</v>
      </c>
      <c r="C9449" s="6">
        <v>44.6</v>
      </c>
    </row>
    <row r="9450" spans="2:3" x14ac:dyDescent="0.25">
      <c r="B9450" s="6">
        <v>-118.5</v>
      </c>
      <c r="C9450" s="6">
        <v>44.6</v>
      </c>
    </row>
    <row r="9451" spans="2:3" x14ac:dyDescent="0.25">
      <c r="B9451" s="6">
        <v>-118.55</v>
      </c>
      <c r="C9451" s="6">
        <v>44.6</v>
      </c>
    </row>
    <row r="9452" spans="2:3" x14ac:dyDescent="0.25">
      <c r="B9452" s="6">
        <v>-118.6</v>
      </c>
      <c r="C9452" s="6">
        <v>44.6</v>
      </c>
    </row>
    <row r="9453" spans="2:3" x14ac:dyDescent="0.25">
      <c r="B9453" s="6">
        <v>-118.65</v>
      </c>
      <c r="C9453" s="6">
        <v>44.6</v>
      </c>
    </row>
    <row r="9454" spans="2:3" x14ac:dyDescent="0.25">
      <c r="B9454" s="6">
        <v>-118.7</v>
      </c>
      <c r="C9454" s="6">
        <v>44.6</v>
      </c>
    </row>
    <row r="9455" spans="2:3" x14ac:dyDescent="0.25">
      <c r="B9455" s="6">
        <v>-118.75</v>
      </c>
      <c r="C9455" s="6">
        <v>44.6</v>
      </c>
    </row>
    <row r="9456" spans="2:3" x14ac:dyDescent="0.25">
      <c r="B9456" s="6">
        <v>-118.8</v>
      </c>
      <c r="C9456" s="6">
        <v>44.6</v>
      </c>
    </row>
    <row r="9457" spans="2:3" x14ac:dyDescent="0.25">
      <c r="B9457" s="6">
        <v>-118.85</v>
      </c>
      <c r="C9457" s="6">
        <v>44.6</v>
      </c>
    </row>
    <row r="9458" spans="2:3" x14ac:dyDescent="0.25">
      <c r="B9458" s="6">
        <v>-118.9</v>
      </c>
      <c r="C9458" s="6">
        <v>44.6</v>
      </c>
    </row>
    <row r="9459" spans="2:3" x14ac:dyDescent="0.25">
      <c r="B9459" s="6">
        <v>-118.95</v>
      </c>
      <c r="C9459" s="6">
        <v>44.6</v>
      </c>
    </row>
    <row r="9460" spans="2:3" x14ac:dyDescent="0.25">
      <c r="B9460" s="6">
        <v>-119</v>
      </c>
      <c r="C9460" s="6">
        <v>44.6</v>
      </c>
    </row>
    <row r="9461" spans="2:3" x14ac:dyDescent="0.25">
      <c r="B9461" s="6">
        <v>-119.05</v>
      </c>
      <c r="C9461" s="6">
        <v>44.6</v>
      </c>
    </row>
    <row r="9462" spans="2:3" x14ac:dyDescent="0.25">
      <c r="B9462" s="6">
        <v>-119.1</v>
      </c>
      <c r="C9462" s="6">
        <v>44.6</v>
      </c>
    </row>
    <row r="9463" spans="2:3" x14ac:dyDescent="0.25">
      <c r="B9463" s="6">
        <v>-119.15</v>
      </c>
      <c r="C9463" s="6">
        <v>44.6</v>
      </c>
    </row>
    <row r="9464" spans="2:3" x14ac:dyDescent="0.25">
      <c r="B9464" s="6">
        <v>-119.2</v>
      </c>
      <c r="C9464" s="6">
        <v>44.6</v>
      </c>
    </row>
    <row r="9465" spans="2:3" x14ac:dyDescent="0.25">
      <c r="B9465" s="6">
        <v>-119.25</v>
      </c>
      <c r="C9465" s="6">
        <v>44.6</v>
      </c>
    </row>
    <row r="9466" spans="2:3" x14ac:dyDescent="0.25">
      <c r="B9466" s="6">
        <v>-119.3</v>
      </c>
      <c r="C9466" s="6">
        <v>44.6</v>
      </c>
    </row>
    <row r="9467" spans="2:3" x14ac:dyDescent="0.25">
      <c r="B9467" s="6">
        <v>-119.35</v>
      </c>
      <c r="C9467" s="6">
        <v>44.6</v>
      </c>
    </row>
    <row r="9468" spans="2:3" x14ac:dyDescent="0.25">
      <c r="B9468" s="6">
        <v>-119.4</v>
      </c>
      <c r="C9468" s="6">
        <v>44.6</v>
      </c>
    </row>
    <row r="9469" spans="2:3" x14ac:dyDescent="0.25">
      <c r="B9469" s="6">
        <v>-119.45</v>
      </c>
      <c r="C9469" s="6">
        <v>44.6</v>
      </c>
    </row>
    <row r="9470" spans="2:3" x14ac:dyDescent="0.25">
      <c r="B9470" s="6">
        <v>-119.5</v>
      </c>
      <c r="C9470" s="6">
        <v>44.6</v>
      </c>
    </row>
    <row r="9471" spans="2:3" x14ac:dyDescent="0.25">
      <c r="B9471" s="6">
        <v>-119.55</v>
      </c>
      <c r="C9471" s="6">
        <v>44.6</v>
      </c>
    </row>
    <row r="9472" spans="2:3" x14ac:dyDescent="0.25">
      <c r="B9472" s="6">
        <v>-119.6</v>
      </c>
      <c r="C9472" s="6">
        <v>44.6</v>
      </c>
    </row>
    <row r="9473" spans="2:3" x14ac:dyDescent="0.25">
      <c r="B9473" s="6">
        <v>-119.65</v>
      </c>
      <c r="C9473" s="6">
        <v>44.6</v>
      </c>
    </row>
    <row r="9474" spans="2:3" x14ac:dyDescent="0.25">
      <c r="B9474" s="6">
        <v>-119.7</v>
      </c>
      <c r="C9474" s="6">
        <v>44.6</v>
      </c>
    </row>
    <row r="9475" spans="2:3" x14ac:dyDescent="0.25">
      <c r="B9475" s="6">
        <v>-119.75</v>
      </c>
      <c r="C9475" s="6">
        <v>44.6</v>
      </c>
    </row>
    <row r="9476" spans="2:3" x14ac:dyDescent="0.25">
      <c r="B9476" s="6">
        <v>-119.8</v>
      </c>
      <c r="C9476" s="6">
        <v>44.6</v>
      </c>
    </row>
    <row r="9477" spans="2:3" x14ac:dyDescent="0.25">
      <c r="B9477" s="6">
        <v>-119.85</v>
      </c>
      <c r="C9477" s="6">
        <v>44.6</v>
      </c>
    </row>
    <row r="9478" spans="2:3" x14ac:dyDescent="0.25">
      <c r="B9478" s="6">
        <v>-119.9</v>
      </c>
      <c r="C9478" s="6">
        <v>44.6</v>
      </c>
    </row>
    <row r="9479" spans="2:3" x14ac:dyDescent="0.25">
      <c r="B9479" s="6">
        <v>-119.95</v>
      </c>
      <c r="C9479" s="6">
        <v>44.6</v>
      </c>
    </row>
    <row r="9480" spans="2:3" x14ac:dyDescent="0.25">
      <c r="B9480" s="6">
        <v>-120</v>
      </c>
      <c r="C9480" s="6">
        <v>44.6</v>
      </c>
    </row>
    <row r="9481" spans="2:3" x14ac:dyDescent="0.25">
      <c r="B9481" s="6">
        <v>-120.05</v>
      </c>
      <c r="C9481" s="6">
        <v>44.6</v>
      </c>
    </row>
    <row r="9482" spans="2:3" x14ac:dyDescent="0.25">
      <c r="B9482" s="6">
        <v>-120.1</v>
      </c>
      <c r="C9482" s="6">
        <v>44.6</v>
      </c>
    </row>
    <row r="9483" spans="2:3" x14ac:dyDescent="0.25">
      <c r="B9483" s="6">
        <v>-120.15</v>
      </c>
      <c r="C9483" s="6">
        <v>44.6</v>
      </c>
    </row>
    <row r="9484" spans="2:3" x14ac:dyDescent="0.25">
      <c r="B9484" s="6">
        <v>-120.2</v>
      </c>
      <c r="C9484" s="6">
        <v>44.6</v>
      </c>
    </row>
    <row r="9485" spans="2:3" x14ac:dyDescent="0.25">
      <c r="B9485" s="6">
        <v>-120.25</v>
      </c>
      <c r="C9485" s="6">
        <v>44.6</v>
      </c>
    </row>
    <row r="9486" spans="2:3" x14ac:dyDescent="0.25">
      <c r="B9486" s="6">
        <v>-120.3</v>
      </c>
      <c r="C9486" s="6">
        <v>44.6</v>
      </c>
    </row>
    <row r="9487" spans="2:3" x14ac:dyDescent="0.25">
      <c r="B9487" s="6">
        <v>-120.35</v>
      </c>
      <c r="C9487" s="6">
        <v>44.6</v>
      </c>
    </row>
    <row r="9488" spans="2:3" x14ac:dyDescent="0.25">
      <c r="B9488" s="6">
        <v>-120.4</v>
      </c>
      <c r="C9488" s="6">
        <v>44.6</v>
      </c>
    </row>
    <row r="9489" spans="2:3" x14ac:dyDescent="0.25">
      <c r="B9489" s="6">
        <v>-120.45</v>
      </c>
      <c r="C9489" s="6">
        <v>44.6</v>
      </c>
    </row>
    <row r="9490" spans="2:3" x14ac:dyDescent="0.25">
      <c r="B9490" s="6">
        <v>-120.5</v>
      </c>
      <c r="C9490" s="6">
        <v>44.6</v>
      </c>
    </row>
    <row r="9491" spans="2:3" x14ac:dyDescent="0.25">
      <c r="B9491" s="6">
        <v>-120.55</v>
      </c>
      <c r="C9491" s="6">
        <v>44.6</v>
      </c>
    </row>
    <row r="9492" spans="2:3" x14ac:dyDescent="0.25">
      <c r="B9492" s="6">
        <v>-120.6</v>
      </c>
      <c r="C9492" s="6">
        <v>44.6</v>
      </c>
    </row>
    <row r="9493" spans="2:3" x14ac:dyDescent="0.25">
      <c r="B9493" s="6">
        <v>-120.65</v>
      </c>
      <c r="C9493" s="6">
        <v>44.6</v>
      </c>
    </row>
    <row r="9494" spans="2:3" x14ac:dyDescent="0.25">
      <c r="B9494" s="6">
        <v>-120.7</v>
      </c>
      <c r="C9494" s="6">
        <v>44.6</v>
      </c>
    </row>
    <row r="9495" spans="2:3" x14ac:dyDescent="0.25">
      <c r="B9495" s="6">
        <v>-120.75</v>
      </c>
      <c r="C9495" s="6">
        <v>44.6</v>
      </c>
    </row>
    <row r="9496" spans="2:3" x14ac:dyDescent="0.25">
      <c r="B9496" s="6">
        <v>-120.8</v>
      </c>
      <c r="C9496" s="6">
        <v>44.6</v>
      </c>
    </row>
    <row r="9497" spans="2:3" x14ac:dyDescent="0.25">
      <c r="B9497" s="6">
        <v>-120.85</v>
      </c>
      <c r="C9497" s="6">
        <v>44.6</v>
      </c>
    </row>
    <row r="9498" spans="2:3" x14ac:dyDescent="0.25">
      <c r="B9498" s="6">
        <v>-120.9</v>
      </c>
      <c r="C9498" s="6">
        <v>44.6</v>
      </c>
    </row>
    <row r="9499" spans="2:3" x14ac:dyDescent="0.25">
      <c r="B9499" s="6">
        <v>-120.95</v>
      </c>
      <c r="C9499" s="6">
        <v>44.6</v>
      </c>
    </row>
    <row r="9500" spans="2:3" x14ac:dyDescent="0.25">
      <c r="B9500" s="6">
        <v>-121</v>
      </c>
      <c r="C9500" s="6">
        <v>44.6</v>
      </c>
    </row>
    <row r="9501" spans="2:3" x14ac:dyDescent="0.25">
      <c r="B9501" s="6">
        <v>-121.05</v>
      </c>
      <c r="C9501" s="6">
        <v>44.6</v>
      </c>
    </row>
    <row r="9502" spans="2:3" x14ac:dyDescent="0.25">
      <c r="B9502" s="6">
        <v>-121.1</v>
      </c>
      <c r="C9502" s="6">
        <v>44.6</v>
      </c>
    </row>
    <row r="9503" spans="2:3" x14ac:dyDescent="0.25">
      <c r="B9503" s="6">
        <v>-121.15</v>
      </c>
      <c r="C9503" s="6">
        <v>44.6</v>
      </c>
    </row>
    <row r="9504" spans="2:3" x14ac:dyDescent="0.25">
      <c r="B9504" s="6">
        <v>-121.2</v>
      </c>
      <c r="C9504" s="6">
        <v>44.6</v>
      </c>
    </row>
    <row r="9505" spans="2:3" x14ac:dyDescent="0.25">
      <c r="B9505" s="6">
        <v>-121.25</v>
      </c>
      <c r="C9505" s="6">
        <v>44.6</v>
      </c>
    </row>
    <row r="9506" spans="2:3" x14ac:dyDescent="0.25">
      <c r="B9506" s="6">
        <v>-121.3</v>
      </c>
      <c r="C9506" s="6">
        <v>44.6</v>
      </c>
    </row>
    <row r="9507" spans="2:3" x14ac:dyDescent="0.25">
      <c r="B9507" s="6">
        <v>-121.35</v>
      </c>
      <c r="C9507" s="6">
        <v>44.6</v>
      </c>
    </row>
    <row r="9508" spans="2:3" x14ac:dyDescent="0.25">
      <c r="B9508" s="6">
        <v>-121.4</v>
      </c>
      <c r="C9508" s="6">
        <v>44.6</v>
      </c>
    </row>
    <row r="9509" spans="2:3" x14ac:dyDescent="0.25">
      <c r="B9509" s="6">
        <v>-121.45</v>
      </c>
      <c r="C9509" s="6">
        <v>44.6</v>
      </c>
    </row>
    <row r="9510" spans="2:3" x14ac:dyDescent="0.25">
      <c r="B9510" s="6">
        <v>-121.5</v>
      </c>
      <c r="C9510" s="6">
        <v>44.6</v>
      </c>
    </row>
    <row r="9511" spans="2:3" x14ac:dyDescent="0.25">
      <c r="B9511" s="6">
        <v>-121.55</v>
      </c>
      <c r="C9511" s="6">
        <v>44.6</v>
      </c>
    </row>
    <row r="9512" spans="2:3" x14ac:dyDescent="0.25">
      <c r="B9512" s="6">
        <v>-121.6</v>
      </c>
      <c r="C9512" s="6">
        <v>44.6</v>
      </c>
    </row>
    <row r="9513" spans="2:3" x14ac:dyDescent="0.25">
      <c r="B9513" s="6">
        <v>-121.65</v>
      </c>
      <c r="C9513" s="6">
        <v>44.6</v>
      </c>
    </row>
    <row r="9514" spans="2:3" x14ac:dyDescent="0.25">
      <c r="B9514" s="6">
        <v>-121.7</v>
      </c>
      <c r="C9514" s="6">
        <v>44.6</v>
      </c>
    </row>
    <row r="9515" spans="2:3" x14ac:dyDescent="0.25">
      <c r="B9515" s="6">
        <v>-121.75</v>
      </c>
      <c r="C9515" s="6">
        <v>44.6</v>
      </c>
    </row>
    <row r="9516" spans="2:3" x14ac:dyDescent="0.25">
      <c r="B9516" s="6">
        <v>-121.8</v>
      </c>
      <c r="C9516" s="6">
        <v>44.6</v>
      </c>
    </row>
    <row r="9517" spans="2:3" x14ac:dyDescent="0.25">
      <c r="B9517" s="6">
        <v>-121.85</v>
      </c>
      <c r="C9517" s="6">
        <v>44.6</v>
      </c>
    </row>
    <row r="9518" spans="2:3" x14ac:dyDescent="0.25">
      <c r="B9518" s="6">
        <v>-121.9</v>
      </c>
      <c r="C9518" s="6">
        <v>44.6</v>
      </c>
    </row>
    <row r="9519" spans="2:3" x14ac:dyDescent="0.25">
      <c r="B9519" s="6">
        <v>-121.95</v>
      </c>
      <c r="C9519" s="6">
        <v>44.6</v>
      </c>
    </row>
    <row r="9520" spans="2:3" x14ac:dyDescent="0.25">
      <c r="B9520" s="6">
        <v>-122</v>
      </c>
      <c r="C9520" s="6">
        <v>44.6</v>
      </c>
    </row>
    <row r="9521" spans="2:3" x14ac:dyDescent="0.25">
      <c r="B9521" s="6">
        <v>-122.05</v>
      </c>
      <c r="C9521" s="6">
        <v>44.6</v>
      </c>
    </row>
    <row r="9522" spans="2:3" x14ac:dyDescent="0.25">
      <c r="B9522" s="6">
        <v>-122.1</v>
      </c>
      <c r="C9522" s="6">
        <v>44.6</v>
      </c>
    </row>
    <row r="9523" spans="2:3" x14ac:dyDescent="0.25">
      <c r="B9523" s="6">
        <v>-122.15</v>
      </c>
      <c r="C9523" s="6">
        <v>44.6</v>
      </c>
    </row>
    <row r="9524" spans="2:3" x14ac:dyDescent="0.25">
      <c r="B9524" s="6">
        <v>-122.2</v>
      </c>
      <c r="C9524" s="6">
        <v>44.6</v>
      </c>
    </row>
    <row r="9525" spans="2:3" x14ac:dyDescent="0.25">
      <c r="B9525" s="6">
        <v>-122.25</v>
      </c>
      <c r="C9525" s="6">
        <v>44.6</v>
      </c>
    </row>
    <row r="9526" spans="2:3" x14ac:dyDescent="0.25">
      <c r="B9526" s="6">
        <v>-122.3</v>
      </c>
      <c r="C9526" s="6">
        <v>44.6</v>
      </c>
    </row>
    <row r="9527" spans="2:3" x14ac:dyDescent="0.25">
      <c r="B9527" s="6">
        <v>-122.35</v>
      </c>
      <c r="C9527" s="6">
        <v>44.6</v>
      </c>
    </row>
    <row r="9528" spans="2:3" x14ac:dyDescent="0.25">
      <c r="B9528" s="6">
        <v>-122.4</v>
      </c>
      <c r="C9528" s="6">
        <v>44.6</v>
      </c>
    </row>
    <row r="9529" spans="2:3" x14ac:dyDescent="0.25">
      <c r="B9529" s="6">
        <v>-122.45</v>
      </c>
      <c r="C9529" s="6">
        <v>44.6</v>
      </c>
    </row>
    <row r="9530" spans="2:3" x14ac:dyDescent="0.25">
      <c r="B9530" s="6">
        <v>-122.5</v>
      </c>
      <c r="C9530" s="6">
        <v>44.6</v>
      </c>
    </row>
    <row r="9531" spans="2:3" x14ac:dyDescent="0.25">
      <c r="B9531" s="6">
        <v>-122.55</v>
      </c>
      <c r="C9531" s="6">
        <v>44.6</v>
      </c>
    </row>
    <row r="9532" spans="2:3" x14ac:dyDescent="0.25">
      <c r="B9532" s="6">
        <v>-122.6</v>
      </c>
      <c r="C9532" s="6">
        <v>44.6</v>
      </c>
    </row>
    <row r="9533" spans="2:3" x14ac:dyDescent="0.25">
      <c r="B9533" s="6">
        <v>-122.65</v>
      </c>
      <c r="C9533" s="6">
        <v>44.6</v>
      </c>
    </row>
    <row r="9534" spans="2:3" x14ac:dyDescent="0.25">
      <c r="B9534" s="6">
        <v>-122.7</v>
      </c>
      <c r="C9534" s="6">
        <v>44.6</v>
      </c>
    </row>
    <row r="9535" spans="2:3" x14ac:dyDescent="0.25">
      <c r="B9535" s="6">
        <v>-122.75</v>
      </c>
      <c r="C9535" s="6">
        <v>44.6</v>
      </c>
    </row>
    <row r="9536" spans="2:3" x14ac:dyDescent="0.25">
      <c r="B9536" s="6">
        <v>-122.8</v>
      </c>
      <c r="C9536" s="6">
        <v>44.6</v>
      </c>
    </row>
    <row r="9537" spans="2:3" x14ac:dyDescent="0.25">
      <c r="B9537" s="6">
        <v>-122.85</v>
      </c>
      <c r="C9537" s="6">
        <v>44.6</v>
      </c>
    </row>
    <row r="9538" spans="2:3" x14ac:dyDescent="0.25">
      <c r="B9538" s="6">
        <v>-122.9</v>
      </c>
      <c r="C9538" s="6">
        <v>44.6</v>
      </c>
    </row>
    <row r="9539" spans="2:3" x14ac:dyDescent="0.25">
      <c r="B9539" s="6">
        <v>-122.95</v>
      </c>
      <c r="C9539" s="6">
        <v>44.6</v>
      </c>
    </row>
    <row r="9540" spans="2:3" x14ac:dyDescent="0.25">
      <c r="B9540" s="6">
        <v>-123</v>
      </c>
      <c r="C9540" s="6">
        <v>44.6</v>
      </c>
    </row>
    <row r="9541" spans="2:3" x14ac:dyDescent="0.25">
      <c r="B9541" s="6">
        <v>-123.05</v>
      </c>
      <c r="C9541" s="6">
        <v>44.6</v>
      </c>
    </row>
    <row r="9542" spans="2:3" x14ac:dyDescent="0.25">
      <c r="B9542" s="6">
        <v>-123.1</v>
      </c>
      <c r="C9542" s="6">
        <v>44.6</v>
      </c>
    </row>
    <row r="9543" spans="2:3" x14ac:dyDescent="0.25">
      <c r="B9543" s="6">
        <v>-123.15</v>
      </c>
      <c r="C9543" s="6">
        <v>44.6</v>
      </c>
    </row>
    <row r="9544" spans="2:3" x14ac:dyDescent="0.25">
      <c r="B9544" s="6">
        <v>-123.2</v>
      </c>
      <c r="C9544" s="6">
        <v>44.6</v>
      </c>
    </row>
    <row r="9545" spans="2:3" x14ac:dyDescent="0.25">
      <c r="B9545" s="6">
        <v>-123.25</v>
      </c>
      <c r="C9545" s="6">
        <v>44.6</v>
      </c>
    </row>
    <row r="9546" spans="2:3" x14ac:dyDescent="0.25">
      <c r="B9546" s="6">
        <v>-123.3</v>
      </c>
      <c r="C9546" s="6">
        <v>44.6</v>
      </c>
    </row>
    <row r="9547" spans="2:3" x14ac:dyDescent="0.25">
      <c r="B9547" s="6">
        <v>-123.35</v>
      </c>
      <c r="C9547" s="6">
        <v>44.6</v>
      </c>
    </row>
    <row r="9548" spans="2:3" x14ac:dyDescent="0.25">
      <c r="B9548" s="6">
        <v>-123.4</v>
      </c>
      <c r="C9548" s="6">
        <v>44.6</v>
      </c>
    </row>
    <row r="9549" spans="2:3" x14ac:dyDescent="0.25">
      <c r="B9549" s="6">
        <v>-123.45</v>
      </c>
      <c r="C9549" s="6">
        <v>44.6</v>
      </c>
    </row>
    <row r="9550" spans="2:3" x14ac:dyDescent="0.25">
      <c r="B9550" s="6">
        <v>-123.5</v>
      </c>
      <c r="C9550" s="6">
        <v>44.6</v>
      </c>
    </row>
    <row r="9551" spans="2:3" x14ac:dyDescent="0.25">
      <c r="B9551" s="6">
        <v>-123.55</v>
      </c>
      <c r="C9551" s="6">
        <v>44.6</v>
      </c>
    </row>
    <row r="9552" spans="2:3" x14ac:dyDescent="0.25">
      <c r="B9552" s="6">
        <v>-123.6</v>
      </c>
      <c r="C9552" s="6">
        <v>44.6</v>
      </c>
    </row>
    <row r="9553" spans="2:3" x14ac:dyDescent="0.25">
      <c r="B9553" s="6">
        <v>-123.65</v>
      </c>
      <c r="C9553" s="6">
        <v>44.6</v>
      </c>
    </row>
    <row r="9554" spans="2:3" x14ac:dyDescent="0.25">
      <c r="B9554" s="6">
        <v>-123.7</v>
      </c>
      <c r="C9554" s="6">
        <v>44.6</v>
      </c>
    </row>
    <row r="9555" spans="2:3" x14ac:dyDescent="0.25">
      <c r="B9555" s="6">
        <v>-123.75</v>
      </c>
      <c r="C9555" s="6">
        <v>44.6</v>
      </c>
    </row>
    <row r="9556" spans="2:3" x14ac:dyDescent="0.25">
      <c r="B9556" s="6">
        <v>-123.8</v>
      </c>
      <c r="C9556" s="6">
        <v>44.6</v>
      </c>
    </row>
    <row r="9557" spans="2:3" x14ac:dyDescent="0.25">
      <c r="B9557" s="6">
        <v>-123.85</v>
      </c>
      <c r="C9557" s="6">
        <v>44.6</v>
      </c>
    </row>
    <row r="9558" spans="2:3" x14ac:dyDescent="0.25">
      <c r="B9558" s="6">
        <v>-123.9</v>
      </c>
      <c r="C9558" s="6">
        <v>44.6</v>
      </c>
    </row>
    <row r="9559" spans="2:3" x14ac:dyDescent="0.25">
      <c r="B9559" s="6">
        <v>-123.95</v>
      </c>
      <c r="C9559" s="6">
        <v>44.6</v>
      </c>
    </row>
    <row r="9560" spans="2:3" x14ac:dyDescent="0.25">
      <c r="B9560" s="6">
        <v>-124</v>
      </c>
      <c r="C9560" s="6">
        <v>44.6</v>
      </c>
    </row>
    <row r="9561" spans="2:3" x14ac:dyDescent="0.25">
      <c r="B9561" s="6">
        <v>-124.05</v>
      </c>
      <c r="C9561" s="6">
        <v>44.6</v>
      </c>
    </row>
    <row r="9562" spans="2:3" x14ac:dyDescent="0.25">
      <c r="B9562" s="6">
        <v>-124.1</v>
      </c>
      <c r="C9562" s="6">
        <v>44.6</v>
      </c>
    </row>
    <row r="9563" spans="2:3" x14ac:dyDescent="0.25">
      <c r="B9563" s="6">
        <v>-124.15</v>
      </c>
      <c r="C9563" s="6">
        <v>44.6</v>
      </c>
    </row>
    <row r="9564" spans="2:3" x14ac:dyDescent="0.25">
      <c r="B9564" s="6">
        <v>-124.2</v>
      </c>
      <c r="C9564" s="6">
        <v>44.6</v>
      </c>
    </row>
    <row r="9565" spans="2:3" x14ac:dyDescent="0.25">
      <c r="B9565" s="6">
        <v>-124.25</v>
      </c>
      <c r="C9565" s="6">
        <v>44.6</v>
      </c>
    </row>
    <row r="9566" spans="2:3" x14ac:dyDescent="0.25">
      <c r="B9566" s="6">
        <v>-124.3</v>
      </c>
      <c r="C9566" s="6">
        <v>44.6</v>
      </c>
    </row>
    <row r="9567" spans="2:3" x14ac:dyDescent="0.25">
      <c r="B9567" s="6">
        <v>-124.35</v>
      </c>
      <c r="C9567" s="6">
        <v>44.6</v>
      </c>
    </row>
    <row r="9568" spans="2:3" x14ac:dyDescent="0.25">
      <c r="B9568" s="6">
        <v>-124.4</v>
      </c>
      <c r="C9568" s="6">
        <v>44.6</v>
      </c>
    </row>
    <row r="9569" spans="2:3" x14ac:dyDescent="0.25">
      <c r="B9569" s="6">
        <v>-124.45</v>
      </c>
      <c r="C9569" s="6">
        <v>44.6</v>
      </c>
    </row>
    <row r="9570" spans="2:3" x14ac:dyDescent="0.25">
      <c r="B9570" s="6">
        <v>-124.5</v>
      </c>
      <c r="C9570" s="6">
        <v>44.6</v>
      </c>
    </row>
    <row r="9571" spans="2:3" x14ac:dyDescent="0.25">
      <c r="B9571" s="6">
        <v>-124.55</v>
      </c>
      <c r="C9571" s="6">
        <v>44.6</v>
      </c>
    </row>
    <row r="9572" spans="2:3" x14ac:dyDescent="0.25">
      <c r="B9572" s="6">
        <v>-124.6</v>
      </c>
      <c r="C9572" s="6">
        <v>44.6</v>
      </c>
    </row>
    <row r="9573" spans="2:3" x14ac:dyDescent="0.25">
      <c r="B9573" s="6">
        <v>-124.65</v>
      </c>
      <c r="C9573" s="6">
        <v>44.6</v>
      </c>
    </row>
    <row r="9574" spans="2:3" x14ac:dyDescent="0.25">
      <c r="B9574" s="6">
        <v>-124.7</v>
      </c>
      <c r="C9574" s="6">
        <v>44.6</v>
      </c>
    </row>
    <row r="9575" spans="2:3" x14ac:dyDescent="0.25">
      <c r="B9575" s="6">
        <v>-124.75</v>
      </c>
      <c r="C9575" s="6">
        <v>44.6</v>
      </c>
    </row>
    <row r="9576" spans="2:3" x14ac:dyDescent="0.25">
      <c r="B9576" s="6">
        <v>-124.8</v>
      </c>
      <c r="C9576" s="6">
        <v>44.6</v>
      </c>
    </row>
    <row r="9577" spans="2:3" x14ac:dyDescent="0.25">
      <c r="B9577" s="6">
        <v>-124.85</v>
      </c>
      <c r="C9577" s="6">
        <v>44.6</v>
      </c>
    </row>
    <row r="9578" spans="2:3" x14ac:dyDescent="0.25">
      <c r="B9578" s="6">
        <v>-124.9</v>
      </c>
      <c r="C9578" s="6">
        <v>44.6</v>
      </c>
    </row>
    <row r="9579" spans="2:3" x14ac:dyDescent="0.25">
      <c r="B9579" s="6">
        <v>-124.95</v>
      </c>
      <c r="C9579" s="6">
        <v>44.6</v>
      </c>
    </row>
    <row r="9580" spans="2:3" x14ac:dyDescent="0.25">
      <c r="B9580" s="6">
        <v>-125</v>
      </c>
      <c r="C9580" s="6">
        <v>44.6</v>
      </c>
    </row>
    <row r="9581" spans="2:3" x14ac:dyDescent="0.25">
      <c r="B9581" s="6">
        <v>-116.35</v>
      </c>
      <c r="C9581" s="6">
        <v>44.65</v>
      </c>
    </row>
    <row r="9582" spans="2:3" x14ac:dyDescent="0.25">
      <c r="B9582" s="6">
        <v>-116.4</v>
      </c>
      <c r="C9582" s="6">
        <v>44.65</v>
      </c>
    </row>
    <row r="9583" spans="2:3" x14ac:dyDescent="0.25">
      <c r="B9583" s="6">
        <v>-116.45</v>
      </c>
      <c r="C9583" s="6">
        <v>44.65</v>
      </c>
    </row>
    <row r="9584" spans="2:3" x14ac:dyDescent="0.25">
      <c r="B9584" s="6">
        <v>-116.5</v>
      </c>
      <c r="C9584" s="6">
        <v>44.65</v>
      </c>
    </row>
    <row r="9585" spans="2:3" x14ac:dyDescent="0.25">
      <c r="B9585" s="6">
        <v>-116.55</v>
      </c>
      <c r="C9585" s="6">
        <v>44.65</v>
      </c>
    </row>
    <row r="9586" spans="2:3" x14ac:dyDescent="0.25">
      <c r="B9586" s="6">
        <v>-116.6</v>
      </c>
      <c r="C9586" s="6">
        <v>44.65</v>
      </c>
    </row>
    <row r="9587" spans="2:3" x14ac:dyDescent="0.25">
      <c r="B9587" s="6">
        <v>-116.65</v>
      </c>
      <c r="C9587" s="6">
        <v>44.65</v>
      </c>
    </row>
    <row r="9588" spans="2:3" x14ac:dyDescent="0.25">
      <c r="B9588" s="6">
        <v>-116.7</v>
      </c>
      <c r="C9588" s="6">
        <v>44.65</v>
      </c>
    </row>
    <row r="9589" spans="2:3" x14ac:dyDescent="0.25">
      <c r="B9589" s="6">
        <v>-116.75</v>
      </c>
      <c r="C9589" s="6">
        <v>44.65</v>
      </c>
    </row>
    <row r="9590" spans="2:3" x14ac:dyDescent="0.25">
      <c r="B9590" s="6">
        <v>-116.8</v>
      </c>
      <c r="C9590" s="6">
        <v>44.65</v>
      </c>
    </row>
    <row r="9591" spans="2:3" x14ac:dyDescent="0.25">
      <c r="B9591" s="6">
        <v>-116.85</v>
      </c>
      <c r="C9591" s="6">
        <v>44.65</v>
      </c>
    </row>
    <row r="9592" spans="2:3" x14ac:dyDescent="0.25">
      <c r="B9592" s="6">
        <v>-116.9</v>
      </c>
      <c r="C9592" s="6">
        <v>44.65</v>
      </c>
    </row>
    <row r="9593" spans="2:3" x14ac:dyDescent="0.25">
      <c r="B9593" s="6">
        <v>-116.95</v>
      </c>
      <c r="C9593" s="6">
        <v>44.65</v>
      </c>
    </row>
    <row r="9594" spans="2:3" x14ac:dyDescent="0.25">
      <c r="B9594" s="6">
        <v>-117</v>
      </c>
      <c r="C9594" s="6">
        <v>44.65</v>
      </c>
    </row>
    <row r="9595" spans="2:3" x14ac:dyDescent="0.25">
      <c r="B9595" s="6">
        <v>-117.05</v>
      </c>
      <c r="C9595" s="6">
        <v>44.65</v>
      </c>
    </row>
    <row r="9596" spans="2:3" x14ac:dyDescent="0.25">
      <c r="B9596" s="6">
        <v>-117.1</v>
      </c>
      <c r="C9596" s="6">
        <v>44.65</v>
      </c>
    </row>
    <row r="9597" spans="2:3" x14ac:dyDescent="0.25">
      <c r="B9597" s="6">
        <v>-117.15</v>
      </c>
      <c r="C9597" s="6">
        <v>44.65</v>
      </c>
    </row>
    <row r="9598" spans="2:3" x14ac:dyDescent="0.25">
      <c r="B9598" s="6">
        <v>-117.2</v>
      </c>
      <c r="C9598" s="6">
        <v>44.65</v>
      </c>
    </row>
    <row r="9599" spans="2:3" x14ac:dyDescent="0.25">
      <c r="B9599" s="6">
        <v>-117.25</v>
      </c>
      <c r="C9599" s="6">
        <v>44.65</v>
      </c>
    </row>
    <row r="9600" spans="2:3" x14ac:dyDescent="0.25">
      <c r="B9600" s="6">
        <v>-117.3</v>
      </c>
      <c r="C9600" s="6">
        <v>44.65</v>
      </c>
    </row>
    <row r="9601" spans="2:3" x14ac:dyDescent="0.25">
      <c r="B9601" s="6">
        <v>-117.35</v>
      </c>
      <c r="C9601" s="6">
        <v>44.65</v>
      </c>
    </row>
    <row r="9602" spans="2:3" x14ac:dyDescent="0.25">
      <c r="B9602" s="6">
        <v>-117.4</v>
      </c>
      <c r="C9602" s="6">
        <v>44.65</v>
      </c>
    </row>
    <row r="9603" spans="2:3" x14ac:dyDescent="0.25">
      <c r="B9603" s="6">
        <v>-117.45</v>
      </c>
      <c r="C9603" s="6">
        <v>44.65</v>
      </c>
    </row>
    <row r="9604" spans="2:3" x14ac:dyDescent="0.25">
      <c r="B9604" s="6">
        <v>-117.5</v>
      </c>
      <c r="C9604" s="6">
        <v>44.65</v>
      </c>
    </row>
    <row r="9605" spans="2:3" x14ac:dyDescent="0.25">
      <c r="B9605" s="6">
        <v>-117.55</v>
      </c>
      <c r="C9605" s="6">
        <v>44.65</v>
      </c>
    </row>
    <row r="9606" spans="2:3" x14ac:dyDescent="0.25">
      <c r="B9606" s="6">
        <v>-117.6</v>
      </c>
      <c r="C9606" s="6">
        <v>44.65</v>
      </c>
    </row>
    <row r="9607" spans="2:3" x14ac:dyDescent="0.25">
      <c r="B9607" s="6">
        <v>-117.65</v>
      </c>
      <c r="C9607" s="6">
        <v>44.65</v>
      </c>
    </row>
    <row r="9608" spans="2:3" x14ac:dyDescent="0.25">
      <c r="B9608" s="6">
        <v>-117.7</v>
      </c>
      <c r="C9608" s="6">
        <v>44.65</v>
      </c>
    </row>
    <row r="9609" spans="2:3" x14ac:dyDescent="0.25">
      <c r="B9609" s="6">
        <v>-117.75</v>
      </c>
      <c r="C9609" s="6">
        <v>44.65</v>
      </c>
    </row>
    <row r="9610" spans="2:3" x14ac:dyDescent="0.25">
      <c r="B9610" s="6">
        <v>-117.8</v>
      </c>
      <c r="C9610" s="6">
        <v>44.65</v>
      </c>
    </row>
    <row r="9611" spans="2:3" x14ac:dyDescent="0.25">
      <c r="B9611" s="6">
        <v>-117.85</v>
      </c>
      <c r="C9611" s="6">
        <v>44.65</v>
      </c>
    </row>
    <row r="9612" spans="2:3" x14ac:dyDescent="0.25">
      <c r="B9612" s="6">
        <v>-117.9</v>
      </c>
      <c r="C9612" s="6">
        <v>44.65</v>
      </c>
    </row>
    <row r="9613" spans="2:3" x14ac:dyDescent="0.25">
      <c r="B9613" s="6">
        <v>-117.95</v>
      </c>
      <c r="C9613" s="6">
        <v>44.65</v>
      </c>
    </row>
    <row r="9614" spans="2:3" x14ac:dyDescent="0.25">
      <c r="B9614" s="6">
        <v>-118</v>
      </c>
      <c r="C9614" s="6">
        <v>44.65</v>
      </c>
    </row>
    <row r="9615" spans="2:3" x14ac:dyDescent="0.25">
      <c r="B9615" s="6">
        <v>-118.05</v>
      </c>
      <c r="C9615" s="6">
        <v>44.65</v>
      </c>
    </row>
    <row r="9616" spans="2:3" x14ac:dyDescent="0.25">
      <c r="B9616" s="6">
        <v>-118.1</v>
      </c>
      <c r="C9616" s="6">
        <v>44.65</v>
      </c>
    </row>
    <row r="9617" spans="2:3" x14ac:dyDescent="0.25">
      <c r="B9617" s="6">
        <v>-118.15</v>
      </c>
      <c r="C9617" s="6">
        <v>44.65</v>
      </c>
    </row>
    <row r="9618" spans="2:3" x14ac:dyDescent="0.25">
      <c r="B9618" s="6">
        <v>-118.2</v>
      </c>
      <c r="C9618" s="6">
        <v>44.65</v>
      </c>
    </row>
    <row r="9619" spans="2:3" x14ac:dyDescent="0.25">
      <c r="B9619" s="6">
        <v>-118.25</v>
      </c>
      <c r="C9619" s="6">
        <v>44.65</v>
      </c>
    </row>
    <row r="9620" spans="2:3" x14ac:dyDescent="0.25">
      <c r="B9620" s="6">
        <v>-118.3</v>
      </c>
      <c r="C9620" s="6">
        <v>44.65</v>
      </c>
    </row>
    <row r="9621" spans="2:3" x14ac:dyDescent="0.25">
      <c r="B9621" s="6">
        <v>-118.35</v>
      </c>
      <c r="C9621" s="6">
        <v>44.65</v>
      </c>
    </row>
    <row r="9622" spans="2:3" x14ac:dyDescent="0.25">
      <c r="B9622" s="6">
        <v>-118.4</v>
      </c>
      <c r="C9622" s="6">
        <v>44.65</v>
      </c>
    </row>
    <row r="9623" spans="2:3" x14ac:dyDescent="0.25">
      <c r="B9623" s="6">
        <v>-118.45</v>
      </c>
      <c r="C9623" s="6">
        <v>44.65</v>
      </c>
    </row>
    <row r="9624" spans="2:3" x14ac:dyDescent="0.25">
      <c r="B9624" s="6">
        <v>-118.5</v>
      </c>
      <c r="C9624" s="6">
        <v>44.65</v>
      </c>
    </row>
    <row r="9625" spans="2:3" x14ac:dyDescent="0.25">
      <c r="B9625" s="6">
        <v>-118.55</v>
      </c>
      <c r="C9625" s="6">
        <v>44.65</v>
      </c>
    </row>
    <row r="9626" spans="2:3" x14ac:dyDescent="0.25">
      <c r="B9626" s="6">
        <v>-118.6</v>
      </c>
      <c r="C9626" s="6">
        <v>44.65</v>
      </c>
    </row>
    <row r="9627" spans="2:3" x14ac:dyDescent="0.25">
      <c r="B9627" s="6">
        <v>-118.65</v>
      </c>
      <c r="C9627" s="6">
        <v>44.65</v>
      </c>
    </row>
    <row r="9628" spans="2:3" x14ac:dyDescent="0.25">
      <c r="B9628" s="6">
        <v>-118.7</v>
      </c>
      <c r="C9628" s="6">
        <v>44.65</v>
      </c>
    </row>
    <row r="9629" spans="2:3" x14ac:dyDescent="0.25">
      <c r="B9629" s="6">
        <v>-118.75</v>
      </c>
      <c r="C9629" s="6">
        <v>44.65</v>
      </c>
    </row>
    <row r="9630" spans="2:3" x14ac:dyDescent="0.25">
      <c r="B9630" s="6">
        <v>-118.8</v>
      </c>
      <c r="C9630" s="6">
        <v>44.65</v>
      </c>
    </row>
    <row r="9631" spans="2:3" x14ac:dyDescent="0.25">
      <c r="B9631" s="6">
        <v>-118.85</v>
      </c>
      <c r="C9631" s="6">
        <v>44.65</v>
      </c>
    </row>
    <row r="9632" spans="2:3" x14ac:dyDescent="0.25">
      <c r="B9632" s="6">
        <v>-118.9</v>
      </c>
      <c r="C9632" s="6">
        <v>44.65</v>
      </c>
    </row>
    <row r="9633" spans="2:3" x14ac:dyDescent="0.25">
      <c r="B9633" s="6">
        <v>-118.95</v>
      </c>
      <c r="C9633" s="6">
        <v>44.65</v>
      </c>
    </row>
    <row r="9634" spans="2:3" x14ac:dyDescent="0.25">
      <c r="B9634" s="6">
        <v>-119</v>
      </c>
      <c r="C9634" s="6">
        <v>44.65</v>
      </c>
    </row>
    <row r="9635" spans="2:3" x14ac:dyDescent="0.25">
      <c r="B9635" s="6">
        <v>-119.05</v>
      </c>
      <c r="C9635" s="6">
        <v>44.65</v>
      </c>
    </row>
    <row r="9636" spans="2:3" x14ac:dyDescent="0.25">
      <c r="B9636" s="6">
        <v>-119.1</v>
      </c>
      <c r="C9636" s="6">
        <v>44.65</v>
      </c>
    </row>
    <row r="9637" spans="2:3" x14ac:dyDescent="0.25">
      <c r="B9637" s="6">
        <v>-119.15</v>
      </c>
      <c r="C9637" s="6">
        <v>44.65</v>
      </c>
    </row>
    <row r="9638" spans="2:3" x14ac:dyDescent="0.25">
      <c r="B9638" s="6">
        <v>-119.2</v>
      </c>
      <c r="C9638" s="6">
        <v>44.65</v>
      </c>
    </row>
    <row r="9639" spans="2:3" x14ac:dyDescent="0.25">
      <c r="B9639" s="6">
        <v>-119.25</v>
      </c>
      <c r="C9639" s="6">
        <v>44.65</v>
      </c>
    </row>
    <row r="9640" spans="2:3" x14ac:dyDescent="0.25">
      <c r="B9640" s="6">
        <v>-119.3</v>
      </c>
      <c r="C9640" s="6">
        <v>44.65</v>
      </c>
    </row>
    <row r="9641" spans="2:3" x14ac:dyDescent="0.25">
      <c r="B9641" s="6">
        <v>-119.35</v>
      </c>
      <c r="C9641" s="6">
        <v>44.65</v>
      </c>
    </row>
    <row r="9642" spans="2:3" x14ac:dyDescent="0.25">
      <c r="B9642" s="6">
        <v>-119.4</v>
      </c>
      <c r="C9642" s="6">
        <v>44.65</v>
      </c>
    </row>
    <row r="9643" spans="2:3" x14ac:dyDescent="0.25">
      <c r="B9643" s="6">
        <v>-119.45</v>
      </c>
      <c r="C9643" s="6">
        <v>44.65</v>
      </c>
    </row>
    <row r="9644" spans="2:3" x14ac:dyDescent="0.25">
      <c r="B9644" s="6">
        <v>-119.5</v>
      </c>
      <c r="C9644" s="6">
        <v>44.65</v>
      </c>
    </row>
    <row r="9645" spans="2:3" x14ac:dyDescent="0.25">
      <c r="B9645" s="6">
        <v>-119.55</v>
      </c>
      <c r="C9645" s="6">
        <v>44.65</v>
      </c>
    </row>
    <row r="9646" spans="2:3" x14ac:dyDescent="0.25">
      <c r="B9646" s="6">
        <v>-119.6</v>
      </c>
      <c r="C9646" s="6">
        <v>44.65</v>
      </c>
    </row>
    <row r="9647" spans="2:3" x14ac:dyDescent="0.25">
      <c r="B9647" s="6">
        <v>-119.65</v>
      </c>
      <c r="C9647" s="6">
        <v>44.65</v>
      </c>
    </row>
    <row r="9648" spans="2:3" x14ac:dyDescent="0.25">
      <c r="B9648" s="6">
        <v>-119.7</v>
      </c>
      <c r="C9648" s="6">
        <v>44.65</v>
      </c>
    </row>
    <row r="9649" spans="2:3" x14ac:dyDescent="0.25">
      <c r="B9649" s="6">
        <v>-119.75</v>
      </c>
      <c r="C9649" s="6">
        <v>44.65</v>
      </c>
    </row>
    <row r="9650" spans="2:3" x14ac:dyDescent="0.25">
      <c r="B9650" s="6">
        <v>-119.8</v>
      </c>
      <c r="C9650" s="6">
        <v>44.65</v>
      </c>
    </row>
    <row r="9651" spans="2:3" x14ac:dyDescent="0.25">
      <c r="B9651" s="6">
        <v>-119.85</v>
      </c>
      <c r="C9651" s="6">
        <v>44.65</v>
      </c>
    </row>
    <row r="9652" spans="2:3" x14ac:dyDescent="0.25">
      <c r="B9652" s="6">
        <v>-119.9</v>
      </c>
      <c r="C9652" s="6">
        <v>44.65</v>
      </c>
    </row>
    <row r="9653" spans="2:3" x14ac:dyDescent="0.25">
      <c r="B9653" s="6">
        <v>-119.95</v>
      </c>
      <c r="C9653" s="6">
        <v>44.65</v>
      </c>
    </row>
    <row r="9654" spans="2:3" x14ac:dyDescent="0.25">
      <c r="B9654" s="6">
        <v>-120</v>
      </c>
      <c r="C9654" s="6">
        <v>44.65</v>
      </c>
    </row>
    <row r="9655" spans="2:3" x14ac:dyDescent="0.25">
      <c r="B9655" s="6">
        <v>-120.05</v>
      </c>
      <c r="C9655" s="6">
        <v>44.65</v>
      </c>
    </row>
    <row r="9656" spans="2:3" x14ac:dyDescent="0.25">
      <c r="B9656" s="6">
        <v>-120.1</v>
      </c>
      <c r="C9656" s="6">
        <v>44.65</v>
      </c>
    </row>
    <row r="9657" spans="2:3" x14ac:dyDescent="0.25">
      <c r="B9657" s="6">
        <v>-120.15</v>
      </c>
      <c r="C9657" s="6">
        <v>44.65</v>
      </c>
    </row>
    <row r="9658" spans="2:3" x14ac:dyDescent="0.25">
      <c r="B9658" s="6">
        <v>-120.2</v>
      </c>
      <c r="C9658" s="6">
        <v>44.65</v>
      </c>
    </row>
    <row r="9659" spans="2:3" x14ac:dyDescent="0.25">
      <c r="B9659" s="6">
        <v>-120.25</v>
      </c>
      <c r="C9659" s="6">
        <v>44.65</v>
      </c>
    </row>
    <row r="9660" spans="2:3" x14ac:dyDescent="0.25">
      <c r="B9660" s="6">
        <v>-120.3</v>
      </c>
      <c r="C9660" s="6">
        <v>44.65</v>
      </c>
    </row>
    <row r="9661" spans="2:3" x14ac:dyDescent="0.25">
      <c r="B9661" s="6">
        <v>-120.35</v>
      </c>
      <c r="C9661" s="6">
        <v>44.65</v>
      </c>
    </row>
    <row r="9662" spans="2:3" x14ac:dyDescent="0.25">
      <c r="B9662" s="6">
        <v>-120.4</v>
      </c>
      <c r="C9662" s="6">
        <v>44.65</v>
      </c>
    </row>
    <row r="9663" spans="2:3" x14ac:dyDescent="0.25">
      <c r="B9663" s="6">
        <v>-120.45</v>
      </c>
      <c r="C9663" s="6">
        <v>44.65</v>
      </c>
    </row>
    <row r="9664" spans="2:3" x14ac:dyDescent="0.25">
      <c r="B9664" s="6">
        <v>-120.5</v>
      </c>
      <c r="C9664" s="6">
        <v>44.65</v>
      </c>
    </row>
    <row r="9665" spans="2:3" x14ac:dyDescent="0.25">
      <c r="B9665" s="6">
        <v>-120.55</v>
      </c>
      <c r="C9665" s="6">
        <v>44.65</v>
      </c>
    </row>
    <row r="9666" spans="2:3" x14ac:dyDescent="0.25">
      <c r="B9666" s="6">
        <v>-120.6</v>
      </c>
      <c r="C9666" s="6">
        <v>44.65</v>
      </c>
    </row>
    <row r="9667" spans="2:3" x14ac:dyDescent="0.25">
      <c r="B9667" s="6">
        <v>-120.65</v>
      </c>
      <c r="C9667" s="6">
        <v>44.65</v>
      </c>
    </row>
    <row r="9668" spans="2:3" x14ac:dyDescent="0.25">
      <c r="B9668" s="6">
        <v>-120.7</v>
      </c>
      <c r="C9668" s="6">
        <v>44.65</v>
      </c>
    </row>
    <row r="9669" spans="2:3" x14ac:dyDescent="0.25">
      <c r="B9669" s="6">
        <v>-120.75</v>
      </c>
      <c r="C9669" s="6">
        <v>44.65</v>
      </c>
    </row>
    <row r="9670" spans="2:3" x14ac:dyDescent="0.25">
      <c r="B9670" s="6">
        <v>-120.8</v>
      </c>
      <c r="C9670" s="6">
        <v>44.65</v>
      </c>
    </row>
    <row r="9671" spans="2:3" x14ac:dyDescent="0.25">
      <c r="B9671" s="6">
        <v>-120.85</v>
      </c>
      <c r="C9671" s="6">
        <v>44.65</v>
      </c>
    </row>
    <row r="9672" spans="2:3" x14ac:dyDescent="0.25">
      <c r="B9672" s="6">
        <v>-120.9</v>
      </c>
      <c r="C9672" s="6">
        <v>44.65</v>
      </c>
    </row>
    <row r="9673" spans="2:3" x14ac:dyDescent="0.25">
      <c r="B9673" s="6">
        <v>-120.95</v>
      </c>
      <c r="C9673" s="6">
        <v>44.65</v>
      </c>
    </row>
    <row r="9674" spans="2:3" x14ac:dyDescent="0.25">
      <c r="B9674" s="6">
        <v>-121</v>
      </c>
      <c r="C9674" s="6">
        <v>44.65</v>
      </c>
    </row>
    <row r="9675" spans="2:3" x14ac:dyDescent="0.25">
      <c r="B9675" s="6">
        <v>-121.05</v>
      </c>
      <c r="C9675" s="6">
        <v>44.65</v>
      </c>
    </row>
    <row r="9676" spans="2:3" x14ac:dyDescent="0.25">
      <c r="B9676" s="6">
        <v>-121.1</v>
      </c>
      <c r="C9676" s="6">
        <v>44.65</v>
      </c>
    </row>
    <row r="9677" spans="2:3" x14ac:dyDescent="0.25">
      <c r="B9677" s="6">
        <v>-121.15</v>
      </c>
      <c r="C9677" s="6">
        <v>44.65</v>
      </c>
    </row>
    <row r="9678" spans="2:3" x14ac:dyDescent="0.25">
      <c r="B9678" s="6">
        <v>-121.2</v>
      </c>
      <c r="C9678" s="6">
        <v>44.65</v>
      </c>
    </row>
    <row r="9679" spans="2:3" x14ac:dyDescent="0.25">
      <c r="B9679" s="6">
        <v>-121.25</v>
      </c>
      <c r="C9679" s="6">
        <v>44.65</v>
      </c>
    </row>
    <row r="9680" spans="2:3" x14ac:dyDescent="0.25">
      <c r="B9680" s="6">
        <v>-121.3</v>
      </c>
      <c r="C9680" s="6">
        <v>44.65</v>
      </c>
    </row>
    <row r="9681" spans="2:3" x14ac:dyDescent="0.25">
      <c r="B9681" s="6">
        <v>-121.35</v>
      </c>
      <c r="C9681" s="6">
        <v>44.65</v>
      </c>
    </row>
    <row r="9682" spans="2:3" x14ac:dyDescent="0.25">
      <c r="B9682" s="6">
        <v>-121.4</v>
      </c>
      <c r="C9682" s="6">
        <v>44.65</v>
      </c>
    </row>
    <row r="9683" spans="2:3" x14ac:dyDescent="0.25">
      <c r="B9683" s="6">
        <v>-121.45</v>
      </c>
      <c r="C9683" s="6">
        <v>44.65</v>
      </c>
    </row>
    <row r="9684" spans="2:3" x14ac:dyDescent="0.25">
      <c r="B9684" s="6">
        <v>-121.5</v>
      </c>
      <c r="C9684" s="6">
        <v>44.65</v>
      </c>
    </row>
    <row r="9685" spans="2:3" x14ac:dyDescent="0.25">
      <c r="B9685" s="6">
        <v>-121.55</v>
      </c>
      <c r="C9685" s="6">
        <v>44.65</v>
      </c>
    </row>
    <row r="9686" spans="2:3" x14ac:dyDescent="0.25">
      <c r="B9686" s="6">
        <v>-121.6</v>
      </c>
      <c r="C9686" s="6">
        <v>44.65</v>
      </c>
    </row>
    <row r="9687" spans="2:3" x14ac:dyDescent="0.25">
      <c r="B9687" s="6">
        <v>-121.65</v>
      </c>
      <c r="C9687" s="6">
        <v>44.65</v>
      </c>
    </row>
    <row r="9688" spans="2:3" x14ac:dyDescent="0.25">
      <c r="B9688" s="6">
        <v>-121.7</v>
      </c>
      <c r="C9688" s="6">
        <v>44.65</v>
      </c>
    </row>
    <row r="9689" spans="2:3" x14ac:dyDescent="0.25">
      <c r="B9689" s="6">
        <v>-121.75</v>
      </c>
      <c r="C9689" s="6">
        <v>44.65</v>
      </c>
    </row>
    <row r="9690" spans="2:3" x14ac:dyDescent="0.25">
      <c r="B9690" s="6">
        <v>-121.8</v>
      </c>
      <c r="C9690" s="6">
        <v>44.65</v>
      </c>
    </row>
    <row r="9691" spans="2:3" x14ac:dyDescent="0.25">
      <c r="B9691" s="6">
        <v>-121.85</v>
      </c>
      <c r="C9691" s="6">
        <v>44.65</v>
      </c>
    </row>
    <row r="9692" spans="2:3" x14ac:dyDescent="0.25">
      <c r="B9692" s="6">
        <v>-121.9</v>
      </c>
      <c r="C9692" s="6">
        <v>44.65</v>
      </c>
    </row>
    <row r="9693" spans="2:3" x14ac:dyDescent="0.25">
      <c r="B9693" s="6">
        <v>-121.95</v>
      </c>
      <c r="C9693" s="6">
        <v>44.65</v>
      </c>
    </row>
    <row r="9694" spans="2:3" x14ac:dyDescent="0.25">
      <c r="B9694" s="6">
        <v>-122</v>
      </c>
      <c r="C9694" s="6">
        <v>44.65</v>
      </c>
    </row>
    <row r="9695" spans="2:3" x14ac:dyDescent="0.25">
      <c r="B9695" s="6">
        <v>-122.05</v>
      </c>
      <c r="C9695" s="6">
        <v>44.65</v>
      </c>
    </row>
    <row r="9696" spans="2:3" x14ac:dyDescent="0.25">
      <c r="B9696" s="6">
        <v>-122.1</v>
      </c>
      <c r="C9696" s="6">
        <v>44.65</v>
      </c>
    </row>
    <row r="9697" spans="2:3" x14ac:dyDescent="0.25">
      <c r="B9697" s="6">
        <v>-122.15</v>
      </c>
      <c r="C9697" s="6">
        <v>44.65</v>
      </c>
    </row>
    <row r="9698" spans="2:3" x14ac:dyDescent="0.25">
      <c r="B9698" s="6">
        <v>-122.2</v>
      </c>
      <c r="C9698" s="6">
        <v>44.65</v>
      </c>
    </row>
    <row r="9699" spans="2:3" x14ac:dyDescent="0.25">
      <c r="B9699" s="6">
        <v>-122.25</v>
      </c>
      <c r="C9699" s="6">
        <v>44.65</v>
      </c>
    </row>
    <row r="9700" spans="2:3" x14ac:dyDescent="0.25">
      <c r="B9700" s="6">
        <v>-122.3</v>
      </c>
      <c r="C9700" s="6">
        <v>44.65</v>
      </c>
    </row>
    <row r="9701" spans="2:3" x14ac:dyDescent="0.25">
      <c r="B9701" s="6">
        <v>-122.35</v>
      </c>
      <c r="C9701" s="6">
        <v>44.65</v>
      </c>
    </row>
    <row r="9702" spans="2:3" x14ac:dyDescent="0.25">
      <c r="B9702" s="6">
        <v>-122.4</v>
      </c>
      <c r="C9702" s="6">
        <v>44.65</v>
      </c>
    </row>
    <row r="9703" spans="2:3" x14ac:dyDescent="0.25">
      <c r="B9703" s="6">
        <v>-122.45</v>
      </c>
      <c r="C9703" s="6">
        <v>44.65</v>
      </c>
    </row>
    <row r="9704" spans="2:3" x14ac:dyDescent="0.25">
      <c r="B9704" s="6">
        <v>-122.5</v>
      </c>
      <c r="C9704" s="6">
        <v>44.65</v>
      </c>
    </row>
    <row r="9705" spans="2:3" x14ac:dyDescent="0.25">
      <c r="B9705" s="6">
        <v>-122.55</v>
      </c>
      <c r="C9705" s="6">
        <v>44.65</v>
      </c>
    </row>
    <row r="9706" spans="2:3" x14ac:dyDescent="0.25">
      <c r="B9706" s="6">
        <v>-122.6</v>
      </c>
      <c r="C9706" s="6">
        <v>44.65</v>
      </c>
    </row>
    <row r="9707" spans="2:3" x14ac:dyDescent="0.25">
      <c r="B9707" s="6">
        <v>-122.65</v>
      </c>
      <c r="C9707" s="6">
        <v>44.65</v>
      </c>
    </row>
    <row r="9708" spans="2:3" x14ac:dyDescent="0.25">
      <c r="B9708" s="6">
        <v>-122.7</v>
      </c>
      <c r="C9708" s="6">
        <v>44.65</v>
      </c>
    </row>
    <row r="9709" spans="2:3" x14ac:dyDescent="0.25">
      <c r="B9709" s="6">
        <v>-122.75</v>
      </c>
      <c r="C9709" s="6">
        <v>44.65</v>
      </c>
    </row>
    <row r="9710" spans="2:3" x14ac:dyDescent="0.25">
      <c r="B9710" s="6">
        <v>-122.8</v>
      </c>
      <c r="C9710" s="6">
        <v>44.65</v>
      </c>
    </row>
    <row r="9711" spans="2:3" x14ac:dyDescent="0.25">
      <c r="B9711" s="6">
        <v>-122.85</v>
      </c>
      <c r="C9711" s="6">
        <v>44.65</v>
      </c>
    </row>
    <row r="9712" spans="2:3" x14ac:dyDescent="0.25">
      <c r="B9712" s="6">
        <v>-122.9</v>
      </c>
      <c r="C9712" s="6">
        <v>44.65</v>
      </c>
    </row>
    <row r="9713" spans="2:3" x14ac:dyDescent="0.25">
      <c r="B9713" s="6">
        <v>-122.95</v>
      </c>
      <c r="C9713" s="6">
        <v>44.65</v>
      </c>
    </row>
    <row r="9714" spans="2:3" x14ac:dyDescent="0.25">
      <c r="B9714" s="6">
        <v>-123</v>
      </c>
      <c r="C9714" s="6">
        <v>44.65</v>
      </c>
    </row>
    <row r="9715" spans="2:3" x14ac:dyDescent="0.25">
      <c r="B9715" s="6">
        <v>-123.05</v>
      </c>
      <c r="C9715" s="6">
        <v>44.65</v>
      </c>
    </row>
    <row r="9716" spans="2:3" x14ac:dyDescent="0.25">
      <c r="B9716" s="6">
        <v>-123.1</v>
      </c>
      <c r="C9716" s="6">
        <v>44.65</v>
      </c>
    </row>
    <row r="9717" spans="2:3" x14ac:dyDescent="0.25">
      <c r="B9717" s="6">
        <v>-123.15</v>
      </c>
      <c r="C9717" s="6">
        <v>44.65</v>
      </c>
    </row>
    <row r="9718" spans="2:3" x14ac:dyDescent="0.25">
      <c r="B9718" s="6">
        <v>-123.2</v>
      </c>
      <c r="C9718" s="6">
        <v>44.65</v>
      </c>
    </row>
    <row r="9719" spans="2:3" x14ac:dyDescent="0.25">
      <c r="B9719" s="6">
        <v>-123.25</v>
      </c>
      <c r="C9719" s="6">
        <v>44.65</v>
      </c>
    </row>
    <row r="9720" spans="2:3" x14ac:dyDescent="0.25">
      <c r="B9720" s="6">
        <v>-123.3</v>
      </c>
      <c r="C9720" s="6">
        <v>44.65</v>
      </c>
    </row>
    <row r="9721" spans="2:3" x14ac:dyDescent="0.25">
      <c r="B9721" s="6">
        <v>-123.35</v>
      </c>
      <c r="C9721" s="6">
        <v>44.65</v>
      </c>
    </row>
    <row r="9722" spans="2:3" x14ac:dyDescent="0.25">
      <c r="B9722" s="6">
        <v>-123.4</v>
      </c>
      <c r="C9722" s="6">
        <v>44.65</v>
      </c>
    </row>
    <row r="9723" spans="2:3" x14ac:dyDescent="0.25">
      <c r="B9723" s="6">
        <v>-123.45</v>
      </c>
      <c r="C9723" s="6">
        <v>44.65</v>
      </c>
    </row>
    <row r="9724" spans="2:3" x14ac:dyDescent="0.25">
      <c r="B9724" s="6">
        <v>-123.5</v>
      </c>
      <c r="C9724" s="6">
        <v>44.65</v>
      </c>
    </row>
    <row r="9725" spans="2:3" x14ac:dyDescent="0.25">
      <c r="B9725" s="6">
        <v>-123.55</v>
      </c>
      <c r="C9725" s="6">
        <v>44.65</v>
      </c>
    </row>
    <row r="9726" spans="2:3" x14ac:dyDescent="0.25">
      <c r="B9726" s="6">
        <v>-123.6</v>
      </c>
      <c r="C9726" s="6">
        <v>44.65</v>
      </c>
    </row>
    <row r="9727" spans="2:3" x14ac:dyDescent="0.25">
      <c r="B9727" s="6">
        <v>-123.65</v>
      </c>
      <c r="C9727" s="6">
        <v>44.65</v>
      </c>
    </row>
    <row r="9728" spans="2:3" x14ac:dyDescent="0.25">
      <c r="B9728" s="6">
        <v>-123.7</v>
      </c>
      <c r="C9728" s="6">
        <v>44.65</v>
      </c>
    </row>
    <row r="9729" spans="2:3" x14ac:dyDescent="0.25">
      <c r="B9729" s="6">
        <v>-123.75</v>
      </c>
      <c r="C9729" s="6">
        <v>44.65</v>
      </c>
    </row>
    <row r="9730" spans="2:3" x14ac:dyDescent="0.25">
      <c r="B9730" s="6">
        <v>-123.8</v>
      </c>
      <c r="C9730" s="6">
        <v>44.65</v>
      </c>
    </row>
    <row r="9731" spans="2:3" x14ac:dyDescent="0.25">
      <c r="B9731" s="6">
        <v>-123.85</v>
      </c>
      <c r="C9731" s="6">
        <v>44.65</v>
      </c>
    </row>
    <row r="9732" spans="2:3" x14ac:dyDescent="0.25">
      <c r="B9732" s="6">
        <v>-123.9</v>
      </c>
      <c r="C9732" s="6">
        <v>44.65</v>
      </c>
    </row>
    <row r="9733" spans="2:3" x14ac:dyDescent="0.25">
      <c r="B9733" s="6">
        <v>-123.95</v>
      </c>
      <c r="C9733" s="6">
        <v>44.65</v>
      </c>
    </row>
    <row r="9734" spans="2:3" x14ac:dyDescent="0.25">
      <c r="B9734" s="6">
        <v>-124</v>
      </c>
      <c r="C9734" s="6">
        <v>44.65</v>
      </c>
    </row>
    <row r="9735" spans="2:3" x14ac:dyDescent="0.25">
      <c r="B9735" s="6">
        <v>-124.05</v>
      </c>
      <c r="C9735" s="6">
        <v>44.65</v>
      </c>
    </row>
    <row r="9736" spans="2:3" x14ac:dyDescent="0.25">
      <c r="B9736" s="6">
        <v>-124.1</v>
      </c>
      <c r="C9736" s="6">
        <v>44.65</v>
      </c>
    </row>
    <row r="9737" spans="2:3" x14ac:dyDescent="0.25">
      <c r="B9737" s="6">
        <v>-124.15</v>
      </c>
      <c r="C9737" s="6">
        <v>44.65</v>
      </c>
    </row>
    <row r="9738" spans="2:3" x14ac:dyDescent="0.25">
      <c r="B9738" s="6">
        <v>-124.2</v>
      </c>
      <c r="C9738" s="6">
        <v>44.65</v>
      </c>
    </row>
    <row r="9739" spans="2:3" x14ac:dyDescent="0.25">
      <c r="B9739" s="6">
        <v>-124.25</v>
      </c>
      <c r="C9739" s="6">
        <v>44.65</v>
      </c>
    </row>
    <row r="9740" spans="2:3" x14ac:dyDescent="0.25">
      <c r="B9740" s="6">
        <v>-124.3</v>
      </c>
      <c r="C9740" s="6">
        <v>44.65</v>
      </c>
    </row>
    <row r="9741" spans="2:3" x14ac:dyDescent="0.25">
      <c r="B9741" s="6">
        <v>-124.35</v>
      </c>
      <c r="C9741" s="6">
        <v>44.65</v>
      </c>
    </row>
    <row r="9742" spans="2:3" x14ac:dyDescent="0.25">
      <c r="B9742" s="6">
        <v>-124.4</v>
      </c>
      <c r="C9742" s="6">
        <v>44.65</v>
      </c>
    </row>
    <row r="9743" spans="2:3" x14ac:dyDescent="0.25">
      <c r="B9743" s="6">
        <v>-124.45</v>
      </c>
      <c r="C9743" s="6">
        <v>44.65</v>
      </c>
    </row>
    <row r="9744" spans="2:3" x14ac:dyDescent="0.25">
      <c r="B9744" s="6">
        <v>-124.5</v>
      </c>
      <c r="C9744" s="6">
        <v>44.65</v>
      </c>
    </row>
    <row r="9745" spans="2:3" x14ac:dyDescent="0.25">
      <c r="B9745" s="6">
        <v>-124.55</v>
      </c>
      <c r="C9745" s="6">
        <v>44.65</v>
      </c>
    </row>
    <row r="9746" spans="2:3" x14ac:dyDescent="0.25">
      <c r="B9746" s="6">
        <v>-124.6</v>
      </c>
      <c r="C9746" s="6">
        <v>44.65</v>
      </c>
    </row>
    <row r="9747" spans="2:3" x14ac:dyDescent="0.25">
      <c r="B9747" s="6">
        <v>-124.65</v>
      </c>
      <c r="C9747" s="6">
        <v>44.65</v>
      </c>
    </row>
    <row r="9748" spans="2:3" x14ac:dyDescent="0.25">
      <c r="B9748" s="6">
        <v>-124.7</v>
      </c>
      <c r="C9748" s="6">
        <v>44.65</v>
      </c>
    </row>
    <row r="9749" spans="2:3" x14ac:dyDescent="0.25">
      <c r="B9749" s="6">
        <v>-124.75</v>
      </c>
      <c r="C9749" s="6">
        <v>44.65</v>
      </c>
    </row>
    <row r="9750" spans="2:3" x14ac:dyDescent="0.25">
      <c r="B9750" s="6">
        <v>-124.8</v>
      </c>
      <c r="C9750" s="6">
        <v>44.65</v>
      </c>
    </row>
    <row r="9751" spans="2:3" x14ac:dyDescent="0.25">
      <c r="B9751" s="6">
        <v>-124.85</v>
      </c>
      <c r="C9751" s="6">
        <v>44.65</v>
      </c>
    </row>
    <row r="9752" spans="2:3" x14ac:dyDescent="0.25">
      <c r="B9752" s="6">
        <v>-124.9</v>
      </c>
      <c r="C9752" s="6">
        <v>44.65</v>
      </c>
    </row>
    <row r="9753" spans="2:3" x14ac:dyDescent="0.25">
      <c r="B9753" s="6">
        <v>-124.95</v>
      </c>
      <c r="C9753" s="6">
        <v>44.65</v>
      </c>
    </row>
    <row r="9754" spans="2:3" x14ac:dyDescent="0.25">
      <c r="B9754" s="6">
        <v>-125</v>
      </c>
      <c r="C9754" s="6">
        <v>44.65</v>
      </c>
    </row>
    <row r="9755" spans="2:3" x14ac:dyDescent="0.25">
      <c r="B9755" s="6">
        <v>-116.35</v>
      </c>
      <c r="C9755" s="6">
        <v>44.7</v>
      </c>
    </row>
    <row r="9756" spans="2:3" x14ac:dyDescent="0.25">
      <c r="B9756" s="6">
        <v>-116.4</v>
      </c>
      <c r="C9756" s="6">
        <v>44.7</v>
      </c>
    </row>
    <row r="9757" spans="2:3" x14ac:dyDescent="0.25">
      <c r="B9757" s="6">
        <v>-116.45</v>
      </c>
      <c r="C9757" s="6">
        <v>44.7</v>
      </c>
    </row>
    <row r="9758" spans="2:3" x14ac:dyDescent="0.25">
      <c r="B9758" s="6">
        <v>-116.5</v>
      </c>
      <c r="C9758" s="6">
        <v>44.7</v>
      </c>
    </row>
    <row r="9759" spans="2:3" x14ac:dyDescent="0.25">
      <c r="B9759" s="6">
        <v>-116.55</v>
      </c>
      <c r="C9759" s="6">
        <v>44.7</v>
      </c>
    </row>
    <row r="9760" spans="2:3" x14ac:dyDescent="0.25">
      <c r="B9760" s="6">
        <v>-116.6</v>
      </c>
      <c r="C9760" s="6">
        <v>44.7</v>
      </c>
    </row>
    <row r="9761" spans="2:3" x14ac:dyDescent="0.25">
      <c r="B9761" s="6">
        <v>-116.65</v>
      </c>
      <c r="C9761" s="6">
        <v>44.7</v>
      </c>
    </row>
    <row r="9762" spans="2:3" x14ac:dyDescent="0.25">
      <c r="B9762" s="6">
        <v>-116.7</v>
      </c>
      <c r="C9762" s="6">
        <v>44.7</v>
      </c>
    </row>
    <row r="9763" spans="2:3" x14ac:dyDescent="0.25">
      <c r="B9763" s="6">
        <v>-116.75</v>
      </c>
      <c r="C9763" s="6">
        <v>44.7</v>
      </c>
    </row>
    <row r="9764" spans="2:3" x14ac:dyDescent="0.25">
      <c r="B9764" s="6">
        <v>-116.8</v>
      </c>
      <c r="C9764" s="6">
        <v>44.7</v>
      </c>
    </row>
    <row r="9765" spans="2:3" x14ac:dyDescent="0.25">
      <c r="B9765" s="6">
        <v>-116.85</v>
      </c>
      <c r="C9765" s="6">
        <v>44.7</v>
      </c>
    </row>
    <row r="9766" spans="2:3" x14ac:dyDescent="0.25">
      <c r="B9766" s="6">
        <v>-116.9</v>
      </c>
      <c r="C9766" s="6">
        <v>44.7</v>
      </c>
    </row>
    <row r="9767" spans="2:3" x14ac:dyDescent="0.25">
      <c r="B9767" s="6">
        <v>-116.95</v>
      </c>
      <c r="C9767" s="6">
        <v>44.7</v>
      </c>
    </row>
    <row r="9768" spans="2:3" x14ac:dyDescent="0.25">
      <c r="B9768" s="6">
        <v>-117</v>
      </c>
      <c r="C9768" s="6">
        <v>44.7</v>
      </c>
    </row>
    <row r="9769" spans="2:3" x14ac:dyDescent="0.25">
      <c r="B9769" s="6">
        <v>-117.05</v>
      </c>
      <c r="C9769" s="6">
        <v>44.7</v>
      </c>
    </row>
    <row r="9770" spans="2:3" x14ac:dyDescent="0.25">
      <c r="B9770" s="6">
        <v>-117.1</v>
      </c>
      <c r="C9770" s="6">
        <v>44.7</v>
      </c>
    </row>
    <row r="9771" spans="2:3" x14ac:dyDescent="0.25">
      <c r="B9771" s="6">
        <v>-117.15</v>
      </c>
      <c r="C9771" s="6">
        <v>44.7</v>
      </c>
    </row>
    <row r="9772" spans="2:3" x14ac:dyDescent="0.25">
      <c r="B9772" s="6">
        <v>-117.2</v>
      </c>
      <c r="C9772" s="6">
        <v>44.7</v>
      </c>
    </row>
    <row r="9773" spans="2:3" x14ac:dyDescent="0.25">
      <c r="B9773" s="6">
        <v>-117.25</v>
      </c>
      <c r="C9773" s="6">
        <v>44.7</v>
      </c>
    </row>
    <row r="9774" spans="2:3" x14ac:dyDescent="0.25">
      <c r="B9774" s="6">
        <v>-117.3</v>
      </c>
      <c r="C9774" s="6">
        <v>44.7</v>
      </c>
    </row>
    <row r="9775" spans="2:3" x14ac:dyDescent="0.25">
      <c r="B9775" s="6">
        <v>-117.35</v>
      </c>
      <c r="C9775" s="6">
        <v>44.7</v>
      </c>
    </row>
    <row r="9776" spans="2:3" x14ac:dyDescent="0.25">
      <c r="B9776" s="6">
        <v>-117.4</v>
      </c>
      <c r="C9776" s="6">
        <v>44.7</v>
      </c>
    </row>
    <row r="9777" spans="2:3" x14ac:dyDescent="0.25">
      <c r="B9777" s="6">
        <v>-117.45</v>
      </c>
      <c r="C9777" s="6">
        <v>44.7</v>
      </c>
    </row>
    <row r="9778" spans="2:3" x14ac:dyDescent="0.25">
      <c r="B9778" s="6">
        <v>-117.5</v>
      </c>
      <c r="C9778" s="6">
        <v>44.7</v>
      </c>
    </row>
    <row r="9779" spans="2:3" x14ac:dyDescent="0.25">
      <c r="B9779" s="6">
        <v>-117.55</v>
      </c>
      <c r="C9779" s="6">
        <v>44.7</v>
      </c>
    </row>
    <row r="9780" spans="2:3" x14ac:dyDescent="0.25">
      <c r="B9780" s="6">
        <v>-117.6</v>
      </c>
      <c r="C9780" s="6">
        <v>44.7</v>
      </c>
    </row>
    <row r="9781" spans="2:3" x14ac:dyDescent="0.25">
      <c r="B9781" s="6">
        <v>-117.65</v>
      </c>
      <c r="C9781" s="6">
        <v>44.7</v>
      </c>
    </row>
    <row r="9782" spans="2:3" x14ac:dyDescent="0.25">
      <c r="B9782" s="6">
        <v>-117.7</v>
      </c>
      <c r="C9782" s="6">
        <v>44.7</v>
      </c>
    </row>
    <row r="9783" spans="2:3" x14ac:dyDescent="0.25">
      <c r="B9783" s="6">
        <v>-117.75</v>
      </c>
      <c r="C9783" s="6">
        <v>44.7</v>
      </c>
    </row>
    <row r="9784" spans="2:3" x14ac:dyDescent="0.25">
      <c r="B9784" s="6">
        <v>-117.8</v>
      </c>
      <c r="C9784" s="6">
        <v>44.7</v>
      </c>
    </row>
    <row r="9785" spans="2:3" x14ac:dyDescent="0.25">
      <c r="B9785" s="6">
        <v>-117.85</v>
      </c>
      <c r="C9785" s="6">
        <v>44.7</v>
      </c>
    </row>
    <row r="9786" spans="2:3" x14ac:dyDescent="0.25">
      <c r="B9786" s="6">
        <v>-117.9</v>
      </c>
      <c r="C9786" s="6">
        <v>44.7</v>
      </c>
    </row>
    <row r="9787" spans="2:3" x14ac:dyDescent="0.25">
      <c r="B9787" s="6">
        <v>-117.95</v>
      </c>
      <c r="C9787" s="6">
        <v>44.7</v>
      </c>
    </row>
    <row r="9788" spans="2:3" x14ac:dyDescent="0.25">
      <c r="B9788" s="6">
        <v>-118</v>
      </c>
      <c r="C9788" s="6">
        <v>44.7</v>
      </c>
    </row>
    <row r="9789" spans="2:3" x14ac:dyDescent="0.25">
      <c r="B9789" s="6">
        <v>-118.05</v>
      </c>
      <c r="C9789" s="6">
        <v>44.7</v>
      </c>
    </row>
    <row r="9790" spans="2:3" x14ac:dyDescent="0.25">
      <c r="B9790" s="6">
        <v>-118.1</v>
      </c>
      <c r="C9790" s="6">
        <v>44.7</v>
      </c>
    </row>
    <row r="9791" spans="2:3" x14ac:dyDescent="0.25">
      <c r="B9791" s="6">
        <v>-118.15</v>
      </c>
      <c r="C9791" s="6">
        <v>44.7</v>
      </c>
    </row>
    <row r="9792" spans="2:3" x14ac:dyDescent="0.25">
      <c r="B9792" s="6">
        <v>-118.2</v>
      </c>
      <c r="C9792" s="6">
        <v>44.7</v>
      </c>
    </row>
    <row r="9793" spans="2:3" x14ac:dyDescent="0.25">
      <c r="B9793" s="6">
        <v>-118.25</v>
      </c>
      <c r="C9793" s="6">
        <v>44.7</v>
      </c>
    </row>
    <row r="9794" spans="2:3" x14ac:dyDescent="0.25">
      <c r="B9794" s="6">
        <v>-118.3</v>
      </c>
      <c r="C9794" s="6">
        <v>44.7</v>
      </c>
    </row>
    <row r="9795" spans="2:3" x14ac:dyDescent="0.25">
      <c r="B9795" s="6">
        <v>-118.35</v>
      </c>
      <c r="C9795" s="6">
        <v>44.7</v>
      </c>
    </row>
    <row r="9796" spans="2:3" x14ac:dyDescent="0.25">
      <c r="B9796" s="6">
        <v>-118.4</v>
      </c>
      <c r="C9796" s="6">
        <v>44.7</v>
      </c>
    </row>
    <row r="9797" spans="2:3" x14ac:dyDescent="0.25">
      <c r="B9797" s="6">
        <v>-118.45</v>
      </c>
      <c r="C9797" s="6">
        <v>44.7</v>
      </c>
    </row>
    <row r="9798" spans="2:3" x14ac:dyDescent="0.25">
      <c r="B9798" s="6">
        <v>-118.5</v>
      </c>
      <c r="C9798" s="6">
        <v>44.7</v>
      </c>
    </row>
    <row r="9799" spans="2:3" x14ac:dyDescent="0.25">
      <c r="B9799" s="6">
        <v>-118.55</v>
      </c>
      <c r="C9799" s="6">
        <v>44.7</v>
      </c>
    </row>
    <row r="9800" spans="2:3" x14ac:dyDescent="0.25">
      <c r="B9800" s="6">
        <v>-118.6</v>
      </c>
      <c r="C9800" s="6">
        <v>44.7</v>
      </c>
    </row>
    <row r="9801" spans="2:3" x14ac:dyDescent="0.25">
      <c r="B9801" s="6">
        <v>-118.65</v>
      </c>
      <c r="C9801" s="6">
        <v>44.7</v>
      </c>
    </row>
    <row r="9802" spans="2:3" x14ac:dyDescent="0.25">
      <c r="B9802" s="6">
        <v>-118.7</v>
      </c>
      <c r="C9802" s="6">
        <v>44.7</v>
      </c>
    </row>
    <row r="9803" spans="2:3" x14ac:dyDescent="0.25">
      <c r="B9803" s="6">
        <v>-118.75</v>
      </c>
      <c r="C9803" s="6">
        <v>44.7</v>
      </c>
    </row>
    <row r="9804" spans="2:3" x14ac:dyDescent="0.25">
      <c r="B9804" s="6">
        <v>-118.8</v>
      </c>
      <c r="C9804" s="6">
        <v>44.7</v>
      </c>
    </row>
    <row r="9805" spans="2:3" x14ac:dyDescent="0.25">
      <c r="B9805" s="6">
        <v>-118.85</v>
      </c>
      <c r="C9805" s="6">
        <v>44.7</v>
      </c>
    </row>
    <row r="9806" spans="2:3" x14ac:dyDescent="0.25">
      <c r="B9806" s="6">
        <v>-118.9</v>
      </c>
      <c r="C9806" s="6">
        <v>44.7</v>
      </c>
    </row>
    <row r="9807" spans="2:3" x14ac:dyDescent="0.25">
      <c r="B9807" s="6">
        <v>-118.95</v>
      </c>
      <c r="C9807" s="6">
        <v>44.7</v>
      </c>
    </row>
    <row r="9808" spans="2:3" x14ac:dyDescent="0.25">
      <c r="B9808" s="6">
        <v>-119</v>
      </c>
      <c r="C9808" s="6">
        <v>44.7</v>
      </c>
    </row>
    <row r="9809" spans="2:3" x14ac:dyDescent="0.25">
      <c r="B9809" s="6">
        <v>-119.05</v>
      </c>
      <c r="C9809" s="6">
        <v>44.7</v>
      </c>
    </row>
    <row r="9810" spans="2:3" x14ac:dyDescent="0.25">
      <c r="B9810" s="6">
        <v>-119.1</v>
      </c>
      <c r="C9810" s="6">
        <v>44.7</v>
      </c>
    </row>
    <row r="9811" spans="2:3" x14ac:dyDescent="0.25">
      <c r="B9811" s="6">
        <v>-119.15</v>
      </c>
      <c r="C9811" s="6">
        <v>44.7</v>
      </c>
    </row>
    <row r="9812" spans="2:3" x14ac:dyDescent="0.25">
      <c r="B9812" s="6">
        <v>-119.2</v>
      </c>
      <c r="C9812" s="6">
        <v>44.7</v>
      </c>
    </row>
    <row r="9813" spans="2:3" x14ac:dyDescent="0.25">
      <c r="B9813" s="6">
        <v>-119.25</v>
      </c>
      <c r="C9813" s="6">
        <v>44.7</v>
      </c>
    </row>
    <row r="9814" spans="2:3" x14ac:dyDescent="0.25">
      <c r="B9814" s="6">
        <v>-119.3</v>
      </c>
      <c r="C9814" s="6">
        <v>44.7</v>
      </c>
    </row>
    <row r="9815" spans="2:3" x14ac:dyDescent="0.25">
      <c r="B9815" s="6">
        <v>-119.35</v>
      </c>
      <c r="C9815" s="6">
        <v>44.7</v>
      </c>
    </row>
    <row r="9816" spans="2:3" x14ac:dyDescent="0.25">
      <c r="B9816" s="6">
        <v>-119.4</v>
      </c>
      <c r="C9816" s="6">
        <v>44.7</v>
      </c>
    </row>
    <row r="9817" spans="2:3" x14ac:dyDescent="0.25">
      <c r="B9817" s="6">
        <v>-119.45</v>
      </c>
      <c r="C9817" s="6">
        <v>44.7</v>
      </c>
    </row>
    <row r="9818" spans="2:3" x14ac:dyDescent="0.25">
      <c r="B9818" s="6">
        <v>-119.5</v>
      </c>
      <c r="C9818" s="6">
        <v>44.7</v>
      </c>
    </row>
    <row r="9819" spans="2:3" x14ac:dyDescent="0.25">
      <c r="B9819" s="6">
        <v>-119.55</v>
      </c>
      <c r="C9819" s="6">
        <v>44.7</v>
      </c>
    </row>
    <row r="9820" spans="2:3" x14ac:dyDescent="0.25">
      <c r="B9820" s="6">
        <v>-119.6</v>
      </c>
      <c r="C9820" s="6">
        <v>44.7</v>
      </c>
    </row>
    <row r="9821" spans="2:3" x14ac:dyDescent="0.25">
      <c r="B9821" s="6">
        <v>-119.65</v>
      </c>
      <c r="C9821" s="6">
        <v>44.7</v>
      </c>
    </row>
    <row r="9822" spans="2:3" x14ac:dyDescent="0.25">
      <c r="B9822" s="6">
        <v>-119.7</v>
      </c>
      <c r="C9822" s="6">
        <v>44.7</v>
      </c>
    </row>
    <row r="9823" spans="2:3" x14ac:dyDescent="0.25">
      <c r="B9823" s="6">
        <v>-119.75</v>
      </c>
      <c r="C9823" s="6">
        <v>44.7</v>
      </c>
    </row>
    <row r="9824" spans="2:3" x14ac:dyDescent="0.25">
      <c r="B9824" s="6">
        <v>-119.8</v>
      </c>
      <c r="C9824" s="6">
        <v>44.7</v>
      </c>
    </row>
    <row r="9825" spans="2:3" x14ac:dyDescent="0.25">
      <c r="B9825" s="6">
        <v>-119.85</v>
      </c>
      <c r="C9825" s="6">
        <v>44.7</v>
      </c>
    </row>
    <row r="9826" spans="2:3" x14ac:dyDescent="0.25">
      <c r="B9826" s="6">
        <v>-119.9</v>
      </c>
      <c r="C9826" s="6">
        <v>44.7</v>
      </c>
    </row>
    <row r="9827" spans="2:3" x14ac:dyDescent="0.25">
      <c r="B9827" s="6">
        <v>-119.95</v>
      </c>
      <c r="C9827" s="6">
        <v>44.7</v>
      </c>
    </row>
    <row r="9828" spans="2:3" x14ac:dyDescent="0.25">
      <c r="B9828" s="6">
        <v>-120</v>
      </c>
      <c r="C9828" s="6">
        <v>44.7</v>
      </c>
    </row>
    <row r="9829" spans="2:3" x14ac:dyDescent="0.25">
      <c r="B9829" s="6">
        <v>-120.05</v>
      </c>
      <c r="C9829" s="6">
        <v>44.7</v>
      </c>
    </row>
    <row r="9830" spans="2:3" x14ac:dyDescent="0.25">
      <c r="B9830" s="6">
        <v>-120.1</v>
      </c>
      <c r="C9830" s="6">
        <v>44.7</v>
      </c>
    </row>
    <row r="9831" spans="2:3" x14ac:dyDescent="0.25">
      <c r="B9831" s="6">
        <v>-120.15</v>
      </c>
      <c r="C9831" s="6">
        <v>44.7</v>
      </c>
    </row>
    <row r="9832" spans="2:3" x14ac:dyDescent="0.25">
      <c r="B9832" s="6">
        <v>-120.2</v>
      </c>
      <c r="C9832" s="6">
        <v>44.7</v>
      </c>
    </row>
    <row r="9833" spans="2:3" x14ac:dyDescent="0.25">
      <c r="B9833" s="6">
        <v>-120.25</v>
      </c>
      <c r="C9833" s="6">
        <v>44.7</v>
      </c>
    </row>
    <row r="9834" spans="2:3" x14ac:dyDescent="0.25">
      <c r="B9834" s="6">
        <v>-120.3</v>
      </c>
      <c r="C9834" s="6">
        <v>44.7</v>
      </c>
    </row>
    <row r="9835" spans="2:3" x14ac:dyDescent="0.25">
      <c r="B9835" s="6">
        <v>-120.35</v>
      </c>
      <c r="C9835" s="6">
        <v>44.7</v>
      </c>
    </row>
    <row r="9836" spans="2:3" x14ac:dyDescent="0.25">
      <c r="B9836" s="6">
        <v>-120.4</v>
      </c>
      <c r="C9836" s="6">
        <v>44.7</v>
      </c>
    </row>
    <row r="9837" spans="2:3" x14ac:dyDescent="0.25">
      <c r="B9837" s="6">
        <v>-120.45</v>
      </c>
      <c r="C9837" s="6">
        <v>44.7</v>
      </c>
    </row>
    <row r="9838" spans="2:3" x14ac:dyDescent="0.25">
      <c r="B9838" s="6">
        <v>-120.5</v>
      </c>
      <c r="C9838" s="6">
        <v>44.7</v>
      </c>
    </row>
    <row r="9839" spans="2:3" x14ac:dyDescent="0.25">
      <c r="B9839" s="6">
        <v>-120.55</v>
      </c>
      <c r="C9839" s="6">
        <v>44.7</v>
      </c>
    </row>
    <row r="9840" spans="2:3" x14ac:dyDescent="0.25">
      <c r="B9840" s="6">
        <v>-120.6</v>
      </c>
      <c r="C9840" s="6">
        <v>44.7</v>
      </c>
    </row>
    <row r="9841" spans="2:3" x14ac:dyDescent="0.25">
      <c r="B9841" s="6">
        <v>-120.65</v>
      </c>
      <c r="C9841" s="6">
        <v>44.7</v>
      </c>
    </row>
    <row r="9842" spans="2:3" x14ac:dyDescent="0.25">
      <c r="B9842" s="6">
        <v>-120.7</v>
      </c>
      <c r="C9842" s="6">
        <v>44.7</v>
      </c>
    </row>
    <row r="9843" spans="2:3" x14ac:dyDescent="0.25">
      <c r="B9843" s="6">
        <v>-120.75</v>
      </c>
      <c r="C9843" s="6">
        <v>44.7</v>
      </c>
    </row>
    <row r="9844" spans="2:3" x14ac:dyDescent="0.25">
      <c r="B9844" s="6">
        <v>-120.8</v>
      </c>
      <c r="C9844" s="6">
        <v>44.7</v>
      </c>
    </row>
    <row r="9845" spans="2:3" x14ac:dyDescent="0.25">
      <c r="B9845" s="6">
        <v>-120.85</v>
      </c>
      <c r="C9845" s="6">
        <v>44.7</v>
      </c>
    </row>
    <row r="9846" spans="2:3" x14ac:dyDescent="0.25">
      <c r="B9846" s="6">
        <v>-120.9</v>
      </c>
      <c r="C9846" s="6">
        <v>44.7</v>
      </c>
    </row>
    <row r="9847" spans="2:3" x14ac:dyDescent="0.25">
      <c r="B9847" s="6">
        <v>-120.95</v>
      </c>
      <c r="C9847" s="6">
        <v>44.7</v>
      </c>
    </row>
    <row r="9848" spans="2:3" x14ac:dyDescent="0.25">
      <c r="B9848" s="6">
        <v>-121</v>
      </c>
      <c r="C9848" s="6">
        <v>44.7</v>
      </c>
    </row>
    <row r="9849" spans="2:3" x14ac:dyDescent="0.25">
      <c r="B9849" s="6">
        <v>-121.05</v>
      </c>
      <c r="C9849" s="6">
        <v>44.7</v>
      </c>
    </row>
    <row r="9850" spans="2:3" x14ac:dyDescent="0.25">
      <c r="B9850" s="6">
        <v>-121.1</v>
      </c>
      <c r="C9850" s="6">
        <v>44.7</v>
      </c>
    </row>
    <row r="9851" spans="2:3" x14ac:dyDescent="0.25">
      <c r="B9851" s="6">
        <v>-121.15</v>
      </c>
      <c r="C9851" s="6">
        <v>44.7</v>
      </c>
    </row>
    <row r="9852" spans="2:3" x14ac:dyDescent="0.25">
      <c r="B9852" s="6">
        <v>-121.2</v>
      </c>
      <c r="C9852" s="6">
        <v>44.7</v>
      </c>
    </row>
    <row r="9853" spans="2:3" x14ac:dyDescent="0.25">
      <c r="B9853" s="6">
        <v>-121.25</v>
      </c>
      <c r="C9853" s="6">
        <v>44.7</v>
      </c>
    </row>
    <row r="9854" spans="2:3" x14ac:dyDescent="0.25">
      <c r="B9854" s="6">
        <v>-121.3</v>
      </c>
      <c r="C9854" s="6">
        <v>44.7</v>
      </c>
    </row>
    <row r="9855" spans="2:3" x14ac:dyDescent="0.25">
      <c r="B9855" s="6">
        <v>-121.35</v>
      </c>
      <c r="C9855" s="6">
        <v>44.7</v>
      </c>
    </row>
    <row r="9856" spans="2:3" x14ac:dyDescent="0.25">
      <c r="B9856" s="6">
        <v>-121.4</v>
      </c>
      <c r="C9856" s="6">
        <v>44.7</v>
      </c>
    </row>
    <row r="9857" spans="2:3" x14ac:dyDescent="0.25">
      <c r="B9857" s="6">
        <v>-121.45</v>
      </c>
      <c r="C9857" s="6">
        <v>44.7</v>
      </c>
    </row>
    <row r="9858" spans="2:3" x14ac:dyDescent="0.25">
      <c r="B9858" s="6">
        <v>-121.5</v>
      </c>
      <c r="C9858" s="6">
        <v>44.7</v>
      </c>
    </row>
    <row r="9859" spans="2:3" x14ac:dyDescent="0.25">
      <c r="B9859" s="6">
        <v>-121.55</v>
      </c>
      <c r="C9859" s="6">
        <v>44.7</v>
      </c>
    </row>
    <row r="9860" spans="2:3" x14ac:dyDescent="0.25">
      <c r="B9860" s="6">
        <v>-121.6</v>
      </c>
      <c r="C9860" s="6">
        <v>44.7</v>
      </c>
    </row>
    <row r="9861" spans="2:3" x14ac:dyDescent="0.25">
      <c r="B9861" s="6">
        <v>-121.65</v>
      </c>
      <c r="C9861" s="6">
        <v>44.7</v>
      </c>
    </row>
    <row r="9862" spans="2:3" x14ac:dyDescent="0.25">
      <c r="B9862" s="6">
        <v>-121.7</v>
      </c>
      <c r="C9862" s="6">
        <v>44.7</v>
      </c>
    </row>
    <row r="9863" spans="2:3" x14ac:dyDescent="0.25">
      <c r="B9863" s="6">
        <v>-121.75</v>
      </c>
      <c r="C9863" s="6">
        <v>44.7</v>
      </c>
    </row>
    <row r="9864" spans="2:3" x14ac:dyDescent="0.25">
      <c r="B9864" s="6">
        <v>-121.8</v>
      </c>
      <c r="C9864" s="6">
        <v>44.7</v>
      </c>
    </row>
    <row r="9865" spans="2:3" x14ac:dyDescent="0.25">
      <c r="B9865" s="6">
        <v>-121.85</v>
      </c>
      <c r="C9865" s="6">
        <v>44.7</v>
      </c>
    </row>
    <row r="9866" spans="2:3" x14ac:dyDescent="0.25">
      <c r="B9866" s="6">
        <v>-121.9</v>
      </c>
      <c r="C9866" s="6">
        <v>44.7</v>
      </c>
    </row>
    <row r="9867" spans="2:3" x14ac:dyDescent="0.25">
      <c r="B9867" s="6">
        <v>-121.95</v>
      </c>
      <c r="C9867" s="6">
        <v>44.7</v>
      </c>
    </row>
    <row r="9868" spans="2:3" x14ac:dyDescent="0.25">
      <c r="B9868" s="6">
        <v>-122</v>
      </c>
      <c r="C9868" s="6">
        <v>44.7</v>
      </c>
    </row>
    <row r="9869" spans="2:3" x14ac:dyDescent="0.25">
      <c r="B9869" s="6">
        <v>-122.05</v>
      </c>
      <c r="C9869" s="6">
        <v>44.7</v>
      </c>
    </row>
    <row r="9870" spans="2:3" x14ac:dyDescent="0.25">
      <c r="B9870" s="6">
        <v>-122.1</v>
      </c>
      <c r="C9870" s="6">
        <v>44.7</v>
      </c>
    </row>
    <row r="9871" spans="2:3" x14ac:dyDescent="0.25">
      <c r="B9871" s="6">
        <v>-122.15</v>
      </c>
      <c r="C9871" s="6">
        <v>44.7</v>
      </c>
    </row>
    <row r="9872" spans="2:3" x14ac:dyDescent="0.25">
      <c r="B9872" s="6">
        <v>-122.2</v>
      </c>
      <c r="C9872" s="6">
        <v>44.7</v>
      </c>
    </row>
    <row r="9873" spans="2:3" x14ac:dyDescent="0.25">
      <c r="B9873" s="6">
        <v>-122.25</v>
      </c>
      <c r="C9873" s="6">
        <v>44.7</v>
      </c>
    </row>
    <row r="9874" spans="2:3" x14ac:dyDescent="0.25">
      <c r="B9874" s="6">
        <v>-122.3</v>
      </c>
      <c r="C9874" s="6">
        <v>44.7</v>
      </c>
    </row>
    <row r="9875" spans="2:3" x14ac:dyDescent="0.25">
      <c r="B9875" s="6">
        <v>-122.35</v>
      </c>
      <c r="C9875" s="6">
        <v>44.7</v>
      </c>
    </row>
    <row r="9876" spans="2:3" x14ac:dyDescent="0.25">
      <c r="B9876" s="6">
        <v>-122.4</v>
      </c>
      <c r="C9876" s="6">
        <v>44.7</v>
      </c>
    </row>
    <row r="9877" spans="2:3" x14ac:dyDescent="0.25">
      <c r="B9877" s="6">
        <v>-122.45</v>
      </c>
      <c r="C9877" s="6">
        <v>44.7</v>
      </c>
    </row>
    <row r="9878" spans="2:3" x14ac:dyDescent="0.25">
      <c r="B9878" s="6">
        <v>-122.5</v>
      </c>
      <c r="C9878" s="6">
        <v>44.7</v>
      </c>
    </row>
    <row r="9879" spans="2:3" x14ac:dyDescent="0.25">
      <c r="B9879" s="6">
        <v>-122.55</v>
      </c>
      <c r="C9879" s="6">
        <v>44.7</v>
      </c>
    </row>
    <row r="9880" spans="2:3" x14ac:dyDescent="0.25">
      <c r="B9880" s="6">
        <v>-122.6</v>
      </c>
      <c r="C9880" s="6">
        <v>44.7</v>
      </c>
    </row>
    <row r="9881" spans="2:3" x14ac:dyDescent="0.25">
      <c r="B9881" s="6">
        <v>-122.65</v>
      </c>
      <c r="C9881" s="6">
        <v>44.7</v>
      </c>
    </row>
    <row r="9882" spans="2:3" x14ac:dyDescent="0.25">
      <c r="B9882" s="6">
        <v>-122.7</v>
      </c>
      <c r="C9882" s="6">
        <v>44.7</v>
      </c>
    </row>
    <row r="9883" spans="2:3" x14ac:dyDescent="0.25">
      <c r="B9883" s="6">
        <v>-122.75</v>
      </c>
      <c r="C9883" s="6">
        <v>44.7</v>
      </c>
    </row>
    <row r="9884" spans="2:3" x14ac:dyDescent="0.25">
      <c r="B9884" s="6">
        <v>-122.8</v>
      </c>
      <c r="C9884" s="6">
        <v>44.7</v>
      </c>
    </row>
    <row r="9885" spans="2:3" x14ac:dyDescent="0.25">
      <c r="B9885" s="6">
        <v>-122.85</v>
      </c>
      <c r="C9885" s="6">
        <v>44.7</v>
      </c>
    </row>
    <row r="9886" spans="2:3" x14ac:dyDescent="0.25">
      <c r="B9886" s="6">
        <v>-122.9</v>
      </c>
      <c r="C9886" s="6">
        <v>44.7</v>
      </c>
    </row>
    <row r="9887" spans="2:3" x14ac:dyDescent="0.25">
      <c r="B9887" s="6">
        <v>-122.95</v>
      </c>
      <c r="C9887" s="6">
        <v>44.7</v>
      </c>
    </row>
    <row r="9888" spans="2:3" x14ac:dyDescent="0.25">
      <c r="B9888" s="6">
        <v>-123</v>
      </c>
      <c r="C9888" s="6">
        <v>44.7</v>
      </c>
    </row>
    <row r="9889" spans="2:3" x14ac:dyDescent="0.25">
      <c r="B9889" s="6">
        <v>-123.05</v>
      </c>
      <c r="C9889" s="6">
        <v>44.7</v>
      </c>
    </row>
    <row r="9890" spans="2:3" x14ac:dyDescent="0.25">
      <c r="B9890" s="6">
        <v>-123.1</v>
      </c>
      <c r="C9890" s="6">
        <v>44.7</v>
      </c>
    </row>
    <row r="9891" spans="2:3" x14ac:dyDescent="0.25">
      <c r="B9891" s="6">
        <v>-123.15</v>
      </c>
      <c r="C9891" s="6">
        <v>44.7</v>
      </c>
    </row>
    <row r="9892" spans="2:3" x14ac:dyDescent="0.25">
      <c r="B9892" s="6">
        <v>-123.2</v>
      </c>
      <c r="C9892" s="6">
        <v>44.7</v>
      </c>
    </row>
    <row r="9893" spans="2:3" x14ac:dyDescent="0.25">
      <c r="B9893" s="6">
        <v>-123.25</v>
      </c>
      <c r="C9893" s="6">
        <v>44.7</v>
      </c>
    </row>
    <row r="9894" spans="2:3" x14ac:dyDescent="0.25">
      <c r="B9894" s="6">
        <v>-123.3</v>
      </c>
      <c r="C9894" s="6">
        <v>44.7</v>
      </c>
    </row>
    <row r="9895" spans="2:3" x14ac:dyDescent="0.25">
      <c r="B9895" s="6">
        <v>-123.35</v>
      </c>
      <c r="C9895" s="6">
        <v>44.7</v>
      </c>
    </row>
    <row r="9896" spans="2:3" x14ac:dyDescent="0.25">
      <c r="B9896" s="6">
        <v>-123.4</v>
      </c>
      <c r="C9896" s="6">
        <v>44.7</v>
      </c>
    </row>
    <row r="9897" spans="2:3" x14ac:dyDescent="0.25">
      <c r="B9897" s="6">
        <v>-123.45</v>
      </c>
      <c r="C9897" s="6">
        <v>44.7</v>
      </c>
    </row>
    <row r="9898" spans="2:3" x14ac:dyDescent="0.25">
      <c r="B9898" s="6">
        <v>-123.5</v>
      </c>
      <c r="C9898" s="6">
        <v>44.7</v>
      </c>
    </row>
    <row r="9899" spans="2:3" x14ac:dyDescent="0.25">
      <c r="B9899" s="6">
        <v>-123.55</v>
      </c>
      <c r="C9899" s="6">
        <v>44.7</v>
      </c>
    </row>
    <row r="9900" spans="2:3" x14ac:dyDescent="0.25">
      <c r="B9900" s="6">
        <v>-123.6</v>
      </c>
      <c r="C9900" s="6">
        <v>44.7</v>
      </c>
    </row>
    <row r="9901" spans="2:3" x14ac:dyDescent="0.25">
      <c r="B9901" s="6">
        <v>-123.65</v>
      </c>
      <c r="C9901" s="6">
        <v>44.7</v>
      </c>
    </row>
    <row r="9902" spans="2:3" x14ac:dyDescent="0.25">
      <c r="B9902" s="6">
        <v>-123.7</v>
      </c>
      <c r="C9902" s="6">
        <v>44.7</v>
      </c>
    </row>
    <row r="9903" spans="2:3" x14ac:dyDescent="0.25">
      <c r="B9903" s="6">
        <v>-123.75</v>
      </c>
      <c r="C9903" s="6">
        <v>44.7</v>
      </c>
    </row>
    <row r="9904" spans="2:3" x14ac:dyDescent="0.25">
      <c r="B9904" s="6">
        <v>-123.8</v>
      </c>
      <c r="C9904" s="6">
        <v>44.7</v>
      </c>
    </row>
    <row r="9905" spans="2:3" x14ac:dyDescent="0.25">
      <c r="B9905" s="6">
        <v>-123.85</v>
      </c>
      <c r="C9905" s="6">
        <v>44.7</v>
      </c>
    </row>
    <row r="9906" spans="2:3" x14ac:dyDescent="0.25">
      <c r="B9906" s="6">
        <v>-123.9</v>
      </c>
      <c r="C9906" s="6">
        <v>44.7</v>
      </c>
    </row>
    <row r="9907" spans="2:3" x14ac:dyDescent="0.25">
      <c r="B9907" s="6">
        <v>-123.95</v>
      </c>
      <c r="C9907" s="6">
        <v>44.7</v>
      </c>
    </row>
    <row r="9908" spans="2:3" x14ac:dyDescent="0.25">
      <c r="B9908" s="6">
        <v>-124</v>
      </c>
      <c r="C9908" s="6">
        <v>44.7</v>
      </c>
    </row>
    <row r="9909" spans="2:3" x14ac:dyDescent="0.25">
      <c r="B9909" s="6">
        <v>-124.05</v>
      </c>
      <c r="C9909" s="6">
        <v>44.7</v>
      </c>
    </row>
    <row r="9910" spans="2:3" x14ac:dyDescent="0.25">
      <c r="B9910" s="6">
        <v>-124.1</v>
      </c>
      <c r="C9910" s="6">
        <v>44.7</v>
      </c>
    </row>
    <row r="9911" spans="2:3" x14ac:dyDescent="0.25">
      <c r="B9911" s="6">
        <v>-124.15</v>
      </c>
      <c r="C9911" s="6">
        <v>44.7</v>
      </c>
    </row>
    <row r="9912" spans="2:3" x14ac:dyDescent="0.25">
      <c r="B9912" s="6">
        <v>-124.2</v>
      </c>
      <c r="C9912" s="6">
        <v>44.7</v>
      </c>
    </row>
    <row r="9913" spans="2:3" x14ac:dyDescent="0.25">
      <c r="B9913" s="6">
        <v>-124.25</v>
      </c>
      <c r="C9913" s="6">
        <v>44.7</v>
      </c>
    </row>
    <row r="9914" spans="2:3" x14ac:dyDescent="0.25">
      <c r="B9914" s="6">
        <v>-124.3</v>
      </c>
      <c r="C9914" s="6">
        <v>44.7</v>
      </c>
    </row>
    <row r="9915" spans="2:3" x14ac:dyDescent="0.25">
      <c r="B9915" s="6">
        <v>-124.35</v>
      </c>
      <c r="C9915" s="6">
        <v>44.7</v>
      </c>
    </row>
    <row r="9916" spans="2:3" x14ac:dyDescent="0.25">
      <c r="B9916" s="6">
        <v>-124.4</v>
      </c>
      <c r="C9916" s="6">
        <v>44.7</v>
      </c>
    </row>
    <row r="9917" spans="2:3" x14ac:dyDescent="0.25">
      <c r="B9917" s="6">
        <v>-124.45</v>
      </c>
      <c r="C9917" s="6">
        <v>44.7</v>
      </c>
    </row>
    <row r="9918" spans="2:3" x14ac:dyDescent="0.25">
      <c r="B9918" s="6">
        <v>-124.5</v>
      </c>
      <c r="C9918" s="6">
        <v>44.7</v>
      </c>
    </row>
    <row r="9919" spans="2:3" x14ac:dyDescent="0.25">
      <c r="B9919" s="6">
        <v>-124.55</v>
      </c>
      <c r="C9919" s="6">
        <v>44.7</v>
      </c>
    </row>
    <row r="9920" spans="2:3" x14ac:dyDescent="0.25">
      <c r="B9920" s="6">
        <v>-124.6</v>
      </c>
      <c r="C9920" s="6">
        <v>44.7</v>
      </c>
    </row>
    <row r="9921" spans="2:3" x14ac:dyDescent="0.25">
      <c r="B9921" s="6">
        <v>-124.65</v>
      </c>
      <c r="C9921" s="6">
        <v>44.7</v>
      </c>
    </row>
    <row r="9922" spans="2:3" x14ac:dyDescent="0.25">
      <c r="B9922" s="6">
        <v>-124.7</v>
      </c>
      <c r="C9922" s="6">
        <v>44.7</v>
      </c>
    </row>
    <row r="9923" spans="2:3" x14ac:dyDescent="0.25">
      <c r="B9923" s="6">
        <v>-124.75</v>
      </c>
      <c r="C9923" s="6">
        <v>44.7</v>
      </c>
    </row>
    <row r="9924" spans="2:3" x14ac:dyDescent="0.25">
      <c r="B9924" s="6">
        <v>-124.8</v>
      </c>
      <c r="C9924" s="6">
        <v>44.7</v>
      </c>
    </row>
    <row r="9925" spans="2:3" x14ac:dyDescent="0.25">
      <c r="B9925" s="6">
        <v>-124.85</v>
      </c>
      <c r="C9925" s="6">
        <v>44.7</v>
      </c>
    </row>
    <row r="9926" spans="2:3" x14ac:dyDescent="0.25">
      <c r="B9926" s="6">
        <v>-124.9</v>
      </c>
      <c r="C9926" s="6">
        <v>44.7</v>
      </c>
    </row>
    <row r="9927" spans="2:3" x14ac:dyDescent="0.25">
      <c r="B9927" s="6">
        <v>-124.95</v>
      </c>
      <c r="C9927" s="6">
        <v>44.7</v>
      </c>
    </row>
    <row r="9928" spans="2:3" x14ac:dyDescent="0.25">
      <c r="B9928" s="6">
        <v>-125</v>
      </c>
      <c r="C9928" s="6">
        <v>44.7</v>
      </c>
    </row>
    <row r="9929" spans="2:3" x14ac:dyDescent="0.25">
      <c r="B9929" s="6">
        <v>-116.35</v>
      </c>
      <c r="C9929" s="6">
        <v>44.75</v>
      </c>
    </row>
    <row r="9930" spans="2:3" x14ac:dyDescent="0.25">
      <c r="B9930" s="6">
        <v>-116.4</v>
      </c>
      <c r="C9930" s="6">
        <v>44.75</v>
      </c>
    </row>
    <row r="9931" spans="2:3" x14ac:dyDescent="0.25">
      <c r="B9931" s="6">
        <v>-116.45</v>
      </c>
      <c r="C9931" s="6">
        <v>44.75</v>
      </c>
    </row>
    <row r="9932" spans="2:3" x14ac:dyDescent="0.25">
      <c r="B9932" s="6">
        <v>-116.5</v>
      </c>
      <c r="C9932" s="6">
        <v>44.75</v>
      </c>
    </row>
    <row r="9933" spans="2:3" x14ac:dyDescent="0.25">
      <c r="B9933" s="6">
        <v>-116.55</v>
      </c>
      <c r="C9933" s="6">
        <v>44.75</v>
      </c>
    </row>
    <row r="9934" spans="2:3" x14ac:dyDescent="0.25">
      <c r="B9934" s="6">
        <v>-116.6</v>
      </c>
      <c r="C9934" s="6">
        <v>44.75</v>
      </c>
    </row>
    <row r="9935" spans="2:3" x14ac:dyDescent="0.25">
      <c r="B9935" s="6">
        <v>-116.65</v>
      </c>
      <c r="C9935" s="6">
        <v>44.75</v>
      </c>
    </row>
    <row r="9936" spans="2:3" x14ac:dyDescent="0.25">
      <c r="B9936" s="6">
        <v>-116.7</v>
      </c>
      <c r="C9936" s="6">
        <v>44.75</v>
      </c>
    </row>
    <row r="9937" spans="2:3" x14ac:dyDescent="0.25">
      <c r="B9937" s="6">
        <v>-116.75</v>
      </c>
      <c r="C9937" s="6">
        <v>44.75</v>
      </c>
    </row>
    <row r="9938" spans="2:3" x14ac:dyDescent="0.25">
      <c r="B9938" s="6">
        <v>-116.8</v>
      </c>
      <c r="C9938" s="6">
        <v>44.75</v>
      </c>
    </row>
    <row r="9939" spans="2:3" x14ac:dyDescent="0.25">
      <c r="B9939" s="6">
        <v>-116.85</v>
      </c>
      <c r="C9939" s="6">
        <v>44.75</v>
      </c>
    </row>
    <row r="9940" spans="2:3" x14ac:dyDescent="0.25">
      <c r="B9940" s="6">
        <v>-116.9</v>
      </c>
      <c r="C9940" s="6">
        <v>44.75</v>
      </c>
    </row>
    <row r="9941" spans="2:3" x14ac:dyDescent="0.25">
      <c r="B9941" s="6">
        <v>-116.95</v>
      </c>
      <c r="C9941" s="6">
        <v>44.75</v>
      </c>
    </row>
    <row r="9942" spans="2:3" x14ac:dyDescent="0.25">
      <c r="B9942" s="6">
        <v>-117</v>
      </c>
      <c r="C9942" s="6">
        <v>44.75</v>
      </c>
    </row>
    <row r="9943" spans="2:3" x14ac:dyDescent="0.25">
      <c r="B9943" s="6">
        <v>-117.05</v>
      </c>
      <c r="C9943" s="6">
        <v>44.75</v>
      </c>
    </row>
    <row r="9944" spans="2:3" x14ac:dyDescent="0.25">
      <c r="B9944" s="6">
        <v>-117.1</v>
      </c>
      <c r="C9944" s="6">
        <v>44.75</v>
      </c>
    </row>
    <row r="9945" spans="2:3" x14ac:dyDescent="0.25">
      <c r="B9945" s="6">
        <v>-117.15</v>
      </c>
      <c r="C9945" s="6">
        <v>44.75</v>
      </c>
    </row>
    <row r="9946" spans="2:3" x14ac:dyDescent="0.25">
      <c r="B9946" s="6">
        <v>-117.2</v>
      </c>
      <c r="C9946" s="6">
        <v>44.75</v>
      </c>
    </row>
    <row r="9947" spans="2:3" x14ac:dyDescent="0.25">
      <c r="B9947" s="6">
        <v>-117.25</v>
      </c>
      <c r="C9947" s="6">
        <v>44.75</v>
      </c>
    </row>
    <row r="9948" spans="2:3" x14ac:dyDescent="0.25">
      <c r="B9948" s="6">
        <v>-117.3</v>
      </c>
      <c r="C9948" s="6">
        <v>44.75</v>
      </c>
    </row>
    <row r="9949" spans="2:3" x14ac:dyDescent="0.25">
      <c r="B9949" s="6">
        <v>-117.35</v>
      </c>
      <c r="C9949" s="6">
        <v>44.75</v>
      </c>
    </row>
    <row r="9950" spans="2:3" x14ac:dyDescent="0.25">
      <c r="B9950" s="6">
        <v>-117.4</v>
      </c>
      <c r="C9950" s="6">
        <v>44.75</v>
      </c>
    </row>
    <row r="9951" spans="2:3" x14ac:dyDescent="0.25">
      <c r="B9951" s="6">
        <v>-117.45</v>
      </c>
      <c r="C9951" s="6">
        <v>44.75</v>
      </c>
    </row>
    <row r="9952" spans="2:3" x14ac:dyDescent="0.25">
      <c r="B9952" s="6">
        <v>-117.5</v>
      </c>
      <c r="C9952" s="6">
        <v>44.75</v>
      </c>
    </row>
    <row r="9953" spans="2:3" x14ac:dyDescent="0.25">
      <c r="B9953" s="6">
        <v>-117.55</v>
      </c>
      <c r="C9953" s="6">
        <v>44.75</v>
      </c>
    </row>
    <row r="9954" spans="2:3" x14ac:dyDescent="0.25">
      <c r="B9954" s="6">
        <v>-117.6</v>
      </c>
      <c r="C9954" s="6">
        <v>44.75</v>
      </c>
    </row>
    <row r="9955" spans="2:3" x14ac:dyDescent="0.25">
      <c r="B9955" s="6">
        <v>-117.65</v>
      </c>
      <c r="C9955" s="6">
        <v>44.75</v>
      </c>
    </row>
    <row r="9956" spans="2:3" x14ac:dyDescent="0.25">
      <c r="B9956" s="6">
        <v>-117.7</v>
      </c>
      <c r="C9956" s="6">
        <v>44.75</v>
      </c>
    </row>
    <row r="9957" spans="2:3" x14ac:dyDescent="0.25">
      <c r="B9957" s="6">
        <v>-117.75</v>
      </c>
      <c r="C9957" s="6">
        <v>44.75</v>
      </c>
    </row>
    <row r="9958" spans="2:3" x14ac:dyDescent="0.25">
      <c r="B9958" s="6">
        <v>-117.8</v>
      </c>
      <c r="C9958" s="6">
        <v>44.75</v>
      </c>
    </row>
    <row r="9959" spans="2:3" x14ac:dyDescent="0.25">
      <c r="B9959" s="6">
        <v>-117.85</v>
      </c>
      <c r="C9959" s="6">
        <v>44.75</v>
      </c>
    </row>
    <row r="9960" spans="2:3" x14ac:dyDescent="0.25">
      <c r="B9960" s="6">
        <v>-117.9</v>
      </c>
      <c r="C9960" s="6">
        <v>44.75</v>
      </c>
    </row>
    <row r="9961" spans="2:3" x14ac:dyDescent="0.25">
      <c r="B9961" s="6">
        <v>-117.95</v>
      </c>
      <c r="C9961" s="6">
        <v>44.75</v>
      </c>
    </row>
    <row r="9962" spans="2:3" x14ac:dyDescent="0.25">
      <c r="B9962" s="6">
        <v>-118</v>
      </c>
      <c r="C9962" s="6">
        <v>44.75</v>
      </c>
    </row>
    <row r="9963" spans="2:3" x14ac:dyDescent="0.25">
      <c r="B9963" s="6">
        <v>-118.05</v>
      </c>
      <c r="C9963" s="6">
        <v>44.75</v>
      </c>
    </row>
    <row r="9964" spans="2:3" x14ac:dyDescent="0.25">
      <c r="B9964" s="6">
        <v>-118.1</v>
      </c>
      <c r="C9964" s="6">
        <v>44.75</v>
      </c>
    </row>
    <row r="9965" spans="2:3" x14ac:dyDescent="0.25">
      <c r="B9965" s="6">
        <v>-118.15</v>
      </c>
      <c r="C9965" s="6">
        <v>44.75</v>
      </c>
    </row>
    <row r="9966" spans="2:3" x14ac:dyDescent="0.25">
      <c r="B9966" s="6">
        <v>-118.2</v>
      </c>
      <c r="C9966" s="6">
        <v>44.75</v>
      </c>
    </row>
    <row r="9967" spans="2:3" x14ac:dyDescent="0.25">
      <c r="B9967" s="6">
        <v>-118.25</v>
      </c>
      <c r="C9967" s="6">
        <v>44.75</v>
      </c>
    </row>
    <row r="9968" spans="2:3" x14ac:dyDescent="0.25">
      <c r="B9968" s="6">
        <v>-118.3</v>
      </c>
      <c r="C9968" s="6">
        <v>44.75</v>
      </c>
    </row>
    <row r="9969" spans="2:3" x14ac:dyDescent="0.25">
      <c r="B9969" s="6">
        <v>-118.35</v>
      </c>
      <c r="C9969" s="6">
        <v>44.75</v>
      </c>
    </row>
    <row r="9970" spans="2:3" x14ac:dyDescent="0.25">
      <c r="B9970" s="6">
        <v>-118.4</v>
      </c>
      <c r="C9970" s="6">
        <v>44.75</v>
      </c>
    </row>
    <row r="9971" spans="2:3" x14ac:dyDescent="0.25">
      <c r="B9971" s="6">
        <v>-118.45</v>
      </c>
      <c r="C9971" s="6">
        <v>44.75</v>
      </c>
    </row>
    <row r="9972" spans="2:3" x14ac:dyDescent="0.25">
      <c r="B9972" s="6">
        <v>-118.5</v>
      </c>
      <c r="C9972" s="6">
        <v>44.75</v>
      </c>
    </row>
    <row r="9973" spans="2:3" x14ac:dyDescent="0.25">
      <c r="B9973" s="6">
        <v>-118.55</v>
      </c>
      <c r="C9973" s="6">
        <v>44.75</v>
      </c>
    </row>
    <row r="9974" spans="2:3" x14ac:dyDescent="0.25">
      <c r="B9974" s="6">
        <v>-118.6</v>
      </c>
      <c r="C9974" s="6">
        <v>44.75</v>
      </c>
    </row>
    <row r="9975" spans="2:3" x14ac:dyDescent="0.25">
      <c r="B9975" s="6">
        <v>-118.65</v>
      </c>
      <c r="C9975" s="6">
        <v>44.75</v>
      </c>
    </row>
    <row r="9976" spans="2:3" x14ac:dyDescent="0.25">
      <c r="B9976" s="6">
        <v>-118.7</v>
      </c>
      <c r="C9976" s="6">
        <v>44.75</v>
      </c>
    </row>
    <row r="9977" spans="2:3" x14ac:dyDescent="0.25">
      <c r="B9977" s="6">
        <v>-118.75</v>
      </c>
      <c r="C9977" s="6">
        <v>44.75</v>
      </c>
    </row>
    <row r="9978" spans="2:3" x14ac:dyDescent="0.25">
      <c r="B9978" s="6">
        <v>-118.8</v>
      </c>
      <c r="C9978" s="6">
        <v>44.75</v>
      </c>
    </row>
    <row r="9979" spans="2:3" x14ac:dyDescent="0.25">
      <c r="B9979" s="6">
        <v>-118.85</v>
      </c>
      <c r="C9979" s="6">
        <v>44.75</v>
      </c>
    </row>
    <row r="9980" spans="2:3" x14ac:dyDescent="0.25">
      <c r="B9980" s="6">
        <v>-118.9</v>
      </c>
      <c r="C9980" s="6">
        <v>44.75</v>
      </c>
    </row>
    <row r="9981" spans="2:3" x14ac:dyDescent="0.25">
      <c r="B9981" s="6">
        <v>-118.95</v>
      </c>
      <c r="C9981" s="6">
        <v>44.75</v>
      </c>
    </row>
    <row r="9982" spans="2:3" x14ac:dyDescent="0.25">
      <c r="B9982" s="6">
        <v>-119</v>
      </c>
      <c r="C9982" s="6">
        <v>44.75</v>
      </c>
    </row>
    <row r="9983" spans="2:3" x14ac:dyDescent="0.25">
      <c r="B9983" s="6">
        <v>-119.05</v>
      </c>
      <c r="C9983" s="6">
        <v>44.75</v>
      </c>
    </row>
    <row r="9984" spans="2:3" x14ac:dyDescent="0.25">
      <c r="B9984" s="6">
        <v>-119.1</v>
      </c>
      <c r="C9984" s="6">
        <v>44.75</v>
      </c>
    </row>
    <row r="9985" spans="2:3" x14ac:dyDescent="0.25">
      <c r="B9985" s="6">
        <v>-119.15</v>
      </c>
      <c r="C9985" s="6">
        <v>44.75</v>
      </c>
    </row>
    <row r="9986" spans="2:3" x14ac:dyDescent="0.25">
      <c r="B9986" s="6">
        <v>-119.2</v>
      </c>
      <c r="C9986" s="6">
        <v>44.75</v>
      </c>
    </row>
    <row r="9987" spans="2:3" x14ac:dyDescent="0.25">
      <c r="B9987" s="6">
        <v>-119.25</v>
      </c>
      <c r="C9987" s="6">
        <v>44.75</v>
      </c>
    </row>
    <row r="9988" spans="2:3" x14ac:dyDescent="0.25">
      <c r="B9988" s="6">
        <v>-119.3</v>
      </c>
      <c r="C9988" s="6">
        <v>44.75</v>
      </c>
    </row>
    <row r="9989" spans="2:3" x14ac:dyDescent="0.25">
      <c r="B9989" s="6">
        <v>-119.35</v>
      </c>
      <c r="C9989" s="6">
        <v>44.75</v>
      </c>
    </row>
    <row r="9990" spans="2:3" x14ac:dyDescent="0.25">
      <c r="B9990" s="6">
        <v>-119.4</v>
      </c>
      <c r="C9990" s="6">
        <v>44.75</v>
      </c>
    </row>
    <row r="9991" spans="2:3" x14ac:dyDescent="0.25">
      <c r="B9991" s="6">
        <v>-119.45</v>
      </c>
      <c r="C9991" s="6">
        <v>44.75</v>
      </c>
    </row>
    <row r="9992" spans="2:3" x14ac:dyDescent="0.25">
      <c r="B9992" s="6">
        <v>-119.5</v>
      </c>
      <c r="C9992" s="6">
        <v>44.75</v>
      </c>
    </row>
    <row r="9993" spans="2:3" x14ac:dyDescent="0.25">
      <c r="B9993" s="6">
        <v>-119.55</v>
      </c>
      <c r="C9993" s="6">
        <v>44.75</v>
      </c>
    </row>
    <row r="9994" spans="2:3" x14ac:dyDescent="0.25">
      <c r="B9994" s="6">
        <v>-119.6</v>
      </c>
      <c r="C9994" s="6">
        <v>44.75</v>
      </c>
    </row>
    <row r="9995" spans="2:3" x14ac:dyDescent="0.25">
      <c r="B9995" s="6">
        <v>-119.65</v>
      </c>
      <c r="C9995" s="6">
        <v>44.75</v>
      </c>
    </row>
    <row r="9996" spans="2:3" x14ac:dyDescent="0.25">
      <c r="B9996" s="6">
        <v>-119.7</v>
      </c>
      <c r="C9996" s="6">
        <v>44.75</v>
      </c>
    </row>
    <row r="9997" spans="2:3" x14ac:dyDescent="0.25">
      <c r="B9997" s="6">
        <v>-119.75</v>
      </c>
      <c r="C9997" s="6">
        <v>44.75</v>
      </c>
    </row>
    <row r="9998" spans="2:3" x14ac:dyDescent="0.25">
      <c r="B9998" s="6">
        <v>-119.8</v>
      </c>
      <c r="C9998" s="6">
        <v>44.75</v>
      </c>
    </row>
    <row r="9999" spans="2:3" x14ac:dyDescent="0.25">
      <c r="B9999" s="6">
        <v>-119.85</v>
      </c>
      <c r="C9999" s="6">
        <v>44.75</v>
      </c>
    </row>
    <row r="10000" spans="2:3" x14ac:dyDescent="0.25">
      <c r="B10000" s="6">
        <v>-119.9</v>
      </c>
      <c r="C10000" s="6">
        <v>44.75</v>
      </c>
    </row>
    <row r="10001" spans="2:3" x14ac:dyDescent="0.25">
      <c r="B10001" s="6">
        <v>-119.95</v>
      </c>
      <c r="C10001" s="6">
        <v>44.75</v>
      </c>
    </row>
    <row r="10002" spans="2:3" x14ac:dyDescent="0.25">
      <c r="B10002" s="6">
        <v>-120</v>
      </c>
      <c r="C10002" s="6">
        <v>44.75</v>
      </c>
    </row>
    <row r="10003" spans="2:3" x14ac:dyDescent="0.25">
      <c r="B10003" s="6">
        <v>-120.05</v>
      </c>
      <c r="C10003" s="6">
        <v>44.75</v>
      </c>
    </row>
    <row r="10004" spans="2:3" x14ac:dyDescent="0.25">
      <c r="B10004" s="6">
        <v>-120.1</v>
      </c>
      <c r="C10004" s="6">
        <v>44.75</v>
      </c>
    </row>
    <row r="10005" spans="2:3" x14ac:dyDescent="0.25">
      <c r="B10005" s="6">
        <v>-120.15</v>
      </c>
      <c r="C10005" s="6">
        <v>44.75</v>
      </c>
    </row>
    <row r="10006" spans="2:3" x14ac:dyDescent="0.25">
      <c r="B10006" s="6">
        <v>-120.2</v>
      </c>
      <c r="C10006" s="6">
        <v>44.75</v>
      </c>
    </row>
    <row r="10007" spans="2:3" x14ac:dyDescent="0.25">
      <c r="B10007" s="6">
        <v>-120.25</v>
      </c>
      <c r="C10007" s="6">
        <v>44.75</v>
      </c>
    </row>
    <row r="10008" spans="2:3" x14ac:dyDescent="0.25">
      <c r="B10008" s="6">
        <v>-120.3</v>
      </c>
      <c r="C10008" s="6">
        <v>44.75</v>
      </c>
    </row>
    <row r="10009" spans="2:3" x14ac:dyDescent="0.25">
      <c r="B10009" s="6">
        <v>-120.35</v>
      </c>
      <c r="C10009" s="6">
        <v>44.75</v>
      </c>
    </row>
    <row r="10010" spans="2:3" x14ac:dyDescent="0.25">
      <c r="B10010" s="6">
        <v>-120.4</v>
      </c>
      <c r="C10010" s="6">
        <v>44.75</v>
      </c>
    </row>
    <row r="10011" spans="2:3" x14ac:dyDescent="0.25">
      <c r="B10011" s="6">
        <v>-120.45</v>
      </c>
      <c r="C10011" s="6">
        <v>44.75</v>
      </c>
    </row>
    <row r="10012" spans="2:3" x14ac:dyDescent="0.25">
      <c r="B10012" s="6">
        <v>-120.5</v>
      </c>
      <c r="C10012" s="6">
        <v>44.75</v>
      </c>
    </row>
    <row r="10013" spans="2:3" x14ac:dyDescent="0.25">
      <c r="B10013" s="6">
        <v>-120.55</v>
      </c>
      <c r="C10013" s="6">
        <v>44.75</v>
      </c>
    </row>
    <row r="10014" spans="2:3" x14ac:dyDescent="0.25">
      <c r="B10014" s="6">
        <v>-120.6</v>
      </c>
      <c r="C10014" s="6">
        <v>44.75</v>
      </c>
    </row>
    <row r="10015" spans="2:3" x14ac:dyDescent="0.25">
      <c r="B10015" s="6">
        <v>-120.65</v>
      </c>
      <c r="C10015" s="6">
        <v>44.75</v>
      </c>
    </row>
    <row r="10016" spans="2:3" x14ac:dyDescent="0.25">
      <c r="B10016" s="6">
        <v>-120.7</v>
      </c>
      <c r="C10016" s="6">
        <v>44.75</v>
      </c>
    </row>
    <row r="10017" spans="2:3" x14ac:dyDescent="0.25">
      <c r="B10017" s="6">
        <v>-120.75</v>
      </c>
      <c r="C10017" s="6">
        <v>44.75</v>
      </c>
    </row>
    <row r="10018" spans="2:3" x14ac:dyDescent="0.25">
      <c r="B10018" s="6">
        <v>-120.8</v>
      </c>
      <c r="C10018" s="6">
        <v>44.75</v>
      </c>
    </row>
    <row r="10019" spans="2:3" x14ac:dyDescent="0.25">
      <c r="B10019" s="6">
        <v>-120.85</v>
      </c>
      <c r="C10019" s="6">
        <v>44.75</v>
      </c>
    </row>
    <row r="10020" spans="2:3" x14ac:dyDescent="0.25">
      <c r="B10020" s="6">
        <v>-120.9</v>
      </c>
      <c r="C10020" s="6">
        <v>44.75</v>
      </c>
    </row>
    <row r="10021" spans="2:3" x14ac:dyDescent="0.25">
      <c r="B10021" s="6">
        <v>-120.95</v>
      </c>
      <c r="C10021" s="6">
        <v>44.75</v>
      </c>
    </row>
    <row r="10022" spans="2:3" x14ac:dyDescent="0.25">
      <c r="B10022" s="6">
        <v>-121</v>
      </c>
      <c r="C10022" s="6">
        <v>44.75</v>
      </c>
    </row>
    <row r="10023" spans="2:3" x14ac:dyDescent="0.25">
      <c r="B10023" s="6">
        <v>-121.05</v>
      </c>
      <c r="C10023" s="6">
        <v>44.75</v>
      </c>
    </row>
    <row r="10024" spans="2:3" x14ac:dyDescent="0.25">
      <c r="B10024" s="6">
        <v>-121.1</v>
      </c>
      <c r="C10024" s="6">
        <v>44.75</v>
      </c>
    </row>
    <row r="10025" spans="2:3" x14ac:dyDescent="0.25">
      <c r="B10025" s="6">
        <v>-121.15</v>
      </c>
      <c r="C10025" s="6">
        <v>44.75</v>
      </c>
    </row>
    <row r="10026" spans="2:3" x14ac:dyDescent="0.25">
      <c r="B10026" s="6">
        <v>-121.2</v>
      </c>
      <c r="C10026" s="6">
        <v>44.75</v>
      </c>
    </row>
    <row r="10027" spans="2:3" x14ac:dyDescent="0.25">
      <c r="B10027" s="6">
        <v>-121.25</v>
      </c>
      <c r="C10027" s="6">
        <v>44.75</v>
      </c>
    </row>
    <row r="10028" spans="2:3" x14ac:dyDescent="0.25">
      <c r="B10028" s="6">
        <v>-121.3</v>
      </c>
      <c r="C10028" s="6">
        <v>44.75</v>
      </c>
    </row>
    <row r="10029" spans="2:3" x14ac:dyDescent="0.25">
      <c r="B10029" s="6">
        <v>-121.35</v>
      </c>
      <c r="C10029" s="6">
        <v>44.75</v>
      </c>
    </row>
    <row r="10030" spans="2:3" x14ac:dyDescent="0.25">
      <c r="B10030" s="6">
        <v>-121.4</v>
      </c>
      <c r="C10030" s="6">
        <v>44.75</v>
      </c>
    </row>
    <row r="10031" spans="2:3" x14ac:dyDescent="0.25">
      <c r="B10031" s="6">
        <v>-121.45</v>
      </c>
      <c r="C10031" s="6">
        <v>44.75</v>
      </c>
    </row>
    <row r="10032" spans="2:3" x14ac:dyDescent="0.25">
      <c r="B10032" s="6">
        <v>-121.5</v>
      </c>
      <c r="C10032" s="6">
        <v>44.75</v>
      </c>
    </row>
    <row r="10033" spans="2:3" x14ac:dyDescent="0.25">
      <c r="B10033" s="6">
        <v>-121.55</v>
      </c>
      <c r="C10033" s="6">
        <v>44.75</v>
      </c>
    </row>
    <row r="10034" spans="2:3" x14ac:dyDescent="0.25">
      <c r="B10034" s="6">
        <v>-121.6</v>
      </c>
      <c r="C10034" s="6">
        <v>44.75</v>
      </c>
    </row>
    <row r="10035" spans="2:3" x14ac:dyDescent="0.25">
      <c r="B10035" s="6">
        <v>-121.65</v>
      </c>
      <c r="C10035" s="6">
        <v>44.75</v>
      </c>
    </row>
    <row r="10036" spans="2:3" x14ac:dyDescent="0.25">
      <c r="B10036" s="6">
        <v>-121.7</v>
      </c>
      <c r="C10036" s="6">
        <v>44.75</v>
      </c>
    </row>
    <row r="10037" spans="2:3" x14ac:dyDescent="0.25">
      <c r="B10037" s="6">
        <v>-121.75</v>
      </c>
      <c r="C10037" s="6">
        <v>44.75</v>
      </c>
    </row>
    <row r="10038" spans="2:3" x14ac:dyDescent="0.25">
      <c r="B10038" s="6">
        <v>-121.8</v>
      </c>
      <c r="C10038" s="6">
        <v>44.75</v>
      </c>
    </row>
    <row r="10039" spans="2:3" x14ac:dyDescent="0.25">
      <c r="B10039" s="6">
        <v>-121.85</v>
      </c>
      <c r="C10039" s="6">
        <v>44.75</v>
      </c>
    </row>
    <row r="10040" spans="2:3" x14ac:dyDescent="0.25">
      <c r="B10040" s="6">
        <v>-121.9</v>
      </c>
      <c r="C10040" s="6">
        <v>44.75</v>
      </c>
    </row>
    <row r="10041" spans="2:3" x14ac:dyDescent="0.25">
      <c r="B10041" s="6">
        <v>-121.95</v>
      </c>
      <c r="C10041" s="6">
        <v>44.75</v>
      </c>
    </row>
    <row r="10042" spans="2:3" x14ac:dyDescent="0.25">
      <c r="B10042" s="6">
        <v>-122</v>
      </c>
      <c r="C10042" s="6">
        <v>44.75</v>
      </c>
    </row>
    <row r="10043" spans="2:3" x14ac:dyDescent="0.25">
      <c r="B10043" s="6">
        <v>-122.05</v>
      </c>
      <c r="C10043" s="6">
        <v>44.75</v>
      </c>
    </row>
    <row r="10044" spans="2:3" x14ac:dyDescent="0.25">
      <c r="B10044" s="6">
        <v>-122.1</v>
      </c>
      <c r="C10044" s="6">
        <v>44.75</v>
      </c>
    </row>
    <row r="10045" spans="2:3" x14ac:dyDescent="0.25">
      <c r="B10045" s="6">
        <v>-122.15</v>
      </c>
      <c r="C10045" s="6">
        <v>44.75</v>
      </c>
    </row>
    <row r="10046" spans="2:3" x14ac:dyDescent="0.25">
      <c r="B10046" s="6">
        <v>-122.2</v>
      </c>
      <c r="C10046" s="6">
        <v>44.75</v>
      </c>
    </row>
    <row r="10047" spans="2:3" x14ac:dyDescent="0.25">
      <c r="B10047" s="6">
        <v>-122.25</v>
      </c>
      <c r="C10047" s="6">
        <v>44.75</v>
      </c>
    </row>
    <row r="10048" spans="2:3" x14ac:dyDescent="0.25">
      <c r="B10048" s="6">
        <v>-122.3</v>
      </c>
      <c r="C10048" s="6">
        <v>44.75</v>
      </c>
    </row>
    <row r="10049" spans="2:3" x14ac:dyDescent="0.25">
      <c r="B10049" s="6">
        <v>-122.35</v>
      </c>
      <c r="C10049" s="6">
        <v>44.75</v>
      </c>
    </row>
    <row r="10050" spans="2:3" x14ac:dyDescent="0.25">
      <c r="B10050" s="6">
        <v>-122.4</v>
      </c>
      <c r="C10050" s="6">
        <v>44.75</v>
      </c>
    </row>
    <row r="10051" spans="2:3" x14ac:dyDescent="0.25">
      <c r="B10051" s="6">
        <v>-122.45</v>
      </c>
      <c r="C10051" s="6">
        <v>44.75</v>
      </c>
    </row>
    <row r="10052" spans="2:3" x14ac:dyDescent="0.25">
      <c r="B10052" s="6">
        <v>-122.5</v>
      </c>
      <c r="C10052" s="6">
        <v>44.75</v>
      </c>
    </row>
    <row r="10053" spans="2:3" x14ac:dyDescent="0.25">
      <c r="B10053" s="6">
        <v>-122.55</v>
      </c>
      <c r="C10053" s="6">
        <v>44.75</v>
      </c>
    </row>
    <row r="10054" spans="2:3" x14ac:dyDescent="0.25">
      <c r="B10054" s="6">
        <v>-122.6</v>
      </c>
      <c r="C10054" s="6">
        <v>44.75</v>
      </c>
    </row>
    <row r="10055" spans="2:3" x14ac:dyDescent="0.25">
      <c r="B10055" s="6">
        <v>-122.65</v>
      </c>
      <c r="C10055" s="6">
        <v>44.75</v>
      </c>
    </row>
    <row r="10056" spans="2:3" x14ac:dyDescent="0.25">
      <c r="B10056" s="6">
        <v>-122.7</v>
      </c>
      <c r="C10056" s="6">
        <v>44.75</v>
      </c>
    </row>
    <row r="10057" spans="2:3" x14ac:dyDescent="0.25">
      <c r="B10057" s="6">
        <v>-122.75</v>
      </c>
      <c r="C10057" s="6">
        <v>44.75</v>
      </c>
    </row>
    <row r="10058" spans="2:3" x14ac:dyDescent="0.25">
      <c r="B10058" s="6">
        <v>-122.8</v>
      </c>
      <c r="C10058" s="6">
        <v>44.75</v>
      </c>
    </row>
    <row r="10059" spans="2:3" x14ac:dyDescent="0.25">
      <c r="B10059" s="6">
        <v>-122.85</v>
      </c>
      <c r="C10059" s="6">
        <v>44.75</v>
      </c>
    </row>
    <row r="10060" spans="2:3" x14ac:dyDescent="0.25">
      <c r="B10060" s="6">
        <v>-122.9</v>
      </c>
      <c r="C10060" s="6">
        <v>44.75</v>
      </c>
    </row>
    <row r="10061" spans="2:3" x14ac:dyDescent="0.25">
      <c r="B10061" s="6">
        <v>-122.95</v>
      </c>
      <c r="C10061" s="6">
        <v>44.75</v>
      </c>
    </row>
    <row r="10062" spans="2:3" x14ac:dyDescent="0.25">
      <c r="B10062" s="6">
        <v>-123</v>
      </c>
      <c r="C10062" s="6">
        <v>44.75</v>
      </c>
    </row>
    <row r="10063" spans="2:3" x14ac:dyDescent="0.25">
      <c r="B10063" s="6">
        <v>-123.05</v>
      </c>
      <c r="C10063" s="6">
        <v>44.75</v>
      </c>
    </row>
    <row r="10064" spans="2:3" x14ac:dyDescent="0.25">
      <c r="B10064" s="6">
        <v>-123.1</v>
      </c>
      <c r="C10064" s="6">
        <v>44.75</v>
      </c>
    </row>
    <row r="10065" spans="2:3" x14ac:dyDescent="0.25">
      <c r="B10065" s="6">
        <v>-123.15</v>
      </c>
      <c r="C10065" s="6">
        <v>44.75</v>
      </c>
    </row>
    <row r="10066" spans="2:3" x14ac:dyDescent="0.25">
      <c r="B10066" s="6">
        <v>-123.2</v>
      </c>
      <c r="C10066" s="6">
        <v>44.75</v>
      </c>
    </row>
    <row r="10067" spans="2:3" x14ac:dyDescent="0.25">
      <c r="B10067" s="6">
        <v>-123.25</v>
      </c>
      <c r="C10067" s="6">
        <v>44.75</v>
      </c>
    </row>
    <row r="10068" spans="2:3" x14ac:dyDescent="0.25">
      <c r="B10068" s="6">
        <v>-123.3</v>
      </c>
      <c r="C10068" s="6">
        <v>44.75</v>
      </c>
    </row>
    <row r="10069" spans="2:3" x14ac:dyDescent="0.25">
      <c r="B10069" s="6">
        <v>-123.35</v>
      </c>
      <c r="C10069" s="6">
        <v>44.75</v>
      </c>
    </row>
    <row r="10070" spans="2:3" x14ac:dyDescent="0.25">
      <c r="B10070" s="6">
        <v>-123.4</v>
      </c>
      <c r="C10070" s="6">
        <v>44.75</v>
      </c>
    </row>
    <row r="10071" spans="2:3" x14ac:dyDescent="0.25">
      <c r="B10071" s="6">
        <v>-123.45</v>
      </c>
      <c r="C10071" s="6">
        <v>44.75</v>
      </c>
    </row>
    <row r="10072" spans="2:3" x14ac:dyDescent="0.25">
      <c r="B10072" s="6">
        <v>-123.5</v>
      </c>
      <c r="C10072" s="6">
        <v>44.75</v>
      </c>
    </row>
    <row r="10073" spans="2:3" x14ac:dyDescent="0.25">
      <c r="B10073" s="6">
        <v>-123.55</v>
      </c>
      <c r="C10073" s="6">
        <v>44.75</v>
      </c>
    </row>
    <row r="10074" spans="2:3" x14ac:dyDescent="0.25">
      <c r="B10074" s="6">
        <v>-123.6</v>
      </c>
      <c r="C10074" s="6">
        <v>44.75</v>
      </c>
    </row>
    <row r="10075" spans="2:3" x14ac:dyDescent="0.25">
      <c r="B10075" s="6">
        <v>-123.65</v>
      </c>
      <c r="C10075" s="6">
        <v>44.75</v>
      </c>
    </row>
    <row r="10076" spans="2:3" x14ac:dyDescent="0.25">
      <c r="B10076" s="6">
        <v>-123.7</v>
      </c>
      <c r="C10076" s="6">
        <v>44.75</v>
      </c>
    </row>
    <row r="10077" spans="2:3" x14ac:dyDescent="0.25">
      <c r="B10077" s="6">
        <v>-123.75</v>
      </c>
      <c r="C10077" s="6">
        <v>44.75</v>
      </c>
    </row>
    <row r="10078" spans="2:3" x14ac:dyDescent="0.25">
      <c r="B10078" s="6">
        <v>-123.8</v>
      </c>
      <c r="C10078" s="6">
        <v>44.75</v>
      </c>
    </row>
    <row r="10079" spans="2:3" x14ac:dyDescent="0.25">
      <c r="B10079" s="6">
        <v>-123.85</v>
      </c>
      <c r="C10079" s="6">
        <v>44.75</v>
      </c>
    </row>
    <row r="10080" spans="2:3" x14ac:dyDescent="0.25">
      <c r="B10080" s="6">
        <v>-123.9</v>
      </c>
      <c r="C10080" s="6">
        <v>44.75</v>
      </c>
    </row>
    <row r="10081" spans="2:3" x14ac:dyDescent="0.25">
      <c r="B10081" s="6">
        <v>-123.95</v>
      </c>
      <c r="C10081" s="6">
        <v>44.75</v>
      </c>
    </row>
    <row r="10082" spans="2:3" x14ac:dyDescent="0.25">
      <c r="B10082" s="6">
        <v>-124</v>
      </c>
      <c r="C10082" s="6">
        <v>44.75</v>
      </c>
    </row>
    <row r="10083" spans="2:3" x14ac:dyDescent="0.25">
      <c r="B10083" s="6">
        <v>-124.05</v>
      </c>
      <c r="C10083" s="6">
        <v>44.75</v>
      </c>
    </row>
    <row r="10084" spans="2:3" x14ac:dyDescent="0.25">
      <c r="B10084" s="6">
        <v>-124.1</v>
      </c>
      <c r="C10084" s="6">
        <v>44.75</v>
      </c>
    </row>
    <row r="10085" spans="2:3" x14ac:dyDescent="0.25">
      <c r="B10085" s="6">
        <v>-124.15</v>
      </c>
      <c r="C10085" s="6">
        <v>44.75</v>
      </c>
    </row>
    <row r="10086" spans="2:3" x14ac:dyDescent="0.25">
      <c r="B10086" s="6">
        <v>-124.2</v>
      </c>
      <c r="C10086" s="6">
        <v>44.75</v>
      </c>
    </row>
    <row r="10087" spans="2:3" x14ac:dyDescent="0.25">
      <c r="B10087" s="6">
        <v>-124.25</v>
      </c>
      <c r="C10087" s="6">
        <v>44.75</v>
      </c>
    </row>
    <row r="10088" spans="2:3" x14ac:dyDescent="0.25">
      <c r="B10088" s="6">
        <v>-124.3</v>
      </c>
      <c r="C10088" s="6">
        <v>44.75</v>
      </c>
    </row>
    <row r="10089" spans="2:3" x14ac:dyDescent="0.25">
      <c r="B10089" s="6">
        <v>-124.35</v>
      </c>
      <c r="C10089" s="6">
        <v>44.75</v>
      </c>
    </row>
    <row r="10090" spans="2:3" x14ac:dyDescent="0.25">
      <c r="B10090" s="6">
        <v>-124.4</v>
      </c>
      <c r="C10090" s="6">
        <v>44.75</v>
      </c>
    </row>
    <row r="10091" spans="2:3" x14ac:dyDescent="0.25">
      <c r="B10091" s="6">
        <v>-124.45</v>
      </c>
      <c r="C10091" s="6">
        <v>44.75</v>
      </c>
    </row>
    <row r="10092" spans="2:3" x14ac:dyDescent="0.25">
      <c r="B10092" s="6">
        <v>-124.5</v>
      </c>
      <c r="C10092" s="6">
        <v>44.75</v>
      </c>
    </row>
    <row r="10093" spans="2:3" x14ac:dyDescent="0.25">
      <c r="B10093" s="6">
        <v>-124.55</v>
      </c>
      <c r="C10093" s="6">
        <v>44.75</v>
      </c>
    </row>
    <row r="10094" spans="2:3" x14ac:dyDescent="0.25">
      <c r="B10094" s="6">
        <v>-124.6</v>
      </c>
      <c r="C10094" s="6">
        <v>44.75</v>
      </c>
    </row>
    <row r="10095" spans="2:3" x14ac:dyDescent="0.25">
      <c r="B10095" s="6">
        <v>-124.65</v>
      </c>
      <c r="C10095" s="6">
        <v>44.75</v>
      </c>
    </row>
    <row r="10096" spans="2:3" x14ac:dyDescent="0.25">
      <c r="B10096" s="6">
        <v>-124.7</v>
      </c>
      <c r="C10096" s="6">
        <v>44.75</v>
      </c>
    </row>
    <row r="10097" spans="2:3" x14ac:dyDescent="0.25">
      <c r="B10097" s="6">
        <v>-124.75</v>
      </c>
      <c r="C10097" s="6">
        <v>44.75</v>
      </c>
    </row>
    <row r="10098" spans="2:3" x14ac:dyDescent="0.25">
      <c r="B10098" s="6">
        <v>-124.8</v>
      </c>
      <c r="C10098" s="6">
        <v>44.75</v>
      </c>
    </row>
    <row r="10099" spans="2:3" x14ac:dyDescent="0.25">
      <c r="B10099" s="6">
        <v>-124.85</v>
      </c>
      <c r="C10099" s="6">
        <v>44.75</v>
      </c>
    </row>
    <row r="10100" spans="2:3" x14ac:dyDescent="0.25">
      <c r="B10100" s="6">
        <v>-124.9</v>
      </c>
      <c r="C10100" s="6">
        <v>44.75</v>
      </c>
    </row>
    <row r="10101" spans="2:3" x14ac:dyDescent="0.25">
      <c r="B10101" s="6">
        <v>-124.95</v>
      </c>
      <c r="C10101" s="6">
        <v>44.75</v>
      </c>
    </row>
    <row r="10102" spans="2:3" x14ac:dyDescent="0.25">
      <c r="B10102" s="6">
        <v>-125</v>
      </c>
      <c r="C10102" s="6">
        <v>44.75</v>
      </c>
    </row>
    <row r="10103" spans="2:3" x14ac:dyDescent="0.25">
      <c r="B10103" s="6">
        <v>-116.35</v>
      </c>
      <c r="C10103" s="6">
        <v>44.8</v>
      </c>
    </row>
    <row r="10104" spans="2:3" x14ac:dyDescent="0.25">
      <c r="B10104" s="6">
        <v>-116.4</v>
      </c>
      <c r="C10104" s="6">
        <v>44.8</v>
      </c>
    </row>
    <row r="10105" spans="2:3" x14ac:dyDescent="0.25">
      <c r="B10105" s="6">
        <v>-116.45</v>
      </c>
      <c r="C10105" s="6">
        <v>44.8</v>
      </c>
    </row>
    <row r="10106" spans="2:3" x14ac:dyDescent="0.25">
      <c r="B10106" s="6">
        <v>-116.5</v>
      </c>
      <c r="C10106" s="6">
        <v>44.8</v>
      </c>
    </row>
    <row r="10107" spans="2:3" x14ac:dyDescent="0.25">
      <c r="B10107" s="6">
        <v>-116.55</v>
      </c>
      <c r="C10107" s="6">
        <v>44.8</v>
      </c>
    </row>
    <row r="10108" spans="2:3" x14ac:dyDescent="0.25">
      <c r="B10108" s="6">
        <v>-116.6</v>
      </c>
      <c r="C10108" s="6">
        <v>44.8</v>
      </c>
    </row>
    <row r="10109" spans="2:3" x14ac:dyDescent="0.25">
      <c r="B10109" s="6">
        <v>-116.65</v>
      </c>
      <c r="C10109" s="6">
        <v>44.8</v>
      </c>
    </row>
    <row r="10110" spans="2:3" x14ac:dyDescent="0.25">
      <c r="B10110" s="6">
        <v>-116.7</v>
      </c>
      <c r="C10110" s="6">
        <v>44.8</v>
      </c>
    </row>
    <row r="10111" spans="2:3" x14ac:dyDescent="0.25">
      <c r="B10111" s="6">
        <v>-116.75</v>
      </c>
      <c r="C10111" s="6">
        <v>44.8</v>
      </c>
    </row>
    <row r="10112" spans="2:3" x14ac:dyDescent="0.25">
      <c r="B10112" s="6">
        <v>-116.8</v>
      </c>
      <c r="C10112" s="6">
        <v>44.8</v>
      </c>
    </row>
    <row r="10113" spans="2:3" x14ac:dyDescent="0.25">
      <c r="B10113" s="6">
        <v>-116.85</v>
      </c>
      <c r="C10113" s="6">
        <v>44.8</v>
      </c>
    </row>
    <row r="10114" spans="2:3" x14ac:dyDescent="0.25">
      <c r="B10114" s="6">
        <v>-116.9</v>
      </c>
      <c r="C10114" s="6">
        <v>44.8</v>
      </c>
    </row>
    <row r="10115" spans="2:3" x14ac:dyDescent="0.25">
      <c r="B10115" s="6">
        <v>-116.95</v>
      </c>
      <c r="C10115" s="6">
        <v>44.8</v>
      </c>
    </row>
    <row r="10116" spans="2:3" x14ac:dyDescent="0.25">
      <c r="B10116" s="6">
        <v>-117</v>
      </c>
      <c r="C10116" s="6">
        <v>44.8</v>
      </c>
    </row>
    <row r="10117" spans="2:3" x14ac:dyDescent="0.25">
      <c r="B10117" s="6">
        <v>-117.05</v>
      </c>
      <c r="C10117" s="6">
        <v>44.8</v>
      </c>
    </row>
    <row r="10118" spans="2:3" x14ac:dyDescent="0.25">
      <c r="B10118" s="6">
        <v>-117.1</v>
      </c>
      <c r="C10118" s="6">
        <v>44.8</v>
      </c>
    </row>
    <row r="10119" spans="2:3" x14ac:dyDescent="0.25">
      <c r="B10119" s="6">
        <v>-117.15</v>
      </c>
      <c r="C10119" s="6">
        <v>44.8</v>
      </c>
    </row>
    <row r="10120" spans="2:3" x14ac:dyDescent="0.25">
      <c r="B10120" s="6">
        <v>-117.2</v>
      </c>
      <c r="C10120" s="6">
        <v>44.8</v>
      </c>
    </row>
    <row r="10121" spans="2:3" x14ac:dyDescent="0.25">
      <c r="B10121" s="6">
        <v>-117.25</v>
      </c>
      <c r="C10121" s="6">
        <v>44.8</v>
      </c>
    </row>
    <row r="10122" spans="2:3" x14ac:dyDescent="0.25">
      <c r="B10122" s="6">
        <v>-117.3</v>
      </c>
      <c r="C10122" s="6">
        <v>44.8</v>
      </c>
    </row>
    <row r="10123" spans="2:3" x14ac:dyDescent="0.25">
      <c r="B10123" s="6">
        <v>-117.35</v>
      </c>
      <c r="C10123" s="6">
        <v>44.8</v>
      </c>
    </row>
    <row r="10124" spans="2:3" x14ac:dyDescent="0.25">
      <c r="B10124" s="6">
        <v>-117.4</v>
      </c>
      <c r="C10124" s="6">
        <v>44.8</v>
      </c>
    </row>
    <row r="10125" spans="2:3" x14ac:dyDescent="0.25">
      <c r="B10125" s="6">
        <v>-117.45</v>
      </c>
      <c r="C10125" s="6">
        <v>44.8</v>
      </c>
    </row>
    <row r="10126" spans="2:3" x14ac:dyDescent="0.25">
      <c r="B10126" s="6">
        <v>-117.5</v>
      </c>
      <c r="C10126" s="6">
        <v>44.8</v>
      </c>
    </row>
    <row r="10127" spans="2:3" x14ac:dyDescent="0.25">
      <c r="B10127" s="6">
        <v>-117.55</v>
      </c>
      <c r="C10127" s="6">
        <v>44.8</v>
      </c>
    </row>
    <row r="10128" spans="2:3" x14ac:dyDescent="0.25">
      <c r="B10128" s="6">
        <v>-117.6</v>
      </c>
      <c r="C10128" s="6">
        <v>44.8</v>
      </c>
    </row>
    <row r="10129" spans="2:3" x14ac:dyDescent="0.25">
      <c r="B10129" s="6">
        <v>-117.65</v>
      </c>
      <c r="C10129" s="6">
        <v>44.8</v>
      </c>
    </row>
    <row r="10130" spans="2:3" x14ac:dyDescent="0.25">
      <c r="B10130" s="6">
        <v>-117.7</v>
      </c>
      <c r="C10130" s="6">
        <v>44.8</v>
      </c>
    </row>
    <row r="10131" spans="2:3" x14ac:dyDescent="0.25">
      <c r="B10131" s="6">
        <v>-117.75</v>
      </c>
      <c r="C10131" s="6">
        <v>44.8</v>
      </c>
    </row>
    <row r="10132" spans="2:3" x14ac:dyDescent="0.25">
      <c r="B10132" s="6">
        <v>-117.8</v>
      </c>
      <c r="C10132" s="6">
        <v>44.8</v>
      </c>
    </row>
    <row r="10133" spans="2:3" x14ac:dyDescent="0.25">
      <c r="B10133" s="6">
        <v>-117.85</v>
      </c>
      <c r="C10133" s="6">
        <v>44.8</v>
      </c>
    </row>
    <row r="10134" spans="2:3" x14ac:dyDescent="0.25">
      <c r="B10134" s="6">
        <v>-117.9</v>
      </c>
      <c r="C10134" s="6">
        <v>44.8</v>
      </c>
    </row>
    <row r="10135" spans="2:3" x14ac:dyDescent="0.25">
      <c r="B10135" s="6">
        <v>-117.95</v>
      </c>
      <c r="C10135" s="6">
        <v>44.8</v>
      </c>
    </row>
    <row r="10136" spans="2:3" x14ac:dyDescent="0.25">
      <c r="B10136" s="6">
        <v>-118</v>
      </c>
      <c r="C10136" s="6">
        <v>44.8</v>
      </c>
    </row>
    <row r="10137" spans="2:3" x14ac:dyDescent="0.25">
      <c r="B10137" s="6">
        <v>-118.05</v>
      </c>
      <c r="C10137" s="6">
        <v>44.8</v>
      </c>
    </row>
    <row r="10138" spans="2:3" x14ac:dyDescent="0.25">
      <c r="B10138" s="6">
        <v>-118.1</v>
      </c>
      <c r="C10138" s="6">
        <v>44.8</v>
      </c>
    </row>
    <row r="10139" spans="2:3" x14ac:dyDescent="0.25">
      <c r="B10139" s="6">
        <v>-118.15</v>
      </c>
      <c r="C10139" s="6">
        <v>44.8</v>
      </c>
    </row>
    <row r="10140" spans="2:3" x14ac:dyDescent="0.25">
      <c r="B10140" s="6">
        <v>-118.2</v>
      </c>
      <c r="C10140" s="6">
        <v>44.8</v>
      </c>
    </row>
    <row r="10141" spans="2:3" x14ac:dyDescent="0.25">
      <c r="B10141" s="6">
        <v>-118.25</v>
      </c>
      <c r="C10141" s="6">
        <v>44.8</v>
      </c>
    </row>
    <row r="10142" spans="2:3" x14ac:dyDescent="0.25">
      <c r="B10142" s="6">
        <v>-118.3</v>
      </c>
      <c r="C10142" s="6">
        <v>44.8</v>
      </c>
    </row>
    <row r="10143" spans="2:3" x14ac:dyDescent="0.25">
      <c r="B10143" s="6">
        <v>-118.35</v>
      </c>
      <c r="C10143" s="6">
        <v>44.8</v>
      </c>
    </row>
    <row r="10144" spans="2:3" x14ac:dyDescent="0.25">
      <c r="B10144" s="6">
        <v>-118.4</v>
      </c>
      <c r="C10144" s="6">
        <v>44.8</v>
      </c>
    </row>
    <row r="10145" spans="2:3" x14ac:dyDescent="0.25">
      <c r="B10145" s="6">
        <v>-118.45</v>
      </c>
      <c r="C10145" s="6">
        <v>44.8</v>
      </c>
    </row>
    <row r="10146" spans="2:3" x14ac:dyDescent="0.25">
      <c r="B10146" s="6">
        <v>-118.5</v>
      </c>
      <c r="C10146" s="6">
        <v>44.8</v>
      </c>
    </row>
    <row r="10147" spans="2:3" x14ac:dyDescent="0.25">
      <c r="B10147" s="6">
        <v>-118.55</v>
      </c>
      <c r="C10147" s="6">
        <v>44.8</v>
      </c>
    </row>
    <row r="10148" spans="2:3" x14ac:dyDescent="0.25">
      <c r="B10148" s="6">
        <v>-118.6</v>
      </c>
      <c r="C10148" s="6">
        <v>44.8</v>
      </c>
    </row>
    <row r="10149" spans="2:3" x14ac:dyDescent="0.25">
      <c r="B10149" s="6">
        <v>-118.65</v>
      </c>
      <c r="C10149" s="6">
        <v>44.8</v>
      </c>
    </row>
    <row r="10150" spans="2:3" x14ac:dyDescent="0.25">
      <c r="B10150" s="6">
        <v>-118.7</v>
      </c>
      <c r="C10150" s="6">
        <v>44.8</v>
      </c>
    </row>
    <row r="10151" spans="2:3" x14ac:dyDescent="0.25">
      <c r="B10151" s="6">
        <v>-118.75</v>
      </c>
      <c r="C10151" s="6">
        <v>44.8</v>
      </c>
    </row>
    <row r="10152" spans="2:3" x14ac:dyDescent="0.25">
      <c r="B10152" s="6">
        <v>-118.8</v>
      </c>
      <c r="C10152" s="6">
        <v>44.8</v>
      </c>
    </row>
    <row r="10153" spans="2:3" x14ac:dyDescent="0.25">
      <c r="B10153" s="6">
        <v>-118.85</v>
      </c>
      <c r="C10153" s="6">
        <v>44.8</v>
      </c>
    </row>
    <row r="10154" spans="2:3" x14ac:dyDescent="0.25">
      <c r="B10154" s="6">
        <v>-118.9</v>
      </c>
      <c r="C10154" s="6">
        <v>44.8</v>
      </c>
    </row>
    <row r="10155" spans="2:3" x14ac:dyDescent="0.25">
      <c r="B10155" s="6">
        <v>-118.95</v>
      </c>
      <c r="C10155" s="6">
        <v>44.8</v>
      </c>
    </row>
    <row r="10156" spans="2:3" x14ac:dyDescent="0.25">
      <c r="B10156" s="6">
        <v>-119</v>
      </c>
      <c r="C10156" s="6">
        <v>44.8</v>
      </c>
    </row>
    <row r="10157" spans="2:3" x14ac:dyDescent="0.25">
      <c r="B10157" s="6">
        <v>-119.05</v>
      </c>
      <c r="C10157" s="6">
        <v>44.8</v>
      </c>
    </row>
    <row r="10158" spans="2:3" x14ac:dyDescent="0.25">
      <c r="B10158" s="6">
        <v>-119.1</v>
      </c>
      <c r="C10158" s="6">
        <v>44.8</v>
      </c>
    </row>
    <row r="10159" spans="2:3" x14ac:dyDescent="0.25">
      <c r="B10159" s="6">
        <v>-119.15</v>
      </c>
      <c r="C10159" s="6">
        <v>44.8</v>
      </c>
    </row>
    <row r="10160" spans="2:3" x14ac:dyDescent="0.25">
      <c r="B10160" s="6">
        <v>-119.2</v>
      </c>
      <c r="C10160" s="6">
        <v>44.8</v>
      </c>
    </row>
    <row r="10161" spans="2:3" x14ac:dyDescent="0.25">
      <c r="B10161" s="6">
        <v>-119.25</v>
      </c>
      <c r="C10161" s="6">
        <v>44.8</v>
      </c>
    </row>
    <row r="10162" spans="2:3" x14ac:dyDescent="0.25">
      <c r="B10162" s="6">
        <v>-119.3</v>
      </c>
      <c r="C10162" s="6">
        <v>44.8</v>
      </c>
    </row>
    <row r="10163" spans="2:3" x14ac:dyDescent="0.25">
      <c r="B10163" s="6">
        <v>-119.35</v>
      </c>
      <c r="C10163" s="6">
        <v>44.8</v>
      </c>
    </row>
    <row r="10164" spans="2:3" x14ac:dyDescent="0.25">
      <c r="B10164" s="6">
        <v>-119.4</v>
      </c>
      <c r="C10164" s="6">
        <v>44.8</v>
      </c>
    </row>
    <row r="10165" spans="2:3" x14ac:dyDescent="0.25">
      <c r="B10165" s="6">
        <v>-119.45</v>
      </c>
      <c r="C10165" s="6">
        <v>44.8</v>
      </c>
    </row>
    <row r="10166" spans="2:3" x14ac:dyDescent="0.25">
      <c r="B10166" s="6">
        <v>-119.5</v>
      </c>
      <c r="C10166" s="6">
        <v>44.8</v>
      </c>
    </row>
    <row r="10167" spans="2:3" x14ac:dyDescent="0.25">
      <c r="B10167" s="6">
        <v>-119.55</v>
      </c>
      <c r="C10167" s="6">
        <v>44.8</v>
      </c>
    </row>
    <row r="10168" spans="2:3" x14ac:dyDescent="0.25">
      <c r="B10168" s="6">
        <v>-119.6</v>
      </c>
      <c r="C10168" s="6">
        <v>44.8</v>
      </c>
    </row>
    <row r="10169" spans="2:3" x14ac:dyDescent="0.25">
      <c r="B10169" s="6">
        <v>-119.65</v>
      </c>
      <c r="C10169" s="6">
        <v>44.8</v>
      </c>
    </row>
    <row r="10170" spans="2:3" x14ac:dyDescent="0.25">
      <c r="B10170" s="6">
        <v>-119.7</v>
      </c>
      <c r="C10170" s="6">
        <v>44.8</v>
      </c>
    </row>
    <row r="10171" spans="2:3" x14ac:dyDescent="0.25">
      <c r="B10171" s="6">
        <v>-119.75</v>
      </c>
      <c r="C10171" s="6">
        <v>44.8</v>
      </c>
    </row>
    <row r="10172" spans="2:3" x14ac:dyDescent="0.25">
      <c r="B10172" s="6">
        <v>-119.8</v>
      </c>
      <c r="C10172" s="6">
        <v>44.8</v>
      </c>
    </row>
    <row r="10173" spans="2:3" x14ac:dyDescent="0.25">
      <c r="B10173" s="6">
        <v>-119.85</v>
      </c>
      <c r="C10173" s="6">
        <v>44.8</v>
      </c>
    </row>
    <row r="10174" spans="2:3" x14ac:dyDescent="0.25">
      <c r="B10174" s="6">
        <v>-119.9</v>
      </c>
      <c r="C10174" s="6">
        <v>44.8</v>
      </c>
    </row>
    <row r="10175" spans="2:3" x14ac:dyDescent="0.25">
      <c r="B10175" s="6">
        <v>-119.95</v>
      </c>
      <c r="C10175" s="6">
        <v>44.8</v>
      </c>
    </row>
    <row r="10176" spans="2:3" x14ac:dyDescent="0.25">
      <c r="B10176" s="6">
        <v>-120</v>
      </c>
      <c r="C10176" s="6">
        <v>44.8</v>
      </c>
    </row>
    <row r="10177" spans="2:3" x14ac:dyDescent="0.25">
      <c r="B10177" s="6">
        <v>-120.05</v>
      </c>
      <c r="C10177" s="6">
        <v>44.8</v>
      </c>
    </row>
    <row r="10178" spans="2:3" x14ac:dyDescent="0.25">
      <c r="B10178" s="6">
        <v>-120.1</v>
      </c>
      <c r="C10178" s="6">
        <v>44.8</v>
      </c>
    </row>
    <row r="10179" spans="2:3" x14ac:dyDescent="0.25">
      <c r="B10179" s="6">
        <v>-120.15</v>
      </c>
      <c r="C10179" s="6">
        <v>44.8</v>
      </c>
    </row>
    <row r="10180" spans="2:3" x14ac:dyDescent="0.25">
      <c r="B10180" s="6">
        <v>-120.2</v>
      </c>
      <c r="C10180" s="6">
        <v>44.8</v>
      </c>
    </row>
    <row r="10181" spans="2:3" x14ac:dyDescent="0.25">
      <c r="B10181" s="6">
        <v>-120.25</v>
      </c>
      <c r="C10181" s="6">
        <v>44.8</v>
      </c>
    </row>
    <row r="10182" spans="2:3" x14ac:dyDescent="0.25">
      <c r="B10182" s="6">
        <v>-120.3</v>
      </c>
      <c r="C10182" s="6">
        <v>44.8</v>
      </c>
    </row>
    <row r="10183" spans="2:3" x14ac:dyDescent="0.25">
      <c r="B10183" s="6">
        <v>-120.35</v>
      </c>
      <c r="C10183" s="6">
        <v>44.8</v>
      </c>
    </row>
    <row r="10184" spans="2:3" x14ac:dyDescent="0.25">
      <c r="B10184" s="6">
        <v>-120.4</v>
      </c>
      <c r="C10184" s="6">
        <v>44.8</v>
      </c>
    </row>
    <row r="10185" spans="2:3" x14ac:dyDescent="0.25">
      <c r="B10185" s="6">
        <v>-120.45</v>
      </c>
      <c r="C10185" s="6">
        <v>44.8</v>
      </c>
    </row>
    <row r="10186" spans="2:3" x14ac:dyDescent="0.25">
      <c r="B10186" s="6">
        <v>-120.5</v>
      </c>
      <c r="C10186" s="6">
        <v>44.8</v>
      </c>
    </row>
    <row r="10187" spans="2:3" x14ac:dyDescent="0.25">
      <c r="B10187" s="6">
        <v>-120.55</v>
      </c>
      <c r="C10187" s="6">
        <v>44.8</v>
      </c>
    </row>
    <row r="10188" spans="2:3" x14ac:dyDescent="0.25">
      <c r="B10188" s="6">
        <v>-120.6</v>
      </c>
      <c r="C10188" s="6">
        <v>44.8</v>
      </c>
    </row>
    <row r="10189" spans="2:3" x14ac:dyDescent="0.25">
      <c r="B10189" s="6">
        <v>-120.65</v>
      </c>
      <c r="C10189" s="6">
        <v>44.8</v>
      </c>
    </row>
    <row r="10190" spans="2:3" x14ac:dyDescent="0.25">
      <c r="B10190" s="6">
        <v>-120.7</v>
      </c>
      <c r="C10190" s="6">
        <v>44.8</v>
      </c>
    </row>
    <row r="10191" spans="2:3" x14ac:dyDescent="0.25">
      <c r="B10191" s="6">
        <v>-120.75</v>
      </c>
      <c r="C10191" s="6">
        <v>44.8</v>
      </c>
    </row>
    <row r="10192" spans="2:3" x14ac:dyDescent="0.25">
      <c r="B10192" s="6">
        <v>-120.8</v>
      </c>
      <c r="C10192" s="6">
        <v>44.8</v>
      </c>
    </row>
    <row r="10193" spans="2:3" x14ac:dyDescent="0.25">
      <c r="B10193" s="6">
        <v>-120.85</v>
      </c>
      <c r="C10193" s="6">
        <v>44.8</v>
      </c>
    </row>
    <row r="10194" spans="2:3" x14ac:dyDescent="0.25">
      <c r="B10194" s="6">
        <v>-120.9</v>
      </c>
      <c r="C10194" s="6">
        <v>44.8</v>
      </c>
    </row>
    <row r="10195" spans="2:3" x14ac:dyDescent="0.25">
      <c r="B10195" s="6">
        <v>-120.95</v>
      </c>
      <c r="C10195" s="6">
        <v>44.8</v>
      </c>
    </row>
    <row r="10196" spans="2:3" x14ac:dyDescent="0.25">
      <c r="B10196" s="6">
        <v>-121</v>
      </c>
      <c r="C10196" s="6">
        <v>44.8</v>
      </c>
    </row>
    <row r="10197" spans="2:3" x14ac:dyDescent="0.25">
      <c r="B10197" s="6">
        <v>-121.05</v>
      </c>
      <c r="C10197" s="6">
        <v>44.8</v>
      </c>
    </row>
    <row r="10198" spans="2:3" x14ac:dyDescent="0.25">
      <c r="B10198" s="6">
        <v>-121.1</v>
      </c>
      <c r="C10198" s="6">
        <v>44.8</v>
      </c>
    </row>
    <row r="10199" spans="2:3" x14ac:dyDescent="0.25">
      <c r="B10199" s="6">
        <v>-121.15</v>
      </c>
      <c r="C10199" s="6">
        <v>44.8</v>
      </c>
    </row>
    <row r="10200" spans="2:3" x14ac:dyDescent="0.25">
      <c r="B10200" s="6">
        <v>-121.2</v>
      </c>
      <c r="C10200" s="6">
        <v>44.8</v>
      </c>
    </row>
    <row r="10201" spans="2:3" x14ac:dyDescent="0.25">
      <c r="B10201" s="6">
        <v>-121.25</v>
      </c>
      <c r="C10201" s="6">
        <v>44.8</v>
      </c>
    </row>
    <row r="10202" spans="2:3" x14ac:dyDescent="0.25">
      <c r="B10202" s="6">
        <v>-121.3</v>
      </c>
      <c r="C10202" s="6">
        <v>44.8</v>
      </c>
    </row>
    <row r="10203" spans="2:3" x14ac:dyDescent="0.25">
      <c r="B10203" s="6">
        <v>-121.35</v>
      </c>
      <c r="C10203" s="6">
        <v>44.8</v>
      </c>
    </row>
    <row r="10204" spans="2:3" x14ac:dyDescent="0.25">
      <c r="B10204" s="6">
        <v>-121.4</v>
      </c>
      <c r="C10204" s="6">
        <v>44.8</v>
      </c>
    </row>
    <row r="10205" spans="2:3" x14ac:dyDescent="0.25">
      <c r="B10205" s="6">
        <v>-121.45</v>
      </c>
      <c r="C10205" s="6">
        <v>44.8</v>
      </c>
    </row>
    <row r="10206" spans="2:3" x14ac:dyDescent="0.25">
      <c r="B10206" s="6">
        <v>-121.5</v>
      </c>
      <c r="C10206" s="6">
        <v>44.8</v>
      </c>
    </row>
    <row r="10207" spans="2:3" x14ac:dyDescent="0.25">
      <c r="B10207" s="6">
        <v>-121.55</v>
      </c>
      <c r="C10207" s="6">
        <v>44.8</v>
      </c>
    </row>
    <row r="10208" spans="2:3" x14ac:dyDescent="0.25">
      <c r="B10208" s="6">
        <v>-121.6</v>
      </c>
      <c r="C10208" s="6">
        <v>44.8</v>
      </c>
    </row>
    <row r="10209" spans="2:3" x14ac:dyDescent="0.25">
      <c r="B10209" s="6">
        <v>-121.65</v>
      </c>
      <c r="C10209" s="6">
        <v>44.8</v>
      </c>
    </row>
    <row r="10210" spans="2:3" x14ac:dyDescent="0.25">
      <c r="B10210" s="6">
        <v>-121.7</v>
      </c>
      <c r="C10210" s="6">
        <v>44.8</v>
      </c>
    </row>
    <row r="10211" spans="2:3" x14ac:dyDescent="0.25">
      <c r="B10211" s="6">
        <v>-121.75</v>
      </c>
      <c r="C10211" s="6">
        <v>44.8</v>
      </c>
    </row>
    <row r="10212" spans="2:3" x14ac:dyDescent="0.25">
      <c r="B10212" s="6">
        <v>-121.8</v>
      </c>
      <c r="C10212" s="6">
        <v>44.8</v>
      </c>
    </row>
    <row r="10213" spans="2:3" x14ac:dyDescent="0.25">
      <c r="B10213" s="6">
        <v>-121.85</v>
      </c>
      <c r="C10213" s="6">
        <v>44.8</v>
      </c>
    </row>
    <row r="10214" spans="2:3" x14ac:dyDescent="0.25">
      <c r="B10214" s="6">
        <v>-121.9</v>
      </c>
      <c r="C10214" s="6">
        <v>44.8</v>
      </c>
    </row>
    <row r="10215" spans="2:3" x14ac:dyDescent="0.25">
      <c r="B10215" s="6">
        <v>-121.95</v>
      </c>
      <c r="C10215" s="6">
        <v>44.8</v>
      </c>
    </row>
    <row r="10216" spans="2:3" x14ac:dyDescent="0.25">
      <c r="B10216" s="6">
        <v>-122</v>
      </c>
      <c r="C10216" s="6">
        <v>44.8</v>
      </c>
    </row>
    <row r="10217" spans="2:3" x14ac:dyDescent="0.25">
      <c r="B10217" s="6">
        <v>-122.05</v>
      </c>
      <c r="C10217" s="6">
        <v>44.8</v>
      </c>
    </row>
    <row r="10218" spans="2:3" x14ac:dyDescent="0.25">
      <c r="B10218" s="6">
        <v>-122.1</v>
      </c>
      <c r="C10218" s="6">
        <v>44.8</v>
      </c>
    </row>
    <row r="10219" spans="2:3" x14ac:dyDescent="0.25">
      <c r="B10219" s="6">
        <v>-122.15</v>
      </c>
      <c r="C10219" s="6">
        <v>44.8</v>
      </c>
    </row>
    <row r="10220" spans="2:3" x14ac:dyDescent="0.25">
      <c r="B10220" s="6">
        <v>-122.2</v>
      </c>
      <c r="C10220" s="6">
        <v>44.8</v>
      </c>
    </row>
    <row r="10221" spans="2:3" x14ac:dyDescent="0.25">
      <c r="B10221" s="6">
        <v>-122.25</v>
      </c>
      <c r="C10221" s="6">
        <v>44.8</v>
      </c>
    </row>
    <row r="10222" spans="2:3" x14ac:dyDescent="0.25">
      <c r="B10222" s="6">
        <v>-122.3</v>
      </c>
      <c r="C10222" s="6">
        <v>44.8</v>
      </c>
    </row>
    <row r="10223" spans="2:3" x14ac:dyDescent="0.25">
      <c r="B10223" s="6">
        <v>-122.35</v>
      </c>
      <c r="C10223" s="6">
        <v>44.8</v>
      </c>
    </row>
    <row r="10224" spans="2:3" x14ac:dyDescent="0.25">
      <c r="B10224" s="6">
        <v>-122.4</v>
      </c>
      <c r="C10224" s="6">
        <v>44.8</v>
      </c>
    </row>
    <row r="10225" spans="2:3" x14ac:dyDescent="0.25">
      <c r="B10225" s="6">
        <v>-122.45</v>
      </c>
      <c r="C10225" s="6">
        <v>44.8</v>
      </c>
    </row>
    <row r="10226" spans="2:3" x14ac:dyDescent="0.25">
      <c r="B10226" s="6">
        <v>-122.5</v>
      </c>
      <c r="C10226" s="6">
        <v>44.8</v>
      </c>
    </row>
    <row r="10227" spans="2:3" x14ac:dyDescent="0.25">
      <c r="B10227" s="6">
        <v>-122.55</v>
      </c>
      <c r="C10227" s="6">
        <v>44.8</v>
      </c>
    </row>
    <row r="10228" spans="2:3" x14ac:dyDescent="0.25">
      <c r="B10228" s="6">
        <v>-122.6</v>
      </c>
      <c r="C10228" s="6">
        <v>44.8</v>
      </c>
    </row>
    <row r="10229" spans="2:3" x14ac:dyDescent="0.25">
      <c r="B10229" s="6">
        <v>-122.65</v>
      </c>
      <c r="C10229" s="6">
        <v>44.8</v>
      </c>
    </row>
    <row r="10230" spans="2:3" x14ac:dyDescent="0.25">
      <c r="B10230" s="6">
        <v>-122.7</v>
      </c>
      <c r="C10230" s="6">
        <v>44.8</v>
      </c>
    </row>
    <row r="10231" spans="2:3" x14ac:dyDescent="0.25">
      <c r="B10231" s="6">
        <v>-122.75</v>
      </c>
      <c r="C10231" s="6">
        <v>44.8</v>
      </c>
    </row>
    <row r="10232" spans="2:3" x14ac:dyDescent="0.25">
      <c r="B10232" s="6">
        <v>-122.8</v>
      </c>
      <c r="C10232" s="6">
        <v>44.8</v>
      </c>
    </row>
    <row r="10233" spans="2:3" x14ac:dyDescent="0.25">
      <c r="B10233" s="6">
        <v>-122.85</v>
      </c>
      <c r="C10233" s="6">
        <v>44.8</v>
      </c>
    </row>
    <row r="10234" spans="2:3" x14ac:dyDescent="0.25">
      <c r="B10234" s="6">
        <v>-122.9</v>
      </c>
      <c r="C10234" s="6">
        <v>44.8</v>
      </c>
    </row>
    <row r="10235" spans="2:3" x14ac:dyDescent="0.25">
      <c r="B10235" s="6">
        <v>-122.95</v>
      </c>
      <c r="C10235" s="6">
        <v>44.8</v>
      </c>
    </row>
    <row r="10236" spans="2:3" x14ac:dyDescent="0.25">
      <c r="B10236" s="6">
        <v>-123</v>
      </c>
      <c r="C10236" s="6">
        <v>44.8</v>
      </c>
    </row>
    <row r="10237" spans="2:3" x14ac:dyDescent="0.25">
      <c r="B10237" s="6">
        <v>-123.05</v>
      </c>
      <c r="C10237" s="6">
        <v>44.8</v>
      </c>
    </row>
    <row r="10238" spans="2:3" x14ac:dyDescent="0.25">
      <c r="B10238" s="6">
        <v>-123.1</v>
      </c>
      <c r="C10238" s="6">
        <v>44.8</v>
      </c>
    </row>
    <row r="10239" spans="2:3" x14ac:dyDescent="0.25">
      <c r="B10239" s="6">
        <v>-123.15</v>
      </c>
      <c r="C10239" s="6">
        <v>44.8</v>
      </c>
    </row>
    <row r="10240" spans="2:3" x14ac:dyDescent="0.25">
      <c r="B10240" s="6">
        <v>-123.2</v>
      </c>
      <c r="C10240" s="6">
        <v>44.8</v>
      </c>
    </row>
    <row r="10241" spans="2:3" x14ac:dyDescent="0.25">
      <c r="B10241" s="6">
        <v>-123.25</v>
      </c>
      <c r="C10241" s="6">
        <v>44.8</v>
      </c>
    </row>
    <row r="10242" spans="2:3" x14ac:dyDescent="0.25">
      <c r="B10242" s="6">
        <v>-123.3</v>
      </c>
      <c r="C10242" s="6">
        <v>44.8</v>
      </c>
    </row>
    <row r="10243" spans="2:3" x14ac:dyDescent="0.25">
      <c r="B10243" s="6">
        <v>-123.35</v>
      </c>
      <c r="C10243" s="6">
        <v>44.8</v>
      </c>
    </row>
    <row r="10244" spans="2:3" x14ac:dyDescent="0.25">
      <c r="B10244" s="6">
        <v>-123.4</v>
      </c>
      <c r="C10244" s="6">
        <v>44.8</v>
      </c>
    </row>
    <row r="10245" spans="2:3" x14ac:dyDescent="0.25">
      <c r="B10245" s="6">
        <v>-123.45</v>
      </c>
      <c r="C10245" s="6">
        <v>44.8</v>
      </c>
    </row>
    <row r="10246" spans="2:3" x14ac:dyDescent="0.25">
      <c r="B10246" s="6">
        <v>-123.5</v>
      </c>
      <c r="C10246" s="6">
        <v>44.8</v>
      </c>
    </row>
    <row r="10247" spans="2:3" x14ac:dyDescent="0.25">
      <c r="B10247" s="6">
        <v>-123.55</v>
      </c>
      <c r="C10247" s="6">
        <v>44.8</v>
      </c>
    </row>
    <row r="10248" spans="2:3" x14ac:dyDescent="0.25">
      <c r="B10248" s="6">
        <v>-123.6</v>
      </c>
      <c r="C10248" s="6">
        <v>44.8</v>
      </c>
    </row>
    <row r="10249" spans="2:3" x14ac:dyDescent="0.25">
      <c r="B10249" s="6">
        <v>-123.65</v>
      </c>
      <c r="C10249" s="6">
        <v>44.8</v>
      </c>
    </row>
    <row r="10250" spans="2:3" x14ac:dyDescent="0.25">
      <c r="B10250" s="6">
        <v>-123.7</v>
      </c>
      <c r="C10250" s="6">
        <v>44.8</v>
      </c>
    </row>
    <row r="10251" spans="2:3" x14ac:dyDescent="0.25">
      <c r="B10251" s="6">
        <v>-123.75</v>
      </c>
      <c r="C10251" s="6">
        <v>44.8</v>
      </c>
    </row>
    <row r="10252" spans="2:3" x14ac:dyDescent="0.25">
      <c r="B10252" s="6">
        <v>-123.8</v>
      </c>
      <c r="C10252" s="6">
        <v>44.8</v>
      </c>
    </row>
    <row r="10253" spans="2:3" x14ac:dyDescent="0.25">
      <c r="B10253" s="6">
        <v>-123.85</v>
      </c>
      <c r="C10253" s="6">
        <v>44.8</v>
      </c>
    </row>
    <row r="10254" spans="2:3" x14ac:dyDescent="0.25">
      <c r="B10254" s="6">
        <v>-123.9</v>
      </c>
      <c r="C10254" s="6">
        <v>44.8</v>
      </c>
    </row>
    <row r="10255" spans="2:3" x14ac:dyDescent="0.25">
      <c r="B10255" s="6">
        <v>-123.95</v>
      </c>
      <c r="C10255" s="6">
        <v>44.8</v>
      </c>
    </row>
    <row r="10256" spans="2:3" x14ac:dyDescent="0.25">
      <c r="B10256" s="6">
        <v>-124</v>
      </c>
      <c r="C10256" s="6">
        <v>44.8</v>
      </c>
    </row>
    <row r="10257" spans="2:3" x14ac:dyDescent="0.25">
      <c r="B10257" s="6">
        <v>-124.05</v>
      </c>
      <c r="C10257" s="6">
        <v>44.8</v>
      </c>
    </row>
    <row r="10258" spans="2:3" x14ac:dyDescent="0.25">
      <c r="B10258" s="6">
        <v>-124.1</v>
      </c>
      <c r="C10258" s="6">
        <v>44.8</v>
      </c>
    </row>
    <row r="10259" spans="2:3" x14ac:dyDescent="0.25">
      <c r="B10259" s="6">
        <v>-124.15</v>
      </c>
      <c r="C10259" s="6">
        <v>44.8</v>
      </c>
    </row>
    <row r="10260" spans="2:3" x14ac:dyDescent="0.25">
      <c r="B10260" s="6">
        <v>-124.2</v>
      </c>
      <c r="C10260" s="6">
        <v>44.8</v>
      </c>
    </row>
    <row r="10261" spans="2:3" x14ac:dyDescent="0.25">
      <c r="B10261" s="6">
        <v>-124.25</v>
      </c>
      <c r="C10261" s="6">
        <v>44.8</v>
      </c>
    </row>
    <row r="10262" spans="2:3" x14ac:dyDescent="0.25">
      <c r="B10262" s="6">
        <v>-124.3</v>
      </c>
      <c r="C10262" s="6">
        <v>44.8</v>
      </c>
    </row>
    <row r="10263" spans="2:3" x14ac:dyDescent="0.25">
      <c r="B10263" s="6">
        <v>-124.35</v>
      </c>
      <c r="C10263" s="6">
        <v>44.8</v>
      </c>
    </row>
    <row r="10264" spans="2:3" x14ac:dyDescent="0.25">
      <c r="B10264" s="6">
        <v>-124.4</v>
      </c>
      <c r="C10264" s="6">
        <v>44.8</v>
      </c>
    </row>
    <row r="10265" spans="2:3" x14ac:dyDescent="0.25">
      <c r="B10265" s="6">
        <v>-124.45</v>
      </c>
      <c r="C10265" s="6">
        <v>44.8</v>
      </c>
    </row>
    <row r="10266" spans="2:3" x14ac:dyDescent="0.25">
      <c r="B10266" s="6">
        <v>-124.5</v>
      </c>
      <c r="C10266" s="6">
        <v>44.8</v>
      </c>
    </row>
    <row r="10267" spans="2:3" x14ac:dyDescent="0.25">
      <c r="B10267" s="6">
        <v>-124.55</v>
      </c>
      <c r="C10267" s="6">
        <v>44.8</v>
      </c>
    </row>
    <row r="10268" spans="2:3" x14ac:dyDescent="0.25">
      <c r="B10268" s="6">
        <v>-124.6</v>
      </c>
      <c r="C10268" s="6">
        <v>44.8</v>
      </c>
    </row>
    <row r="10269" spans="2:3" x14ac:dyDescent="0.25">
      <c r="B10269" s="6">
        <v>-124.65</v>
      </c>
      <c r="C10269" s="6">
        <v>44.8</v>
      </c>
    </row>
    <row r="10270" spans="2:3" x14ac:dyDescent="0.25">
      <c r="B10270" s="6">
        <v>-124.7</v>
      </c>
      <c r="C10270" s="6">
        <v>44.8</v>
      </c>
    </row>
    <row r="10271" spans="2:3" x14ac:dyDescent="0.25">
      <c r="B10271" s="6">
        <v>-124.75</v>
      </c>
      <c r="C10271" s="6">
        <v>44.8</v>
      </c>
    </row>
    <row r="10272" spans="2:3" x14ac:dyDescent="0.25">
      <c r="B10272" s="6">
        <v>-124.8</v>
      </c>
      <c r="C10272" s="6">
        <v>44.8</v>
      </c>
    </row>
    <row r="10273" spans="2:3" x14ac:dyDescent="0.25">
      <c r="B10273" s="6">
        <v>-124.85</v>
      </c>
      <c r="C10273" s="6">
        <v>44.8</v>
      </c>
    </row>
    <row r="10274" spans="2:3" x14ac:dyDescent="0.25">
      <c r="B10274" s="6">
        <v>-124.9</v>
      </c>
      <c r="C10274" s="6">
        <v>44.8</v>
      </c>
    </row>
    <row r="10275" spans="2:3" x14ac:dyDescent="0.25">
      <c r="B10275" s="6">
        <v>-124.95</v>
      </c>
      <c r="C10275" s="6">
        <v>44.8</v>
      </c>
    </row>
    <row r="10276" spans="2:3" x14ac:dyDescent="0.25">
      <c r="B10276" s="6">
        <v>-125</v>
      </c>
      <c r="C10276" s="6">
        <v>44.8</v>
      </c>
    </row>
    <row r="10277" spans="2:3" x14ac:dyDescent="0.25">
      <c r="B10277" s="6">
        <v>-116.35</v>
      </c>
      <c r="C10277" s="6">
        <v>44.85</v>
      </c>
    </row>
    <row r="10278" spans="2:3" x14ac:dyDescent="0.25">
      <c r="B10278" s="6">
        <v>-116.4</v>
      </c>
      <c r="C10278" s="6">
        <v>44.85</v>
      </c>
    </row>
    <row r="10279" spans="2:3" x14ac:dyDescent="0.25">
      <c r="B10279" s="6">
        <v>-116.45</v>
      </c>
      <c r="C10279" s="6">
        <v>44.85</v>
      </c>
    </row>
    <row r="10280" spans="2:3" x14ac:dyDescent="0.25">
      <c r="B10280" s="6">
        <v>-116.5</v>
      </c>
      <c r="C10280" s="6">
        <v>44.85</v>
      </c>
    </row>
    <row r="10281" spans="2:3" x14ac:dyDescent="0.25">
      <c r="B10281" s="6">
        <v>-116.55</v>
      </c>
      <c r="C10281" s="6">
        <v>44.85</v>
      </c>
    </row>
    <row r="10282" spans="2:3" x14ac:dyDescent="0.25">
      <c r="B10282" s="6">
        <v>-116.6</v>
      </c>
      <c r="C10282" s="6">
        <v>44.85</v>
      </c>
    </row>
    <row r="10283" spans="2:3" x14ac:dyDescent="0.25">
      <c r="B10283" s="6">
        <v>-116.65</v>
      </c>
      <c r="C10283" s="6">
        <v>44.85</v>
      </c>
    </row>
    <row r="10284" spans="2:3" x14ac:dyDescent="0.25">
      <c r="B10284" s="6">
        <v>-116.7</v>
      </c>
      <c r="C10284" s="6">
        <v>44.85</v>
      </c>
    </row>
    <row r="10285" spans="2:3" x14ac:dyDescent="0.25">
      <c r="B10285" s="6">
        <v>-116.75</v>
      </c>
      <c r="C10285" s="6">
        <v>44.85</v>
      </c>
    </row>
    <row r="10286" spans="2:3" x14ac:dyDescent="0.25">
      <c r="B10286" s="6">
        <v>-116.8</v>
      </c>
      <c r="C10286" s="6">
        <v>44.85</v>
      </c>
    </row>
    <row r="10287" spans="2:3" x14ac:dyDescent="0.25">
      <c r="B10287" s="6">
        <v>-116.85</v>
      </c>
      <c r="C10287" s="6">
        <v>44.85</v>
      </c>
    </row>
    <row r="10288" spans="2:3" x14ac:dyDescent="0.25">
      <c r="B10288" s="6">
        <v>-116.9</v>
      </c>
      <c r="C10288" s="6">
        <v>44.85</v>
      </c>
    </row>
    <row r="10289" spans="2:3" x14ac:dyDescent="0.25">
      <c r="B10289" s="6">
        <v>-116.95</v>
      </c>
      <c r="C10289" s="6">
        <v>44.85</v>
      </c>
    </row>
    <row r="10290" spans="2:3" x14ac:dyDescent="0.25">
      <c r="B10290" s="6">
        <v>-117</v>
      </c>
      <c r="C10290" s="6">
        <v>44.85</v>
      </c>
    </row>
    <row r="10291" spans="2:3" x14ac:dyDescent="0.25">
      <c r="B10291" s="6">
        <v>-117.05</v>
      </c>
      <c r="C10291" s="6">
        <v>44.85</v>
      </c>
    </row>
    <row r="10292" spans="2:3" x14ac:dyDescent="0.25">
      <c r="B10292" s="6">
        <v>-117.1</v>
      </c>
      <c r="C10292" s="6">
        <v>44.85</v>
      </c>
    </row>
    <row r="10293" spans="2:3" x14ac:dyDescent="0.25">
      <c r="B10293" s="6">
        <v>-117.15</v>
      </c>
      <c r="C10293" s="6">
        <v>44.85</v>
      </c>
    </row>
    <row r="10294" spans="2:3" x14ac:dyDescent="0.25">
      <c r="B10294" s="6">
        <v>-117.2</v>
      </c>
      <c r="C10294" s="6">
        <v>44.85</v>
      </c>
    </row>
    <row r="10295" spans="2:3" x14ac:dyDescent="0.25">
      <c r="B10295" s="6">
        <v>-117.25</v>
      </c>
      <c r="C10295" s="6">
        <v>44.85</v>
      </c>
    </row>
    <row r="10296" spans="2:3" x14ac:dyDescent="0.25">
      <c r="B10296" s="6">
        <v>-117.3</v>
      </c>
      <c r="C10296" s="6">
        <v>44.85</v>
      </c>
    </row>
    <row r="10297" spans="2:3" x14ac:dyDescent="0.25">
      <c r="B10297" s="6">
        <v>-117.35</v>
      </c>
      <c r="C10297" s="6">
        <v>44.85</v>
      </c>
    </row>
    <row r="10298" spans="2:3" x14ac:dyDescent="0.25">
      <c r="B10298" s="6">
        <v>-117.4</v>
      </c>
      <c r="C10298" s="6">
        <v>44.85</v>
      </c>
    </row>
    <row r="10299" spans="2:3" x14ac:dyDescent="0.25">
      <c r="B10299" s="6">
        <v>-117.45</v>
      </c>
      <c r="C10299" s="6">
        <v>44.85</v>
      </c>
    </row>
    <row r="10300" spans="2:3" x14ac:dyDescent="0.25">
      <c r="B10300" s="6">
        <v>-117.5</v>
      </c>
      <c r="C10300" s="6">
        <v>44.85</v>
      </c>
    </row>
    <row r="10301" spans="2:3" x14ac:dyDescent="0.25">
      <c r="B10301" s="6">
        <v>-117.55</v>
      </c>
      <c r="C10301" s="6">
        <v>44.85</v>
      </c>
    </row>
    <row r="10302" spans="2:3" x14ac:dyDescent="0.25">
      <c r="B10302" s="6">
        <v>-117.6</v>
      </c>
      <c r="C10302" s="6">
        <v>44.85</v>
      </c>
    </row>
    <row r="10303" spans="2:3" x14ac:dyDescent="0.25">
      <c r="B10303" s="6">
        <v>-117.65</v>
      </c>
      <c r="C10303" s="6">
        <v>44.85</v>
      </c>
    </row>
    <row r="10304" spans="2:3" x14ac:dyDescent="0.25">
      <c r="B10304" s="6">
        <v>-117.7</v>
      </c>
      <c r="C10304" s="6">
        <v>44.85</v>
      </c>
    </row>
    <row r="10305" spans="2:3" x14ac:dyDescent="0.25">
      <c r="B10305" s="6">
        <v>-117.75</v>
      </c>
      <c r="C10305" s="6">
        <v>44.85</v>
      </c>
    </row>
    <row r="10306" spans="2:3" x14ac:dyDescent="0.25">
      <c r="B10306" s="6">
        <v>-117.8</v>
      </c>
      <c r="C10306" s="6">
        <v>44.85</v>
      </c>
    </row>
    <row r="10307" spans="2:3" x14ac:dyDescent="0.25">
      <c r="B10307" s="6">
        <v>-117.85</v>
      </c>
      <c r="C10307" s="6">
        <v>44.85</v>
      </c>
    </row>
    <row r="10308" spans="2:3" x14ac:dyDescent="0.25">
      <c r="B10308" s="6">
        <v>-117.9</v>
      </c>
      <c r="C10308" s="6">
        <v>44.85</v>
      </c>
    </row>
    <row r="10309" spans="2:3" x14ac:dyDescent="0.25">
      <c r="B10309" s="6">
        <v>-117.95</v>
      </c>
      <c r="C10309" s="6">
        <v>44.85</v>
      </c>
    </row>
    <row r="10310" spans="2:3" x14ac:dyDescent="0.25">
      <c r="B10310" s="6">
        <v>-118</v>
      </c>
      <c r="C10310" s="6">
        <v>44.85</v>
      </c>
    </row>
    <row r="10311" spans="2:3" x14ac:dyDescent="0.25">
      <c r="B10311" s="6">
        <v>-118.05</v>
      </c>
      <c r="C10311" s="6">
        <v>44.85</v>
      </c>
    </row>
    <row r="10312" spans="2:3" x14ac:dyDescent="0.25">
      <c r="B10312" s="6">
        <v>-118.1</v>
      </c>
      <c r="C10312" s="6">
        <v>44.85</v>
      </c>
    </row>
    <row r="10313" spans="2:3" x14ac:dyDescent="0.25">
      <c r="B10313" s="6">
        <v>-118.15</v>
      </c>
      <c r="C10313" s="6">
        <v>44.85</v>
      </c>
    </row>
    <row r="10314" spans="2:3" x14ac:dyDescent="0.25">
      <c r="B10314" s="6">
        <v>-118.2</v>
      </c>
      <c r="C10314" s="6">
        <v>44.85</v>
      </c>
    </row>
    <row r="10315" spans="2:3" x14ac:dyDescent="0.25">
      <c r="B10315" s="6">
        <v>-118.25</v>
      </c>
      <c r="C10315" s="6">
        <v>44.85</v>
      </c>
    </row>
    <row r="10316" spans="2:3" x14ac:dyDescent="0.25">
      <c r="B10316" s="6">
        <v>-118.3</v>
      </c>
      <c r="C10316" s="6">
        <v>44.85</v>
      </c>
    </row>
    <row r="10317" spans="2:3" x14ac:dyDescent="0.25">
      <c r="B10317" s="6">
        <v>-118.35</v>
      </c>
      <c r="C10317" s="6">
        <v>44.85</v>
      </c>
    </row>
    <row r="10318" spans="2:3" x14ac:dyDescent="0.25">
      <c r="B10318" s="6">
        <v>-118.4</v>
      </c>
      <c r="C10318" s="6">
        <v>44.85</v>
      </c>
    </row>
    <row r="10319" spans="2:3" x14ac:dyDescent="0.25">
      <c r="B10319" s="6">
        <v>-118.45</v>
      </c>
      <c r="C10319" s="6">
        <v>44.85</v>
      </c>
    </row>
    <row r="10320" spans="2:3" x14ac:dyDescent="0.25">
      <c r="B10320" s="6">
        <v>-118.5</v>
      </c>
      <c r="C10320" s="6">
        <v>44.85</v>
      </c>
    </row>
    <row r="10321" spans="2:3" x14ac:dyDescent="0.25">
      <c r="B10321" s="6">
        <v>-118.55</v>
      </c>
      <c r="C10321" s="6">
        <v>44.85</v>
      </c>
    </row>
    <row r="10322" spans="2:3" x14ac:dyDescent="0.25">
      <c r="B10322" s="6">
        <v>-118.6</v>
      </c>
      <c r="C10322" s="6">
        <v>44.85</v>
      </c>
    </row>
    <row r="10323" spans="2:3" x14ac:dyDescent="0.25">
      <c r="B10323" s="6">
        <v>-118.65</v>
      </c>
      <c r="C10323" s="6">
        <v>44.85</v>
      </c>
    </row>
    <row r="10324" spans="2:3" x14ac:dyDescent="0.25">
      <c r="B10324" s="6">
        <v>-118.7</v>
      </c>
      <c r="C10324" s="6">
        <v>44.85</v>
      </c>
    </row>
    <row r="10325" spans="2:3" x14ac:dyDescent="0.25">
      <c r="B10325" s="6">
        <v>-118.75</v>
      </c>
      <c r="C10325" s="6">
        <v>44.85</v>
      </c>
    </row>
    <row r="10326" spans="2:3" x14ac:dyDescent="0.25">
      <c r="B10326" s="6">
        <v>-118.8</v>
      </c>
      <c r="C10326" s="6">
        <v>44.85</v>
      </c>
    </row>
    <row r="10327" spans="2:3" x14ac:dyDescent="0.25">
      <c r="B10327" s="6">
        <v>-118.85</v>
      </c>
      <c r="C10327" s="6">
        <v>44.85</v>
      </c>
    </row>
    <row r="10328" spans="2:3" x14ac:dyDescent="0.25">
      <c r="B10328" s="6">
        <v>-118.9</v>
      </c>
      <c r="C10328" s="6">
        <v>44.85</v>
      </c>
    </row>
    <row r="10329" spans="2:3" x14ac:dyDescent="0.25">
      <c r="B10329" s="6">
        <v>-118.95</v>
      </c>
      <c r="C10329" s="6">
        <v>44.85</v>
      </c>
    </row>
    <row r="10330" spans="2:3" x14ac:dyDescent="0.25">
      <c r="B10330" s="6">
        <v>-119</v>
      </c>
      <c r="C10330" s="6">
        <v>44.85</v>
      </c>
    </row>
    <row r="10331" spans="2:3" x14ac:dyDescent="0.25">
      <c r="B10331" s="6">
        <v>-119.05</v>
      </c>
      <c r="C10331" s="6">
        <v>44.85</v>
      </c>
    </row>
    <row r="10332" spans="2:3" x14ac:dyDescent="0.25">
      <c r="B10332" s="6">
        <v>-119.1</v>
      </c>
      <c r="C10332" s="6">
        <v>44.85</v>
      </c>
    </row>
    <row r="10333" spans="2:3" x14ac:dyDescent="0.25">
      <c r="B10333" s="6">
        <v>-119.15</v>
      </c>
      <c r="C10333" s="6">
        <v>44.85</v>
      </c>
    </row>
    <row r="10334" spans="2:3" x14ac:dyDescent="0.25">
      <c r="B10334" s="6">
        <v>-119.2</v>
      </c>
      <c r="C10334" s="6">
        <v>44.85</v>
      </c>
    </row>
    <row r="10335" spans="2:3" x14ac:dyDescent="0.25">
      <c r="B10335" s="6">
        <v>-119.25</v>
      </c>
      <c r="C10335" s="6">
        <v>44.85</v>
      </c>
    </row>
    <row r="10336" spans="2:3" x14ac:dyDescent="0.25">
      <c r="B10336" s="6">
        <v>-119.3</v>
      </c>
      <c r="C10336" s="6">
        <v>44.85</v>
      </c>
    </row>
    <row r="10337" spans="2:3" x14ac:dyDescent="0.25">
      <c r="B10337" s="6">
        <v>-119.35</v>
      </c>
      <c r="C10337" s="6">
        <v>44.85</v>
      </c>
    </row>
    <row r="10338" spans="2:3" x14ac:dyDescent="0.25">
      <c r="B10338" s="6">
        <v>-119.4</v>
      </c>
      <c r="C10338" s="6">
        <v>44.85</v>
      </c>
    </row>
    <row r="10339" spans="2:3" x14ac:dyDescent="0.25">
      <c r="B10339" s="6">
        <v>-119.45</v>
      </c>
      <c r="C10339" s="6">
        <v>44.85</v>
      </c>
    </row>
    <row r="10340" spans="2:3" x14ac:dyDescent="0.25">
      <c r="B10340" s="6">
        <v>-119.5</v>
      </c>
      <c r="C10340" s="6">
        <v>44.85</v>
      </c>
    </row>
    <row r="10341" spans="2:3" x14ac:dyDescent="0.25">
      <c r="B10341" s="6">
        <v>-119.55</v>
      </c>
      <c r="C10341" s="6">
        <v>44.85</v>
      </c>
    </row>
    <row r="10342" spans="2:3" x14ac:dyDescent="0.25">
      <c r="B10342" s="6">
        <v>-119.6</v>
      </c>
      <c r="C10342" s="6">
        <v>44.85</v>
      </c>
    </row>
    <row r="10343" spans="2:3" x14ac:dyDescent="0.25">
      <c r="B10343" s="6">
        <v>-119.65</v>
      </c>
      <c r="C10343" s="6">
        <v>44.85</v>
      </c>
    </row>
    <row r="10344" spans="2:3" x14ac:dyDescent="0.25">
      <c r="B10344" s="6">
        <v>-119.7</v>
      </c>
      <c r="C10344" s="6">
        <v>44.85</v>
      </c>
    </row>
    <row r="10345" spans="2:3" x14ac:dyDescent="0.25">
      <c r="B10345" s="6">
        <v>-119.75</v>
      </c>
      <c r="C10345" s="6">
        <v>44.85</v>
      </c>
    </row>
    <row r="10346" spans="2:3" x14ac:dyDescent="0.25">
      <c r="B10346" s="6">
        <v>-119.8</v>
      </c>
      <c r="C10346" s="6">
        <v>44.85</v>
      </c>
    </row>
    <row r="10347" spans="2:3" x14ac:dyDescent="0.25">
      <c r="B10347" s="6">
        <v>-119.85</v>
      </c>
      <c r="C10347" s="6">
        <v>44.85</v>
      </c>
    </row>
    <row r="10348" spans="2:3" x14ac:dyDescent="0.25">
      <c r="B10348" s="6">
        <v>-119.9</v>
      </c>
      <c r="C10348" s="6">
        <v>44.85</v>
      </c>
    </row>
    <row r="10349" spans="2:3" x14ac:dyDescent="0.25">
      <c r="B10349" s="6">
        <v>-119.95</v>
      </c>
      <c r="C10349" s="6">
        <v>44.85</v>
      </c>
    </row>
    <row r="10350" spans="2:3" x14ac:dyDescent="0.25">
      <c r="B10350" s="6">
        <v>-120</v>
      </c>
      <c r="C10350" s="6">
        <v>44.85</v>
      </c>
    </row>
    <row r="10351" spans="2:3" x14ac:dyDescent="0.25">
      <c r="B10351" s="6">
        <v>-120.05</v>
      </c>
      <c r="C10351" s="6">
        <v>44.85</v>
      </c>
    </row>
    <row r="10352" spans="2:3" x14ac:dyDescent="0.25">
      <c r="B10352" s="6">
        <v>-120.1</v>
      </c>
      <c r="C10352" s="6">
        <v>44.85</v>
      </c>
    </row>
    <row r="10353" spans="2:3" x14ac:dyDescent="0.25">
      <c r="B10353" s="6">
        <v>-120.15</v>
      </c>
      <c r="C10353" s="6">
        <v>44.85</v>
      </c>
    </row>
    <row r="10354" spans="2:3" x14ac:dyDescent="0.25">
      <c r="B10354" s="6">
        <v>-120.2</v>
      </c>
      <c r="C10354" s="6">
        <v>44.85</v>
      </c>
    </row>
    <row r="10355" spans="2:3" x14ac:dyDescent="0.25">
      <c r="B10355" s="6">
        <v>-120.25</v>
      </c>
      <c r="C10355" s="6">
        <v>44.85</v>
      </c>
    </row>
    <row r="10356" spans="2:3" x14ac:dyDescent="0.25">
      <c r="B10356" s="6">
        <v>-120.3</v>
      </c>
      <c r="C10356" s="6">
        <v>44.85</v>
      </c>
    </row>
    <row r="10357" spans="2:3" x14ac:dyDescent="0.25">
      <c r="B10357" s="6">
        <v>-120.35</v>
      </c>
      <c r="C10357" s="6">
        <v>44.85</v>
      </c>
    </row>
    <row r="10358" spans="2:3" x14ac:dyDescent="0.25">
      <c r="B10358" s="6">
        <v>-120.4</v>
      </c>
      <c r="C10358" s="6">
        <v>44.85</v>
      </c>
    </row>
    <row r="10359" spans="2:3" x14ac:dyDescent="0.25">
      <c r="B10359" s="6">
        <v>-120.45</v>
      </c>
      <c r="C10359" s="6">
        <v>44.85</v>
      </c>
    </row>
    <row r="10360" spans="2:3" x14ac:dyDescent="0.25">
      <c r="B10360" s="6">
        <v>-120.5</v>
      </c>
      <c r="C10360" s="6">
        <v>44.85</v>
      </c>
    </row>
    <row r="10361" spans="2:3" x14ac:dyDescent="0.25">
      <c r="B10361" s="6">
        <v>-120.55</v>
      </c>
      <c r="C10361" s="6">
        <v>44.85</v>
      </c>
    </row>
    <row r="10362" spans="2:3" x14ac:dyDescent="0.25">
      <c r="B10362" s="6">
        <v>-120.6</v>
      </c>
      <c r="C10362" s="6">
        <v>44.85</v>
      </c>
    </row>
    <row r="10363" spans="2:3" x14ac:dyDescent="0.25">
      <c r="B10363" s="6">
        <v>-120.65</v>
      </c>
      <c r="C10363" s="6">
        <v>44.85</v>
      </c>
    </row>
    <row r="10364" spans="2:3" x14ac:dyDescent="0.25">
      <c r="B10364" s="6">
        <v>-120.7</v>
      </c>
      <c r="C10364" s="6">
        <v>44.85</v>
      </c>
    </row>
    <row r="10365" spans="2:3" x14ac:dyDescent="0.25">
      <c r="B10365" s="6">
        <v>-120.75</v>
      </c>
      <c r="C10365" s="6">
        <v>44.85</v>
      </c>
    </row>
    <row r="10366" spans="2:3" x14ac:dyDescent="0.25">
      <c r="B10366" s="6">
        <v>-120.8</v>
      </c>
      <c r="C10366" s="6">
        <v>44.85</v>
      </c>
    </row>
    <row r="10367" spans="2:3" x14ac:dyDescent="0.25">
      <c r="B10367" s="6">
        <v>-120.85</v>
      </c>
      <c r="C10367" s="6">
        <v>44.85</v>
      </c>
    </row>
    <row r="10368" spans="2:3" x14ac:dyDescent="0.25">
      <c r="B10368" s="6">
        <v>-120.9</v>
      </c>
      <c r="C10368" s="6">
        <v>44.85</v>
      </c>
    </row>
    <row r="10369" spans="2:3" x14ac:dyDescent="0.25">
      <c r="B10369" s="6">
        <v>-120.95</v>
      </c>
      <c r="C10369" s="6">
        <v>44.85</v>
      </c>
    </row>
    <row r="10370" spans="2:3" x14ac:dyDescent="0.25">
      <c r="B10370" s="6">
        <v>-121</v>
      </c>
      <c r="C10370" s="6">
        <v>44.85</v>
      </c>
    </row>
    <row r="10371" spans="2:3" x14ac:dyDescent="0.25">
      <c r="B10371" s="6">
        <v>-121.05</v>
      </c>
      <c r="C10371" s="6">
        <v>44.85</v>
      </c>
    </row>
    <row r="10372" spans="2:3" x14ac:dyDescent="0.25">
      <c r="B10372" s="6">
        <v>-121.1</v>
      </c>
      <c r="C10372" s="6">
        <v>44.85</v>
      </c>
    </row>
    <row r="10373" spans="2:3" x14ac:dyDescent="0.25">
      <c r="B10373" s="6">
        <v>-121.15</v>
      </c>
      <c r="C10373" s="6">
        <v>44.85</v>
      </c>
    </row>
    <row r="10374" spans="2:3" x14ac:dyDescent="0.25">
      <c r="B10374" s="6">
        <v>-121.2</v>
      </c>
      <c r="C10374" s="6">
        <v>44.85</v>
      </c>
    </row>
    <row r="10375" spans="2:3" x14ac:dyDescent="0.25">
      <c r="B10375" s="6">
        <v>-121.25</v>
      </c>
      <c r="C10375" s="6">
        <v>44.85</v>
      </c>
    </row>
    <row r="10376" spans="2:3" x14ac:dyDescent="0.25">
      <c r="B10376" s="6">
        <v>-121.3</v>
      </c>
      <c r="C10376" s="6">
        <v>44.85</v>
      </c>
    </row>
    <row r="10377" spans="2:3" x14ac:dyDescent="0.25">
      <c r="B10377" s="6">
        <v>-121.35</v>
      </c>
      <c r="C10377" s="6">
        <v>44.85</v>
      </c>
    </row>
    <row r="10378" spans="2:3" x14ac:dyDescent="0.25">
      <c r="B10378" s="6">
        <v>-121.4</v>
      </c>
      <c r="C10378" s="6">
        <v>44.85</v>
      </c>
    </row>
    <row r="10379" spans="2:3" x14ac:dyDescent="0.25">
      <c r="B10379" s="6">
        <v>-121.45</v>
      </c>
      <c r="C10379" s="6">
        <v>44.85</v>
      </c>
    </row>
    <row r="10380" spans="2:3" x14ac:dyDescent="0.25">
      <c r="B10380" s="6">
        <v>-121.5</v>
      </c>
      <c r="C10380" s="6">
        <v>44.85</v>
      </c>
    </row>
    <row r="10381" spans="2:3" x14ac:dyDescent="0.25">
      <c r="B10381" s="6">
        <v>-121.55</v>
      </c>
      <c r="C10381" s="6">
        <v>44.85</v>
      </c>
    </row>
    <row r="10382" spans="2:3" x14ac:dyDescent="0.25">
      <c r="B10382" s="6">
        <v>-121.6</v>
      </c>
      <c r="C10382" s="6">
        <v>44.85</v>
      </c>
    </row>
    <row r="10383" spans="2:3" x14ac:dyDescent="0.25">
      <c r="B10383" s="6">
        <v>-121.65</v>
      </c>
      <c r="C10383" s="6">
        <v>44.85</v>
      </c>
    </row>
    <row r="10384" spans="2:3" x14ac:dyDescent="0.25">
      <c r="B10384" s="6">
        <v>-121.7</v>
      </c>
      <c r="C10384" s="6">
        <v>44.85</v>
      </c>
    </row>
    <row r="10385" spans="2:3" x14ac:dyDescent="0.25">
      <c r="B10385" s="6">
        <v>-121.75</v>
      </c>
      <c r="C10385" s="6">
        <v>44.85</v>
      </c>
    </row>
    <row r="10386" spans="2:3" x14ac:dyDescent="0.25">
      <c r="B10386" s="6">
        <v>-121.8</v>
      </c>
      <c r="C10386" s="6">
        <v>44.85</v>
      </c>
    </row>
    <row r="10387" spans="2:3" x14ac:dyDescent="0.25">
      <c r="B10387" s="6">
        <v>-121.85</v>
      </c>
      <c r="C10387" s="6">
        <v>44.85</v>
      </c>
    </row>
    <row r="10388" spans="2:3" x14ac:dyDescent="0.25">
      <c r="B10388" s="6">
        <v>-121.9</v>
      </c>
      <c r="C10388" s="6">
        <v>44.85</v>
      </c>
    </row>
    <row r="10389" spans="2:3" x14ac:dyDescent="0.25">
      <c r="B10389" s="6">
        <v>-121.95</v>
      </c>
      <c r="C10389" s="6">
        <v>44.85</v>
      </c>
    </row>
    <row r="10390" spans="2:3" x14ac:dyDescent="0.25">
      <c r="B10390" s="6">
        <v>-122</v>
      </c>
      <c r="C10390" s="6">
        <v>44.85</v>
      </c>
    </row>
    <row r="10391" spans="2:3" x14ac:dyDescent="0.25">
      <c r="B10391" s="6">
        <v>-122.05</v>
      </c>
      <c r="C10391" s="6">
        <v>44.85</v>
      </c>
    </row>
    <row r="10392" spans="2:3" x14ac:dyDescent="0.25">
      <c r="B10392" s="6">
        <v>-122.1</v>
      </c>
      <c r="C10392" s="6">
        <v>44.85</v>
      </c>
    </row>
    <row r="10393" spans="2:3" x14ac:dyDescent="0.25">
      <c r="B10393" s="6">
        <v>-122.15</v>
      </c>
      <c r="C10393" s="6">
        <v>44.85</v>
      </c>
    </row>
    <row r="10394" spans="2:3" x14ac:dyDescent="0.25">
      <c r="B10394" s="6">
        <v>-122.2</v>
      </c>
      <c r="C10394" s="6">
        <v>44.85</v>
      </c>
    </row>
    <row r="10395" spans="2:3" x14ac:dyDescent="0.25">
      <c r="B10395" s="6">
        <v>-122.25</v>
      </c>
      <c r="C10395" s="6">
        <v>44.85</v>
      </c>
    </row>
    <row r="10396" spans="2:3" x14ac:dyDescent="0.25">
      <c r="B10396" s="6">
        <v>-122.3</v>
      </c>
      <c r="C10396" s="6">
        <v>44.85</v>
      </c>
    </row>
    <row r="10397" spans="2:3" x14ac:dyDescent="0.25">
      <c r="B10397" s="6">
        <v>-122.35</v>
      </c>
      <c r="C10397" s="6">
        <v>44.85</v>
      </c>
    </row>
    <row r="10398" spans="2:3" x14ac:dyDescent="0.25">
      <c r="B10398" s="6">
        <v>-122.4</v>
      </c>
      <c r="C10398" s="6">
        <v>44.85</v>
      </c>
    </row>
    <row r="10399" spans="2:3" x14ac:dyDescent="0.25">
      <c r="B10399" s="6">
        <v>-122.45</v>
      </c>
      <c r="C10399" s="6">
        <v>44.85</v>
      </c>
    </row>
    <row r="10400" spans="2:3" x14ac:dyDescent="0.25">
      <c r="B10400" s="6">
        <v>-122.5</v>
      </c>
      <c r="C10400" s="6">
        <v>44.85</v>
      </c>
    </row>
    <row r="10401" spans="2:3" x14ac:dyDescent="0.25">
      <c r="B10401" s="6">
        <v>-122.55</v>
      </c>
      <c r="C10401" s="6">
        <v>44.85</v>
      </c>
    </row>
    <row r="10402" spans="2:3" x14ac:dyDescent="0.25">
      <c r="B10402" s="6">
        <v>-122.6</v>
      </c>
      <c r="C10402" s="6">
        <v>44.85</v>
      </c>
    </row>
    <row r="10403" spans="2:3" x14ac:dyDescent="0.25">
      <c r="B10403" s="6">
        <v>-122.65</v>
      </c>
      <c r="C10403" s="6">
        <v>44.85</v>
      </c>
    </row>
    <row r="10404" spans="2:3" x14ac:dyDescent="0.25">
      <c r="B10404" s="6">
        <v>-122.7</v>
      </c>
      <c r="C10404" s="6">
        <v>44.85</v>
      </c>
    </row>
    <row r="10405" spans="2:3" x14ac:dyDescent="0.25">
      <c r="B10405" s="6">
        <v>-122.75</v>
      </c>
      <c r="C10405" s="6">
        <v>44.85</v>
      </c>
    </row>
    <row r="10406" spans="2:3" x14ac:dyDescent="0.25">
      <c r="B10406" s="6">
        <v>-122.8</v>
      </c>
      <c r="C10406" s="6">
        <v>44.85</v>
      </c>
    </row>
    <row r="10407" spans="2:3" x14ac:dyDescent="0.25">
      <c r="B10407" s="6">
        <v>-122.85</v>
      </c>
      <c r="C10407" s="6">
        <v>44.85</v>
      </c>
    </row>
    <row r="10408" spans="2:3" x14ac:dyDescent="0.25">
      <c r="B10408" s="6">
        <v>-122.9</v>
      </c>
      <c r="C10408" s="6">
        <v>44.85</v>
      </c>
    </row>
    <row r="10409" spans="2:3" x14ac:dyDescent="0.25">
      <c r="B10409" s="6">
        <v>-122.95</v>
      </c>
      <c r="C10409" s="6">
        <v>44.85</v>
      </c>
    </row>
    <row r="10410" spans="2:3" x14ac:dyDescent="0.25">
      <c r="B10410" s="6">
        <v>-123</v>
      </c>
      <c r="C10410" s="6">
        <v>44.85</v>
      </c>
    </row>
    <row r="10411" spans="2:3" x14ac:dyDescent="0.25">
      <c r="B10411" s="6">
        <v>-123.05</v>
      </c>
      <c r="C10411" s="6">
        <v>44.85</v>
      </c>
    </row>
    <row r="10412" spans="2:3" x14ac:dyDescent="0.25">
      <c r="B10412" s="6">
        <v>-123.1</v>
      </c>
      <c r="C10412" s="6">
        <v>44.85</v>
      </c>
    </row>
    <row r="10413" spans="2:3" x14ac:dyDescent="0.25">
      <c r="B10413" s="6">
        <v>-123.15</v>
      </c>
      <c r="C10413" s="6">
        <v>44.85</v>
      </c>
    </row>
    <row r="10414" spans="2:3" x14ac:dyDescent="0.25">
      <c r="B10414" s="6">
        <v>-123.2</v>
      </c>
      <c r="C10414" s="6">
        <v>44.85</v>
      </c>
    </row>
    <row r="10415" spans="2:3" x14ac:dyDescent="0.25">
      <c r="B10415" s="6">
        <v>-123.25</v>
      </c>
      <c r="C10415" s="6">
        <v>44.85</v>
      </c>
    </row>
    <row r="10416" spans="2:3" x14ac:dyDescent="0.25">
      <c r="B10416" s="6">
        <v>-123.3</v>
      </c>
      <c r="C10416" s="6">
        <v>44.85</v>
      </c>
    </row>
    <row r="10417" spans="2:3" x14ac:dyDescent="0.25">
      <c r="B10417" s="6">
        <v>-123.35</v>
      </c>
      <c r="C10417" s="6">
        <v>44.85</v>
      </c>
    </row>
    <row r="10418" spans="2:3" x14ac:dyDescent="0.25">
      <c r="B10418" s="6">
        <v>-123.4</v>
      </c>
      <c r="C10418" s="6">
        <v>44.85</v>
      </c>
    </row>
    <row r="10419" spans="2:3" x14ac:dyDescent="0.25">
      <c r="B10419" s="6">
        <v>-123.45</v>
      </c>
      <c r="C10419" s="6">
        <v>44.85</v>
      </c>
    </row>
    <row r="10420" spans="2:3" x14ac:dyDescent="0.25">
      <c r="B10420" s="6">
        <v>-123.5</v>
      </c>
      <c r="C10420" s="6">
        <v>44.85</v>
      </c>
    </row>
    <row r="10421" spans="2:3" x14ac:dyDescent="0.25">
      <c r="B10421" s="6">
        <v>-123.55</v>
      </c>
      <c r="C10421" s="6">
        <v>44.85</v>
      </c>
    </row>
    <row r="10422" spans="2:3" x14ac:dyDescent="0.25">
      <c r="B10422" s="6">
        <v>-123.6</v>
      </c>
      <c r="C10422" s="6">
        <v>44.85</v>
      </c>
    </row>
    <row r="10423" spans="2:3" x14ac:dyDescent="0.25">
      <c r="B10423" s="6">
        <v>-123.65</v>
      </c>
      <c r="C10423" s="6">
        <v>44.85</v>
      </c>
    </row>
    <row r="10424" spans="2:3" x14ac:dyDescent="0.25">
      <c r="B10424" s="6">
        <v>-123.7</v>
      </c>
      <c r="C10424" s="6">
        <v>44.85</v>
      </c>
    </row>
    <row r="10425" spans="2:3" x14ac:dyDescent="0.25">
      <c r="B10425" s="6">
        <v>-123.75</v>
      </c>
      <c r="C10425" s="6">
        <v>44.85</v>
      </c>
    </row>
    <row r="10426" spans="2:3" x14ac:dyDescent="0.25">
      <c r="B10426" s="6">
        <v>-123.8</v>
      </c>
      <c r="C10426" s="6">
        <v>44.85</v>
      </c>
    </row>
    <row r="10427" spans="2:3" x14ac:dyDescent="0.25">
      <c r="B10427" s="6">
        <v>-123.85</v>
      </c>
      <c r="C10427" s="6">
        <v>44.85</v>
      </c>
    </row>
    <row r="10428" spans="2:3" x14ac:dyDescent="0.25">
      <c r="B10428" s="6">
        <v>-123.9</v>
      </c>
      <c r="C10428" s="6">
        <v>44.85</v>
      </c>
    </row>
    <row r="10429" spans="2:3" x14ac:dyDescent="0.25">
      <c r="B10429" s="6">
        <v>-123.95</v>
      </c>
      <c r="C10429" s="6">
        <v>44.85</v>
      </c>
    </row>
    <row r="10430" spans="2:3" x14ac:dyDescent="0.25">
      <c r="B10430" s="6">
        <v>-124</v>
      </c>
      <c r="C10430" s="6">
        <v>44.85</v>
      </c>
    </row>
    <row r="10431" spans="2:3" x14ac:dyDescent="0.25">
      <c r="B10431" s="6">
        <v>-124.05</v>
      </c>
      <c r="C10431" s="6">
        <v>44.85</v>
      </c>
    </row>
    <row r="10432" spans="2:3" x14ac:dyDescent="0.25">
      <c r="B10432" s="6">
        <v>-124.1</v>
      </c>
      <c r="C10432" s="6">
        <v>44.85</v>
      </c>
    </row>
    <row r="10433" spans="2:3" x14ac:dyDescent="0.25">
      <c r="B10433" s="6">
        <v>-124.15</v>
      </c>
      <c r="C10433" s="6">
        <v>44.85</v>
      </c>
    </row>
    <row r="10434" spans="2:3" x14ac:dyDescent="0.25">
      <c r="B10434" s="6">
        <v>-124.2</v>
      </c>
      <c r="C10434" s="6">
        <v>44.85</v>
      </c>
    </row>
    <row r="10435" spans="2:3" x14ac:dyDescent="0.25">
      <c r="B10435" s="6">
        <v>-124.25</v>
      </c>
      <c r="C10435" s="6">
        <v>44.85</v>
      </c>
    </row>
    <row r="10436" spans="2:3" x14ac:dyDescent="0.25">
      <c r="B10436" s="6">
        <v>-124.3</v>
      </c>
      <c r="C10436" s="6">
        <v>44.85</v>
      </c>
    </row>
    <row r="10437" spans="2:3" x14ac:dyDescent="0.25">
      <c r="B10437" s="6">
        <v>-124.35</v>
      </c>
      <c r="C10437" s="6">
        <v>44.85</v>
      </c>
    </row>
    <row r="10438" spans="2:3" x14ac:dyDescent="0.25">
      <c r="B10438" s="6">
        <v>-124.4</v>
      </c>
      <c r="C10438" s="6">
        <v>44.85</v>
      </c>
    </row>
    <row r="10439" spans="2:3" x14ac:dyDescent="0.25">
      <c r="B10439" s="6">
        <v>-124.45</v>
      </c>
      <c r="C10439" s="6">
        <v>44.85</v>
      </c>
    </row>
    <row r="10440" spans="2:3" x14ac:dyDescent="0.25">
      <c r="B10440" s="6">
        <v>-124.5</v>
      </c>
      <c r="C10440" s="6">
        <v>44.85</v>
      </c>
    </row>
    <row r="10441" spans="2:3" x14ac:dyDescent="0.25">
      <c r="B10441" s="6">
        <v>-124.55</v>
      </c>
      <c r="C10441" s="6">
        <v>44.85</v>
      </c>
    </row>
    <row r="10442" spans="2:3" x14ac:dyDescent="0.25">
      <c r="B10442" s="6">
        <v>-124.6</v>
      </c>
      <c r="C10442" s="6">
        <v>44.85</v>
      </c>
    </row>
    <row r="10443" spans="2:3" x14ac:dyDescent="0.25">
      <c r="B10443" s="6">
        <v>-124.65</v>
      </c>
      <c r="C10443" s="6">
        <v>44.85</v>
      </c>
    </row>
    <row r="10444" spans="2:3" x14ac:dyDescent="0.25">
      <c r="B10444" s="6">
        <v>-124.7</v>
      </c>
      <c r="C10444" s="6">
        <v>44.85</v>
      </c>
    </row>
    <row r="10445" spans="2:3" x14ac:dyDescent="0.25">
      <c r="B10445" s="6">
        <v>-124.75</v>
      </c>
      <c r="C10445" s="6">
        <v>44.85</v>
      </c>
    </row>
    <row r="10446" spans="2:3" x14ac:dyDescent="0.25">
      <c r="B10446" s="6">
        <v>-124.8</v>
      </c>
      <c r="C10446" s="6">
        <v>44.85</v>
      </c>
    </row>
    <row r="10447" spans="2:3" x14ac:dyDescent="0.25">
      <c r="B10447" s="6">
        <v>-124.85</v>
      </c>
      <c r="C10447" s="6">
        <v>44.85</v>
      </c>
    </row>
    <row r="10448" spans="2:3" x14ac:dyDescent="0.25">
      <c r="B10448" s="6">
        <v>-124.9</v>
      </c>
      <c r="C10448" s="6">
        <v>44.85</v>
      </c>
    </row>
    <row r="10449" spans="2:3" x14ac:dyDescent="0.25">
      <c r="B10449" s="6">
        <v>-124.95</v>
      </c>
      <c r="C10449" s="6">
        <v>44.85</v>
      </c>
    </row>
    <row r="10450" spans="2:3" x14ac:dyDescent="0.25">
      <c r="B10450" s="6">
        <v>-125</v>
      </c>
      <c r="C10450" s="6">
        <v>44.85</v>
      </c>
    </row>
    <row r="10451" spans="2:3" x14ac:dyDescent="0.25">
      <c r="B10451" s="6">
        <v>-116.35</v>
      </c>
      <c r="C10451" s="6">
        <v>44.9</v>
      </c>
    </row>
    <row r="10452" spans="2:3" x14ac:dyDescent="0.25">
      <c r="B10452" s="6">
        <v>-116.4</v>
      </c>
      <c r="C10452" s="6">
        <v>44.9</v>
      </c>
    </row>
    <row r="10453" spans="2:3" x14ac:dyDescent="0.25">
      <c r="B10453" s="6">
        <v>-116.45</v>
      </c>
      <c r="C10453" s="6">
        <v>44.9</v>
      </c>
    </row>
    <row r="10454" spans="2:3" x14ac:dyDescent="0.25">
      <c r="B10454" s="6">
        <v>-116.5</v>
      </c>
      <c r="C10454" s="6">
        <v>44.9</v>
      </c>
    </row>
    <row r="10455" spans="2:3" x14ac:dyDescent="0.25">
      <c r="B10455" s="6">
        <v>-116.55</v>
      </c>
      <c r="C10455" s="6">
        <v>44.9</v>
      </c>
    </row>
    <row r="10456" spans="2:3" x14ac:dyDescent="0.25">
      <c r="B10456" s="6">
        <v>-116.6</v>
      </c>
      <c r="C10456" s="6">
        <v>44.9</v>
      </c>
    </row>
    <row r="10457" spans="2:3" x14ac:dyDescent="0.25">
      <c r="B10457" s="6">
        <v>-116.65</v>
      </c>
      <c r="C10457" s="6">
        <v>44.9</v>
      </c>
    </row>
    <row r="10458" spans="2:3" x14ac:dyDescent="0.25">
      <c r="B10458" s="6">
        <v>-116.7</v>
      </c>
      <c r="C10458" s="6">
        <v>44.9</v>
      </c>
    </row>
    <row r="10459" spans="2:3" x14ac:dyDescent="0.25">
      <c r="B10459" s="6">
        <v>-116.75</v>
      </c>
      <c r="C10459" s="6">
        <v>44.9</v>
      </c>
    </row>
    <row r="10460" spans="2:3" x14ac:dyDescent="0.25">
      <c r="B10460" s="6">
        <v>-116.8</v>
      </c>
      <c r="C10460" s="6">
        <v>44.9</v>
      </c>
    </row>
    <row r="10461" spans="2:3" x14ac:dyDescent="0.25">
      <c r="B10461" s="6">
        <v>-116.85</v>
      </c>
      <c r="C10461" s="6">
        <v>44.9</v>
      </c>
    </row>
    <row r="10462" spans="2:3" x14ac:dyDescent="0.25">
      <c r="B10462" s="6">
        <v>-116.9</v>
      </c>
      <c r="C10462" s="6">
        <v>44.9</v>
      </c>
    </row>
    <row r="10463" spans="2:3" x14ac:dyDescent="0.25">
      <c r="B10463" s="6">
        <v>-116.95</v>
      </c>
      <c r="C10463" s="6">
        <v>44.9</v>
      </c>
    </row>
    <row r="10464" spans="2:3" x14ac:dyDescent="0.25">
      <c r="B10464" s="6">
        <v>-117</v>
      </c>
      <c r="C10464" s="6">
        <v>44.9</v>
      </c>
    </row>
    <row r="10465" spans="2:3" x14ac:dyDescent="0.25">
      <c r="B10465" s="6">
        <v>-117.05</v>
      </c>
      <c r="C10465" s="6">
        <v>44.9</v>
      </c>
    </row>
    <row r="10466" spans="2:3" x14ac:dyDescent="0.25">
      <c r="B10466" s="6">
        <v>-117.1</v>
      </c>
      <c r="C10466" s="6">
        <v>44.9</v>
      </c>
    </row>
    <row r="10467" spans="2:3" x14ac:dyDescent="0.25">
      <c r="B10467" s="6">
        <v>-117.15</v>
      </c>
      <c r="C10467" s="6">
        <v>44.9</v>
      </c>
    </row>
    <row r="10468" spans="2:3" x14ac:dyDescent="0.25">
      <c r="B10468" s="6">
        <v>-117.2</v>
      </c>
      <c r="C10468" s="6">
        <v>44.9</v>
      </c>
    </row>
    <row r="10469" spans="2:3" x14ac:dyDescent="0.25">
      <c r="B10469" s="6">
        <v>-117.25</v>
      </c>
      <c r="C10469" s="6">
        <v>44.9</v>
      </c>
    </row>
    <row r="10470" spans="2:3" x14ac:dyDescent="0.25">
      <c r="B10470" s="6">
        <v>-117.3</v>
      </c>
      <c r="C10470" s="6">
        <v>44.9</v>
      </c>
    </row>
    <row r="10471" spans="2:3" x14ac:dyDescent="0.25">
      <c r="B10471" s="6">
        <v>-117.35</v>
      </c>
      <c r="C10471" s="6">
        <v>44.9</v>
      </c>
    </row>
    <row r="10472" spans="2:3" x14ac:dyDescent="0.25">
      <c r="B10472" s="6">
        <v>-117.4</v>
      </c>
      <c r="C10472" s="6">
        <v>44.9</v>
      </c>
    </row>
    <row r="10473" spans="2:3" x14ac:dyDescent="0.25">
      <c r="B10473" s="6">
        <v>-117.45</v>
      </c>
      <c r="C10473" s="6">
        <v>44.9</v>
      </c>
    </row>
    <row r="10474" spans="2:3" x14ac:dyDescent="0.25">
      <c r="B10474" s="6">
        <v>-117.5</v>
      </c>
      <c r="C10474" s="6">
        <v>44.9</v>
      </c>
    </row>
    <row r="10475" spans="2:3" x14ac:dyDescent="0.25">
      <c r="B10475" s="6">
        <v>-117.55</v>
      </c>
      <c r="C10475" s="6">
        <v>44.9</v>
      </c>
    </row>
    <row r="10476" spans="2:3" x14ac:dyDescent="0.25">
      <c r="B10476" s="6">
        <v>-117.6</v>
      </c>
      <c r="C10476" s="6">
        <v>44.9</v>
      </c>
    </row>
    <row r="10477" spans="2:3" x14ac:dyDescent="0.25">
      <c r="B10477" s="6">
        <v>-117.65</v>
      </c>
      <c r="C10477" s="6">
        <v>44.9</v>
      </c>
    </row>
    <row r="10478" spans="2:3" x14ac:dyDescent="0.25">
      <c r="B10478" s="6">
        <v>-117.7</v>
      </c>
      <c r="C10478" s="6">
        <v>44.9</v>
      </c>
    </row>
    <row r="10479" spans="2:3" x14ac:dyDescent="0.25">
      <c r="B10479" s="6">
        <v>-117.75</v>
      </c>
      <c r="C10479" s="6">
        <v>44.9</v>
      </c>
    </row>
    <row r="10480" spans="2:3" x14ac:dyDescent="0.25">
      <c r="B10480" s="6">
        <v>-117.8</v>
      </c>
      <c r="C10480" s="6">
        <v>44.9</v>
      </c>
    </row>
    <row r="10481" spans="2:3" x14ac:dyDescent="0.25">
      <c r="B10481" s="6">
        <v>-117.85</v>
      </c>
      <c r="C10481" s="6">
        <v>44.9</v>
      </c>
    </row>
    <row r="10482" spans="2:3" x14ac:dyDescent="0.25">
      <c r="B10482" s="6">
        <v>-117.9</v>
      </c>
      <c r="C10482" s="6">
        <v>44.9</v>
      </c>
    </row>
    <row r="10483" spans="2:3" x14ac:dyDescent="0.25">
      <c r="B10483" s="6">
        <v>-117.95</v>
      </c>
      <c r="C10483" s="6">
        <v>44.9</v>
      </c>
    </row>
    <row r="10484" spans="2:3" x14ac:dyDescent="0.25">
      <c r="B10484" s="6">
        <v>-118</v>
      </c>
      <c r="C10484" s="6">
        <v>44.9</v>
      </c>
    </row>
    <row r="10485" spans="2:3" x14ac:dyDescent="0.25">
      <c r="B10485" s="6">
        <v>-118.05</v>
      </c>
      <c r="C10485" s="6">
        <v>44.9</v>
      </c>
    </row>
    <row r="10486" spans="2:3" x14ac:dyDescent="0.25">
      <c r="B10486" s="6">
        <v>-118.1</v>
      </c>
      <c r="C10486" s="6">
        <v>44.9</v>
      </c>
    </row>
    <row r="10487" spans="2:3" x14ac:dyDescent="0.25">
      <c r="B10487" s="6">
        <v>-118.15</v>
      </c>
      <c r="C10487" s="6">
        <v>44.9</v>
      </c>
    </row>
    <row r="10488" spans="2:3" x14ac:dyDescent="0.25">
      <c r="B10488" s="6">
        <v>-118.2</v>
      </c>
      <c r="C10488" s="6">
        <v>44.9</v>
      </c>
    </row>
    <row r="10489" spans="2:3" x14ac:dyDescent="0.25">
      <c r="B10489" s="6">
        <v>-118.25</v>
      </c>
      <c r="C10489" s="6">
        <v>44.9</v>
      </c>
    </row>
    <row r="10490" spans="2:3" x14ac:dyDescent="0.25">
      <c r="B10490" s="6">
        <v>-118.3</v>
      </c>
      <c r="C10490" s="6">
        <v>44.9</v>
      </c>
    </row>
    <row r="10491" spans="2:3" x14ac:dyDescent="0.25">
      <c r="B10491" s="6">
        <v>-118.35</v>
      </c>
      <c r="C10491" s="6">
        <v>44.9</v>
      </c>
    </row>
    <row r="10492" spans="2:3" x14ac:dyDescent="0.25">
      <c r="B10492" s="6">
        <v>-118.4</v>
      </c>
      <c r="C10492" s="6">
        <v>44.9</v>
      </c>
    </row>
    <row r="10493" spans="2:3" x14ac:dyDescent="0.25">
      <c r="B10493" s="6">
        <v>-118.45</v>
      </c>
      <c r="C10493" s="6">
        <v>44.9</v>
      </c>
    </row>
    <row r="10494" spans="2:3" x14ac:dyDescent="0.25">
      <c r="B10494" s="6">
        <v>-118.5</v>
      </c>
      <c r="C10494" s="6">
        <v>44.9</v>
      </c>
    </row>
    <row r="10495" spans="2:3" x14ac:dyDescent="0.25">
      <c r="B10495" s="6">
        <v>-118.55</v>
      </c>
      <c r="C10495" s="6">
        <v>44.9</v>
      </c>
    </row>
    <row r="10496" spans="2:3" x14ac:dyDescent="0.25">
      <c r="B10496" s="6">
        <v>-118.6</v>
      </c>
      <c r="C10496" s="6">
        <v>44.9</v>
      </c>
    </row>
    <row r="10497" spans="2:3" x14ac:dyDescent="0.25">
      <c r="B10497" s="6">
        <v>-118.65</v>
      </c>
      <c r="C10497" s="6">
        <v>44.9</v>
      </c>
    </row>
    <row r="10498" spans="2:3" x14ac:dyDescent="0.25">
      <c r="B10498" s="6">
        <v>-118.7</v>
      </c>
      <c r="C10498" s="6">
        <v>44.9</v>
      </c>
    </row>
    <row r="10499" spans="2:3" x14ac:dyDescent="0.25">
      <c r="B10499" s="6">
        <v>-118.75</v>
      </c>
      <c r="C10499" s="6">
        <v>44.9</v>
      </c>
    </row>
    <row r="10500" spans="2:3" x14ac:dyDescent="0.25">
      <c r="B10500" s="6">
        <v>-118.8</v>
      </c>
      <c r="C10500" s="6">
        <v>44.9</v>
      </c>
    </row>
    <row r="10501" spans="2:3" x14ac:dyDescent="0.25">
      <c r="B10501" s="6">
        <v>-118.85</v>
      </c>
      <c r="C10501" s="6">
        <v>44.9</v>
      </c>
    </row>
    <row r="10502" spans="2:3" x14ac:dyDescent="0.25">
      <c r="B10502" s="6">
        <v>-118.9</v>
      </c>
      <c r="C10502" s="6">
        <v>44.9</v>
      </c>
    </row>
    <row r="10503" spans="2:3" x14ac:dyDescent="0.25">
      <c r="B10503" s="6">
        <v>-118.95</v>
      </c>
      <c r="C10503" s="6">
        <v>44.9</v>
      </c>
    </row>
    <row r="10504" spans="2:3" x14ac:dyDescent="0.25">
      <c r="B10504" s="6">
        <v>-119</v>
      </c>
      <c r="C10504" s="6">
        <v>44.9</v>
      </c>
    </row>
    <row r="10505" spans="2:3" x14ac:dyDescent="0.25">
      <c r="B10505" s="6">
        <v>-119.05</v>
      </c>
      <c r="C10505" s="6">
        <v>44.9</v>
      </c>
    </row>
    <row r="10506" spans="2:3" x14ac:dyDescent="0.25">
      <c r="B10506" s="6">
        <v>-119.1</v>
      </c>
      <c r="C10506" s="6">
        <v>44.9</v>
      </c>
    </row>
    <row r="10507" spans="2:3" x14ac:dyDescent="0.25">
      <c r="B10507" s="6">
        <v>-119.15</v>
      </c>
      <c r="C10507" s="6">
        <v>44.9</v>
      </c>
    </row>
    <row r="10508" spans="2:3" x14ac:dyDescent="0.25">
      <c r="B10508" s="6">
        <v>-119.2</v>
      </c>
      <c r="C10508" s="6">
        <v>44.9</v>
      </c>
    </row>
    <row r="10509" spans="2:3" x14ac:dyDescent="0.25">
      <c r="B10509" s="6">
        <v>-119.25</v>
      </c>
      <c r="C10509" s="6">
        <v>44.9</v>
      </c>
    </row>
    <row r="10510" spans="2:3" x14ac:dyDescent="0.25">
      <c r="B10510" s="6">
        <v>-119.3</v>
      </c>
      <c r="C10510" s="6">
        <v>44.9</v>
      </c>
    </row>
    <row r="10511" spans="2:3" x14ac:dyDescent="0.25">
      <c r="B10511" s="6">
        <v>-119.35</v>
      </c>
      <c r="C10511" s="6">
        <v>44.9</v>
      </c>
    </row>
    <row r="10512" spans="2:3" x14ac:dyDescent="0.25">
      <c r="B10512" s="6">
        <v>-119.4</v>
      </c>
      <c r="C10512" s="6">
        <v>44.9</v>
      </c>
    </row>
    <row r="10513" spans="2:3" x14ac:dyDescent="0.25">
      <c r="B10513" s="6">
        <v>-119.45</v>
      </c>
      <c r="C10513" s="6">
        <v>44.9</v>
      </c>
    </row>
    <row r="10514" spans="2:3" x14ac:dyDescent="0.25">
      <c r="B10514" s="6">
        <v>-119.5</v>
      </c>
      <c r="C10514" s="6">
        <v>44.9</v>
      </c>
    </row>
    <row r="10515" spans="2:3" x14ac:dyDescent="0.25">
      <c r="B10515" s="6">
        <v>-119.55</v>
      </c>
      <c r="C10515" s="6">
        <v>44.9</v>
      </c>
    </row>
    <row r="10516" spans="2:3" x14ac:dyDescent="0.25">
      <c r="B10516" s="6">
        <v>-119.6</v>
      </c>
      <c r="C10516" s="6">
        <v>44.9</v>
      </c>
    </row>
    <row r="10517" spans="2:3" x14ac:dyDescent="0.25">
      <c r="B10517" s="6">
        <v>-119.65</v>
      </c>
      <c r="C10517" s="6">
        <v>44.9</v>
      </c>
    </row>
    <row r="10518" spans="2:3" x14ac:dyDescent="0.25">
      <c r="B10518" s="6">
        <v>-119.7</v>
      </c>
      <c r="C10518" s="6">
        <v>44.9</v>
      </c>
    </row>
    <row r="10519" spans="2:3" x14ac:dyDescent="0.25">
      <c r="B10519" s="6">
        <v>-119.75</v>
      </c>
      <c r="C10519" s="6">
        <v>44.9</v>
      </c>
    </row>
    <row r="10520" spans="2:3" x14ac:dyDescent="0.25">
      <c r="B10520" s="6">
        <v>-119.8</v>
      </c>
      <c r="C10520" s="6">
        <v>44.9</v>
      </c>
    </row>
    <row r="10521" spans="2:3" x14ac:dyDescent="0.25">
      <c r="B10521" s="6">
        <v>-119.85</v>
      </c>
      <c r="C10521" s="6">
        <v>44.9</v>
      </c>
    </row>
    <row r="10522" spans="2:3" x14ac:dyDescent="0.25">
      <c r="B10522" s="6">
        <v>-119.9</v>
      </c>
      <c r="C10522" s="6">
        <v>44.9</v>
      </c>
    </row>
    <row r="10523" spans="2:3" x14ac:dyDescent="0.25">
      <c r="B10523" s="6">
        <v>-119.95</v>
      </c>
      <c r="C10523" s="6">
        <v>44.9</v>
      </c>
    </row>
    <row r="10524" spans="2:3" x14ac:dyDescent="0.25">
      <c r="B10524" s="6">
        <v>-120</v>
      </c>
      <c r="C10524" s="6">
        <v>44.9</v>
      </c>
    </row>
    <row r="10525" spans="2:3" x14ac:dyDescent="0.25">
      <c r="B10525" s="6">
        <v>-120.05</v>
      </c>
      <c r="C10525" s="6">
        <v>44.9</v>
      </c>
    </row>
    <row r="10526" spans="2:3" x14ac:dyDescent="0.25">
      <c r="B10526" s="6">
        <v>-120.1</v>
      </c>
      <c r="C10526" s="6">
        <v>44.9</v>
      </c>
    </row>
    <row r="10527" spans="2:3" x14ac:dyDescent="0.25">
      <c r="B10527" s="6">
        <v>-120.15</v>
      </c>
      <c r="C10527" s="6">
        <v>44.9</v>
      </c>
    </row>
    <row r="10528" spans="2:3" x14ac:dyDescent="0.25">
      <c r="B10528" s="6">
        <v>-120.2</v>
      </c>
      <c r="C10528" s="6">
        <v>44.9</v>
      </c>
    </row>
    <row r="10529" spans="2:3" x14ac:dyDescent="0.25">
      <c r="B10529" s="6">
        <v>-120.25</v>
      </c>
      <c r="C10529" s="6">
        <v>44.9</v>
      </c>
    </row>
    <row r="10530" spans="2:3" x14ac:dyDescent="0.25">
      <c r="B10530" s="6">
        <v>-120.3</v>
      </c>
      <c r="C10530" s="6">
        <v>44.9</v>
      </c>
    </row>
    <row r="10531" spans="2:3" x14ac:dyDescent="0.25">
      <c r="B10531" s="6">
        <v>-120.35</v>
      </c>
      <c r="C10531" s="6">
        <v>44.9</v>
      </c>
    </row>
    <row r="10532" spans="2:3" x14ac:dyDescent="0.25">
      <c r="B10532" s="6">
        <v>-120.4</v>
      </c>
      <c r="C10532" s="6">
        <v>44.9</v>
      </c>
    </row>
    <row r="10533" spans="2:3" x14ac:dyDescent="0.25">
      <c r="B10533" s="6">
        <v>-120.45</v>
      </c>
      <c r="C10533" s="6">
        <v>44.9</v>
      </c>
    </row>
    <row r="10534" spans="2:3" x14ac:dyDescent="0.25">
      <c r="B10534" s="6">
        <v>-120.5</v>
      </c>
      <c r="C10534" s="6">
        <v>44.9</v>
      </c>
    </row>
    <row r="10535" spans="2:3" x14ac:dyDescent="0.25">
      <c r="B10535" s="6">
        <v>-120.55</v>
      </c>
      <c r="C10535" s="6">
        <v>44.9</v>
      </c>
    </row>
    <row r="10536" spans="2:3" x14ac:dyDescent="0.25">
      <c r="B10536" s="6">
        <v>-120.6</v>
      </c>
      <c r="C10536" s="6">
        <v>44.9</v>
      </c>
    </row>
    <row r="10537" spans="2:3" x14ac:dyDescent="0.25">
      <c r="B10537" s="6">
        <v>-120.65</v>
      </c>
      <c r="C10537" s="6">
        <v>44.9</v>
      </c>
    </row>
    <row r="10538" spans="2:3" x14ac:dyDescent="0.25">
      <c r="B10538" s="6">
        <v>-120.7</v>
      </c>
      <c r="C10538" s="6">
        <v>44.9</v>
      </c>
    </row>
    <row r="10539" spans="2:3" x14ac:dyDescent="0.25">
      <c r="B10539" s="6">
        <v>-120.75</v>
      </c>
      <c r="C10539" s="6">
        <v>44.9</v>
      </c>
    </row>
    <row r="10540" spans="2:3" x14ac:dyDescent="0.25">
      <c r="B10540" s="6">
        <v>-120.8</v>
      </c>
      <c r="C10540" s="6">
        <v>44.9</v>
      </c>
    </row>
    <row r="10541" spans="2:3" x14ac:dyDescent="0.25">
      <c r="B10541" s="6">
        <v>-120.85</v>
      </c>
      <c r="C10541" s="6">
        <v>44.9</v>
      </c>
    </row>
    <row r="10542" spans="2:3" x14ac:dyDescent="0.25">
      <c r="B10542" s="6">
        <v>-120.9</v>
      </c>
      <c r="C10542" s="6">
        <v>44.9</v>
      </c>
    </row>
    <row r="10543" spans="2:3" x14ac:dyDescent="0.25">
      <c r="B10543" s="6">
        <v>-120.95</v>
      </c>
      <c r="C10543" s="6">
        <v>44.9</v>
      </c>
    </row>
    <row r="10544" spans="2:3" x14ac:dyDescent="0.25">
      <c r="B10544" s="6">
        <v>-121</v>
      </c>
      <c r="C10544" s="6">
        <v>44.9</v>
      </c>
    </row>
    <row r="10545" spans="2:3" x14ac:dyDescent="0.25">
      <c r="B10545" s="6">
        <v>-121.05</v>
      </c>
      <c r="C10545" s="6">
        <v>44.9</v>
      </c>
    </row>
    <row r="10546" spans="2:3" x14ac:dyDescent="0.25">
      <c r="B10546" s="6">
        <v>-121.1</v>
      </c>
      <c r="C10546" s="6">
        <v>44.9</v>
      </c>
    </row>
    <row r="10547" spans="2:3" x14ac:dyDescent="0.25">
      <c r="B10547" s="6">
        <v>-121.15</v>
      </c>
      <c r="C10547" s="6">
        <v>44.9</v>
      </c>
    </row>
    <row r="10548" spans="2:3" x14ac:dyDescent="0.25">
      <c r="B10548" s="6">
        <v>-121.2</v>
      </c>
      <c r="C10548" s="6">
        <v>44.9</v>
      </c>
    </row>
    <row r="10549" spans="2:3" x14ac:dyDescent="0.25">
      <c r="B10549" s="6">
        <v>-121.25</v>
      </c>
      <c r="C10549" s="6">
        <v>44.9</v>
      </c>
    </row>
    <row r="10550" spans="2:3" x14ac:dyDescent="0.25">
      <c r="B10550" s="6">
        <v>-121.3</v>
      </c>
      <c r="C10550" s="6">
        <v>44.9</v>
      </c>
    </row>
    <row r="10551" spans="2:3" x14ac:dyDescent="0.25">
      <c r="B10551" s="6">
        <v>-121.35</v>
      </c>
      <c r="C10551" s="6">
        <v>44.9</v>
      </c>
    </row>
    <row r="10552" spans="2:3" x14ac:dyDescent="0.25">
      <c r="B10552" s="6">
        <v>-121.4</v>
      </c>
      <c r="C10552" s="6">
        <v>44.9</v>
      </c>
    </row>
    <row r="10553" spans="2:3" x14ac:dyDescent="0.25">
      <c r="B10553" s="6">
        <v>-121.45</v>
      </c>
      <c r="C10553" s="6">
        <v>44.9</v>
      </c>
    </row>
    <row r="10554" spans="2:3" x14ac:dyDescent="0.25">
      <c r="B10554" s="6">
        <v>-121.5</v>
      </c>
      <c r="C10554" s="6">
        <v>44.9</v>
      </c>
    </row>
    <row r="10555" spans="2:3" x14ac:dyDescent="0.25">
      <c r="B10555" s="6">
        <v>-121.55</v>
      </c>
      <c r="C10555" s="6">
        <v>44.9</v>
      </c>
    </row>
    <row r="10556" spans="2:3" x14ac:dyDescent="0.25">
      <c r="B10556" s="6">
        <v>-121.6</v>
      </c>
      <c r="C10556" s="6">
        <v>44.9</v>
      </c>
    </row>
    <row r="10557" spans="2:3" x14ac:dyDescent="0.25">
      <c r="B10557" s="6">
        <v>-121.65</v>
      </c>
      <c r="C10557" s="6">
        <v>44.9</v>
      </c>
    </row>
    <row r="10558" spans="2:3" x14ac:dyDescent="0.25">
      <c r="B10558" s="6">
        <v>-121.7</v>
      </c>
      <c r="C10558" s="6">
        <v>44.9</v>
      </c>
    </row>
    <row r="10559" spans="2:3" x14ac:dyDescent="0.25">
      <c r="B10559" s="6">
        <v>-121.75</v>
      </c>
      <c r="C10559" s="6">
        <v>44.9</v>
      </c>
    </row>
    <row r="10560" spans="2:3" x14ac:dyDescent="0.25">
      <c r="B10560" s="6">
        <v>-121.8</v>
      </c>
      <c r="C10560" s="6">
        <v>44.9</v>
      </c>
    </row>
    <row r="10561" spans="2:3" x14ac:dyDescent="0.25">
      <c r="B10561" s="6">
        <v>-121.85</v>
      </c>
      <c r="C10561" s="6">
        <v>44.9</v>
      </c>
    </row>
    <row r="10562" spans="2:3" x14ac:dyDescent="0.25">
      <c r="B10562" s="6">
        <v>-121.9</v>
      </c>
      <c r="C10562" s="6">
        <v>44.9</v>
      </c>
    </row>
    <row r="10563" spans="2:3" x14ac:dyDescent="0.25">
      <c r="B10563" s="6">
        <v>-121.95</v>
      </c>
      <c r="C10563" s="6">
        <v>44.9</v>
      </c>
    </row>
    <row r="10564" spans="2:3" x14ac:dyDescent="0.25">
      <c r="B10564" s="6">
        <v>-122</v>
      </c>
      <c r="C10564" s="6">
        <v>44.9</v>
      </c>
    </row>
    <row r="10565" spans="2:3" x14ac:dyDescent="0.25">
      <c r="B10565" s="6">
        <v>-122.05</v>
      </c>
      <c r="C10565" s="6">
        <v>44.9</v>
      </c>
    </row>
    <row r="10566" spans="2:3" x14ac:dyDescent="0.25">
      <c r="B10566" s="6">
        <v>-122.1</v>
      </c>
      <c r="C10566" s="6">
        <v>44.9</v>
      </c>
    </row>
    <row r="10567" spans="2:3" x14ac:dyDescent="0.25">
      <c r="B10567" s="6">
        <v>-122.15</v>
      </c>
      <c r="C10567" s="6">
        <v>44.9</v>
      </c>
    </row>
    <row r="10568" spans="2:3" x14ac:dyDescent="0.25">
      <c r="B10568" s="6">
        <v>-122.2</v>
      </c>
      <c r="C10568" s="6">
        <v>44.9</v>
      </c>
    </row>
    <row r="10569" spans="2:3" x14ac:dyDescent="0.25">
      <c r="B10569" s="6">
        <v>-122.25</v>
      </c>
      <c r="C10569" s="6">
        <v>44.9</v>
      </c>
    </row>
    <row r="10570" spans="2:3" x14ac:dyDescent="0.25">
      <c r="B10570" s="6">
        <v>-122.3</v>
      </c>
      <c r="C10570" s="6">
        <v>44.9</v>
      </c>
    </row>
    <row r="10571" spans="2:3" x14ac:dyDescent="0.25">
      <c r="B10571" s="6">
        <v>-122.35</v>
      </c>
      <c r="C10571" s="6">
        <v>44.9</v>
      </c>
    </row>
    <row r="10572" spans="2:3" x14ac:dyDescent="0.25">
      <c r="B10572" s="6">
        <v>-122.4</v>
      </c>
      <c r="C10572" s="6">
        <v>44.9</v>
      </c>
    </row>
    <row r="10573" spans="2:3" x14ac:dyDescent="0.25">
      <c r="B10573" s="6">
        <v>-122.45</v>
      </c>
      <c r="C10573" s="6">
        <v>44.9</v>
      </c>
    </row>
    <row r="10574" spans="2:3" x14ac:dyDescent="0.25">
      <c r="B10574" s="6">
        <v>-122.5</v>
      </c>
      <c r="C10574" s="6">
        <v>44.9</v>
      </c>
    </row>
    <row r="10575" spans="2:3" x14ac:dyDescent="0.25">
      <c r="B10575" s="6">
        <v>-122.55</v>
      </c>
      <c r="C10575" s="6">
        <v>44.9</v>
      </c>
    </row>
    <row r="10576" spans="2:3" x14ac:dyDescent="0.25">
      <c r="B10576" s="6">
        <v>-122.6</v>
      </c>
      <c r="C10576" s="6">
        <v>44.9</v>
      </c>
    </row>
    <row r="10577" spans="2:3" x14ac:dyDescent="0.25">
      <c r="B10577" s="6">
        <v>-122.65</v>
      </c>
      <c r="C10577" s="6">
        <v>44.9</v>
      </c>
    </row>
    <row r="10578" spans="2:3" x14ac:dyDescent="0.25">
      <c r="B10578" s="6">
        <v>-122.7</v>
      </c>
      <c r="C10578" s="6">
        <v>44.9</v>
      </c>
    </row>
    <row r="10579" spans="2:3" x14ac:dyDescent="0.25">
      <c r="B10579" s="6">
        <v>-122.75</v>
      </c>
      <c r="C10579" s="6">
        <v>44.9</v>
      </c>
    </row>
    <row r="10580" spans="2:3" x14ac:dyDescent="0.25">
      <c r="B10580" s="6">
        <v>-122.8</v>
      </c>
      <c r="C10580" s="6">
        <v>44.9</v>
      </c>
    </row>
    <row r="10581" spans="2:3" x14ac:dyDescent="0.25">
      <c r="B10581" s="6">
        <v>-122.85</v>
      </c>
      <c r="C10581" s="6">
        <v>44.9</v>
      </c>
    </row>
    <row r="10582" spans="2:3" x14ac:dyDescent="0.25">
      <c r="B10582" s="6">
        <v>-122.9</v>
      </c>
      <c r="C10582" s="6">
        <v>44.9</v>
      </c>
    </row>
    <row r="10583" spans="2:3" x14ac:dyDescent="0.25">
      <c r="B10583" s="6">
        <v>-122.95</v>
      </c>
      <c r="C10583" s="6">
        <v>44.9</v>
      </c>
    </row>
    <row r="10584" spans="2:3" x14ac:dyDescent="0.25">
      <c r="B10584" s="6">
        <v>-123</v>
      </c>
      <c r="C10584" s="6">
        <v>44.9</v>
      </c>
    </row>
    <row r="10585" spans="2:3" x14ac:dyDescent="0.25">
      <c r="B10585" s="6">
        <v>-123.05</v>
      </c>
      <c r="C10585" s="6">
        <v>44.9</v>
      </c>
    </row>
    <row r="10586" spans="2:3" x14ac:dyDescent="0.25">
      <c r="B10586" s="6">
        <v>-123.1</v>
      </c>
      <c r="C10586" s="6">
        <v>44.9</v>
      </c>
    </row>
    <row r="10587" spans="2:3" x14ac:dyDescent="0.25">
      <c r="B10587" s="6">
        <v>-123.15</v>
      </c>
      <c r="C10587" s="6">
        <v>44.9</v>
      </c>
    </row>
    <row r="10588" spans="2:3" x14ac:dyDescent="0.25">
      <c r="B10588" s="6">
        <v>-123.2</v>
      </c>
      <c r="C10588" s="6">
        <v>44.9</v>
      </c>
    </row>
    <row r="10589" spans="2:3" x14ac:dyDescent="0.25">
      <c r="B10589" s="6">
        <v>-123.25</v>
      </c>
      <c r="C10589" s="6">
        <v>44.9</v>
      </c>
    </row>
    <row r="10590" spans="2:3" x14ac:dyDescent="0.25">
      <c r="B10590" s="6">
        <v>-123.3</v>
      </c>
      <c r="C10590" s="6">
        <v>44.9</v>
      </c>
    </row>
    <row r="10591" spans="2:3" x14ac:dyDescent="0.25">
      <c r="B10591" s="6">
        <v>-123.35</v>
      </c>
      <c r="C10591" s="6">
        <v>44.9</v>
      </c>
    </row>
    <row r="10592" spans="2:3" x14ac:dyDescent="0.25">
      <c r="B10592" s="6">
        <v>-123.4</v>
      </c>
      <c r="C10592" s="6">
        <v>44.9</v>
      </c>
    </row>
    <row r="10593" spans="2:3" x14ac:dyDescent="0.25">
      <c r="B10593" s="6">
        <v>-123.45</v>
      </c>
      <c r="C10593" s="6">
        <v>44.9</v>
      </c>
    </row>
    <row r="10594" spans="2:3" x14ac:dyDescent="0.25">
      <c r="B10594" s="6">
        <v>-123.5</v>
      </c>
      <c r="C10594" s="6">
        <v>44.9</v>
      </c>
    </row>
    <row r="10595" spans="2:3" x14ac:dyDescent="0.25">
      <c r="B10595" s="6">
        <v>-123.55</v>
      </c>
      <c r="C10595" s="6">
        <v>44.9</v>
      </c>
    </row>
    <row r="10596" spans="2:3" x14ac:dyDescent="0.25">
      <c r="B10596" s="6">
        <v>-123.6</v>
      </c>
      <c r="C10596" s="6">
        <v>44.9</v>
      </c>
    </row>
    <row r="10597" spans="2:3" x14ac:dyDescent="0.25">
      <c r="B10597" s="6">
        <v>-123.65</v>
      </c>
      <c r="C10597" s="6">
        <v>44.9</v>
      </c>
    </row>
    <row r="10598" spans="2:3" x14ac:dyDescent="0.25">
      <c r="B10598" s="6">
        <v>-123.7</v>
      </c>
      <c r="C10598" s="6">
        <v>44.9</v>
      </c>
    </row>
    <row r="10599" spans="2:3" x14ac:dyDescent="0.25">
      <c r="B10599" s="6">
        <v>-123.75</v>
      </c>
      <c r="C10599" s="6">
        <v>44.9</v>
      </c>
    </row>
    <row r="10600" spans="2:3" x14ac:dyDescent="0.25">
      <c r="B10600" s="6">
        <v>-123.8</v>
      </c>
      <c r="C10600" s="6">
        <v>44.9</v>
      </c>
    </row>
    <row r="10601" spans="2:3" x14ac:dyDescent="0.25">
      <c r="B10601" s="6">
        <v>-123.85</v>
      </c>
      <c r="C10601" s="6">
        <v>44.9</v>
      </c>
    </row>
    <row r="10602" spans="2:3" x14ac:dyDescent="0.25">
      <c r="B10602" s="6">
        <v>-123.9</v>
      </c>
      <c r="C10602" s="6">
        <v>44.9</v>
      </c>
    </row>
    <row r="10603" spans="2:3" x14ac:dyDescent="0.25">
      <c r="B10603" s="6">
        <v>-123.95</v>
      </c>
      <c r="C10603" s="6">
        <v>44.9</v>
      </c>
    </row>
    <row r="10604" spans="2:3" x14ac:dyDescent="0.25">
      <c r="B10604" s="6">
        <v>-124</v>
      </c>
      <c r="C10604" s="6">
        <v>44.9</v>
      </c>
    </row>
    <row r="10605" spans="2:3" x14ac:dyDescent="0.25">
      <c r="B10605" s="6">
        <v>-124.05</v>
      </c>
      <c r="C10605" s="6">
        <v>44.9</v>
      </c>
    </row>
    <row r="10606" spans="2:3" x14ac:dyDescent="0.25">
      <c r="B10606" s="6">
        <v>-124.1</v>
      </c>
      <c r="C10606" s="6">
        <v>44.9</v>
      </c>
    </row>
    <row r="10607" spans="2:3" x14ac:dyDescent="0.25">
      <c r="B10607" s="6">
        <v>-124.15</v>
      </c>
      <c r="C10607" s="6">
        <v>44.9</v>
      </c>
    </row>
    <row r="10608" spans="2:3" x14ac:dyDescent="0.25">
      <c r="B10608" s="6">
        <v>-124.2</v>
      </c>
      <c r="C10608" s="6">
        <v>44.9</v>
      </c>
    </row>
    <row r="10609" spans="2:3" x14ac:dyDescent="0.25">
      <c r="B10609" s="6">
        <v>-124.25</v>
      </c>
      <c r="C10609" s="6">
        <v>44.9</v>
      </c>
    </row>
    <row r="10610" spans="2:3" x14ac:dyDescent="0.25">
      <c r="B10610" s="6">
        <v>-124.3</v>
      </c>
      <c r="C10610" s="6">
        <v>44.9</v>
      </c>
    </row>
    <row r="10611" spans="2:3" x14ac:dyDescent="0.25">
      <c r="B10611" s="6">
        <v>-124.35</v>
      </c>
      <c r="C10611" s="6">
        <v>44.9</v>
      </c>
    </row>
    <row r="10612" spans="2:3" x14ac:dyDescent="0.25">
      <c r="B10612" s="6">
        <v>-124.4</v>
      </c>
      <c r="C10612" s="6">
        <v>44.9</v>
      </c>
    </row>
    <row r="10613" spans="2:3" x14ac:dyDescent="0.25">
      <c r="B10613" s="6">
        <v>-124.45</v>
      </c>
      <c r="C10613" s="6">
        <v>44.9</v>
      </c>
    </row>
    <row r="10614" spans="2:3" x14ac:dyDescent="0.25">
      <c r="B10614" s="6">
        <v>-124.5</v>
      </c>
      <c r="C10614" s="6">
        <v>44.9</v>
      </c>
    </row>
    <row r="10615" spans="2:3" x14ac:dyDescent="0.25">
      <c r="B10615" s="6">
        <v>-124.55</v>
      </c>
      <c r="C10615" s="6">
        <v>44.9</v>
      </c>
    </row>
    <row r="10616" spans="2:3" x14ac:dyDescent="0.25">
      <c r="B10616" s="6">
        <v>-124.6</v>
      </c>
      <c r="C10616" s="6">
        <v>44.9</v>
      </c>
    </row>
    <row r="10617" spans="2:3" x14ac:dyDescent="0.25">
      <c r="B10617" s="6">
        <v>-124.65</v>
      </c>
      <c r="C10617" s="6">
        <v>44.9</v>
      </c>
    </row>
    <row r="10618" spans="2:3" x14ac:dyDescent="0.25">
      <c r="B10618" s="6">
        <v>-124.7</v>
      </c>
      <c r="C10618" s="6">
        <v>44.9</v>
      </c>
    </row>
    <row r="10619" spans="2:3" x14ac:dyDescent="0.25">
      <c r="B10619" s="6">
        <v>-124.75</v>
      </c>
      <c r="C10619" s="6">
        <v>44.9</v>
      </c>
    </row>
    <row r="10620" spans="2:3" x14ac:dyDescent="0.25">
      <c r="B10620" s="6">
        <v>-124.8</v>
      </c>
      <c r="C10620" s="6">
        <v>44.9</v>
      </c>
    </row>
    <row r="10621" spans="2:3" x14ac:dyDescent="0.25">
      <c r="B10621" s="6">
        <v>-124.85</v>
      </c>
      <c r="C10621" s="6">
        <v>44.9</v>
      </c>
    </row>
    <row r="10622" spans="2:3" x14ac:dyDescent="0.25">
      <c r="B10622" s="6">
        <v>-124.9</v>
      </c>
      <c r="C10622" s="6">
        <v>44.9</v>
      </c>
    </row>
    <row r="10623" spans="2:3" x14ac:dyDescent="0.25">
      <c r="B10623" s="6">
        <v>-124.95</v>
      </c>
      <c r="C10623" s="6">
        <v>44.9</v>
      </c>
    </row>
    <row r="10624" spans="2:3" x14ac:dyDescent="0.25">
      <c r="B10624" s="6">
        <v>-125</v>
      </c>
      <c r="C10624" s="6">
        <v>44.9</v>
      </c>
    </row>
    <row r="10625" spans="2:3" x14ac:dyDescent="0.25">
      <c r="B10625" s="6">
        <v>-116.35</v>
      </c>
      <c r="C10625" s="6">
        <v>44.95</v>
      </c>
    </row>
    <row r="10626" spans="2:3" x14ac:dyDescent="0.25">
      <c r="B10626" s="6">
        <v>-116.4</v>
      </c>
      <c r="C10626" s="6">
        <v>44.95</v>
      </c>
    </row>
    <row r="10627" spans="2:3" x14ac:dyDescent="0.25">
      <c r="B10627" s="6">
        <v>-116.45</v>
      </c>
      <c r="C10627" s="6">
        <v>44.95</v>
      </c>
    </row>
    <row r="10628" spans="2:3" x14ac:dyDescent="0.25">
      <c r="B10628" s="6">
        <v>-116.5</v>
      </c>
      <c r="C10628" s="6">
        <v>44.95</v>
      </c>
    </row>
    <row r="10629" spans="2:3" x14ac:dyDescent="0.25">
      <c r="B10629" s="6">
        <v>-116.55</v>
      </c>
      <c r="C10629" s="6">
        <v>44.95</v>
      </c>
    </row>
    <row r="10630" spans="2:3" x14ac:dyDescent="0.25">
      <c r="B10630" s="6">
        <v>-116.6</v>
      </c>
      <c r="C10630" s="6">
        <v>44.95</v>
      </c>
    </row>
    <row r="10631" spans="2:3" x14ac:dyDescent="0.25">
      <c r="B10631" s="6">
        <v>-116.65</v>
      </c>
      <c r="C10631" s="6">
        <v>44.95</v>
      </c>
    </row>
    <row r="10632" spans="2:3" x14ac:dyDescent="0.25">
      <c r="B10632" s="6">
        <v>-116.7</v>
      </c>
      <c r="C10632" s="6">
        <v>44.95</v>
      </c>
    </row>
    <row r="10633" spans="2:3" x14ac:dyDescent="0.25">
      <c r="B10633" s="6">
        <v>-116.75</v>
      </c>
      <c r="C10633" s="6">
        <v>44.95</v>
      </c>
    </row>
    <row r="10634" spans="2:3" x14ac:dyDescent="0.25">
      <c r="B10634" s="6">
        <v>-116.8</v>
      </c>
      <c r="C10634" s="6">
        <v>44.95</v>
      </c>
    </row>
    <row r="10635" spans="2:3" x14ac:dyDescent="0.25">
      <c r="B10635" s="6">
        <v>-116.85</v>
      </c>
      <c r="C10635" s="6">
        <v>44.95</v>
      </c>
    </row>
    <row r="10636" spans="2:3" x14ac:dyDescent="0.25">
      <c r="B10636" s="6">
        <v>-116.9</v>
      </c>
      <c r="C10636" s="6">
        <v>44.95</v>
      </c>
    </row>
    <row r="10637" spans="2:3" x14ac:dyDescent="0.25">
      <c r="B10637" s="6">
        <v>-116.95</v>
      </c>
      <c r="C10637" s="6">
        <v>44.95</v>
      </c>
    </row>
    <row r="10638" spans="2:3" x14ac:dyDescent="0.25">
      <c r="B10638" s="6">
        <v>-117</v>
      </c>
      <c r="C10638" s="6">
        <v>44.95</v>
      </c>
    </row>
    <row r="10639" spans="2:3" x14ac:dyDescent="0.25">
      <c r="B10639" s="6">
        <v>-117.05</v>
      </c>
      <c r="C10639" s="6">
        <v>44.95</v>
      </c>
    </row>
    <row r="10640" spans="2:3" x14ac:dyDescent="0.25">
      <c r="B10640" s="6">
        <v>-117.1</v>
      </c>
      <c r="C10640" s="6">
        <v>44.95</v>
      </c>
    </row>
    <row r="10641" spans="2:3" x14ac:dyDescent="0.25">
      <c r="B10641" s="6">
        <v>-117.15</v>
      </c>
      <c r="C10641" s="6">
        <v>44.95</v>
      </c>
    </row>
    <row r="10642" spans="2:3" x14ac:dyDescent="0.25">
      <c r="B10642" s="6">
        <v>-117.2</v>
      </c>
      <c r="C10642" s="6">
        <v>44.95</v>
      </c>
    </row>
    <row r="10643" spans="2:3" x14ac:dyDescent="0.25">
      <c r="B10643" s="6">
        <v>-117.25</v>
      </c>
      <c r="C10643" s="6">
        <v>44.95</v>
      </c>
    </row>
    <row r="10644" spans="2:3" x14ac:dyDescent="0.25">
      <c r="B10644" s="6">
        <v>-117.3</v>
      </c>
      <c r="C10644" s="6">
        <v>44.95</v>
      </c>
    </row>
    <row r="10645" spans="2:3" x14ac:dyDescent="0.25">
      <c r="B10645" s="6">
        <v>-117.35</v>
      </c>
      <c r="C10645" s="6">
        <v>44.95</v>
      </c>
    </row>
    <row r="10646" spans="2:3" x14ac:dyDescent="0.25">
      <c r="B10646" s="6">
        <v>-117.4</v>
      </c>
      <c r="C10646" s="6">
        <v>44.95</v>
      </c>
    </row>
    <row r="10647" spans="2:3" x14ac:dyDescent="0.25">
      <c r="B10647" s="6">
        <v>-117.45</v>
      </c>
      <c r="C10647" s="6">
        <v>44.95</v>
      </c>
    </row>
    <row r="10648" spans="2:3" x14ac:dyDescent="0.25">
      <c r="B10648" s="6">
        <v>-117.5</v>
      </c>
      <c r="C10648" s="6">
        <v>44.95</v>
      </c>
    </row>
    <row r="10649" spans="2:3" x14ac:dyDescent="0.25">
      <c r="B10649" s="6">
        <v>-117.55</v>
      </c>
      <c r="C10649" s="6">
        <v>44.95</v>
      </c>
    </row>
    <row r="10650" spans="2:3" x14ac:dyDescent="0.25">
      <c r="B10650" s="6">
        <v>-117.6</v>
      </c>
      <c r="C10650" s="6">
        <v>44.95</v>
      </c>
    </row>
    <row r="10651" spans="2:3" x14ac:dyDescent="0.25">
      <c r="B10651" s="6">
        <v>-117.65</v>
      </c>
      <c r="C10651" s="6">
        <v>44.95</v>
      </c>
    </row>
    <row r="10652" spans="2:3" x14ac:dyDescent="0.25">
      <c r="B10652" s="6">
        <v>-117.7</v>
      </c>
      <c r="C10652" s="6">
        <v>44.95</v>
      </c>
    </row>
    <row r="10653" spans="2:3" x14ac:dyDescent="0.25">
      <c r="B10653" s="6">
        <v>-117.75</v>
      </c>
      <c r="C10653" s="6">
        <v>44.95</v>
      </c>
    </row>
    <row r="10654" spans="2:3" x14ac:dyDescent="0.25">
      <c r="B10654" s="6">
        <v>-117.8</v>
      </c>
      <c r="C10654" s="6">
        <v>44.95</v>
      </c>
    </row>
    <row r="10655" spans="2:3" x14ac:dyDescent="0.25">
      <c r="B10655" s="6">
        <v>-117.85</v>
      </c>
      <c r="C10655" s="6">
        <v>44.95</v>
      </c>
    </row>
    <row r="10656" spans="2:3" x14ac:dyDescent="0.25">
      <c r="B10656" s="6">
        <v>-117.9</v>
      </c>
      <c r="C10656" s="6">
        <v>44.95</v>
      </c>
    </row>
    <row r="10657" spans="2:3" x14ac:dyDescent="0.25">
      <c r="B10657" s="6">
        <v>-117.95</v>
      </c>
      <c r="C10657" s="6">
        <v>44.95</v>
      </c>
    </row>
    <row r="10658" spans="2:3" x14ac:dyDescent="0.25">
      <c r="B10658" s="6">
        <v>-118</v>
      </c>
      <c r="C10658" s="6">
        <v>44.95</v>
      </c>
    </row>
    <row r="10659" spans="2:3" x14ac:dyDescent="0.25">
      <c r="B10659" s="6">
        <v>-118.05</v>
      </c>
      <c r="C10659" s="6">
        <v>44.95</v>
      </c>
    </row>
    <row r="10660" spans="2:3" x14ac:dyDescent="0.25">
      <c r="B10660" s="6">
        <v>-118.1</v>
      </c>
      <c r="C10660" s="6">
        <v>44.95</v>
      </c>
    </row>
    <row r="10661" spans="2:3" x14ac:dyDescent="0.25">
      <c r="B10661" s="6">
        <v>-118.15</v>
      </c>
      <c r="C10661" s="6">
        <v>44.95</v>
      </c>
    </row>
    <row r="10662" spans="2:3" x14ac:dyDescent="0.25">
      <c r="B10662" s="6">
        <v>-118.2</v>
      </c>
      <c r="C10662" s="6">
        <v>44.95</v>
      </c>
    </row>
    <row r="10663" spans="2:3" x14ac:dyDescent="0.25">
      <c r="B10663" s="6">
        <v>-118.25</v>
      </c>
      <c r="C10663" s="6">
        <v>44.95</v>
      </c>
    </row>
    <row r="10664" spans="2:3" x14ac:dyDescent="0.25">
      <c r="B10664" s="6">
        <v>-118.3</v>
      </c>
      <c r="C10664" s="6">
        <v>44.95</v>
      </c>
    </row>
    <row r="10665" spans="2:3" x14ac:dyDescent="0.25">
      <c r="B10665" s="6">
        <v>-118.35</v>
      </c>
      <c r="C10665" s="6">
        <v>44.95</v>
      </c>
    </row>
    <row r="10666" spans="2:3" x14ac:dyDescent="0.25">
      <c r="B10666" s="6">
        <v>-118.4</v>
      </c>
      <c r="C10666" s="6">
        <v>44.95</v>
      </c>
    </row>
    <row r="10667" spans="2:3" x14ac:dyDescent="0.25">
      <c r="B10667" s="6">
        <v>-118.45</v>
      </c>
      <c r="C10667" s="6">
        <v>44.95</v>
      </c>
    </row>
    <row r="10668" spans="2:3" x14ac:dyDescent="0.25">
      <c r="B10668" s="6">
        <v>-118.5</v>
      </c>
      <c r="C10668" s="6">
        <v>44.95</v>
      </c>
    </row>
    <row r="10669" spans="2:3" x14ac:dyDescent="0.25">
      <c r="B10669" s="6">
        <v>-118.55</v>
      </c>
      <c r="C10669" s="6">
        <v>44.95</v>
      </c>
    </row>
    <row r="10670" spans="2:3" x14ac:dyDescent="0.25">
      <c r="B10670" s="6">
        <v>-118.6</v>
      </c>
      <c r="C10670" s="6">
        <v>44.95</v>
      </c>
    </row>
    <row r="10671" spans="2:3" x14ac:dyDescent="0.25">
      <c r="B10671" s="6">
        <v>-118.65</v>
      </c>
      <c r="C10671" s="6">
        <v>44.95</v>
      </c>
    </row>
    <row r="10672" spans="2:3" x14ac:dyDescent="0.25">
      <c r="B10672" s="6">
        <v>-118.7</v>
      </c>
      <c r="C10672" s="6">
        <v>44.95</v>
      </c>
    </row>
    <row r="10673" spans="2:3" x14ac:dyDescent="0.25">
      <c r="B10673" s="6">
        <v>-118.75</v>
      </c>
      <c r="C10673" s="6">
        <v>44.95</v>
      </c>
    </row>
    <row r="10674" spans="2:3" x14ac:dyDescent="0.25">
      <c r="B10674" s="6">
        <v>-118.8</v>
      </c>
      <c r="C10674" s="6">
        <v>44.95</v>
      </c>
    </row>
    <row r="10675" spans="2:3" x14ac:dyDescent="0.25">
      <c r="B10675" s="6">
        <v>-118.85</v>
      </c>
      <c r="C10675" s="6">
        <v>44.95</v>
      </c>
    </row>
    <row r="10676" spans="2:3" x14ac:dyDescent="0.25">
      <c r="B10676" s="6">
        <v>-118.9</v>
      </c>
      <c r="C10676" s="6">
        <v>44.95</v>
      </c>
    </row>
    <row r="10677" spans="2:3" x14ac:dyDescent="0.25">
      <c r="B10677" s="6">
        <v>-118.95</v>
      </c>
      <c r="C10677" s="6">
        <v>44.95</v>
      </c>
    </row>
    <row r="10678" spans="2:3" x14ac:dyDescent="0.25">
      <c r="B10678" s="6">
        <v>-119</v>
      </c>
      <c r="C10678" s="6">
        <v>44.95</v>
      </c>
    </row>
    <row r="10679" spans="2:3" x14ac:dyDescent="0.25">
      <c r="B10679" s="6">
        <v>-119.05</v>
      </c>
      <c r="C10679" s="6">
        <v>44.95</v>
      </c>
    </row>
    <row r="10680" spans="2:3" x14ac:dyDescent="0.25">
      <c r="B10680" s="6">
        <v>-119.1</v>
      </c>
      <c r="C10680" s="6">
        <v>44.95</v>
      </c>
    </row>
    <row r="10681" spans="2:3" x14ac:dyDescent="0.25">
      <c r="B10681" s="6">
        <v>-119.15</v>
      </c>
      <c r="C10681" s="6">
        <v>44.95</v>
      </c>
    </row>
    <row r="10682" spans="2:3" x14ac:dyDescent="0.25">
      <c r="B10682" s="6">
        <v>-119.2</v>
      </c>
      <c r="C10682" s="6">
        <v>44.95</v>
      </c>
    </row>
    <row r="10683" spans="2:3" x14ac:dyDescent="0.25">
      <c r="B10683" s="6">
        <v>-119.25</v>
      </c>
      <c r="C10683" s="6">
        <v>44.95</v>
      </c>
    </row>
    <row r="10684" spans="2:3" x14ac:dyDescent="0.25">
      <c r="B10684" s="6">
        <v>-119.3</v>
      </c>
      <c r="C10684" s="6">
        <v>44.95</v>
      </c>
    </row>
    <row r="10685" spans="2:3" x14ac:dyDescent="0.25">
      <c r="B10685" s="6">
        <v>-119.35</v>
      </c>
      <c r="C10685" s="6">
        <v>44.95</v>
      </c>
    </row>
    <row r="10686" spans="2:3" x14ac:dyDescent="0.25">
      <c r="B10686" s="6">
        <v>-119.4</v>
      </c>
      <c r="C10686" s="6">
        <v>44.95</v>
      </c>
    </row>
    <row r="10687" spans="2:3" x14ac:dyDescent="0.25">
      <c r="B10687" s="6">
        <v>-119.45</v>
      </c>
      <c r="C10687" s="6">
        <v>44.95</v>
      </c>
    </row>
    <row r="10688" spans="2:3" x14ac:dyDescent="0.25">
      <c r="B10688" s="6">
        <v>-119.5</v>
      </c>
      <c r="C10688" s="6">
        <v>44.95</v>
      </c>
    </row>
    <row r="10689" spans="2:3" x14ac:dyDescent="0.25">
      <c r="B10689" s="6">
        <v>-119.55</v>
      </c>
      <c r="C10689" s="6">
        <v>44.95</v>
      </c>
    </row>
    <row r="10690" spans="2:3" x14ac:dyDescent="0.25">
      <c r="B10690" s="6">
        <v>-119.6</v>
      </c>
      <c r="C10690" s="6">
        <v>44.95</v>
      </c>
    </row>
    <row r="10691" spans="2:3" x14ac:dyDescent="0.25">
      <c r="B10691" s="6">
        <v>-119.65</v>
      </c>
      <c r="C10691" s="6">
        <v>44.95</v>
      </c>
    </row>
    <row r="10692" spans="2:3" x14ac:dyDescent="0.25">
      <c r="B10692" s="6">
        <v>-119.7</v>
      </c>
      <c r="C10692" s="6">
        <v>44.95</v>
      </c>
    </row>
    <row r="10693" spans="2:3" x14ac:dyDescent="0.25">
      <c r="B10693" s="6">
        <v>-119.75</v>
      </c>
      <c r="C10693" s="6">
        <v>44.95</v>
      </c>
    </row>
    <row r="10694" spans="2:3" x14ac:dyDescent="0.25">
      <c r="B10694" s="6">
        <v>-119.8</v>
      </c>
      <c r="C10694" s="6">
        <v>44.95</v>
      </c>
    </row>
    <row r="10695" spans="2:3" x14ac:dyDescent="0.25">
      <c r="B10695" s="6">
        <v>-119.85</v>
      </c>
      <c r="C10695" s="6">
        <v>44.95</v>
      </c>
    </row>
    <row r="10696" spans="2:3" x14ac:dyDescent="0.25">
      <c r="B10696" s="6">
        <v>-119.9</v>
      </c>
      <c r="C10696" s="6">
        <v>44.95</v>
      </c>
    </row>
    <row r="10697" spans="2:3" x14ac:dyDescent="0.25">
      <c r="B10697" s="6">
        <v>-119.95</v>
      </c>
      <c r="C10697" s="6">
        <v>44.95</v>
      </c>
    </row>
    <row r="10698" spans="2:3" x14ac:dyDescent="0.25">
      <c r="B10698" s="6">
        <v>-120</v>
      </c>
      <c r="C10698" s="6">
        <v>44.95</v>
      </c>
    </row>
    <row r="10699" spans="2:3" x14ac:dyDescent="0.25">
      <c r="B10699" s="6">
        <v>-120.05</v>
      </c>
      <c r="C10699" s="6">
        <v>44.95</v>
      </c>
    </row>
    <row r="10700" spans="2:3" x14ac:dyDescent="0.25">
      <c r="B10700" s="6">
        <v>-120.1</v>
      </c>
      <c r="C10700" s="6">
        <v>44.95</v>
      </c>
    </row>
    <row r="10701" spans="2:3" x14ac:dyDescent="0.25">
      <c r="B10701" s="6">
        <v>-120.15</v>
      </c>
      <c r="C10701" s="6">
        <v>44.95</v>
      </c>
    </row>
    <row r="10702" spans="2:3" x14ac:dyDescent="0.25">
      <c r="B10702" s="6">
        <v>-120.2</v>
      </c>
      <c r="C10702" s="6">
        <v>44.95</v>
      </c>
    </row>
    <row r="10703" spans="2:3" x14ac:dyDescent="0.25">
      <c r="B10703" s="6">
        <v>-120.25</v>
      </c>
      <c r="C10703" s="6">
        <v>44.95</v>
      </c>
    </row>
    <row r="10704" spans="2:3" x14ac:dyDescent="0.25">
      <c r="B10704" s="6">
        <v>-120.3</v>
      </c>
      <c r="C10704" s="6">
        <v>44.95</v>
      </c>
    </row>
    <row r="10705" spans="2:3" x14ac:dyDescent="0.25">
      <c r="B10705" s="6">
        <v>-120.35</v>
      </c>
      <c r="C10705" s="6">
        <v>44.95</v>
      </c>
    </row>
    <row r="10706" spans="2:3" x14ac:dyDescent="0.25">
      <c r="B10706" s="6">
        <v>-120.4</v>
      </c>
      <c r="C10706" s="6">
        <v>44.95</v>
      </c>
    </row>
    <row r="10707" spans="2:3" x14ac:dyDescent="0.25">
      <c r="B10707" s="6">
        <v>-120.45</v>
      </c>
      <c r="C10707" s="6">
        <v>44.95</v>
      </c>
    </row>
    <row r="10708" spans="2:3" x14ac:dyDescent="0.25">
      <c r="B10708" s="6">
        <v>-120.5</v>
      </c>
      <c r="C10708" s="6">
        <v>44.95</v>
      </c>
    </row>
    <row r="10709" spans="2:3" x14ac:dyDescent="0.25">
      <c r="B10709" s="6">
        <v>-120.55</v>
      </c>
      <c r="C10709" s="6">
        <v>44.95</v>
      </c>
    </row>
    <row r="10710" spans="2:3" x14ac:dyDescent="0.25">
      <c r="B10710" s="6">
        <v>-120.6</v>
      </c>
      <c r="C10710" s="6">
        <v>44.95</v>
      </c>
    </row>
    <row r="10711" spans="2:3" x14ac:dyDescent="0.25">
      <c r="B10711" s="6">
        <v>-120.65</v>
      </c>
      <c r="C10711" s="6">
        <v>44.95</v>
      </c>
    </row>
    <row r="10712" spans="2:3" x14ac:dyDescent="0.25">
      <c r="B10712" s="6">
        <v>-120.7</v>
      </c>
      <c r="C10712" s="6">
        <v>44.95</v>
      </c>
    </row>
    <row r="10713" spans="2:3" x14ac:dyDescent="0.25">
      <c r="B10713" s="6">
        <v>-120.75</v>
      </c>
      <c r="C10713" s="6">
        <v>44.95</v>
      </c>
    </row>
    <row r="10714" spans="2:3" x14ac:dyDescent="0.25">
      <c r="B10714" s="6">
        <v>-120.8</v>
      </c>
      <c r="C10714" s="6">
        <v>44.95</v>
      </c>
    </row>
    <row r="10715" spans="2:3" x14ac:dyDescent="0.25">
      <c r="B10715" s="6">
        <v>-120.85</v>
      </c>
      <c r="C10715" s="6">
        <v>44.95</v>
      </c>
    </row>
    <row r="10716" spans="2:3" x14ac:dyDescent="0.25">
      <c r="B10716" s="6">
        <v>-120.9</v>
      </c>
      <c r="C10716" s="6">
        <v>44.95</v>
      </c>
    </row>
    <row r="10717" spans="2:3" x14ac:dyDescent="0.25">
      <c r="B10717" s="6">
        <v>-120.95</v>
      </c>
      <c r="C10717" s="6">
        <v>44.95</v>
      </c>
    </row>
    <row r="10718" spans="2:3" x14ac:dyDescent="0.25">
      <c r="B10718" s="6">
        <v>-121</v>
      </c>
      <c r="C10718" s="6">
        <v>44.95</v>
      </c>
    </row>
    <row r="10719" spans="2:3" x14ac:dyDescent="0.25">
      <c r="B10719" s="6">
        <v>-121.05</v>
      </c>
      <c r="C10719" s="6">
        <v>44.95</v>
      </c>
    </row>
    <row r="10720" spans="2:3" x14ac:dyDescent="0.25">
      <c r="B10720" s="6">
        <v>-121.1</v>
      </c>
      <c r="C10720" s="6">
        <v>44.95</v>
      </c>
    </row>
    <row r="10721" spans="2:3" x14ac:dyDescent="0.25">
      <c r="B10721" s="6">
        <v>-121.15</v>
      </c>
      <c r="C10721" s="6">
        <v>44.95</v>
      </c>
    </row>
    <row r="10722" spans="2:3" x14ac:dyDescent="0.25">
      <c r="B10722" s="6">
        <v>-121.2</v>
      </c>
      <c r="C10722" s="6">
        <v>44.95</v>
      </c>
    </row>
    <row r="10723" spans="2:3" x14ac:dyDescent="0.25">
      <c r="B10723" s="6">
        <v>-121.25</v>
      </c>
      <c r="C10723" s="6">
        <v>44.95</v>
      </c>
    </row>
    <row r="10724" spans="2:3" x14ac:dyDescent="0.25">
      <c r="B10724" s="6">
        <v>-121.3</v>
      </c>
      <c r="C10724" s="6">
        <v>44.95</v>
      </c>
    </row>
    <row r="10725" spans="2:3" x14ac:dyDescent="0.25">
      <c r="B10725" s="6">
        <v>-121.35</v>
      </c>
      <c r="C10725" s="6">
        <v>44.95</v>
      </c>
    </row>
    <row r="10726" spans="2:3" x14ac:dyDescent="0.25">
      <c r="B10726" s="6">
        <v>-121.4</v>
      </c>
      <c r="C10726" s="6">
        <v>44.95</v>
      </c>
    </row>
    <row r="10727" spans="2:3" x14ac:dyDescent="0.25">
      <c r="B10727" s="6">
        <v>-121.45</v>
      </c>
      <c r="C10727" s="6">
        <v>44.95</v>
      </c>
    </row>
    <row r="10728" spans="2:3" x14ac:dyDescent="0.25">
      <c r="B10728" s="6">
        <v>-121.5</v>
      </c>
      <c r="C10728" s="6">
        <v>44.95</v>
      </c>
    </row>
    <row r="10729" spans="2:3" x14ac:dyDescent="0.25">
      <c r="B10729" s="6">
        <v>-121.55</v>
      </c>
      <c r="C10729" s="6">
        <v>44.95</v>
      </c>
    </row>
    <row r="10730" spans="2:3" x14ac:dyDescent="0.25">
      <c r="B10730" s="6">
        <v>-121.6</v>
      </c>
      <c r="C10730" s="6">
        <v>44.95</v>
      </c>
    </row>
    <row r="10731" spans="2:3" x14ac:dyDescent="0.25">
      <c r="B10731" s="6">
        <v>-121.65</v>
      </c>
      <c r="C10731" s="6">
        <v>44.95</v>
      </c>
    </row>
    <row r="10732" spans="2:3" x14ac:dyDescent="0.25">
      <c r="B10732" s="6">
        <v>-121.7</v>
      </c>
      <c r="C10732" s="6">
        <v>44.95</v>
      </c>
    </row>
    <row r="10733" spans="2:3" x14ac:dyDescent="0.25">
      <c r="B10733" s="6">
        <v>-121.75</v>
      </c>
      <c r="C10733" s="6">
        <v>44.95</v>
      </c>
    </row>
    <row r="10734" spans="2:3" x14ac:dyDescent="0.25">
      <c r="B10734" s="6">
        <v>-121.8</v>
      </c>
      <c r="C10734" s="6">
        <v>44.95</v>
      </c>
    </row>
    <row r="10735" spans="2:3" x14ac:dyDescent="0.25">
      <c r="B10735" s="6">
        <v>-121.85</v>
      </c>
      <c r="C10735" s="6">
        <v>44.95</v>
      </c>
    </row>
    <row r="10736" spans="2:3" x14ac:dyDescent="0.25">
      <c r="B10736" s="6">
        <v>-121.9</v>
      </c>
      <c r="C10736" s="6">
        <v>44.95</v>
      </c>
    </row>
    <row r="10737" spans="2:3" x14ac:dyDescent="0.25">
      <c r="B10737" s="6">
        <v>-121.95</v>
      </c>
      <c r="C10737" s="6">
        <v>44.95</v>
      </c>
    </row>
    <row r="10738" spans="2:3" x14ac:dyDescent="0.25">
      <c r="B10738" s="6">
        <v>-122</v>
      </c>
      <c r="C10738" s="6">
        <v>44.95</v>
      </c>
    </row>
    <row r="10739" spans="2:3" x14ac:dyDescent="0.25">
      <c r="B10739" s="6">
        <v>-122.05</v>
      </c>
      <c r="C10739" s="6">
        <v>44.95</v>
      </c>
    </row>
    <row r="10740" spans="2:3" x14ac:dyDescent="0.25">
      <c r="B10740" s="6">
        <v>-122.1</v>
      </c>
      <c r="C10740" s="6">
        <v>44.95</v>
      </c>
    </row>
    <row r="10741" spans="2:3" x14ac:dyDescent="0.25">
      <c r="B10741" s="6">
        <v>-122.15</v>
      </c>
      <c r="C10741" s="6">
        <v>44.95</v>
      </c>
    </row>
    <row r="10742" spans="2:3" x14ac:dyDescent="0.25">
      <c r="B10742" s="6">
        <v>-122.2</v>
      </c>
      <c r="C10742" s="6">
        <v>44.95</v>
      </c>
    </row>
    <row r="10743" spans="2:3" x14ac:dyDescent="0.25">
      <c r="B10743" s="6">
        <v>-122.25</v>
      </c>
      <c r="C10743" s="6">
        <v>44.95</v>
      </c>
    </row>
    <row r="10744" spans="2:3" x14ac:dyDescent="0.25">
      <c r="B10744" s="6">
        <v>-122.3</v>
      </c>
      <c r="C10744" s="6">
        <v>44.95</v>
      </c>
    </row>
    <row r="10745" spans="2:3" x14ac:dyDescent="0.25">
      <c r="B10745" s="6">
        <v>-122.35</v>
      </c>
      <c r="C10745" s="6">
        <v>44.95</v>
      </c>
    </row>
    <row r="10746" spans="2:3" x14ac:dyDescent="0.25">
      <c r="B10746" s="6">
        <v>-122.4</v>
      </c>
      <c r="C10746" s="6">
        <v>44.95</v>
      </c>
    </row>
    <row r="10747" spans="2:3" x14ac:dyDescent="0.25">
      <c r="B10747" s="6">
        <v>-122.45</v>
      </c>
      <c r="C10747" s="6">
        <v>44.95</v>
      </c>
    </row>
    <row r="10748" spans="2:3" x14ac:dyDescent="0.25">
      <c r="B10748" s="6">
        <v>-122.5</v>
      </c>
      <c r="C10748" s="6">
        <v>44.95</v>
      </c>
    </row>
    <row r="10749" spans="2:3" x14ac:dyDescent="0.25">
      <c r="B10749" s="6">
        <v>-122.55</v>
      </c>
      <c r="C10749" s="6">
        <v>44.95</v>
      </c>
    </row>
    <row r="10750" spans="2:3" x14ac:dyDescent="0.25">
      <c r="B10750" s="6">
        <v>-122.6</v>
      </c>
      <c r="C10750" s="6">
        <v>44.95</v>
      </c>
    </row>
    <row r="10751" spans="2:3" x14ac:dyDescent="0.25">
      <c r="B10751" s="6">
        <v>-122.65</v>
      </c>
      <c r="C10751" s="6">
        <v>44.95</v>
      </c>
    </row>
    <row r="10752" spans="2:3" x14ac:dyDescent="0.25">
      <c r="B10752" s="6">
        <v>-122.7</v>
      </c>
      <c r="C10752" s="6">
        <v>44.95</v>
      </c>
    </row>
    <row r="10753" spans="2:3" x14ac:dyDescent="0.25">
      <c r="B10753" s="6">
        <v>-122.75</v>
      </c>
      <c r="C10753" s="6">
        <v>44.95</v>
      </c>
    </row>
    <row r="10754" spans="2:3" x14ac:dyDescent="0.25">
      <c r="B10754" s="6">
        <v>-122.8</v>
      </c>
      <c r="C10754" s="6">
        <v>44.95</v>
      </c>
    </row>
    <row r="10755" spans="2:3" x14ac:dyDescent="0.25">
      <c r="B10755" s="6">
        <v>-122.85</v>
      </c>
      <c r="C10755" s="6">
        <v>44.95</v>
      </c>
    </row>
    <row r="10756" spans="2:3" x14ac:dyDescent="0.25">
      <c r="B10756" s="6">
        <v>-122.9</v>
      </c>
      <c r="C10756" s="6">
        <v>44.95</v>
      </c>
    </row>
    <row r="10757" spans="2:3" x14ac:dyDescent="0.25">
      <c r="B10757" s="6">
        <v>-122.95</v>
      </c>
      <c r="C10757" s="6">
        <v>44.95</v>
      </c>
    </row>
    <row r="10758" spans="2:3" x14ac:dyDescent="0.25">
      <c r="B10758" s="6">
        <v>-123</v>
      </c>
      <c r="C10758" s="6">
        <v>44.95</v>
      </c>
    </row>
    <row r="10759" spans="2:3" x14ac:dyDescent="0.25">
      <c r="B10759" s="6">
        <v>-123.05</v>
      </c>
      <c r="C10759" s="6">
        <v>44.95</v>
      </c>
    </row>
    <row r="10760" spans="2:3" x14ac:dyDescent="0.25">
      <c r="B10760" s="6">
        <v>-123.1</v>
      </c>
      <c r="C10760" s="6">
        <v>44.95</v>
      </c>
    </row>
    <row r="10761" spans="2:3" x14ac:dyDescent="0.25">
      <c r="B10761" s="6">
        <v>-123.15</v>
      </c>
      <c r="C10761" s="6">
        <v>44.95</v>
      </c>
    </row>
    <row r="10762" spans="2:3" x14ac:dyDescent="0.25">
      <c r="B10762" s="6">
        <v>-123.2</v>
      </c>
      <c r="C10762" s="6">
        <v>44.95</v>
      </c>
    </row>
    <row r="10763" spans="2:3" x14ac:dyDescent="0.25">
      <c r="B10763" s="6">
        <v>-123.25</v>
      </c>
      <c r="C10763" s="6">
        <v>44.95</v>
      </c>
    </row>
    <row r="10764" spans="2:3" x14ac:dyDescent="0.25">
      <c r="B10764" s="6">
        <v>-123.3</v>
      </c>
      <c r="C10764" s="6">
        <v>44.95</v>
      </c>
    </row>
    <row r="10765" spans="2:3" x14ac:dyDescent="0.25">
      <c r="B10765" s="6">
        <v>-123.35</v>
      </c>
      <c r="C10765" s="6">
        <v>44.95</v>
      </c>
    </row>
    <row r="10766" spans="2:3" x14ac:dyDescent="0.25">
      <c r="B10766" s="6">
        <v>-123.4</v>
      </c>
      <c r="C10766" s="6">
        <v>44.95</v>
      </c>
    </row>
    <row r="10767" spans="2:3" x14ac:dyDescent="0.25">
      <c r="B10767" s="6">
        <v>-123.45</v>
      </c>
      <c r="C10767" s="6">
        <v>44.95</v>
      </c>
    </row>
    <row r="10768" spans="2:3" x14ac:dyDescent="0.25">
      <c r="B10768" s="6">
        <v>-123.5</v>
      </c>
      <c r="C10768" s="6">
        <v>44.95</v>
      </c>
    </row>
    <row r="10769" spans="2:3" x14ac:dyDescent="0.25">
      <c r="B10769" s="6">
        <v>-123.55</v>
      </c>
      <c r="C10769" s="6">
        <v>44.95</v>
      </c>
    </row>
    <row r="10770" spans="2:3" x14ac:dyDescent="0.25">
      <c r="B10770" s="6">
        <v>-123.6</v>
      </c>
      <c r="C10770" s="6">
        <v>44.95</v>
      </c>
    </row>
    <row r="10771" spans="2:3" x14ac:dyDescent="0.25">
      <c r="B10771" s="6">
        <v>-123.65</v>
      </c>
      <c r="C10771" s="6">
        <v>44.95</v>
      </c>
    </row>
    <row r="10772" spans="2:3" x14ac:dyDescent="0.25">
      <c r="B10772" s="6">
        <v>-123.7</v>
      </c>
      <c r="C10772" s="6">
        <v>44.95</v>
      </c>
    </row>
    <row r="10773" spans="2:3" x14ac:dyDescent="0.25">
      <c r="B10773" s="6">
        <v>-123.75</v>
      </c>
      <c r="C10773" s="6">
        <v>44.95</v>
      </c>
    </row>
    <row r="10774" spans="2:3" x14ac:dyDescent="0.25">
      <c r="B10774" s="6">
        <v>-123.8</v>
      </c>
      <c r="C10774" s="6">
        <v>44.95</v>
      </c>
    </row>
    <row r="10775" spans="2:3" x14ac:dyDescent="0.25">
      <c r="B10775" s="6">
        <v>-123.85</v>
      </c>
      <c r="C10775" s="6">
        <v>44.95</v>
      </c>
    </row>
    <row r="10776" spans="2:3" x14ac:dyDescent="0.25">
      <c r="B10776" s="6">
        <v>-123.9</v>
      </c>
      <c r="C10776" s="6">
        <v>44.95</v>
      </c>
    </row>
    <row r="10777" spans="2:3" x14ac:dyDescent="0.25">
      <c r="B10777" s="6">
        <v>-123.95</v>
      </c>
      <c r="C10777" s="6">
        <v>44.95</v>
      </c>
    </row>
    <row r="10778" spans="2:3" x14ac:dyDescent="0.25">
      <c r="B10778" s="6">
        <v>-124</v>
      </c>
      <c r="C10778" s="6">
        <v>44.95</v>
      </c>
    </row>
    <row r="10779" spans="2:3" x14ac:dyDescent="0.25">
      <c r="B10779" s="6">
        <v>-124.05</v>
      </c>
      <c r="C10779" s="6">
        <v>44.95</v>
      </c>
    </row>
    <row r="10780" spans="2:3" x14ac:dyDescent="0.25">
      <c r="B10780" s="6">
        <v>-124.1</v>
      </c>
      <c r="C10780" s="6">
        <v>44.95</v>
      </c>
    </row>
    <row r="10781" spans="2:3" x14ac:dyDescent="0.25">
      <c r="B10781" s="6">
        <v>-124.15</v>
      </c>
      <c r="C10781" s="6">
        <v>44.95</v>
      </c>
    </row>
    <row r="10782" spans="2:3" x14ac:dyDescent="0.25">
      <c r="B10782" s="6">
        <v>-124.2</v>
      </c>
      <c r="C10782" s="6">
        <v>44.95</v>
      </c>
    </row>
    <row r="10783" spans="2:3" x14ac:dyDescent="0.25">
      <c r="B10783" s="6">
        <v>-124.25</v>
      </c>
      <c r="C10783" s="6">
        <v>44.95</v>
      </c>
    </row>
    <row r="10784" spans="2:3" x14ac:dyDescent="0.25">
      <c r="B10784" s="6">
        <v>-124.3</v>
      </c>
      <c r="C10784" s="6">
        <v>44.95</v>
      </c>
    </row>
    <row r="10785" spans="2:3" x14ac:dyDescent="0.25">
      <c r="B10785" s="6">
        <v>-124.35</v>
      </c>
      <c r="C10785" s="6">
        <v>44.95</v>
      </c>
    </row>
    <row r="10786" spans="2:3" x14ac:dyDescent="0.25">
      <c r="B10786" s="6">
        <v>-124.4</v>
      </c>
      <c r="C10786" s="6">
        <v>44.95</v>
      </c>
    </row>
    <row r="10787" spans="2:3" x14ac:dyDescent="0.25">
      <c r="B10787" s="6">
        <v>-124.45</v>
      </c>
      <c r="C10787" s="6">
        <v>44.95</v>
      </c>
    </row>
    <row r="10788" spans="2:3" x14ac:dyDescent="0.25">
      <c r="B10788" s="6">
        <v>-124.5</v>
      </c>
      <c r="C10788" s="6">
        <v>44.95</v>
      </c>
    </row>
    <row r="10789" spans="2:3" x14ac:dyDescent="0.25">
      <c r="B10789" s="6">
        <v>-124.55</v>
      </c>
      <c r="C10789" s="6">
        <v>44.95</v>
      </c>
    </row>
    <row r="10790" spans="2:3" x14ac:dyDescent="0.25">
      <c r="B10790" s="6">
        <v>-124.6</v>
      </c>
      <c r="C10790" s="6">
        <v>44.95</v>
      </c>
    </row>
    <row r="10791" spans="2:3" x14ac:dyDescent="0.25">
      <c r="B10791" s="6">
        <v>-124.65</v>
      </c>
      <c r="C10791" s="6">
        <v>44.95</v>
      </c>
    </row>
    <row r="10792" spans="2:3" x14ac:dyDescent="0.25">
      <c r="B10792" s="6">
        <v>-124.7</v>
      </c>
      <c r="C10792" s="6">
        <v>44.95</v>
      </c>
    </row>
    <row r="10793" spans="2:3" x14ac:dyDescent="0.25">
      <c r="B10793" s="6">
        <v>-124.75</v>
      </c>
      <c r="C10793" s="6">
        <v>44.95</v>
      </c>
    </row>
    <row r="10794" spans="2:3" x14ac:dyDescent="0.25">
      <c r="B10794" s="6">
        <v>-124.8</v>
      </c>
      <c r="C10794" s="6">
        <v>44.95</v>
      </c>
    </row>
    <row r="10795" spans="2:3" x14ac:dyDescent="0.25">
      <c r="B10795" s="6">
        <v>-124.85</v>
      </c>
      <c r="C10795" s="6">
        <v>44.95</v>
      </c>
    </row>
    <row r="10796" spans="2:3" x14ac:dyDescent="0.25">
      <c r="B10796" s="6">
        <v>-124.9</v>
      </c>
      <c r="C10796" s="6">
        <v>44.95</v>
      </c>
    </row>
    <row r="10797" spans="2:3" x14ac:dyDescent="0.25">
      <c r="B10797" s="6">
        <v>-124.95</v>
      </c>
      <c r="C10797" s="6">
        <v>44.95</v>
      </c>
    </row>
    <row r="10798" spans="2:3" x14ac:dyDescent="0.25">
      <c r="B10798" s="6">
        <v>-125</v>
      </c>
      <c r="C10798" s="6">
        <v>44.95</v>
      </c>
    </row>
    <row r="10799" spans="2:3" x14ac:dyDescent="0.25">
      <c r="B10799" s="6">
        <v>-116.35</v>
      </c>
      <c r="C10799" s="6">
        <v>45</v>
      </c>
    </row>
    <row r="10800" spans="2:3" x14ac:dyDescent="0.25">
      <c r="B10800" s="6">
        <v>-116.4</v>
      </c>
      <c r="C10800" s="6">
        <v>45</v>
      </c>
    </row>
    <row r="10801" spans="2:3" x14ac:dyDescent="0.25">
      <c r="B10801" s="6">
        <v>-116.45</v>
      </c>
      <c r="C10801" s="6">
        <v>45</v>
      </c>
    </row>
    <row r="10802" spans="2:3" x14ac:dyDescent="0.25">
      <c r="B10802" s="6">
        <v>-116.5</v>
      </c>
      <c r="C10802" s="6">
        <v>45</v>
      </c>
    </row>
    <row r="10803" spans="2:3" x14ac:dyDescent="0.25">
      <c r="B10803" s="6">
        <v>-116.55</v>
      </c>
      <c r="C10803" s="6">
        <v>45</v>
      </c>
    </row>
    <row r="10804" spans="2:3" x14ac:dyDescent="0.25">
      <c r="B10804" s="6">
        <v>-116.6</v>
      </c>
      <c r="C10804" s="6">
        <v>45</v>
      </c>
    </row>
    <row r="10805" spans="2:3" x14ac:dyDescent="0.25">
      <c r="B10805" s="6">
        <v>-116.65</v>
      </c>
      <c r="C10805" s="6">
        <v>45</v>
      </c>
    </row>
    <row r="10806" spans="2:3" x14ac:dyDescent="0.25">
      <c r="B10806" s="6">
        <v>-116.7</v>
      </c>
      <c r="C10806" s="6">
        <v>45</v>
      </c>
    </row>
    <row r="10807" spans="2:3" x14ac:dyDescent="0.25">
      <c r="B10807" s="6">
        <v>-116.75</v>
      </c>
      <c r="C10807" s="6">
        <v>45</v>
      </c>
    </row>
    <row r="10808" spans="2:3" x14ac:dyDescent="0.25">
      <c r="B10808" s="6">
        <v>-116.8</v>
      </c>
      <c r="C10808" s="6">
        <v>45</v>
      </c>
    </row>
    <row r="10809" spans="2:3" x14ac:dyDescent="0.25">
      <c r="B10809" s="6">
        <v>-116.85</v>
      </c>
      <c r="C10809" s="6">
        <v>45</v>
      </c>
    </row>
    <row r="10810" spans="2:3" x14ac:dyDescent="0.25">
      <c r="B10810" s="6">
        <v>-116.9</v>
      </c>
      <c r="C10810" s="6">
        <v>45</v>
      </c>
    </row>
    <row r="10811" spans="2:3" x14ac:dyDescent="0.25">
      <c r="B10811" s="6">
        <v>-116.95</v>
      </c>
      <c r="C10811" s="6">
        <v>45</v>
      </c>
    </row>
    <row r="10812" spans="2:3" x14ac:dyDescent="0.25">
      <c r="B10812" s="6">
        <v>-117</v>
      </c>
      <c r="C10812" s="6">
        <v>45</v>
      </c>
    </row>
    <row r="10813" spans="2:3" x14ac:dyDescent="0.25">
      <c r="B10813" s="6">
        <v>-117.05</v>
      </c>
      <c r="C10813" s="6">
        <v>45</v>
      </c>
    </row>
    <row r="10814" spans="2:3" x14ac:dyDescent="0.25">
      <c r="B10814" s="6">
        <v>-117.1</v>
      </c>
      <c r="C10814" s="6">
        <v>45</v>
      </c>
    </row>
    <row r="10815" spans="2:3" x14ac:dyDescent="0.25">
      <c r="B10815" s="6">
        <v>-117.15</v>
      </c>
      <c r="C10815" s="6">
        <v>45</v>
      </c>
    </row>
    <row r="10816" spans="2:3" x14ac:dyDescent="0.25">
      <c r="B10816" s="6">
        <v>-117.2</v>
      </c>
      <c r="C10816" s="6">
        <v>45</v>
      </c>
    </row>
    <row r="10817" spans="2:3" x14ac:dyDescent="0.25">
      <c r="B10817" s="6">
        <v>-117.25</v>
      </c>
      <c r="C10817" s="6">
        <v>45</v>
      </c>
    </row>
    <row r="10818" spans="2:3" x14ac:dyDescent="0.25">
      <c r="B10818" s="6">
        <v>-117.3</v>
      </c>
      <c r="C10818" s="6">
        <v>45</v>
      </c>
    </row>
    <row r="10819" spans="2:3" x14ac:dyDescent="0.25">
      <c r="B10819" s="6">
        <v>-117.35</v>
      </c>
      <c r="C10819" s="6">
        <v>45</v>
      </c>
    </row>
    <row r="10820" spans="2:3" x14ac:dyDescent="0.25">
      <c r="B10820" s="6">
        <v>-117.4</v>
      </c>
      <c r="C10820" s="6">
        <v>45</v>
      </c>
    </row>
    <row r="10821" spans="2:3" x14ac:dyDescent="0.25">
      <c r="B10821" s="6">
        <v>-117.45</v>
      </c>
      <c r="C10821" s="6">
        <v>45</v>
      </c>
    </row>
    <row r="10822" spans="2:3" x14ac:dyDescent="0.25">
      <c r="B10822" s="6">
        <v>-117.5</v>
      </c>
      <c r="C10822" s="6">
        <v>45</v>
      </c>
    </row>
    <row r="10823" spans="2:3" x14ac:dyDescent="0.25">
      <c r="B10823" s="6">
        <v>-117.55</v>
      </c>
      <c r="C10823" s="6">
        <v>45</v>
      </c>
    </row>
    <row r="10824" spans="2:3" x14ac:dyDescent="0.25">
      <c r="B10824" s="6">
        <v>-117.6</v>
      </c>
      <c r="C10824" s="6">
        <v>45</v>
      </c>
    </row>
    <row r="10825" spans="2:3" x14ac:dyDescent="0.25">
      <c r="B10825" s="6">
        <v>-117.65</v>
      </c>
      <c r="C10825" s="6">
        <v>45</v>
      </c>
    </row>
    <row r="10826" spans="2:3" x14ac:dyDescent="0.25">
      <c r="B10826" s="6">
        <v>-117.7</v>
      </c>
      <c r="C10826" s="6">
        <v>45</v>
      </c>
    </row>
    <row r="10827" spans="2:3" x14ac:dyDescent="0.25">
      <c r="B10827" s="6">
        <v>-117.75</v>
      </c>
      <c r="C10827" s="6">
        <v>45</v>
      </c>
    </row>
    <row r="10828" spans="2:3" x14ac:dyDescent="0.25">
      <c r="B10828" s="6">
        <v>-117.8</v>
      </c>
      <c r="C10828" s="6">
        <v>45</v>
      </c>
    </row>
    <row r="10829" spans="2:3" x14ac:dyDescent="0.25">
      <c r="B10829" s="6">
        <v>-117.85</v>
      </c>
      <c r="C10829" s="6">
        <v>45</v>
      </c>
    </row>
    <row r="10830" spans="2:3" x14ac:dyDescent="0.25">
      <c r="B10830" s="6">
        <v>-117.9</v>
      </c>
      <c r="C10830" s="6">
        <v>45</v>
      </c>
    </row>
    <row r="10831" spans="2:3" x14ac:dyDescent="0.25">
      <c r="B10831" s="6">
        <v>-117.95</v>
      </c>
      <c r="C10831" s="6">
        <v>45</v>
      </c>
    </row>
    <row r="10832" spans="2:3" x14ac:dyDescent="0.25">
      <c r="B10832" s="6">
        <v>-118</v>
      </c>
      <c r="C10832" s="6">
        <v>45</v>
      </c>
    </row>
    <row r="10833" spans="2:3" x14ac:dyDescent="0.25">
      <c r="B10833" s="6">
        <v>-118.05</v>
      </c>
      <c r="C10833" s="6">
        <v>45</v>
      </c>
    </row>
    <row r="10834" spans="2:3" x14ac:dyDescent="0.25">
      <c r="B10834" s="6">
        <v>-118.1</v>
      </c>
      <c r="C10834" s="6">
        <v>45</v>
      </c>
    </row>
    <row r="10835" spans="2:3" x14ac:dyDescent="0.25">
      <c r="B10835" s="6">
        <v>-118.15</v>
      </c>
      <c r="C10835" s="6">
        <v>45</v>
      </c>
    </row>
    <row r="10836" spans="2:3" x14ac:dyDescent="0.25">
      <c r="B10836" s="6">
        <v>-118.2</v>
      </c>
      <c r="C10836" s="6">
        <v>45</v>
      </c>
    </row>
    <row r="10837" spans="2:3" x14ac:dyDescent="0.25">
      <c r="B10837" s="6">
        <v>-118.25</v>
      </c>
      <c r="C10837" s="6">
        <v>45</v>
      </c>
    </row>
    <row r="10838" spans="2:3" x14ac:dyDescent="0.25">
      <c r="B10838" s="6">
        <v>-118.3</v>
      </c>
      <c r="C10838" s="6">
        <v>45</v>
      </c>
    </row>
    <row r="10839" spans="2:3" x14ac:dyDescent="0.25">
      <c r="B10839" s="6">
        <v>-118.35</v>
      </c>
      <c r="C10839" s="6">
        <v>45</v>
      </c>
    </row>
    <row r="10840" spans="2:3" x14ac:dyDescent="0.25">
      <c r="B10840" s="6">
        <v>-118.4</v>
      </c>
      <c r="C10840" s="6">
        <v>45</v>
      </c>
    </row>
    <row r="10841" spans="2:3" x14ac:dyDescent="0.25">
      <c r="B10841" s="6">
        <v>-118.45</v>
      </c>
      <c r="C10841" s="6">
        <v>45</v>
      </c>
    </row>
    <row r="10842" spans="2:3" x14ac:dyDescent="0.25">
      <c r="B10842" s="6">
        <v>-118.5</v>
      </c>
      <c r="C10842" s="6">
        <v>45</v>
      </c>
    </row>
    <row r="10843" spans="2:3" x14ac:dyDescent="0.25">
      <c r="B10843" s="6">
        <v>-118.55</v>
      </c>
      <c r="C10843" s="6">
        <v>45</v>
      </c>
    </row>
    <row r="10844" spans="2:3" x14ac:dyDescent="0.25">
      <c r="B10844" s="6">
        <v>-118.6</v>
      </c>
      <c r="C10844" s="6">
        <v>45</v>
      </c>
    </row>
    <row r="10845" spans="2:3" x14ac:dyDescent="0.25">
      <c r="B10845" s="6">
        <v>-118.65</v>
      </c>
      <c r="C10845" s="6">
        <v>45</v>
      </c>
    </row>
    <row r="10846" spans="2:3" x14ac:dyDescent="0.25">
      <c r="B10846" s="6">
        <v>-118.7</v>
      </c>
      <c r="C10846" s="6">
        <v>45</v>
      </c>
    </row>
    <row r="10847" spans="2:3" x14ac:dyDescent="0.25">
      <c r="B10847" s="6">
        <v>-118.75</v>
      </c>
      <c r="C10847" s="6">
        <v>45</v>
      </c>
    </row>
    <row r="10848" spans="2:3" x14ac:dyDescent="0.25">
      <c r="B10848" s="6">
        <v>-118.8</v>
      </c>
      <c r="C10848" s="6">
        <v>45</v>
      </c>
    </row>
    <row r="10849" spans="2:3" x14ac:dyDescent="0.25">
      <c r="B10849" s="6">
        <v>-118.85</v>
      </c>
      <c r="C10849" s="6">
        <v>45</v>
      </c>
    </row>
    <row r="10850" spans="2:3" x14ac:dyDescent="0.25">
      <c r="B10850" s="6">
        <v>-118.9</v>
      </c>
      <c r="C10850" s="6">
        <v>45</v>
      </c>
    </row>
    <row r="10851" spans="2:3" x14ac:dyDescent="0.25">
      <c r="B10851" s="6">
        <v>-118.95</v>
      </c>
      <c r="C10851" s="6">
        <v>45</v>
      </c>
    </row>
    <row r="10852" spans="2:3" x14ac:dyDescent="0.25">
      <c r="B10852" s="6">
        <v>-119</v>
      </c>
      <c r="C10852" s="6">
        <v>45</v>
      </c>
    </row>
    <row r="10853" spans="2:3" x14ac:dyDescent="0.25">
      <c r="B10853" s="6">
        <v>-119.05</v>
      </c>
      <c r="C10853" s="6">
        <v>45</v>
      </c>
    </row>
    <row r="10854" spans="2:3" x14ac:dyDescent="0.25">
      <c r="B10854" s="6">
        <v>-119.1</v>
      </c>
      <c r="C10854" s="6">
        <v>45</v>
      </c>
    </row>
    <row r="10855" spans="2:3" x14ac:dyDescent="0.25">
      <c r="B10855" s="6">
        <v>-119.15</v>
      </c>
      <c r="C10855" s="6">
        <v>45</v>
      </c>
    </row>
    <row r="10856" spans="2:3" x14ac:dyDescent="0.25">
      <c r="B10856" s="6">
        <v>-119.2</v>
      </c>
      <c r="C10856" s="6">
        <v>45</v>
      </c>
    </row>
    <row r="10857" spans="2:3" x14ac:dyDescent="0.25">
      <c r="B10857" s="6">
        <v>-119.25</v>
      </c>
      <c r="C10857" s="6">
        <v>45</v>
      </c>
    </row>
    <row r="10858" spans="2:3" x14ac:dyDescent="0.25">
      <c r="B10858" s="6">
        <v>-119.3</v>
      </c>
      <c r="C10858" s="6">
        <v>45</v>
      </c>
    </row>
    <row r="10859" spans="2:3" x14ac:dyDescent="0.25">
      <c r="B10859" s="6">
        <v>-119.35</v>
      </c>
      <c r="C10859" s="6">
        <v>45</v>
      </c>
    </row>
    <row r="10860" spans="2:3" x14ac:dyDescent="0.25">
      <c r="B10860" s="6">
        <v>-119.4</v>
      </c>
      <c r="C10860" s="6">
        <v>45</v>
      </c>
    </row>
    <row r="10861" spans="2:3" x14ac:dyDescent="0.25">
      <c r="B10861" s="6">
        <v>-119.45</v>
      </c>
      <c r="C10861" s="6">
        <v>45</v>
      </c>
    </row>
    <row r="10862" spans="2:3" x14ac:dyDescent="0.25">
      <c r="B10862" s="6">
        <v>-119.5</v>
      </c>
      <c r="C10862" s="6">
        <v>45</v>
      </c>
    </row>
    <row r="10863" spans="2:3" x14ac:dyDescent="0.25">
      <c r="B10863" s="6">
        <v>-119.55</v>
      </c>
      <c r="C10863" s="6">
        <v>45</v>
      </c>
    </row>
    <row r="10864" spans="2:3" x14ac:dyDescent="0.25">
      <c r="B10864" s="6">
        <v>-119.6</v>
      </c>
      <c r="C10864" s="6">
        <v>45</v>
      </c>
    </row>
    <row r="10865" spans="2:3" x14ac:dyDescent="0.25">
      <c r="B10865" s="6">
        <v>-119.65</v>
      </c>
      <c r="C10865" s="6">
        <v>45</v>
      </c>
    </row>
    <row r="10866" spans="2:3" x14ac:dyDescent="0.25">
      <c r="B10866" s="6">
        <v>-119.7</v>
      </c>
      <c r="C10866" s="6">
        <v>45</v>
      </c>
    </row>
    <row r="10867" spans="2:3" x14ac:dyDescent="0.25">
      <c r="B10867" s="6">
        <v>-119.75</v>
      </c>
      <c r="C10867" s="6">
        <v>45</v>
      </c>
    </row>
    <row r="10868" spans="2:3" x14ac:dyDescent="0.25">
      <c r="B10868" s="6">
        <v>-119.8</v>
      </c>
      <c r="C10868" s="6">
        <v>45</v>
      </c>
    </row>
    <row r="10869" spans="2:3" x14ac:dyDescent="0.25">
      <c r="B10869" s="6">
        <v>-119.85</v>
      </c>
      <c r="C10869" s="6">
        <v>45</v>
      </c>
    </row>
    <row r="10870" spans="2:3" x14ac:dyDescent="0.25">
      <c r="B10870" s="6">
        <v>-119.9</v>
      </c>
      <c r="C10870" s="6">
        <v>45</v>
      </c>
    </row>
    <row r="10871" spans="2:3" x14ac:dyDescent="0.25">
      <c r="B10871" s="6">
        <v>-119.95</v>
      </c>
      <c r="C10871" s="6">
        <v>45</v>
      </c>
    </row>
    <row r="10872" spans="2:3" x14ac:dyDescent="0.25">
      <c r="B10872" s="6">
        <v>-120</v>
      </c>
      <c r="C10872" s="6">
        <v>45</v>
      </c>
    </row>
    <row r="10873" spans="2:3" x14ac:dyDescent="0.25">
      <c r="B10873" s="6">
        <v>-120.05</v>
      </c>
      <c r="C10873" s="6">
        <v>45</v>
      </c>
    </row>
    <row r="10874" spans="2:3" x14ac:dyDescent="0.25">
      <c r="B10874" s="6">
        <v>-120.1</v>
      </c>
      <c r="C10874" s="6">
        <v>45</v>
      </c>
    </row>
    <row r="10875" spans="2:3" x14ac:dyDescent="0.25">
      <c r="B10875" s="6">
        <v>-120.15</v>
      </c>
      <c r="C10875" s="6">
        <v>45</v>
      </c>
    </row>
    <row r="10876" spans="2:3" x14ac:dyDescent="0.25">
      <c r="B10876" s="6">
        <v>-120.2</v>
      </c>
      <c r="C10876" s="6">
        <v>45</v>
      </c>
    </row>
    <row r="10877" spans="2:3" x14ac:dyDescent="0.25">
      <c r="B10877" s="6">
        <v>-120.25</v>
      </c>
      <c r="C10877" s="6">
        <v>45</v>
      </c>
    </row>
    <row r="10878" spans="2:3" x14ac:dyDescent="0.25">
      <c r="B10878" s="6">
        <v>-120.3</v>
      </c>
      <c r="C10878" s="6">
        <v>45</v>
      </c>
    </row>
    <row r="10879" spans="2:3" x14ac:dyDescent="0.25">
      <c r="B10879" s="6">
        <v>-120.35</v>
      </c>
      <c r="C10879" s="6">
        <v>45</v>
      </c>
    </row>
    <row r="10880" spans="2:3" x14ac:dyDescent="0.25">
      <c r="B10880" s="6">
        <v>-120.4</v>
      </c>
      <c r="C10880" s="6">
        <v>45</v>
      </c>
    </row>
    <row r="10881" spans="2:3" x14ac:dyDescent="0.25">
      <c r="B10881" s="6">
        <v>-120.45</v>
      </c>
      <c r="C10881" s="6">
        <v>45</v>
      </c>
    </row>
    <row r="10882" spans="2:3" x14ac:dyDescent="0.25">
      <c r="B10882" s="6">
        <v>-120.5</v>
      </c>
      <c r="C10882" s="6">
        <v>45</v>
      </c>
    </row>
    <row r="10883" spans="2:3" x14ac:dyDescent="0.25">
      <c r="B10883" s="6">
        <v>-120.55</v>
      </c>
      <c r="C10883" s="6">
        <v>45</v>
      </c>
    </row>
    <row r="10884" spans="2:3" x14ac:dyDescent="0.25">
      <c r="B10884" s="6">
        <v>-120.6</v>
      </c>
      <c r="C10884" s="6">
        <v>45</v>
      </c>
    </row>
    <row r="10885" spans="2:3" x14ac:dyDescent="0.25">
      <c r="B10885" s="6">
        <v>-120.65</v>
      </c>
      <c r="C10885" s="6">
        <v>45</v>
      </c>
    </row>
    <row r="10886" spans="2:3" x14ac:dyDescent="0.25">
      <c r="B10886" s="6">
        <v>-120.7</v>
      </c>
      <c r="C10886" s="6">
        <v>45</v>
      </c>
    </row>
    <row r="10887" spans="2:3" x14ac:dyDescent="0.25">
      <c r="B10887" s="6">
        <v>-120.75</v>
      </c>
      <c r="C10887" s="6">
        <v>45</v>
      </c>
    </row>
    <row r="10888" spans="2:3" x14ac:dyDescent="0.25">
      <c r="B10888" s="6">
        <v>-120.8</v>
      </c>
      <c r="C10888" s="6">
        <v>45</v>
      </c>
    </row>
    <row r="10889" spans="2:3" x14ac:dyDescent="0.25">
      <c r="B10889" s="6">
        <v>-120.85</v>
      </c>
      <c r="C10889" s="6">
        <v>45</v>
      </c>
    </row>
    <row r="10890" spans="2:3" x14ac:dyDescent="0.25">
      <c r="B10890" s="6">
        <v>-120.9</v>
      </c>
      <c r="C10890" s="6">
        <v>45</v>
      </c>
    </row>
    <row r="10891" spans="2:3" x14ac:dyDescent="0.25">
      <c r="B10891" s="6">
        <v>-120.95</v>
      </c>
      <c r="C10891" s="6">
        <v>45</v>
      </c>
    </row>
    <row r="10892" spans="2:3" x14ac:dyDescent="0.25">
      <c r="B10892" s="6">
        <v>-121</v>
      </c>
      <c r="C10892" s="6">
        <v>45</v>
      </c>
    </row>
    <row r="10893" spans="2:3" x14ac:dyDescent="0.25">
      <c r="B10893" s="6">
        <v>-121.05</v>
      </c>
      <c r="C10893" s="6">
        <v>45</v>
      </c>
    </row>
    <row r="10894" spans="2:3" x14ac:dyDescent="0.25">
      <c r="B10894" s="6">
        <v>-121.1</v>
      </c>
      <c r="C10894" s="6">
        <v>45</v>
      </c>
    </row>
    <row r="10895" spans="2:3" x14ac:dyDescent="0.25">
      <c r="B10895" s="6">
        <v>-121.15</v>
      </c>
      <c r="C10895" s="6">
        <v>45</v>
      </c>
    </row>
    <row r="10896" spans="2:3" x14ac:dyDescent="0.25">
      <c r="B10896" s="6">
        <v>-121.2</v>
      </c>
      <c r="C10896" s="6">
        <v>45</v>
      </c>
    </row>
    <row r="10897" spans="2:3" x14ac:dyDescent="0.25">
      <c r="B10897" s="6">
        <v>-121.25</v>
      </c>
      <c r="C10897" s="6">
        <v>45</v>
      </c>
    </row>
    <row r="10898" spans="2:3" x14ac:dyDescent="0.25">
      <c r="B10898" s="6">
        <v>-121.3</v>
      </c>
      <c r="C10898" s="6">
        <v>45</v>
      </c>
    </row>
    <row r="10899" spans="2:3" x14ac:dyDescent="0.25">
      <c r="B10899" s="6">
        <v>-121.35</v>
      </c>
      <c r="C10899" s="6">
        <v>45</v>
      </c>
    </row>
    <row r="10900" spans="2:3" x14ac:dyDescent="0.25">
      <c r="B10900" s="6">
        <v>-121.4</v>
      </c>
      <c r="C10900" s="6">
        <v>45</v>
      </c>
    </row>
    <row r="10901" spans="2:3" x14ac:dyDescent="0.25">
      <c r="B10901" s="6">
        <v>-121.45</v>
      </c>
      <c r="C10901" s="6">
        <v>45</v>
      </c>
    </row>
    <row r="10902" spans="2:3" x14ac:dyDescent="0.25">
      <c r="B10902" s="6">
        <v>-121.5</v>
      </c>
      <c r="C10902" s="6">
        <v>45</v>
      </c>
    </row>
    <row r="10903" spans="2:3" x14ac:dyDescent="0.25">
      <c r="B10903" s="6">
        <v>-121.55</v>
      </c>
      <c r="C10903" s="6">
        <v>45</v>
      </c>
    </row>
    <row r="10904" spans="2:3" x14ac:dyDescent="0.25">
      <c r="B10904" s="6">
        <v>-121.6</v>
      </c>
      <c r="C10904" s="6">
        <v>45</v>
      </c>
    </row>
    <row r="10905" spans="2:3" x14ac:dyDescent="0.25">
      <c r="B10905" s="6">
        <v>-121.65</v>
      </c>
      <c r="C10905" s="6">
        <v>45</v>
      </c>
    </row>
    <row r="10906" spans="2:3" x14ac:dyDescent="0.25">
      <c r="B10906" s="6">
        <v>-121.7</v>
      </c>
      <c r="C10906" s="6">
        <v>45</v>
      </c>
    </row>
    <row r="10907" spans="2:3" x14ac:dyDescent="0.25">
      <c r="B10907" s="6">
        <v>-121.75</v>
      </c>
      <c r="C10907" s="6">
        <v>45</v>
      </c>
    </row>
    <row r="10908" spans="2:3" x14ac:dyDescent="0.25">
      <c r="B10908" s="6">
        <v>-121.8</v>
      </c>
      <c r="C10908" s="6">
        <v>45</v>
      </c>
    </row>
    <row r="10909" spans="2:3" x14ac:dyDescent="0.25">
      <c r="B10909" s="6">
        <v>-121.85</v>
      </c>
      <c r="C10909" s="6">
        <v>45</v>
      </c>
    </row>
    <row r="10910" spans="2:3" x14ac:dyDescent="0.25">
      <c r="B10910" s="6">
        <v>-121.9</v>
      </c>
      <c r="C10910" s="6">
        <v>45</v>
      </c>
    </row>
    <row r="10911" spans="2:3" x14ac:dyDescent="0.25">
      <c r="B10911" s="6">
        <v>-121.95</v>
      </c>
      <c r="C10911" s="6">
        <v>45</v>
      </c>
    </row>
    <row r="10912" spans="2:3" x14ac:dyDescent="0.25">
      <c r="B10912" s="6">
        <v>-122</v>
      </c>
      <c r="C10912" s="6">
        <v>45</v>
      </c>
    </row>
    <row r="10913" spans="2:3" x14ac:dyDescent="0.25">
      <c r="B10913" s="6">
        <v>-122.05</v>
      </c>
      <c r="C10913" s="6">
        <v>45</v>
      </c>
    </row>
    <row r="10914" spans="2:3" x14ac:dyDescent="0.25">
      <c r="B10914" s="6">
        <v>-122.1</v>
      </c>
      <c r="C10914" s="6">
        <v>45</v>
      </c>
    </row>
    <row r="10915" spans="2:3" x14ac:dyDescent="0.25">
      <c r="B10915" s="6">
        <v>-122.15</v>
      </c>
      <c r="C10915" s="6">
        <v>45</v>
      </c>
    </row>
    <row r="10916" spans="2:3" x14ac:dyDescent="0.25">
      <c r="B10916" s="6">
        <v>-122.2</v>
      </c>
      <c r="C10916" s="6">
        <v>45</v>
      </c>
    </row>
    <row r="10917" spans="2:3" x14ac:dyDescent="0.25">
      <c r="B10917" s="6">
        <v>-122.25</v>
      </c>
      <c r="C10917" s="6">
        <v>45</v>
      </c>
    </row>
    <row r="10918" spans="2:3" x14ac:dyDescent="0.25">
      <c r="B10918" s="6">
        <v>-122.3</v>
      </c>
      <c r="C10918" s="6">
        <v>45</v>
      </c>
    </row>
    <row r="10919" spans="2:3" x14ac:dyDescent="0.25">
      <c r="B10919" s="6">
        <v>-122.35</v>
      </c>
      <c r="C10919" s="6">
        <v>45</v>
      </c>
    </row>
    <row r="10920" spans="2:3" x14ac:dyDescent="0.25">
      <c r="B10920" s="6">
        <v>-122.4</v>
      </c>
      <c r="C10920" s="6">
        <v>45</v>
      </c>
    </row>
    <row r="10921" spans="2:3" x14ac:dyDescent="0.25">
      <c r="B10921" s="6">
        <v>-122.45</v>
      </c>
      <c r="C10921" s="6">
        <v>45</v>
      </c>
    </row>
    <row r="10922" spans="2:3" x14ac:dyDescent="0.25">
      <c r="B10922" s="6">
        <v>-122.5</v>
      </c>
      <c r="C10922" s="6">
        <v>45</v>
      </c>
    </row>
    <row r="10923" spans="2:3" x14ac:dyDescent="0.25">
      <c r="B10923" s="6">
        <v>-122.55</v>
      </c>
      <c r="C10923" s="6">
        <v>45</v>
      </c>
    </row>
    <row r="10924" spans="2:3" x14ac:dyDescent="0.25">
      <c r="B10924" s="6">
        <v>-122.6</v>
      </c>
      <c r="C10924" s="6">
        <v>45</v>
      </c>
    </row>
    <row r="10925" spans="2:3" x14ac:dyDescent="0.25">
      <c r="B10925" s="6">
        <v>-122.65</v>
      </c>
      <c r="C10925" s="6">
        <v>45</v>
      </c>
    </row>
    <row r="10926" spans="2:3" x14ac:dyDescent="0.25">
      <c r="B10926" s="6">
        <v>-122.7</v>
      </c>
      <c r="C10926" s="6">
        <v>45</v>
      </c>
    </row>
    <row r="10927" spans="2:3" x14ac:dyDescent="0.25">
      <c r="B10927" s="6">
        <v>-122.75</v>
      </c>
      <c r="C10927" s="6">
        <v>45</v>
      </c>
    </row>
    <row r="10928" spans="2:3" x14ac:dyDescent="0.25">
      <c r="B10928" s="6">
        <v>-122.8</v>
      </c>
      <c r="C10928" s="6">
        <v>45</v>
      </c>
    </row>
    <row r="10929" spans="2:3" x14ac:dyDescent="0.25">
      <c r="B10929" s="6">
        <v>-122.85</v>
      </c>
      <c r="C10929" s="6">
        <v>45</v>
      </c>
    </row>
    <row r="10930" spans="2:3" x14ac:dyDescent="0.25">
      <c r="B10930" s="6">
        <v>-122.9</v>
      </c>
      <c r="C10930" s="6">
        <v>45</v>
      </c>
    </row>
    <row r="10931" spans="2:3" x14ac:dyDescent="0.25">
      <c r="B10931" s="6">
        <v>-122.95</v>
      </c>
      <c r="C10931" s="6">
        <v>45</v>
      </c>
    </row>
    <row r="10932" spans="2:3" x14ac:dyDescent="0.25">
      <c r="B10932" s="6">
        <v>-123</v>
      </c>
      <c r="C10932" s="6">
        <v>45</v>
      </c>
    </row>
    <row r="10933" spans="2:3" x14ac:dyDescent="0.25">
      <c r="B10933" s="6">
        <v>-123.05</v>
      </c>
      <c r="C10933" s="6">
        <v>45</v>
      </c>
    </row>
    <row r="10934" spans="2:3" x14ac:dyDescent="0.25">
      <c r="B10934" s="6">
        <v>-123.1</v>
      </c>
      <c r="C10934" s="6">
        <v>45</v>
      </c>
    </row>
    <row r="10935" spans="2:3" x14ac:dyDescent="0.25">
      <c r="B10935" s="6">
        <v>-123.15</v>
      </c>
      <c r="C10935" s="6">
        <v>45</v>
      </c>
    </row>
    <row r="10936" spans="2:3" x14ac:dyDescent="0.25">
      <c r="B10936" s="6">
        <v>-123.2</v>
      </c>
      <c r="C10936" s="6">
        <v>45</v>
      </c>
    </row>
    <row r="10937" spans="2:3" x14ac:dyDescent="0.25">
      <c r="B10937" s="6">
        <v>-123.25</v>
      </c>
      <c r="C10937" s="6">
        <v>45</v>
      </c>
    </row>
    <row r="10938" spans="2:3" x14ac:dyDescent="0.25">
      <c r="B10938" s="6">
        <v>-123.3</v>
      </c>
      <c r="C10938" s="6">
        <v>45</v>
      </c>
    </row>
    <row r="10939" spans="2:3" x14ac:dyDescent="0.25">
      <c r="B10939" s="6">
        <v>-123.35</v>
      </c>
      <c r="C10939" s="6">
        <v>45</v>
      </c>
    </row>
    <row r="10940" spans="2:3" x14ac:dyDescent="0.25">
      <c r="B10940" s="6">
        <v>-123.4</v>
      </c>
      <c r="C10940" s="6">
        <v>45</v>
      </c>
    </row>
    <row r="10941" spans="2:3" x14ac:dyDescent="0.25">
      <c r="B10941" s="6">
        <v>-123.45</v>
      </c>
      <c r="C10941" s="6">
        <v>45</v>
      </c>
    </row>
    <row r="10942" spans="2:3" x14ac:dyDescent="0.25">
      <c r="B10942" s="6">
        <v>-123.5</v>
      </c>
      <c r="C10942" s="6">
        <v>45</v>
      </c>
    </row>
    <row r="10943" spans="2:3" x14ac:dyDescent="0.25">
      <c r="B10943" s="6">
        <v>-123.55</v>
      </c>
      <c r="C10943" s="6">
        <v>45</v>
      </c>
    </row>
    <row r="10944" spans="2:3" x14ac:dyDescent="0.25">
      <c r="B10944" s="6">
        <v>-123.6</v>
      </c>
      <c r="C10944" s="6">
        <v>45</v>
      </c>
    </row>
    <row r="10945" spans="2:3" x14ac:dyDescent="0.25">
      <c r="B10945" s="6">
        <v>-123.65</v>
      </c>
      <c r="C10945" s="6">
        <v>45</v>
      </c>
    </row>
    <row r="10946" spans="2:3" x14ac:dyDescent="0.25">
      <c r="B10946" s="6">
        <v>-123.7</v>
      </c>
      <c r="C10946" s="6">
        <v>45</v>
      </c>
    </row>
    <row r="10947" spans="2:3" x14ac:dyDescent="0.25">
      <c r="B10947" s="6">
        <v>-123.75</v>
      </c>
      <c r="C10947" s="6">
        <v>45</v>
      </c>
    </row>
    <row r="10948" spans="2:3" x14ac:dyDescent="0.25">
      <c r="B10948" s="6">
        <v>-123.8</v>
      </c>
      <c r="C10948" s="6">
        <v>45</v>
      </c>
    </row>
    <row r="10949" spans="2:3" x14ac:dyDescent="0.25">
      <c r="B10949" s="6">
        <v>-123.85</v>
      </c>
      <c r="C10949" s="6">
        <v>45</v>
      </c>
    </row>
    <row r="10950" spans="2:3" x14ac:dyDescent="0.25">
      <c r="B10950" s="6">
        <v>-123.9</v>
      </c>
      <c r="C10950" s="6">
        <v>45</v>
      </c>
    </row>
    <row r="10951" spans="2:3" x14ac:dyDescent="0.25">
      <c r="B10951" s="6">
        <v>-123.95</v>
      </c>
      <c r="C10951" s="6">
        <v>45</v>
      </c>
    </row>
    <row r="10952" spans="2:3" x14ac:dyDescent="0.25">
      <c r="B10952" s="6">
        <v>-124</v>
      </c>
      <c r="C10952" s="6">
        <v>45</v>
      </c>
    </row>
    <row r="10953" spans="2:3" x14ac:dyDescent="0.25">
      <c r="B10953" s="6">
        <v>-124.05</v>
      </c>
      <c r="C10953" s="6">
        <v>45</v>
      </c>
    </row>
    <row r="10954" spans="2:3" x14ac:dyDescent="0.25">
      <c r="B10954" s="6">
        <v>-124.1</v>
      </c>
      <c r="C10954" s="6">
        <v>45</v>
      </c>
    </row>
    <row r="10955" spans="2:3" x14ac:dyDescent="0.25">
      <c r="B10955" s="6">
        <v>-124.15</v>
      </c>
      <c r="C10955" s="6">
        <v>45</v>
      </c>
    </row>
    <row r="10956" spans="2:3" x14ac:dyDescent="0.25">
      <c r="B10956" s="6">
        <v>-124.2</v>
      </c>
      <c r="C10956" s="6">
        <v>45</v>
      </c>
    </row>
    <row r="10957" spans="2:3" x14ac:dyDescent="0.25">
      <c r="B10957" s="6">
        <v>-124.25</v>
      </c>
      <c r="C10957" s="6">
        <v>45</v>
      </c>
    </row>
    <row r="10958" spans="2:3" x14ac:dyDescent="0.25">
      <c r="B10958" s="6">
        <v>-124.3</v>
      </c>
      <c r="C10958" s="6">
        <v>45</v>
      </c>
    </row>
    <row r="10959" spans="2:3" x14ac:dyDescent="0.25">
      <c r="B10959" s="6">
        <v>-124.35</v>
      </c>
      <c r="C10959" s="6">
        <v>45</v>
      </c>
    </row>
    <row r="10960" spans="2:3" x14ac:dyDescent="0.25">
      <c r="B10960" s="6">
        <v>-124.4</v>
      </c>
      <c r="C10960" s="6">
        <v>45</v>
      </c>
    </row>
    <row r="10961" spans="2:3" x14ac:dyDescent="0.25">
      <c r="B10961" s="6">
        <v>-124.45</v>
      </c>
      <c r="C10961" s="6">
        <v>45</v>
      </c>
    </row>
    <row r="10962" spans="2:3" x14ac:dyDescent="0.25">
      <c r="B10962" s="6">
        <v>-124.5</v>
      </c>
      <c r="C10962" s="6">
        <v>45</v>
      </c>
    </row>
    <row r="10963" spans="2:3" x14ac:dyDescent="0.25">
      <c r="B10963" s="6">
        <v>-124.55</v>
      </c>
      <c r="C10963" s="6">
        <v>45</v>
      </c>
    </row>
    <row r="10964" spans="2:3" x14ac:dyDescent="0.25">
      <c r="B10964" s="6">
        <v>-124.6</v>
      </c>
      <c r="C10964" s="6">
        <v>45</v>
      </c>
    </row>
    <row r="10965" spans="2:3" x14ac:dyDescent="0.25">
      <c r="B10965" s="6">
        <v>-124.65</v>
      </c>
      <c r="C10965" s="6">
        <v>45</v>
      </c>
    </row>
    <row r="10966" spans="2:3" x14ac:dyDescent="0.25">
      <c r="B10966" s="6">
        <v>-124.7</v>
      </c>
      <c r="C10966" s="6">
        <v>45</v>
      </c>
    </row>
    <row r="10967" spans="2:3" x14ac:dyDescent="0.25">
      <c r="B10967" s="6">
        <v>-124.75</v>
      </c>
      <c r="C10967" s="6">
        <v>45</v>
      </c>
    </row>
    <row r="10968" spans="2:3" x14ac:dyDescent="0.25">
      <c r="B10968" s="6">
        <v>-124.8</v>
      </c>
      <c r="C10968" s="6">
        <v>45</v>
      </c>
    </row>
    <row r="10969" spans="2:3" x14ac:dyDescent="0.25">
      <c r="B10969" s="6">
        <v>-124.85</v>
      </c>
      <c r="C10969" s="6">
        <v>45</v>
      </c>
    </row>
    <row r="10970" spans="2:3" x14ac:dyDescent="0.25">
      <c r="B10970" s="6">
        <v>-124.9</v>
      </c>
      <c r="C10970" s="6">
        <v>45</v>
      </c>
    </row>
    <row r="10971" spans="2:3" x14ac:dyDescent="0.25">
      <c r="B10971" s="6">
        <v>-124.95</v>
      </c>
      <c r="C10971" s="6">
        <v>45</v>
      </c>
    </row>
    <row r="10972" spans="2:3" x14ac:dyDescent="0.25">
      <c r="B10972" s="6">
        <v>-125</v>
      </c>
      <c r="C10972" s="6">
        <v>45</v>
      </c>
    </row>
    <row r="10973" spans="2:3" x14ac:dyDescent="0.25">
      <c r="B10973" s="6">
        <v>-116.35</v>
      </c>
      <c r="C10973" s="6">
        <v>45.05</v>
      </c>
    </row>
    <row r="10974" spans="2:3" x14ac:dyDescent="0.25">
      <c r="B10974" s="6">
        <v>-116.4</v>
      </c>
      <c r="C10974" s="6">
        <v>45.05</v>
      </c>
    </row>
    <row r="10975" spans="2:3" x14ac:dyDescent="0.25">
      <c r="B10975" s="6">
        <v>-116.45</v>
      </c>
      <c r="C10975" s="6">
        <v>45.05</v>
      </c>
    </row>
    <row r="10976" spans="2:3" x14ac:dyDescent="0.25">
      <c r="B10976" s="6">
        <v>-116.5</v>
      </c>
      <c r="C10976" s="6">
        <v>45.05</v>
      </c>
    </row>
    <row r="10977" spans="2:3" x14ac:dyDescent="0.25">
      <c r="B10977" s="6">
        <v>-116.55</v>
      </c>
      <c r="C10977" s="6">
        <v>45.05</v>
      </c>
    </row>
    <row r="10978" spans="2:3" x14ac:dyDescent="0.25">
      <c r="B10978" s="6">
        <v>-116.6</v>
      </c>
      <c r="C10978" s="6">
        <v>45.05</v>
      </c>
    </row>
    <row r="10979" spans="2:3" x14ac:dyDescent="0.25">
      <c r="B10979" s="6">
        <v>-116.65</v>
      </c>
      <c r="C10979" s="6">
        <v>45.05</v>
      </c>
    </row>
    <row r="10980" spans="2:3" x14ac:dyDescent="0.25">
      <c r="B10980" s="6">
        <v>-116.7</v>
      </c>
      <c r="C10980" s="6">
        <v>45.05</v>
      </c>
    </row>
    <row r="10981" spans="2:3" x14ac:dyDescent="0.25">
      <c r="B10981" s="6">
        <v>-116.75</v>
      </c>
      <c r="C10981" s="6">
        <v>45.05</v>
      </c>
    </row>
    <row r="10982" spans="2:3" x14ac:dyDescent="0.25">
      <c r="B10982" s="6">
        <v>-116.8</v>
      </c>
      <c r="C10982" s="6">
        <v>45.05</v>
      </c>
    </row>
    <row r="10983" spans="2:3" x14ac:dyDescent="0.25">
      <c r="B10983" s="6">
        <v>-116.85</v>
      </c>
      <c r="C10983" s="6">
        <v>45.05</v>
      </c>
    </row>
    <row r="10984" spans="2:3" x14ac:dyDescent="0.25">
      <c r="B10984" s="6">
        <v>-116.9</v>
      </c>
      <c r="C10984" s="6">
        <v>45.05</v>
      </c>
    </row>
    <row r="10985" spans="2:3" x14ac:dyDescent="0.25">
      <c r="B10985" s="6">
        <v>-116.95</v>
      </c>
      <c r="C10985" s="6">
        <v>45.05</v>
      </c>
    </row>
    <row r="10986" spans="2:3" x14ac:dyDescent="0.25">
      <c r="B10986" s="6">
        <v>-117</v>
      </c>
      <c r="C10986" s="6">
        <v>45.05</v>
      </c>
    </row>
    <row r="10987" spans="2:3" x14ac:dyDescent="0.25">
      <c r="B10987" s="6">
        <v>-117.05</v>
      </c>
      <c r="C10987" s="6">
        <v>45.05</v>
      </c>
    </row>
    <row r="10988" spans="2:3" x14ac:dyDescent="0.25">
      <c r="B10988" s="6">
        <v>-117.1</v>
      </c>
      <c r="C10988" s="6">
        <v>45.05</v>
      </c>
    </row>
    <row r="10989" spans="2:3" x14ac:dyDescent="0.25">
      <c r="B10989" s="6">
        <v>-117.15</v>
      </c>
      <c r="C10989" s="6">
        <v>45.05</v>
      </c>
    </row>
    <row r="10990" spans="2:3" x14ac:dyDescent="0.25">
      <c r="B10990" s="6">
        <v>-117.2</v>
      </c>
      <c r="C10990" s="6">
        <v>45.05</v>
      </c>
    </row>
    <row r="10991" spans="2:3" x14ac:dyDescent="0.25">
      <c r="B10991" s="6">
        <v>-117.25</v>
      </c>
      <c r="C10991" s="6">
        <v>45.05</v>
      </c>
    </row>
    <row r="10992" spans="2:3" x14ac:dyDescent="0.25">
      <c r="B10992" s="6">
        <v>-117.3</v>
      </c>
      <c r="C10992" s="6">
        <v>45.05</v>
      </c>
    </row>
    <row r="10993" spans="2:3" x14ac:dyDescent="0.25">
      <c r="B10993" s="6">
        <v>-117.35</v>
      </c>
      <c r="C10993" s="6">
        <v>45.05</v>
      </c>
    </row>
    <row r="10994" spans="2:3" x14ac:dyDescent="0.25">
      <c r="B10994" s="6">
        <v>-117.4</v>
      </c>
      <c r="C10994" s="6">
        <v>45.05</v>
      </c>
    </row>
    <row r="10995" spans="2:3" x14ac:dyDescent="0.25">
      <c r="B10995" s="6">
        <v>-117.45</v>
      </c>
      <c r="C10995" s="6">
        <v>45.05</v>
      </c>
    </row>
    <row r="10996" spans="2:3" x14ac:dyDescent="0.25">
      <c r="B10996" s="6">
        <v>-117.5</v>
      </c>
      <c r="C10996" s="6">
        <v>45.05</v>
      </c>
    </row>
    <row r="10997" spans="2:3" x14ac:dyDescent="0.25">
      <c r="B10997" s="6">
        <v>-117.55</v>
      </c>
      <c r="C10997" s="6">
        <v>45.05</v>
      </c>
    </row>
    <row r="10998" spans="2:3" x14ac:dyDescent="0.25">
      <c r="B10998" s="6">
        <v>-117.6</v>
      </c>
      <c r="C10998" s="6">
        <v>45.05</v>
      </c>
    </row>
    <row r="10999" spans="2:3" x14ac:dyDescent="0.25">
      <c r="B10999" s="6">
        <v>-117.65</v>
      </c>
      <c r="C10999" s="6">
        <v>45.05</v>
      </c>
    </row>
    <row r="11000" spans="2:3" x14ac:dyDescent="0.25">
      <c r="B11000" s="6">
        <v>-117.7</v>
      </c>
      <c r="C11000" s="6">
        <v>45.05</v>
      </c>
    </row>
    <row r="11001" spans="2:3" x14ac:dyDescent="0.25">
      <c r="B11001" s="6">
        <v>-117.75</v>
      </c>
      <c r="C11001" s="6">
        <v>45.05</v>
      </c>
    </row>
    <row r="11002" spans="2:3" x14ac:dyDescent="0.25">
      <c r="B11002" s="6">
        <v>-117.8</v>
      </c>
      <c r="C11002" s="6">
        <v>45.05</v>
      </c>
    </row>
    <row r="11003" spans="2:3" x14ac:dyDescent="0.25">
      <c r="B11003" s="6">
        <v>-117.85</v>
      </c>
      <c r="C11003" s="6">
        <v>45.05</v>
      </c>
    </row>
    <row r="11004" spans="2:3" x14ac:dyDescent="0.25">
      <c r="B11004" s="6">
        <v>-117.9</v>
      </c>
      <c r="C11004" s="6">
        <v>45.05</v>
      </c>
    </row>
    <row r="11005" spans="2:3" x14ac:dyDescent="0.25">
      <c r="B11005" s="6">
        <v>-117.95</v>
      </c>
      <c r="C11005" s="6">
        <v>45.05</v>
      </c>
    </row>
    <row r="11006" spans="2:3" x14ac:dyDescent="0.25">
      <c r="B11006" s="6">
        <v>-118</v>
      </c>
      <c r="C11006" s="6">
        <v>45.05</v>
      </c>
    </row>
    <row r="11007" spans="2:3" x14ac:dyDescent="0.25">
      <c r="B11007" s="6">
        <v>-118.05</v>
      </c>
      <c r="C11007" s="6">
        <v>45.05</v>
      </c>
    </row>
    <row r="11008" spans="2:3" x14ac:dyDescent="0.25">
      <c r="B11008" s="6">
        <v>-118.1</v>
      </c>
      <c r="C11008" s="6">
        <v>45.05</v>
      </c>
    </row>
    <row r="11009" spans="2:3" x14ac:dyDescent="0.25">
      <c r="B11009" s="6">
        <v>-118.15</v>
      </c>
      <c r="C11009" s="6">
        <v>45.05</v>
      </c>
    </row>
    <row r="11010" spans="2:3" x14ac:dyDescent="0.25">
      <c r="B11010" s="6">
        <v>-118.2</v>
      </c>
      <c r="C11010" s="6">
        <v>45.05</v>
      </c>
    </row>
    <row r="11011" spans="2:3" x14ac:dyDescent="0.25">
      <c r="B11011" s="6">
        <v>-118.25</v>
      </c>
      <c r="C11011" s="6">
        <v>45.05</v>
      </c>
    </row>
    <row r="11012" spans="2:3" x14ac:dyDescent="0.25">
      <c r="B11012" s="6">
        <v>-118.3</v>
      </c>
      <c r="C11012" s="6">
        <v>45.05</v>
      </c>
    </row>
    <row r="11013" spans="2:3" x14ac:dyDescent="0.25">
      <c r="B11013" s="6">
        <v>-118.35</v>
      </c>
      <c r="C11013" s="6">
        <v>45.05</v>
      </c>
    </row>
    <row r="11014" spans="2:3" x14ac:dyDescent="0.25">
      <c r="B11014" s="6">
        <v>-118.4</v>
      </c>
      <c r="C11014" s="6">
        <v>45.05</v>
      </c>
    </row>
    <row r="11015" spans="2:3" x14ac:dyDescent="0.25">
      <c r="B11015" s="6">
        <v>-118.45</v>
      </c>
      <c r="C11015" s="6">
        <v>45.05</v>
      </c>
    </row>
    <row r="11016" spans="2:3" x14ac:dyDescent="0.25">
      <c r="B11016" s="6">
        <v>-118.5</v>
      </c>
      <c r="C11016" s="6">
        <v>45.05</v>
      </c>
    </row>
    <row r="11017" spans="2:3" x14ac:dyDescent="0.25">
      <c r="B11017" s="6">
        <v>-118.55</v>
      </c>
      <c r="C11017" s="6">
        <v>45.05</v>
      </c>
    </row>
    <row r="11018" spans="2:3" x14ac:dyDescent="0.25">
      <c r="B11018" s="6">
        <v>-118.6</v>
      </c>
      <c r="C11018" s="6">
        <v>45.05</v>
      </c>
    </row>
    <row r="11019" spans="2:3" x14ac:dyDescent="0.25">
      <c r="B11019" s="6">
        <v>-118.65</v>
      </c>
      <c r="C11019" s="6">
        <v>45.05</v>
      </c>
    </row>
    <row r="11020" spans="2:3" x14ac:dyDescent="0.25">
      <c r="B11020" s="6">
        <v>-118.7</v>
      </c>
      <c r="C11020" s="6">
        <v>45.05</v>
      </c>
    </row>
    <row r="11021" spans="2:3" x14ac:dyDescent="0.25">
      <c r="B11021" s="6">
        <v>-118.75</v>
      </c>
      <c r="C11021" s="6">
        <v>45.05</v>
      </c>
    </row>
    <row r="11022" spans="2:3" x14ac:dyDescent="0.25">
      <c r="B11022" s="6">
        <v>-118.8</v>
      </c>
      <c r="C11022" s="6">
        <v>45.05</v>
      </c>
    </row>
    <row r="11023" spans="2:3" x14ac:dyDescent="0.25">
      <c r="B11023" s="6">
        <v>-118.85</v>
      </c>
      <c r="C11023" s="6">
        <v>45.05</v>
      </c>
    </row>
    <row r="11024" spans="2:3" x14ac:dyDescent="0.25">
      <c r="B11024" s="6">
        <v>-118.9</v>
      </c>
      <c r="C11024" s="6">
        <v>45.05</v>
      </c>
    </row>
    <row r="11025" spans="2:3" x14ac:dyDescent="0.25">
      <c r="B11025" s="6">
        <v>-118.95</v>
      </c>
      <c r="C11025" s="6">
        <v>45.05</v>
      </c>
    </row>
    <row r="11026" spans="2:3" x14ac:dyDescent="0.25">
      <c r="B11026" s="6">
        <v>-119</v>
      </c>
      <c r="C11026" s="6">
        <v>45.05</v>
      </c>
    </row>
    <row r="11027" spans="2:3" x14ac:dyDescent="0.25">
      <c r="B11027" s="6">
        <v>-119.05</v>
      </c>
      <c r="C11027" s="6">
        <v>45.05</v>
      </c>
    </row>
    <row r="11028" spans="2:3" x14ac:dyDescent="0.25">
      <c r="B11028" s="6">
        <v>-119.1</v>
      </c>
      <c r="C11028" s="6">
        <v>45.05</v>
      </c>
    </row>
    <row r="11029" spans="2:3" x14ac:dyDescent="0.25">
      <c r="B11029" s="6">
        <v>-119.15</v>
      </c>
      <c r="C11029" s="6">
        <v>45.05</v>
      </c>
    </row>
    <row r="11030" spans="2:3" x14ac:dyDescent="0.25">
      <c r="B11030" s="6">
        <v>-119.2</v>
      </c>
      <c r="C11030" s="6">
        <v>45.05</v>
      </c>
    </row>
    <row r="11031" spans="2:3" x14ac:dyDescent="0.25">
      <c r="B11031" s="6">
        <v>-119.25</v>
      </c>
      <c r="C11031" s="6">
        <v>45.05</v>
      </c>
    </row>
    <row r="11032" spans="2:3" x14ac:dyDescent="0.25">
      <c r="B11032" s="6">
        <v>-119.3</v>
      </c>
      <c r="C11032" s="6">
        <v>45.05</v>
      </c>
    </row>
    <row r="11033" spans="2:3" x14ac:dyDescent="0.25">
      <c r="B11033" s="6">
        <v>-119.35</v>
      </c>
      <c r="C11033" s="6">
        <v>45.05</v>
      </c>
    </row>
    <row r="11034" spans="2:3" x14ac:dyDescent="0.25">
      <c r="B11034" s="6">
        <v>-119.4</v>
      </c>
      <c r="C11034" s="6">
        <v>45.05</v>
      </c>
    </row>
    <row r="11035" spans="2:3" x14ac:dyDescent="0.25">
      <c r="B11035" s="6">
        <v>-119.45</v>
      </c>
      <c r="C11035" s="6">
        <v>45.05</v>
      </c>
    </row>
    <row r="11036" spans="2:3" x14ac:dyDescent="0.25">
      <c r="B11036" s="6">
        <v>-119.5</v>
      </c>
      <c r="C11036" s="6">
        <v>45.05</v>
      </c>
    </row>
    <row r="11037" spans="2:3" x14ac:dyDescent="0.25">
      <c r="B11037" s="6">
        <v>-119.55</v>
      </c>
      <c r="C11037" s="6">
        <v>45.05</v>
      </c>
    </row>
    <row r="11038" spans="2:3" x14ac:dyDescent="0.25">
      <c r="B11038" s="6">
        <v>-119.6</v>
      </c>
      <c r="C11038" s="6">
        <v>45.05</v>
      </c>
    </row>
    <row r="11039" spans="2:3" x14ac:dyDescent="0.25">
      <c r="B11039" s="6">
        <v>-119.65</v>
      </c>
      <c r="C11039" s="6">
        <v>45.05</v>
      </c>
    </row>
    <row r="11040" spans="2:3" x14ac:dyDescent="0.25">
      <c r="B11040" s="6">
        <v>-119.7</v>
      </c>
      <c r="C11040" s="6">
        <v>45.05</v>
      </c>
    </row>
    <row r="11041" spans="2:3" x14ac:dyDescent="0.25">
      <c r="B11041" s="6">
        <v>-119.75</v>
      </c>
      <c r="C11041" s="6">
        <v>45.05</v>
      </c>
    </row>
    <row r="11042" spans="2:3" x14ac:dyDescent="0.25">
      <c r="B11042" s="6">
        <v>-119.8</v>
      </c>
      <c r="C11042" s="6">
        <v>45.05</v>
      </c>
    </row>
    <row r="11043" spans="2:3" x14ac:dyDescent="0.25">
      <c r="B11043" s="6">
        <v>-119.85</v>
      </c>
      <c r="C11043" s="6">
        <v>45.05</v>
      </c>
    </row>
    <row r="11044" spans="2:3" x14ac:dyDescent="0.25">
      <c r="B11044" s="6">
        <v>-119.9</v>
      </c>
      <c r="C11044" s="6">
        <v>45.05</v>
      </c>
    </row>
    <row r="11045" spans="2:3" x14ac:dyDescent="0.25">
      <c r="B11045" s="6">
        <v>-119.95</v>
      </c>
      <c r="C11045" s="6">
        <v>45.05</v>
      </c>
    </row>
    <row r="11046" spans="2:3" x14ac:dyDescent="0.25">
      <c r="B11046" s="6">
        <v>-120</v>
      </c>
      <c r="C11046" s="6">
        <v>45.05</v>
      </c>
    </row>
    <row r="11047" spans="2:3" x14ac:dyDescent="0.25">
      <c r="B11047" s="6">
        <v>-120.05</v>
      </c>
      <c r="C11047" s="6">
        <v>45.05</v>
      </c>
    </row>
    <row r="11048" spans="2:3" x14ac:dyDescent="0.25">
      <c r="B11048" s="6">
        <v>-120.1</v>
      </c>
      <c r="C11048" s="6">
        <v>45.05</v>
      </c>
    </row>
    <row r="11049" spans="2:3" x14ac:dyDescent="0.25">
      <c r="B11049" s="6">
        <v>-120.15</v>
      </c>
      <c r="C11049" s="6">
        <v>45.05</v>
      </c>
    </row>
    <row r="11050" spans="2:3" x14ac:dyDescent="0.25">
      <c r="B11050" s="6">
        <v>-120.2</v>
      </c>
      <c r="C11050" s="6">
        <v>45.05</v>
      </c>
    </row>
    <row r="11051" spans="2:3" x14ac:dyDescent="0.25">
      <c r="B11051" s="6">
        <v>-120.25</v>
      </c>
      <c r="C11051" s="6">
        <v>45.05</v>
      </c>
    </row>
    <row r="11052" spans="2:3" x14ac:dyDescent="0.25">
      <c r="B11052" s="6">
        <v>-120.3</v>
      </c>
      <c r="C11052" s="6">
        <v>45.05</v>
      </c>
    </row>
    <row r="11053" spans="2:3" x14ac:dyDescent="0.25">
      <c r="B11053" s="6">
        <v>-120.35</v>
      </c>
      <c r="C11053" s="6">
        <v>45.05</v>
      </c>
    </row>
    <row r="11054" spans="2:3" x14ac:dyDescent="0.25">
      <c r="B11054" s="6">
        <v>-120.4</v>
      </c>
      <c r="C11054" s="6">
        <v>45.05</v>
      </c>
    </row>
    <row r="11055" spans="2:3" x14ac:dyDescent="0.25">
      <c r="B11055" s="6">
        <v>-120.45</v>
      </c>
      <c r="C11055" s="6">
        <v>45.05</v>
      </c>
    </row>
    <row r="11056" spans="2:3" x14ac:dyDescent="0.25">
      <c r="B11056" s="6">
        <v>-120.5</v>
      </c>
      <c r="C11056" s="6">
        <v>45.05</v>
      </c>
    </row>
    <row r="11057" spans="2:3" x14ac:dyDescent="0.25">
      <c r="B11057" s="6">
        <v>-120.55</v>
      </c>
      <c r="C11057" s="6">
        <v>45.05</v>
      </c>
    </row>
    <row r="11058" spans="2:3" x14ac:dyDescent="0.25">
      <c r="B11058" s="6">
        <v>-120.6</v>
      </c>
      <c r="C11058" s="6">
        <v>45.05</v>
      </c>
    </row>
    <row r="11059" spans="2:3" x14ac:dyDescent="0.25">
      <c r="B11059" s="6">
        <v>-120.65</v>
      </c>
      <c r="C11059" s="6">
        <v>45.05</v>
      </c>
    </row>
    <row r="11060" spans="2:3" x14ac:dyDescent="0.25">
      <c r="B11060" s="6">
        <v>-120.7</v>
      </c>
      <c r="C11060" s="6">
        <v>45.05</v>
      </c>
    </row>
    <row r="11061" spans="2:3" x14ac:dyDescent="0.25">
      <c r="B11061" s="6">
        <v>-120.75</v>
      </c>
      <c r="C11061" s="6">
        <v>45.05</v>
      </c>
    </row>
    <row r="11062" spans="2:3" x14ac:dyDescent="0.25">
      <c r="B11062" s="6">
        <v>-120.8</v>
      </c>
      <c r="C11062" s="6">
        <v>45.05</v>
      </c>
    </row>
    <row r="11063" spans="2:3" x14ac:dyDescent="0.25">
      <c r="B11063" s="6">
        <v>-120.85</v>
      </c>
      <c r="C11063" s="6">
        <v>45.05</v>
      </c>
    </row>
    <row r="11064" spans="2:3" x14ac:dyDescent="0.25">
      <c r="B11064" s="6">
        <v>-120.9</v>
      </c>
      <c r="C11064" s="6">
        <v>45.05</v>
      </c>
    </row>
    <row r="11065" spans="2:3" x14ac:dyDescent="0.25">
      <c r="B11065" s="6">
        <v>-120.95</v>
      </c>
      <c r="C11065" s="6">
        <v>45.05</v>
      </c>
    </row>
    <row r="11066" spans="2:3" x14ac:dyDescent="0.25">
      <c r="B11066" s="6">
        <v>-121</v>
      </c>
      <c r="C11066" s="6">
        <v>45.05</v>
      </c>
    </row>
    <row r="11067" spans="2:3" x14ac:dyDescent="0.25">
      <c r="B11067" s="6">
        <v>-121.05</v>
      </c>
      <c r="C11067" s="6">
        <v>45.05</v>
      </c>
    </row>
    <row r="11068" spans="2:3" x14ac:dyDescent="0.25">
      <c r="B11068" s="6">
        <v>-121.1</v>
      </c>
      <c r="C11068" s="6">
        <v>45.05</v>
      </c>
    </row>
    <row r="11069" spans="2:3" x14ac:dyDescent="0.25">
      <c r="B11069" s="6">
        <v>-121.15</v>
      </c>
      <c r="C11069" s="6">
        <v>45.05</v>
      </c>
    </row>
    <row r="11070" spans="2:3" x14ac:dyDescent="0.25">
      <c r="B11070" s="6">
        <v>-121.2</v>
      </c>
      <c r="C11070" s="6">
        <v>45.05</v>
      </c>
    </row>
    <row r="11071" spans="2:3" x14ac:dyDescent="0.25">
      <c r="B11071" s="6">
        <v>-121.25</v>
      </c>
      <c r="C11071" s="6">
        <v>45.05</v>
      </c>
    </row>
    <row r="11072" spans="2:3" x14ac:dyDescent="0.25">
      <c r="B11072" s="6">
        <v>-121.3</v>
      </c>
      <c r="C11072" s="6">
        <v>45.05</v>
      </c>
    </row>
    <row r="11073" spans="2:3" x14ac:dyDescent="0.25">
      <c r="B11073" s="6">
        <v>-121.35</v>
      </c>
      <c r="C11073" s="6">
        <v>45.05</v>
      </c>
    </row>
    <row r="11074" spans="2:3" x14ac:dyDescent="0.25">
      <c r="B11074" s="6">
        <v>-121.4</v>
      </c>
      <c r="C11074" s="6">
        <v>45.05</v>
      </c>
    </row>
    <row r="11075" spans="2:3" x14ac:dyDescent="0.25">
      <c r="B11075" s="6">
        <v>-121.45</v>
      </c>
      <c r="C11075" s="6">
        <v>45.05</v>
      </c>
    </row>
    <row r="11076" spans="2:3" x14ac:dyDescent="0.25">
      <c r="B11076" s="6">
        <v>-121.5</v>
      </c>
      <c r="C11076" s="6">
        <v>45.05</v>
      </c>
    </row>
    <row r="11077" spans="2:3" x14ac:dyDescent="0.25">
      <c r="B11077" s="6">
        <v>-121.55</v>
      </c>
      <c r="C11077" s="6">
        <v>45.05</v>
      </c>
    </row>
    <row r="11078" spans="2:3" x14ac:dyDescent="0.25">
      <c r="B11078" s="6">
        <v>-121.6</v>
      </c>
      <c r="C11078" s="6">
        <v>45.05</v>
      </c>
    </row>
    <row r="11079" spans="2:3" x14ac:dyDescent="0.25">
      <c r="B11079" s="6">
        <v>-121.65</v>
      </c>
      <c r="C11079" s="6">
        <v>45.05</v>
      </c>
    </row>
    <row r="11080" spans="2:3" x14ac:dyDescent="0.25">
      <c r="B11080" s="6">
        <v>-121.7</v>
      </c>
      <c r="C11080" s="6">
        <v>45.05</v>
      </c>
    </row>
    <row r="11081" spans="2:3" x14ac:dyDescent="0.25">
      <c r="B11081" s="6">
        <v>-121.75</v>
      </c>
      <c r="C11081" s="6">
        <v>45.05</v>
      </c>
    </row>
    <row r="11082" spans="2:3" x14ac:dyDescent="0.25">
      <c r="B11082" s="6">
        <v>-121.8</v>
      </c>
      <c r="C11082" s="6">
        <v>45.05</v>
      </c>
    </row>
    <row r="11083" spans="2:3" x14ac:dyDescent="0.25">
      <c r="B11083" s="6">
        <v>-121.85</v>
      </c>
      <c r="C11083" s="6">
        <v>45.05</v>
      </c>
    </row>
    <row r="11084" spans="2:3" x14ac:dyDescent="0.25">
      <c r="B11084" s="6">
        <v>-121.9</v>
      </c>
      <c r="C11084" s="6">
        <v>45.05</v>
      </c>
    </row>
    <row r="11085" spans="2:3" x14ac:dyDescent="0.25">
      <c r="B11085" s="6">
        <v>-121.95</v>
      </c>
      <c r="C11085" s="6">
        <v>45.05</v>
      </c>
    </row>
    <row r="11086" spans="2:3" x14ac:dyDescent="0.25">
      <c r="B11086" s="6">
        <v>-122</v>
      </c>
      <c r="C11086" s="6">
        <v>45.05</v>
      </c>
    </row>
    <row r="11087" spans="2:3" x14ac:dyDescent="0.25">
      <c r="B11087" s="6">
        <v>-122.05</v>
      </c>
      <c r="C11087" s="6">
        <v>45.05</v>
      </c>
    </row>
    <row r="11088" spans="2:3" x14ac:dyDescent="0.25">
      <c r="B11088" s="6">
        <v>-122.1</v>
      </c>
      <c r="C11088" s="6">
        <v>45.05</v>
      </c>
    </row>
    <row r="11089" spans="2:3" x14ac:dyDescent="0.25">
      <c r="B11089" s="6">
        <v>-122.15</v>
      </c>
      <c r="C11089" s="6">
        <v>45.05</v>
      </c>
    </row>
    <row r="11090" spans="2:3" x14ac:dyDescent="0.25">
      <c r="B11090" s="6">
        <v>-122.2</v>
      </c>
      <c r="C11090" s="6">
        <v>45.05</v>
      </c>
    </row>
    <row r="11091" spans="2:3" x14ac:dyDescent="0.25">
      <c r="B11091" s="6">
        <v>-122.25</v>
      </c>
      <c r="C11091" s="6">
        <v>45.05</v>
      </c>
    </row>
    <row r="11092" spans="2:3" x14ac:dyDescent="0.25">
      <c r="B11092" s="6">
        <v>-122.3</v>
      </c>
      <c r="C11092" s="6">
        <v>45.05</v>
      </c>
    </row>
    <row r="11093" spans="2:3" x14ac:dyDescent="0.25">
      <c r="B11093" s="6">
        <v>-122.35</v>
      </c>
      <c r="C11093" s="6">
        <v>45.05</v>
      </c>
    </row>
    <row r="11094" spans="2:3" x14ac:dyDescent="0.25">
      <c r="B11094" s="6">
        <v>-122.4</v>
      </c>
      <c r="C11094" s="6">
        <v>45.05</v>
      </c>
    </row>
    <row r="11095" spans="2:3" x14ac:dyDescent="0.25">
      <c r="B11095" s="6">
        <v>-122.45</v>
      </c>
      <c r="C11095" s="6">
        <v>45.05</v>
      </c>
    </row>
    <row r="11096" spans="2:3" x14ac:dyDescent="0.25">
      <c r="B11096" s="6">
        <v>-122.5</v>
      </c>
      <c r="C11096" s="6">
        <v>45.05</v>
      </c>
    </row>
    <row r="11097" spans="2:3" x14ac:dyDescent="0.25">
      <c r="B11097" s="6">
        <v>-122.55</v>
      </c>
      <c r="C11097" s="6">
        <v>45.05</v>
      </c>
    </row>
    <row r="11098" spans="2:3" x14ac:dyDescent="0.25">
      <c r="B11098" s="6">
        <v>-122.6</v>
      </c>
      <c r="C11098" s="6">
        <v>45.05</v>
      </c>
    </row>
    <row r="11099" spans="2:3" x14ac:dyDescent="0.25">
      <c r="B11099" s="6">
        <v>-122.65</v>
      </c>
      <c r="C11099" s="6">
        <v>45.05</v>
      </c>
    </row>
    <row r="11100" spans="2:3" x14ac:dyDescent="0.25">
      <c r="B11100" s="6">
        <v>-122.7</v>
      </c>
      <c r="C11100" s="6">
        <v>45.05</v>
      </c>
    </row>
    <row r="11101" spans="2:3" x14ac:dyDescent="0.25">
      <c r="B11101" s="6">
        <v>-122.75</v>
      </c>
      <c r="C11101" s="6">
        <v>45.05</v>
      </c>
    </row>
    <row r="11102" spans="2:3" x14ac:dyDescent="0.25">
      <c r="B11102" s="6">
        <v>-122.8</v>
      </c>
      <c r="C11102" s="6">
        <v>45.05</v>
      </c>
    </row>
    <row r="11103" spans="2:3" x14ac:dyDescent="0.25">
      <c r="B11103" s="6">
        <v>-122.85</v>
      </c>
      <c r="C11103" s="6">
        <v>45.05</v>
      </c>
    </row>
    <row r="11104" spans="2:3" x14ac:dyDescent="0.25">
      <c r="B11104" s="6">
        <v>-122.9</v>
      </c>
      <c r="C11104" s="6">
        <v>45.05</v>
      </c>
    </row>
    <row r="11105" spans="2:3" x14ac:dyDescent="0.25">
      <c r="B11105" s="6">
        <v>-122.95</v>
      </c>
      <c r="C11105" s="6">
        <v>45.05</v>
      </c>
    </row>
    <row r="11106" spans="2:3" x14ac:dyDescent="0.25">
      <c r="B11106" s="6">
        <v>-123</v>
      </c>
      <c r="C11106" s="6">
        <v>45.05</v>
      </c>
    </row>
    <row r="11107" spans="2:3" x14ac:dyDescent="0.25">
      <c r="B11107" s="6">
        <v>-123.05</v>
      </c>
      <c r="C11107" s="6">
        <v>45.05</v>
      </c>
    </row>
    <row r="11108" spans="2:3" x14ac:dyDescent="0.25">
      <c r="B11108" s="6">
        <v>-123.1</v>
      </c>
      <c r="C11108" s="6">
        <v>45.05</v>
      </c>
    </row>
    <row r="11109" spans="2:3" x14ac:dyDescent="0.25">
      <c r="B11109" s="6">
        <v>-123.15</v>
      </c>
      <c r="C11109" s="6">
        <v>45.05</v>
      </c>
    </row>
    <row r="11110" spans="2:3" x14ac:dyDescent="0.25">
      <c r="B11110" s="6">
        <v>-123.2</v>
      </c>
      <c r="C11110" s="6">
        <v>45.05</v>
      </c>
    </row>
    <row r="11111" spans="2:3" x14ac:dyDescent="0.25">
      <c r="B11111" s="6">
        <v>-123.25</v>
      </c>
      <c r="C11111" s="6">
        <v>45.05</v>
      </c>
    </row>
    <row r="11112" spans="2:3" x14ac:dyDescent="0.25">
      <c r="B11112" s="6">
        <v>-123.3</v>
      </c>
      <c r="C11112" s="6">
        <v>45.05</v>
      </c>
    </row>
    <row r="11113" spans="2:3" x14ac:dyDescent="0.25">
      <c r="B11113" s="6">
        <v>-123.35</v>
      </c>
      <c r="C11113" s="6">
        <v>45.05</v>
      </c>
    </row>
    <row r="11114" spans="2:3" x14ac:dyDescent="0.25">
      <c r="B11114" s="6">
        <v>-123.4</v>
      </c>
      <c r="C11114" s="6">
        <v>45.05</v>
      </c>
    </row>
    <row r="11115" spans="2:3" x14ac:dyDescent="0.25">
      <c r="B11115" s="6">
        <v>-123.45</v>
      </c>
      <c r="C11115" s="6">
        <v>45.05</v>
      </c>
    </row>
    <row r="11116" spans="2:3" x14ac:dyDescent="0.25">
      <c r="B11116" s="6">
        <v>-123.5</v>
      </c>
      <c r="C11116" s="6">
        <v>45.05</v>
      </c>
    </row>
    <row r="11117" spans="2:3" x14ac:dyDescent="0.25">
      <c r="B11117" s="6">
        <v>-123.55</v>
      </c>
      <c r="C11117" s="6">
        <v>45.05</v>
      </c>
    </row>
    <row r="11118" spans="2:3" x14ac:dyDescent="0.25">
      <c r="B11118" s="6">
        <v>-123.6</v>
      </c>
      <c r="C11118" s="6">
        <v>45.05</v>
      </c>
    </row>
    <row r="11119" spans="2:3" x14ac:dyDescent="0.25">
      <c r="B11119" s="6">
        <v>-123.65</v>
      </c>
      <c r="C11119" s="6">
        <v>45.05</v>
      </c>
    </row>
    <row r="11120" spans="2:3" x14ac:dyDescent="0.25">
      <c r="B11120" s="6">
        <v>-123.7</v>
      </c>
      <c r="C11120" s="6">
        <v>45.05</v>
      </c>
    </row>
    <row r="11121" spans="2:3" x14ac:dyDescent="0.25">
      <c r="B11121" s="6">
        <v>-123.75</v>
      </c>
      <c r="C11121" s="6">
        <v>45.05</v>
      </c>
    </row>
    <row r="11122" spans="2:3" x14ac:dyDescent="0.25">
      <c r="B11122" s="6">
        <v>-123.8</v>
      </c>
      <c r="C11122" s="6">
        <v>45.05</v>
      </c>
    </row>
    <row r="11123" spans="2:3" x14ac:dyDescent="0.25">
      <c r="B11123" s="6">
        <v>-123.85</v>
      </c>
      <c r="C11123" s="6">
        <v>45.05</v>
      </c>
    </row>
    <row r="11124" spans="2:3" x14ac:dyDescent="0.25">
      <c r="B11124" s="6">
        <v>-123.9</v>
      </c>
      <c r="C11124" s="6">
        <v>45.05</v>
      </c>
    </row>
    <row r="11125" spans="2:3" x14ac:dyDescent="0.25">
      <c r="B11125" s="6">
        <v>-123.95</v>
      </c>
      <c r="C11125" s="6">
        <v>45.05</v>
      </c>
    </row>
    <row r="11126" spans="2:3" x14ac:dyDescent="0.25">
      <c r="B11126" s="6">
        <v>-124</v>
      </c>
      <c r="C11126" s="6">
        <v>45.05</v>
      </c>
    </row>
    <row r="11127" spans="2:3" x14ac:dyDescent="0.25">
      <c r="B11127" s="6">
        <v>-124.05</v>
      </c>
      <c r="C11127" s="6">
        <v>45.05</v>
      </c>
    </row>
    <row r="11128" spans="2:3" x14ac:dyDescent="0.25">
      <c r="B11128" s="6">
        <v>-124.1</v>
      </c>
      <c r="C11128" s="6">
        <v>45.05</v>
      </c>
    </row>
    <row r="11129" spans="2:3" x14ac:dyDescent="0.25">
      <c r="B11129" s="6">
        <v>-124.15</v>
      </c>
      <c r="C11129" s="6">
        <v>45.05</v>
      </c>
    </row>
    <row r="11130" spans="2:3" x14ac:dyDescent="0.25">
      <c r="B11130" s="6">
        <v>-124.2</v>
      </c>
      <c r="C11130" s="6">
        <v>45.05</v>
      </c>
    </row>
    <row r="11131" spans="2:3" x14ac:dyDescent="0.25">
      <c r="B11131" s="6">
        <v>-124.25</v>
      </c>
      <c r="C11131" s="6">
        <v>45.05</v>
      </c>
    </row>
    <row r="11132" spans="2:3" x14ac:dyDescent="0.25">
      <c r="B11132" s="6">
        <v>-124.3</v>
      </c>
      <c r="C11132" s="6">
        <v>45.05</v>
      </c>
    </row>
    <row r="11133" spans="2:3" x14ac:dyDescent="0.25">
      <c r="B11133" s="6">
        <v>-124.35</v>
      </c>
      <c r="C11133" s="6">
        <v>45.05</v>
      </c>
    </row>
    <row r="11134" spans="2:3" x14ac:dyDescent="0.25">
      <c r="B11134" s="6">
        <v>-124.4</v>
      </c>
      <c r="C11134" s="6">
        <v>45.05</v>
      </c>
    </row>
    <row r="11135" spans="2:3" x14ac:dyDescent="0.25">
      <c r="B11135" s="6">
        <v>-124.45</v>
      </c>
      <c r="C11135" s="6">
        <v>45.05</v>
      </c>
    </row>
    <row r="11136" spans="2:3" x14ac:dyDescent="0.25">
      <c r="B11136" s="6">
        <v>-124.5</v>
      </c>
      <c r="C11136" s="6">
        <v>45.05</v>
      </c>
    </row>
    <row r="11137" spans="2:3" x14ac:dyDescent="0.25">
      <c r="B11137" s="6">
        <v>-124.55</v>
      </c>
      <c r="C11137" s="6">
        <v>45.05</v>
      </c>
    </row>
    <row r="11138" spans="2:3" x14ac:dyDescent="0.25">
      <c r="B11138" s="6">
        <v>-124.6</v>
      </c>
      <c r="C11138" s="6">
        <v>45.05</v>
      </c>
    </row>
    <row r="11139" spans="2:3" x14ac:dyDescent="0.25">
      <c r="B11139" s="6">
        <v>-124.65</v>
      </c>
      <c r="C11139" s="6">
        <v>45.05</v>
      </c>
    </row>
    <row r="11140" spans="2:3" x14ac:dyDescent="0.25">
      <c r="B11140" s="6">
        <v>-124.7</v>
      </c>
      <c r="C11140" s="6">
        <v>45.05</v>
      </c>
    </row>
    <row r="11141" spans="2:3" x14ac:dyDescent="0.25">
      <c r="B11141" s="6">
        <v>-124.75</v>
      </c>
      <c r="C11141" s="6">
        <v>45.05</v>
      </c>
    </row>
    <row r="11142" spans="2:3" x14ac:dyDescent="0.25">
      <c r="B11142" s="6">
        <v>-124.8</v>
      </c>
      <c r="C11142" s="6">
        <v>45.05</v>
      </c>
    </row>
    <row r="11143" spans="2:3" x14ac:dyDescent="0.25">
      <c r="B11143" s="6">
        <v>-124.85</v>
      </c>
      <c r="C11143" s="6">
        <v>45.05</v>
      </c>
    </row>
    <row r="11144" spans="2:3" x14ac:dyDescent="0.25">
      <c r="B11144" s="6">
        <v>-124.9</v>
      </c>
      <c r="C11144" s="6">
        <v>45.05</v>
      </c>
    </row>
    <row r="11145" spans="2:3" x14ac:dyDescent="0.25">
      <c r="B11145" s="6">
        <v>-124.95</v>
      </c>
      <c r="C11145" s="6">
        <v>45.05</v>
      </c>
    </row>
    <row r="11146" spans="2:3" x14ac:dyDescent="0.25">
      <c r="B11146" s="6">
        <v>-125</v>
      </c>
      <c r="C11146" s="6">
        <v>45.05</v>
      </c>
    </row>
    <row r="11147" spans="2:3" x14ac:dyDescent="0.25">
      <c r="B11147" s="6">
        <v>-116.35</v>
      </c>
      <c r="C11147" s="6">
        <v>45.1</v>
      </c>
    </row>
    <row r="11148" spans="2:3" x14ac:dyDescent="0.25">
      <c r="B11148" s="6">
        <v>-116.4</v>
      </c>
      <c r="C11148" s="6">
        <v>45.1</v>
      </c>
    </row>
    <row r="11149" spans="2:3" x14ac:dyDescent="0.25">
      <c r="B11149" s="6">
        <v>-116.45</v>
      </c>
      <c r="C11149" s="6">
        <v>45.1</v>
      </c>
    </row>
    <row r="11150" spans="2:3" x14ac:dyDescent="0.25">
      <c r="B11150" s="6">
        <v>-116.5</v>
      </c>
      <c r="C11150" s="6">
        <v>45.1</v>
      </c>
    </row>
    <row r="11151" spans="2:3" x14ac:dyDescent="0.25">
      <c r="B11151" s="6">
        <v>-116.55</v>
      </c>
      <c r="C11151" s="6">
        <v>45.1</v>
      </c>
    </row>
    <row r="11152" spans="2:3" x14ac:dyDescent="0.25">
      <c r="B11152" s="6">
        <v>-116.6</v>
      </c>
      <c r="C11152" s="6">
        <v>45.1</v>
      </c>
    </row>
    <row r="11153" spans="2:3" x14ac:dyDescent="0.25">
      <c r="B11153" s="6">
        <v>-116.65</v>
      </c>
      <c r="C11153" s="6">
        <v>45.1</v>
      </c>
    </row>
    <row r="11154" spans="2:3" x14ac:dyDescent="0.25">
      <c r="B11154" s="6">
        <v>-116.7</v>
      </c>
      <c r="C11154" s="6">
        <v>45.1</v>
      </c>
    </row>
    <row r="11155" spans="2:3" x14ac:dyDescent="0.25">
      <c r="B11155" s="6">
        <v>-116.75</v>
      </c>
      <c r="C11155" s="6">
        <v>45.1</v>
      </c>
    </row>
    <row r="11156" spans="2:3" x14ac:dyDescent="0.25">
      <c r="B11156" s="6">
        <v>-116.8</v>
      </c>
      <c r="C11156" s="6">
        <v>45.1</v>
      </c>
    </row>
    <row r="11157" spans="2:3" x14ac:dyDescent="0.25">
      <c r="B11157" s="6">
        <v>-116.85</v>
      </c>
      <c r="C11157" s="6">
        <v>45.1</v>
      </c>
    </row>
    <row r="11158" spans="2:3" x14ac:dyDescent="0.25">
      <c r="B11158" s="6">
        <v>-116.9</v>
      </c>
      <c r="C11158" s="6">
        <v>45.1</v>
      </c>
    </row>
    <row r="11159" spans="2:3" x14ac:dyDescent="0.25">
      <c r="B11159" s="6">
        <v>-116.95</v>
      </c>
      <c r="C11159" s="6">
        <v>45.1</v>
      </c>
    </row>
    <row r="11160" spans="2:3" x14ac:dyDescent="0.25">
      <c r="B11160" s="6">
        <v>-117</v>
      </c>
      <c r="C11160" s="6">
        <v>45.1</v>
      </c>
    </row>
    <row r="11161" spans="2:3" x14ac:dyDescent="0.25">
      <c r="B11161" s="6">
        <v>-117.05</v>
      </c>
      <c r="C11161" s="6">
        <v>45.1</v>
      </c>
    </row>
    <row r="11162" spans="2:3" x14ac:dyDescent="0.25">
      <c r="B11162" s="6">
        <v>-117.1</v>
      </c>
      <c r="C11162" s="6">
        <v>45.1</v>
      </c>
    </row>
    <row r="11163" spans="2:3" x14ac:dyDescent="0.25">
      <c r="B11163" s="6">
        <v>-117.15</v>
      </c>
      <c r="C11163" s="6">
        <v>45.1</v>
      </c>
    </row>
    <row r="11164" spans="2:3" x14ac:dyDescent="0.25">
      <c r="B11164" s="6">
        <v>-117.2</v>
      </c>
      <c r="C11164" s="6">
        <v>45.1</v>
      </c>
    </row>
    <row r="11165" spans="2:3" x14ac:dyDescent="0.25">
      <c r="B11165" s="6">
        <v>-117.25</v>
      </c>
      <c r="C11165" s="6">
        <v>45.1</v>
      </c>
    </row>
    <row r="11166" spans="2:3" x14ac:dyDescent="0.25">
      <c r="B11166" s="6">
        <v>-117.3</v>
      </c>
      <c r="C11166" s="6">
        <v>45.1</v>
      </c>
    </row>
    <row r="11167" spans="2:3" x14ac:dyDescent="0.25">
      <c r="B11167" s="6">
        <v>-117.35</v>
      </c>
      <c r="C11167" s="6">
        <v>45.1</v>
      </c>
    </row>
    <row r="11168" spans="2:3" x14ac:dyDescent="0.25">
      <c r="B11168" s="6">
        <v>-117.4</v>
      </c>
      <c r="C11168" s="6">
        <v>45.1</v>
      </c>
    </row>
    <row r="11169" spans="2:3" x14ac:dyDescent="0.25">
      <c r="B11169" s="6">
        <v>-117.45</v>
      </c>
      <c r="C11169" s="6">
        <v>45.1</v>
      </c>
    </row>
    <row r="11170" spans="2:3" x14ac:dyDescent="0.25">
      <c r="B11170" s="6">
        <v>-117.5</v>
      </c>
      <c r="C11170" s="6">
        <v>45.1</v>
      </c>
    </row>
    <row r="11171" spans="2:3" x14ac:dyDescent="0.25">
      <c r="B11171" s="6">
        <v>-117.55</v>
      </c>
      <c r="C11171" s="6">
        <v>45.1</v>
      </c>
    </row>
    <row r="11172" spans="2:3" x14ac:dyDescent="0.25">
      <c r="B11172" s="6">
        <v>-117.6</v>
      </c>
      <c r="C11172" s="6">
        <v>45.1</v>
      </c>
    </row>
    <row r="11173" spans="2:3" x14ac:dyDescent="0.25">
      <c r="B11173" s="6">
        <v>-117.65</v>
      </c>
      <c r="C11173" s="6">
        <v>45.1</v>
      </c>
    </row>
    <row r="11174" spans="2:3" x14ac:dyDescent="0.25">
      <c r="B11174" s="6">
        <v>-117.7</v>
      </c>
      <c r="C11174" s="6">
        <v>45.1</v>
      </c>
    </row>
    <row r="11175" spans="2:3" x14ac:dyDescent="0.25">
      <c r="B11175" s="6">
        <v>-117.75</v>
      </c>
      <c r="C11175" s="6">
        <v>45.1</v>
      </c>
    </row>
    <row r="11176" spans="2:3" x14ac:dyDescent="0.25">
      <c r="B11176" s="6">
        <v>-117.8</v>
      </c>
      <c r="C11176" s="6">
        <v>45.1</v>
      </c>
    </row>
    <row r="11177" spans="2:3" x14ac:dyDescent="0.25">
      <c r="B11177" s="6">
        <v>-117.85</v>
      </c>
      <c r="C11177" s="6">
        <v>45.1</v>
      </c>
    </row>
    <row r="11178" spans="2:3" x14ac:dyDescent="0.25">
      <c r="B11178" s="6">
        <v>-117.9</v>
      </c>
      <c r="C11178" s="6">
        <v>45.1</v>
      </c>
    </row>
    <row r="11179" spans="2:3" x14ac:dyDescent="0.25">
      <c r="B11179" s="6">
        <v>-117.95</v>
      </c>
      <c r="C11179" s="6">
        <v>45.1</v>
      </c>
    </row>
    <row r="11180" spans="2:3" x14ac:dyDescent="0.25">
      <c r="B11180" s="6">
        <v>-118</v>
      </c>
      <c r="C11180" s="6">
        <v>45.1</v>
      </c>
    </row>
    <row r="11181" spans="2:3" x14ac:dyDescent="0.25">
      <c r="B11181" s="6">
        <v>-118.05</v>
      </c>
      <c r="C11181" s="6">
        <v>45.1</v>
      </c>
    </row>
    <row r="11182" spans="2:3" x14ac:dyDescent="0.25">
      <c r="B11182" s="6">
        <v>-118.1</v>
      </c>
      <c r="C11182" s="6">
        <v>45.1</v>
      </c>
    </row>
    <row r="11183" spans="2:3" x14ac:dyDescent="0.25">
      <c r="B11183" s="6">
        <v>-118.15</v>
      </c>
      <c r="C11183" s="6">
        <v>45.1</v>
      </c>
    </row>
    <row r="11184" spans="2:3" x14ac:dyDescent="0.25">
      <c r="B11184" s="6">
        <v>-118.2</v>
      </c>
      <c r="C11184" s="6">
        <v>45.1</v>
      </c>
    </row>
    <row r="11185" spans="2:3" x14ac:dyDescent="0.25">
      <c r="B11185" s="6">
        <v>-118.25</v>
      </c>
      <c r="C11185" s="6">
        <v>45.1</v>
      </c>
    </row>
    <row r="11186" spans="2:3" x14ac:dyDescent="0.25">
      <c r="B11186" s="6">
        <v>-118.3</v>
      </c>
      <c r="C11186" s="6">
        <v>45.1</v>
      </c>
    </row>
    <row r="11187" spans="2:3" x14ac:dyDescent="0.25">
      <c r="B11187" s="6">
        <v>-118.35</v>
      </c>
      <c r="C11187" s="6">
        <v>45.1</v>
      </c>
    </row>
    <row r="11188" spans="2:3" x14ac:dyDescent="0.25">
      <c r="B11188" s="6">
        <v>-118.4</v>
      </c>
      <c r="C11188" s="6">
        <v>45.1</v>
      </c>
    </row>
    <row r="11189" spans="2:3" x14ac:dyDescent="0.25">
      <c r="B11189" s="6">
        <v>-118.45</v>
      </c>
      <c r="C11189" s="6">
        <v>45.1</v>
      </c>
    </row>
    <row r="11190" spans="2:3" x14ac:dyDescent="0.25">
      <c r="B11190" s="6">
        <v>-118.5</v>
      </c>
      <c r="C11190" s="6">
        <v>45.1</v>
      </c>
    </row>
    <row r="11191" spans="2:3" x14ac:dyDescent="0.25">
      <c r="B11191" s="6">
        <v>-118.55</v>
      </c>
      <c r="C11191" s="6">
        <v>45.1</v>
      </c>
    </row>
    <row r="11192" spans="2:3" x14ac:dyDescent="0.25">
      <c r="B11192" s="6">
        <v>-118.6</v>
      </c>
      <c r="C11192" s="6">
        <v>45.1</v>
      </c>
    </row>
    <row r="11193" spans="2:3" x14ac:dyDescent="0.25">
      <c r="B11193" s="6">
        <v>-118.65</v>
      </c>
      <c r="C11193" s="6">
        <v>45.1</v>
      </c>
    </row>
    <row r="11194" spans="2:3" x14ac:dyDescent="0.25">
      <c r="B11194" s="6">
        <v>-118.7</v>
      </c>
      <c r="C11194" s="6">
        <v>45.1</v>
      </c>
    </row>
    <row r="11195" spans="2:3" x14ac:dyDescent="0.25">
      <c r="B11195" s="6">
        <v>-118.75</v>
      </c>
      <c r="C11195" s="6">
        <v>45.1</v>
      </c>
    </row>
    <row r="11196" spans="2:3" x14ac:dyDescent="0.25">
      <c r="B11196" s="6">
        <v>-118.8</v>
      </c>
      <c r="C11196" s="6">
        <v>45.1</v>
      </c>
    </row>
    <row r="11197" spans="2:3" x14ac:dyDescent="0.25">
      <c r="B11197" s="6">
        <v>-118.85</v>
      </c>
      <c r="C11197" s="6">
        <v>45.1</v>
      </c>
    </row>
    <row r="11198" spans="2:3" x14ac:dyDescent="0.25">
      <c r="B11198" s="6">
        <v>-118.9</v>
      </c>
      <c r="C11198" s="6">
        <v>45.1</v>
      </c>
    </row>
    <row r="11199" spans="2:3" x14ac:dyDescent="0.25">
      <c r="B11199" s="6">
        <v>-118.95</v>
      </c>
      <c r="C11199" s="6">
        <v>45.1</v>
      </c>
    </row>
    <row r="11200" spans="2:3" x14ac:dyDescent="0.25">
      <c r="B11200" s="6">
        <v>-119</v>
      </c>
      <c r="C11200" s="6">
        <v>45.1</v>
      </c>
    </row>
    <row r="11201" spans="2:3" x14ac:dyDescent="0.25">
      <c r="B11201" s="6">
        <v>-119.05</v>
      </c>
      <c r="C11201" s="6">
        <v>45.1</v>
      </c>
    </row>
    <row r="11202" spans="2:3" x14ac:dyDescent="0.25">
      <c r="B11202" s="6">
        <v>-119.1</v>
      </c>
      <c r="C11202" s="6">
        <v>45.1</v>
      </c>
    </row>
    <row r="11203" spans="2:3" x14ac:dyDescent="0.25">
      <c r="B11203" s="6">
        <v>-119.15</v>
      </c>
      <c r="C11203" s="6">
        <v>45.1</v>
      </c>
    </row>
    <row r="11204" spans="2:3" x14ac:dyDescent="0.25">
      <c r="B11204" s="6">
        <v>-119.2</v>
      </c>
      <c r="C11204" s="6">
        <v>45.1</v>
      </c>
    </row>
    <row r="11205" spans="2:3" x14ac:dyDescent="0.25">
      <c r="B11205" s="6">
        <v>-119.25</v>
      </c>
      <c r="C11205" s="6">
        <v>45.1</v>
      </c>
    </row>
    <row r="11206" spans="2:3" x14ac:dyDescent="0.25">
      <c r="B11206" s="6">
        <v>-119.3</v>
      </c>
      <c r="C11206" s="6">
        <v>45.1</v>
      </c>
    </row>
    <row r="11207" spans="2:3" x14ac:dyDescent="0.25">
      <c r="B11207" s="6">
        <v>-119.35</v>
      </c>
      <c r="C11207" s="6">
        <v>45.1</v>
      </c>
    </row>
    <row r="11208" spans="2:3" x14ac:dyDescent="0.25">
      <c r="B11208" s="6">
        <v>-119.4</v>
      </c>
      <c r="C11208" s="6">
        <v>45.1</v>
      </c>
    </row>
    <row r="11209" spans="2:3" x14ac:dyDescent="0.25">
      <c r="B11209" s="6">
        <v>-119.45</v>
      </c>
      <c r="C11209" s="6">
        <v>45.1</v>
      </c>
    </row>
    <row r="11210" spans="2:3" x14ac:dyDescent="0.25">
      <c r="B11210" s="6">
        <v>-119.5</v>
      </c>
      <c r="C11210" s="6">
        <v>45.1</v>
      </c>
    </row>
    <row r="11211" spans="2:3" x14ac:dyDescent="0.25">
      <c r="B11211" s="6">
        <v>-119.55</v>
      </c>
      <c r="C11211" s="6">
        <v>45.1</v>
      </c>
    </row>
    <row r="11212" spans="2:3" x14ac:dyDescent="0.25">
      <c r="B11212" s="6">
        <v>-119.6</v>
      </c>
      <c r="C11212" s="6">
        <v>45.1</v>
      </c>
    </row>
    <row r="11213" spans="2:3" x14ac:dyDescent="0.25">
      <c r="B11213" s="6">
        <v>-119.65</v>
      </c>
      <c r="C11213" s="6">
        <v>45.1</v>
      </c>
    </row>
    <row r="11214" spans="2:3" x14ac:dyDescent="0.25">
      <c r="B11214" s="6">
        <v>-119.7</v>
      </c>
      <c r="C11214" s="6">
        <v>45.1</v>
      </c>
    </row>
    <row r="11215" spans="2:3" x14ac:dyDescent="0.25">
      <c r="B11215" s="6">
        <v>-119.75</v>
      </c>
      <c r="C11215" s="6">
        <v>45.1</v>
      </c>
    </row>
    <row r="11216" spans="2:3" x14ac:dyDescent="0.25">
      <c r="B11216" s="6">
        <v>-119.8</v>
      </c>
      <c r="C11216" s="6">
        <v>45.1</v>
      </c>
    </row>
    <row r="11217" spans="2:3" x14ac:dyDescent="0.25">
      <c r="B11217" s="6">
        <v>-119.85</v>
      </c>
      <c r="C11217" s="6">
        <v>45.1</v>
      </c>
    </row>
    <row r="11218" spans="2:3" x14ac:dyDescent="0.25">
      <c r="B11218" s="6">
        <v>-119.9</v>
      </c>
      <c r="C11218" s="6">
        <v>45.1</v>
      </c>
    </row>
    <row r="11219" spans="2:3" x14ac:dyDescent="0.25">
      <c r="B11219" s="6">
        <v>-119.95</v>
      </c>
      <c r="C11219" s="6">
        <v>45.1</v>
      </c>
    </row>
    <row r="11220" spans="2:3" x14ac:dyDescent="0.25">
      <c r="B11220" s="6">
        <v>-120</v>
      </c>
      <c r="C11220" s="6">
        <v>45.1</v>
      </c>
    </row>
    <row r="11221" spans="2:3" x14ac:dyDescent="0.25">
      <c r="B11221" s="6">
        <v>-120.05</v>
      </c>
      <c r="C11221" s="6">
        <v>45.1</v>
      </c>
    </row>
    <row r="11222" spans="2:3" x14ac:dyDescent="0.25">
      <c r="B11222" s="6">
        <v>-120.1</v>
      </c>
      <c r="C11222" s="6">
        <v>45.1</v>
      </c>
    </row>
    <row r="11223" spans="2:3" x14ac:dyDescent="0.25">
      <c r="B11223" s="6">
        <v>-120.15</v>
      </c>
      <c r="C11223" s="6">
        <v>45.1</v>
      </c>
    </row>
    <row r="11224" spans="2:3" x14ac:dyDescent="0.25">
      <c r="B11224" s="6">
        <v>-120.2</v>
      </c>
      <c r="C11224" s="6">
        <v>45.1</v>
      </c>
    </row>
    <row r="11225" spans="2:3" x14ac:dyDescent="0.25">
      <c r="B11225" s="6">
        <v>-120.25</v>
      </c>
      <c r="C11225" s="6">
        <v>45.1</v>
      </c>
    </row>
    <row r="11226" spans="2:3" x14ac:dyDescent="0.25">
      <c r="B11226" s="6">
        <v>-120.3</v>
      </c>
      <c r="C11226" s="6">
        <v>45.1</v>
      </c>
    </row>
    <row r="11227" spans="2:3" x14ac:dyDescent="0.25">
      <c r="B11227" s="6">
        <v>-120.35</v>
      </c>
      <c r="C11227" s="6">
        <v>45.1</v>
      </c>
    </row>
    <row r="11228" spans="2:3" x14ac:dyDescent="0.25">
      <c r="B11228" s="6">
        <v>-120.4</v>
      </c>
      <c r="C11228" s="6">
        <v>45.1</v>
      </c>
    </row>
    <row r="11229" spans="2:3" x14ac:dyDescent="0.25">
      <c r="B11229" s="6">
        <v>-120.45</v>
      </c>
      <c r="C11229" s="6">
        <v>45.1</v>
      </c>
    </row>
    <row r="11230" spans="2:3" x14ac:dyDescent="0.25">
      <c r="B11230" s="6">
        <v>-120.5</v>
      </c>
      <c r="C11230" s="6">
        <v>45.1</v>
      </c>
    </row>
    <row r="11231" spans="2:3" x14ac:dyDescent="0.25">
      <c r="B11231" s="6">
        <v>-120.55</v>
      </c>
      <c r="C11231" s="6">
        <v>45.1</v>
      </c>
    </row>
    <row r="11232" spans="2:3" x14ac:dyDescent="0.25">
      <c r="B11232" s="6">
        <v>-120.6</v>
      </c>
      <c r="C11232" s="6">
        <v>45.1</v>
      </c>
    </row>
    <row r="11233" spans="2:3" x14ac:dyDescent="0.25">
      <c r="B11233" s="6">
        <v>-120.65</v>
      </c>
      <c r="C11233" s="6">
        <v>45.1</v>
      </c>
    </row>
    <row r="11234" spans="2:3" x14ac:dyDescent="0.25">
      <c r="B11234" s="6">
        <v>-120.7</v>
      </c>
      <c r="C11234" s="6">
        <v>45.1</v>
      </c>
    </row>
    <row r="11235" spans="2:3" x14ac:dyDescent="0.25">
      <c r="B11235" s="6">
        <v>-120.75</v>
      </c>
      <c r="C11235" s="6">
        <v>45.1</v>
      </c>
    </row>
    <row r="11236" spans="2:3" x14ac:dyDescent="0.25">
      <c r="B11236" s="6">
        <v>-120.8</v>
      </c>
      <c r="C11236" s="6">
        <v>45.1</v>
      </c>
    </row>
    <row r="11237" spans="2:3" x14ac:dyDescent="0.25">
      <c r="B11237" s="6">
        <v>-120.85</v>
      </c>
      <c r="C11237" s="6">
        <v>45.1</v>
      </c>
    </row>
    <row r="11238" spans="2:3" x14ac:dyDescent="0.25">
      <c r="B11238" s="6">
        <v>-120.9</v>
      </c>
      <c r="C11238" s="6">
        <v>45.1</v>
      </c>
    </row>
    <row r="11239" spans="2:3" x14ac:dyDescent="0.25">
      <c r="B11239" s="6">
        <v>-120.95</v>
      </c>
      <c r="C11239" s="6">
        <v>45.1</v>
      </c>
    </row>
    <row r="11240" spans="2:3" x14ac:dyDescent="0.25">
      <c r="B11240" s="6">
        <v>-121</v>
      </c>
      <c r="C11240" s="6">
        <v>45.1</v>
      </c>
    </row>
    <row r="11241" spans="2:3" x14ac:dyDescent="0.25">
      <c r="B11241" s="6">
        <v>-121.05</v>
      </c>
      <c r="C11241" s="6">
        <v>45.1</v>
      </c>
    </row>
    <row r="11242" spans="2:3" x14ac:dyDescent="0.25">
      <c r="B11242" s="6">
        <v>-121.1</v>
      </c>
      <c r="C11242" s="6">
        <v>45.1</v>
      </c>
    </row>
    <row r="11243" spans="2:3" x14ac:dyDescent="0.25">
      <c r="B11243" s="6">
        <v>-121.15</v>
      </c>
      <c r="C11243" s="6">
        <v>45.1</v>
      </c>
    </row>
    <row r="11244" spans="2:3" x14ac:dyDescent="0.25">
      <c r="B11244" s="6">
        <v>-121.2</v>
      </c>
      <c r="C11244" s="6">
        <v>45.1</v>
      </c>
    </row>
    <row r="11245" spans="2:3" x14ac:dyDescent="0.25">
      <c r="B11245" s="6">
        <v>-121.25</v>
      </c>
      <c r="C11245" s="6">
        <v>45.1</v>
      </c>
    </row>
    <row r="11246" spans="2:3" x14ac:dyDescent="0.25">
      <c r="B11246" s="6">
        <v>-121.3</v>
      </c>
      <c r="C11246" s="6">
        <v>45.1</v>
      </c>
    </row>
    <row r="11247" spans="2:3" x14ac:dyDescent="0.25">
      <c r="B11247" s="6">
        <v>-121.35</v>
      </c>
      <c r="C11247" s="6">
        <v>45.1</v>
      </c>
    </row>
    <row r="11248" spans="2:3" x14ac:dyDescent="0.25">
      <c r="B11248" s="6">
        <v>-121.4</v>
      </c>
      <c r="C11248" s="6">
        <v>45.1</v>
      </c>
    </row>
    <row r="11249" spans="2:3" x14ac:dyDescent="0.25">
      <c r="B11249" s="6">
        <v>-121.45</v>
      </c>
      <c r="C11249" s="6">
        <v>45.1</v>
      </c>
    </row>
    <row r="11250" spans="2:3" x14ac:dyDescent="0.25">
      <c r="B11250" s="6">
        <v>-121.5</v>
      </c>
      <c r="C11250" s="6">
        <v>45.1</v>
      </c>
    </row>
    <row r="11251" spans="2:3" x14ac:dyDescent="0.25">
      <c r="B11251" s="6">
        <v>-121.55</v>
      </c>
      <c r="C11251" s="6">
        <v>45.1</v>
      </c>
    </row>
    <row r="11252" spans="2:3" x14ac:dyDescent="0.25">
      <c r="B11252" s="6">
        <v>-121.6</v>
      </c>
      <c r="C11252" s="6">
        <v>45.1</v>
      </c>
    </row>
    <row r="11253" spans="2:3" x14ac:dyDescent="0.25">
      <c r="B11253" s="6">
        <v>-121.65</v>
      </c>
      <c r="C11253" s="6">
        <v>45.1</v>
      </c>
    </row>
    <row r="11254" spans="2:3" x14ac:dyDescent="0.25">
      <c r="B11254" s="6">
        <v>-121.7</v>
      </c>
      <c r="C11254" s="6">
        <v>45.1</v>
      </c>
    </row>
    <row r="11255" spans="2:3" x14ac:dyDescent="0.25">
      <c r="B11255" s="6">
        <v>-121.75</v>
      </c>
      <c r="C11255" s="6">
        <v>45.1</v>
      </c>
    </row>
    <row r="11256" spans="2:3" x14ac:dyDescent="0.25">
      <c r="B11256" s="6">
        <v>-121.8</v>
      </c>
      <c r="C11256" s="6">
        <v>45.1</v>
      </c>
    </row>
    <row r="11257" spans="2:3" x14ac:dyDescent="0.25">
      <c r="B11257" s="6">
        <v>-121.85</v>
      </c>
      <c r="C11257" s="6">
        <v>45.1</v>
      </c>
    </row>
    <row r="11258" spans="2:3" x14ac:dyDescent="0.25">
      <c r="B11258" s="6">
        <v>-121.9</v>
      </c>
      <c r="C11258" s="6">
        <v>45.1</v>
      </c>
    </row>
    <row r="11259" spans="2:3" x14ac:dyDescent="0.25">
      <c r="B11259" s="6">
        <v>-121.95</v>
      </c>
      <c r="C11259" s="6">
        <v>45.1</v>
      </c>
    </row>
    <row r="11260" spans="2:3" x14ac:dyDescent="0.25">
      <c r="B11260" s="6">
        <v>-122</v>
      </c>
      <c r="C11260" s="6">
        <v>45.1</v>
      </c>
    </row>
    <row r="11261" spans="2:3" x14ac:dyDescent="0.25">
      <c r="B11261" s="6">
        <v>-122.05</v>
      </c>
      <c r="C11261" s="6">
        <v>45.1</v>
      </c>
    </row>
    <row r="11262" spans="2:3" x14ac:dyDescent="0.25">
      <c r="B11262" s="6">
        <v>-122.1</v>
      </c>
      <c r="C11262" s="6">
        <v>45.1</v>
      </c>
    </row>
    <row r="11263" spans="2:3" x14ac:dyDescent="0.25">
      <c r="B11263" s="6">
        <v>-122.15</v>
      </c>
      <c r="C11263" s="6">
        <v>45.1</v>
      </c>
    </row>
    <row r="11264" spans="2:3" x14ac:dyDescent="0.25">
      <c r="B11264" s="6">
        <v>-122.2</v>
      </c>
      <c r="C11264" s="6">
        <v>45.1</v>
      </c>
    </row>
    <row r="11265" spans="2:3" x14ac:dyDescent="0.25">
      <c r="B11265" s="6">
        <v>-122.25</v>
      </c>
      <c r="C11265" s="6">
        <v>45.1</v>
      </c>
    </row>
    <row r="11266" spans="2:3" x14ac:dyDescent="0.25">
      <c r="B11266" s="6">
        <v>-122.3</v>
      </c>
      <c r="C11266" s="6">
        <v>45.1</v>
      </c>
    </row>
    <row r="11267" spans="2:3" x14ac:dyDescent="0.25">
      <c r="B11267" s="6">
        <v>-122.35</v>
      </c>
      <c r="C11267" s="6">
        <v>45.1</v>
      </c>
    </row>
    <row r="11268" spans="2:3" x14ac:dyDescent="0.25">
      <c r="B11268" s="6">
        <v>-122.4</v>
      </c>
      <c r="C11268" s="6">
        <v>45.1</v>
      </c>
    </row>
    <row r="11269" spans="2:3" x14ac:dyDescent="0.25">
      <c r="B11269" s="6">
        <v>-122.45</v>
      </c>
      <c r="C11269" s="6">
        <v>45.1</v>
      </c>
    </row>
    <row r="11270" spans="2:3" x14ac:dyDescent="0.25">
      <c r="B11270" s="6">
        <v>-122.5</v>
      </c>
      <c r="C11270" s="6">
        <v>45.1</v>
      </c>
    </row>
    <row r="11271" spans="2:3" x14ac:dyDescent="0.25">
      <c r="B11271" s="6">
        <v>-122.55</v>
      </c>
      <c r="C11271" s="6">
        <v>45.1</v>
      </c>
    </row>
    <row r="11272" spans="2:3" x14ac:dyDescent="0.25">
      <c r="B11272" s="6">
        <v>-122.6</v>
      </c>
      <c r="C11272" s="6">
        <v>45.1</v>
      </c>
    </row>
    <row r="11273" spans="2:3" x14ac:dyDescent="0.25">
      <c r="B11273" s="6">
        <v>-122.65</v>
      </c>
      <c r="C11273" s="6">
        <v>45.1</v>
      </c>
    </row>
    <row r="11274" spans="2:3" x14ac:dyDescent="0.25">
      <c r="B11274" s="6">
        <v>-122.7</v>
      </c>
      <c r="C11274" s="6">
        <v>45.1</v>
      </c>
    </row>
    <row r="11275" spans="2:3" x14ac:dyDescent="0.25">
      <c r="B11275" s="6">
        <v>-122.75</v>
      </c>
      <c r="C11275" s="6">
        <v>45.1</v>
      </c>
    </row>
    <row r="11276" spans="2:3" x14ac:dyDescent="0.25">
      <c r="B11276" s="6">
        <v>-122.8</v>
      </c>
      <c r="C11276" s="6">
        <v>45.1</v>
      </c>
    </row>
    <row r="11277" spans="2:3" x14ac:dyDescent="0.25">
      <c r="B11277" s="6">
        <v>-122.85</v>
      </c>
      <c r="C11277" s="6">
        <v>45.1</v>
      </c>
    </row>
    <row r="11278" spans="2:3" x14ac:dyDescent="0.25">
      <c r="B11278" s="6">
        <v>-122.9</v>
      </c>
      <c r="C11278" s="6">
        <v>45.1</v>
      </c>
    </row>
    <row r="11279" spans="2:3" x14ac:dyDescent="0.25">
      <c r="B11279" s="6">
        <v>-122.95</v>
      </c>
      <c r="C11279" s="6">
        <v>45.1</v>
      </c>
    </row>
    <row r="11280" spans="2:3" x14ac:dyDescent="0.25">
      <c r="B11280" s="6">
        <v>-123</v>
      </c>
      <c r="C11280" s="6">
        <v>45.1</v>
      </c>
    </row>
    <row r="11281" spans="2:3" x14ac:dyDescent="0.25">
      <c r="B11281" s="6">
        <v>-123.05</v>
      </c>
      <c r="C11281" s="6">
        <v>45.1</v>
      </c>
    </row>
    <row r="11282" spans="2:3" x14ac:dyDescent="0.25">
      <c r="B11282" s="6">
        <v>-123.1</v>
      </c>
      <c r="C11282" s="6">
        <v>45.1</v>
      </c>
    </row>
    <row r="11283" spans="2:3" x14ac:dyDescent="0.25">
      <c r="B11283" s="6">
        <v>-123.15</v>
      </c>
      <c r="C11283" s="6">
        <v>45.1</v>
      </c>
    </row>
    <row r="11284" spans="2:3" x14ac:dyDescent="0.25">
      <c r="B11284" s="6">
        <v>-123.2</v>
      </c>
      <c r="C11284" s="6">
        <v>45.1</v>
      </c>
    </row>
    <row r="11285" spans="2:3" x14ac:dyDescent="0.25">
      <c r="B11285" s="6">
        <v>-123.25</v>
      </c>
      <c r="C11285" s="6">
        <v>45.1</v>
      </c>
    </row>
    <row r="11286" spans="2:3" x14ac:dyDescent="0.25">
      <c r="B11286" s="6">
        <v>-123.3</v>
      </c>
      <c r="C11286" s="6">
        <v>45.1</v>
      </c>
    </row>
    <row r="11287" spans="2:3" x14ac:dyDescent="0.25">
      <c r="B11287" s="6">
        <v>-123.35</v>
      </c>
      <c r="C11287" s="6">
        <v>45.1</v>
      </c>
    </row>
    <row r="11288" spans="2:3" x14ac:dyDescent="0.25">
      <c r="B11288" s="6">
        <v>-123.4</v>
      </c>
      <c r="C11288" s="6">
        <v>45.1</v>
      </c>
    </row>
    <row r="11289" spans="2:3" x14ac:dyDescent="0.25">
      <c r="B11289" s="6">
        <v>-123.45</v>
      </c>
      <c r="C11289" s="6">
        <v>45.1</v>
      </c>
    </row>
    <row r="11290" spans="2:3" x14ac:dyDescent="0.25">
      <c r="B11290" s="6">
        <v>-123.5</v>
      </c>
      <c r="C11290" s="6">
        <v>45.1</v>
      </c>
    </row>
    <row r="11291" spans="2:3" x14ac:dyDescent="0.25">
      <c r="B11291" s="6">
        <v>-123.55</v>
      </c>
      <c r="C11291" s="6">
        <v>45.1</v>
      </c>
    </row>
    <row r="11292" spans="2:3" x14ac:dyDescent="0.25">
      <c r="B11292" s="6">
        <v>-123.6</v>
      </c>
      <c r="C11292" s="6">
        <v>45.1</v>
      </c>
    </row>
    <row r="11293" spans="2:3" x14ac:dyDescent="0.25">
      <c r="B11293" s="6">
        <v>-123.65</v>
      </c>
      <c r="C11293" s="6">
        <v>45.1</v>
      </c>
    </row>
    <row r="11294" spans="2:3" x14ac:dyDescent="0.25">
      <c r="B11294" s="6">
        <v>-123.7</v>
      </c>
      <c r="C11294" s="6">
        <v>45.1</v>
      </c>
    </row>
    <row r="11295" spans="2:3" x14ac:dyDescent="0.25">
      <c r="B11295" s="6">
        <v>-123.75</v>
      </c>
      <c r="C11295" s="6">
        <v>45.1</v>
      </c>
    </row>
    <row r="11296" spans="2:3" x14ac:dyDescent="0.25">
      <c r="B11296" s="6">
        <v>-123.8</v>
      </c>
      <c r="C11296" s="6">
        <v>45.1</v>
      </c>
    </row>
    <row r="11297" spans="2:3" x14ac:dyDescent="0.25">
      <c r="B11297" s="6">
        <v>-123.85</v>
      </c>
      <c r="C11297" s="6">
        <v>45.1</v>
      </c>
    </row>
    <row r="11298" spans="2:3" x14ac:dyDescent="0.25">
      <c r="B11298" s="6">
        <v>-123.9</v>
      </c>
      <c r="C11298" s="6">
        <v>45.1</v>
      </c>
    </row>
    <row r="11299" spans="2:3" x14ac:dyDescent="0.25">
      <c r="B11299" s="6">
        <v>-123.95</v>
      </c>
      <c r="C11299" s="6">
        <v>45.1</v>
      </c>
    </row>
    <row r="11300" spans="2:3" x14ac:dyDescent="0.25">
      <c r="B11300" s="6">
        <v>-124</v>
      </c>
      <c r="C11300" s="6">
        <v>45.1</v>
      </c>
    </row>
    <row r="11301" spans="2:3" x14ac:dyDescent="0.25">
      <c r="B11301" s="6">
        <v>-124.05</v>
      </c>
      <c r="C11301" s="6">
        <v>45.1</v>
      </c>
    </row>
    <row r="11302" spans="2:3" x14ac:dyDescent="0.25">
      <c r="B11302" s="6">
        <v>-124.1</v>
      </c>
      <c r="C11302" s="6">
        <v>45.1</v>
      </c>
    </row>
    <row r="11303" spans="2:3" x14ac:dyDescent="0.25">
      <c r="B11303" s="6">
        <v>-124.15</v>
      </c>
      <c r="C11303" s="6">
        <v>45.1</v>
      </c>
    </row>
    <row r="11304" spans="2:3" x14ac:dyDescent="0.25">
      <c r="B11304" s="6">
        <v>-124.2</v>
      </c>
      <c r="C11304" s="6">
        <v>45.1</v>
      </c>
    </row>
    <row r="11305" spans="2:3" x14ac:dyDescent="0.25">
      <c r="B11305" s="6">
        <v>-124.25</v>
      </c>
      <c r="C11305" s="6">
        <v>45.1</v>
      </c>
    </row>
    <row r="11306" spans="2:3" x14ac:dyDescent="0.25">
      <c r="B11306" s="6">
        <v>-124.3</v>
      </c>
      <c r="C11306" s="6">
        <v>45.1</v>
      </c>
    </row>
    <row r="11307" spans="2:3" x14ac:dyDescent="0.25">
      <c r="B11307" s="6">
        <v>-124.35</v>
      </c>
      <c r="C11307" s="6">
        <v>45.1</v>
      </c>
    </row>
    <row r="11308" spans="2:3" x14ac:dyDescent="0.25">
      <c r="B11308" s="6">
        <v>-124.4</v>
      </c>
      <c r="C11308" s="6">
        <v>45.1</v>
      </c>
    </row>
    <row r="11309" spans="2:3" x14ac:dyDescent="0.25">
      <c r="B11309" s="6">
        <v>-124.45</v>
      </c>
      <c r="C11309" s="6">
        <v>45.1</v>
      </c>
    </row>
    <row r="11310" spans="2:3" x14ac:dyDescent="0.25">
      <c r="B11310" s="6">
        <v>-124.5</v>
      </c>
      <c r="C11310" s="6">
        <v>45.1</v>
      </c>
    </row>
    <row r="11311" spans="2:3" x14ac:dyDescent="0.25">
      <c r="B11311" s="6">
        <v>-124.55</v>
      </c>
      <c r="C11311" s="6">
        <v>45.1</v>
      </c>
    </row>
    <row r="11312" spans="2:3" x14ac:dyDescent="0.25">
      <c r="B11312" s="6">
        <v>-124.6</v>
      </c>
      <c r="C11312" s="6">
        <v>45.1</v>
      </c>
    </row>
    <row r="11313" spans="2:3" x14ac:dyDescent="0.25">
      <c r="B11313" s="6">
        <v>-124.65</v>
      </c>
      <c r="C11313" s="6">
        <v>45.1</v>
      </c>
    </row>
    <row r="11314" spans="2:3" x14ac:dyDescent="0.25">
      <c r="B11314" s="6">
        <v>-124.7</v>
      </c>
      <c r="C11314" s="6">
        <v>45.1</v>
      </c>
    </row>
    <row r="11315" spans="2:3" x14ac:dyDescent="0.25">
      <c r="B11315" s="6">
        <v>-124.75</v>
      </c>
      <c r="C11315" s="6">
        <v>45.1</v>
      </c>
    </row>
    <row r="11316" spans="2:3" x14ac:dyDescent="0.25">
      <c r="B11316" s="6">
        <v>-124.8</v>
      </c>
      <c r="C11316" s="6">
        <v>45.1</v>
      </c>
    </row>
    <row r="11317" spans="2:3" x14ac:dyDescent="0.25">
      <c r="B11317" s="6">
        <v>-124.85</v>
      </c>
      <c r="C11317" s="6">
        <v>45.1</v>
      </c>
    </row>
    <row r="11318" spans="2:3" x14ac:dyDescent="0.25">
      <c r="B11318" s="6">
        <v>-124.9</v>
      </c>
      <c r="C11318" s="6">
        <v>45.1</v>
      </c>
    </row>
    <row r="11319" spans="2:3" x14ac:dyDescent="0.25">
      <c r="B11319" s="6">
        <v>-124.95</v>
      </c>
      <c r="C11319" s="6">
        <v>45.1</v>
      </c>
    </row>
    <row r="11320" spans="2:3" x14ac:dyDescent="0.25">
      <c r="B11320" s="6">
        <v>-125</v>
      </c>
      <c r="C11320" s="6">
        <v>45.1</v>
      </c>
    </row>
    <row r="11321" spans="2:3" x14ac:dyDescent="0.25">
      <c r="B11321" s="6">
        <v>-116.35</v>
      </c>
      <c r="C11321" s="6">
        <v>45.15</v>
      </c>
    </row>
    <row r="11322" spans="2:3" x14ac:dyDescent="0.25">
      <c r="B11322" s="6">
        <v>-116.4</v>
      </c>
      <c r="C11322" s="6">
        <v>45.15</v>
      </c>
    </row>
    <row r="11323" spans="2:3" x14ac:dyDescent="0.25">
      <c r="B11323" s="6">
        <v>-116.45</v>
      </c>
      <c r="C11323" s="6">
        <v>45.15</v>
      </c>
    </row>
    <row r="11324" spans="2:3" x14ac:dyDescent="0.25">
      <c r="B11324" s="6">
        <v>-116.5</v>
      </c>
      <c r="C11324" s="6">
        <v>45.15</v>
      </c>
    </row>
    <row r="11325" spans="2:3" x14ac:dyDescent="0.25">
      <c r="B11325" s="6">
        <v>-116.55</v>
      </c>
      <c r="C11325" s="6">
        <v>45.15</v>
      </c>
    </row>
    <row r="11326" spans="2:3" x14ac:dyDescent="0.25">
      <c r="B11326" s="6">
        <v>-116.6</v>
      </c>
      <c r="C11326" s="6">
        <v>45.15</v>
      </c>
    </row>
    <row r="11327" spans="2:3" x14ac:dyDescent="0.25">
      <c r="B11327" s="6">
        <v>-116.65</v>
      </c>
      <c r="C11327" s="6">
        <v>45.15</v>
      </c>
    </row>
    <row r="11328" spans="2:3" x14ac:dyDescent="0.25">
      <c r="B11328" s="6">
        <v>-116.7</v>
      </c>
      <c r="C11328" s="6">
        <v>45.15</v>
      </c>
    </row>
    <row r="11329" spans="2:3" x14ac:dyDescent="0.25">
      <c r="B11329" s="6">
        <v>-116.75</v>
      </c>
      <c r="C11329" s="6">
        <v>45.15</v>
      </c>
    </row>
    <row r="11330" spans="2:3" x14ac:dyDescent="0.25">
      <c r="B11330" s="6">
        <v>-116.8</v>
      </c>
      <c r="C11330" s="6">
        <v>45.15</v>
      </c>
    </row>
    <row r="11331" spans="2:3" x14ac:dyDescent="0.25">
      <c r="B11331" s="6">
        <v>-116.85</v>
      </c>
      <c r="C11331" s="6">
        <v>45.15</v>
      </c>
    </row>
    <row r="11332" spans="2:3" x14ac:dyDescent="0.25">
      <c r="B11332" s="6">
        <v>-116.9</v>
      </c>
      <c r="C11332" s="6">
        <v>45.15</v>
      </c>
    </row>
    <row r="11333" spans="2:3" x14ac:dyDescent="0.25">
      <c r="B11333" s="6">
        <v>-116.95</v>
      </c>
      <c r="C11333" s="6">
        <v>45.15</v>
      </c>
    </row>
    <row r="11334" spans="2:3" x14ac:dyDescent="0.25">
      <c r="B11334" s="6">
        <v>-117</v>
      </c>
      <c r="C11334" s="6">
        <v>45.15</v>
      </c>
    </row>
    <row r="11335" spans="2:3" x14ac:dyDescent="0.25">
      <c r="B11335" s="6">
        <v>-117.05</v>
      </c>
      <c r="C11335" s="6">
        <v>45.15</v>
      </c>
    </row>
    <row r="11336" spans="2:3" x14ac:dyDescent="0.25">
      <c r="B11336" s="6">
        <v>-117.1</v>
      </c>
      <c r="C11336" s="6">
        <v>45.15</v>
      </c>
    </row>
    <row r="11337" spans="2:3" x14ac:dyDescent="0.25">
      <c r="B11337" s="6">
        <v>-117.15</v>
      </c>
      <c r="C11337" s="6">
        <v>45.15</v>
      </c>
    </row>
    <row r="11338" spans="2:3" x14ac:dyDescent="0.25">
      <c r="B11338" s="6">
        <v>-117.2</v>
      </c>
      <c r="C11338" s="6">
        <v>45.15</v>
      </c>
    </row>
    <row r="11339" spans="2:3" x14ac:dyDescent="0.25">
      <c r="B11339" s="6">
        <v>-117.25</v>
      </c>
      <c r="C11339" s="6">
        <v>45.15</v>
      </c>
    </row>
    <row r="11340" spans="2:3" x14ac:dyDescent="0.25">
      <c r="B11340" s="6">
        <v>-117.3</v>
      </c>
      <c r="C11340" s="6">
        <v>45.15</v>
      </c>
    </row>
    <row r="11341" spans="2:3" x14ac:dyDescent="0.25">
      <c r="B11341" s="6">
        <v>-117.35</v>
      </c>
      <c r="C11341" s="6">
        <v>45.15</v>
      </c>
    </row>
    <row r="11342" spans="2:3" x14ac:dyDescent="0.25">
      <c r="B11342" s="6">
        <v>-117.4</v>
      </c>
      <c r="C11342" s="6">
        <v>45.15</v>
      </c>
    </row>
    <row r="11343" spans="2:3" x14ac:dyDescent="0.25">
      <c r="B11343" s="6">
        <v>-117.45</v>
      </c>
      <c r="C11343" s="6">
        <v>45.15</v>
      </c>
    </row>
    <row r="11344" spans="2:3" x14ac:dyDescent="0.25">
      <c r="B11344" s="6">
        <v>-117.5</v>
      </c>
      <c r="C11344" s="6">
        <v>45.15</v>
      </c>
    </row>
    <row r="11345" spans="2:3" x14ac:dyDescent="0.25">
      <c r="B11345" s="6">
        <v>-117.55</v>
      </c>
      <c r="C11345" s="6">
        <v>45.15</v>
      </c>
    </row>
    <row r="11346" spans="2:3" x14ac:dyDescent="0.25">
      <c r="B11346" s="6">
        <v>-117.6</v>
      </c>
      <c r="C11346" s="6">
        <v>45.15</v>
      </c>
    </row>
    <row r="11347" spans="2:3" x14ac:dyDescent="0.25">
      <c r="B11347" s="6">
        <v>-117.65</v>
      </c>
      <c r="C11347" s="6">
        <v>45.15</v>
      </c>
    </row>
    <row r="11348" spans="2:3" x14ac:dyDescent="0.25">
      <c r="B11348" s="6">
        <v>-117.7</v>
      </c>
      <c r="C11348" s="6">
        <v>45.15</v>
      </c>
    </row>
    <row r="11349" spans="2:3" x14ac:dyDescent="0.25">
      <c r="B11349" s="6">
        <v>-117.75</v>
      </c>
      <c r="C11349" s="6">
        <v>45.15</v>
      </c>
    </row>
    <row r="11350" spans="2:3" x14ac:dyDescent="0.25">
      <c r="B11350" s="6">
        <v>-117.8</v>
      </c>
      <c r="C11350" s="6">
        <v>45.15</v>
      </c>
    </row>
    <row r="11351" spans="2:3" x14ac:dyDescent="0.25">
      <c r="B11351" s="6">
        <v>-117.85</v>
      </c>
      <c r="C11351" s="6">
        <v>45.15</v>
      </c>
    </row>
    <row r="11352" spans="2:3" x14ac:dyDescent="0.25">
      <c r="B11352" s="6">
        <v>-117.9</v>
      </c>
      <c r="C11352" s="6">
        <v>45.15</v>
      </c>
    </row>
    <row r="11353" spans="2:3" x14ac:dyDescent="0.25">
      <c r="B11353" s="6">
        <v>-117.95</v>
      </c>
      <c r="C11353" s="6">
        <v>45.15</v>
      </c>
    </row>
    <row r="11354" spans="2:3" x14ac:dyDescent="0.25">
      <c r="B11354" s="6">
        <v>-118</v>
      </c>
      <c r="C11354" s="6">
        <v>45.15</v>
      </c>
    </row>
    <row r="11355" spans="2:3" x14ac:dyDescent="0.25">
      <c r="B11355" s="6">
        <v>-118.05</v>
      </c>
      <c r="C11355" s="6">
        <v>45.15</v>
      </c>
    </row>
    <row r="11356" spans="2:3" x14ac:dyDescent="0.25">
      <c r="B11356" s="6">
        <v>-118.1</v>
      </c>
      <c r="C11356" s="6">
        <v>45.15</v>
      </c>
    </row>
    <row r="11357" spans="2:3" x14ac:dyDescent="0.25">
      <c r="B11357" s="6">
        <v>-118.15</v>
      </c>
      <c r="C11357" s="6">
        <v>45.15</v>
      </c>
    </row>
    <row r="11358" spans="2:3" x14ac:dyDescent="0.25">
      <c r="B11358" s="6">
        <v>-118.2</v>
      </c>
      <c r="C11358" s="6">
        <v>45.15</v>
      </c>
    </row>
    <row r="11359" spans="2:3" x14ac:dyDescent="0.25">
      <c r="B11359" s="6">
        <v>-118.25</v>
      </c>
      <c r="C11359" s="6">
        <v>45.15</v>
      </c>
    </row>
    <row r="11360" spans="2:3" x14ac:dyDescent="0.25">
      <c r="B11360" s="6">
        <v>-118.3</v>
      </c>
      <c r="C11360" s="6">
        <v>45.15</v>
      </c>
    </row>
    <row r="11361" spans="2:3" x14ac:dyDescent="0.25">
      <c r="B11361" s="6">
        <v>-118.35</v>
      </c>
      <c r="C11361" s="6">
        <v>45.15</v>
      </c>
    </row>
    <row r="11362" spans="2:3" x14ac:dyDescent="0.25">
      <c r="B11362" s="6">
        <v>-118.4</v>
      </c>
      <c r="C11362" s="6">
        <v>45.15</v>
      </c>
    </row>
    <row r="11363" spans="2:3" x14ac:dyDescent="0.25">
      <c r="B11363" s="6">
        <v>-118.45</v>
      </c>
      <c r="C11363" s="6">
        <v>45.15</v>
      </c>
    </row>
    <row r="11364" spans="2:3" x14ac:dyDescent="0.25">
      <c r="B11364" s="6">
        <v>-118.5</v>
      </c>
      <c r="C11364" s="6">
        <v>45.15</v>
      </c>
    </row>
    <row r="11365" spans="2:3" x14ac:dyDescent="0.25">
      <c r="B11365" s="6">
        <v>-118.55</v>
      </c>
      <c r="C11365" s="6">
        <v>45.15</v>
      </c>
    </row>
    <row r="11366" spans="2:3" x14ac:dyDescent="0.25">
      <c r="B11366" s="6">
        <v>-118.6</v>
      </c>
      <c r="C11366" s="6">
        <v>45.15</v>
      </c>
    </row>
    <row r="11367" spans="2:3" x14ac:dyDescent="0.25">
      <c r="B11367" s="6">
        <v>-118.65</v>
      </c>
      <c r="C11367" s="6">
        <v>45.15</v>
      </c>
    </row>
    <row r="11368" spans="2:3" x14ac:dyDescent="0.25">
      <c r="B11368" s="6">
        <v>-118.7</v>
      </c>
      <c r="C11368" s="6">
        <v>45.15</v>
      </c>
    </row>
    <row r="11369" spans="2:3" x14ac:dyDescent="0.25">
      <c r="B11369" s="6">
        <v>-118.75</v>
      </c>
      <c r="C11369" s="6">
        <v>45.15</v>
      </c>
    </row>
    <row r="11370" spans="2:3" x14ac:dyDescent="0.25">
      <c r="B11370" s="6">
        <v>-118.8</v>
      </c>
      <c r="C11370" s="6">
        <v>45.15</v>
      </c>
    </row>
    <row r="11371" spans="2:3" x14ac:dyDescent="0.25">
      <c r="B11371" s="6">
        <v>-118.85</v>
      </c>
      <c r="C11371" s="6">
        <v>45.15</v>
      </c>
    </row>
    <row r="11372" spans="2:3" x14ac:dyDescent="0.25">
      <c r="B11372" s="6">
        <v>-118.9</v>
      </c>
      <c r="C11372" s="6">
        <v>45.15</v>
      </c>
    </row>
    <row r="11373" spans="2:3" x14ac:dyDescent="0.25">
      <c r="B11373" s="6">
        <v>-118.95</v>
      </c>
      <c r="C11373" s="6">
        <v>45.15</v>
      </c>
    </row>
    <row r="11374" spans="2:3" x14ac:dyDescent="0.25">
      <c r="B11374" s="6">
        <v>-119</v>
      </c>
      <c r="C11374" s="6">
        <v>45.15</v>
      </c>
    </row>
    <row r="11375" spans="2:3" x14ac:dyDescent="0.25">
      <c r="B11375" s="6">
        <v>-119.05</v>
      </c>
      <c r="C11375" s="6">
        <v>45.15</v>
      </c>
    </row>
    <row r="11376" spans="2:3" x14ac:dyDescent="0.25">
      <c r="B11376" s="6">
        <v>-119.1</v>
      </c>
      <c r="C11376" s="6">
        <v>45.15</v>
      </c>
    </row>
    <row r="11377" spans="2:3" x14ac:dyDescent="0.25">
      <c r="B11377" s="6">
        <v>-119.15</v>
      </c>
      <c r="C11377" s="6">
        <v>45.15</v>
      </c>
    </row>
    <row r="11378" spans="2:3" x14ac:dyDescent="0.25">
      <c r="B11378" s="6">
        <v>-119.2</v>
      </c>
      <c r="C11378" s="6">
        <v>45.15</v>
      </c>
    </row>
    <row r="11379" spans="2:3" x14ac:dyDescent="0.25">
      <c r="B11379" s="6">
        <v>-119.25</v>
      </c>
      <c r="C11379" s="6">
        <v>45.15</v>
      </c>
    </row>
    <row r="11380" spans="2:3" x14ac:dyDescent="0.25">
      <c r="B11380" s="6">
        <v>-119.3</v>
      </c>
      <c r="C11380" s="6">
        <v>45.15</v>
      </c>
    </row>
    <row r="11381" spans="2:3" x14ac:dyDescent="0.25">
      <c r="B11381" s="6">
        <v>-119.35</v>
      </c>
      <c r="C11381" s="6">
        <v>45.15</v>
      </c>
    </row>
    <row r="11382" spans="2:3" x14ac:dyDescent="0.25">
      <c r="B11382" s="6">
        <v>-119.4</v>
      </c>
      <c r="C11382" s="6">
        <v>45.15</v>
      </c>
    </row>
    <row r="11383" spans="2:3" x14ac:dyDescent="0.25">
      <c r="B11383" s="6">
        <v>-119.45</v>
      </c>
      <c r="C11383" s="6">
        <v>45.15</v>
      </c>
    </row>
    <row r="11384" spans="2:3" x14ac:dyDescent="0.25">
      <c r="B11384" s="6">
        <v>-119.5</v>
      </c>
      <c r="C11384" s="6">
        <v>45.15</v>
      </c>
    </row>
    <row r="11385" spans="2:3" x14ac:dyDescent="0.25">
      <c r="B11385" s="6">
        <v>-119.55</v>
      </c>
      <c r="C11385" s="6">
        <v>45.15</v>
      </c>
    </row>
    <row r="11386" spans="2:3" x14ac:dyDescent="0.25">
      <c r="B11386" s="6">
        <v>-119.6</v>
      </c>
      <c r="C11386" s="6">
        <v>45.15</v>
      </c>
    </row>
    <row r="11387" spans="2:3" x14ac:dyDescent="0.25">
      <c r="B11387" s="6">
        <v>-119.65</v>
      </c>
      <c r="C11387" s="6">
        <v>45.15</v>
      </c>
    </row>
    <row r="11388" spans="2:3" x14ac:dyDescent="0.25">
      <c r="B11388" s="6">
        <v>-119.7</v>
      </c>
      <c r="C11388" s="6">
        <v>45.15</v>
      </c>
    </row>
    <row r="11389" spans="2:3" x14ac:dyDescent="0.25">
      <c r="B11389" s="6">
        <v>-119.75</v>
      </c>
      <c r="C11389" s="6">
        <v>45.15</v>
      </c>
    </row>
    <row r="11390" spans="2:3" x14ac:dyDescent="0.25">
      <c r="B11390" s="6">
        <v>-119.8</v>
      </c>
      <c r="C11390" s="6">
        <v>45.15</v>
      </c>
    </row>
    <row r="11391" spans="2:3" x14ac:dyDescent="0.25">
      <c r="B11391" s="6">
        <v>-119.85</v>
      </c>
      <c r="C11391" s="6">
        <v>45.15</v>
      </c>
    </row>
    <row r="11392" spans="2:3" x14ac:dyDescent="0.25">
      <c r="B11392" s="6">
        <v>-119.9</v>
      </c>
      <c r="C11392" s="6">
        <v>45.15</v>
      </c>
    </row>
    <row r="11393" spans="2:3" x14ac:dyDescent="0.25">
      <c r="B11393" s="6">
        <v>-119.95</v>
      </c>
      <c r="C11393" s="6">
        <v>45.15</v>
      </c>
    </row>
    <row r="11394" spans="2:3" x14ac:dyDescent="0.25">
      <c r="B11394" s="6">
        <v>-120</v>
      </c>
      <c r="C11394" s="6">
        <v>45.15</v>
      </c>
    </row>
    <row r="11395" spans="2:3" x14ac:dyDescent="0.25">
      <c r="B11395" s="6">
        <v>-120.05</v>
      </c>
      <c r="C11395" s="6">
        <v>45.15</v>
      </c>
    </row>
    <row r="11396" spans="2:3" x14ac:dyDescent="0.25">
      <c r="B11396" s="6">
        <v>-120.1</v>
      </c>
      <c r="C11396" s="6">
        <v>45.15</v>
      </c>
    </row>
    <row r="11397" spans="2:3" x14ac:dyDescent="0.25">
      <c r="B11397" s="6">
        <v>-120.15</v>
      </c>
      <c r="C11397" s="6">
        <v>45.15</v>
      </c>
    </row>
    <row r="11398" spans="2:3" x14ac:dyDescent="0.25">
      <c r="B11398" s="6">
        <v>-120.2</v>
      </c>
      <c r="C11398" s="6">
        <v>45.15</v>
      </c>
    </row>
    <row r="11399" spans="2:3" x14ac:dyDescent="0.25">
      <c r="B11399" s="6">
        <v>-120.25</v>
      </c>
      <c r="C11399" s="6">
        <v>45.15</v>
      </c>
    </row>
    <row r="11400" spans="2:3" x14ac:dyDescent="0.25">
      <c r="B11400" s="6">
        <v>-120.3</v>
      </c>
      <c r="C11400" s="6">
        <v>45.15</v>
      </c>
    </row>
    <row r="11401" spans="2:3" x14ac:dyDescent="0.25">
      <c r="B11401" s="6">
        <v>-120.35</v>
      </c>
      <c r="C11401" s="6">
        <v>45.15</v>
      </c>
    </row>
    <row r="11402" spans="2:3" x14ac:dyDescent="0.25">
      <c r="B11402" s="6">
        <v>-120.4</v>
      </c>
      <c r="C11402" s="6">
        <v>45.15</v>
      </c>
    </row>
    <row r="11403" spans="2:3" x14ac:dyDescent="0.25">
      <c r="B11403" s="6">
        <v>-120.45</v>
      </c>
      <c r="C11403" s="6">
        <v>45.15</v>
      </c>
    </row>
    <row r="11404" spans="2:3" x14ac:dyDescent="0.25">
      <c r="B11404" s="6">
        <v>-120.5</v>
      </c>
      <c r="C11404" s="6">
        <v>45.15</v>
      </c>
    </row>
    <row r="11405" spans="2:3" x14ac:dyDescent="0.25">
      <c r="B11405" s="6">
        <v>-120.55</v>
      </c>
      <c r="C11405" s="6">
        <v>45.15</v>
      </c>
    </row>
    <row r="11406" spans="2:3" x14ac:dyDescent="0.25">
      <c r="B11406" s="6">
        <v>-120.6</v>
      </c>
      <c r="C11406" s="6">
        <v>45.15</v>
      </c>
    </row>
    <row r="11407" spans="2:3" x14ac:dyDescent="0.25">
      <c r="B11407" s="6">
        <v>-120.65</v>
      </c>
      <c r="C11407" s="6">
        <v>45.15</v>
      </c>
    </row>
    <row r="11408" spans="2:3" x14ac:dyDescent="0.25">
      <c r="B11408" s="6">
        <v>-120.7</v>
      </c>
      <c r="C11408" s="6">
        <v>45.15</v>
      </c>
    </row>
    <row r="11409" spans="2:3" x14ac:dyDescent="0.25">
      <c r="B11409" s="6">
        <v>-120.75</v>
      </c>
      <c r="C11409" s="6">
        <v>45.15</v>
      </c>
    </row>
    <row r="11410" spans="2:3" x14ac:dyDescent="0.25">
      <c r="B11410" s="6">
        <v>-120.8</v>
      </c>
      <c r="C11410" s="6">
        <v>45.15</v>
      </c>
    </row>
    <row r="11411" spans="2:3" x14ac:dyDescent="0.25">
      <c r="B11411" s="6">
        <v>-120.85</v>
      </c>
      <c r="C11411" s="6">
        <v>45.15</v>
      </c>
    </row>
    <row r="11412" spans="2:3" x14ac:dyDescent="0.25">
      <c r="B11412" s="6">
        <v>-120.9</v>
      </c>
      <c r="C11412" s="6">
        <v>45.15</v>
      </c>
    </row>
    <row r="11413" spans="2:3" x14ac:dyDescent="0.25">
      <c r="B11413" s="6">
        <v>-120.95</v>
      </c>
      <c r="C11413" s="6">
        <v>45.15</v>
      </c>
    </row>
    <row r="11414" spans="2:3" x14ac:dyDescent="0.25">
      <c r="B11414" s="6">
        <v>-121</v>
      </c>
      <c r="C11414" s="6">
        <v>45.15</v>
      </c>
    </row>
    <row r="11415" spans="2:3" x14ac:dyDescent="0.25">
      <c r="B11415" s="6">
        <v>-121.05</v>
      </c>
      <c r="C11415" s="6">
        <v>45.15</v>
      </c>
    </row>
    <row r="11416" spans="2:3" x14ac:dyDescent="0.25">
      <c r="B11416" s="6">
        <v>-121.1</v>
      </c>
      <c r="C11416" s="6">
        <v>45.15</v>
      </c>
    </row>
    <row r="11417" spans="2:3" x14ac:dyDescent="0.25">
      <c r="B11417" s="6">
        <v>-121.15</v>
      </c>
      <c r="C11417" s="6">
        <v>45.15</v>
      </c>
    </row>
    <row r="11418" spans="2:3" x14ac:dyDescent="0.25">
      <c r="B11418" s="6">
        <v>-121.2</v>
      </c>
      <c r="C11418" s="6">
        <v>45.15</v>
      </c>
    </row>
    <row r="11419" spans="2:3" x14ac:dyDescent="0.25">
      <c r="B11419" s="6">
        <v>-121.25</v>
      </c>
      <c r="C11419" s="6">
        <v>45.15</v>
      </c>
    </row>
    <row r="11420" spans="2:3" x14ac:dyDescent="0.25">
      <c r="B11420" s="6">
        <v>-121.3</v>
      </c>
      <c r="C11420" s="6">
        <v>45.15</v>
      </c>
    </row>
    <row r="11421" spans="2:3" x14ac:dyDescent="0.25">
      <c r="B11421" s="6">
        <v>-121.35</v>
      </c>
      <c r="C11421" s="6">
        <v>45.15</v>
      </c>
    </row>
    <row r="11422" spans="2:3" x14ac:dyDescent="0.25">
      <c r="B11422" s="6">
        <v>-121.4</v>
      </c>
      <c r="C11422" s="6">
        <v>45.15</v>
      </c>
    </row>
    <row r="11423" spans="2:3" x14ac:dyDescent="0.25">
      <c r="B11423" s="6">
        <v>-121.45</v>
      </c>
      <c r="C11423" s="6">
        <v>45.15</v>
      </c>
    </row>
    <row r="11424" spans="2:3" x14ac:dyDescent="0.25">
      <c r="B11424" s="6">
        <v>-121.5</v>
      </c>
      <c r="C11424" s="6">
        <v>45.15</v>
      </c>
    </row>
    <row r="11425" spans="2:3" x14ac:dyDescent="0.25">
      <c r="B11425" s="6">
        <v>-121.55</v>
      </c>
      <c r="C11425" s="6">
        <v>45.15</v>
      </c>
    </row>
    <row r="11426" spans="2:3" x14ac:dyDescent="0.25">
      <c r="B11426" s="6">
        <v>-121.6</v>
      </c>
      <c r="C11426" s="6">
        <v>45.15</v>
      </c>
    </row>
    <row r="11427" spans="2:3" x14ac:dyDescent="0.25">
      <c r="B11427" s="6">
        <v>-121.65</v>
      </c>
      <c r="C11427" s="6">
        <v>45.15</v>
      </c>
    </row>
    <row r="11428" spans="2:3" x14ac:dyDescent="0.25">
      <c r="B11428" s="6">
        <v>-121.7</v>
      </c>
      <c r="C11428" s="6">
        <v>45.15</v>
      </c>
    </row>
    <row r="11429" spans="2:3" x14ac:dyDescent="0.25">
      <c r="B11429" s="6">
        <v>-121.75</v>
      </c>
      <c r="C11429" s="6">
        <v>45.15</v>
      </c>
    </row>
    <row r="11430" spans="2:3" x14ac:dyDescent="0.25">
      <c r="B11430" s="6">
        <v>-121.8</v>
      </c>
      <c r="C11430" s="6">
        <v>45.15</v>
      </c>
    </row>
    <row r="11431" spans="2:3" x14ac:dyDescent="0.25">
      <c r="B11431" s="6">
        <v>-121.85</v>
      </c>
      <c r="C11431" s="6">
        <v>45.15</v>
      </c>
    </row>
    <row r="11432" spans="2:3" x14ac:dyDescent="0.25">
      <c r="B11432" s="6">
        <v>-121.9</v>
      </c>
      <c r="C11432" s="6">
        <v>45.15</v>
      </c>
    </row>
    <row r="11433" spans="2:3" x14ac:dyDescent="0.25">
      <c r="B11433" s="6">
        <v>-121.95</v>
      </c>
      <c r="C11433" s="6">
        <v>45.15</v>
      </c>
    </row>
    <row r="11434" spans="2:3" x14ac:dyDescent="0.25">
      <c r="B11434" s="6">
        <v>-122</v>
      </c>
      <c r="C11434" s="6">
        <v>45.15</v>
      </c>
    </row>
    <row r="11435" spans="2:3" x14ac:dyDescent="0.25">
      <c r="B11435" s="6">
        <v>-122.05</v>
      </c>
      <c r="C11435" s="6">
        <v>45.15</v>
      </c>
    </row>
    <row r="11436" spans="2:3" x14ac:dyDescent="0.25">
      <c r="B11436" s="6">
        <v>-122.1</v>
      </c>
      <c r="C11436" s="6">
        <v>45.15</v>
      </c>
    </row>
    <row r="11437" spans="2:3" x14ac:dyDescent="0.25">
      <c r="B11437" s="6">
        <v>-122.15</v>
      </c>
      <c r="C11437" s="6">
        <v>45.15</v>
      </c>
    </row>
    <row r="11438" spans="2:3" x14ac:dyDescent="0.25">
      <c r="B11438" s="6">
        <v>-122.2</v>
      </c>
      <c r="C11438" s="6">
        <v>45.15</v>
      </c>
    </row>
    <row r="11439" spans="2:3" x14ac:dyDescent="0.25">
      <c r="B11439" s="6">
        <v>-122.25</v>
      </c>
      <c r="C11439" s="6">
        <v>45.15</v>
      </c>
    </row>
    <row r="11440" spans="2:3" x14ac:dyDescent="0.25">
      <c r="B11440" s="6">
        <v>-122.3</v>
      </c>
      <c r="C11440" s="6">
        <v>45.15</v>
      </c>
    </row>
    <row r="11441" spans="2:3" x14ac:dyDescent="0.25">
      <c r="B11441" s="6">
        <v>-122.35</v>
      </c>
      <c r="C11441" s="6">
        <v>45.15</v>
      </c>
    </row>
    <row r="11442" spans="2:3" x14ac:dyDescent="0.25">
      <c r="B11442" s="6">
        <v>-122.4</v>
      </c>
      <c r="C11442" s="6">
        <v>45.15</v>
      </c>
    </row>
    <row r="11443" spans="2:3" x14ac:dyDescent="0.25">
      <c r="B11443" s="6">
        <v>-122.45</v>
      </c>
      <c r="C11443" s="6">
        <v>45.15</v>
      </c>
    </row>
    <row r="11444" spans="2:3" x14ac:dyDescent="0.25">
      <c r="B11444" s="6">
        <v>-122.5</v>
      </c>
      <c r="C11444" s="6">
        <v>45.15</v>
      </c>
    </row>
    <row r="11445" spans="2:3" x14ac:dyDescent="0.25">
      <c r="B11445" s="6">
        <v>-122.55</v>
      </c>
      <c r="C11445" s="6">
        <v>45.15</v>
      </c>
    </row>
    <row r="11446" spans="2:3" x14ac:dyDescent="0.25">
      <c r="B11446" s="6">
        <v>-122.6</v>
      </c>
      <c r="C11446" s="6">
        <v>45.15</v>
      </c>
    </row>
    <row r="11447" spans="2:3" x14ac:dyDescent="0.25">
      <c r="B11447" s="6">
        <v>-122.65</v>
      </c>
      <c r="C11447" s="6">
        <v>45.15</v>
      </c>
    </row>
    <row r="11448" spans="2:3" x14ac:dyDescent="0.25">
      <c r="B11448" s="6">
        <v>-122.7</v>
      </c>
      <c r="C11448" s="6">
        <v>45.15</v>
      </c>
    </row>
    <row r="11449" spans="2:3" x14ac:dyDescent="0.25">
      <c r="B11449" s="6">
        <v>-122.75</v>
      </c>
      <c r="C11449" s="6">
        <v>45.15</v>
      </c>
    </row>
    <row r="11450" spans="2:3" x14ac:dyDescent="0.25">
      <c r="B11450" s="6">
        <v>-122.8</v>
      </c>
      <c r="C11450" s="6">
        <v>45.15</v>
      </c>
    </row>
    <row r="11451" spans="2:3" x14ac:dyDescent="0.25">
      <c r="B11451" s="6">
        <v>-122.85</v>
      </c>
      <c r="C11451" s="6">
        <v>45.15</v>
      </c>
    </row>
    <row r="11452" spans="2:3" x14ac:dyDescent="0.25">
      <c r="B11452" s="6">
        <v>-122.9</v>
      </c>
      <c r="C11452" s="6">
        <v>45.15</v>
      </c>
    </row>
    <row r="11453" spans="2:3" x14ac:dyDescent="0.25">
      <c r="B11453" s="6">
        <v>-122.95</v>
      </c>
      <c r="C11453" s="6">
        <v>45.15</v>
      </c>
    </row>
    <row r="11454" spans="2:3" x14ac:dyDescent="0.25">
      <c r="B11454" s="6">
        <v>-123</v>
      </c>
      <c r="C11454" s="6">
        <v>45.15</v>
      </c>
    </row>
    <row r="11455" spans="2:3" x14ac:dyDescent="0.25">
      <c r="B11455" s="6">
        <v>-123.05</v>
      </c>
      <c r="C11455" s="6">
        <v>45.15</v>
      </c>
    </row>
    <row r="11456" spans="2:3" x14ac:dyDescent="0.25">
      <c r="B11456" s="6">
        <v>-123.1</v>
      </c>
      <c r="C11456" s="6">
        <v>45.15</v>
      </c>
    </row>
    <row r="11457" spans="2:3" x14ac:dyDescent="0.25">
      <c r="B11457" s="6">
        <v>-123.15</v>
      </c>
      <c r="C11457" s="6">
        <v>45.15</v>
      </c>
    </row>
    <row r="11458" spans="2:3" x14ac:dyDescent="0.25">
      <c r="B11458" s="6">
        <v>-123.2</v>
      </c>
      <c r="C11458" s="6">
        <v>45.15</v>
      </c>
    </row>
    <row r="11459" spans="2:3" x14ac:dyDescent="0.25">
      <c r="B11459" s="6">
        <v>-123.25</v>
      </c>
      <c r="C11459" s="6">
        <v>45.15</v>
      </c>
    </row>
    <row r="11460" spans="2:3" x14ac:dyDescent="0.25">
      <c r="B11460" s="6">
        <v>-123.3</v>
      </c>
      <c r="C11460" s="6">
        <v>45.15</v>
      </c>
    </row>
    <row r="11461" spans="2:3" x14ac:dyDescent="0.25">
      <c r="B11461" s="6">
        <v>-123.35</v>
      </c>
      <c r="C11461" s="6">
        <v>45.15</v>
      </c>
    </row>
    <row r="11462" spans="2:3" x14ac:dyDescent="0.25">
      <c r="B11462" s="6">
        <v>-123.4</v>
      </c>
      <c r="C11462" s="6">
        <v>45.15</v>
      </c>
    </row>
    <row r="11463" spans="2:3" x14ac:dyDescent="0.25">
      <c r="B11463" s="6">
        <v>-123.45</v>
      </c>
      <c r="C11463" s="6">
        <v>45.15</v>
      </c>
    </row>
    <row r="11464" spans="2:3" x14ac:dyDescent="0.25">
      <c r="B11464" s="6">
        <v>-123.5</v>
      </c>
      <c r="C11464" s="6">
        <v>45.15</v>
      </c>
    </row>
    <row r="11465" spans="2:3" x14ac:dyDescent="0.25">
      <c r="B11465" s="6">
        <v>-123.55</v>
      </c>
      <c r="C11465" s="6">
        <v>45.15</v>
      </c>
    </row>
    <row r="11466" spans="2:3" x14ac:dyDescent="0.25">
      <c r="B11466" s="6">
        <v>-123.6</v>
      </c>
      <c r="C11466" s="6">
        <v>45.15</v>
      </c>
    </row>
    <row r="11467" spans="2:3" x14ac:dyDescent="0.25">
      <c r="B11467" s="6">
        <v>-123.65</v>
      </c>
      <c r="C11467" s="6">
        <v>45.15</v>
      </c>
    </row>
    <row r="11468" spans="2:3" x14ac:dyDescent="0.25">
      <c r="B11468" s="6">
        <v>-123.7</v>
      </c>
      <c r="C11468" s="6">
        <v>45.15</v>
      </c>
    </row>
    <row r="11469" spans="2:3" x14ac:dyDescent="0.25">
      <c r="B11469" s="6">
        <v>-123.75</v>
      </c>
      <c r="C11469" s="6">
        <v>45.15</v>
      </c>
    </row>
    <row r="11470" spans="2:3" x14ac:dyDescent="0.25">
      <c r="B11470" s="6">
        <v>-123.8</v>
      </c>
      <c r="C11470" s="6">
        <v>45.15</v>
      </c>
    </row>
    <row r="11471" spans="2:3" x14ac:dyDescent="0.25">
      <c r="B11471" s="6">
        <v>-123.85</v>
      </c>
      <c r="C11471" s="6">
        <v>45.15</v>
      </c>
    </row>
    <row r="11472" spans="2:3" x14ac:dyDescent="0.25">
      <c r="B11472" s="6">
        <v>-123.9</v>
      </c>
      <c r="C11472" s="6">
        <v>45.15</v>
      </c>
    </row>
    <row r="11473" spans="2:3" x14ac:dyDescent="0.25">
      <c r="B11473" s="6">
        <v>-123.95</v>
      </c>
      <c r="C11473" s="6">
        <v>45.15</v>
      </c>
    </row>
    <row r="11474" spans="2:3" x14ac:dyDescent="0.25">
      <c r="B11474" s="6">
        <v>-124</v>
      </c>
      <c r="C11474" s="6">
        <v>45.15</v>
      </c>
    </row>
    <row r="11475" spans="2:3" x14ac:dyDescent="0.25">
      <c r="B11475" s="6">
        <v>-124.05</v>
      </c>
      <c r="C11475" s="6">
        <v>45.15</v>
      </c>
    </row>
    <row r="11476" spans="2:3" x14ac:dyDescent="0.25">
      <c r="B11476" s="6">
        <v>-124.1</v>
      </c>
      <c r="C11476" s="6">
        <v>45.15</v>
      </c>
    </row>
    <row r="11477" spans="2:3" x14ac:dyDescent="0.25">
      <c r="B11477" s="6">
        <v>-124.15</v>
      </c>
      <c r="C11477" s="6">
        <v>45.15</v>
      </c>
    </row>
    <row r="11478" spans="2:3" x14ac:dyDescent="0.25">
      <c r="B11478" s="6">
        <v>-124.2</v>
      </c>
      <c r="C11478" s="6">
        <v>45.15</v>
      </c>
    </row>
    <row r="11479" spans="2:3" x14ac:dyDescent="0.25">
      <c r="B11479" s="6">
        <v>-124.25</v>
      </c>
      <c r="C11479" s="6">
        <v>45.15</v>
      </c>
    </row>
    <row r="11480" spans="2:3" x14ac:dyDescent="0.25">
      <c r="B11480" s="6">
        <v>-124.3</v>
      </c>
      <c r="C11480" s="6">
        <v>45.15</v>
      </c>
    </row>
    <row r="11481" spans="2:3" x14ac:dyDescent="0.25">
      <c r="B11481" s="6">
        <v>-124.35</v>
      </c>
      <c r="C11481" s="6">
        <v>45.15</v>
      </c>
    </row>
    <row r="11482" spans="2:3" x14ac:dyDescent="0.25">
      <c r="B11482" s="6">
        <v>-124.4</v>
      </c>
      <c r="C11482" s="6">
        <v>45.15</v>
      </c>
    </row>
    <row r="11483" spans="2:3" x14ac:dyDescent="0.25">
      <c r="B11483" s="6">
        <v>-124.45</v>
      </c>
      <c r="C11483" s="6">
        <v>45.15</v>
      </c>
    </row>
    <row r="11484" spans="2:3" x14ac:dyDescent="0.25">
      <c r="B11484" s="6">
        <v>-124.5</v>
      </c>
      <c r="C11484" s="6">
        <v>45.15</v>
      </c>
    </row>
    <row r="11485" spans="2:3" x14ac:dyDescent="0.25">
      <c r="B11485" s="6">
        <v>-124.55</v>
      </c>
      <c r="C11485" s="6">
        <v>45.15</v>
      </c>
    </row>
    <row r="11486" spans="2:3" x14ac:dyDescent="0.25">
      <c r="B11486" s="6">
        <v>-124.6</v>
      </c>
      <c r="C11486" s="6">
        <v>45.15</v>
      </c>
    </row>
    <row r="11487" spans="2:3" x14ac:dyDescent="0.25">
      <c r="B11487" s="6">
        <v>-124.65</v>
      </c>
      <c r="C11487" s="6">
        <v>45.15</v>
      </c>
    </row>
    <row r="11488" spans="2:3" x14ac:dyDescent="0.25">
      <c r="B11488" s="6">
        <v>-124.7</v>
      </c>
      <c r="C11488" s="6">
        <v>45.15</v>
      </c>
    </row>
    <row r="11489" spans="2:3" x14ac:dyDescent="0.25">
      <c r="B11489" s="6">
        <v>-124.75</v>
      </c>
      <c r="C11489" s="6">
        <v>45.15</v>
      </c>
    </row>
    <row r="11490" spans="2:3" x14ac:dyDescent="0.25">
      <c r="B11490" s="6">
        <v>-124.8</v>
      </c>
      <c r="C11490" s="6">
        <v>45.15</v>
      </c>
    </row>
    <row r="11491" spans="2:3" x14ac:dyDescent="0.25">
      <c r="B11491" s="6">
        <v>-124.85</v>
      </c>
      <c r="C11491" s="6">
        <v>45.15</v>
      </c>
    </row>
    <row r="11492" spans="2:3" x14ac:dyDescent="0.25">
      <c r="B11492" s="6">
        <v>-124.9</v>
      </c>
      <c r="C11492" s="6">
        <v>45.15</v>
      </c>
    </row>
    <row r="11493" spans="2:3" x14ac:dyDescent="0.25">
      <c r="B11493" s="6">
        <v>-124.95</v>
      </c>
      <c r="C11493" s="6">
        <v>45.15</v>
      </c>
    </row>
    <row r="11494" spans="2:3" x14ac:dyDescent="0.25">
      <c r="B11494" s="6">
        <v>-125</v>
      </c>
      <c r="C11494" s="6">
        <v>45.15</v>
      </c>
    </row>
    <row r="11495" spans="2:3" x14ac:dyDescent="0.25">
      <c r="B11495" s="6">
        <v>-116.35</v>
      </c>
      <c r="C11495" s="6">
        <v>45.2</v>
      </c>
    </row>
    <row r="11496" spans="2:3" x14ac:dyDescent="0.25">
      <c r="B11496" s="6">
        <v>-116.4</v>
      </c>
      <c r="C11496" s="6">
        <v>45.2</v>
      </c>
    </row>
    <row r="11497" spans="2:3" x14ac:dyDescent="0.25">
      <c r="B11497" s="6">
        <v>-116.45</v>
      </c>
      <c r="C11497" s="6">
        <v>45.2</v>
      </c>
    </row>
    <row r="11498" spans="2:3" x14ac:dyDescent="0.25">
      <c r="B11498" s="6">
        <v>-116.5</v>
      </c>
      <c r="C11498" s="6">
        <v>45.2</v>
      </c>
    </row>
    <row r="11499" spans="2:3" x14ac:dyDescent="0.25">
      <c r="B11499" s="6">
        <v>-116.55</v>
      </c>
      <c r="C11499" s="6">
        <v>45.2</v>
      </c>
    </row>
    <row r="11500" spans="2:3" x14ac:dyDescent="0.25">
      <c r="B11500" s="6">
        <v>-116.6</v>
      </c>
      <c r="C11500" s="6">
        <v>45.2</v>
      </c>
    </row>
    <row r="11501" spans="2:3" x14ac:dyDescent="0.25">
      <c r="B11501" s="6">
        <v>-116.65</v>
      </c>
      <c r="C11501" s="6">
        <v>45.2</v>
      </c>
    </row>
    <row r="11502" spans="2:3" x14ac:dyDescent="0.25">
      <c r="B11502" s="6">
        <v>-116.7</v>
      </c>
      <c r="C11502" s="6">
        <v>45.2</v>
      </c>
    </row>
    <row r="11503" spans="2:3" x14ac:dyDescent="0.25">
      <c r="B11503" s="6">
        <v>-116.75</v>
      </c>
      <c r="C11503" s="6">
        <v>45.2</v>
      </c>
    </row>
    <row r="11504" spans="2:3" x14ac:dyDescent="0.25">
      <c r="B11504" s="6">
        <v>-116.8</v>
      </c>
      <c r="C11504" s="6">
        <v>45.2</v>
      </c>
    </row>
    <row r="11505" spans="2:3" x14ac:dyDescent="0.25">
      <c r="B11505" s="6">
        <v>-116.85</v>
      </c>
      <c r="C11505" s="6">
        <v>45.2</v>
      </c>
    </row>
    <row r="11506" spans="2:3" x14ac:dyDescent="0.25">
      <c r="B11506" s="6">
        <v>-116.9</v>
      </c>
      <c r="C11506" s="6">
        <v>45.2</v>
      </c>
    </row>
    <row r="11507" spans="2:3" x14ac:dyDescent="0.25">
      <c r="B11507" s="6">
        <v>-116.95</v>
      </c>
      <c r="C11507" s="6">
        <v>45.2</v>
      </c>
    </row>
    <row r="11508" spans="2:3" x14ac:dyDescent="0.25">
      <c r="B11508" s="6">
        <v>-117</v>
      </c>
      <c r="C11508" s="6">
        <v>45.2</v>
      </c>
    </row>
    <row r="11509" spans="2:3" x14ac:dyDescent="0.25">
      <c r="B11509" s="6">
        <v>-117.05</v>
      </c>
      <c r="C11509" s="6">
        <v>45.2</v>
      </c>
    </row>
    <row r="11510" spans="2:3" x14ac:dyDescent="0.25">
      <c r="B11510" s="6">
        <v>-117.1</v>
      </c>
      <c r="C11510" s="6">
        <v>45.2</v>
      </c>
    </row>
    <row r="11511" spans="2:3" x14ac:dyDescent="0.25">
      <c r="B11511" s="6">
        <v>-117.15</v>
      </c>
      <c r="C11511" s="6">
        <v>45.2</v>
      </c>
    </row>
    <row r="11512" spans="2:3" x14ac:dyDescent="0.25">
      <c r="B11512" s="6">
        <v>-117.2</v>
      </c>
      <c r="C11512" s="6">
        <v>45.2</v>
      </c>
    </row>
    <row r="11513" spans="2:3" x14ac:dyDescent="0.25">
      <c r="B11513" s="6">
        <v>-117.25</v>
      </c>
      <c r="C11513" s="6">
        <v>45.2</v>
      </c>
    </row>
    <row r="11514" spans="2:3" x14ac:dyDescent="0.25">
      <c r="B11514" s="6">
        <v>-117.3</v>
      </c>
      <c r="C11514" s="6">
        <v>45.2</v>
      </c>
    </row>
    <row r="11515" spans="2:3" x14ac:dyDescent="0.25">
      <c r="B11515" s="6">
        <v>-117.35</v>
      </c>
      <c r="C11515" s="6">
        <v>45.2</v>
      </c>
    </row>
    <row r="11516" spans="2:3" x14ac:dyDescent="0.25">
      <c r="B11516" s="6">
        <v>-117.4</v>
      </c>
      <c r="C11516" s="6">
        <v>45.2</v>
      </c>
    </row>
    <row r="11517" spans="2:3" x14ac:dyDescent="0.25">
      <c r="B11517" s="6">
        <v>-117.45</v>
      </c>
      <c r="C11517" s="6">
        <v>45.2</v>
      </c>
    </row>
    <row r="11518" spans="2:3" x14ac:dyDescent="0.25">
      <c r="B11518" s="6">
        <v>-117.5</v>
      </c>
      <c r="C11518" s="6">
        <v>45.2</v>
      </c>
    </row>
    <row r="11519" spans="2:3" x14ac:dyDescent="0.25">
      <c r="B11519" s="6">
        <v>-117.55</v>
      </c>
      <c r="C11519" s="6">
        <v>45.2</v>
      </c>
    </row>
    <row r="11520" spans="2:3" x14ac:dyDescent="0.25">
      <c r="B11520" s="6">
        <v>-117.6</v>
      </c>
      <c r="C11520" s="6">
        <v>45.2</v>
      </c>
    </row>
    <row r="11521" spans="2:3" x14ac:dyDescent="0.25">
      <c r="B11521" s="6">
        <v>-117.65</v>
      </c>
      <c r="C11521" s="6">
        <v>45.2</v>
      </c>
    </row>
    <row r="11522" spans="2:3" x14ac:dyDescent="0.25">
      <c r="B11522" s="6">
        <v>-117.7</v>
      </c>
      <c r="C11522" s="6">
        <v>45.2</v>
      </c>
    </row>
    <row r="11523" spans="2:3" x14ac:dyDescent="0.25">
      <c r="B11523" s="6">
        <v>-117.75</v>
      </c>
      <c r="C11523" s="6">
        <v>45.2</v>
      </c>
    </row>
    <row r="11524" spans="2:3" x14ac:dyDescent="0.25">
      <c r="B11524" s="6">
        <v>-117.8</v>
      </c>
      <c r="C11524" s="6">
        <v>45.2</v>
      </c>
    </row>
    <row r="11525" spans="2:3" x14ac:dyDescent="0.25">
      <c r="B11525" s="6">
        <v>-117.85</v>
      </c>
      <c r="C11525" s="6">
        <v>45.2</v>
      </c>
    </row>
    <row r="11526" spans="2:3" x14ac:dyDescent="0.25">
      <c r="B11526" s="6">
        <v>-117.9</v>
      </c>
      <c r="C11526" s="6">
        <v>45.2</v>
      </c>
    </row>
    <row r="11527" spans="2:3" x14ac:dyDescent="0.25">
      <c r="B11527" s="6">
        <v>-117.95</v>
      </c>
      <c r="C11527" s="6">
        <v>45.2</v>
      </c>
    </row>
    <row r="11528" spans="2:3" x14ac:dyDescent="0.25">
      <c r="B11528" s="6">
        <v>-118</v>
      </c>
      <c r="C11528" s="6">
        <v>45.2</v>
      </c>
    </row>
    <row r="11529" spans="2:3" x14ac:dyDescent="0.25">
      <c r="B11529" s="6">
        <v>-118.05</v>
      </c>
      <c r="C11529" s="6">
        <v>45.2</v>
      </c>
    </row>
    <row r="11530" spans="2:3" x14ac:dyDescent="0.25">
      <c r="B11530" s="6">
        <v>-118.1</v>
      </c>
      <c r="C11530" s="6">
        <v>45.2</v>
      </c>
    </row>
    <row r="11531" spans="2:3" x14ac:dyDescent="0.25">
      <c r="B11531" s="6">
        <v>-118.15</v>
      </c>
      <c r="C11531" s="6">
        <v>45.2</v>
      </c>
    </row>
    <row r="11532" spans="2:3" x14ac:dyDescent="0.25">
      <c r="B11532" s="6">
        <v>-118.2</v>
      </c>
      <c r="C11532" s="6">
        <v>45.2</v>
      </c>
    </row>
    <row r="11533" spans="2:3" x14ac:dyDescent="0.25">
      <c r="B11533" s="6">
        <v>-118.25</v>
      </c>
      <c r="C11533" s="6">
        <v>45.2</v>
      </c>
    </row>
    <row r="11534" spans="2:3" x14ac:dyDescent="0.25">
      <c r="B11534" s="6">
        <v>-118.3</v>
      </c>
      <c r="C11534" s="6">
        <v>45.2</v>
      </c>
    </row>
    <row r="11535" spans="2:3" x14ac:dyDescent="0.25">
      <c r="B11535" s="6">
        <v>-118.35</v>
      </c>
      <c r="C11535" s="6">
        <v>45.2</v>
      </c>
    </row>
    <row r="11536" spans="2:3" x14ac:dyDescent="0.25">
      <c r="B11536" s="6">
        <v>-118.4</v>
      </c>
      <c r="C11536" s="6">
        <v>45.2</v>
      </c>
    </row>
    <row r="11537" spans="2:3" x14ac:dyDescent="0.25">
      <c r="B11537" s="6">
        <v>-118.45</v>
      </c>
      <c r="C11537" s="6">
        <v>45.2</v>
      </c>
    </row>
    <row r="11538" spans="2:3" x14ac:dyDescent="0.25">
      <c r="B11538" s="6">
        <v>-118.5</v>
      </c>
      <c r="C11538" s="6">
        <v>45.2</v>
      </c>
    </row>
    <row r="11539" spans="2:3" x14ac:dyDescent="0.25">
      <c r="B11539" s="6">
        <v>-118.55</v>
      </c>
      <c r="C11539" s="6">
        <v>45.2</v>
      </c>
    </row>
    <row r="11540" spans="2:3" x14ac:dyDescent="0.25">
      <c r="B11540" s="6">
        <v>-118.6</v>
      </c>
      <c r="C11540" s="6">
        <v>45.2</v>
      </c>
    </row>
    <row r="11541" spans="2:3" x14ac:dyDescent="0.25">
      <c r="B11541" s="6">
        <v>-118.65</v>
      </c>
      <c r="C11541" s="6">
        <v>45.2</v>
      </c>
    </row>
    <row r="11542" spans="2:3" x14ac:dyDescent="0.25">
      <c r="B11542" s="6">
        <v>-118.7</v>
      </c>
      <c r="C11542" s="6">
        <v>45.2</v>
      </c>
    </row>
    <row r="11543" spans="2:3" x14ac:dyDescent="0.25">
      <c r="B11543" s="6">
        <v>-118.75</v>
      </c>
      <c r="C11543" s="6">
        <v>45.2</v>
      </c>
    </row>
    <row r="11544" spans="2:3" x14ac:dyDescent="0.25">
      <c r="B11544" s="6">
        <v>-118.8</v>
      </c>
      <c r="C11544" s="6">
        <v>45.2</v>
      </c>
    </row>
    <row r="11545" spans="2:3" x14ac:dyDescent="0.25">
      <c r="B11545" s="6">
        <v>-118.85</v>
      </c>
      <c r="C11545" s="6">
        <v>45.2</v>
      </c>
    </row>
    <row r="11546" spans="2:3" x14ac:dyDescent="0.25">
      <c r="B11546" s="6">
        <v>-118.9</v>
      </c>
      <c r="C11546" s="6">
        <v>45.2</v>
      </c>
    </row>
    <row r="11547" spans="2:3" x14ac:dyDescent="0.25">
      <c r="B11547" s="6">
        <v>-118.95</v>
      </c>
      <c r="C11547" s="6">
        <v>45.2</v>
      </c>
    </row>
    <row r="11548" spans="2:3" x14ac:dyDescent="0.25">
      <c r="B11548" s="6">
        <v>-119</v>
      </c>
      <c r="C11548" s="6">
        <v>45.2</v>
      </c>
    </row>
    <row r="11549" spans="2:3" x14ac:dyDescent="0.25">
      <c r="B11549" s="6">
        <v>-119.05</v>
      </c>
      <c r="C11549" s="6">
        <v>45.2</v>
      </c>
    </row>
    <row r="11550" spans="2:3" x14ac:dyDescent="0.25">
      <c r="B11550" s="6">
        <v>-119.1</v>
      </c>
      <c r="C11550" s="6">
        <v>45.2</v>
      </c>
    </row>
    <row r="11551" spans="2:3" x14ac:dyDescent="0.25">
      <c r="B11551" s="6">
        <v>-119.15</v>
      </c>
      <c r="C11551" s="6">
        <v>45.2</v>
      </c>
    </row>
    <row r="11552" spans="2:3" x14ac:dyDescent="0.25">
      <c r="B11552" s="6">
        <v>-119.2</v>
      </c>
      <c r="C11552" s="6">
        <v>45.2</v>
      </c>
    </row>
    <row r="11553" spans="2:3" x14ac:dyDescent="0.25">
      <c r="B11553" s="6">
        <v>-119.25</v>
      </c>
      <c r="C11553" s="6">
        <v>45.2</v>
      </c>
    </row>
    <row r="11554" spans="2:3" x14ac:dyDescent="0.25">
      <c r="B11554" s="6">
        <v>-119.3</v>
      </c>
      <c r="C11554" s="6">
        <v>45.2</v>
      </c>
    </row>
    <row r="11555" spans="2:3" x14ac:dyDescent="0.25">
      <c r="B11555" s="6">
        <v>-119.35</v>
      </c>
      <c r="C11555" s="6">
        <v>45.2</v>
      </c>
    </row>
    <row r="11556" spans="2:3" x14ac:dyDescent="0.25">
      <c r="B11556" s="6">
        <v>-119.4</v>
      </c>
      <c r="C11556" s="6">
        <v>45.2</v>
      </c>
    </row>
    <row r="11557" spans="2:3" x14ac:dyDescent="0.25">
      <c r="B11557" s="6">
        <v>-119.45</v>
      </c>
      <c r="C11557" s="6">
        <v>45.2</v>
      </c>
    </row>
    <row r="11558" spans="2:3" x14ac:dyDescent="0.25">
      <c r="B11558" s="6">
        <v>-119.5</v>
      </c>
      <c r="C11558" s="6">
        <v>45.2</v>
      </c>
    </row>
    <row r="11559" spans="2:3" x14ac:dyDescent="0.25">
      <c r="B11559" s="6">
        <v>-119.55</v>
      </c>
      <c r="C11559" s="6">
        <v>45.2</v>
      </c>
    </row>
    <row r="11560" spans="2:3" x14ac:dyDescent="0.25">
      <c r="B11560" s="6">
        <v>-119.6</v>
      </c>
      <c r="C11560" s="6">
        <v>45.2</v>
      </c>
    </row>
    <row r="11561" spans="2:3" x14ac:dyDescent="0.25">
      <c r="B11561" s="6">
        <v>-119.65</v>
      </c>
      <c r="C11561" s="6">
        <v>45.2</v>
      </c>
    </row>
    <row r="11562" spans="2:3" x14ac:dyDescent="0.25">
      <c r="B11562" s="6">
        <v>-119.7</v>
      </c>
      <c r="C11562" s="6">
        <v>45.2</v>
      </c>
    </row>
    <row r="11563" spans="2:3" x14ac:dyDescent="0.25">
      <c r="B11563" s="6">
        <v>-119.75</v>
      </c>
      <c r="C11563" s="6">
        <v>45.2</v>
      </c>
    </row>
    <row r="11564" spans="2:3" x14ac:dyDescent="0.25">
      <c r="B11564" s="6">
        <v>-119.8</v>
      </c>
      <c r="C11564" s="6">
        <v>45.2</v>
      </c>
    </row>
    <row r="11565" spans="2:3" x14ac:dyDescent="0.25">
      <c r="B11565" s="6">
        <v>-119.85</v>
      </c>
      <c r="C11565" s="6">
        <v>45.2</v>
      </c>
    </row>
    <row r="11566" spans="2:3" x14ac:dyDescent="0.25">
      <c r="B11566" s="6">
        <v>-119.9</v>
      </c>
      <c r="C11566" s="6">
        <v>45.2</v>
      </c>
    </row>
    <row r="11567" spans="2:3" x14ac:dyDescent="0.25">
      <c r="B11567" s="6">
        <v>-119.95</v>
      </c>
      <c r="C11567" s="6">
        <v>45.2</v>
      </c>
    </row>
    <row r="11568" spans="2:3" x14ac:dyDescent="0.25">
      <c r="B11568" s="6">
        <v>-120</v>
      </c>
      <c r="C11568" s="6">
        <v>45.2</v>
      </c>
    </row>
    <row r="11569" spans="2:3" x14ac:dyDescent="0.25">
      <c r="B11569" s="6">
        <v>-120.05</v>
      </c>
      <c r="C11569" s="6">
        <v>45.2</v>
      </c>
    </row>
    <row r="11570" spans="2:3" x14ac:dyDescent="0.25">
      <c r="B11570" s="6">
        <v>-120.1</v>
      </c>
      <c r="C11570" s="6">
        <v>45.2</v>
      </c>
    </row>
    <row r="11571" spans="2:3" x14ac:dyDescent="0.25">
      <c r="B11571" s="6">
        <v>-120.15</v>
      </c>
      <c r="C11571" s="6">
        <v>45.2</v>
      </c>
    </row>
    <row r="11572" spans="2:3" x14ac:dyDescent="0.25">
      <c r="B11572" s="6">
        <v>-120.2</v>
      </c>
      <c r="C11572" s="6">
        <v>45.2</v>
      </c>
    </row>
    <row r="11573" spans="2:3" x14ac:dyDescent="0.25">
      <c r="B11573" s="6">
        <v>-120.25</v>
      </c>
      <c r="C11573" s="6">
        <v>45.2</v>
      </c>
    </row>
    <row r="11574" spans="2:3" x14ac:dyDescent="0.25">
      <c r="B11574" s="6">
        <v>-120.3</v>
      </c>
      <c r="C11574" s="6">
        <v>45.2</v>
      </c>
    </row>
    <row r="11575" spans="2:3" x14ac:dyDescent="0.25">
      <c r="B11575" s="6">
        <v>-120.35</v>
      </c>
      <c r="C11575" s="6">
        <v>45.2</v>
      </c>
    </row>
    <row r="11576" spans="2:3" x14ac:dyDescent="0.25">
      <c r="B11576" s="6">
        <v>-120.4</v>
      </c>
      <c r="C11576" s="6">
        <v>45.2</v>
      </c>
    </row>
    <row r="11577" spans="2:3" x14ac:dyDescent="0.25">
      <c r="B11577" s="6">
        <v>-120.45</v>
      </c>
      <c r="C11577" s="6">
        <v>45.2</v>
      </c>
    </row>
    <row r="11578" spans="2:3" x14ac:dyDescent="0.25">
      <c r="B11578" s="6">
        <v>-120.5</v>
      </c>
      <c r="C11578" s="6">
        <v>45.2</v>
      </c>
    </row>
    <row r="11579" spans="2:3" x14ac:dyDescent="0.25">
      <c r="B11579" s="6">
        <v>-120.55</v>
      </c>
      <c r="C11579" s="6">
        <v>45.2</v>
      </c>
    </row>
    <row r="11580" spans="2:3" x14ac:dyDescent="0.25">
      <c r="B11580" s="6">
        <v>-120.6</v>
      </c>
      <c r="C11580" s="6">
        <v>45.2</v>
      </c>
    </row>
    <row r="11581" spans="2:3" x14ac:dyDescent="0.25">
      <c r="B11581" s="6">
        <v>-120.65</v>
      </c>
      <c r="C11581" s="6">
        <v>45.2</v>
      </c>
    </row>
    <row r="11582" spans="2:3" x14ac:dyDescent="0.25">
      <c r="B11582" s="6">
        <v>-120.7</v>
      </c>
      <c r="C11582" s="6">
        <v>45.2</v>
      </c>
    </row>
    <row r="11583" spans="2:3" x14ac:dyDescent="0.25">
      <c r="B11583" s="6">
        <v>-120.75</v>
      </c>
      <c r="C11583" s="6">
        <v>45.2</v>
      </c>
    </row>
    <row r="11584" spans="2:3" x14ac:dyDescent="0.25">
      <c r="B11584" s="6">
        <v>-120.8</v>
      </c>
      <c r="C11584" s="6">
        <v>45.2</v>
      </c>
    </row>
    <row r="11585" spans="2:3" x14ac:dyDescent="0.25">
      <c r="B11585" s="6">
        <v>-120.85</v>
      </c>
      <c r="C11585" s="6">
        <v>45.2</v>
      </c>
    </row>
    <row r="11586" spans="2:3" x14ac:dyDescent="0.25">
      <c r="B11586" s="6">
        <v>-120.9</v>
      </c>
      <c r="C11586" s="6">
        <v>45.2</v>
      </c>
    </row>
    <row r="11587" spans="2:3" x14ac:dyDescent="0.25">
      <c r="B11587" s="6">
        <v>-120.95</v>
      </c>
      <c r="C11587" s="6">
        <v>45.2</v>
      </c>
    </row>
    <row r="11588" spans="2:3" x14ac:dyDescent="0.25">
      <c r="B11588" s="6">
        <v>-121</v>
      </c>
      <c r="C11588" s="6">
        <v>45.2</v>
      </c>
    </row>
    <row r="11589" spans="2:3" x14ac:dyDescent="0.25">
      <c r="B11589" s="6">
        <v>-121.05</v>
      </c>
      <c r="C11589" s="6">
        <v>45.2</v>
      </c>
    </row>
    <row r="11590" spans="2:3" x14ac:dyDescent="0.25">
      <c r="B11590" s="6">
        <v>-121.1</v>
      </c>
      <c r="C11590" s="6">
        <v>45.2</v>
      </c>
    </row>
    <row r="11591" spans="2:3" x14ac:dyDescent="0.25">
      <c r="B11591" s="6">
        <v>-121.15</v>
      </c>
      <c r="C11591" s="6">
        <v>45.2</v>
      </c>
    </row>
    <row r="11592" spans="2:3" x14ac:dyDescent="0.25">
      <c r="B11592" s="6">
        <v>-121.2</v>
      </c>
      <c r="C11592" s="6">
        <v>45.2</v>
      </c>
    </row>
    <row r="11593" spans="2:3" x14ac:dyDescent="0.25">
      <c r="B11593" s="6">
        <v>-121.25</v>
      </c>
      <c r="C11593" s="6">
        <v>45.2</v>
      </c>
    </row>
    <row r="11594" spans="2:3" x14ac:dyDescent="0.25">
      <c r="B11594" s="6">
        <v>-121.3</v>
      </c>
      <c r="C11594" s="6">
        <v>45.2</v>
      </c>
    </row>
    <row r="11595" spans="2:3" x14ac:dyDescent="0.25">
      <c r="B11595" s="6">
        <v>-121.35</v>
      </c>
      <c r="C11595" s="6">
        <v>45.2</v>
      </c>
    </row>
    <row r="11596" spans="2:3" x14ac:dyDescent="0.25">
      <c r="B11596" s="6">
        <v>-121.4</v>
      </c>
      <c r="C11596" s="6">
        <v>45.2</v>
      </c>
    </row>
    <row r="11597" spans="2:3" x14ac:dyDescent="0.25">
      <c r="B11597" s="6">
        <v>-121.45</v>
      </c>
      <c r="C11597" s="6">
        <v>45.2</v>
      </c>
    </row>
    <row r="11598" spans="2:3" x14ac:dyDescent="0.25">
      <c r="B11598" s="6">
        <v>-121.5</v>
      </c>
      <c r="C11598" s="6">
        <v>45.2</v>
      </c>
    </row>
    <row r="11599" spans="2:3" x14ac:dyDescent="0.25">
      <c r="B11599" s="6">
        <v>-121.55</v>
      </c>
      <c r="C11599" s="6">
        <v>45.2</v>
      </c>
    </row>
    <row r="11600" spans="2:3" x14ac:dyDescent="0.25">
      <c r="B11600" s="6">
        <v>-121.6</v>
      </c>
      <c r="C11600" s="6">
        <v>45.2</v>
      </c>
    </row>
    <row r="11601" spans="2:3" x14ac:dyDescent="0.25">
      <c r="B11601" s="6">
        <v>-121.65</v>
      </c>
      <c r="C11601" s="6">
        <v>45.2</v>
      </c>
    </row>
    <row r="11602" spans="2:3" x14ac:dyDescent="0.25">
      <c r="B11602" s="6">
        <v>-121.7</v>
      </c>
      <c r="C11602" s="6">
        <v>45.2</v>
      </c>
    </row>
    <row r="11603" spans="2:3" x14ac:dyDescent="0.25">
      <c r="B11603" s="6">
        <v>-121.75</v>
      </c>
      <c r="C11603" s="6">
        <v>45.2</v>
      </c>
    </row>
    <row r="11604" spans="2:3" x14ac:dyDescent="0.25">
      <c r="B11604" s="6">
        <v>-121.8</v>
      </c>
      <c r="C11604" s="6">
        <v>45.2</v>
      </c>
    </row>
    <row r="11605" spans="2:3" x14ac:dyDescent="0.25">
      <c r="B11605" s="6">
        <v>-121.85</v>
      </c>
      <c r="C11605" s="6">
        <v>45.2</v>
      </c>
    </row>
    <row r="11606" spans="2:3" x14ac:dyDescent="0.25">
      <c r="B11606" s="6">
        <v>-121.9</v>
      </c>
      <c r="C11606" s="6">
        <v>45.2</v>
      </c>
    </row>
    <row r="11607" spans="2:3" x14ac:dyDescent="0.25">
      <c r="B11607" s="6">
        <v>-121.95</v>
      </c>
      <c r="C11607" s="6">
        <v>45.2</v>
      </c>
    </row>
    <row r="11608" spans="2:3" x14ac:dyDescent="0.25">
      <c r="B11608" s="6">
        <v>-122</v>
      </c>
      <c r="C11608" s="6">
        <v>45.2</v>
      </c>
    </row>
    <row r="11609" spans="2:3" x14ac:dyDescent="0.25">
      <c r="B11609" s="6">
        <v>-122.05</v>
      </c>
      <c r="C11609" s="6">
        <v>45.2</v>
      </c>
    </row>
    <row r="11610" spans="2:3" x14ac:dyDescent="0.25">
      <c r="B11610" s="6">
        <v>-122.1</v>
      </c>
      <c r="C11610" s="6">
        <v>45.2</v>
      </c>
    </row>
    <row r="11611" spans="2:3" x14ac:dyDescent="0.25">
      <c r="B11611" s="6">
        <v>-122.15</v>
      </c>
      <c r="C11611" s="6">
        <v>45.2</v>
      </c>
    </row>
    <row r="11612" spans="2:3" x14ac:dyDescent="0.25">
      <c r="B11612" s="6">
        <v>-122.2</v>
      </c>
      <c r="C11612" s="6">
        <v>45.2</v>
      </c>
    </row>
    <row r="11613" spans="2:3" x14ac:dyDescent="0.25">
      <c r="B11613" s="6">
        <v>-122.25</v>
      </c>
      <c r="C11613" s="6">
        <v>45.2</v>
      </c>
    </row>
    <row r="11614" spans="2:3" x14ac:dyDescent="0.25">
      <c r="B11614" s="6">
        <v>-122.3</v>
      </c>
      <c r="C11614" s="6">
        <v>45.2</v>
      </c>
    </row>
    <row r="11615" spans="2:3" x14ac:dyDescent="0.25">
      <c r="B11615" s="6">
        <v>-122.35</v>
      </c>
      <c r="C11615" s="6">
        <v>45.2</v>
      </c>
    </row>
    <row r="11616" spans="2:3" x14ac:dyDescent="0.25">
      <c r="B11616" s="6">
        <v>-122.4</v>
      </c>
      <c r="C11616" s="6">
        <v>45.2</v>
      </c>
    </row>
    <row r="11617" spans="2:3" x14ac:dyDescent="0.25">
      <c r="B11617" s="6">
        <v>-122.45</v>
      </c>
      <c r="C11617" s="6">
        <v>45.2</v>
      </c>
    </row>
    <row r="11618" spans="2:3" x14ac:dyDescent="0.25">
      <c r="B11618" s="6">
        <v>-122.5</v>
      </c>
      <c r="C11618" s="6">
        <v>45.2</v>
      </c>
    </row>
    <row r="11619" spans="2:3" x14ac:dyDescent="0.25">
      <c r="B11619" s="6">
        <v>-122.55</v>
      </c>
      <c r="C11619" s="6">
        <v>45.2</v>
      </c>
    </row>
    <row r="11620" spans="2:3" x14ac:dyDescent="0.25">
      <c r="B11620" s="6">
        <v>-122.6</v>
      </c>
      <c r="C11620" s="6">
        <v>45.2</v>
      </c>
    </row>
    <row r="11621" spans="2:3" x14ac:dyDescent="0.25">
      <c r="B11621" s="6">
        <v>-122.65</v>
      </c>
      <c r="C11621" s="6">
        <v>45.2</v>
      </c>
    </row>
    <row r="11622" spans="2:3" x14ac:dyDescent="0.25">
      <c r="B11622" s="6">
        <v>-122.7</v>
      </c>
      <c r="C11622" s="6">
        <v>45.2</v>
      </c>
    </row>
    <row r="11623" spans="2:3" x14ac:dyDescent="0.25">
      <c r="B11623" s="6">
        <v>-122.75</v>
      </c>
      <c r="C11623" s="6">
        <v>45.2</v>
      </c>
    </row>
    <row r="11624" spans="2:3" x14ac:dyDescent="0.25">
      <c r="B11624" s="6">
        <v>-122.8</v>
      </c>
      <c r="C11624" s="6">
        <v>45.2</v>
      </c>
    </row>
    <row r="11625" spans="2:3" x14ac:dyDescent="0.25">
      <c r="B11625" s="6">
        <v>-122.85</v>
      </c>
      <c r="C11625" s="6">
        <v>45.2</v>
      </c>
    </row>
    <row r="11626" spans="2:3" x14ac:dyDescent="0.25">
      <c r="B11626" s="6">
        <v>-122.9</v>
      </c>
      <c r="C11626" s="6">
        <v>45.2</v>
      </c>
    </row>
    <row r="11627" spans="2:3" x14ac:dyDescent="0.25">
      <c r="B11627" s="6">
        <v>-122.95</v>
      </c>
      <c r="C11627" s="6">
        <v>45.2</v>
      </c>
    </row>
    <row r="11628" spans="2:3" x14ac:dyDescent="0.25">
      <c r="B11628" s="6">
        <v>-123</v>
      </c>
      <c r="C11628" s="6">
        <v>45.2</v>
      </c>
    </row>
    <row r="11629" spans="2:3" x14ac:dyDescent="0.25">
      <c r="B11629" s="6">
        <v>-123.05</v>
      </c>
      <c r="C11629" s="6">
        <v>45.2</v>
      </c>
    </row>
    <row r="11630" spans="2:3" x14ac:dyDescent="0.25">
      <c r="B11630" s="6">
        <v>-123.1</v>
      </c>
      <c r="C11630" s="6">
        <v>45.2</v>
      </c>
    </row>
    <row r="11631" spans="2:3" x14ac:dyDescent="0.25">
      <c r="B11631" s="6">
        <v>-123.15</v>
      </c>
      <c r="C11631" s="6">
        <v>45.2</v>
      </c>
    </row>
    <row r="11632" spans="2:3" x14ac:dyDescent="0.25">
      <c r="B11632" s="6">
        <v>-123.2</v>
      </c>
      <c r="C11632" s="6">
        <v>45.2</v>
      </c>
    </row>
    <row r="11633" spans="2:3" x14ac:dyDescent="0.25">
      <c r="B11633" s="6">
        <v>-123.25</v>
      </c>
      <c r="C11633" s="6">
        <v>45.2</v>
      </c>
    </row>
    <row r="11634" spans="2:3" x14ac:dyDescent="0.25">
      <c r="B11634" s="6">
        <v>-123.3</v>
      </c>
      <c r="C11634" s="6">
        <v>45.2</v>
      </c>
    </row>
    <row r="11635" spans="2:3" x14ac:dyDescent="0.25">
      <c r="B11635" s="6">
        <v>-123.35</v>
      </c>
      <c r="C11635" s="6">
        <v>45.2</v>
      </c>
    </row>
    <row r="11636" spans="2:3" x14ac:dyDescent="0.25">
      <c r="B11636" s="6">
        <v>-123.4</v>
      </c>
      <c r="C11636" s="6">
        <v>45.2</v>
      </c>
    </row>
    <row r="11637" spans="2:3" x14ac:dyDescent="0.25">
      <c r="B11637" s="6">
        <v>-123.45</v>
      </c>
      <c r="C11637" s="6">
        <v>45.2</v>
      </c>
    </row>
    <row r="11638" spans="2:3" x14ac:dyDescent="0.25">
      <c r="B11638" s="6">
        <v>-123.5</v>
      </c>
      <c r="C11638" s="6">
        <v>45.2</v>
      </c>
    </row>
    <row r="11639" spans="2:3" x14ac:dyDescent="0.25">
      <c r="B11639" s="6">
        <v>-123.55</v>
      </c>
      <c r="C11639" s="6">
        <v>45.2</v>
      </c>
    </row>
    <row r="11640" spans="2:3" x14ac:dyDescent="0.25">
      <c r="B11640" s="6">
        <v>-123.6</v>
      </c>
      <c r="C11640" s="6">
        <v>45.2</v>
      </c>
    </row>
    <row r="11641" spans="2:3" x14ac:dyDescent="0.25">
      <c r="B11641" s="6">
        <v>-123.65</v>
      </c>
      <c r="C11641" s="6">
        <v>45.2</v>
      </c>
    </row>
    <row r="11642" spans="2:3" x14ac:dyDescent="0.25">
      <c r="B11642" s="6">
        <v>-123.7</v>
      </c>
      <c r="C11642" s="6">
        <v>45.2</v>
      </c>
    </row>
    <row r="11643" spans="2:3" x14ac:dyDescent="0.25">
      <c r="B11643" s="6">
        <v>-123.75</v>
      </c>
      <c r="C11643" s="6">
        <v>45.2</v>
      </c>
    </row>
    <row r="11644" spans="2:3" x14ac:dyDescent="0.25">
      <c r="B11644" s="6">
        <v>-123.8</v>
      </c>
      <c r="C11644" s="6">
        <v>45.2</v>
      </c>
    </row>
    <row r="11645" spans="2:3" x14ac:dyDescent="0.25">
      <c r="B11645" s="6">
        <v>-123.85</v>
      </c>
      <c r="C11645" s="6">
        <v>45.2</v>
      </c>
    </row>
    <row r="11646" spans="2:3" x14ac:dyDescent="0.25">
      <c r="B11646" s="6">
        <v>-123.9</v>
      </c>
      <c r="C11646" s="6">
        <v>45.2</v>
      </c>
    </row>
    <row r="11647" spans="2:3" x14ac:dyDescent="0.25">
      <c r="B11647" s="6">
        <v>-123.95</v>
      </c>
      <c r="C11647" s="6">
        <v>45.2</v>
      </c>
    </row>
    <row r="11648" spans="2:3" x14ac:dyDescent="0.25">
      <c r="B11648" s="6">
        <v>-124</v>
      </c>
      <c r="C11648" s="6">
        <v>45.2</v>
      </c>
    </row>
    <row r="11649" spans="2:3" x14ac:dyDescent="0.25">
      <c r="B11649" s="6">
        <v>-124.05</v>
      </c>
      <c r="C11649" s="6">
        <v>45.2</v>
      </c>
    </row>
    <row r="11650" spans="2:3" x14ac:dyDescent="0.25">
      <c r="B11650" s="6">
        <v>-124.1</v>
      </c>
      <c r="C11650" s="6">
        <v>45.2</v>
      </c>
    </row>
    <row r="11651" spans="2:3" x14ac:dyDescent="0.25">
      <c r="B11651" s="6">
        <v>-124.15</v>
      </c>
      <c r="C11651" s="6">
        <v>45.2</v>
      </c>
    </row>
    <row r="11652" spans="2:3" x14ac:dyDescent="0.25">
      <c r="B11652" s="6">
        <v>-124.2</v>
      </c>
      <c r="C11652" s="6">
        <v>45.2</v>
      </c>
    </row>
    <row r="11653" spans="2:3" x14ac:dyDescent="0.25">
      <c r="B11653" s="6">
        <v>-124.25</v>
      </c>
      <c r="C11653" s="6">
        <v>45.2</v>
      </c>
    </row>
    <row r="11654" spans="2:3" x14ac:dyDescent="0.25">
      <c r="B11654" s="6">
        <v>-124.3</v>
      </c>
      <c r="C11654" s="6">
        <v>45.2</v>
      </c>
    </row>
    <row r="11655" spans="2:3" x14ac:dyDescent="0.25">
      <c r="B11655" s="6">
        <v>-124.35</v>
      </c>
      <c r="C11655" s="6">
        <v>45.2</v>
      </c>
    </row>
    <row r="11656" spans="2:3" x14ac:dyDescent="0.25">
      <c r="B11656" s="6">
        <v>-124.4</v>
      </c>
      <c r="C11656" s="6">
        <v>45.2</v>
      </c>
    </row>
    <row r="11657" spans="2:3" x14ac:dyDescent="0.25">
      <c r="B11657" s="6">
        <v>-124.45</v>
      </c>
      <c r="C11657" s="6">
        <v>45.2</v>
      </c>
    </row>
    <row r="11658" spans="2:3" x14ac:dyDescent="0.25">
      <c r="B11658" s="6">
        <v>-124.5</v>
      </c>
      <c r="C11658" s="6">
        <v>45.2</v>
      </c>
    </row>
    <row r="11659" spans="2:3" x14ac:dyDescent="0.25">
      <c r="B11659" s="6">
        <v>-124.55</v>
      </c>
      <c r="C11659" s="6">
        <v>45.2</v>
      </c>
    </row>
    <row r="11660" spans="2:3" x14ac:dyDescent="0.25">
      <c r="B11660" s="6">
        <v>-124.6</v>
      </c>
      <c r="C11660" s="6">
        <v>45.2</v>
      </c>
    </row>
    <row r="11661" spans="2:3" x14ac:dyDescent="0.25">
      <c r="B11661" s="6">
        <v>-124.65</v>
      </c>
      <c r="C11661" s="6">
        <v>45.2</v>
      </c>
    </row>
    <row r="11662" spans="2:3" x14ac:dyDescent="0.25">
      <c r="B11662" s="6">
        <v>-124.7</v>
      </c>
      <c r="C11662" s="6">
        <v>45.2</v>
      </c>
    </row>
    <row r="11663" spans="2:3" x14ac:dyDescent="0.25">
      <c r="B11663" s="6">
        <v>-124.75</v>
      </c>
      <c r="C11663" s="6">
        <v>45.2</v>
      </c>
    </row>
    <row r="11664" spans="2:3" x14ac:dyDescent="0.25">
      <c r="B11664" s="6">
        <v>-124.8</v>
      </c>
      <c r="C11664" s="6">
        <v>45.2</v>
      </c>
    </row>
    <row r="11665" spans="2:3" x14ac:dyDescent="0.25">
      <c r="B11665" s="6">
        <v>-124.85</v>
      </c>
      <c r="C11665" s="6">
        <v>45.2</v>
      </c>
    </row>
    <row r="11666" spans="2:3" x14ac:dyDescent="0.25">
      <c r="B11666" s="6">
        <v>-124.9</v>
      </c>
      <c r="C11666" s="6">
        <v>45.2</v>
      </c>
    </row>
    <row r="11667" spans="2:3" x14ac:dyDescent="0.25">
      <c r="B11667" s="6">
        <v>-124.95</v>
      </c>
      <c r="C11667" s="6">
        <v>45.2</v>
      </c>
    </row>
    <row r="11668" spans="2:3" x14ac:dyDescent="0.25">
      <c r="B11668" s="6">
        <v>-125</v>
      </c>
      <c r="C11668" s="6">
        <v>45.2</v>
      </c>
    </row>
    <row r="11669" spans="2:3" x14ac:dyDescent="0.25">
      <c r="B11669" s="6">
        <v>-116.35</v>
      </c>
      <c r="C11669" s="6">
        <v>45.25</v>
      </c>
    </row>
    <row r="11670" spans="2:3" x14ac:dyDescent="0.25">
      <c r="B11670" s="6">
        <v>-116.4</v>
      </c>
      <c r="C11670" s="6">
        <v>45.25</v>
      </c>
    </row>
    <row r="11671" spans="2:3" x14ac:dyDescent="0.25">
      <c r="B11671" s="6">
        <v>-116.45</v>
      </c>
      <c r="C11671" s="6">
        <v>45.25</v>
      </c>
    </row>
    <row r="11672" spans="2:3" x14ac:dyDescent="0.25">
      <c r="B11672" s="6">
        <v>-116.5</v>
      </c>
      <c r="C11672" s="6">
        <v>45.25</v>
      </c>
    </row>
    <row r="11673" spans="2:3" x14ac:dyDescent="0.25">
      <c r="B11673" s="6">
        <v>-116.55</v>
      </c>
      <c r="C11673" s="6">
        <v>45.25</v>
      </c>
    </row>
    <row r="11674" spans="2:3" x14ac:dyDescent="0.25">
      <c r="B11674" s="6">
        <v>-116.6</v>
      </c>
      <c r="C11674" s="6">
        <v>45.25</v>
      </c>
    </row>
    <row r="11675" spans="2:3" x14ac:dyDescent="0.25">
      <c r="B11675" s="6">
        <v>-116.65</v>
      </c>
      <c r="C11675" s="6">
        <v>45.25</v>
      </c>
    </row>
    <row r="11676" spans="2:3" x14ac:dyDescent="0.25">
      <c r="B11676" s="6">
        <v>-116.7</v>
      </c>
      <c r="C11676" s="6">
        <v>45.25</v>
      </c>
    </row>
    <row r="11677" spans="2:3" x14ac:dyDescent="0.25">
      <c r="B11677" s="6">
        <v>-116.75</v>
      </c>
      <c r="C11677" s="6">
        <v>45.25</v>
      </c>
    </row>
    <row r="11678" spans="2:3" x14ac:dyDescent="0.25">
      <c r="B11678" s="6">
        <v>-116.8</v>
      </c>
      <c r="C11678" s="6">
        <v>45.25</v>
      </c>
    </row>
    <row r="11679" spans="2:3" x14ac:dyDescent="0.25">
      <c r="B11679" s="6">
        <v>-116.85</v>
      </c>
      <c r="C11679" s="6">
        <v>45.25</v>
      </c>
    </row>
    <row r="11680" spans="2:3" x14ac:dyDescent="0.25">
      <c r="B11680" s="6">
        <v>-116.9</v>
      </c>
      <c r="C11680" s="6">
        <v>45.25</v>
      </c>
    </row>
    <row r="11681" spans="2:3" x14ac:dyDescent="0.25">
      <c r="B11681" s="6">
        <v>-116.95</v>
      </c>
      <c r="C11681" s="6">
        <v>45.25</v>
      </c>
    </row>
    <row r="11682" spans="2:3" x14ac:dyDescent="0.25">
      <c r="B11682" s="6">
        <v>-117</v>
      </c>
      <c r="C11682" s="6">
        <v>45.25</v>
      </c>
    </row>
    <row r="11683" spans="2:3" x14ac:dyDescent="0.25">
      <c r="B11683" s="6">
        <v>-117.05</v>
      </c>
      <c r="C11683" s="6">
        <v>45.25</v>
      </c>
    </row>
    <row r="11684" spans="2:3" x14ac:dyDescent="0.25">
      <c r="B11684" s="6">
        <v>-117.1</v>
      </c>
      <c r="C11684" s="6">
        <v>45.25</v>
      </c>
    </row>
    <row r="11685" spans="2:3" x14ac:dyDescent="0.25">
      <c r="B11685" s="6">
        <v>-117.15</v>
      </c>
      <c r="C11685" s="6">
        <v>45.25</v>
      </c>
    </row>
    <row r="11686" spans="2:3" x14ac:dyDescent="0.25">
      <c r="B11686" s="6">
        <v>-117.2</v>
      </c>
      <c r="C11686" s="6">
        <v>45.25</v>
      </c>
    </row>
    <row r="11687" spans="2:3" x14ac:dyDescent="0.25">
      <c r="B11687" s="6">
        <v>-117.25</v>
      </c>
      <c r="C11687" s="6">
        <v>45.25</v>
      </c>
    </row>
    <row r="11688" spans="2:3" x14ac:dyDescent="0.25">
      <c r="B11688" s="6">
        <v>-117.3</v>
      </c>
      <c r="C11688" s="6">
        <v>45.25</v>
      </c>
    </row>
    <row r="11689" spans="2:3" x14ac:dyDescent="0.25">
      <c r="B11689" s="6">
        <v>-117.35</v>
      </c>
      <c r="C11689" s="6">
        <v>45.25</v>
      </c>
    </row>
    <row r="11690" spans="2:3" x14ac:dyDescent="0.25">
      <c r="B11690" s="6">
        <v>-117.4</v>
      </c>
      <c r="C11690" s="6">
        <v>45.25</v>
      </c>
    </row>
    <row r="11691" spans="2:3" x14ac:dyDescent="0.25">
      <c r="B11691" s="6">
        <v>-117.45</v>
      </c>
      <c r="C11691" s="6">
        <v>45.25</v>
      </c>
    </row>
    <row r="11692" spans="2:3" x14ac:dyDescent="0.25">
      <c r="B11692" s="6">
        <v>-117.5</v>
      </c>
      <c r="C11692" s="6">
        <v>45.25</v>
      </c>
    </row>
    <row r="11693" spans="2:3" x14ac:dyDescent="0.25">
      <c r="B11693" s="6">
        <v>-117.55</v>
      </c>
      <c r="C11693" s="6">
        <v>45.25</v>
      </c>
    </row>
    <row r="11694" spans="2:3" x14ac:dyDescent="0.25">
      <c r="B11694" s="6">
        <v>-117.6</v>
      </c>
      <c r="C11694" s="6">
        <v>45.25</v>
      </c>
    </row>
    <row r="11695" spans="2:3" x14ac:dyDescent="0.25">
      <c r="B11695" s="6">
        <v>-117.65</v>
      </c>
      <c r="C11695" s="6">
        <v>45.25</v>
      </c>
    </row>
    <row r="11696" spans="2:3" x14ac:dyDescent="0.25">
      <c r="B11696" s="6">
        <v>-117.7</v>
      </c>
      <c r="C11696" s="6">
        <v>45.25</v>
      </c>
    </row>
    <row r="11697" spans="2:3" x14ac:dyDescent="0.25">
      <c r="B11697" s="6">
        <v>-117.75</v>
      </c>
      <c r="C11697" s="6">
        <v>45.25</v>
      </c>
    </row>
    <row r="11698" spans="2:3" x14ac:dyDescent="0.25">
      <c r="B11698" s="6">
        <v>-117.8</v>
      </c>
      <c r="C11698" s="6">
        <v>45.25</v>
      </c>
    </row>
    <row r="11699" spans="2:3" x14ac:dyDescent="0.25">
      <c r="B11699" s="6">
        <v>-117.85</v>
      </c>
      <c r="C11699" s="6">
        <v>45.25</v>
      </c>
    </row>
    <row r="11700" spans="2:3" x14ac:dyDescent="0.25">
      <c r="B11700" s="6">
        <v>-117.9</v>
      </c>
      <c r="C11700" s="6">
        <v>45.25</v>
      </c>
    </row>
    <row r="11701" spans="2:3" x14ac:dyDescent="0.25">
      <c r="B11701" s="6">
        <v>-117.95</v>
      </c>
      <c r="C11701" s="6">
        <v>45.25</v>
      </c>
    </row>
    <row r="11702" spans="2:3" x14ac:dyDescent="0.25">
      <c r="B11702" s="6">
        <v>-118</v>
      </c>
      <c r="C11702" s="6">
        <v>45.25</v>
      </c>
    </row>
    <row r="11703" spans="2:3" x14ac:dyDescent="0.25">
      <c r="B11703" s="6">
        <v>-118.05</v>
      </c>
      <c r="C11703" s="6">
        <v>45.25</v>
      </c>
    </row>
    <row r="11704" spans="2:3" x14ac:dyDescent="0.25">
      <c r="B11704" s="6">
        <v>-118.1</v>
      </c>
      <c r="C11704" s="6">
        <v>45.25</v>
      </c>
    </row>
    <row r="11705" spans="2:3" x14ac:dyDescent="0.25">
      <c r="B11705" s="6">
        <v>-118.15</v>
      </c>
      <c r="C11705" s="6">
        <v>45.25</v>
      </c>
    </row>
    <row r="11706" spans="2:3" x14ac:dyDescent="0.25">
      <c r="B11706" s="6">
        <v>-118.2</v>
      </c>
      <c r="C11706" s="6">
        <v>45.25</v>
      </c>
    </row>
    <row r="11707" spans="2:3" x14ac:dyDescent="0.25">
      <c r="B11707" s="6">
        <v>-118.25</v>
      </c>
      <c r="C11707" s="6">
        <v>45.25</v>
      </c>
    </row>
    <row r="11708" spans="2:3" x14ac:dyDescent="0.25">
      <c r="B11708" s="6">
        <v>-118.3</v>
      </c>
      <c r="C11708" s="6">
        <v>45.25</v>
      </c>
    </row>
    <row r="11709" spans="2:3" x14ac:dyDescent="0.25">
      <c r="B11709" s="6">
        <v>-118.35</v>
      </c>
      <c r="C11709" s="6">
        <v>45.25</v>
      </c>
    </row>
    <row r="11710" spans="2:3" x14ac:dyDescent="0.25">
      <c r="B11710" s="6">
        <v>-118.4</v>
      </c>
      <c r="C11710" s="6">
        <v>45.25</v>
      </c>
    </row>
    <row r="11711" spans="2:3" x14ac:dyDescent="0.25">
      <c r="B11711" s="6">
        <v>-118.45</v>
      </c>
      <c r="C11711" s="6">
        <v>45.25</v>
      </c>
    </row>
    <row r="11712" spans="2:3" x14ac:dyDescent="0.25">
      <c r="B11712" s="6">
        <v>-118.5</v>
      </c>
      <c r="C11712" s="6">
        <v>45.25</v>
      </c>
    </row>
    <row r="11713" spans="2:3" x14ac:dyDescent="0.25">
      <c r="B11713" s="6">
        <v>-118.55</v>
      </c>
      <c r="C11713" s="6">
        <v>45.25</v>
      </c>
    </row>
    <row r="11714" spans="2:3" x14ac:dyDescent="0.25">
      <c r="B11714" s="6">
        <v>-118.6</v>
      </c>
      <c r="C11714" s="6">
        <v>45.25</v>
      </c>
    </row>
    <row r="11715" spans="2:3" x14ac:dyDescent="0.25">
      <c r="B11715" s="6">
        <v>-118.65</v>
      </c>
      <c r="C11715" s="6">
        <v>45.25</v>
      </c>
    </row>
    <row r="11716" spans="2:3" x14ac:dyDescent="0.25">
      <c r="B11716" s="6">
        <v>-118.7</v>
      </c>
      <c r="C11716" s="6">
        <v>45.25</v>
      </c>
    </row>
    <row r="11717" spans="2:3" x14ac:dyDescent="0.25">
      <c r="B11717" s="6">
        <v>-118.75</v>
      </c>
      <c r="C11717" s="6">
        <v>45.25</v>
      </c>
    </row>
    <row r="11718" spans="2:3" x14ac:dyDescent="0.25">
      <c r="B11718" s="6">
        <v>-118.8</v>
      </c>
      <c r="C11718" s="6">
        <v>45.25</v>
      </c>
    </row>
    <row r="11719" spans="2:3" x14ac:dyDescent="0.25">
      <c r="B11719" s="6">
        <v>-118.85</v>
      </c>
      <c r="C11719" s="6">
        <v>45.25</v>
      </c>
    </row>
    <row r="11720" spans="2:3" x14ac:dyDescent="0.25">
      <c r="B11720" s="6">
        <v>-118.9</v>
      </c>
      <c r="C11720" s="6">
        <v>45.25</v>
      </c>
    </row>
    <row r="11721" spans="2:3" x14ac:dyDescent="0.25">
      <c r="B11721" s="6">
        <v>-118.95</v>
      </c>
      <c r="C11721" s="6">
        <v>45.25</v>
      </c>
    </row>
    <row r="11722" spans="2:3" x14ac:dyDescent="0.25">
      <c r="B11722" s="6">
        <v>-119</v>
      </c>
      <c r="C11722" s="6">
        <v>45.25</v>
      </c>
    </row>
    <row r="11723" spans="2:3" x14ac:dyDescent="0.25">
      <c r="B11723" s="6">
        <v>-119.05</v>
      </c>
      <c r="C11723" s="6">
        <v>45.25</v>
      </c>
    </row>
    <row r="11724" spans="2:3" x14ac:dyDescent="0.25">
      <c r="B11724" s="6">
        <v>-119.1</v>
      </c>
      <c r="C11724" s="6">
        <v>45.25</v>
      </c>
    </row>
    <row r="11725" spans="2:3" x14ac:dyDescent="0.25">
      <c r="B11725" s="6">
        <v>-119.15</v>
      </c>
      <c r="C11725" s="6">
        <v>45.25</v>
      </c>
    </row>
    <row r="11726" spans="2:3" x14ac:dyDescent="0.25">
      <c r="B11726" s="6">
        <v>-119.2</v>
      </c>
      <c r="C11726" s="6">
        <v>45.25</v>
      </c>
    </row>
    <row r="11727" spans="2:3" x14ac:dyDescent="0.25">
      <c r="B11727" s="6">
        <v>-119.25</v>
      </c>
      <c r="C11727" s="6">
        <v>45.25</v>
      </c>
    </row>
    <row r="11728" spans="2:3" x14ac:dyDescent="0.25">
      <c r="B11728" s="6">
        <v>-119.3</v>
      </c>
      <c r="C11728" s="6">
        <v>45.25</v>
      </c>
    </row>
    <row r="11729" spans="2:3" x14ac:dyDescent="0.25">
      <c r="B11729" s="6">
        <v>-119.35</v>
      </c>
      <c r="C11729" s="6">
        <v>45.25</v>
      </c>
    </row>
    <row r="11730" spans="2:3" x14ac:dyDescent="0.25">
      <c r="B11730" s="6">
        <v>-119.4</v>
      </c>
      <c r="C11730" s="6">
        <v>45.25</v>
      </c>
    </row>
    <row r="11731" spans="2:3" x14ac:dyDescent="0.25">
      <c r="B11731" s="6">
        <v>-119.45</v>
      </c>
      <c r="C11731" s="6">
        <v>45.25</v>
      </c>
    </row>
    <row r="11732" spans="2:3" x14ac:dyDescent="0.25">
      <c r="B11732" s="6">
        <v>-119.5</v>
      </c>
      <c r="C11732" s="6">
        <v>45.25</v>
      </c>
    </row>
    <row r="11733" spans="2:3" x14ac:dyDescent="0.25">
      <c r="B11733" s="6">
        <v>-119.55</v>
      </c>
      <c r="C11733" s="6">
        <v>45.25</v>
      </c>
    </row>
    <row r="11734" spans="2:3" x14ac:dyDescent="0.25">
      <c r="B11734" s="6">
        <v>-119.6</v>
      </c>
      <c r="C11734" s="6">
        <v>45.25</v>
      </c>
    </row>
    <row r="11735" spans="2:3" x14ac:dyDescent="0.25">
      <c r="B11735" s="6">
        <v>-119.65</v>
      </c>
      <c r="C11735" s="6">
        <v>45.25</v>
      </c>
    </row>
    <row r="11736" spans="2:3" x14ac:dyDescent="0.25">
      <c r="B11736" s="6">
        <v>-119.7</v>
      </c>
      <c r="C11736" s="6">
        <v>45.25</v>
      </c>
    </row>
    <row r="11737" spans="2:3" x14ac:dyDescent="0.25">
      <c r="B11737" s="6">
        <v>-119.75</v>
      </c>
      <c r="C11737" s="6">
        <v>45.25</v>
      </c>
    </row>
    <row r="11738" spans="2:3" x14ac:dyDescent="0.25">
      <c r="B11738" s="6">
        <v>-119.8</v>
      </c>
      <c r="C11738" s="6">
        <v>45.25</v>
      </c>
    </row>
    <row r="11739" spans="2:3" x14ac:dyDescent="0.25">
      <c r="B11739" s="6">
        <v>-119.85</v>
      </c>
      <c r="C11739" s="6">
        <v>45.25</v>
      </c>
    </row>
    <row r="11740" spans="2:3" x14ac:dyDescent="0.25">
      <c r="B11740" s="6">
        <v>-119.9</v>
      </c>
      <c r="C11740" s="6">
        <v>45.25</v>
      </c>
    </row>
    <row r="11741" spans="2:3" x14ac:dyDescent="0.25">
      <c r="B11741" s="6">
        <v>-119.95</v>
      </c>
      <c r="C11741" s="6">
        <v>45.25</v>
      </c>
    </row>
    <row r="11742" spans="2:3" x14ac:dyDescent="0.25">
      <c r="B11742" s="6">
        <v>-120</v>
      </c>
      <c r="C11742" s="6">
        <v>45.25</v>
      </c>
    </row>
    <row r="11743" spans="2:3" x14ac:dyDescent="0.25">
      <c r="B11743" s="6">
        <v>-120.05</v>
      </c>
      <c r="C11743" s="6">
        <v>45.25</v>
      </c>
    </row>
    <row r="11744" spans="2:3" x14ac:dyDescent="0.25">
      <c r="B11744" s="6">
        <v>-120.1</v>
      </c>
      <c r="C11744" s="6">
        <v>45.25</v>
      </c>
    </row>
    <row r="11745" spans="2:3" x14ac:dyDescent="0.25">
      <c r="B11745" s="6">
        <v>-120.15</v>
      </c>
      <c r="C11745" s="6">
        <v>45.25</v>
      </c>
    </row>
    <row r="11746" spans="2:3" x14ac:dyDescent="0.25">
      <c r="B11746" s="6">
        <v>-120.2</v>
      </c>
      <c r="C11746" s="6">
        <v>45.25</v>
      </c>
    </row>
    <row r="11747" spans="2:3" x14ac:dyDescent="0.25">
      <c r="B11747" s="6">
        <v>-120.25</v>
      </c>
      <c r="C11747" s="6">
        <v>45.25</v>
      </c>
    </row>
    <row r="11748" spans="2:3" x14ac:dyDescent="0.25">
      <c r="B11748" s="6">
        <v>-120.3</v>
      </c>
      <c r="C11748" s="6">
        <v>45.25</v>
      </c>
    </row>
    <row r="11749" spans="2:3" x14ac:dyDescent="0.25">
      <c r="B11749" s="6">
        <v>-120.35</v>
      </c>
      <c r="C11749" s="6">
        <v>45.25</v>
      </c>
    </row>
    <row r="11750" spans="2:3" x14ac:dyDescent="0.25">
      <c r="B11750" s="6">
        <v>-120.4</v>
      </c>
      <c r="C11750" s="6">
        <v>45.25</v>
      </c>
    </row>
    <row r="11751" spans="2:3" x14ac:dyDescent="0.25">
      <c r="B11751" s="6">
        <v>-120.45</v>
      </c>
      <c r="C11751" s="6">
        <v>45.25</v>
      </c>
    </row>
    <row r="11752" spans="2:3" x14ac:dyDescent="0.25">
      <c r="B11752" s="6">
        <v>-120.5</v>
      </c>
      <c r="C11752" s="6">
        <v>45.25</v>
      </c>
    </row>
    <row r="11753" spans="2:3" x14ac:dyDescent="0.25">
      <c r="B11753" s="6">
        <v>-120.55</v>
      </c>
      <c r="C11753" s="6">
        <v>45.25</v>
      </c>
    </row>
    <row r="11754" spans="2:3" x14ac:dyDescent="0.25">
      <c r="B11754" s="6">
        <v>-120.6</v>
      </c>
      <c r="C11754" s="6">
        <v>45.25</v>
      </c>
    </row>
    <row r="11755" spans="2:3" x14ac:dyDescent="0.25">
      <c r="B11755" s="6">
        <v>-120.65</v>
      </c>
      <c r="C11755" s="6">
        <v>45.25</v>
      </c>
    </row>
    <row r="11756" spans="2:3" x14ac:dyDescent="0.25">
      <c r="B11756" s="6">
        <v>-120.7</v>
      </c>
      <c r="C11756" s="6">
        <v>45.25</v>
      </c>
    </row>
    <row r="11757" spans="2:3" x14ac:dyDescent="0.25">
      <c r="B11757" s="6">
        <v>-120.75</v>
      </c>
      <c r="C11757" s="6">
        <v>45.25</v>
      </c>
    </row>
    <row r="11758" spans="2:3" x14ac:dyDescent="0.25">
      <c r="B11758" s="6">
        <v>-120.8</v>
      </c>
      <c r="C11758" s="6">
        <v>45.25</v>
      </c>
    </row>
    <row r="11759" spans="2:3" x14ac:dyDescent="0.25">
      <c r="B11759" s="6">
        <v>-120.85</v>
      </c>
      <c r="C11759" s="6">
        <v>45.25</v>
      </c>
    </row>
    <row r="11760" spans="2:3" x14ac:dyDescent="0.25">
      <c r="B11760" s="6">
        <v>-120.9</v>
      </c>
      <c r="C11760" s="6">
        <v>45.25</v>
      </c>
    </row>
    <row r="11761" spans="2:3" x14ac:dyDescent="0.25">
      <c r="B11761" s="6">
        <v>-120.95</v>
      </c>
      <c r="C11761" s="6">
        <v>45.25</v>
      </c>
    </row>
    <row r="11762" spans="2:3" x14ac:dyDescent="0.25">
      <c r="B11762" s="6">
        <v>-121</v>
      </c>
      <c r="C11762" s="6">
        <v>45.25</v>
      </c>
    </row>
    <row r="11763" spans="2:3" x14ac:dyDescent="0.25">
      <c r="B11763" s="6">
        <v>-121.05</v>
      </c>
      <c r="C11763" s="6">
        <v>45.25</v>
      </c>
    </row>
    <row r="11764" spans="2:3" x14ac:dyDescent="0.25">
      <c r="B11764" s="6">
        <v>-121.1</v>
      </c>
      <c r="C11764" s="6">
        <v>45.25</v>
      </c>
    </row>
    <row r="11765" spans="2:3" x14ac:dyDescent="0.25">
      <c r="B11765" s="6">
        <v>-121.15</v>
      </c>
      <c r="C11765" s="6">
        <v>45.25</v>
      </c>
    </row>
    <row r="11766" spans="2:3" x14ac:dyDescent="0.25">
      <c r="B11766" s="6">
        <v>-121.2</v>
      </c>
      <c r="C11766" s="6">
        <v>45.25</v>
      </c>
    </row>
    <row r="11767" spans="2:3" x14ac:dyDescent="0.25">
      <c r="B11767" s="6">
        <v>-121.25</v>
      </c>
      <c r="C11767" s="6">
        <v>45.25</v>
      </c>
    </row>
    <row r="11768" spans="2:3" x14ac:dyDescent="0.25">
      <c r="B11768" s="6">
        <v>-121.3</v>
      </c>
      <c r="C11768" s="6">
        <v>45.25</v>
      </c>
    </row>
    <row r="11769" spans="2:3" x14ac:dyDescent="0.25">
      <c r="B11769" s="6">
        <v>-121.35</v>
      </c>
      <c r="C11769" s="6">
        <v>45.25</v>
      </c>
    </row>
    <row r="11770" spans="2:3" x14ac:dyDescent="0.25">
      <c r="B11770" s="6">
        <v>-121.4</v>
      </c>
      <c r="C11770" s="6">
        <v>45.25</v>
      </c>
    </row>
    <row r="11771" spans="2:3" x14ac:dyDescent="0.25">
      <c r="B11771" s="6">
        <v>-121.45</v>
      </c>
      <c r="C11771" s="6">
        <v>45.25</v>
      </c>
    </row>
    <row r="11772" spans="2:3" x14ac:dyDescent="0.25">
      <c r="B11772" s="6">
        <v>-121.5</v>
      </c>
      <c r="C11772" s="6">
        <v>45.25</v>
      </c>
    </row>
    <row r="11773" spans="2:3" x14ac:dyDescent="0.25">
      <c r="B11773" s="6">
        <v>-121.55</v>
      </c>
      <c r="C11773" s="6">
        <v>45.25</v>
      </c>
    </row>
    <row r="11774" spans="2:3" x14ac:dyDescent="0.25">
      <c r="B11774" s="6">
        <v>-121.6</v>
      </c>
      <c r="C11774" s="6">
        <v>45.25</v>
      </c>
    </row>
    <row r="11775" spans="2:3" x14ac:dyDescent="0.25">
      <c r="B11775" s="6">
        <v>-121.65</v>
      </c>
      <c r="C11775" s="6">
        <v>45.25</v>
      </c>
    </row>
    <row r="11776" spans="2:3" x14ac:dyDescent="0.25">
      <c r="B11776" s="6">
        <v>-121.7</v>
      </c>
      <c r="C11776" s="6">
        <v>45.25</v>
      </c>
    </row>
    <row r="11777" spans="2:3" x14ac:dyDescent="0.25">
      <c r="B11777" s="6">
        <v>-121.75</v>
      </c>
      <c r="C11777" s="6">
        <v>45.25</v>
      </c>
    </row>
    <row r="11778" spans="2:3" x14ac:dyDescent="0.25">
      <c r="B11778" s="6">
        <v>-121.8</v>
      </c>
      <c r="C11778" s="6">
        <v>45.25</v>
      </c>
    </row>
    <row r="11779" spans="2:3" x14ac:dyDescent="0.25">
      <c r="B11779" s="6">
        <v>-121.85</v>
      </c>
      <c r="C11779" s="6">
        <v>45.25</v>
      </c>
    </row>
    <row r="11780" spans="2:3" x14ac:dyDescent="0.25">
      <c r="B11780" s="6">
        <v>-121.9</v>
      </c>
      <c r="C11780" s="6">
        <v>45.25</v>
      </c>
    </row>
    <row r="11781" spans="2:3" x14ac:dyDescent="0.25">
      <c r="B11781" s="6">
        <v>-121.95</v>
      </c>
      <c r="C11781" s="6">
        <v>45.25</v>
      </c>
    </row>
    <row r="11782" spans="2:3" x14ac:dyDescent="0.25">
      <c r="B11782" s="6">
        <v>-122</v>
      </c>
      <c r="C11782" s="6">
        <v>45.25</v>
      </c>
    </row>
    <row r="11783" spans="2:3" x14ac:dyDescent="0.25">
      <c r="B11783" s="6">
        <v>-122.05</v>
      </c>
      <c r="C11783" s="6">
        <v>45.25</v>
      </c>
    </row>
    <row r="11784" spans="2:3" x14ac:dyDescent="0.25">
      <c r="B11784" s="6">
        <v>-122.1</v>
      </c>
      <c r="C11784" s="6">
        <v>45.25</v>
      </c>
    </row>
    <row r="11785" spans="2:3" x14ac:dyDescent="0.25">
      <c r="B11785" s="6">
        <v>-122.15</v>
      </c>
      <c r="C11785" s="6">
        <v>45.25</v>
      </c>
    </row>
    <row r="11786" spans="2:3" x14ac:dyDescent="0.25">
      <c r="B11786" s="6">
        <v>-122.2</v>
      </c>
      <c r="C11786" s="6">
        <v>45.25</v>
      </c>
    </row>
    <row r="11787" spans="2:3" x14ac:dyDescent="0.25">
      <c r="B11787" s="6">
        <v>-122.25</v>
      </c>
      <c r="C11787" s="6">
        <v>45.25</v>
      </c>
    </row>
    <row r="11788" spans="2:3" x14ac:dyDescent="0.25">
      <c r="B11788" s="6">
        <v>-122.3</v>
      </c>
      <c r="C11788" s="6">
        <v>45.25</v>
      </c>
    </row>
    <row r="11789" spans="2:3" x14ac:dyDescent="0.25">
      <c r="B11789" s="6">
        <v>-122.35</v>
      </c>
      <c r="C11789" s="6">
        <v>45.25</v>
      </c>
    </row>
    <row r="11790" spans="2:3" x14ac:dyDescent="0.25">
      <c r="B11790" s="6">
        <v>-122.4</v>
      </c>
      <c r="C11790" s="6">
        <v>45.25</v>
      </c>
    </row>
    <row r="11791" spans="2:3" x14ac:dyDescent="0.25">
      <c r="B11791" s="6">
        <v>-122.45</v>
      </c>
      <c r="C11791" s="6">
        <v>45.25</v>
      </c>
    </row>
    <row r="11792" spans="2:3" x14ac:dyDescent="0.25">
      <c r="B11792" s="6">
        <v>-122.5</v>
      </c>
      <c r="C11792" s="6">
        <v>45.25</v>
      </c>
    </row>
    <row r="11793" spans="2:3" x14ac:dyDescent="0.25">
      <c r="B11793" s="6">
        <v>-122.55</v>
      </c>
      <c r="C11793" s="6">
        <v>45.25</v>
      </c>
    </row>
    <row r="11794" spans="2:3" x14ac:dyDescent="0.25">
      <c r="B11794" s="6">
        <v>-122.6</v>
      </c>
      <c r="C11794" s="6">
        <v>45.25</v>
      </c>
    </row>
    <row r="11795" spans="2:3" x14ac:dyDescent="0.25">
      <c r="B11795" s="6">
        <v>-122.65</v>
      </c>
      <c r="C11795" s="6">
        <v>45.25</v>
      </c>
    </row>
    <row r="11796" spans="2:3" x14ac:dyDescent="0.25">
      <c r="B11796" s="6">
        <v>-122.7</v>
      </c>
      <c r="C11796" s="6">
        <v>45.25</v>
      </c>
    </row>
    <row r="11797" spans="2:3" x14ac:dyDescent="0.25">
      <c r="B11797" s="6">
        <v>-122.75</v>
      </c>
      <c r="C11797" s="6">
        <v>45.25</v>
      </c>
    </row>
    <row r="11798" spans="2:3" x14ac:dyDescent="0.25">
      <c r="B11798" s="6">
        <v>-122.8</v>
      </c>
      <c r="C11798" s="6">
        <v>45.25</v>
      </c>
    </row>
    <row r="11799" spans="2:3" x14ac:dyDescent="0.25">
      <c r="B11799" s="6">
        <v>-122.85</v>
      </c>
      <c r="C11799" s="6">
        <v>45.25</v>
      </c>
    </row>
    <row r="11800" spans="2:3" x14ac:dyDescent="0.25">
      <c r="B11800" s="6">
        <v>-122.9</v>
      </c>
      <c r="C11800" s="6">
        <v>45.25</v>
      </c>
    </row>
    <row r="11801" spans="2:3" x14ac:dyDescent="0.25">
      <c r="B11801" s="6">
        <v>-122.95</v>
      </c>
      <c r="C11801" s="6">
        <v>45.25</v>
      </c>
    </row>
    <row r="11802" spans="2:3" x14ac:dyDescent="0.25">
      <c r="B11802" s="6">
        <v>-123</v>
      </c>
      <c r="C11802" s="6">
        <v>45.25</v>
      </c>
    </row>
    <row r="11803" spans="2:3" x14ac:dyDescent="0.25">
      <c r="B11803" s="6">
        <v>-123.05</v>
      </c>
      <c r="C11803" s="6">
        <v>45.25</v>
      </c>
    </row>
    <row r="11804" spans="2:3" x14ac:dyDescent="0.25">
      <c r="B11804" s="6">
        <v>-123.1</v>
      </c>
      <c r="C11804" s="6">
        <v>45.25</v>
      </c>
    </row>
    <row r="11805" spans="2:3" x14ac:dyDescent="0.25">
      <c r="B11805" s="6">
        <v>-123.15</v>
      </c>
      <c r="C11805" s="6">
        <v>45.25</v>
      </c>
    </row>
    <row r="11806" spans="2:3" x14ac:dyDescent="0.25">
      <c r="B11806" s="6">
        <v>-123.2</v>
      </c>
      <c r="C11806" s="6">
        <v>45.25</v>
      </c>
    </row>
    <row r="11807" spans="2:3" x14ac:dyDescent="0.25">
      <c r="B11807" s="6">
        <v>-123.25</v>
      </c>
      <c r="C11807" s="6">
        <v>45.25</v>
      </c>
    </row>
    <row r="11808" spans="2:3" x14ac:dyDescent="0.25">
      <c r="B11808" s="6">
        <v>-123.3</v>
      </c>
      <c r="C11808" s="6">
        <v>45.25</v>
      </c>
    </row>
    <row r="11809" spans="2:3" x14ac:dyDescent="0.25">
      <c r="B11809" s="6">
        <v>-123.35</v>
      </c>
      <c r="C11809" s="6">
        <v>45.25</v>
      </c>
    </row>
    <row r="11810" spans="2:3" x14ac:dyDescent="0.25">
      <c r="B11810" s="6">
        <v>-123.4</v>
      </c>
      <c r="C11810" s="6">
        <v>45.25</v>
      </c>
    </row>
    <row r="11811" spans="2:3" x14ac:dyDescent="0.25">
      <c r="B11811" s="6">
        <v>-123.45</v>
      </c>
      <c r="C11811" s="6">
        <v>45.25</v>
      </c>
    </row>
    <row r="11812" spans="2:3" x14ac:dyDescent="0.25">
      <c r="B11812" s="6">
        <v>-123.5</v>
      </c>
      <c r="C11812" s="6">
        <v>45.25</v>
      </c>
    </row>
    <row r="11813" spans="2:3" x14ac:dyDescent="0.25">
      <c r="B11813" s="6">
        <v>-123.55</v>
      </c>
      <c r="C11813" s="6">
        <v>45.25</v>
      </c>
    </row>
    <row r="11814" spans="2:3" x14ac:dyDescent="0.25">
      <c r="B11814" s="6">
        <v>-123.6</v>
      </c>
      <c r="C11814" s="6">
        <v>45.25</v>
      </c>
    </row>
    <row r="11815" spans="2:3" x14ac:dyDescent="0.25">
      <c r="B11815" s="6">
        <v>-123.65</v>
      </c>
      <c r="C11815" s="6">
        <v>45.25</v>
      </c>
    </row>
    <row r="11816" spans="2:3" x14ac:dyDescent="0.25">
      <c r="B11816" s="6">
        <v>-123.7</v>
      </c>
      <c r="C11816" s="6">
        <v>45.25</v>
      </c>
    </row>
    <row r="11817" spans="2:3" x14ac:dyDescent="0.25">
      <c r="B11817" s="6">
        <v>-123.75</v>
      </c>
      <c r="C11817" s="6">
        <v>45.25</v>
      </c>
    </row>
    <row r="11818" spans="2:3" x14ac:dyDescent="0.25">
      <c r="B11818" s="6">
        <v>-123.8</v>
      </c>
      <c r="C11818" s="6">
        <v>45.25</v>
      </c>
    </row>
    <row r="11819" spans="2:3" x14ac:dyDescent="0.25">
      <c r="B11819" s="6">
        <v>-123.85</v>
      </c>
      <c r="C11819" s="6">
        <v>45.25</v>
      </c>
    </row>
    <row r="11820" spans="2:3" x14ac:dyDescent="0.25">
      <c r="B11820" s="6">
        <v>-123.9</v>
      </c>
      <c r="C11820" s="6">
        <v>45.25</v>
      </c>
    </row>
    <row r="11821" spans="2:3" x14ac:dyDescent="0.25">
      <c r="B11821" s="6">
        <v>-123.95</v>
      </c>
      <c r="C11821" s="6">
        <v>45.25</v>
      </c>
    </row>
    <row r="11822" spans="2:3" x14ac:dyDescent="0.25">
      <c r="B11822" s="6">
        <v>-124</v>
      </c>
      <c r="C11822" s="6">
        <v>45.25</v>
      </c>
    </row>
    <row r="11823" spans="2:3" x14ac:dyDescent="0.25">
      <c r="B11823" s="6">
        <v>-124.05</v>
      </c>
      <c r="C11823" s="6">
        <v>45.25</v>
      </c>
    </row>
    <row r="11824" spans="2:3" x14ac:dyDescent="0.25">
      <c r="B11824" s="6">
        <v>-124.1</v>
      </c>
      <c r="C11824" s="6">
        <v>45.25</v>
      </c>
    </row>
    <row r="11825" spans="2:3" x14ac:dyDescent="0.25">
      <c r="B11825" s="6">
        <v>-124.15</v>
      </c>
      <c r="C11825" s="6">
        <v>45.25</v>
      </c>
    </row>
    <row r="11826" spans="2:3" x14ac:dyDescent="0.25">
      <c r="B11826" s="6">
        <v>-124.2</v>
      </c>
      <c r="C11826" s="6">
        <v>45.25</v>
      </c>
    </row>
    <row r="11827" spans="2:3" x14ac:dyDescent="0.25">
      <c r="B11827" s="6">
        <v>-124.25</v>
      </c>
      <c r="C11827" s="6">
        <v>45.25</v>
      </c>
    </row>
    <row r="11828" spans="2:3" x14ac:dyDescent="0.25">
      <c r="B11828" s="6">
        <v>-124.3</v>
      </c>
      <c r="C11828" s="6">
        <v>45.25</v>
      </c>
    </row>
    <row r="11829" spans="2:3" x14ac:dyDescent="0.25">
      <c r="B11829" s="6">
        <v>-124.35</v>
      </c>
      <c r="C11829" s="6">
        <v>45.25</v>
      </c>
    </row>
    <row r="11830" spans="2:3" x14ac:dyDescent="0.25">
      <c r="B11830" s="6">
        <v>-124.4</v>
      </c>
      <c r="C11830" s="6">
        <v>45.25</v>
      </c>
    </row>
    <row r="11831" spans="2:3" x14ac:dyDescent="0.25">
      <c r="B11831" s="6">
        <v>-124.45</v>
      </c>
      <c r="C11831" s="6">
        <v>45.25</v>
      </c>
    </row>
    <row r="11832" spans="2:3" x14ac:dyDescent="0.25">
      <c r="B11832" s="6">
        <v>-124.5</v>
      </c>
      <c r="C11832" s="6">
        <v>45.25</v>
      </c>
    </row>
    <row r="11833" spans="2:3" x14ac:dyDescent="0.25">
      <c r="B11833" s="6">
        <v>-124.55</v>
      </c>
      <c r="C11833" s="6">
        <v>45.25</v>
      </c>
    </row>
    <row r="11834" spans="2:3" x14ac:dyDescent="0.25">
      <c r="B11834" s="6">
        <v>-124.6</v>
      </c>
      <c r="C11834" s="6">
        <v>45.25</v>
      </c>
    </row>
    <row r="11835" spans="2:3" x14ac:dyDescent="0.25">
      <c r="B11835" s="6">
        <v>-124.65</v>
      </c>
      <c r="C11835" s="6">
        <v>45.25</v>
      </c>
    </row>
    <row r="11836" spans="2:3" x14ac:dyDescent="0.25">
      <c r="B11836" s="6">
        <v>-124.7</v>
      </c>
      <c r="C11836" s="6">
        <v>45.25</v>
      </c>
    </row>
    <row r="11837" spans="2:3" x14ac:dyDescent="0.25">
      <c r="B11837" s="6">
        <v>-124.75</v>
      </c>
      <c r="C11837" s="6">
        <v>45.25</v>
      </c>
    </row>
    <row r="11838" spans="2:3" x14ac:dyDescent="0.25">
      <c r="B11838" s="6">
        <v>-124.8</v>
      </c>
      <c r="C11838" s="6">
        <v>45.25</v>
      </c>
    </row>
    <row r="11839" spans="2:3" x14ac:dyDescent="0.25">
      <c r="B11839" s="6">
        <v>-124.85</v>
      </c>
      <c r="C11839" s="6">
        <v>45.25</v>
      </c>
    </row>
    <row r="11840" spans="2:3" x14ac:dyDescent="0.25">
      <c r="B11840" s="6">
        <v>-124.9</v>
      </c>
      <c r="C11840" s="6">
        <v>45.25</v>
      </c>
    </row>
    <row r="11841" spans="2:3" x14ac:dyDescent="0.25">
      <c r="B11841" s="6">
        <v>-124.95</v>
      </c>
      <c r="C11841" s="6">
        <v>45.25</v>
      </c>
    </row>
    <row r="11842" spans="2:3" x14ac:dyDescent="0.25">
      <c r="B11842" s="6">
        <v>-125</v>
      </c>
      <c r="C11842" s="6">
        <v>45.25</v>
      </c>
    </row>
    <row r="11843" spans="2:3" x14ac:dyDescent="0.25">
      <c r="B11843" s="6">
        <v>-116.35</v>
      </c>
      <c r="C11843" s="6">
        <v>45.3</v>
      </c>
    </row>
    <row r="11844" spans="2:3" x14ac:dyDescent="0.25">
      <c r="B11844" s="6">
        <v>-116.4</v>
      </c>
      <c r="C11844" s="6">
        <v>45.3</v>
      </c>
    </row>
    <row r="11845" spans="2:3" x14ac:dyDescent="0.25">
      <c r="B11845" s="6">
        <v>-116.45</v>
      </c>
      <c r="C11845" s="6">
        <v>45.3</v>
      </c>
    </row>
    <row r="11846" spans="2:3" x14ac:dyDescent="0.25">
      <c r="B11846" s="6">
        <v>-116.5</v>
      </c>
      <c r="C11846" s="6">
        <v>45.3</v>
      </c>
    </row>
    <row r="11847" spans="2:3" x14ac:dyDescent="0.25">
      <c r="B11847" s="6">
        <v>-116.55</v>
      </c>
      <c r="C11847" s="6">
        <v>45.3</v>
      </c>
    </row>
    <row r="11848" spans="2:3" x14ac:dyDescent="0.25">
      <c r="B11848" s="6">
        <v>-116.6</v>
      </c>
      <c r="C11848" s="6">
        <v>45.3</v>
      </c>
    </row>
    <row r="11849" spans="2:3" x14ac:dyDescent="0.25">
      <c r="B11849" s="6">
        <v>-116.65</v>
      </c>
      <c r="C11849" s="6">
        <v>45.3</v>
      </c>
    </row>
    <row r="11850" spans="2:3" x14ac:dyDescent="0.25">
      <c r="B11850" s="6">
        <v>-116.7</v>
      </c>
      <c r="C11850" s="6">
        <v>45.3</v>
      </c>
    </row>
    <row r="11851" spans="2:3" x14ac:dyDescent="0.25">
      <c r="B11851" s="6">
        <v>-116.75</v>
      </c>
      <c r="C11851" s="6">
        <v>45.3</v>
      </c>
    </row>
    <row r="11852" spans="2:3" x14ac:dyDescent="0.25">
      <c r="B11852" s="6">
        <v>-116.8</v>
      </c>
      <c r="C11852" s="6">
        <v>45.3</v>
      </c>
    </row>
    <row r="11853" spans="2:3" x14ac:dyDescent="0.25">
      <c r="B11853" s="6">
        <v>-116.85</v>
      </c>
      <c r="C11853" s="6">
        <v>45.3</v>
      </c>
    </row>
    <row r="11854" spans="2:3" x14ac:dyDescent="0.25">
      <c r="B11854" s="6">
        <v>-116.9</v>
      </c>
      <c r="C11854" s="6">
        <v>45.3</v>
      </c>
    </row>
    <row r="11855" spans="2:3" x14ac:dyDescent="0.25">
      <c r="B11855" s="6">
        <v>-116.95</v>
      </c>
      <c r="C11855" s="6">
        <v>45.3</v>
      </c>
    </row>
    <row r="11856" spans="2:3" x14ac:dyDescent="0.25">
      <c r="B11856" s="6">
        <v>-117</v>
      </c>
      <c r="C11856" s="6">
        <v>45.3</v>
      </c>
    </row>
    <row r="11857" spans="2:3" x14ac:dyDescent="0.25">
      <c r="B11857" s="6">
        <v>-117.05</v>
      </c>
      <c r="C11857" s="6">
        <v>45.3</v>
      </c>
    </row>
    <row r="11858" spans="2:3" x14ac:dyDescent="0.25">
      <c r="B11858" s="6">
        <v>-117.1</v>
      </c>
      <c r="C11858" s="6">
        <v>45.3</v>
      </c>
    </row>
    <row r="11859" spans="2:3" x14ac:dyDescent="0.25">
      <c r="B11859" s="6">
        <v>-117.15</v>
      </c>
      <c r="C11859" s="6">
        <v>45.3</v>
      </c>
    </row>
    <row r="11860" spans="2:3" x14ac:dyDescent="0.25">
      <c r="B11860" s="6">
        <v>-117.2</v>
      </c>
      <c r="C11860" s="6">
        <v>45.3</v>
      </c>
    </row>
    <row r="11861" spans="2:3" x14ac:dyDescent="0.25">
      <c r="B11861" s="6">
        <v>-117.25</v>
      </c>
      <c r="C11861" s="6">
        <v>45.3</v>
      </c>
    </row>
    <row r="11862" spans="2:3" x14ac:dyDescent="0.25">
      <c r="B11862" s="6">
        <v>-117.3</v>
      </c>
      <c r="C11862" s="6">
        <v>45.3</v>
      </c>
    </row>
    <row r="11863" spans="2:3" x14ac:dyDescent="0.25">
      <c r="B11863" s="6">
        <v>-117.35</v>
      </c>
      <c r="C11863" s="6">
        <v>45.3</v>
      </c>
    </row>
    <row r="11864" spans="2:3" x14ac:dyDescent="0.25">
      <c r="B11864" s="6">
        <v>-117.4</v>
      </c>
      <c r="C11864" s="6">
        <v>45.3</v>
      </c>
    </row>
    <row r="11865" spans="2:3" x14ac:dyDescent="0.25">
      <c r="B11865" s="6">
        <v>-117.45</v>
      </c>
      <c r="C11865" s="6">
        <v>45.3</v>
      </c>
    </row>
    <row r="11866" spans="2:3" x14ac:dyDescent="0.25">
      <c r="B11866" s="6">
        <v>-117.5</v>
      </c>
      <c r="C11866" s="6">
        <v>45.3</v>
      </c>
    </row>
    <row r="11867" spans="2:3" x14ac:dyDescent="0.25">
      <c r="B11867" s="6">
        <v>-117.55</v>
      </c>
      <c r="C11867" s="6">
        <v>45.3</v>
      </c>
    </row>
    <row r="11868" spans="2:3" x14ac:dyDescent="0.25">
      <c r="B11868" s="6">
        <v>-117.6</v>
      </c>
      <c r="C11868" s="6">
        <v>45.3</v>
      </c>
    </row>
    <row r="11869" spans="2:3" x14ac:dyDescent="0.25">
      <c r="B11869" s="6">
        <v>-117.65</v>
      </c>
      <c r="C11869" s="6">
        <v>45.3</v>
      </c>
    </row>
    <row r="11870" spans="2:3" x14ac:dyDescent="0.25">
      <c r="B11870" s="6">
        <v>-117.7</v>
      </c>
      <c r="C11870" s="6">
        <v>45.3</v>
      </c>
    </row>
    <row r="11871" spans="2:3" x14ac:dyDescent="0.25">
      <c r="B11871" s="6">
        <v>-117.75</v>
      </c>
      <c r="C11871" s="6">
        <v>45.3</v>
      </c>
    </row>
    <row r="11872" spans="2:3" x14ac:dyDescent="0.25">
      <c r="B11872" s="6">
        <v>-117.8</v>
      </c>
      <c r="C11872" s="6">
        <v>45.3</v>
      </c>
    </row>
    <row r="11873" spans="2:3" x14ac:dyDescent="0.25">
      <c r="B11873" s="6">
        <v>-117.85</v>
      </c>
      <c r="C11873" s="6">
        <v>45.3</v>
      </c>
    </row>
    <row r="11874" spans="2:3" x14ac:dyDescent="0.25">
      <c r="B11874" s="6">
        <v>-117.9</v>
      </c>
      <c r="C11874" s="6">
        <v>45.3</v>
      </c>
    </row>
    <row r="11875" spans="2:3" x14ac:dyDescent="0.25">
      <c r="B11875" s="6">
        <v>-117.95</v>
      </c>
      <c r="C11875" s="6">
        <v>45.3</v>
      </c>
    </row>
    <row r="11876" spans="2:3" x14ac:dyDescent="0.25">
      <c r="B11876" s="6">
        <v>-118</v>
      </c>
      <c r="C11876" s="6">
        <v>45.3</v>
      </c>
    </row>
    <row r="11877" spans="2:3" x14ac:dyDescent="0.25">
      <c r="B11877" s="6">
        <v>-118.05</v>
      </c>
      <c r="C11877" s="6">
        <v>45.3</v>
      </c>
    </row>
    <row r="11878" spans="2:3" x14ac:dyDescent="0.25">
      <c r="B11878" s="6">
        <v>-118.1</v>
      </c>
      <c r="C11878" s="6">
        <v>45.3</v>
      </c>
    </row>
    <row r="11879" spans="2:3" x14ac:dyDescent="0.25">
      <c r="B11879" s="6">
        <v>-118.15</v>
      </c>
      <c r="C11879" s="6">
        <v>45.3</v>
      </c>
    </row>
    <row r="11880" spans="2:3" x14ac:dyDescent="0.25">
      <c r="B11880" s="6">
        <v>-118.2</v>
      </c>
      <c r="C11880" s="6">
        <v>45.3</v>
      </c>
    </row>
    <row r="11881" spans="2:3" x14ac:dyDescent="0.25">
      <c r="B11881" s="6">
        <v>-118.25</v>
      </c>
      <c r="C11881" s="6">
        <v>45.3</v>
      </c>
    </row>
    <row r="11882" spans="2:3" x14ac:dyDescent="0.25">
      <c r="B11882" s="6">
        <v>-118.3</v>
      </c>
      <c r="C11882" s="6">
        <v>45.3</v>
      </c>
    </row>
    <row r="11883" spans="2:3" x14ac:dyDescent="0.25">
      <c r="B11883" s="6">
        <v>-118.35</v>
      </c>
      <c r="C11883" s="6">
        <v>45.3</v>
      </c>
    </row>
    <row r="11884" spans="2:3" x14ac:dyDescent="0.25">
      <c r="B11884" s="6">
        <v>-118.4</v>
      </c>
      <c r="C11884" s="6">
        <v>45.3</v>
      </c>
    </row>
    <row r="11885" spans="2:3" x14ac:dyDescent="0.25">
      <c r="B11885" s="6">
        <v>-118.45</v>
      </c>
      <c r="C11885" s="6">
        <v>45.3</v>
      </c>
    </row>
    <row r="11886" spans="2:3" x14ac:dyDescent="0.25">
      <c r="B11886" s="6">
        <v>-118.5</v>
      </c>
      <c r="C11886" s="6">
        <v>45.3</v>
      </c>
    </row>
    <row r="11887" spans="2:3" x14ac:dyDescent="0.25">
      <c r="B11887" s="6">
        <v>-118.55</v>
      </c>
      <c r="C11887" s="6">
        <v>45.3</v>
      </c>
    </row>
    <row r="11888" spans="2:3" x14ac:dyDescent="0.25">
      <c r="B11888" s="6">
        <v>-118.6</v>
      </c>
      <c r="C11888" s="6">
        <v>45.3</v>
      </c>
    </row>
    <row r="11889" spans="2:3" x14ac:dyDescent="0.25">
      <c r="B11889" s="6">
        <v>-118.65</v>
      </c>
      <c r="C11889" s="6">
        <v>45.3</v>
      </c>
    </row>
    <row r="11890" spans="2:3" x14ac:dyDescent="0.25">
      <c r="B11890" s="6">
        <v>-118.7</v>
      </c>
      <c r="C11890" s="6">
        <v>45.3</v>
      </c>
    </row>
    <row r="11891" spans="2:3" x14ac:dyDescent="0.25">
      <c r="B11891" s="6">
        <v>-118.75</v>
      </c>
      <c r="C11891" s="6">
        <v>45.3</v>
      </c>
    </row>
    <row r="11892" spans="2:3" x14ac:dyDescent="0.25">
      <c r="B11892" s="6">
        <v>-118.8</v>
      </c>
      <c r="C11892" s="6">
        <v>45.3</v>
      </c>
    </row>
    <row r="11893" spans="2:3" x14ac:dyDescent="0.25">
      <c r="B11893" s="6">
        <v>-118.85</v>
      </c>
      <c r="C11893" s="6">
        <v>45.3</v>
      </c>
    </row>
    <row r="11894" spans="2:3" x14ac:dyDescent="0.25">
      <c r="B11894" s="6">
        <v>-118.9</v>
      </c>
      <c r="C11894" s="6">
        <v>45.3</v>
      </c>
    </row>
    <row r="11895" spans="2:3" x14ac:dyDescent="0.25">
      <c r="B11895" s="6">
        <v>-118.95</v>
      </c>
      <c r="C11895" s="6">
        <v>45.3</v>
      </c>
    </row>
    <row r="11896" spans="2:3" x14ac:dyDescent="0.25">
      <c r="B11896" s="6">
        <v>-119</v>
      </c>
      <c r="C11896" s="6">
        <v>45.3</v>
      </c>
    </row>
    <row r="11897" spans="2:3" x14ac:dyDescent="0.25">
      <c r="B11897" s="6">
        <v>-119.05</v>
      </c>
      <c r="C11897" s="6">
        <v>45.3</v>
      </c>
    </row>
    <row r="11898" spans="2:3" x14ac:dyDescent="0.25">
      <c r="B11898" s="6">
        <v>-119.1</v>
      </c>
      <c r="C11898" s="6">
        <v>45.3</v>
      </c>
    </row>
    <row r="11899" spans="2:3" x14ac:dyDescent="0.25">
      <c r="B11899" s="6">
        <v>-119.15</v>
      </c>
      <c r="C11899" s="6">
        <v>45.3</v>
      </c>
    </row>
    <row r="11900" spans="2:3" x14ac:dyDescent="0.25">
      <c r="B11900" s="6">
        <v>-119.2</v>
      </c>
      <c r="C11900" s="6">
        <v>45.3</v>
      </c>
    </row>
    <row r="11901" spans="2:3" x14ac:dyDescent="0.25">
      <c r="B11901" s="6">
        <v>-119.25</v>
      </c>
      <c r="C11901" s="6">
        <v>45.3</v>
      </c>
    </row>
    <row r="11902" spans="2:3" x14ac:dyDescent="0.25">
      <c r="B11902" s="6">
        <v>-119.3</v>
      </c>
      <c r="C11902" s="6">
        <v>45.3</v>
      </c>
    </row>
    <row r="11903" spans="2:3" x14ac:dyDescent="0.25">
      <c r="B11903" s="6">
        <v>-119.35</v>
      </c>
      <c r="C11903" s="6">
        <v>45.3</v>
      </c>
    </row>
    <row r="11904" spans="2:3" x14ac:dyDescent="0.25">
      <c r="B11904" s="6">
        <v>-119.4</v>
      </c>
      <c r="C11904" s="6">
        <v>45.3</v>
      </c>
    </row>
    <row r="11905" spans="2:3" x14ac:dyDescent="0.25">
      <c r="B11905" s="6">
        <v>-119.45</v>
      </c>
      <c r="C11905" s="6">
        <v>45.3</v>
      </c>
    </row>
    <row r="11906" spans="2:3" x14ac:dyDescent="0.25">
      <c r="B11906" s="6">
        <v>-119.5</v>
      </c>
      <c r="C11906" s="6">
        <v>45.3</v>
      </c>
    </row>
    <row r="11907" spans="2:3" x14ac:dyDescent="0.25">
      <c r="B11907" s="6">
        <v>-119.55</v>
      </c>
      <c r="C11907" s="6">
        <v>45.3</v>
      </c>
    </row>
    <row r="11908" spans="2:3" x14ac:dyDescent="0.25">
      <c r="B11908" s="6">
        <v>-119.6</v>
      </c>
      <c r="C11908" s="6">
        <v>45.3</v>
      </c>
    </row>
    <row r="11909" spans="2:3" x14ac:dyDescent="0.25">
      <c r="B11909" s="6">
        <v>-119.65</v>
      </c>
      <c r="C11909" s="6">
        <v>45.3</v>
      </c>
    </row>
    <row r="11910" spans="2:3" x14ac:dyDescent="0.25">
      <c r="B11910" s="6">
        <v>-119.7</v>
      </c>
      <c r="C11910" s="6">
        <v>45.3</v>
      </c>
    </row>
    <row r="11911" spans="2:3" x14ac:dyDescent="0.25">
      <c r="B11911" s="6">
        <v>-119.75</v>
      </c>
      <c r="C11911" s="6">
        <v>45.3</v>
      </c>
    </row>
    <row r="11912" spans="2:3" x14ac:dyDescent="0.25">
      <c r="B11912" s="6">
        <v>-119.8</v>
      </c>
      <c r="C11912" s="6">
        <v>45.3</v>
      </c>
    </row>
    <row r="11913" spans="2:3" x14ac:dyDescent="0.25">
      <c r="B11913" s="6">
        <v>-119.85</v>
      </c>
      <c r="C11913" s="6">
        <v>45.3</v>
      </c>
    </row>
    <row r="11914" spans="2:3" x14ac:dyDescent="0.25">
      <c r="B11914" s="6">
        <v>-119.9</v>
      </c>
      <c r="C11914" s="6">
        <v>45.3</v>
      </c>
    </row>
    <row r="11915" spans="2:3" x14ac:dyDescent="0.25">
      <c r="B11915" s="6">
        <v>-119.95</v>
      </c>
      <c r="C11915" s="6">
        <v>45.3</v>
      </c>
    </row>
    <row r="11916" spans="2:3" x14ac:dyDescent="0.25">
      <c r="B11916" s="6">
        <v>-120</v>
      </c>
      <c r="C11916" s="6">
        <v>45.3</v>
      </c>
    </row>
    <row r="11917" spans="2:3" x14ac:dyDescent="0.25">
      <c r="B11917" s="6">
        <v>-120.05</v>
      </c>
      <c r="C11917" s="6">
        <v>45.3</v>
      </c>
    </row>
    <row r="11918" spans="2:3" x14ac:dyDescent="0.25">
      <c r="B11918" s="6">
        <v>-120.1</v>
      </c>
      <c r="C11918" s="6">
        <v>45.3</v>
      </c>
    </row>
    <row r="11919" spans="2:3" x14ac:dyDescent="0.25">
      <c r="B11919" s="6">
        <v>-120.15</v>
      </c>
      <c r="C11919" s="6">
        <v>45.3</v>
      </c>
    </row>
    <row r="11920" spans="2:3" x14ac:dyDescent="0.25">
      <c r="B11920" s="6">
        <v>-120.2</v>
      </c>
      <c r="C11920" s="6">
        <v>45.3</v>
      </c>
    </row>
    <row r="11921" spans="2:3" x14ac:dyDescent="0.25">
      <c r="B11921" s="6">
        <v>-120.25</v>
      </c>
      <c r="C11921" s="6">
        <v>45.3</v>
      </c>
    </row>
    <row r="11922" spans="2:3" x14ac:dyDescent="0.25">
      <c r="B11922" s="6">
        <v>-120.3</v>
      </c>
      <c r="C11922" s="6">
        <v>45.3</v>
      </c>
    </row>
    <row r="11923" spans="2:3" x14ac:dyDescent="0.25">
      <c r="B11923" s="6">
        <v>-120.35</v>
      </c>
      <c r="C11923" s="6">
        <v>45.3</v>
      </c>
    </row>
    <row r="11924" spans="2:3" x14ac:dyDescent="0.25">
      <c r="B11924" s="6">
        <v>-120.4</v>
      </c>
      <c r="C11924" s="6">
        <v>45.3</v>
      </c>
    </row>
    <row r="11925" spans="2:3" x14ac:dyDescent="0.25">
      <c r="B11925" s="6">
        <v>-120.45</v>
      </c>
      <c r="C11925" s="6">
        <v>45.3</v>
      </c>
    </row>
    <row r="11926" spans="2:3" x14ac:dyDescent="0.25">
      <c r="B11926" s="6">
        <v>-120.5</v>
      </c>
      <c r="C11926" s="6">
        <v>45.3</v>
      </c>
    </row>
    <row r="11927" spans="2:3" x14ac:dyDescent="0.25">
      <c r="B11927" s="6">
        <v>-120.55</v>
      </c>
      <c r="C11927" s="6">
        <v>45.3</v>
      </c>
    </row>
    <row r="11928" spans="2:3" x14ac:dyDescent="0.25">
      <c r="B11928" s="6">
        <v>-120.6</v>
      </c>
      <c r="C11928" s="6">
        <v>45.3</v>
      </c>
    </row>
    <row r="11929" spans="2:3" x14ac:dyDescent="0.25">
      <c r="B11929" s="6">
        <v>-120.65</v>
      </c>
      <c r="C11929" s="6">
        <v>45.3</v>
      </c>
    </row>
    <row r="11930" spans="2:3" x14ac:dyDescent="0.25">
      <c r="B11930" s="6">
        <v>-120.7</v>
      </c>
      <c r="C11930" s="6">
        <v>45.3</v>
      </c>
    </row>
    <row r="11931" spans="2:3" x14ac:dyDescent="0.25">
      <c r="B11931" s="6">
        <v>-120.75</v>
      </c>
      <c r="C11931" s="6">
        <v>45.3</v>
      </c>
    </row>
    <row r="11932" spans="2:3" x14ac:dyDescent="0.25">
      <c r="B11932" s="6">
        <v>-120.8</v>
      </c>
      <c r="C11932" s="6">
        <v>45.3</v>
      </c>
    </row>
    <row r="11933" spans="2:3" x14ac:dyDescent="0.25">
      <c r="B11933" s="6">
        <v>-120.85</v>
      </c>
      <c r="C11933" s="6">
        <v>45.3</v>
      </c>
    </row>
    <row r="11934" spans="2:3" x14ac:dyDescent="0.25">
      <c r="B11934" s="6">
        <v>-120.9</v>
      </c>
      <c r="C11934" s="6">
        <v>45.3</v>
      </c>
    </row>
    <row r="11935" spans="2:3" x14ac:dyDescent="0.25">
      <c r="B11935" s="6">
        <v>-120.95</v>
      </c>
      <c r="C11935" s="6">
        <v>45.3</v>
      </c>
    </row>
    <row r="11936" spans="2:3" x14ac:dyDescent="0.25">
      <c r="B11936" s="6">
        <v>-121</v>
      </c>
      <c r="C11936" s="6">
        <v>45.3</v>
      </c>
    </row>
    <row r="11937" spans="2:3" x14ac:dyDescent="0.25">
      <c r="B11937" s="6">
        <v>-121.05</v>
      </c>
      <c r="C11937" s="6">
        <v>45.3</v>
      </c>
    </row>
    <row r="11938" spans="2:3" x14ac:dyDescent="0.25">
      <c r="B11938" s="6">
        <v>-121.1</v>
      </c>
      <c r="C11938" s="6">
        <v>45.3</v>
      </c>
    </row>
    <row r="11939" spans="2:3" x14ac:dyDescent="0.25">
      <c r="B11939" s="6">
        <v>-121.15</v>
      </c>
      <c r="C11939" s="6">
        <v>45.3</v>
      </c>
    </row>
    <row r="11940" spans="2:3" x14ac:dyDescent="0.25">
      <c r="B11940" s="6">
        <v>-121.2</v>
      </c>
      <c r="C11940" s="6">
        <v>45.3</v>
      </c>
    </row>
    <row r="11941" spans="2:3" x14ac:dyDescent="0.25">
      <c r="B11941" s="6">
        <v>-121.25</v>
      </c>
      <c r="C11941" s="6">
        <v>45.3</v>
      </c>
    </row>
    <row r="11942" spans="2:3" x14ac:dyDescent="0.25">
      <c r="B11942" s="6">
        <v>-121.3</v>
      </c>
      <c r="C11942" s="6">
        <v>45.3</v>
      </c>
    </row>
    <row r="11943" spans="2:3" x14ac:dyDescent="0.25">
      <c r="B11943" s="6">
        <v>-121.35</v>
      </c>
      <c r="C11943" s="6">
        <v>45.3</v>
      </c>
    </row>
    <row r="11944" spans="2:3" x14ac:dyDescent="0.25">
      <c r="B11944" s="6">
        <v>-121.4</v>
      </c>
      <c r="C11944" s="6">
        <v>45.3</v>
      </c>
    </row>
    <row r="11945" spans="2:3" x14ac:dyDescent="0.25">
      <c r="B11945" s="6">
        <v>-121.45</v>
      </c>
      <c r="C11945" s="6">
        <v>45.3</v>
      </c>
    </row>
    <row r="11946" spans="2:3" x14ac:dyDescent="0.25">
      <c r="B11946" s="6">
        <v>-121.5</v>
      </c>
      <c r="C11946" s="6">
        <v>45.3</v>
      </c>
    </row>
    <row r="11947" spans="2:3" x14ac:dyDescent="0.25">
      <c r="B11947" s="6">
        <v>-121.55</v>
      </c>
      <c r="C11947" s="6">
        <v>45.3</v>
      </c>
    </row>
    <row r="11948" spans="2:3" x14ac:dyDescent="0.25">
      <c r="B11948" s="6">
        <v>-121.6</v>
      </c>
      <c r="C11948" s="6">
        <v>45.3</v>
      </c>
    </row>
    <row r="11949" spans="2:3" x14ac:dyDescent="0.25">
      <c r="B11949" s="6">
        <v>-121.65</v>
      </c>
      <c r="C11949" s="6">
        <v>45.3</v>
      </c>
    </row>
    <row r="11950" spans="2:3" x14ac:dyDescent="0.25">
      <c r="B11950" s="6">
        <v>-121.7</v>
      </c>
      <c r="C11950" s="6">
        <v>45.3</v>
      </c>
    </row>
    <row r="11951" spans="2:3" x14ac:dyDescent="0.25">
      <c r="B11951" s="6">
        <v>-121.75</v>
      </c>
      <c r="C11951" s="6">
        <v>45.3</v>
      </c>
    </row>
    <row r="11952" spans="2:3" x14ac:dyDescent="0.25">
      <c r="B11952" s="6">
        <v>-121.8</v>
      </c>
      <c r="C11952" s="6">
        <v>45.3</v>
      </c>
    </row>
    <row r="11953" spans="2:3" x14ac:dyDescent="0.25">
      <c r="B11953" s="6">
        <v>-121.85</v>
      </c>
      <c r="C11953" s="6">
        <v>45.3</v>
      </c>
    </row>
    <row r="11954" spans="2:3" x14ac:dyDescent="0.25">
      <c r="B11954" s="6">
        <v>-121.9</v>
      </c>
      <c r="C11954" s="6">
        <v>45.3</v>
      </c>
    </row>
    <row r="11955" spans="2:3" x14ac:dyDescent="0.25">
      <c r="B11955" s="6">
        <v>-121.95</v>
      </c>
      <c r="C11955" s="6">
        <v>45.3</v>
      </c>
    </row>
    <row r="11956" spans="2:3" x14ac:dyDescent="0.25">
      <c r="B11956" s="6">
        <v>-122</v>
      </c>
      <c r="C11956" s="6">
        <v>45.3</v>
      </c>
    </row>
    <row r="11957" spans="2:3" x14ac:dyDescent="0.25">
      <c r="B11957" s="6">
        <v>-122.05</v>
      </c>
      <c r="C11957" s="6">
        <v>45.3</v>
      </c>
    </row>
    <row r="11958" spans="2:3" x14ac:dyDescent="0.25">
      <c r="B11958" s="6">
        <v>-122.1</v>
      </c>
      <c r="C11958" s="6">
        <v>45.3</v>
      </c>
    </row>
    <row r="11959" spans="2:3" x14ac:dyDescent="0.25">
      <c r="B11959" s="6">
        <v>-122.15</v>
      </c>
      <c r="C11959" s="6">
        <v>45.3</v>
      </c>
    </row>
    <row r="11960" spans="2:3" x14ac:dyDescent="0.25">
      <c r="B11960" s="6">
        <v>-122.2</v>
      </c>
      <c r="C11960" s="6">
        <v>45.3</v>
      </c>
    </row>
    <row r="11961" spans="2:3" x14ac:dyDescent="0.25">
      <c r="B11961" s="6">
        <v>-122.25</v>
      </c>
      <c r="C11961" s="6">
        <v>45.3</v>
      </c>
    </row>
    <row r="11962" spans="2:3" x14ac:dyDescent="0.25">
      <c r="B11962" s="6">
        <v>-122.3</v>
      </c>
      <c r="C11962" s="6">
        <v>45.3</v>
      </c>
    </row>
    <row r="11963" spans="2:3" x14ac:dyDescent="0.25">
      <c r="B11963" s="6">
        <v>-122.35</v>
      </c>
      <c r="C11963" s="6">
        <v>45.3</v>
      </c>
    </row>
    <row r="11964" spans="2:3" x14ac:dyDescent="0.25">
      <c r="B11964" s="6">
        <v>-122.4</v>
      </c>
      <c r="C11964" s="6">
        <v>45.3</v>
      </c>
    </row>
    <row r="11965" spans="2:3" x14ac:dyDescent="0.25">
      <c r="B11965" s="6">
        <v>-122.45</v>
      </c>
      <c r="C11965" s="6">
        <v>45.3</v>
      </c>
    </row>
    <row r="11966" spans="2:3" x14ac:dyDescent="0.25">
      <c r="B11966" s="6">
        <v>-122.5</v>
      </c>
      <c r="C11966" s="6">
        <v>45.3</v>
      </c>
    </row>
    <row r="11967" spans="2:3" x14ac:dyDescent="0.25">
      <c r="B11967" s="6">
        <v>-122.55</v>
      </c>
      <c r="C11967" s="6">
        <v>45.3</v>
      </c>
    </row>
    <row r="11968" spans="2:3" x14ac:dyDescent="0.25">
      <c r="B11968" s="6">
        <v>-122.6</v>
      </c>
      <c r="C11968" s="6">
        <v>45.3</v>
      </c>
    </row>
    <row r="11969" spans="2:3" x14ac:dyDescent="0.25">
      <c r="B11969" s="6">
        <v>-122.65</v>
      </c>
      <c r="C11969" s="6">
        <v>45.3</v>
      </c>
    </row>
    <row r="11970" spans="2:3" x14ac:dyDescent="0.25">
      <c r="B11970" s="6">
        <v>-122.7</v>
      </c>
      <c r="C11970" s="6">
        <v>45.3</v>
      </c>
    </row>
    <row r="11971" spans="2:3" x14ac:dyDescent="0.25">
      <c r="B11971" s="6">
        <v>-122.75</v>
      </c>
      <c r="C11971" s="6">
        <v>45.3</v>
      </c>
    </row>
    <row r="11972" spans="2:3" x14ac:dyDescent="0.25">
      <c r="B11972" s="6">
        <v>-122.8</v>
      </c>
      <c r="C11972" s="6">
        <v>45.3</v>
      </c>
    </row>
    <row r="11973" spans="2:3" x14ac:dyDescent="0.25">
      <c r="B11973" s="6">
        <v>-122.85</v>
      </c>
      <c r="C11973" s="6">
        <v>45.3</v>
      </c>
    </row>
    <row r="11974" spans="2:3" x14ac:dyDescent="0.25">
      <c r="B11974" s="6">
        <v>-122.9</v>
      </c>
      <c r="C11974" s="6">
        <v>45.3</v>
      </c>
    </row>
    <row r="11975" spans="2:3" x14ac:dyDescent="0.25">
      <c r="B11975" s="6">
        <v>-122.95</v>
      </c>
      <c r="C11975" s="6">
        <v>45.3</v>
      </c>
    </row>
    <row r="11976" spans="2:3" x14ac:dyDescent="0.25">
      <c r="B11976" s="6">
        <v>-123</v>
      </c>
      <c r="C11976" s="6">
        <v>45.3</v>
      </c>
    </row>
    <row r="11977" spans="2:3" x14ac:dyDescent="0.25">
      <c r="B11977" s="6">
        <v>-123.05</v>
      </c>
      <c r="C11977" s="6">
        <v>45.3</v>
      </c>
    </row>
    <row r="11978" spans="2:3" x14ac:dyDescent="0.25">
      <c r="B11978" s="6">
        <v>-123.1</v>
      </c>
      <c r="C11978" s="6">
        <v>45.3</v>
      </c>
    </row>
    <row r="11979" spans="2:3" x14ac:dyDescent="0.25">
      <c r="B11979" s="6">
        <v>-123.15</v>
      </c>
      <c r="C11979" s="6">
        <v>45.3</v>
      </c>
    </row>
    <row r="11980" spans="2:3" x14ac:dyDescent="0.25">
      <c r="B11980" s="6">
        <v>-123.2</v>
      </c>
      <c r="C11980" s="6">
        <v>45.3</v>
      </c>
    </row>
    <row r="11981" spans="2:3" x14ac:dyDescent="0.25">
      <c r="B11981" s="6">
        <v>-123.25</v>
      </c>
      <c r="C11981" s="6">
        <v>45.3</v>
      </c>
    </row>
    <row r="11982" spans="2:3" x14ac:dyDescent="0.25">
      <c r="B11982" s="6">
        <v>-123.3</v>
      </c>
      <c r="C11982" s="6">
        <v>45.3</v>
      </c>
    </row>
    <row r="11983" spans="2:3" x14ac:dyDescent="0.25">
      <c r="B11983" s="6">
        <v>-123.35</v>
      </c>
      <c r="C11983" s="6">
        <v>45.3</v>
      </c>
    </row>
    <row r="11984" spans="2:3" x14ac:dyDescent="0.25">
      <c r="B11984" s="6">
        <v>-123.4</v>
      </c>
      <c r="C11984" s="6">
        <v>45.3</v>
      </c>
    </row>
    <row r="11985" spans="2:3" x14ac:dyDescent="0.25">
      <c r="B11985" s="6">
        <v>-123.45</v>
      </c>
      <c r="C11985" s="6">
        <v>45.3</v>
      </c>
    </row>
    <row r="11986" spans="2:3" x14ac:dyDescent="0.25">
      <c r="B11986" s="6">
        <v>-123.5</v>
      </c>
      <c r="C11986" s="6">
        <v>45.3</v>
      </c>
    </row>
    <row r="11987" spans="2:3" x14ac:dyDescent="0.25">
      <c r="B11987" s="6">
        <v>-123.55</v>
      </c>
      <c r="C11987" s="6">
        <v>45.3</v>
      </c>
    </row>
    <row r="11988" spans="2:3" x14ac:dyDescent="0.25">
      <c r="B11988" s="6">
        <v>-123.6</v>
      </c>
      <c r="C11988" s="6">
        <v>45.3</v>
      </c>
    </row>
    <row r="11989" spans="2:3" x14ac:dyDescent="0.25">
      <c r="B11989" s="6">
        <v>-123.65</v>
      </c>
      <c r="C11989" s="6">
        <v>45.3</v>
      </c>
    </row>
    <row r="11990" spans="2:3" x14ac:dyDescent="0.25">
      <c r="B11990" s="6">
        <v>-123.7</v>
      </c>
      <c r="C11990" s="6">
        <v>45.3</v>
      </c>
    </row>
    <row r="11991" spans="2:3" x14ac:dyDescent="0.25">
      <c r="B11991" s="6">
        <v>-123.75</v>
      </c>
      <c r="C11991" s="6">
        <v>45.3</v>
      </c>
    </row>
    <row r="11992" spans="2:3" x14ac:dyDescent="0.25">
      <c r="B11992" s="6">
        <v>-123.8</v>
      </c>
      <c r="C11992" s="6">
        <v>45.3</v>
      </c>
    </row>
    <row r="11993" spans="2:3" x14ac:dyDescent="0.25">
      <c r="B11993" s="6">
        <v>-123.85</v>
      </c>
      <c r="C11993" s="6">
        <v>45.3</v>
      </c>
    </row>
    <row r="11994" spans="2:3" x14ac:dyDescent="0.25">
      <c r="B11994" s="6">
        <v>-123.9</v>
      </c>
      <c r="C11994" s="6">
        <v>45.3</v>
      </c>
    </row>
    <row r="11995" spans="2:3" x14ac:dyDescent="0.25">
      <c r="B11995" s="6">
        <v>-123.95</v>
      </c>
      <c r="C11995" s="6">
        <v>45.3</v>
      </c>
    </row>
    <row r="11996" spans="2:3" x14ac:dyDescent="0.25">
      <c r="B11996" s="6">
        <v>-124</v>
      </c>
      <c r="C11996" s="6">
        <v>45.3</v>
      </c>
    </row>
    <row r="11997" spans="2:3" x14ac:dyDescent="0.25">
      <c r="B11997" s="6">
        <v>-124.05</v>
      </c>
      <c r="C11997" s="6">
        <v>45.3</v>
      </c>
    </row>
    <row r="11998" spans="2:3" x14ac:dyDescent="0.25">
      <c r="B11998" s="6">
        <v>-124.1</v>
      </c>
      <c r="C11998" s="6">
        <v>45.3</v>
      </c>
    </row>
    <row r="11999" spans="2:3" x14ac:dyDescent="0.25">
      <c r="B11999" s="6">
        <v>-124.15</v>
      </c>
      <c r="C11999" s="6">
        <v>45.3</v>
      </c>
    </row>
    <row r="12000" spans="2:3" x14ac:dyDescent="0.25">
      <c r="B12000" s="6">
        <v>-124.2</v>
      </c>
      <c r="C12000" s="6">
        <v>45.3</v>
      </c>
    </row>
    <row r="12001" spans="2:3" x14ac:dyDescent="0.25">
      <c r="B12001" s="6">
        <v>-124.25</v>
      </c>
      <c r="C12001" s="6">
        <v>45.3</v>
      </c>
    </row>
    <row r="12002" spans="2:3" x14ac:dyDescent="0.25">
      <c r="B12002" s="6">
        <v>-124.3</v>
      </c>
      <c r="C12002" s="6">
        <v>45.3</v>
      </c>
    </row>
    <row r="12003" spans="2:3" x14ac:dyDescent="0.25">
      <c r="B12003" s="6">
        <v>-124.35</v>
      </c>
      <c r="C12003" s="6">
        <v>45.3</v>
      </c>
    </row>
    <row r="12004" spans="2:3" x14ac:dyDescent="0.25">
      <c r="B12004" s="6">
        <v>-124.4</v>
      </c>
      <c r="C12004" s="6">
        <v>45.3</v>
      </c>
    </row>
    <row r="12005" spans="2:3" x14ac:dyDescent="0.25">
      <c r="B12005" s="6">
        <v>-124.45</v>
      </c>
      <c r="C12005" s="6">
        <v>45.3</v>
      </c>
    </row>
    <row r="12006" spans="2:3" x14ac:dyDescent="0.25">
      <c r="B12006" s="6">
        <v>-124.5</v>
      </c>
      <c r="C12006" s="6">
        <v>45.3</v>
      </c>
    </row>
    <row r="12007" spans="2:3" x14ac:dyDescent="0.25">
      <c r="B12007" s="6">
        <v>-124.55</v>
      </c>
      <c r="C12007" s="6">
        <v>45.3</v>
      </c>
    </row>
    <row r="12008" spans="2:3" x14ac:dyDescent="0.25">
      <c r="B12008" s="6">
        <v>-124.6</v>
      </c>
      <c r="C12008" s="6">
        <v>45.3</v>
      </c>
    </row>
    <row r="12009" spans="2:3" x14ac:dyDescent="0.25">
      <c r="B12009" s="6">
        <v>-124.65</v>
      </c>
      <c r="C12009" s="6">
        <v>45.3</v>
      </c>
    </row>
    <row r="12010" spans="2:3" x14ac:dyDescent="0.25">
      <c r="B12010" s="6">
        <v>-124.7</v>
      </c>
      <c r="C12010" s="6">
        <v>45.3</v>
      </c>
    </row>
    <row r="12011" spans="2:3" x14ac:dyDescent="0.25">
      <c r="B12011" s="6">
        <v>-124.75</v>
      </c>
      <c r="C12011" s="6">
        <v>45.3</v>
      </c>
    </row>
    <row r="12012" spans="2:3" x14ac:dyDescent="0.25">
      <c r="B12012" s="6">
        <v>-124.8</v>
      </c>
      <c r="C12012" s="6">
        <v>45.3</v>
      </c>
    </row>
    <row r="12013" spans="2:3" x14ac:dyDescent="0.25">
      <c r="B12013" s="6">
        <v>-124.85</v>
      </c>
      <c r="C12013" s="6">
        <v>45.3</v>
      </c>
    </row>
    <row r="12014" spans="2:3" x14ac:dyDescent="0.25">
      <c r="B12014" s="6">
        <v>-124.9</v>
      </c>
      <c r="C12014" s="6">
        <v>45.3</v>
      </c>
    </row>
    <row r="12015" spans="2:3" x14ac:dyDescent="0.25">
      <c r="B12015" s="6">
        <v>-124.95</v>
      </c>
      <c r="C12015" s="6">
        <v>45.3</v>
      </c>
    </row>
    <row r="12016" spans="2:3" x14ac:dyDescent="0.25">
      <c r="B12016" s="6">
        <v>-125</v>
      </c>
      <c r="C12016" s="6">
        <v>45.3</v>
      </c>
    </row>
    <row r="12017" spans="2:3" x14ac:dyDescent="0.25">
      <c r="B12017" s="6">
        <v>-116.35</v>
      </c>
      <c r="C12017" s="6">
        <v>45.35</v>
      </c>
    </row>
    <row r="12018" spans="2:3" x14ac:dyDescent="0.25">
      <c r="B12018" s="6">
        <v>-116.4</v>
      </c>
      <c r="C12018" s="6">
        <v>45.35</v>
      </c>
    </row>
    <row r="12019" spans="2:3" x14ac:dyDescent="0.25">
      <c r="B12019" s="6">
        <v>-116.45</v>
      </c>
      <c r="C12019" s="6">
        <v>45.35</v>
      </c>
    </row>
    <row r="12020" spans="2:3" x14ac:dyDescent="0.25">
      <c r="B12020" s="6">
        <v>-116.5</v>
      </c>
      <c r="C12020" s="6">
        <v>45.35</v>
      </c>
    </row>
    <row r="12021" spans="2:3" x14ac:dyDescent="0.25">
      <c r="B12021" s="6">
        <v>-116.55</v>
      </c>
      <c r="C12021" s="6">
        <v>45.35</v>
      </c>
    </row>
    <row r="12022" spans="2:3" x14ac:dyDescent="0.25">
      <c r="B12022" s="6">
        <v>-116.6</v>
      </c>
      <c r="C12022" s="6">
        <v>45.35</v>
      </c>
    </row>
    <row r="12023" spans="2:3" x14ac:dyDescent="0.25">
      <c r="B12023" s="6">
        <v>-116.65</v>
      </c>
      <c r="C12023" s="6">
        <v>45.35</v>
      </c>
    </row>
    <row r="12024" spans="2:3" x14ac:dyDescent="0.25">
      <c r="B12024" s="6">
        <v>-116.7</v>
      </c>
      <c r="C12024" s="6">
        <v>45.35</v>
      </c>
    </row>
    <row r="12025" spans="2:3" x14ac:dyDescent="0.25">
      <c r="B12025" s="6">
        <v>-116.75</v>
      </c>
      <c r="C12025" s="6">
        <v>45.35</v>
      </c>
    </row>
    <row r="12026" spans="2:3" x14ac:dyDescent="0.25">
      <c r="B12026" s="6">
        <v>-116.8</v>
      </c>
      <c r="C12026" s="6">
        <v>45.35</v>
      </c>
    </row>
    <row r="12027" spans="2:3" x14ac:dyDescent="0.25">
      <c r="B12027" s="6">
        <v>-116.85</v>
      </c>
      <c r="C12027" s="6">
        <v>45.35</v>
      </c>
    </row>
    <row r="12028" spans="2:3" x14ac:dyDescent="0.25">
      <c r="B12028" s="6">
        <v>-116.9</v>
      </c>
      <c r="C12028" s="6">
        <v>45.35</v>
      </c>
    </row>
    <row r="12029" spans="2:3" x14ac:dyDescent="0.25">
      <c r="B12029" s="6">
        <v>-116.95</v>
      </c>
      <c r="C12029" s="6">
        <v>45.35</v>
      </c>
    </row>
    <row r="12030" spans="2:3" x14ac:dyDescent="0.25">
      <c r="B12030" s="6">
        <v>-117</v>
      </c>
      <c r="C12030" s="6">
        <v>45.35</v>
      </c>
    </row>
    <row r="12031" spans="2:3" x14ac:dyDescent="0.25">
      <c r="B12031" s="6">
        <v>-117.05</v>
      </c>
      <c r="C12031" s="6">
        <v>45.35</v>
      </c>
    </row>
    <row r="12032" spans="2:3" x14ac:dyDescent="0.25">
      <c r="B12032" s="6">
        <v>-117.1</v>
      </c>
      <c r="C12032" s="6">
        <v>45.35</v>
      </c>
    </row>
    <row r="12033" spans="2:3" x14ac:dyDescent="0.25">
      <c r="B12033" s="6">
        <v>-117.15</v>
      </c>
      <c r="C12033" s="6">
        <v>45.35</v>
      </c>
    </row>
    <row r="12034" spans="2:3" x14ac:dyDescent="0.25">
      <c r="B12034" s="6">
        <v>-117.2</v>
      </c>
      <c r="C12034" s="6">
        <v>45.35</v>
      </c>
    </row>
    <row r="12035" spans="2:3" x14ac:dyDescent="0.25">
      <c r="B12035" s="6">
        <v>-117.25</v>
      </c>
      <c r="C12035" s="6">
        <v>45.35</v>
      </c>
    </row>
    <row r="12036" spans="2:3" x14ac:dyDescent="0.25">
      <c r="B12036" s="6">
        <v>-117.3</v>
      </c>
      <c r="C12036" s="6">
        <v>45.35</v>
      </c>
    </row>
    <row r="12037" spans="2:3" x14ac:dyDescent="0.25">
      <c r="B12037" s="6">
        <v>-117.35</v>
      </c>
      <c r="C12037" s="6">
        <v>45.35</v>
      </c>
    </row>
    <row r="12038" spans="2:3" x14ac:dyDescent="0.25">
      <c r="B12038" s="6">
        <v>-117.4</v>
      </c>
      <c r="C12038" s="6">
        <v>45.35</v>
      </c>
    </row>
    <row r="12039" spans="2:3" x14ac:dyDescent="0.25">
      <c r="B12039" s="6">
        <v>-117.45</v>
      </c>
      <c r="C12039" s="6">
        <v>45.35</v>
      </c>
    </row>
    <row r="12040" spans="2:3" x14ac:dyDescent="0.25">
      <c r="B12040" s="6">
        <v>-117.5</v>
      </c>
      <c r="C12040" s="6">
        <v>45.35</v>
      </c>
    </row>
    <row r="12041" spans="2:3" x14ac:dyDescent="0.25">
      <c r="B12041" s="6">
        <v>-117.55</v>
      </c>
      <c r="C12041" s="6">
        <v>45.35</v>
      </c>
    </row>
    <row r="12042" spans="2:3" x14ac:dyDescent="0.25">
      <c r="B12042" s="6">
        <v>-117.6</v>
      </c>
      <c r="C12042" s="6">
        <v>45.35</v>
      </c>
    </row>
    <row r="12043" spans="2:3" x14ac:dyDescent="0.25">
      <c r="B12043" s="6">
        <v>-117.65</v>
      </c>
      <c r="C12043" s="6">
        <v>45.35</v>
      </c>
    </row>
    <row r="12044" spans="2:3" x14ac:dyDescent="0.25">
      <c r="B12044" s="6">
        <v>-117.7</v>
      </c>
      <c r="C12044" s="6">
        <v>45.35</v>
      </c>
    </row>
    <row r="12045" spans="2:3" x14ac:dyDescent="0.25">
      <c r="B12045" s="6">
        <v>-117.75</v>
      </c>
      <c r="C12045" s="6">
        <v>45.35</v>
      </c>
    </row>
    <row r="12046" spans="2:3" x14ac:dyDescent="0.25">
      <c r="B12046" s="6">
        <v>-117.8</v>
      </c>
      <c r="C12046" s="6">
        <v>45.35</v>
      </c>
    </row>
    <row r="12047" spans="2:3" x14ac:dyDescent="0.25">
      <c r="B12047" s="6">
        <v>-117.85</v>
      </c>
      <c r="C12047" s="6">
        <v>45.35</v>
      </c>
    </row>
    <row r="12048" spans="2:3" x14ac:dyDescent="0.25">
      <c r="B12048" s="6">
        <v>-117.9</v>
      </c>
      <c r="C12048" s="6">
        <v>45.35</v>
      </c>
    </row>
    <row r="12049" spans="2:3" x14ac:dyDescent="0.25">
      <c r="B12049" s="6">
        <v>-117.95</v>
      </c>
      <c r="C12049" s="6">
        <v>45.35</v>
      </c>
    </row>
    <row r="12050" spans="2:3" x14ac:dyDescent="0.25">
      <c r="B12050" s="6">
        <v>-118</v>
      </c>
      <c r="C12050" s="6">
        <v>45.35</v>
      </c>
    </row>
    <row r="12051" spans="2:3" x14ac:dyDescent="0.25">
      <c r="B12051" s="6">
        <v>-118.05</v>
      </c>
      <c r="C12051" s="6">
        <v>45.35</v>
      </c>
    </row>
    <row r="12052" spans="2:3" x14ac:dyDescent="0.25">
      <c r="B12052" s="6">
        <v>-118.1</v>
      </c>
      <c r="C12052" s="6">
        <v>45.35</v>
      </c>
    </row>
    <row r="12053" spans="2:3" x14ac:dyDescent="0.25">
      <c r="B12053" s="6">
        <v>-118.15</v>
      </c>
      <c r="C12053" s="6">
        <v>45.35</v>
      </c>
    </row>
    <row r="12054" spans="2:3" x14ac:dyDescent="0.25">
      <c r="B12054" s="6">
        <v>-118.2</v>
      </c>
      <c r="C12054" s="6">
        <v>45.35</v>
      </c>
    </row>
    <row r="12055" spans="2:3" x14ac:dyDescent="0.25">
      <c r="B12055" s="6">
        <v>-118.25</v>
      </c>
      <c r="C12055" s="6">
        <v>45.35</v>
      </c>
    </row>
    <row r="12056" spans="2:3" x14ac:dyDescent="0.25">
      <c r="B12056" s="6">
        <v>-118.3</v>
      </c>
      <c r="C12056" s="6">
        <v>45.35</v>
      </c>
    </row>
    <row r="12057" spans="2:3" x14ac:dyDescent="0.25">
      <c r="B12057" s="6">
        <v>-118.35</v>
      </c>
      <c r="C12057" s="6">
        <v>45.35</v>
      </c>
    </row>
    <row r="12058" spans="2:3" x14ac:dyDescent="0.25">
      <c r="B12058" s="6">
        <v>-118.4</v>
      </c>
      <c r="C12058" s="6">
        <v>45.35</v>
      </c>
    </row>
    <row r="12059" spans="2:3" x14ac:dyDescent="0.25">
      <c r="B12059" s="6">
        <v>-118.45</v>
      </c>
      <c r="C12059" s="6">
        <v>45.35</v>
      </c>
    </row>
    <row r="12060" spans="2:3" x14ac:dyDescent="0.25">
      <c r="B12060" s="6">
        <v>-118.5</v>
      </c>
      <c r="C12060" s="6">
        <v>45.35</v>
      </c>
    </row>
    <row r="12061" spans="2:3" x14ac:dyDescent="0.25">
      <c r="B12061" s="6">
        <v>-118.55</v>
      </c>
      <c r="C12061" s="6">
        <v>45.35</v>
      </c>
    </row>
    <row r="12062" spans="2:3" x14ac:dyDescent="0.25">
      <c r="B12062" s="6">
        <v>-118.6</v>
      </c>
      <c r="C12062" s="6">
        <v>45.35</v>
      </c>
    </row>
    <row r="12063" spans="2:3" x14ac:dyDescent="0.25">
      <c r="B12063" s="6">
        <v>-118.65</v>
      </c>
      <c r="C12063" s="6">
        <v>45.35</v>
      </c>
    </row>
    <row r="12064" spans="2:3" x14ac:dyDescent="0.25">
      <c r="B12064" s="6">
        <v>-118.7</v>
      </c>
      <c r="C12064" s="6">
        <v>45.35</v>
      </c>
    </row>
    <row r="12065" spans="2:3" x14ac:dyDescent="0.25">
      <c r="B12065" s="6">
        <v>-118.75</v>
      </c>
      <c r="C12065" s="6">
        <v>45.35</v>
      </c>
    </row>
    <row r="12066" spans="2:3" x14ac:dyDescent="0.25">
      <c r="B12066" s="6">
        <v>-118.8</v>
      </c>
      <c r="C12066" s="6">
        <v>45.35</v>
      </c>
    </row>
    <row r="12067" spans="2:3" x14ac:dyDescent="0.25">
      <c r="B12067" s="6">
        <v>-118.85</v>
      </c>
      <c r="C12067" s="6">
        <v>45.35</v>
      </c>
    </row>
    <row r="12068" spans="2:3" x14ac:dyDescent="0.25">
      <c r="B12068" s="6">
        <v>-118.9</v>
      </c>
      <c r="C12068" s="6">
        <v>45.35</v>
      </c>
    </row>
    <row r="12069" spans="2:3" x14ac:dyDescent="0.25">
      <c r="B12069" s="6">
        <v>-118.95</v>
      </c>
      <c r="C12069" s="6">
        <v>45.35</v>
      </c>
    </row>
    <row r="12070" spans="2:3" x14ac:dyDescent="0.25">
      <c r="B12070" s="6">
        <v>-119</v>
      </c>
      <c r="C12070" s="6">
        <v>45.35</v>
      </c>
    </row>
    <row r="12071" spans="2:3" x14ac:dyDescent="0.25">
      <c r="B12071" s="6">
        <v>-119.05</v>
      </c>
      <c r="C12071" s="6">
        <v>45.35</v>
      </c>
    </row>
    <row r="12072" spans="2:3" x14ac:dyDescent="0.25">
      <c r="B12072" s="6">
        <v>-119.1</v>
      </c>
      <c r="C12072" s="6">
        <v>45.35</v>
      </c>
    </row>
    <row r="12073" spans="2:3" x14ac:dyDescent="0.25">
      <c r="B12073" s="6">
        <v>-119.15</v>
      </c>
      <c r="C12073" s="6">
        <v>45.35</v>
      </c>
    </row>
    <row r="12074" spans="2:3" x14ac:dyDescent="0.25">
      <c r="B12074" s="6">
        <v>-119.2</v>
      </c>
      <c r="C12074" s="6">
        <v>45.35</v>
      </c>
    </row>
    <row r="12075" spans="2:3" x14ac:dyDescent="0.25">
      <c r="B12075" s="6">
        <v>-119.25</v>
      </c>
      <c r="C12075" s="6">
        <v>45.35</v>
      </c>
    </row>
    <row r="12076" spans="2:3" x14ac:dyDescent="0.25">
      <c r="B12076" s="6">
        <v>-119.3</v>
      </c>
      <c r="C12076" s="6">
        <v>45.35</v>
      </c>
    </row>
    <row r="12077" spans="2:3" x14ac:dyDescent="0.25">
      <c r="B12077" s="6">
        <v>-119.35</v>
      </c>
      <c r="C12077" s="6">
        <v>45.35</v>
      </c>
    </row>
    <row r="12078" spans="2:3" x14ac:dyDescent="0.25">
      <c r="B12078" s="6">
        <v>-119.4</v>
      </c>
      <c r="C12078" s="6">
        <v>45.35</v>
      </c>
    </row>
    <row r="12079" spans="2:3" x14ac:dyDescent="0.25">
      <c r="B12079" s="6">
        <v>-119.45</v>
      </c>
      <c r="C12079" s="6">
        <v>45.35</v>
      </c>
    </row>
    <row r="12080" spans="2:3" x14ac:dyDescent="0.25">
      <c r="B12080" s="6">
        <v>-119.5</v>
      </c>
      <c r="C12080" s="6">
        <v>45.35</v>
      </c>
    </row>
    <row r="12081" spans="2:3" x14ac:dyDescent="0.25">
      <c r="B12081" s="6">
        <v>-119.55</v>
      </c>
      <c r="C12081" s="6">
        <v>45.35</v>
      </c>
    </row>
    <row r="12082" spans="2:3" x14ac:dyDescent="0.25">
      <c r="B12082" s="6">
        <v>-119.6</v>
      </c>
      <c r="C12082" s="6">
        <v>45.35</v>
      </c>
    </row>
    <row r="12083" spans="2:3" x14ac:dyDescent="0.25">
      <c r="B12083" s="6">
        <v>-119.65</v>
      </c>
      <c r="C12083" s="6">
        <v>45.35</v>
      </c>
    </row>
    <row r="12084" spans="2:3" x14ac:dyDescent="0.25">
      <c r="B12084" s="6">
        <v>-119.7</v>
      </c>
      <c r="C12084" s="6">
        <v>45.35</v>
      </c>
    </row>
    <row r="12085" spans="2:3" x14ac:dyDescent="0.25">
      <c r="B12085" s="6">
        <v>-119.75</v>
      </c>
      <c r="C12085" s="6">
        <v>45.35</v>
      </c>
    </row>
    <row r="12086" spans="2:3" x14ac:dyDescent="0.25">
      <c r="B12086" s="6">
        <v>-119.8</v>
      </c>
      <c r="C12086" s="6">
        <v>45.35</v>
      </c>
    </row>
    <row r="12087" spans="2:3" x14ac:dyDescent="0.25">
      <c r="B12087" s="6">
        <v>-119.85</v>
      </c>
      <c r="C12087" s="6">
        <v>45.35</v>
      </c>
    </row>
    <row r="12088" spans="2:3" x14ac:dyDescent="0.25">
      <c r="B12088" s="6">
        <v>-119.9</v>
      </c>
      <c r="C12088" s="6">
        <v>45.35</v>
      </c>
    </row>
    <row r="12089" spans="2:3" x14ac:dyDescent="0.25">
      <c r="B12089" s="6">
        <v>-119.95</v>
      </c>
      <c r="C12089" s="6">
        <v>45.35</v>
      </c>
    </row>
    <row r="12090" spans="2:3" x14ac:dyDescent="0.25">
      <c r="B12090" s="6">
        <v>-120</v>
      </c>
      <c r="C12090" s="6">
        <v>45.35</v>
      </c>
    </row>
    <row r="12091" spans="2:3" x14ac:dyDescent="0.25">
      <c r="B12091" s="6">
        <v>-120.05</v>
      </c>
      <c r="C12091" s="6">
        <v>45.35</v>
      </c>
    </row>
    <row r="12092" spans="2:3" x14ac:dyDescent="0.25">
      <c r="B12092" s="6">
        <v>-120.1</v>
      </c>
      <c r="C12092" s="6">
        <v>45.35</v>
      </c>
    </row>
    <row r="12093" spans="2:3" x14ac:dyDescent="0.25">
      <c r="B12093" s="6">
        <v>-120.15</v>
      </c>
      <c r="C12093" s="6">
        <v>45.35</v>
      </c>
    </row>
    <row r="12094" spans="2:3" x14ac:dyDescent="0.25">
      <c r="B12094" s="6">
        <v>-120.2</v>
      </c>
      <c r="C12094" s="6">
        <v>45.35</v>
      </c>
    </row>
    <row r="12095" spans="2:3" x14ac:dyDescent="0.25">
      <c r="B12095" s="6">
        <v>-120.25</v>
      </c>
      <c r="C12095" s="6">
        <v>45.35</v>
      </c>
    </row>
    <row r="12096" spans="2:3" x14ac:dyDescent="0.25">
      <c r="B12096" s="6">
        <v>-120.3</v>
      </c>
      <c r="C12096" s="6">
        <v>45.35</v>
      </c>
    </row>
    <row r="12097" spans="2:3" x14ac:dyDescent="0.25">
      <c r="B12097" s="6">
        <v>-120.35</v>
      </c>
      <c r="C12097" s="6">
        <v>45.35</v>
      </c>
    </row>
    <row r="12098" spans="2:3" x14ac:dyDescent="0.25">
      <c r="B12098" s="6">
        <v>-120.4</v>
      </c>
      <c r="C12098" s="6">
        <v>45.35</v>
      </c>
    </row>
    <row r="12099" spans="2:3" x14ac:dyDescent="0.25">
      <c r="B12099" s="6">
        <v>-120.45</v>
      </c>
      <c r="C12099" s="6">
        <v>45.35</v>
      </c>
    </row>
    <row r="12100" spans="2:3" x14ac:dyDescent="0.25">
      <c r="B12100" s="6">
        <v>-120.5</v>
      </c>
      <c r="C12100" s="6">
        <v>45.35</v>
      </c>
    </row>
    <row r="12101" spans="2:3" x14ac:dyDescent="0.25">
      <c r="B12101" s="6">
        <v>-120.55</v>
      </c>
      <c r="C12101" s="6">
        <v>45.35</v>
      </c>
    </row>
    <row r="12102" spans="2:3" x14ac:dyDescent="0.25">
      <c r="B12102" s="6">
        <v>-120.6</v>
      </c>
      <c r="C12102" s="6">
        <v>45.35</v>
      </c>
    </row>
    <row r="12103" spans="2:3" x14ac:dyDescent="0.25">
      <c r="B12103" s="6">
        <v>-120.65</v>
      </c>
      <c r="C12103" s="6">
        <v>45.35</v>
      </c>
    </row>
    <row r="12104" spans="2:3" x14ac:dyDescent="0.25">
      <c r="B12104" s="6">
        <v>-120.7</v>
      </c>
      <c r="C12104" s="6">
        <v>45.35</v>
      </c>
    </row>
    <row r="12105" spans="2:3" x14ac:dyDescent="0.25">
      <c r="B12105" s="6">
        <v>-120.75</v>
      </c>
      <c r="C12105" s="6">
        <v>45.35</v>
      </c>
    </row>
    <row r="12106" spans="2:3" x14ac:dyDescent="0.25">
      <c r="B12106" s="6">
        <v>-120.8</v>
      </c>
      <c r="C12106" s="6">
        <v>45.35</v>
      </c>
    </row>
    <row r="12107" spans="2:3" x14ac:dyDescent="0.25">
      <c r="B12107" s="6">
        <v>-120.85</v>
      </c>
      <c r="C12107" s="6">
        <v>45.35</v>
      </c>
    </row>
    <row r="12108" spans="2:3" x14ac:dyDescent="0.25">
      <c r="B12108" s="6">
        <v>-120.9</v>
      </c>
      <c r="C12108" s="6">
        <v>45.35</v>
      </c>
    </row>
    <row r="12109" spans="2:3" x14ac:dyDescent="0.25">
      <c r="B12109" s="6">
        <v>-120.95</v>
      </c>
      <c r="C12109" s="6">
        <v>45.35</v>
      </c>
    </row>
    <row r="12110" spans="2:3" x14ac:dyDescent="0.25">
      <c r="B12110" s="6">
        <v>-121</v>
      </c>
      <c r="C12110" s="6">
        <v>45.35</v>
      </c>
    </row>
    <row r="12111" spans="2:3" x14ac:dyDescent="0.25">
      <c r="B12111" s="6">
        <v>-121.05</v>
      </c>
      <c r="C12111" s="6">
        <v>45.35</v>
      </c>
    </row>
    <row r="12112" spans="2:3" x14ac:dyDescent="0.25">
      <c r="B12112" s="6">
        <v>-121.1</v>
      </c>
      <c r="C12112" s="6">
        <v>45.35</v>
      </c>
    </row>
    <row r="12113" spans="2:3" x14ac:dyDescent="0.25">
      <c r="B12113" s="6">
        <v>-121.15</v>
      </c>
      <c r="C12113" s="6">
        <v>45.35</v>
      </c>
    </row>
    <row r="12114" spans="2:3" x14ac:dyDescent="0.25">
      <c r="B12114" s="6">
        <v>-121.2</v>
      </c>
      <c r="C12114" s="6">
        <v>45.35</v>
      </c>
    </row>
    <row r="12115" spans="2:3" x14ac:dyDescent="0.25">
      <c r="B12115" s="6">
        <v>-121.25</v>
      </c>
      <c r="C12115" s="6">
        <v>45.35</v>
      </c>
    </row>
    <row r="12116" spans="2:3" x14ac:dyDescent="0.25">
      <c r="B12116" s="6">
        <v>-121.3</v>
      </c>
      <c r="C12116" s="6">
        <v>45.35</v>
      </c>
    </row>
    <row r="12117" spans="2:3" x14ac:dyDescent="0.25">
      <c r="B12117" s="6">
        <v>-121.35</v>
      </c>
      <c r="C12117" s="6">
        <v>45.35</v>
      </c>
    </row>
    <row r="12118" spans="2:3" x14ac:dyDescent="0.25">
      <c r="B12118" s="6">
        <v>-121.4</v>
      </c>
      <c r="C12118" s="6">
        <v>45.35</v>
      </c>
    </row>
    <row r="12119" spans="2:3" x14ac:dyDescent="0.25">
      <c r="B12119" s="6">
        <v>-121.45</v>
      </c>
      <c r="C12119" s="6">
        <v>45.35</v>
      </c>
    </row>
    <row r="12120" spans="2:3" x14ac:dyDescent="0.25">
      <c r="B12120" s="6">
        <v>-121.5</v>
      </c>
      <c r="C12120" s="6">
        <v>45.35</v>
      </c>
    </row>
    <row r="12121" spans="2:3" x14ac:dyDescent="0.25">
      <c r="B12121" s="6">
        <v>-121.55</v>
      </c>
      <c r="C12121" s="6">
        <v>45.35</v>
      </c>
    </row>
    <row r="12122" spans="2:3" x14ac:dyDescent="0.25">
      <c r="B12122" s="6">
        <v>-121.6</v>
      </c>
      <c r="C12122" s="6">
        <v>45.35</v>
      </c>
    </row>
    <row r="12123" spans="2:3" x14ac:dyDescent="0.25">
      <c r="B12123" s="6">
        <v>-121.65</v>
      </c>
      <c r="C12123" s="6">
        <v>45.35</v>
      </c>
    </row>
    <row r="12124" spans="2:3" x14ac:dyDescent="0.25">
      <c r="B12124" s="6">
        <v>-121.7</v>
      </c>
      <c r="C12124" s="6">
        <v>45.35</v>
      </c>
    </row>
    <row r="12125" spans="2:3" x14ac:dyDescent="0.25">
      <c r="B12125" s="6">
        <v>-121.75</v>
      </c>
      <c r="C12125" s="6">
        <v>45.35</v>
      </c>
    </row>
    <row r="12126" spans="2:3" x14ac:dyDescent="0.25">
      <c r="B12126" s="6">
        <v>-121.8</v>
      </c>
      <c r="C12126" s="6">
        <v>45.35</v>
      </c>
    </row>
    <row r="12127" spans="2:3" x14ac:dyDescent="0.25">
      <c r="B12127" s="6">
        <v>-121.85</v>
      </c>
      <c r="C12127" s="6">
        <v>45.35</v>
      </c>
    </row>
    <row r="12128" spans="2:3" x14ac:dyDescent="0.25">
      <c r="B12128" s="6">
        <v>-121.9</v>
      </c>
      <c r="C12128" s="6">
        <v>45.35</v>
      </c>
    </row>
    <row r="12129" spans="2:3" x14ac:dyDescent="0.25">
      <c r="B12129" s="6">
        <v>-121.95</v>
      </c>
      <c r="C12129" s="6">
        <v>45.35</v>
      </c>
    </row>
    <row r="12130" spans="2:3" x14ac:dyDescent="0.25">
      <c r="B12130" s="6">
        <v>-122</v>
      </c>
      <c r="C12130" s="6">
        <v>45.35</v>
      </c>
    </row>
    <row r="12131" spans="2:3" x14ac:dyDescent="0.25">
      <c r="B12131" s="6">
        <v>-122.05</v>
      </c>
      <c r="C12131" s="6">
        <v>45.35</v>
      </c>
    </row>
    <row r="12132" spans="2:3" x14ac:dyDescent="0.25">
      <c r="B12132" s="6">
        <v>-122.1</v>
      </c>
      <c r="C12132" s="6">
        <v>45.35</v>
      </c>
    </row>
    <row r="12133" spans="2:3" x14ac:dyDescent="0.25">
      <c r="B12133" s="6">
        <v>-122.15</v>
      </c>
      <c r="C12133" s="6">
        <v>45.35</v>
      </c>
    </row>
    <row r="12134" spans="2:3" x14ac:dyDescent="0.25">
      <c r="B12134" s="6">
        <v>-122.2</v>
      </c>
      <c r="C12134" s="6">
        <v>45.35</v>
      </c>
    </row>
    <row r="12135" spans="2:3" x14ac:dyDescent="0.25">
      <c r="B12135" s="6">
        <v>-122.25</v>
      </c>
      <c r="C12135" s="6">
        <v>45.35</v>
      </c>
    </row>
    <row r="12136" spans="2:3" x14ac:dyDescent="0.25">
      <c r="B12136" s="6">
        <v>-122.3</v>
      </c>
      <c r="C12136" s="6">
        <v>45.35</v>
      </c>
    </row>
    <row r="12137" spans="2:3" x14ac:dyDescent="0.25">
      <c r="B12137" s="6">
        <v>-122.35</v>
      </c>
      <c r="C12137" s="6">
        <v>45.35</v>
      </c>
    </row>
    <row r="12138" spans="2:3" x14ac:dyDescent="0.25">
      <c r="B12138" s="6">
        <v>-122.4</v>
      </c>
      <c r="C12138" s="6">
        <v>45.35</v>
      </c>
    </row>
    <row r="12139" spans="2:3" x14ac:dyDescent="0.25">
      <c r="B12139" s="6">
        <v>-122.45</v>
      </c>
      <c r="C12139" s="6">
        <v>45.35</v>
      </c>
    </row>
    <row r="12140" spans="2:3" x14ac:dyDescent="0.25">
      <c r="B12140" s="6">
        <v>-122.5</v>
      </c>
      <c r="C12140" s="6">
        <v>45.35</v>
      </c>
    </row>
    <row r="12141" spans="2:3" x14ac:dyDescent="0.25">
      <c r="B12141" s="6">
        <v>-122.55</v>
      </c>
      <c r="C12141" s="6">
        <v>45.35</v>
      </c>
    </row>
    <row r="12142" spans="2:3" x14ac:dyDescent="0.25">
      <c r="B12142" s="6">
        <v>-122.6</v>
      </c>
      <c r="C12142" s="6">
        <v>45.35</v>
      </c>
    </row>
    <row r="12143" spans="2:3" x14ac:dyDescent="0.25">
      <c r="B12143" s="6">
        <v>-122.65</v>
      </c>
      <c r="C12143" s="6">
        <v>45.35</v>
      </c>
    </row>
    <row r="12144" spans="2:3" x14ac:dyDescent="0.25">
      <c r="B12144" s="6">
        <v>-122.7</v>
      </c>
      <c r="C12144" s="6">
        <v>45.35</v>
      </c>
    </row>
    <row r="12145" spans="2:3" x14ac:dyDescent="0.25">
      <c r="B12145" s="6">
        <v>-122.75</v>
      </c>
      <c r="C12145" s="6">
        <v>45.35</v>
      </c>
    </row>
    <row r="12146" spans="2:3" x14ac:dyDescent="0.25">
      <c r="B12146" s="6">
        <v>-122.8</v>
      </c>
      <c r="C12146" s="6">
        <v>45.35</v>
      </c>
    </row>
    <row r="12147" spans="2:3" x14ac:dyDescent="0.25">
      <c r="B12147" s="6">
        <v>-122.85</v>
      </c>
      <c r="C12147" s="6">
        <v>45.35</v>
      </c>
    </row>
    <row r="12148" spans="2:3" x14ac:dyDescent="0.25">
      <c r="B12148" s="6">
        <v>-122.9</v>
      </c>
      <c r="C12148" s="6">
        <v>45.35</v>
      </c>
    </row>
    <row r="12149" spans="2:3" x14ac:dyDescent="0.25">
      <c r="B12149" s="6">
        <v>-122.95</v>
      </c>
      <c r="C12149" s="6">
        <v>45.35</v>
      </c>
    </row>
    <row r="12150" spans="2:3" x14ac:dyDescent="0.25">
      <c r="B12150" s="6">
        <v>-123</v>
      </c>
      <c r="C12150" s="6">
        <v>45.35</v>
      </c>
    </row>
    <row r="12151" spans="2:3" x14ac:dyDescent="0.25">
      <c r="B12151" s="6">
        <v>-123.05</v>
      </c>
      <c r="C12151" s="6">
        <v>45.35</v>
      </c>
    </row>
    <row r="12152" spans="2:3" x14ac:dyDescent="0.25">
      <c r="B12152" s="6">
        <v>-123.1</v>
      </c>
      <c r="C12152" s="6">
        <v>45.35</v>
      </c>
    </row>
    <row r="12153" spans="2:3" x14ac:dyDescent="0.25">
      <c r="B12153" s="6">
        <v>-123.15</v>
      </c>
      <c r="C12153" s="6">
        <v>45.35</v>
      </c>
    </row>
    <row r="12154" spans="2:3" x14ac:dyDescent="0.25">
      <c r="B12154" s="6">
        <v>-123.2</v>
      </c>
      <c r="C12154" s="6">
        <v>45.35</v>
      </c>
    </row>
    <row r="12155" spans="2:3" x14ac:dyDescent="0.25">
      <c r="B12155" s="6">
        <v>-123.25</v>
      </c>
      <c r="C12155" s="6">
        <v>45.35</v>
      </c>
    </row>
    <row r="12156" spans="2:3" x14ac:dyDescent="0.25">
      <c r="B12156" s="6">
        <v>-123.3</v>
      </c>
      <c r="C12156" s="6">
        <v>45.35</v>
      </c>
    </row>
    <row r="12157" spans="2:3" x14ac:dyDescent="0.25">
      <c r="B12157" s="6">
        <v>-123.35</v>
      </c>
      <c r="C12157" s="6">
        <v>45.35</v>
      </c>
    </row>
    <row r="12158" spans="2:3" x14ac:dyDescent="0.25">
      <c r="B12158" s="6">
        <v>-123.4</v>
      </c>
      <c r="C12158" s="6">
        <v>45.35</v>
      </c>
    </row>
    <row r="12159" spans="2:3" x14ac:dyDescent="0.25">
      <c r="B12159" s="6">
        <v>-123.45</v>
      </c>
      <c r="C12159" s="6">
        <v>45.35</v>
      </c>
    </row>
    <row r="12160" spans="2:3" x14ac:dyDescent="0.25">
      <c r="B12160" s="6">
        <v>-123.5</v>
      </c>
      <c r="C12160" s="6">
        <v>45.35</v>
      </c>
    </row>
    <row r="12161" spans="2:3" x14ac:dyDescent="0.25">
      <c r="B12161" s="6">
        <v>-123.55</v>
      </c>
      <c r="C12161" s="6">
        <v>45.35</v>
      </c>
    </row>
    <row r="12162" spans="2:3" x14ac:dyDescent="0.25">
      <c r="B12162" s="6">
        <v>-123.6</v>
      </c>
      <c r="C12162" s="6">
        <v>45.35</v>
      </c>
    </row>
    <row r="12163" spans="2:3" x14ac:dyDescent="0.25">
      <c r="B12163" s="6">
        <v>-123.65</v>
      </c>
      <c r="C12163" s="6">
        <v>45.35</v>
      </c>
    </row>
    <row r="12164" spans="2:3" x14ac:dyDescent="0.25">
      <c r="B12164" s="6">
        <v>-123.7</v>
      </c>
      <c r="C12164" s="6">
        <v>45.35</v>
      </c>
    </row>
    <row r="12165" spans="2:3" x14ac:dyDescent="0.25">
      <c r="B12165" s="6">
        <v>-123.75</v>
      </c>
      <c r="C12165" s="6">
        <v>45.35</v>
      </c>
    </row>
    <row r="12166" spans="2:3" x14ac:dyDescent="0.25">
      <c r="B12166" s="6">
        <v>-123.8</v>
      </c>
      <c r="C12166" s="6">
        <v>45.35</v>
      </c>
    </row>
    <row r="12167" spans="2:3" x14ac:dyDescent="0.25">
      <c r="B12167" s="6">
        <v>-123.85</v>
      </c>
      <c r="C12167" s="6">
        <v>45.35</v>
      </c>
    </row>
    <row r="12168" spans="2:3" x14ac:dyDescent="0.25">
      <c r="B12168" s="6">
        <v>-123.9</v>
      </c>
      <c r="C12168" s="6">
        <v>45.35</v>
      </c>
    </row>
    <row r="12169" spans="2:3" x14ac:dyDescent="0.25">
      <c r="B12169" s="6">
        <v>-123.95</v>
      </c>
      <c r="C12169" s="6">
        <v>45.35</v>
      </c>
    </row>
    <row r="12170" spans="2:3" x14ac:dyDescent="0.25">
      <c r="B12170" s="6">
        <v>-124</v>
      </c>
      <c r="C12170" s="6">
        <v>45.35</v>
      </c>
    </row>
    <row r="12171" spans="2:3" x14ac:dyDescent="0.25">
      <c r="B12171" s="6">
        <v>-124.05</v>
      </c>
      <c r="C12171" s="6">
        <v>45.35</v>
      </c>
    </row>
    <row r="12172" spans="2:3" x14ac:dyDescent="0.25">
      <c r="B12172" s="6">
        <v>-124.1</v>
      </c>
      <c r="C12172" s="6">
        <v>45.35</v>
      </c>
    </row>
    <row r="12173" spans="2:3" x14ac:dyDescent="0.25">
      <c r="B12173" s="6">
        <v>-124.15</v>
      </c>
      <c r="C12173" s="6">
        <v>45.35</v>
      </c>
    </row>
    <row r="12174" spans="2:3" x14ac:dyDescent="0.25">
      <c r="B12174" s="6">
        <v>-124.2</v>
      </c>
      <c r="C12174" s="6">
        <v>45.35</v>
      </c>
    </row>
    <row r="12175" spans="2:3" x14ac:dyDescent="0.25">
      <c r="B12175" s="6">
        <v>-124.25</v>
      </c>
      <c r="C12175" s="6">
        <v>45.35</v>
      </c>
    </row>
    <row r="12176" spans="2:3" x14ac:dyDescent="0.25">
      <c r="B12176" s="6">
        <v>-124.3</v>
      </c>
      <c r="C12176" s="6">
        <v>45.35</v>
      </c>
    </row>
    <row r="12177" spans="2:3" x14ac:dyDescent="0.25">
      <c r="B12177" s="6">
        <v>-124.35</v>
      </c>
      <c r="C12177" s="6">
        <v>45.35</v>
      </c>
    </row>
    <row r="12178" spans="2:3" x14ac:dyDescent="0.25">
      <c r="B12178" s="6">
        <v>-124.4</v>
      </c>
      <c r="C12178" s="6">
        <v>45.35</v>
      </c>
    </row>
    <row r="12179" spans="2:3" x14ac:dyDescent="0.25">
      <c r="B12179" s="6">
        <v>-124.45</v>
      </c>
      <c r="C12179" s="6">
        <v>45.35</v>
      </c>
    </row>
    <row r="12180" spans="2:3" x14ac:dyDescent="0.25">
      <c r="B12180" s="6">
        <v>-124.5</v>
      </c>
      <c r="C12180" s="6">
        <v>45.35</v>
      </c>
    </row>
    <row r="12181" spans="2:3" x14ac:dyDescent="0.25">
      <c r="B12181" s="6">
        <v>-124.55</v>
      </c>
      <c r="C12181" s="6">
        <v>45.35</v>
      </c>
    </row>
    <row r="12182" spans="2:3" x14ac:dyDescent="0.25">
      <c r="B12182" s="6">
        <v>-124.6</v>
      </c>
      <c r="C12182" s="6">
        <v>45.35</v>
      </c>
    </row>
    <row r="12183" spans="2:3" x14ac:dyDescent="0.25">
      <c r="B12183" s="6">
        <v>-124.65</v>
      </c>
      <c r="C12183" s="6">
        <v>45.35</v>
      </c>
    </row>
    <row r="12184" spans="2:3" x14ac:dyDescent="0.25">
      <c r="B12184" s="6">
        <v>-124.7</v>
      </c>
      <c r="C12184" s="6">
        <v>45.35</v>
      </c>
    </row>
    <row r="12185" spans="2:3" x14ac:dyDescent="0.25">
      <c r="B12185" s="6">
        <v>-124.75</v>
      </c>
      <c r="C12185" s="6">
        <v>45.35</v>
      </c>
    </row>
    <row r="12186" spans="2:3" x14ac:dyDescent="0.25">
      <c r="B12186" s="6">
        <v>-124.8</v>
      </c>
      <c r="C12186" s="6">
        <v>45.35</v>
      </c>
    </row>
    <row r="12187" spans="2:3" x14ac:dyDescent="0.25">
      <c r="B12187" s="6">
        <v>-124.85</v>
      </c>
      <c r="C12187" s="6">
        <v>45.35</v>
      </c>
    </row>
    <row r="12188" spans="2:3" x14ac:dyDescent="0.25">
      <c r="B12188" s="6">
        <v>-124.9</v>
      </c>
      <c r="C12188" s="6">
        <v>45.35</v>
      </c>
    </row>
    <row r="12189" spans="2:3" x14ac:dyDescent="0.25">
      <c r="B12189" s="6">
        <v>-124.95</v>
      </c>
      <c r="C12189" s="6">
        <v>45.35</v>
      </c>
    </row>
    <row r="12190" spans="2:3" x14ac:dyDescent="0.25">
      <c r="B12190" s="6">
        <v>-125</v>
      </c>
      <c r="C12190" s="6">
        <v>45.35</v>
      </c>
    </row>
    <row r="12191" spans="2:3" x14ac:dyDescent="0.25">
      <c r="B12191" s="6">
        <v>-116.35</v>
      </c>
      <c r="C12191" s="6">
        <v>45.4</v>
      </c>
    </row>
    <row r="12192" spans="2:3" x14ac:dyDescent="0.25">
      <c r="B12192" s="6">
        <v>-116.4</v>
      </c>
      <c r="C12192" s="6">
        <v>45.4</v>
      </c>
    </row>
    <row r="12193" spans="2:3" x14ac:dyDescent="0.25">
      <c r="B12193" s="6">
        <v>-116.45</v>
      </c>
      <c r="C12193" s="6">
        <v>45.4</v>
      </c>
    </row>
    <row r="12194" spans="2:3" x14ac:dyDescent="0.25">
      <c r="B12194" s="6">
        <v>-116.5</v>
      </c>
      <c r="C12194" s="6">
        <v>45.4</v>
      </c>
    </row>
    <row r="12195" spans="2:3" x14ac:dyDescent="0.25">
      <c r="B12195" s="6">
        <v>-116.55</v>
      </c>
      <c r="C12195" s="6">
        <v>45.4</v>
      </c>
    </row>
    <row r="12196" spans="2:3" x14ac:dyDescent="0.25">
      <c r="B12196" s="6">
        <v>-116.6</v>
      </c>
      <c r="C12196" s="6">
        <v>45.4</v>
      </c>
    </row>
    <row r="12197" spans="2:3" x14ac:dyDescent="0.25">
      <c r="B12197" s="6">
        <v>-116.65</v>
      </c>
      <c r="C12197" s="6">
        <v>45.4</v>
      </c>
    </row>
    <row r="12198" spans="2:3" x14ac:dyDescent="0.25">
      <c r="B12198" s="6">
        <v>-116.7</v>
      </c>
      <c r="C12198" s="6">
        <v>45.4</v>
      </c>
    </row>
    <row r="12199" spans="2:3" x14ac:dyDescent="0.25">
      <c r="B12199" s="6">
        <v>-116.75</v>
      </c>
      <c r="C12199" s="6">
        <v>45.4</v>
      </c>
    </row>
    <row r="12200" spans="2:3" x14ac:dyDescent="0.25">
      <c r="B12200" s="6">
        <v>-116.8</v>
      </c>
      <c r="C12200" s="6">
        <v>45.4</v>
      </c>
    </row>
    <row r="12201" spans="2:3" x14ac:dyDescent="0.25">
      <c r="B12201" s="6">
        <v>-116.85</v>
      </c>
      <c r="C12201" s="6">
        <v>45.4</v>
      </c>
    </row>
    <row r="12202" spans="2:3" x14ac:dyDescent="0.25">
      <c r="B12202" s="6">
        <v>-116.9</v>
      </c>
      <c r="C12202" s="6">
        <v>45.4</v>
      </c>
    </row>
    <row r="12203" spans="2:3" x14ac:dyDescent="0.25">
      <c r="B12203" s="6">
        <v>-116.95</v>
      </c>
      <c r="C12203" s="6">
        <v>45.4</v>
      </c>
    </row>
    <row r="12204" spans="2:3" x14ac:dyDescent="0.25">
      <c r="B12204" s="6">
        <v>-117</v>
      </c>
      <c r="C12204" s="6">
        <v>45.4</v>
      </c>
    </row>
    <row r="12205" spans="2:3" x14ac:dyDescent="0.25">
      <c r="B12205" s="6">
        <v>-117.05</v>
      </c>
      <c r="C12205" s="6">
        <v>45.4</v>
      </c>
    </row>
    <row r="12206" spans="2:3" x14ac:dyDescent="0.25">
      <c r="B12206" s="6">
        <v>-117.1</v>
      </c>
      <c r="C12206" s="6">
        <v>45.4</v>
      </c>
    </row>
    <row r="12207" spans="2:3" x14ac:dyDescent="0.25">
      <c r="B12207" s="6">
        <v>-117.15</v>
      </c>
      <c r="C12207" s="6">
        <v>45.4</v>
      </c>
    </row>
    <row r="12208" spans="2:3" x14ac:dyDescent="0.25">
      <c r="B12208" s="6">
        <v>-117.2</v>
      </c>
      <c r="C12208" s="6">
        <v>45.4</v>
      </c>
    </row>
    <row r="12209" spans="2:3" x14ac:dyDescent="0.25">
      <c r="B12209" s="6">
        <v>-117.25</v>
      </c>
      <c r="C12209" s="6">
        <v>45.4</v>
      </c>
    </row>
    <row r="12210" spans="2:3" x14ac:dyDescent="0.25">
      <c r="B12210" s="6">
        <v>-117.3</v>
      </c>
      <c r="C12210" s="6">
        <v>45.4</v>
      </c>
    </row>
    <row r="12211" spans="2:3" x14ac:dyDescent="0.25">
      <c r="B12211" s="6">
        <v>-117.35</v>
      </c>
      <c r="C12211" s="6">
        <v>45.4</v>
      </c>
    </row>
    <row r="12212" spans="2:3" x14ac:dyDescent="0.25">
      <c r="B12212" s="6">
        <v>-117.4</v>
      </c>
      <c r="C12212" s="6">
        <v>45.4</v>
      </c>
    </row>
    <row r="12213" spans="2:3" x14ac:dyDescent="0.25">
      <c r="B12213" s="6">
        <v>-117.45</v>
      </c>
      <c r="C12213" s="6">
        <v>45.4</v>
      </c>
    </row>
    <row r="12214" spans="2:3" x14ac:dyDescent="0.25">
      <c r="B12214" s="6">
        <v>-117.5</v>
      </c>
      <c r="C12214" s="6">
        <v>45.4</v>
      </c>
    </row>
    <row r="12215" spans="2:3" x14ac:dyDescent="0.25">
      <c r="B12215" s="6">
        <v>-117.55</v>
      </c>
      <c r="C12215" s="6">
        <v>45.4</v>
      </c>
    </row>
    <row r="12216" spans="2:3" x14ac:dyDescent="0.25">
      <c r="B12216" s="6">
        <v>-117.6</v>
      </c>
      <c r="C12216" s="6">
        <v>45.4</v>
      </c>
    </row>
    <row r="12217" spans="2:3" x14ac:dyDescent="0.25">
      <c r="B12217" s="6">
        <v>-117.65</v>
      </c>
      <c r="C12217" s="6">
        <v>45.4</v>
      </c>
    </row>
    <row r="12218" spans="2:3" x14ac:dyDescent="0.25">
      <c r="B12218" s="6">
        <v>-117.7</v>
      </c>
      <c r="C12218" s="6">
        <v>45.4</v>
      </c>
    </row>
    <row r="12219" spans="2:3" x14ac:dyDescent="0.25">
      <c r="B12219" s="6">
        <v>-117.75</v>
      </c>
      <c r="C12219" s="6">
        <v>45.4</v>
      </c>
    </row>
    <row r="12220" spans="2:3" x14ac:dyDescent="0.25">
      <c r="B12220" s="6">
        <v>-117.8</v>
      </c>
      <c r="C12220" s="6">
        <v>45.4</v>
      </c>
    </row>
    <row r="12221" spans="2:3" x14ac:dyDescent="0.25">
      <c r="B12221" s="6">
        <v>-117.85</v>
      </c>
      <c r="C12221" s="6">
        <v>45.4</v>
      </c>
    </row>
    <row r="12222" spans="2:3" x14ac:dyDescent="0.25">
      <c r="B12222" s="6">
        <v>-117.9</v>
      </c>
      <c r="C12222" s="6">
        <v>45.4</v>
      </c>
    </row>
    <row r="12223" spans="2:3" x14ac:dyDescent="0.25">
      <c r="B12223" s="6">
        <v>-117.95</v>
      </c>
      <c r="C12223" s="6">
        <v>45.4</v>
      </c>
    </row>
    <row r="12224" spans="2:3" x14ac:dyDescent="0.25">
      <c r="B12224" s="6">
        <v>-118</v>
      </c>
      <c r="C12224" s="6">
        <v>45.4</v>
      </c>
    </row>
    <row r="12225" spans="2:3" x14ac:dyDescent="0.25">
      <c r="B12225" s="6">
        <v>-118.05</v>
      </c>
      <c r="C12225" s="6">
        <v>45.4</v>
      </c>
    </row>
    <row r="12226" spans="2:3" x14ac:dyDescent="0.25">
      <c r="B12226" s="6">
        <v>-118.1</v>
      </c>
      <c r="C12226" s="6">
        <v>45.4</v>
      </c>
    </row>
    <row r="12227" spans="2:3" x14ac:dyDescent="0.25">
      <c r="B12227" s="6">
        <v>-118.15</v>
      </c>
      <c r="C12227" s="6">
        <v>45.4</v>
      </c>
    </row>
    <row r="12228" spans="2:3" x14ac:dyDescent="0.25">
      <c r="B12228" s="6">
        <v>-118.2</v>
      </c>
      <c r="C12228" s="6">
        <v>45.4</v>
      </c>
    </row>
    <row r="12229" spans="2:3" x14ac:dyDescent="0.25">
      <c r="B12229" s="6">
        <v>-118.25</v>
      </c>
      <c r="C12229" s="6">
        <v>45.4</v>
      </c>
    </row>
    <row r="12230" spans="2:3" x14ac:dyDescent="0.25">
      <c r="B12230" s="6">
        <v>-118.3</v>
      </c>
      <c r="C12230" s="6">
        <v>45.4</v>
      </c>
    </row>
    <row r="12231" spans="2:3" x14ac:dyDescent="0.25">
      <c r="B12231" s="6">
        <v>-118.35</v>
      </c>
      <c r="C12231" s="6">
        <v>45.4</v>
      </c>
    </row>
    <row r="12232" spans="2:3" x14ac:dyDescent="0.25">
      <c r="B12232" s="6">
        <v>-118.4</v>
      </c>
      <c r="C12232" s="6">
        <v>45.4</v>
      </c>
    </row>
    <row r="12233" spans="2:3" x14ac:dyDescent="0.25">
      <c r="B12233" s="6">
        <v>-118.45</v>
      </c>
      <c r="C12233" s="6">
        <v>45.4</v>
      </c>
    </row>
    <row r="12234" spans="2:3" x14ac:dyDescent="0.25">
      <c r="B12234" s="6">
        <v>-118.5</v>
      </c>
      <c r="C12234" s="6">
        <v>45.4</v>
      </c>
    </row>
    <row r="12235" spans="2:3" x14ac:dyDescent="0.25">
      <c r="B12235" s="6">
        <v>-118.55</v>
      </c>
      <c r="C12235" s="6">
        <v>45.4</v>
      </c>
    </row>
    <row r="12236" spans="2:3" x14ac:dyDescent="0.25">
      <c r="B12236" s="6">
        <v>-118.6</v>
      </c>
      <c r="C12236" s="6">
        <v>45.4</v>
      </c>
    </row>
    <row r="12237" spans="2:3" x14ac:dyDescent="0.25">
      <c r="B12237" s="6">
        <v>-118.65</v>
      </c>
      <c r="C12237" s="6">
        <v>45.4</v>
      </c>
    </row>
    <row r="12238" spans="2:3" x14ac:dyDescent="0.25">
      <c r="B12238" s="6">
        <v>-118.7</v>
      </c>
      <c r="C12238" s="6">
        <v>45.4</v>
      </c>
    </row>
    <row r="12239" spans="2:3" x14ac:dyDescent="0.25">
      <c r="B12239" s="6">
        <v>-118.75</v>
      </c>
      <c r="C12239" s="6">
        <v>45.4</v>
      </c>
    </row>
    <row r="12240" spans="2:3" x14ac:dyDescent="0.25">
      <c r="B12240" s="6">
        <v>-118.8</v>
      </c>
      <c r="C12240" s="6">
        <v>45.4</v>
      </c>
    </row>
    <row r="12241" spans="2:3" x14ac:dyDescent="0.25">
      <c r="B12241" s="6">
        <v>-118.85</v>
      </c>
      <c r="C12241" s="6">
        <v>45.4</v>
      </c>
    </row>
    <row r="12242" spans="2:3" x14ac:dyDescent="0.25">
      <c r="B12242" s="6">
        <v>-118.9</v>
      </c>
      <c r="C12242" s="6">
        <v>45.4</v>
      </c>
    </row>
    <row r="12243" spans="2:3" x14ac:dyDescent="0.25">
      <c r="B12243" s="6">
        <v>-118.95</v>
      </c>
      <c r="C12243" s="6">
        <v>45.4</v>
      </c>
    </row>
    <row r="12244" spans="2:3" x14ac:dyDescent="0.25">
      <c r="B12244" s="6">
        <v>-119</v>
      </c>
      <c r="C12244" s="6">
        <v>45.4</v>
      </c>
    </row>
    <row r="12245" spans="2:3" x14ac:dyDescent="0.25">
      <c r="B12245" s="6">
        <v>-119.05</v>
      </c>
      <c r="C12245" s="6">
        <v>45.4</v>
      </c>
    </row>
    <row r="12246" spans="2:3" x14ac:dyDescent="0.25">
      <c r="B12246" s="6">
        <v>-119.1</v>
      </c>
      <c r="C12246" s="6">
        <v>45.4</v>
      </c>
    </row>
    <row r="12247" spans="2:3" x14ac:dyDescent="0.25">
      <c r="B12247" s="6">
        <v>-119.15</v>
      </c>
      <c r="C12247" s="6">
        <v>45.4</v>
      </c>
    </row>
    <row r="12248" spans="2:3" x14ac:dyDescent="0.25">
      <c r="B12248" s="6">
        <v>-119.2</v>
      </c>
      <c r="C12248" s="6">
        <v>45.4</v>
      </c>
    </row>
    <row r="12249" spans="2:3" x14ac:dyDescent="0.25">
      <c r="B12249" s="6">
        <v>-119.25</v>
      </c>
      <c r="C12249" s="6">
        <v>45.4</v>
      </c>
    </row>
    <row r="12250" spans="2:3" x14ac:dyDescent="0.25">
      <c r="B12250" s="6">
        <v>-119.3</v>
      </c>
      <c r="C12250" s="6">
        <v>45.4</v>
      </c>
    </row>
    <row r="12251" spans="2:3" x14ac:dyDescent="0.25">
      <c r="B12251" s="6">
        <v>-119.35</v>
      </c>
      <c r="C12251" s="6">
        <v>45.4</v>
      </c>
    </row>
    <row r="12252" spans="2:3" x14ac:dyDescent="0.25">
      <c r="B12252" s="6">
        <v>-119.4</v>
      </c>
      <c r="C12252" s="6">
        <v>45.4</v>
      </c>
    </row>
    <row r="12253" spans="2:3" x14ac:dyDescent="0.25">
      <c r="B12253" s="6">
        <v>-119.45</v>
      </c>
      <c r="C12253" s="6">
        <v>45.4</v>
      </c>
    </row>
    <row r="12254" spans="2:3" x14ac:dyDescent="0.25">
      <c r="B12254" s="6">
        <v>-119.5</v>
      </c>
      <c r="C12254" s="6">
        <v>45.4</v>
      </c>
    </row>
    <row r="12255" spans="2:3" x14ac:dyDescent="0.25">
      <c r="B12255" s="6">
        <v>-119.55</v>
      </c>
      <c r="C12255" s="6">
        <v>45.4</v>
      </c>
    </row>
    <row r="12256" spans="2:3" x14ac:dyDescent="0.25">
      <c r="B12256" s="6">
        <v>-119.6</v>
      </c>
      <c r="C12256" s="6">
        <v>45.4</v>
      </c>
    </row>
    <row r="12257" spans="2:3" x14ac:dyDescent="0.25">
      <c r="B12257" s="6">
        <v>-119.65</v>
      </c>
      <c r="C12257" s="6">
        <v>45.4</v>
      </c>
    </row>
    <row r="12258" spans="2:3" x14ac:dyDescent="0.25">
      <c r="B12258" s="6">
        <v>-119.7</v>
      </c>
      <c r="C12258" s="6">
        <v>45.4</v>
      </c>
    </row>
    <row r="12259" spans="2:3" x14ac:dyDescent="0.25">
      <c r="B12259" s="6">
        <v>-119.75</v>
      </c>
      <c r="C12259" s="6">
        <v>45.4</v>
      </c>
    </row>
    <row r="12260" spans="2:3" x14ac:dyDescent="0.25">
      <c r="B12260" s="6">
        <v>-119.8</v>
      </c>
      <c r="C12260" s="6">
        <v>45.4</v>
      </c>
    </row>
    <row r="12261" spans="2:3" x14ac:dyDescent="0.25">
      <c r="B12261" s="6">
        <v>-119.85</v>
      </c>
      <c r="C12261" s="6">
        <v>45.4</v>
      </c>
    </row>
    <row r="12262" spans="2:3" x14ac:dyDescent="0.25">
      <c r="B12262" s="6">
        <v>-119.9</v>
      </c>
      <c r="C12262" s="6">
        <v>45.4</v>
      </c>
    </row>
    <row r="12263" spans="2:3" x14ac:dyDescent="0.25">
      <c r="B12263" s="6">
        <v>-119.95</v>
      </c>
      <c r="C12263" s="6">
        <v>45.4</v>
      </c>
    </row>
    <row r="12264" spans="2:3" x14ac:dyDescent="0.25">
      <c r="B12264" s="6">
        <v>-120</v>
      </c>
      <c r="C12264" s="6">
        <v>45.4</v>
      </c>
    </row>
    <row r="12265" spans="2:3" x14ac:dyDescent="0.25">
      <c r="B12265" s="6">
        <v>-120.05</v>
      </c>
      <c r="C12265" s="6">
        <v>45.4</v>
      </c>
    </row>
    <row r="12266" spans="2:3" x14ac:dyDescent="0.25">
      <c r="B12266" s="6">
        <v>-120.1</v>
      </c>
      <c r="C12266" s="6">
        <v>45.4</v>
      </c>
    </row>
    <row r="12267" spans="2:3" x14ac:dyDescent="0.25">
      <c r="B12267" s="6">
        <v>-120.15</v>
      </c>
      <c r="C12267" s="6">
        <v>45.4</v>
      </c>
    </row>
    <row r="12268" spans="2:3" x14ac:dyDescent="0.25">
      <c r="B12268" s="6">
        <v>-120.2</v>
      </c>
      <c r="C12268" s="6">
        <v>45.4</v>
      </c>
    </row>
    <row r="12269" spans="2:3" x14ac:dyDescent="0.25">
      <c r="B12269" s="6">
        <v>-120.25</v>
      </c>
      <c r="C12269" s="6">
        <v>45.4</v>
      </c>
    </row>
    <row r="12270" spans="2:3" x14ac:dyDescent="0.25">
      <c r="B12270" s="6">
        <v>-120.3</v>
      </c>
      <c r="C12270" s="6">
        <v>45.4</v>
      </c>
    </row>
    <row r="12271" spans="2:3" x14ac:dyDescent="0.25">
      <c r="B12271" s="6">
        <v>-120.35</v>
      </c>
      <c r="C12271" s="6">
        <v>45.4</v>
      </c>
    </row>
    <row r="12272" spans="2:3" x14ac:dyDescent="0.25">
      <c r="B12272" s="6">
        <v>-120.4</v>
      </c>
      <c r="C12272" s="6">
        <v>45.4</v>
      </c>
    </row>
    <row r="12273" spans="2:3" x14ac:dyDescent="0.25">
      <c r="B12273" s="6">
        <v>-120.45</v>
      </c>
      <c r="C12273" s="6">
        <v>45.4</v>
      </c>
    </row>
    <row r="12274" spans="2:3" x14ac:dyDescent="0.25">
      <c r="B12274" s="6">
        <v>-120.5</v>
      </c>
      <c r="C12274" s="6">
        <v>45.4</v>
      </c>
    </row>
    <row r="12275" spans="2:3" x14ac:dyDescent="0.25">
      <c r="B12275" s="6">
        <v>-120.55</v>
      </c>
      <c r="C12275" s="6">
        <v>45.4</v>
      </c>
    </row>
    <row r="12276" spans="2:3" x14ac:dyDescent="0.25">
      <c r="B12276" s="6">
        <v>-120.6</v>
      </c>
      <c r="C12276" s="6">
        <v>45.4</v>
      </c>
    </row>
    <row r="12277" spans="2:3" x14ac:dyDescent="0.25">
      <c r="B12277" s="6">
        <v>-120.65</v>
      </c>
      <c r="C12277" s="6">
        <v>45.4</v>
      </c>
    </row>
    <row r="12278" spans="2:3" x14ac:dyDescent="0.25">
      <c r="B12278" s="6">
        <v>-120.7</v>
      </c>
      <c r="C12278" s="6">
        <v>45.4</v>
      </c>
    </row>
    <row r="12279" spans="2:3" x14ac:dyDescent="0.25">
      <c r="B12279" s="6">
        <v>-120.75</v>
      </c>
      <c r="C12279" s="6">
        <v>45.4</v>
      </c>
    </row>
    <row r="12280" spans="2:3" x14ac:dyDescent="0.25">
      <c r="B12280" s="6">
        <v>-120.8</v>
      </c>
      <c r="C12280" s="6">
        <v>45.4</v>
      </c>
    </row>
    <row r="12281" spans="2:3" x14ac:dyDescent="0.25">
      <c r="B12281" s="6">
        <v>-120.85</v>
      </c>
      <c r="C12281" s="6">
        <v>45.4</v>
      </c>
    </row>
    <row r="12282" spans="2:3" x14ac:dyDescent="0.25">
      <c r="B12282" s="6">
        <v>-120.9</v>
      </c>
      <c r="C12282" s="6">
        <v>45.4</v>
      </c>
    </row>
    <row r="12283" spans="2:3" x14ac:dyDescent="0.25">
      <c r="B12283" s="6">
        <v>-120.95</v>
      </c>
      <c r="C12283" s="6">
        <v>45.4</v>
      </c>
    </row>
    <row r="12284" spans="2:3" x14ac:dyDescent="0.25">
      <c r="B12284" s="6">
        <v>-121</v>
      </c>
      <c r="C12284" s="6">
        <v>45.4</v>
      </c>
    </row>
    <row r="12285" spans="2:3" x14ac:dyDescent="0.25">
      <c r="B12285" s="6">
        <v>-121.05</v>
      </c>
      <c r="C12285" s="6">
        <v>45.4</v>
      </c>
    </row>
    <row r="12286" spans="2:3" x14ac:dyDescent="0.25">
      <c r="B12286" s="6">
        <v>-121.1</v>
      </c>
      <c r="C12286" s="6">
        <v>45.4</v>
      </c>
    </row>
    <row r="12287" spans="2:3" x14ac:dyDescent="0.25">
      <c r="B12287" s="6">
        <v>-121.15</v>
      </c>
      <c r="C12287" s="6">
        <v>45.4</v>
      </c>
    </row>
    <row r="12288" spans="2:3" x14ac:dyDescent="0.25">
      <c r="B12288" s="6">
        <v>-121.2</v>
      </c>
      <c r="C12288" s="6">
        <v>45.4</v>
      </c>
    </row>
    <row r="12289" spans="2:3" x14ac:dyDescent="0.25">
      <c r="B12289" s="6">
        <v>-121.25</v>
      </c>
      <c r="C12289" s="6">
        <v>45.4</v>
      </c>
    </row>
    <row r="12290" spans="2:3" x14ac:dyDescent="0.25">
      <c r="B12290" s="6">
        <v>-121.3</v>
      </c>
      <c r="C12290" s="6">
        <v>45.4</v>
      </c>
    </row>
    <row r="12291" spans="2:3" x14ac:dyDescent="0.25">
      <c r="B12291" s="6">
        <v>-121.35</v>
      </c>
      <c r="C12291" s="6">
        <v>45.4</v>
      </c>
    </row>
    <row r="12292" spans="2:3" x14ac:dyDescent="0.25">
      <c r="B12292" s="6">
        <v>-121.4</v>
      </c>
      <c r="C12292" s="6">
        <v>45.4</v>
      </c>
    </row>
    <row r="12293" spans="2:3" x14ac:dyDescent="0.25">
      <c r="B12293" s="6">
        <v>-121.45</v>
      </c>
      <c r="C12293" s="6">
        <v>45.4</v>
      </c>
    </row>
    <row r="12294" spans="2:3" x14ac:dyDescent="0.25">
      <c r="B12294" s="6">
        <v>-121.5</v>
      </c>
      <c r="C12294" s="6">
        <v>45.4</v>
      </c>
    </row>
    <row r="12295" spans="2:3" x14ac:dyDescent="0.25">
      <c r="B12295" s="6">
        <v>-121.55</v>
      </c>
      <c r="C12295" s="6">
        <v>45.4</v>
      </c>
    </row>
    <row r="12296" spans="2:3" x14ac:dyDescent="0.25">
      <c r="B12296" s="6">
        <v>-121.6</v>
      </c>
      <c r="C12296" s="6">
        <v>45.4</v>
      </c>
    </row>
    <row r="12297" spans="2:3" x14ac:dyDescent="0.25">
      <c r="B12297" s="6">
        <v>-121.65</v>
      </c>
      <c r="C12297" s="6">
        <v>45.4</v>
      </c>
    </row>
    <row r="12298" spans="2:3" x14ac:dyDescent="0.25">
      <c r="B12298" s="6">
        <v>-121.7</v>
      </c>
      <c r="C12298" s="6">
        <v>45.4</v>
      </c>
    </row>
    <row r="12299" spans="2:3" x14ac:dyDescent="0.25">
      <c r="B12299" s="6">
        <v>-121.75</v>
      </c>
      <c r="C12299" s="6">
        <v>45.4</v>
      </c>
    </row>
    <row r="12300" spans="2:3" x14ac:dyDescent="0.25">
      <c r="B12300" s="6">
        <v>-121.8</v>
      </c>
      <c r="C12300" s="6">
        <v>45.4</v>
      </c>
    </row>
    <row r="12301" spans="2:3" x14ac:dyDescent="0.25">
      <c r="B12301" s="6">
        <v>-121.85</v>
      </c>
      <c r="C12301" s="6">
        <v>45.4</v>
      </c>
    </row>
    <row r="12302" spans="2:3" x14ac:dyDescent="0.25">
      <c r="B12302" s="6">
        <v>-121.9</v>
      </c>
      <c r="C12302" s="6">
        <v>45.4</v>
      </c>
    </row>
    <row r="12303" spans="2:3" x14ac:dyDescent="0.25">
      <c r="B12303" s="6">
        <v>-121.95</v>
      </c>
      <c r="C12303" s="6">
        <v>45.4</v>
      </c>
    </row>
    <row r="12304" spans="2:3" x14ac:dyDescent="0.25">
      <c r="B12304" s="6">
        <v>-122</v>
      </c>
      <c r="C12304" s="6">
        <v>45.4</v>
      </c>
    </row>
    <row r="12305" spans="2:3" x14ac:dyDescent="0.25">
      <c r="B12305" s="6">
        <v>-122.05</v>
      </c>
      <c r="C12305" s="6">
        <v>45.4</v>
      </c>
    </row>
    <row r="12306" spans="2:3" x14ac:dyDescent="0.25">
      <c r="B12306" s="6">
        <v>-122.1</v>
      </c>
      <c r="C12306" s="6">
        <v>45.4</v>
      </c>
    </row>
    <row r="12307" spans="2:3" x14ac:dyDescent="0.25">
      <c r="B12307" s="6">
        <v>-122.15</v>
      </c>
      <c r="C12307" s="6">
        <v>45.4</v>
      </c>
    </row>
    <row r="12308" spans="2:3" x14ac:dyDescent="0.25">
      <c r="B12308" s="6">
        <v>-122.2</v>
      </c>
      <c r="C12308" s="6">
        <v>45.4</v>
      </c>
    </row>
    <row r="12309" spans="2:3" x14ac:dyDescent="0.25">
      <c r="B12309" s="6">
        <v>-122.25</v>
      </c>
      <c r="C12309" s="6">
        <v>45.4</v>
      </c>
    </row>
    <row r="12310" spans="2:3" x14ac:dyDescent="0.25">
      <c r="B12310" s="6">
        <v>-122.3</v>
      </c>
      <c r="C12310" s="6">
        <v>45.4</v>
      </c>
    </row>
    <row r="12311" spans="2:3" x14ac:dyDescent="0.25">
      <c r="B12311" s="6">
        <v>-122.35</v>
      </c>
      <c r="C12311" s="6">
        <v>45.4</v>
      </c>
    </row>
    <row r="12312" spans="2:3" x14ac:dyDescent="0.25">
      <c r="B12312" s="6">
        <v>-122.4</v>
      </c>
      <c r="C12312" s="6">
        <v>45.4</v>
      </c>
    </row>
    <row r="12313" spans="2:3" x14ac:dyDescent="0.25">
      <c r="B12313" s="6">
        <v>-122.45</v>
      </c>
      <c r="C12313" s="6">
        <v>45.4</v>
      </c>
    </row>
    <row r="12314" spans="2:3" x14ac:dyDescent="0.25">
      <c r="B12314" s="6">
        <v>-122.5</v>
      </c>
      <c r="C12314" s="6">
        <v>45.4</v>
      </c>
    </row>
    <row r="12315" spans="2:3" x14ac:dyDescent="0.25">
      <c r="B12315" s="6">
        <v>-122.55</v>
      </c>
      <c r="C12315" s="6">
        <v>45.4</v>
      </c>
    </row>
    <row r="12316" spans="2:3" x14ac:dyDescent="0.25">
      <c r="B12316" s="6">
        <v>-122.6</v>
      </c>
      <c r="C12316" s="6">
        <v>45.4</v>
      </c>
    </row>
    <row r="12317" spans="2:3" x14ac:dyDescent="0.25">
      <c r="B12317" s="6">
        <v>-122.65</v>
      </c>
      <c r="C12317" s="6">
        <v>45.4</v>
      </c>
    </row>
    <row r="12318" spans="2:3" x14ac:dyDescent="0.25">
      <c r="B12318" s="6">
        <v>-122.7</v>
      </c>
      <c r="C12318" s="6">
        <v>45.4</v>
      </c>
    </row>
    <row r="12319" spans="2:3" x14ac:dyDescent="0.25">
      <c r="B12319" s="6">
        <v>-122.75</v>
      </c>
      <c r="C12319" s="6">
        <v>45.4</v>
      </c>
    </row>
    <row r="12320" spans="2:3" x14ac:dyDescent="0.25">
      <c r="B12320" s="6">
        <v>-122.8</v>
      </c>
      <c r="C12320" s="6">
        <v>45.4</v>
      </c>
    </row>
    <row r="12321" spans="2:3" x14ac:dyDescent="0.25">
      <c r="B12321" s="6">
        <v>-122.85</v>
      </c>
      <c r="C12321" s="6">
        <v>45.4</v>
      </c>
    </row>
    <row r="12322" spans="2:3" x14ac:dyDescent="0.25">
      <c r="B12322" s="6">
        <v>-122.9</v>
      </c>
      <c r="C12322" s="6">
        <v>45.4</v>
      </c>
    </row>
    <row r="12323" spans="2:3" x14ac:dyDescent="0.25">
      <c r="B12323" s="6">
        <v>-122.95</v>
      </c>
      <c r="C12323" s="6">
        <v>45.4</v>
      </c>
    </row>
    <row r="12324" spans="2:3" x14ac:dyDescent="0.25">
      <c r="B12324" s="6">
        <v>-123</v>
      </c>
      <c r="C12324" s="6">
        <v>45.4</v>
      </c>
    </row>
    <row r="12325" spans="2:3" x14ac:dyDescent="0.25">
      <c r="B12325" s="6">
        <v>-123.05</v>
      </c>
      <c r="C12325" s="6">
        <v>45.4</v>
      </c>
    </row>
    <row r="12326" spans="2:3" x14ac:dyDescent="0.25">
      <c r="B12326" s="6">
        <v>-123.1</v>
      </c>
      <c r="C12326" s="6">
        <v>45.4</v>
      </c>
    </row>
    <row r="12327" spans="2:3" x14ac:dyDescent="0.25">
      <c r="B12327" s="6">
        <v>-123.15</v>
      </c>
      <c r="C12327" s="6">
        <v>45.4</v>
      </c>
    </row>
    <row r="12328" spans="2:3" x14ac:dyDescent="0.25">
      <c r="B12328" s="6">
        <v>-123.2</v>
      </c>
      <c r="C12328" s="6">
        <v>45.4</v>
      </c>
    </row>
    <row r="12329" spans="2:3" x14ac:dyDescent="0.25">
      <c r="B12329" s="6">
        <v>-123.25</v>
      </c>
      <c r="C12329" s="6">
        <v>45.4</v>
      </c>
    </row>
    <row r="12330" spans="2:3" x14ac:dyDescent="0.25">
      <c r="B12330" s="6">
        <v>-123.3</v>
      </c>
      <c r="C12330" s="6">
        <v>45.4</v>
      </c>
    </row>
    <row r="12331" spans="2:3" x14ac:dyDescent="0.25">
      <c r="B12331" s="6">
        <v>-123.35</v>
      </c>
      <c r="C12331" s="6">
        <v>45.4</v>
      </c>
    </row>
    <row r="12332" spans="2:3" x14ac:dyDescent="0.25">
      <c r="B12332" s="6">
        <v>-123.4</v>
      </c>
      <c r="C12332" s="6">
        <v>45.4</v>
      </c>
    </row>
    <row r="12333" spans="2:3" x14ac:dyDescent="0.25">
      <c r="B12333" s="6">
        <v>-123.45</v>
      </c>
      <c r="C12333" s="6">
        <v>45.4</v>
      </c>
    </row>
    <row r="12334" spans="2:3" x14ac:dyDescent="0.25">
      <c r="B12334" s="6">
        <v>-123.5</v>
      </c>
      <c r="C12334" s="6">
        <v>45.4</v>
      </c>
    </row>
    <row r="12335" spans="2:3" x14ac:dyDescent="0.25">
      <c r="B12335" s="6">
        <v>-123.55</v>
      </c>
      <c r="C12335" s="6">
        <v>45.4</v>
      </c>
    </row>
    <row r="12336" spans="2:3" x14ac:dyDescent="0.25">
      <c r="B12336" s="6">
        <v>-123.6</v>
      </c>
      <c r="C12336" s="6">
        <v>45.4</v>
      </c>
    </row>
    <row r="12337" spans="2:3" x14ac:dyDescent="0.25">
      <c r="B12337" s="6">
        <v>-123.65</v>
      </c>
      <c r="C12337" s="6">
        <v>45.4</v>
      </c>
    </row>
    <row r="12338" spans="2:3" x14ac:dyDescent="0.25">
      <c r="B12338" s="6">
        <v>-123.7</v>
      </c>
      <c r="C12338" s="6">
        <v>45.4</v>
      </c>
    </row>
    <row r="12339" spans="2:3" x14ac:dyDescent="0.25">
      <c r="B12339" s="6">
        <v>-123.75</v>
      </c>
      <c r="C12339" s="6">
        <v>45.4</v>
      </c>
    </row>
    <row r="12340" spans="2:3" x14ac:dyDescent="0.25">
      <c r="B12340" s="6">
        <v>-123.8</v>
      </c>
      <c r="C12340" s="6">
        <v>45.4</v>
      </c>
    </row>
    <row r="12341" spans="2:3" x14ac:dyDescent="0.25">
      <c r="B12341" s="6">
        <v>-123.85</v>
      </c>
      <c r="C12341" s="6">
        <v>45.4</v>
      </c>
    </row>
    <row r="12342" spans="2:3" x14ac:dyDescent="0.25">
      <c r="B12342" s="6">
        <v>-123.9</v>
      </c>
      <c r="C12342" s="6">
        <v>45.4</v>
      </c>
    </row>
    <row r="12343" spans="2:3" x14ac:dyDescent="0.25">
      <c r="B12343" s="6">
        <v>-123.95</v>
      </c>
      <c r="C12343" s="6">
        <v>45.4</v>
      </c>
    </row>
    <row r="12344" spans="2:3" x14ac:dyDescent="0.25">
      <c r="B12344" s="6">
        <v>-124</v>
      </c>
      <c r="C12344" s="6">
        <v>45.4</v>
      </c>
    </row>
    <row r="12345" spans="2:3" x14ac:dyDescent="0.25">
      <c r="B12345" s="6">
        <v>-124.05</v>
      </c>
      <c r="C12345" s="6">
        <v>45.4</v>
      </c>
    </row>
    <row r="12346" spans="2:3" x14ac:dyDescent="0.25">
      <c r="B12346" s="6">
        <v>-124.1</v>
      </c>
      <c r="C12346" s="6">
        <v>45.4</v>
      </c>
    </row>
    <row r="12347" spans="2:3" x14ac:dyDescent="0.25">
      <c r="B12347" s="6">
        <v>-124.15</v>
      </c>
      <c r="C12347" s="6">
        <v>45.4</v>
      </c>
    </row>
    <row r="12348" spans="2:3" x14ac:dyDescent="0.25">
      <c r="B12348" s="6">
        <v>-124.2</v>
      </c>
      <c r="C12348" s="6">
        <v>45.4</v>
      </c>
    </row>
    <row r="12349" spans="2:3" x14ac:dyDescent="0.25">
      <c r="B12349" s="6">
        <v>-124.25</v>
      </c>
      <c r="C12349" s="6">
        <v>45.4</v>
      </c>
    </row>
    <row r="12350" spans="2:3" x14ac:dyDescent="0.25">
      <c r="B12350" s="6">
        <v>-124.3</v>
      </c>
      <c r="C12350" s="6">
        <v>45.4</v>
      </c>
    </row>
    <row r="12351" spans="2:3" x14ac:dyDescent="0.25">
      <c r="B12351" s="6">
        <v>-124.35</v>
      </c>
      <c r="C12351" s="6">
        <v>45.4</v>
      </c>
    </row>
    <row r="12352" spans="2:3" x14ac:dyDescent="0.25">
      <c r="B12352" s="6">
        <v>-124.4</v>
      </c>
      <c r="C12352" s="6">
        <v>45.4</v>
      </c>
    </row>
    <row r="12353" spans="2:3" x14ac:dyDescent="0.25">
      <c r="B12353" s="6">
        <v>-124.45</v>
      </c>
      <c r="C12353" s="6">
        <v>45.4</v>
      </c>
    </row>
    <row r="12354" spans="2:3" x14ac:dyDescent="0.25">
      <c r="B12354" s="6">
        <v>-124.5</v>
      </c>
      <c r="C12354" s="6">
        <v>45.4</v>
      </c>
    </row>
    <row r="12355" spans="2:3" x14ac:dyDescent="0.25">
      <c r="B12355" s="6">
        <v>-124.55</v>
      </c>
      <c r="C12355" s="6">
        <v>45.4</v>
      </c>
    </row>
    <row r="12356" spans="2:3" x14ac:dyDescent="0.25">
      <c r="B12356" s="6">
        <v>-124.6</v>
      </c>
      <c r="C12356" s="6">
        <v>45.4</v>
      </c>
    </row>
    <row r="12357" spans="2:3" x14ac:dyDescent="0.25">
      <c r="B12357" s="6">
        <v>-124.65</v>
      </c>
      <c r="C12357" s="6">
        <v>45.4</v>
      </c>
    </row>
    <row r="12358" spans="2:3" x14ac:dyDescent="0.25">
      <c r="B12358" s="6">
        <v>-124.7</v>
      </c>
      <c r="C12358" s="6">
        <v>45.4</v>
      </c>
    </row>
    <row r="12359" spans="2:3" x14ac:dyDescent="0.25">
      <c r="B12359" s="6">
        <v>-124.75</v>
      </c>
      <c r="C12359" s="6">
        <v>45.4</v>
      </c>
    </row>
    <row r="12360" spans="2:3" x14ac:dyDescent="0.25">
      <c r="B12360" s="6">
        <v>-124.8</v>
      </c>
      <c r="C12360" s="6">
        <v>45.4</v>
      </c>
    </row>
    <row r="12361" spans="2:3" x14ac:dyDescent="0.25">
      <c r="B12361" s="6">
        <v>-124.85</v>
      </c>
      <c r="C12361" s="6">
        <v>45.4</v>
      </c>
    </row>
    <row r="12362" spans="2:3" x14ac:dyDescent="0.25">
      <c r="B12362" s="6">
        <v>-124.9</v>
      </c>
      <c r="C12362" s="6">
        <v>45.4</v>
      </c>
    </row>
    <row r="12363" spans="2:3" x14ac:dyDescent="0.25">
      <c r="B12363" s="6">
        <v>-124.95</v>
      </c>
      <c r="C12363" s="6">
        <v>45.4</v>
      </c>
    </row>
    <row r="12364" spans="2:3" x14ac:dyDescent="0.25">
      <c r="B12364" s="6">
        <v>-125</v>
      </c>
      <c r="C12364" s="6">
        <v>45.4</v>
      </c>
    </row>
    <row r="12365" spans="2:3" x14ac:dyDescent="0.25">
      <c r="B12365" s="6">
        <v>-116.35</v>
      </c>
      <c r="C12365" s="6">
        <v>45.45</v>
      </c>
    </row>
    <row r="12366" spans="2:3" x14ac:dyDescent="0.25">
      <c r="B12366" s="6">
        <v>-116.4</v>
      </c>
      <c r="C12366" s="6">
        <v>45.45</v>
      </c>
    </row>
    <row r="12367" spans="2:3" x14ac:dyDescent="0.25">
      <c r="B12367" s="6">
        <v>-116.45</v>
      </c>
      <c r="C12367" s="6">
        <v>45.45</v>
      </c>
    </row>
    <row r="12368" spans="2:3" x14ac:dyDescent="0.25">
      <c r="B12368" s="6">
        <v>-116.5</v>
      </c>
      <c r="C12368" s="6">
        <v>45.45</v>
      </c>
    </row>
    <row r="12369" spans="2:3" x14ac:dyDescent="0.25">
      <c r="B12369" s="6">
        <v>-116.55</v>
      </c>
      <c r="C12369" s="6">
        <v>45.45</v>
      </c>
    </row>
    <row r="12370" spans="2:3" x14ac:dyDescent="0.25">
      <c r="B12370" s="6">
        <v>-116.6</v>
      </c>
      <c r="C12370" s="6">
        <v>45.45</v>
      </c>
    </row>
    <row r="12371" spans="2:3" x14ac:dyDescent="0.25">
      <c r="B12371" s="6">
        <v>-116.65</v>
      </c>
      <c r="C12371" s="6">
        <v>45.45</v>
      </c>
    </row>
    <row r="12372" spans="2:3" x14ac:dyDescent="0.25">
      <c r="B12372" s="6">
        <v>-116.7</v>
      </c>
      <c r="C12372" s="6">
        <v>45.45</v>
      </c>
    </row>
    <row r="12373" spans="2:3" x14ac:dyDescent="0.25">
      <c r="B12373" s="6">
        <v>-116.75</v>
      </c>
      <c r="C12373" s="6">
        <v>45.45</v>
      </c>
    </row>
    <row r="12374" spans="2:3" x14ac:dyDescent="0.25">
      <c r="B12374" s="6">
        <v>-116.8</v>
      </c>
      <c r="C12374" s="6">
        <v>45.45</v>
      </c>
    </row>
    <row r="12375" spans="2:3" x14ac:dyDescent="0.25">
      <c r="B12375" s="6">
        <v>-116.85</v>
      </c>
      <c r="C12375" s="6">
        <v>45.45</v>
      </c>
    </row>
    <row r="12376" spans="2:3" x14ac:dyDescent="0.25">
      <c r="B12376" s="6">
        <v>-116.9</v>
      </c>
      <c r="C12376" s="6">
        <v>45.45</v>
      </c>
    </row>
    <row r="12377" spans="2:3" x14ac:dyDescent="0.25">
      <c r="B12377" s="6">
        <v>-116.95</v>
      </c>
      <c r="C12377" s="6">
        <v>45.45</v>
      </c>
    </row>
    <row r="12378" spans="2:3" x14ac:dyDescent="0.25">
      <c r="B12378" s="6">
        <v>-117</v>
      </c>
      <c r="C12378" s="6">
        <v>45.45</v>
      </c>
    </row>
    <row r="12379" spans="2:3" x14ac:dyDescent="0.25">
      <c r="B12379" s="6">
        <v>-117.05</v>
      </c>
      <c r="C12379" s="6">
        <v>45.45</v>
      </c>
    </row>
    <row r="12380" spans="2:3" x14ac:dyDescent="0.25">
      <c r="B12380" s="6">
        <v>-117.1</v>
      </c>
      <c r="C12380" s="6">
        <v>45.45</v>
      </c>
    </row>
    <row r="12381" spans="2:3" x14ac:dyDescent="0.25">
      <c r="B12381" s="6">
        <v>-117.15</v>
      </c>
      <c r="C12381" s="6">
        <v>45.45</v>
      </c>
    </row>
    <row r="12382" spans="2:3" x14ac:dyDescent="0.25">
      <c r="B12382" s="6">
        <v>-117.2</v>
      </c>
      <c r="C12382" s="6">
        <v>45.45</v>
      </c>
    </row>
    <row r="12383" spans="2:3" x14ac:dyDescent="0.25">
      <c r="B12383" s="6">
        <v>-117.25</v>
      </c>
      <c r="C12383" s="6">
        <v>45.45</v>
      </c>
    </row>
    <row r="12384" spans="2:3" x14ac:dyDescent="0.25">
      <c r="B12384" s="6">
        <v>-117.3</v>
      </c>
      <c r="C12384" s="6">
        <v>45.45</v>
      </c>
    </row>
    <row r="12385" spans="2:3" x14ac:dyDescent="0.25">
      <c r="B12385" s="6">
        <v>-117.35</v>
      </c>
      <c r="C12385" s="6">
        <v>45.45</v>
      </c>
    </row>
    <row r="12386" spans="2:3" x14ac:dyDescent="0.25">
      <c r="B12386" s="6">
        <v>-117.4</v>
      </c>
      <c r="C12386" s="6">
        <v>45.45</v>
      </c>
    </row>
    <row r="12387" spans="2:3" x14ac:dyDescent="0.25">
      <c r="B12387" s="6">
        <v>-117.45</v>
      </c>
      <c r="C12387" s="6">
        <v>45.45</v>
      </c>
    </row>
    <row r="12388" spans="2:3" x14ac:dyDescent="0.25">
      <c r="B12388" s="6">
        <v>-117.5</v>
      </c>
      <c r="C12388" s="6">
        <v>45.45</v>
      </c>
    </row>
    <row r="12389" spans="2:3" x14ac:dyDescent="0.25">
      <c r="B12389" s="6">
        <v>-117.55</v>
      </c>
      <c r="C12389" s="6">
        <v>45.45</v>
      </c>
    </row>
    <row r="12390" spans="2:3" x14ac:dyDescent="0.25">
      <c r="B12390" s="6">
        <v>-117.6</v>
      </c>
      <c r="C12390" s="6">
        <v>45.45</v>
      </c>
    </row>
    <row r="12391" spans="2:3" x14ac:dyDescent="0.25">
      <c r="B12391" s="6">
        <v>-117.65</v>
      </c>
      <c r="C12391" s="6">
        <v>45.45</v>
      </c>
    </row>
    <row r="12392" spans="2:3" x14ac:dyDescent="0.25">
      <c r="B12392" s="6">
        <v>-117.7</v>
      </c>
      <c r="C12392" s="6">
        <v>45.45</v>
      </c>
    </row>
    <row r="12393" spans="2:3" x14ac:dyDescent="0.25">
      <c r="B12393" s="6">
        <v>-117.75</v>
      </c>
      <c r="C12393" s="6">
        <v>45.45</v>
      </c>
    </row>
    <row r="12394" spans="2:3" x14ac:dyDescent="0.25">
      <c r="B12394" s="6">
        <v>-117.8</v>
      </c>
      <c r="C12394" s="6">
        <v>45.45</v>
      </c>
    </row>
    <row r="12395" spans="2:3" x14ac:dyDescent="0.25">
      <c r="B12395" s="6">
        <v>-117.85</v>
      </c>
      <c r="C12395" s="6">
        <v>45.45</v>
      </c>
    </row>
    <row r="12396" spans="2:3" x14ac:dyDescent="0.25">
      <c r="B12396" s="6">
        <v>-117.9</v>
      </c>
      <c r="C12396" s="6">
        <v>45.45</v>
      </c>
    </row>
    <row r="12397" spans="2:3" x14ac:dyDescent="0.25">
      <c r="B12397" s="6">
        <v>-117.95</v>
      </c>
      <c r="C12397" s="6">
        <v>45.45</v>
      </c>
    </row>
    <row r="12398" spans="2:3" x14ac:dyDescent="0.25">
      <c r="B12398" s="6">
        <v>-118</v>
      </c>
      <c r="C12398" s="6">
        <v>45.45</v>
      </c>
    </row>
    <row r="12399" spans="2:3" x14ac:dyDescent="0.25">
      <c r="B12399" s="6">
        <v>-118.05</v>
      </c>
      <c r="C12399" s="6">
        <v>45.45</v>
      </c>
    </row>
    <row r="12400" spans="2:3" x14ac:dyDescent="0.25">
      <c r="B12400" s="6">
        <v>-118.1</v>
      </c>
      <c r="C12400" s="6">
        <v>45.45</v>
      </c>
    </row>
    <row r="12401" spans="2:3" x14ac:dyDescent="0.25">
      <c r="B12401" s="6">
        <v>-118.15</v>
      </c>
      <c r="C12401" s="6">
        <v>45.45</v>
      </c>
    </row>
    <row r="12402" spans="2:3" x14ac:dyDescent="0.25">
      <c r="B12402" s="6">
        <v>-118.2</v>
      </c>
      <c r="C12402" s="6">
        <v>45.45</v>
      </c>
    </row>
    <row r="12403" spans="2:3" x14ac:dyDescent="0.25">
      <c r="B12403" s="6">
        <v>-118.25</v>
      </c>
      <c r="C12403" s="6">
        <v>45.45</v>
      </c>
    </row>
    <row r="12404" spans="2:3" x14ac:dyDescent="0.25">
      <c r="B12404" s="6">
        <v>-118.3</v>
      </c>
      <c r="C12404" s="6">
        <v>45.45</v>
      </c>
    </row>
    <row r="12405" spans="2:3" x14ac:dyDescent="0.25">
      <c r="B12405" s="6">
        <v>-118.35</v>
      </c>
      <c r="C12405" s="6">
        <v>45.45</v>
      </c>
    </row>
    <row r="12406" spans="2:3" x14ac:dyDescent="0.25">
      <c r="B12406" s="6">
        <v>-118.4</v>
      </c>
      <c r="C12406" s="6">
        <v>45.45</v>
      </c>
    </row>
    <row r="12407" spans="2:3" x14ac:dyDescent="0.25">
      <c r="B12407" s="6">
        <v>-118.45</v>
      </c>
      <c r="C12407" s="6">
        <v>45.45</v>
      </c>
    </row>
    <row r="12408" spans="2:3" x14ac:dyDescent="0.25">
      <c r="B12408" s="6">
        <v>-118.5</v>
      </c>
      <c r="C12408" s="6">
        <v>45.45</v>
      </c>
    </row>
    <row r="12409" spans="2:3" x14ac:dyDescent="0.25">
      <c r="B12409" s="6">
        <v>-118.55</v>
      </c>
      <c r="C12409" s="6">
        <v>45.45</v>
      </c>
    </row>
    <row r="12410" spans="2:3" x14ac:dyDescent="0.25">
      <c r="B12410" s="6">
        <v>-118.6</v>
      </c>
      <c r="C12410" s="6">
        <v>45.45</v>
      </c>
    </row>
    <row r="12411" spans="2:3" x14ac:dyDescent="0.25">
      <c r="B12411" s="6">
        <v>-118.65</v>
      </c>
      <c r="C12411" s="6">
        <v>45.45</v>
      </c>
    </row>
    <row r="12412" spans="2:3" x14ac:dyDescent="0.25">
      <c r="B12412" s="6">
        <v>-118.7</v>
      </c>
      <c r="C12412" s="6">
        <v>45.45</v>
      </c>
    </row>
    <row r="12413" spans="2:3" x14ac:dyDescent="0.25">
      <c r="B12413" s="6">
        <v>-118.75</v>
      </c>
      <c r="C12413" s="6">
        <v>45.45</v>
      </c>
    </row>
    <row r="12414" spans="2:3" x14ac:dyDescent="0.25">
      <c r="B12414" s="6">
        <v>-118.8</v>
      </c>
      <c r="C12414" s="6">
        <v>45.45</v>
      </c>
    </row>
    <row r="12415" spans="2:3" x14ac:dyDescent="0.25">
      <c r="B12415" s="6">
        <v>-118.85</v>
      </c>
      <c r="C12415" s="6">
        <v>45.45</v>
      </c>
    </row>
    <row r="12416" spans="2:3" x14ac:dyDescent="0.25">
      <c r="B12416" s="6">
        <v>-118.9</v>
      </c>
      <c r="C12416" s="6">
        <v>45.45</v>
      </c>
    </row>
    <row r="12417" spans="2:3" x14ac:dyDescent="0.25">
      <c r="B12417" s="6">
        <v>-118.95</v>
      </c>
      <c r="C12417" s="6">
        <v>45.45</v>
      </c>
    </row>
    <row r="12418" spans="2:3" x14ac:dyDescent="0.25">
      <c r="B12418" s="6">
        <v>-119</v>
      </c>
      <c r="C12418" s="6">
        <v>45.45</v>
      </c>
    </row>
    <row r="12419" spans="2:3" x14ac:dyDescent="0.25">
      <c r="B12419" s="6">
        <v>-119.05</v>
      </c>
      <c r="C12419" s="6">
        <v>45.45</v>
      </c>
    </row>
    <row r="12420" spans="2:3" x14ac:dyDescent="0.25">
      <c r="B12420" s="6">
        <v>-119.1</v>
      </c>
      <c r="C12420" s="6">
        <v>45.45</v>
      </c>
    </row>
    <row r="12421" spans="2:3" x14ac:dyDescent="0.25">
      <c r="B12421" s="6">
        <v>-119.15</v>
      </c>
      <c r="C12421" s="6">
        <v>45.45</v>
      </c>
    </row>
    <row r="12422" spans="2:3" x14ac:dyDescent="0.25">
      <c r="B12422" s="6">
        <v>-119.2</v>
      </c>
      <c r="C12422" s="6">
        <v>45.45</v>
      </c>
    </row>
    <row r="12423" spans="2:3" x14ac:dyDescent="0.25">
      <c r="B12423" s="6">
        <v>-119.25</v>
      </c>
      <c r="C12423" s="6">
        <v>45.45</v>
      </c>
    </row>
    <row r="12424" spans="2:3" x14ac:dyDescent="0.25">
      <c r="B12424" s="6">
        <v>-119.3</v>
      </c>
      <c r="C12424" s="6">
        <v>45.45</v>
      </c>
    </row>
    <row r="12425" spans="2:3" x14ac:dyDescent="0.25">
      <c r="B12425" s="6">
        <v>-119.35</v>
      </c>
      <c r="C12425" s="6">
        <v>45.45</v>
      </c>
    </row>
    <row r="12426" spans="2:3" x14ac:dyDescent="0.25">
      <c r="B12426" s="6">
        <v>-119.4</v>
      </c>
      <c r="C12426" s="6">
        <v>45.45</v>
      </c>
    </row>
    <row r="12427" spans="2:3" x14ac:dyDescent="0.25">
      <c r="B12427" s="6">
        <v>-119.45</v>
      </c>
      <c r="C12427" s="6">
        <v>45.45</v>
      </c>
    </row>
    <row r="12428" spans="2:3" x14ac:dyDescent="0.25">
      <c r="B12428" s="6">
        <v>-119.5</v>
      </c>
      <c r="C12428" s="6">
        <v>45.45</v>
      </c>
    </row>
    <row r="12429" spans="2:3" x14ac:dyDescent="0.25">
      <c r="B12429" s="6">
        <v>-119.55</v>
      </c>
      <c r="C12429" s="6">
        <v>45.45</v>
      </c>
    </row>
    <row r="12430" spans="2:3" x14ac:dyDescent="0.25">
      <c r="B12430" s="6">
        <v>-119.6</v>
      </c>
      <c r="C12430" s="6">
        <v>45.45</v>
      </c>
    </row>
    <row r="12431" spans="2:3" x14ac:dyDescent="0.25">
      <c r="B12431" s="6">
        <v>-119.65</v>
      </c>
      <c r="C12431" s="6">
        <v>45.45</v>
      </c>
    </row>
    <row r="12432" spans="2:3" x14ac:dyDescent="0.25">
      <c r="B12432" s="6">
        <v>-119.7</v>
      </c>
      <c r="C12432" s="6">
        <v>45.45</v>
      </c>
    </row>
    <row r="12433" spans="2:3" x14ac:dyDescent="0.25">
      <c r="B12433" s="6">
        <v>-119.75</v>
      </c>
      <c r="C12433" s="6">
        <v>45.45</v>
      </c>
    </row>
    <row r="12434" spans="2:3" x14ac:dyDescent="0.25">
      <c r="B12434" s="6">
        <v>-119.8</v>
      </c>
      <c r="C12434" s="6">
        <v>45.45</v>
      </c>
    </row>
    <row r="12435" spans="2:3" x14ac:dyDescent="0.25">
      <c r="B12435" s="6">
        <v>-119.85</v>
      </c>
      <c r="C12435" s="6">
        <v>45.45</v>
      </c>
    </row>
    <row r="12436" spans="2:3" x14ac:dyDescent="0.25">
      <c r="B12436" s="6">
        <v>-119.9</v>
      </c>
      <c r="C12436" s="6">
        <v>45.45</v>
      </c>
    </row>
    <row r="12437" spans="2:3" x14ac:dyDescent="0.25">
      <c r="B12437" s="6">
        <v>-119.95</v>
      </c>
      <c r="C12437" s="6">
        <v>45.45</v>
      </c>
    </row>
    <row r="12438" spans="2:3" x14ac:dyDescent="0.25">
      <c r="B12438" s="6">
        <v>-120</v>
      </c>
      <c r="C12438" s="6">
        <v>45.45</v>
      </c>
    </row>
    <row r="12439" spans="2:3" x14ac:dyDescent="0.25">
      <c r="B12439" s="6">
        <v>-120.05</v>
      </c>
      <c r="C12439" s="6">
        <v>45.45</v>
      </c>
    </row>
    <row r="12440" spans="2:3" x14ac:dyDescent="0.25">
      <c r="B12440" s="6">
        <v>-120.1</v>
      </c>
      <c r="C12440" s="6">
        <v>45.45</v>
      </c>
    </row>
    <row r="12441" spans="2:3" x14ac:dyDescent="0.25">
      <c r="B12441" s="6">
        <v>-120.15</v>
      </c>
      <c r="C12441" s="6">
        <v>45.45</v>
      </c>
    </row>
    <row r="12442" spans="2:3" x14ac:dyDescent="0.25">
      <c r="B12442" s="6">
        <v>-120.2</v>
      </c>
      <c r="C12442" s="6">
        <v>45.45</v>
      </c>
    </row>
    <row r="12443" spans="2:3" x14ac:dyDescent="0.25">
      <c r="B12443" s="6">
        <v>-120.25</v>
      </c>
      <c r="C12443" s="6">
        <v>45.45</v>
      </c>
    </row>
    <row r="12444" spans="2:3" x14ac:dyDescent="0.25">
      <c r="B12444" s="6">
        <v>-120.3</v>
      </c>
      <c r="C12444" s="6">
        <v>45.45</v>
      </c>
    </row>
    <row r="12445" spans="2:3" x14ac:dyDescent="0.25">
      <c r="B12445" s="6">
        <v>-120.35</v>
      </c>
      <c r="C12445" s="6">
        <v>45.45</v>
      </c>
    </row>
    <row r="12446" spans="2:3" x14ac:dyDescent="0.25">
      <c r="B12446" s="6">
        <v>-120.4</v>
      </c>
      <c r="C12446" s="6">
        <v>45.45</v>
      </c>
    </row>
    <row r="12447" spans="2:3" x14ac:dyDescent="0.25">
      <c r="B12447" s="6">
        <v>-120.45</v>
      </c>
      <c r="C12447" s="6">
        <v>45.45</v>
      </c>
    </row>
    <row r="12448" spans="2:3" x14ac:dyDescent="0.25">
      <c r="B12448" s="6">
        <v>-120.5</v>
      </c>
      <c r="C12448" s="6">
        <v>45.45</v>
      </c>
    </row>
    <row r="12449" spans="2:3" x14ac:dyDescent="0.25">
      <c r="B12449" s="6">
        <v>-120.55</v>
      </c>
      <c r="C12449" s="6">
        <v>45.45</v>
      </c>
    </row>
    <row r="12450" spans="2:3" x14ac:dyDescent="0.25">
      <c r="B12450" s="6">
        <v>-120.6</v>
      </c>
      <c r="C12450" s="6">
        <v>45.45</v>
      </c>
    </row>
    <row r="12451" spans="2:3" x14ac:dyDescent="0.25">
      <c r="B12451" s="6">
        <v>-120.65</v>
      </c>
      <c r="C12451" s="6">
        <v>45.45</v>
      </c>
    </row>
    <row r="12452" spans="2:3" x14ac:dyDescent="0.25">
      <c r="B12452" s="6">
        <v>-120.7</v>
      </c>
      <c r="C12452" s="6">
        <v>45.45</v>
      </c>
    </row>
    <row r="12453" spans="2:3" x14ac:dyDescent="0.25">
      <c r="B12453" s="6">
        <v>-120.75</v>
      </c>
      <c r="C12453" s="6">
        <v>45.45</v>
      </c>
    </row>
    <row r="12454" spans="2:3" x14ac:dyDescent="0.25">
      <c r="B12454" s="6">
        <v>-120.8</v>
      </c>
      <c r="C12454" s="6">
        <v>45.45</v>
      </c>
    </row>
    <row r="12455" spans="2:3" x14ac:dyDescent="0.25">
      <c r="B12455" s="6">
        <v>-120.85</v>
      </c>
      <c r="C12455" s="6">
        <v>45.45</v>
      </c>
    </row>
    <row r="12456" spans="2:3" x14ac:dyDescent="0.25">
      <c r="B12456" s="6">
        <v>-120.9</v>
      </c>
      <c r="C12456" s="6">
        <v>45.45</v>
      </c>
    </row>
    <row r="12457" spans="2:3" x14ac:dyDescent="0.25">
      <c r="B12457" s="6">
        <v>-120.95</v>
      </c>
      <c r="C12457" s="6">
        <v>45.45</v>
      </c>
    </row>
    <row r="12458" spans="2:3" x14ac:dyDescent="0.25">
      <c r="B12458" s="6">
        <v>-121</v>
      </c>
      <c r="C12458" s="6">
        <v>45.45</v>
      </c>
    </row>
    <row r="12459" spans="2:3" x14ac:dyDescent="0.25">
      <c r="B12459" s="6">
        <v>-121.05</v>
      </c>
      <c r="C12459" s="6">
        <v>45.45</v>
      </c>
    </row>
    <row r="12460" spans="2:3" x14ac:dyDescent="0.25">
      <c r="B12460" s="6">
        <v>-121.1</v>
      </c>
      <c r="C12460" s="6">
        <v>45.45</v>
      </c>
    </row>
    <row r="12461" spans="2:3" x14ac:dyDescent="0.25">
      <c r="B12461" s="6">
        <v>-121.15</v>
      </c>
      <c r="C12461" s="6">
        <v>45.45</v>
      </c>
    </row>
    <row r="12462" spans="2:3" x14ac:dyDescent="0.25">
      <c r="B12462" s="6">
        <v>-121.2</v>
      </c>
      <c r="C12462" s="6">
        <v>45.45</v>
      </c>
    </row>
    <row r="12463" spans="2:3" x14ac:dyDescent="0.25">
      <c r="B12463" s="6">
        <v>-121.25</v>
      </c>
      <c r="C12463" s="6">
        <v>45.45</v>
      </c>
    </row>
    <row r="12464" spans="2:3" x14ac:dyDescent="0.25">
      <c r="B12464" s="6">
        <v>-121.3</v>
      </c>
      <c r="C12464" s="6">
        <v>45.45</v>
      </c>
    </row>
    <row r="12465" spans="2:3" x14ac:dyDescent="0.25">
      <c r="B12465" s="6">
        <v>-121.35</v>
      </c>
      <c r="C12465" s="6">
        <v>45.45</v>
      </c>
    </row>
    <row r="12466" spans="2:3" x14ac:dyDescent="0.25">
      <c r="B12466" s="6">
        <v>-121.4</v>
      </c>
      <c r="C12466" s="6">
        <v>45.45</v>
      </c>
    </row>
    <row r="12467" spans="2:3" x14ac:dyDescent="0.25">
      <c r="B12467" s="6">
        <v>-121.45</v>
      </c>
      <c r="C12467" s="6">
        <v>45.45</v>
      </c>
    </row>
    <row r="12468" spans="2:3" x14ac:dyDescent="0.25">
      <c r="B12468" s="6">
        <v>-121.5</v>
      </c>
      <c r="C12468" s="6">
        <v>45.45</v>
      </c>
    </row>
    <row r="12469" spans="2:3" x14ac:dyDescent="0.25">
      <c r="B12469" s="6">
        <v>-121.55</v>
      </c>
      <c r="C12469" s="6">
        <v>45.45</v>
      </c>
    </row>
    <row r="12470" spans="2:3" x14ac:dyDescent="0.25">
      <c r="B12470" s="6">
        <v>-121.6</v>
      </c>
      <c r="C12470" s="6">
        <v>45.45</v>
      </c>
    </row>
    <row r="12471" spans="2:3" x14ac:dyDescent="0.25">
      <c r="B12471" s="6">
        <v>-121.65</v>
      </c>
      <c r="C12471" s="6">
        <v>45.45</v>
      </c>
    </row>
    <row r="12472" spans="2:3" x14ac:dyDescent="0.25">
      <c r="B12472" s="6">
        <v>-121.7</v>
      </c>
      <c r="C12472" s="6">
        <v>45.45</v>
      </c>
    </row>
    <row r="12473" spans="2:3" x14ac:dyDescent="0.25">
      <c r="B12473" s="6">
        <v>-121.75</v>
      </c>
      <c r="C12473" s="6">
        <v>45.45</v>
      </c>
    </row>
    <row r="12474" spans="2:3" x14ac:dyDescent="0.25">
      <c r="B12474" s="6">
        <v>-121.8</v>
      </c>
      <c r="C12474" s="6">
        <v>45.45</v>
      </c>
    </row>
    <row r="12475" spans="2:3" x14ac:dyDescent="0.25">
      <c r="B12475" s="6">
        <v>-121.85</v>
      </c>
      <c r="C12475" s="6">
        <v>45.45</v>
      </c>
    </row>
    <row r="12476" spans="2:3" x14ac:dyDescent="0.25">
      <c r="B12476" s="6">
        <v>-121.9</v>
      </c>
      <c r="C12476" s="6">
        <v>45.45</v>
      </c>
    </row>
    <row r="12477" spans="2:3" x14ac:dyDescent="0.25">
      <c r="B12477" s="6">
        <v>-121.95</v>
      </c>
      <c r="C12477" s="6">
        <v>45.45</v>
      </c>
    </row>
    <row r="12478" spans="2:3" x14ac:dyDescent="0.25">
      <c r="B12478" s="6">
        <v>-122</v>
      </c>
      <c r="C12478" s="6">
        <v>45.45</v>
      </c>
    </row>
    <row r="12479" spans="2:3" x14ac:dyDescent="0.25">
      <c r="B12479" s="6">
        <v>-122.05</v>
      </c>
      <c r="C12479" s="6">
        <v>45.45</v>
      </c>
    </row>
    <row r="12480" spans="2:3" x14ac:dyDescent="0.25">
      <c r="B12480" s="6">
        <v>-122.1</v>
      </c>
      <c r="C12480" s="6">
        <v>45.45</v>
      </c>
    </row>
    <row r="12481" spans="2:3" x14ac:dyDescent="0.25">
      <c r="B12481" s="6">
        <v>-122.15</v>
      </c>
      <c r="C12481" s="6">
        <v>45.45</v>
      </c>
    </row>
    <row r="12482" spans="2:3" x14ac:dyDescent="0.25">
      <c r="B12482" s="6">
        <v>-122.2</v>
      </c>
      <c r="C12482" s="6">
        <v>45.45</v>
      </c>
    </row>
    <row r="12483" spans="2:3" x14ac:dyDescent="0.25">
      <c r="B12483" s="6">
        <v>-122.25</v>
      </c>
      <c r="C12483" s="6">
        <v>45.45</v>
      </c>
    </row>
    <row r="12484" spans="2:3" x14ac:dyDescent="0.25">
      <c r="B12484" s="6">
        <v>-122.3</v>
      </c>
      <c r="C12484" s="6">
        <v>45.45</v>
      </c>
    </row>
    <row r="12485" spans="2:3" x14ac:dyDescent="0.25">
      <c r="B12485" s="6">
        <v>-122.35</v>
      </c>
      <c r="C12485" s="6">
        <v>45.45</v>
      </c>
    </row>
    <row r="12486" spans="2:3" x14ac:dyDescent="0.25">
      <c r="B12486" s="6">
        <v>-122.4</v>
      </c>
      <c r="C12486" s="6">
        <v>45.45</v>
      </c>
    </row>
    <row r="12487" spans="2:3" x14ac:dyDescent="0.25">
      <c r="B12487" s="6">
        <v>-122.45</v>
      </c>
      <c r="C12487" s="6">
        <v>45.45</v>
      </c>
    </row>
    <row r="12488" spans="2:3" x14ac:dyDescent="0.25">
      <c r="B12488" s="6">
        <v>-122.5</v>
      </c>
      <c r="C12488" s="6">
        <v>45.45</v>
      </c>
    </row>
    <row r="12489" spans="2:3" x14ac:dyDescent="0.25">
      <c r="B12489" s="6">
        <v>-122.55</v>
      </c>
      <c r="C12489" s="6">
        <v>45.45</v>
      </c>
    </row>
    <row r="12490" spans="2:3" x14ac:dyDescent="0.25">
      <c r="B12490" s="6">
        <v>-122.6</v>
      </c>
      <c r="C12490" s="6">
        <v>45.45</v>
      </c>
    </row>
    <row r="12491" spans="2:3" x14ac:dyDescent="0.25">
      <c r="B12491" s="6">
        <v>-122.65</v>
      </c>
      <c r="C12491" s="6">
        <v>45.45</v>
      </c>
    </row>
    <row r="12492" spans="2:3" x14ac:dyDescent="0.25">
      <c r="B12492" s="6">
        <v>-122.7</v>
      </c>
      <c r="C12492" s="6">
        <v>45.45</v>
      </c>
    </row>
    <row r="12493" spans="2:3" x14ac:dyDescent="0.25">
      <c r="B12493" s="6">
        <v>-122.75</v>
      </c>
      <c r="C12493" s="6">
        <v>45.45</v>
      </c>
    </row>
    <row r="12494" spans="2:3" x14ac:dyDescent="0.25">
      <c r="B12494" s="6">
        <v>-122.8</v>
      </c>
      <c r="C12494" s="6">
        <v>45.45</v>
      </c>
    </row>
    <row r="12495" spans="2:3" x14ac:dyDescent="0.25">
      <c r="B12495" s="6">
        <v>-122.85</v>
      </c>
      <c r="C12495" s="6">
        <v>45.45</v>
      </c>
    </row>
    <row r="12496" spans="2:3" x14ac:dyDescent="0.25">
      <c r="B12496" s="6">
        <v>-122.9</v>
      </c>
      <c r="C12496" s="6">
        <v>45.45</v>
      </c>
    </row>
    <row r="12497" spans="2:3" x14ac:dyDescent="0.25">
      <c r="B12497" s="6">
        <v>-122.95</v>
      </c>
      <c r="C12497" s="6">
        <v>45.45</v>
      </c>
    </row>
    <row r="12498" spans="2:3" x14ac:dyDescent="0.25">
      <c r="B12498" s="6">
        <v>-123</v>
      </c>
      <c r="C12498" s="6">
        <v>45.45</v>
      </c>
    </row>
    <row r="12499" spans="2:3" x14ac:dyDescent="0.25">
      <c r="B12499" s="6">
        <v>-123.05</v>
      </c>
      <c r="C12499" s="6">
        <v>45.45</v>
      </c>
    </row>
    <row r="12500" spans="2:3" x14ac:dyDescent="0.25">
      <c r="B12500" s="6">
        <v>-123.1</v>
      </c>
      <c r="C12500" s="6">
        <v>45.45</v>
      </c>
    </row>
    <row r="12501" spans="2:3" x14ac:dyDescent="0.25">
      <c r="B12501" s="6">
        <v>-123.15</v>
      </c>
      <c r="C12501" s="6">
        <v>45.45</v>
      </c>
    </row>
    <row r="12502" spans="2:3" x14ac:dyDescent="0.25">
      <c r="B12502" s="6">
        <v>-123.2</v>
      </c>
      <c r="C12502" s="6">
        <v>45.45</v>
      </c>
    </row>
    <row r="12503" spans="2:3" x14ac:dyDescent="0.25">
      <c r="B12503" s="6">
        <v>-123.25</v>
      </c>
      <c r="C12503" s="6">
        <v>45.45</v>
      </c>
    </row>
    <row r="12504" spans="2:3" x14ac:dyDescent="0.25">
      <c r="B12504" s="6">
        <v>-123.3</v>
      </c>
      <c r="C12504" s="6">
        <v>45.45</v>
      </c>
    </row>
    <row r="12505" spans="2:3" x14ac:dyDescent="0.25">
      <c r="B12505" s="6">
        <v>-123.35</v>
      </c>
      <c r="C12505" s="6">
        <v>45.45</v>
      </c>
    </row>
    <row r="12506" spans="2:3" x14ac:dyDescent="0.25">
      <c r="B12506" s="6">
        <v>-123.4</v>
      </c>
      <c r="C12506" s="6">
        <v>45.45</v>
      </c>
    </row>
    <row r="12507" spans="2:3" x14ac:dyDescent="0.25">
      <c r="B12507" s="6">
        <v>-123.45</v>
      </c>
      <c r="C12507" s="6">
        <v>45.45</v>
      </c>
    </row>
    <row r="12508" spans="2:3" x14ac:dyDescent="0.25">
      <c r="B12508" s="6">
        <v>-123.5</v>
      </c>
      <c r="C12508" s="6">
        <v>45.45</v>
      </c>
    </row>
    <row r="12509" spans="2:3" x14ac:dyDescent="0.25">
      <c r="B12509" s="6">
        <v>-123.55</v>
      </c>
      <c r="C12509" s="6">
        <v>45.45</v>
      </c>
    </row>
    <row r="12510" spans="2:3" x14ac:dyDescent="0.25">
      <c r="B12510" s="6">
        <v>-123.6</v>
      </c>
      <c r="C12510" s="6">
        <v>45.45</v>
      </c>
    </row>
    <row r="12511" spans="2:3" x14ac:dyDescent="0.25">
      <c r="B12511" s="6">
        <v>-123.65</v>
      </c>
      <c r="C12511" s="6">
        <v>45.45</v>
      </c>
    </row>
    <row r="12512" spans="2:3" x14ac:dyDescent="0.25">
      <c r="B12512" s="6">
        <v>-123.7</v>
      </c>
      <c r="C12512" s="6">
        <v>45.45</v>
      </c>
    </row>
    <row r="12513" spans="2:3" x14ac:dyDescent="0.25">
      <c r="B12513" s="6">
        <v>-123.75</v>
      </c>
      <c r="C12513" s="6">
        <v>45.45</v>
      </c>
    </row>
    <row r="12514" spans="2:3" x14ac:dyDescent="0.25">
      <c r="B12514" s="6">
        <v>-123.8</v>
      </c>
      <c r="C12514" s="6">
        <v>45.45</v>
      </c>
    </row>
    <row r="12515" spans="2:3" x14ac:dyDescent="0.25">
      <c r="B12515" s="6">
        <v>-123.85</v>
      </c>
      <c r="C12515" s="6">
        <v>45.45</v>
      </c>
    </row>
    <row r="12516" spans="2:3" x14ac:dyDescent="0.25">
      <c r="B12516" s="6">
        <v>-123.9</v>
      </c>
      <c r="C12516" s="6">
        <v>45.45</v>
      </c>
    </row>
    <row r="12517" spans="2:3" x14ac:dyDescent="0.25">
      <c r="B12517" s="6">
        <v>-123.95</v>
      </c>
      <c r="C12517" s="6">
        <v>45.45</v>
      </c>
    </row>
    <row r="12518" spans="2:3" x14ac:dyDescent="0.25">
      <c r="B12518" s="6">
        <v>-124</v>
      </c>
      <c r="C12518" s="6">
        <v>45.45</v>
      </c>
    </row>
    <row r="12519" spans="2:3" x14ac:dyDescent="0.25">
      <c r="B12519" s="6">
        <v>-124.05</v>
      </c>
      <c r="C12519" s="6">
        <v>45.45</v>
      </c>
    </row>
    <row r="12520" spans="2:3" x14ac:dyDescent="0.25">
      <c r="B12520" s="6">
        <v>-124.1</v>
      </c>
      <c r="C12520" s="6">
        <v>45.45</v>
      </c>
    </row>
    <row r="12521" spans="2:3" x14ac:dyDescent="0.25">
      <c r="B12521" s="6">
        <v>-124.15</v>
      </c>
      <c r="C12521" s="6">
        <v>45.45</v>
      </c>
    </row>
    <row r="12522" spans="2:3" x14ac:dyDescent="0.25">
      <c r="B12522" s="6">
        <v>-124.2</v>
      </c>
      <c r="C12522" s="6">
        <v>45.45</v>
      </c>
    </row>
    <row r="12523" spans="2:3" x14ac:dyDescent="0.25">
      <c r="B12523" s="6">
        <v>-124.25</v>
      </c>
      <c r="C12523" s="6">
        <v>45.45</v>
      </c>
    </row>
    <row r="12524" spans="2:3" x14ac:dyDescent="0.25">
      <c r="B12524" s="6">
        <v>-124.3</v>
      </c>
      <c r="C12524" s="6">
        <v>45.45</v>
      </c>
    </row>
    <row r="12525" spans="2:3" x14ac:dyDescent="0.25">
      <c r="B12525" s="6">
        <v>-124.35</v>
      </c>
      <c r="C12525" s="6">
        <v>45.45</v>
      </c>
    </row>
    <row r="12526" spans="2:3" x14ac:dyDescent="0.25">
      <c r="B12526" s="6">
        <v>-124.4</v>
      </c>
      <c r="C12526" s="6">
        <v>45.45</v>
      </c>
    </row>
    <row r="12527" spans="2:3" x14ac:dyDescent="0.25">
      <c r="B12527" s="6">
        <v>-124.45</v>
      </c>
      <c r="C12527" s="6">
        <v>45.45</v>
      </c>
    </row>
    <row r="12528" spans="2:3" x14ac:dyDescent="0.25">
      <c r="B12528" s="6">
        <v>-124.5</v>
      </c>
      <c r="C12528" s="6">
        <v>45.45</v>
      </c>
    </row>
    <row r="12529" spans="2:3" x14ac:dyDescent="0.25">
      <c r="B12529" s="6">
        <v>-124.55</v>
      </c>
      <c r="C12529" s="6">
        <v>45.45</v>
      </c>
    </row>
    <row r="12530" spans="2:3" x14ac:dyDescent="0.25">
      <c r="B12530" s="6">
        <v>-124.6</v>
      </c>
      <c r="C12530" s="6">
        <v>45.45</v>
      </c>
    </row>
    <row r="12531" spans="2:3" x14ac:dyDescent="0.25">
      <c r="B12531" s="6">
        <v>-124.65</v>
      </c>
      <c r="C12531" s="6">
        <v>45.45</v>
      </c>
    </row>
    <row r="12532" spans="2:3" x14ac:dyDescent="0.25">
      <c r="B12532" s="6">
        <v>-124.7</v>
      </c>
      <c r="C12532" s="6">
        <v>45.45</v>
      </c>
    </row>
    <row r="12533" spans="2:3" x14ac:dyDescent="0.25">
      <c r="B12533" s="6">
        <v>-124.75</v>
      </c>
      <c r="C12533" s="6">
        <v>45.45</v>
      </c>
    </row>
    <row r="12534" spans="2:3" x14ac:dyDescent="0.25">
      <c r="B12534" s="6">
        <v>-124.8</v>
      </c>
      <c r="C12534" s="6">
        <v>45.45</v>
      </c>
    </row>
    <row r="12535" spans="2:3" x14ac:dyDescent="0.25">
      <c r="B12535" s="6">
        <v>-124.85</v>
      </c>
      <c r="C12535" s="6">
        <v>45.45</v>
      </c>
    </row>
    <row r="12536" spans="2:3" x14ac:dyDescent="0.25">
      <c r="B12536" s="6">
        <v>-124.9</v>
      </c>
      <c r="C12536" s="6">
        <v>45.45</v>
      </c>
    </row>
    <row r="12537" spans="2:3" x14ac:dyDescent="0.25">
      <c r="B12537" s="6">
        <v>-124.95</v>
      </c>
      <c r="C12537" s="6">
        <v>45.45</v>
      </c>
    </row>
    <row r="12538" spans="2:3" x14ac:dyDescent="0.25">
      <c r="B12538" s="6">
        <v>-125</v>
      </c>
      <c r="C12538" s="6">
        <v>45.45</v>
      </c>
    </row>
    <row r="12539" spans="2:3" x14ac:dyDescent="0.25">
      <c r="B12539" s="6">
        <v>-116.35</v>
      </c>
      <c r="C12539" s="6">
        <v>45.5</v>
      </c>
    </row>
    <row r="12540" spans="2:3" x14ac:dyDescent="0.25">
      <c r="B12540" s="6">
        <v>-116.4</v>
      </c>
      <c r="C12540" s="6">
        <v>45.5</v>
      </c>
    </row>
    <row r="12541" spans="2:3" x14ac:dyDescent="0.25">
      <c r="B12541" s="6">
        <v>-116.45</v>
      </c>
      <c r="C12541" s="6">
        <v>45.5</v>
      </c>
    </row>
    <row r="12542" spans="2:3" x14ac:dyDescent="0.25">
      <c r="B12542" s="6">
        <v>-116.5</v>
      </c>
      <c r="C12542" s="6">
        <v>45.5</v>
      </c>
    </row>
    <row r="12543" spans="2:3" x14ac:dyDescent="0.25">
      <c r="B12543" s="6">
        <v>-116.55</v>
      </c>
      <c r="C12543" s="6">
        <v>45.5</v>
      </c>
    </row>
    <row r="12544" spans="2:3" x14ac:dyDescent="0.25">
      <c r="B12544" s="6">
        <v>-116.6</v>
      </c>
      <c r="C12544" s="6">
        <v>45.5</v>
      </c>
    </row>
    <row r="12545" spans="2:3" x14ac:dyDescent="0.25">
      <c r="B12545" s="6">
        <v>-116.65</v>
      </c>
      <c r="C12545" s="6">
        <v>45.5</v>
      </c>
    </row>
    <row r="12546" spans="2:3" x14ac:dyDescent="0.25">
      <c r="B12546" s="6">
        <v>-116.7</v>
      </c>
      <c r="C12546" s="6">
        <v>45.5</v>
      </c>
    </row>
    <row r="12547" spans="2:3" x14ac:dyDescent="0.25">
      <c r="B12547" s="6">
        <v>-116.75</v>
      </c>
      <c r="C12547" s="6">
        <v>45.5</v>
      </c>
    </row>
    <row r="12548" spans="2:3" x14ac:dyDescent="0.25">
      <c r="B12548" s="6">
        <v>-116.8</v>
      </c>
      <c r="C12548" s="6">
        <v>45.5</v>
      </c>
    </row>
    <row r="12549" spans="2:3" x14ac:dyDescent="0.25">
      <c r="B12549" s="6">
        <v>-116.85</v>
      </c>
      <c r="C12549" s="6">
        <v>45.5</v>
      </c>
    </row>
    <row r="12550" spans="2:3" x14ac:dyDescent="0.25">
      <c r="B12550" s="6">
        <v>-116.9</v>
      </c>
      <c r="C12550" s="6">
        <v>45.5</v>
      </c>
    </row>
    <row r="12551" spans="2:3" x14ac:dyDescent="0.25">
      <c r="B12551" s="6">
        <v>-116.95</v>
      </c>
      <c r="C12551" s="6">
        <v>45.5</v>
      </c>
    </row>
    <row r="12552" spans="2:3" x14ac:dyDescent="0.25">
      <c r="B12552" s="6">
        <v>-117</v>
      </c>
      <c r="C12552" s="6">
        <v>45.5</v>
      </c>
    </row>
    <row r="12553" spans="2:3" x14ac:dyDescent="0.25">
      <c r="B12553" s="6">
        <v>-117.05</v>
      </c>
      <c r="C12553" s="6">
        <v>45.5</v>
      </c>
    </row>
    <row r="12554" spans="2:3" x14ac:dyDescent="0.25">
      <c r="B12554" s="6">
        <v>-117.1</v>
      </c>
      <c r="C12554" s="6">
        <v>45.5</v>
      </c>
    </row>
    <row r="12555" spans="2:3" x14ac:dyDescent="0.25">
      <c r="B12555" s="6">
        <v>-117.15</v>
      </c>
      <c r="C12555" s="6">
        <v>45.5</v>
      </c>
    </row>
    <row r="12556" spans="2:3" x14ac:dyDescent="0.25">
      <c r="B12556" s="6">
        <v>-117.2</v>
      </c>
      <c r="C12556" s="6">
        <v>45.5</v>
      </c>
    </row>
    <row r="12557" spans="2:3" x14ac:dyDescent="0.25">
      <c r="B12557" s="6">
        <v>-117.25</v>
      </c>
      <c r="C12557" s="6">
        <v>45.5</v>
      </c>
    </row>
    <row r="12558" spans="2:3" x14ac:dyDescent="0.25">
      <c r="B12558" s="6">
        <v>-117.3</v>
      </c>
      <c r="C12558" s="6">
        <v>45.5</v>
      </c>
    </row>
    <row r="12559" spans="2:3" x14ac:dyDescent="0.25">
      <c r="B12559" s="6">
        <v>-117.35</v>
      </c>
      <c r="C12559" s="6">
        <v>45.5</v>
      </c>
    </row>
    <row r="12560" spans="2:3" x14ac:dyDescent="0.25">
      <c r="B12560" s="6">
        <v>-117.4</v>
      </c>
      <c r="C12560" s="6">
        <v>45.5</v>
      </c>
    </row>
    <row r="12561" spans="2:3" x14ac:dyDescent="0.25">
      <c r="B12561" s="6">
        <v>-117.45</v>
      </c>
      <c r="C12561" s="6">
        <v>45.5</v>
      </c>
    </row>
    <row r="12562" spans="2:3" x14ac:dyDescent="0.25">
      <c r="B12562" s="6">
        <v>-117.5</v>
      </c>
      <c r="C12562" s="6">
        <v>45.5</v>
      </c>
    </row>
    <row r="12563" spans="2:3" x14ac:dyDescent="0.25">
      <c r="B12563" s="6">
        <v>-117.55</v>
      </c>
      <c r="C12563" s="6">
        <v>45.5</v>
      </c>
    </row>
    <row r="12564" spans="2:3" x14ac:dyDescent="0.25">
      <c r="B12564" s="6">
        <v>-117.6</v>
      </c>
      <c r="C12564" s="6">
        <v>45.5</v>
      </c>
    </row>
    <row r="12565" spans="2:3" x14ac:dyDescent="0.25">
      <c r="B12565" s="6">
        <v>-117.65</v>
      </c>
      <c r="C12565" s="6">
        <v>45.5</v>
      </c>
    </row>
    <row r="12566" spans="2:3" x14ac:dyDescent="0.25">
      <c r="B12566" s="6">
        <v>-117.7</v>
      </c>
      <c r="C12566" s="6">
        <v>45.5</v>
      </c>
    </row>
    <row r="12567" spans="2:3" x14ac:dyDescent="0.25">
      <c r="B12567" s="6">
        <v>-117.75</v>
      </c>
      <c r="C12567" s="6">
        <v>45.5</v>
      </c>
    </row>
    <row r="12568" spans="2:3" x14ac:dyDescent="0.25">
      <c r="B12568" s="6">
        <v>-117.8</v>
      </c>
      <c r="C12568" s="6">
        <v>45.5</v>
      </c>
    </row>
    <row r="12569" spans="2:3" x14ac:dyDescent="0.25">
      <c r="B12569" s="6">
        <v>-117.85</v>
      </c>
      <c r="C12569" s="6">
        <v>45.5</v>
      </c>
    </row>
    <row r="12570" spans="2:3" x14ac:dyDescent="0.25">
      <c r="B12570" s="6">
        <v>-117.9</v>
      </c>
      <c r="C12570" s="6">
        <v>45.5</v>
      </c>
    </row>
    <row r="12571" spans="2:3" x14ac:dyDescent="0.25">
      <c r="B12571" s="6">
        <v>-117.95</v>
      </c>
      <c r="C12571" s="6">
        <v>45.5</v>
      </c>
    </row>
    <row r="12572" spans="2:3" x14ac:dyDescent="0.25">
      <c r="B12572" s="6">
        <v>-118</v>
      </c>
      <c r="C12572" s="6">
        <v>45.5</v>
      </c>
    </row>
    <row r="12573" spans="2:3" x14ac:dyDescent="0.25">
      <c r="B12573" s="6">
        <v>-118.05</v>
      </c>
      <c r="C12573" s="6">
        <v>45.5</v>
      </c>
    </row>
    <row r="12574" spans="2:3" x14ac:dyDescent="0.25">
      <c r="B12574" s="6">
        <v>-118.1</v>
      </c>
      <c r="C12574" s="6">
        <v>45.5</v>
      </c>
    </row>
    <row r="12575" spans="2:3" x14ac:dyDescent="0.25">
      <c r="B12575" s="6">
        <v>-118.15</v>
      </c>
      <c r="C12575" s="6">
        <v>45.5</v>
      </c>
    </row>
    <row r="12576" spans="2:3" x14ac:dyDescent="0.25">
      <c r="B12576" s="6">
        <v>-118.2</v>
      </c>
      <c r="C12576" s="6">
        <v>45.5</v>
      </c>
    </row>
    <row r="12577" spans="2:3" x14ac:dyDescent="0.25">
      <c r="B12577" s="6">
        <v>-118.25</v>
      </c>
      <c r="C12577" s="6">
        <v>45.5</v>
      </c>
    </row>
    <row r="12578" spans="2:3" x14ac:dyDescent="0.25">
      <c r="B12578" s="6">
        <v>-118.3</v>
      </c>
      <c r="C12578" s="6">
        <v>45.5</v>
      </c>
    </row>
    <row r="12579" spans="2:3" x14ac:dyDescent="0.25">
      <c r="B12579" s="6">
        <v>-118.35</v>
      </c>
      <c r="C12579" s="6">
        <v>45.5</v>
      </c>
    </row>
    <row r="12580" spans="2:3" x14ac:dyDescent="0.25">
      <c r="B12580" s="6">
        <v>-118.4</v>
      </c>
      <c r="C12580" s="6">
        <v>45.5</v>
      </c>
    </row>
    <row r="12581" spans="2:3" x14ac:dyDescent="0.25">
      <c r="B12581" s="6">
        <v>-118.45</v>
      </c>
      <c r="C12581" s="6">
        <v>45.5</v>
      </c>
    </row>
    <row r="12582" spans="2:3" x14ac:dyDescent="0.25">
      <c r="B12582" s="6">
        <v>-118.5</v>
      </c>
      <c r="C12582" s="6">
        <v>45.5</v>
      </c>
    </row>
    <row r="12583" spans="2:3" x14ac:dyDescent="0.25">
      <c r="B12583" s="6">
        <v>-118.55</v>
      </c>
      <c r="C12583" s="6">
        <v>45.5</v>
      </c>
    </row>
    <row r="12584" spans="2:3" x14ac:dyDescent="0.25">
      <c r="B12584" s="6">
        <v>-118.6</v>
      </c>
      <c r="C12584" s="6">
        <v>45.5</v>
      </c>
    </row>
    <row r="12585" spans="2:3" x14ac:dyDescent="0.25">
      <c r="B12585" s="6">
        <v>-118.65</v>
      </c>
      <c r="C12585" s="6">
        <v>45.5</v>
      </c>
    </row>
    <row r="12586" spans="2:3" x14ac:dyDescent="0.25">
      <c r="B12586" s="6">
        <v>-118.7</v>
      </c>
      <c r="C12586" s="6">
        <v>45.5</v>
      </c>
    </row>
    <row r="12587" spans="2:3" x14ac:dyDescent="0.25">
      <c r="B12587" s="6">
        <v>-118.75</v>
      </c>
      <c r="C12587" s="6">
        <v>45.5</v>
      </c>
    </row>
    <row r="12588" spans="2:3" x14ac:dyDescent="0.25">
      <c r="B12588" s="6">
        <v>-118.8</v>
      </c>
      <c r="C12588" s="6">
        <v>45.5</v>
      </c>
    </row>
    <row r="12589" spans="2:3" x14ac:dyDescent="0.25">
      <c r="B12589" s="6">
        <v>-118.85</v>
      </c>
      <c r="C12589" s="6">
        <v>45.5</v>
      </c>
    </row>
    <row r="12590" spans="2:3" x14ac:dyDescent="0.25">
      <c r="B12590" s="6">
        <v>-118.9</v>
      </c>
      <c r="C12590" s="6">
        <v>45.5</v>
      </c>
    </row>
    <row r="12591" spans="2:3" x14ac:dyDescent="0.25">
      <c r="B12591" s="6">
        <v>-118.95</v>
      </c>
      <c r="C12591" s="6">
        <v>45.5</v>
      </c>
    </row>
    <row r="12592" spans="2:3" x14ac:dyDescent="0.25">
      <c r="B12592" s="6">
        <v>-119</v>
      </c>
      <c r="C12592" s="6">
        <v>45.5</v>
      </c>
    </row>
    <row r="12593" spans="2:3" x14ac:dyDescent="0.25">
      <c r="B12593" s="6">
        <v>-119.05</v>
      </c>
      <c r="C12593" s="6">
        <v>45.5</v>
      </c>
    </row>
    <row r="12594" spans="2:3" x14ac:dyDescent="0.25">
      <c r="B12594" s="6">
        <v>-119.1</v>
      </c>
      <c r="C12594" s="6">
        <v>45.5</v>
      </c>
    </row>
    <row r="12595" spans="2:3" x14ac:dyDescent="0.25">
      <c r="B12595" s="6">
        <v>-119.15</v>
      </c>
      <c r="C12595" s="6">
        <v>45.5</v>
      </c>
    </row>
    <row r="12596" spans="2:3" x14ac:dyDescent="0.25">
      <c r="B12596" s="6">
        <v>-119.2</v>
      </c>
      <c r="C12596" s="6">
        <v>45.5</v>
      </c>
    </row>
    <row r="12597" spans="2:3" x14ac:dyDescent="0.25">
      <c r="B12597" s="6">
        <v>-119.25</v>
      </c>
      <c r="C12597" s="6">
        <v>45.5</v>
      </c>
    </row>
    <row r="12598" spans="2:3" x14ac:dyDescent="0.25">
      <c r="B12598" s="6">
        <v>-119.3</v>
      </c>
      <c r="C12598" s="6">
        <v>45.5</v>
      </c>
    </row>
    <row r="12599" spans="2:3" x14ac:dyDescent="0.25">
      <c r="B12599" s="6">
        <v>-119.35</v>
      </c>
      <c r="C12599" s="6">
        <v>45.5</v>
      </c>
    </row>
    <row r="12600" spans="2:3" x14ac:dyDescent="0.25">
      <c r="B12600" s="6">
        <v>-119.4</v>
      </c>
      <c r="C12600" s="6">
        <v>45.5</v>
      </c>
    </row>
    <row r="12601" spans="2:3" x14ac:dyDescent="0.25">
      <c r="B12601" s="6">
        <v>-119.45</v>
      </c>
      <c r="C12601" s="6">
        <v>45.5</v>
      </c>
    </row>
    <row r="12602" spans="2:3" x14ac:dyDescent="0.25">
      <c r="B12602" s="6">
        <v>-119.5</v>
      </c>
      <c r="C12602" s="6">
        <v>45.5</v>
      </c>
    </row>
    <row r="12603" spans="2:3" x14ac:dyDescent="0.25">
      <c r="B12603" s="6">
        <v>-119.55</v>
      </c>
      <c r="C12603" s="6">
        <v>45.5</v>
      </c>
    </row>
    <row r="12604" spans="2:3" x14ac:dyDescent="0.25">
      <c r="B12604" s="6">
        <v>-119.6</v>
      </c>
      <c r="C12604" s="6">
        <v>45.5</v>
      </c>
    </row>
    <row r="12605" spans="2:3" x14ac:dyDescent="0.25">
      <c r="B12605" s="6">
        <v>-119.65</v>
      </c>
      <c r="C12605" s="6">
        <v>45.5</v>
      </c>
    </row>
    <row r="12606" spans="2:3" x14ac:dyDescent="0.25">
      <c r="B12606" s="6">
        <v>-119.7</v>
      </c>
      <c r="C12606" s="6">
        <v>45.5</v>
      </c>
    </row>
    <row r="12607" spans="2:3" x14ac:dyDescent="0.25">
      <c r="B12607" s="6">
        <v>-119.75</v>
      </c>
      <c r="C12607" s="6">
        <v>45.5</v>
      </c>
    </row>
    <row r="12608" spans="2:3" x14ac:dyDescent="0.25">
      <c r="B12608" s="6">
        <v>-119.8</v>
      </c>
      <c r="C12608" s="6">
        <v>45.5</v>
      </c>
    </row>
    <row r="12609" spans="2:3" x14ac:dyDescent="0.25">
      <c r="B12609" s="6">
        <v>-119.85</v>
      </c>
      <c r="C12609" s="6">
        <v>45.5</v>
      </c>
    </row>
    <row r="12610" spans="2:3" x14ac:dyDescent="0.25">
      <c r="B12610" s="6">
        <v>-119.9</v>
      </c>
      <c r="C12610" s="6">
        <v>45.5</v>
      </c>
    </row>
    <row r="12611" spans="2:3" x14ac:dyDescent="0.25">
      <c r="B12611" s="6">
        <v>-119.95</v>
      </c>
      <c r="C12611" s="6">
        <v>45.5</v>
      </c>
    </row>
    <row r="12612" spans="2:3" x14ac:dyDescent="0.25">
      <c r="B12612" s="6">
        <v>-120</v>
      </c>
      <c r="C12612" s="6">
        <v>45.5</v>
      </c>
    </row>
    <row r="12613" spans="2:3" x14ac:dyDescent="0.25">
      <c r="B12613" s="6">
        <v>-120.05</v>
      </c>
      <c r="C12613" s="6">
        <v>45.5</v>
      </c>
    </row>
    <row r="12614" spans="2:3" x14ac:dyDescent="0.25">
      <c r="B12614" s="6">
        <v>-120.1</v>
      </c>
      <c r="C12614" s="6">
        <v>45.5</v>
      </c>
    </row>
    <row r="12615" spans="2:3" x14ac:dyDescent="0.25">
      <c r="B12615" s="6">
        <v>-120.15</v>
      </c>
      <c r="C12615" s="6">
        <v>45.5</v>
      </c>
    </row>
    <row r="12616" spans="2:3" x14ac:dyDescent="0.25">
      <c r="B12616" s="6">
        <v>-120.2</v>
      </c>
      <c r="C12616" s="6">
        <v>45.5</v>
      </c>
    </row>
    <row r="12617" spans="2:3" x14ac:dyDescent="0.25">
      <c r="B12617" s="6">
        <v>-120.25</v>
      </c>
      <c r="C12617" s="6">
        <v>45.5</v>
      </c>
    </row>
    <row r="12618" spans="2:3" x14ac:dyDescent="0.25">
      <c r="B12618" s="6">
        <v>-120.3</v>
      </c>
      <c r="C12618" s="6">
        <v>45.5</v>
      </c>
    </row>
    <row r="12619" spans="2:3" x14ac:dyDescent="0.25">
      <c r="B12619" s="6">
        <v>-120.35</v>
      </c>
      <c r="C12619" s="6">
        <v>45.5</v>
      </c>
    </row>
    <row r="12620" spans="2:3" x14ac:dyDescent="0.25">
      <c r="B12620" s="6">
        <v>-120.4</v>
      </c>
      <c r="C12620" s="6">
        <v>45.5</v>
      </c>
    </row>
    <row r="12621" spans="2:3" x14ac:dyDescent="0.25">
      <c r="B12621" s="6">
        <v>-120.45</v>
      </c>
      <c r="C12621" s="6">
        <v>45.5</v>
      </c>
    </row>
    <row r="12622" spans="2:3" x14ac:dyDescent="0.25">
      <c r="B12622" s="6">
        <v>-120.5</v>
      </c>
      <c r="C12622" s="6">
        <v>45.5</v>
      </c>
    </row>
    <row r="12623" spans="2:3" x14ac:dyDescent="0.25">
      <c r="B12623" s="6">
        <v>-120.55</v>
      </c>
      <c r="C12623" s="6">
        <v>45.5</v>
      </c>
    </row>
    <row r="12624" spans="2:3" x14ac:dyDescent="0.25">
      <c r="B12624" s="6">
        <v>-120.6</v>
      </c>
      <c r="C12624" s="6">
        <v>45.5</v>
      </c>
    </row>
    <row r="12625" spans="2:3" x14ac:dyDescent="0.25">
      <c r="B12625" s="6">
        <v>-120.65</v>
      </c>
      <c r="C12625" s="6">
        <v>45.5</v>
      </c>
    </row>
    <row r="12626" spans="2:3" x14ac:dyDescent="0.25">
      <c r="B12626" s="6">
        <v>-120.7</v>
      </c>
      <c r="C12626" s="6">
        <v>45.5</v>
      </c>
    </row>
    <row r="12627" spans="2:3" x14ac:dyDescent="0.25">
      <c r="B12627" s="6">
        <v>-120.75</v>
      </c>
      <c r="C12627" s="6">
        <v>45.5</v>
      </c>
    </row>
    <row r="12628" spans="2:3" x14ac:dyDescent="0.25">
      <c r="B12628" s="6">
        <v>-120.8</v>
      </c>
      <c r="C12628" s="6">
        <v>45.5</v>
      </c>
    </row>
    <row r="12629" spans="2:3" x14ac:dyDescent="0.25">
      <c r="B12629" s="6">
        <v>-120.85</v>
      </c>
      <c r="C12629" s="6">
        <v>45.5</v>
      </c>
    </row>
    <row r="12630" spans="2:3" x14ac:dyDescent="0.25">
      <c r="B12630" s="6">
        <v>-120.9</v>
      </c>
      <c r="C12630" s="6">
        <v>45.5</v>
      </c>
    </row>
    <row r="12631" spans="2:3" x14ac:dyDescent="0.25">
      <c r="B12631" s="6">
        <v>-120.95</v>
      </c>
      <c r="C12631" s="6">
        <v>45.5</v>
      </c>
    </row>
    <row r="12632" spans="2:3" x14ac:dyDescent="0.25">
      <c r="B12632" s="6">
        <v>-121</v>
      </c>
      <c r="C12632" s="6">
        <v>45.5</v>
      </c>
    </row>
    <row r="12633" spans="2:3" x14ac:dyDescent="0.25">
      <c r="B12633" s="6">
        <v>-121.05</v>
      </c>
      <c r="C12633" s="6">
        <v>45.5</v>
      </c>
    </row>
    <row r="12634" spans="2:3" x14ac:dyDescent="0.25">
      <c r="B12634" s="6">
        <v>-121.1</v>
      </c>
      <c r="C12634" s="6">
        <v>45.5</v>
      </c>
    </row>
    <row r="12635" spans="2:3" x14ac:dyDescent="0.25">
      <c r="B12635" s="6">
        <v>-121.15</v>
      </c>
      <c r="C12635" s="6">
        <v>45.5</v>
      </c>
    </row>
    <row r="12636" spans="2:3" x14ac:dyDescent="0.25">
      <c r="B12636" s="6">
        <v>-121.2</v>
      </c>
      <c r="C12636" s="6">
        <v>45.5</v>
      </c>
    </row>
    <row r="12637" spans="2:3" x14ac:dyDescent="0.25">
      <c r="B12637" s="6">
        <v>-121.25</v>
      </c>
      <c r="C12637" s="6">
        <v>45.5</v>
      </c>
    </row>
    <row r="12638" spans="2:3" x14ac:dyDescent="0.25">
      <c r="B12638" s="6">
        <v>-121.3</v>
      </c>
      <c r="C12638" s="6">
        <v>45.5</v>
      </c>
    </row>
    <row r="12639" spans="2:3" x14ac:dyDescent="0.25">
      <c r="B12639" s="6">
        <v>-121.35</v>
      </c>
      <c r="C12639" s="6">
        <v>45.5</v>
      </c>
    </row>
    <row r="12640" spans="2:3" x14ac:dyDescent="0.25">
      <c r="B12640" s="6">
        <v>-121.4</v>
      </c>
      <c r="C12640" s="6">
        <v>45.5</v>
      </c>
    </row>
    <row r="12641" spans="2:3" x14ac:dyDescent="0.25">
      <c r="B12641" s="6">
        <v>-121.45</v>
      </c>
      <c r="C12641" s="6">
        <v>45.5</v>
      </c>
    </row>
    <row r="12642" spans="2:3" x14ac:dyDescent="0.25">
      <c r="B12642" s="6">
        <v>-121.5</v>
      </c>
      <c r="C12642" s="6">
        <v>45.5</v>
      </c>
    </row>
    <row r="12643" spans="2:3" x14ac:dyDescent="0.25">
      <c r="B12643" s="6">
        <v>-121.55</v>
      </c>
      <c r="C12643" s="6">
        <v>45.5</v>
      </c>
    </row>
    <row r="12644" spans="2:3" x14ac:dyDescent="0.25">
      <c r="B12644" s="6">
        <v>-121.6</v>
      </c>
      <c r="C12644" s="6">
        <v>45.5</v>
      </c>
    </row>
    <row r="12645" spans="2:3" x14ac:dyDescent="0.25">
      <c r="B12645" s="6">
        <v>-121.65</v>
      </c>
      <c r="C12645" s="6">
        <v>45.5</v>
      </c>
    </row>
    <row r="12646" spans="2:3" x14ac:dyDescent="0.25">
      <c r="B12646" s="6">
        <v>-121.7</v>
      </c>
      <c r="C12646" s="6">
        <v>45.5</v>
      </c>
    </row>
    <row r="12647" spans="2:3" x14ac:dyDescent="0.25">
      <c r="B12647" s="6">
        <v>-121.75</v>
      </c>
      <c r="C12647" s="6">
        <v>45.5</v>
      </c>
    </row>
    <row r="12648" spans="2:3" x14ac:dyDescent="0.25">
      <c r="B12648" s="6">
        <v>-121.8</v>
      </c>
      <c r="C12648" s="6">
        <v>45.5</v>
      </c>
    </row>
    <row r="12649" spans="2:3" x14ac:dyDescent="0.25">
      <c r="B12649" s="6">
        <v>-121.85</v>
      </c>
      <c r="C12649" s="6">
        <v>45.5</v>
      </c>
    </row>
    <row r="12650" spans="2:3" x14ac:dyDescent="0.25">
      <c r="B12650" s="6">
        <v>-121.9</v>
      </c>
      <c r="C12650" s="6">
        <v>45.5</v>
      </c>
    </row>
    <row r="12651" spans="2:3" x14ac:dyDescent="0.25">
      <c r="B12651" s="6">
        <v>-121.95</v>
      </c>
      <c r="C12651" s="6">
        <v>45.5</v>
      </c>
    </row>
    <row r="12652" spans="2:3" x14ac:dyDescent="0.25">
      <c r="B12652" s="6">
        <v>-122</v>
      </c>
      <c r="C12652" s="6">
        <v>45.5</v>
      </c>
    </row>
    <row r="12653" spans="2:3" x14ac:dyDescent="0.25">
      <c r="B12653" s="6">
        <v>-122.05</v>
      </c>
      <c r="C12653" s="6">
        <v>45.5</v>
      </c>
    </row>
    <row r="12654" spans="2:3" x14ac:dyDescent="0.25">
      <c r="B12654" s="6">
        <v>-122.1</v>
      </c>
      <c r="C12654" s="6">
        <v>45.5</v>
      </c>
    </row>
    <row r="12655" spans="2:3" x14ac:dyDescent="0.25">
      <c r="B12655" s="6">
        <v>-122.15</v>
      </c>
      <c r="C12655" s="6">
        <v>45.5</v>
      </c>
    </row>
    <row r="12656" spans="2:3" x14ac:dyDescent="0.25">
      <c r="B12656" s="6">
        <v>-122.2</v>
      </c>
      <c r="C12656" s="6">
        <v>45.5</v>
      </c>
    </row>
    <row r="12657" spans="2:3" x14ac:dyDescent="0.25">
      <c r="B12657" s="6">
        <v>-122.25</v>
      </c>
      <c r="C12657" s="6">
        <v>45.5</v>
      </c>
    </row>
    <row r="12658" spans="2:3" x14ac:dyDescent="0.25">
      <c r="B12658" s="6">
        <v>-122.3</v>
      </c>
      <c r="C12658" s="6">
        <v>45.5</v>
      </c>
    </row>
    <row r="12659" spans="2:3" x14ac:dyDescent="0.25">
      <c r="B12659" s="6">
        <v>-122.35</v>
      </c>
      <c r="C12659" s="6">
        <v>45.5</v>
      </c>
    </row>
    <row r="12660" spans="2:3" x14ac:dyDescent="0.25">
      <c r="B12660" s="6">
        <v>-122.4</v>
      </c>
      <c r="C12660" s="6">
        <v>45.5</v>
      </c>
    </row>
    <row r="12661" spans="2:3" x14ac:dyDescent="0.25">
      <c r="B12661" s="6">
        <v>-122.45</v>
      </c>
      <c r="C12661" s="6">
        <v>45.5</v>
      </c>
    </row>
    <row r="12662" spans="2:3" x14ac:dyDescent="0.25">
      <c r="B12662" s="6">
        <v>-122.5</v>
      </c>
      <c r="C12662" s="6">
        <v>45.5</v>
      </c>
    </row>
    <row r="12663" spans="2:3" x14ac:dyDescent="0.25">
      <c r="B12663" s="6">
        <v>-122.55</v>
      </c>
      <c r="C12663" s="6">
        <v>45.5</v>
      </c>
    </row>
    <row r="12664" spans="2:3" x14ac:dyDescent="0.25">
      <c r="B12664" s="6">
        <v>-122.6</v>
      </c>
      <c r="C12664" s="6">
        <v>45.5</v>
      </c>
    </row>
    <row r="12665" spans="2:3" x14ac:dyDescent="0.25">
      <c r="B12665" s="6">
        <v>-122.65</v>
      </c>
      <c r="C12665" s="6">
        <v>45.5</v>
      </c>
    </row>
    <row r="12666" spans="2:3" x14ac:dyDescent="0.25">
      <c r="B12666" s="6">
        <v>-122.7</v>
      </c>
      <c r="C12666" s="6">
        <v>45.5</v>
      </c>
    </row>
    <row r="12667" spans="2:3" x14ac:dyDescent="0.25">
      <c r="B12667" s="6">
        <v>-122.75</v>
      </c>
      <c r="C12667" s="6">
        <v>45.5</v>
      </c>
    </row>
    <row r="12668" spans="2:3" x14ac:dyDescent="0.25">
      <c r="B12668" s="6">
        <v>-122.8</v>
      </c>
      <c r="C12668" s="6">
        <v>45.5</v>
      </c>
    </row>
    <row r="12669" spans="2:3" x14ac:dyDescent="0.25">
      <c r="B12669" s="6">
        <v>-122.85</v>
      </c>
      <c r="C12669" s="6">
        <v>45.5</v>
      </c>
    </row>
    <row r="12670" spans="2:3" x14ac:dyDescent="0.25">
      <c r="B12670" s="6">
        <v>-122.9</v>
      </c>
      <c r="C12670" s="6">
        <v>45.5</v>
      </c>
    </row>
    <row r="12671" spans="2:3" x14ac:dyDescent="0.25">
      <c r="B12671" s="6">
        <v>-122.95</v>
      </c>
      <c r="C12671" s="6">
        <v>45.5</v>
      </c>
    </row>
    <row r="12672" spans="2:3" x14ac:dyDescent="0.25">
      <c r="B12672" s="6">
        <v>-123</v>
      </c>
      <c r="C12672" s="6">
        <v>45.5</v>
      </c>
    </row>
    <row r="12673" spans="2:3" x14ac:dyDescent="0.25">
      <c r="B12673" s="6">
        <v>-123.05</v>
      </c>
      <c r="C12673" s="6">
        <v>45.5</v>
      </c>
    </row>
    <row r="12674" spans="2:3" x14ac:dyDescent="0.25">
      <c r="B12674" s="6">
        <v>-123.1</v>
      </c>
      <c r="C12674" s="6">
        <v>45.5</v>
      </c>
    </row>
    <row r="12675" spans="2:3" x14ac:dyDescent="0.25">
      <c r="B12675" s="6">
        <v>-123.15</v>
      </c>
      <c r="C12675" s="6">
        <v>45.5</v>
      </c>
    </row>
    <row r="12676" spans="2:3" x14ac:dyDescent="0.25">
      <c r="B12676" s="6">
        <v>-123.2</v>
      </c>
      <c r="C12676" s="6">
        <v>45.5</v>
      </c>
    </row>
    <row r="12677" spans="2:3" x14ac:dyDescent="0.25">
      <c r="B12677" s="6">
        <v>-123.25</v>
      </c>
      <c r="C12677" s="6">
        <v>45.5</v>
      </c>
    </row>
    <row r="12678" spans="2:3" x14ac:dyDescent="0.25">
      <c r="B12678" s="6">
        <v>-123.3</v>
      </c>
      <c r="C12678" s="6">
        <v>45.5</v>
      </c>
    </row>
    <row r="12679" spans="2:3" x14ac:dyDescent="0.25">
      <c r="B12679" s="6">
        <v>-123.35</v>
      </c>
      <c r="C12679" s="6">
        <v>45.5</v>
      </c>
    </row>
    <row r="12680" spans="2:3" x14ac:dyDescent="0.25">
      <c r="B12680" s="6">
        <v>-123.4</v>
      </c>
      <c r="C12680" s="6">
        <v>45.5</v>
      </c>
    </row>
    <row r="12681" spans="2:3" x14ac:dyDescent="0.25">
      <c r="B12681" s="6">
        <v>-123.45</v>
      </c>
      <c r="C12681" s="6">
        <v>45.5</v>
      </c>
    </row>
    <row r="12682" spans="2:3" x14ac:dyDescent="0.25">
      <c r="B12682" s="6">
        <v>-123.5</v>
      </c>
      <c r="C12682" s="6">
        <v>45.5</v>
      </c>
    </row>
    <row r="12683" spans="2:3" x14ac:dyDescent="0.25">
      <c r="B12683" s="6">
        <v>-123.55</v>
      </c>
      <c r="C12683" s="6">
        <v>45.5</v>
      </c>
    </row>
    <row r="12684" spans="2:3" x14ac:dyDescent="0.25">
      <c r="B12684" s="6">
        <v>-123.6</v>
      </c>
      <c r="C12684" s="6">
        <v>45.5</v>
      </c>
    </row>
    <row r="12685" spans="2:3" x14ac:dyDescent="0.25">
      <c r="B12685" s="6">
        <v>-123.65</v>
      </c>
      <c r="C12685" s="6">
        <v>45.5</v>
      </c>
    </row>
    <row r="12686" spans="2:3" x14ac:dyDescent="0.25">
      <c r="B12686" s="6">
        <v>-123.7</v>
      </c>
      <c r="C12686" s="6">
        <v>45.5</v>
      </c>
    </row>
    <row r="12687" spans="2:3" x14ac:dyDescent="0.25">
      <c r="B12687" s="6">
        <v>-123.75</v>
      </c>
      <c r="C12687" s="6">
        <v>45.5</v>
      </c>
    </row>
    <row r="12688" spans="2:3" x14ac:dyDescent="0.25">
      <c r="B12688" s="6">
        <v>-123.8</v>
      </c>
      <c r="C12688" s="6">
        <v>45.5</v>
      </c>
    </row>
    <row r="12689" spans="2:3" x14ac:dyDescent="0.25">
      <c r="B12689" s="6">
        <v>-123.85</v>
      </c>
      <c r="C12689" s="6">
        <v>45.5</v>
      </c>
    </row>
    <row r="12690" spans="2:3" x14ac:dyDescent="0.25">
      <c r="B12690" s="6">
        <v>-123.9</v>
      </c>
      <c r="C12690" s="6">
        <v>45.5</v>
      </c>
    </row>
    <row r="12691" spans="2:3" x14ac:dyDescent="0.25">
      <c r="B12691" s="6">
        <v>-123.95</v>
      </c>
      <c r="C12691" s="6">
        <v>45.5</v>
      </c>
    </row>
    <row r="12692" spans="2:3" x14ac:dyDescent="0.25">
      <c r="B12692" s="6">
        <v>-124</v>
      </c>
      <c r="C12692" s="6">
        <v>45.5</v>
      </c>
    </row>
    <row r="12693" spans="2:3" x14ac:dyDescent="0.25">
      <c r="B12693" s="6">
        <v>-124.05</v>
      </c>
      <c r="C12693" s="6">
        <v>45.5</v>
      </c>
    </row>
    <row r="12694" spans="2:3" x14ac:dyDescent="0.25">
      <c r="B12694" s="6">
        <v>-124.1</v>
      </c>
      <c r="C12694" s="6">
        <v>45.5</v>
      </c>
    </row>
    <row r="12695" spans="2:3" x14ac:dyDescent="0.25">
      <c r="B12695" s="6">
        <v>-124.15</v>
      </c>
      <c r="C12695" s="6">
        <v>45.5</v>
      </c>
    </row>
    <row r="12696" spans="2:3" x14ac:dyDescent="0.25">
      <c r="B12696" s="6">
        <v>-124.2</v>
      </c>
      <c r="C12696" s="6">
        <v>45.5</v>
      </c>
    </row>
    <row r="12697" spans="2:3" x14ac:dyDescent="0.25">
      <c r="B12697" s="6">
        <v>-124.25</v>
      </c>
      <c r="C12697" s="6">
        <v>45.5</v>
      </c>
    </row>
    <row r="12698" spans="2:3" x14ac:dyDescent="0.25">
      <c r="B12698" s="6">
        <v>-124.3</v>
      </c>
      <c r="C12698" s="6">
        <v>45.5</v>
      </c>
    </row>
    <row r="12699" spans="2:3" x14ac:dyDescent="0.25">
      <c r="B12699" s="6">
        <v>-124.35</v>
      </c>
      <c r="C12699" s="6">
        <v>45.5</v>
      </c>
    </row>
    <row r="12700" spans="2:3" x14ac:dyDescent="0.25">
      <c r="B12700" s="6">
        <v>-124.4</v>
      </c>
      <c r="C12700" s="6">
        <v>45.5</v>
      </c>
    </row>
    <row r="12701" spans="2:3" x14ac:dyDescent="0.25">
      <c r="B12701" s="6">
        <v>-124.45</v>
      </c>
      <c r="C12701" s="6">
        <v>45.5</v>
      </c>
    </row>
    <row r="12702" spans="2:3" x14ac:dyDescent="0.25">
      <c r="B12702" s="6">
        <v>-124.5</v>
      </c>
      <c r="C12702" s="6">
        <v>45.5</v>
      </c>
    </row>
    <row r="12703" spans="2:3" x14ac:dyDescent="0.25">
      <c r="B12703" s="6">
        <v>-124.55</v>
      </c>
      <c r="C12703" s="6">
        <v>45.5</v>
      </c>
    </row>
    <row r="12704" spans="2:3" x14ac:dyDescent="0.25">
      <c r="B12704" s="6">
        <v>-124.6</v>
      </c>
      <c r="C12704" s="6">
        <v>45.5</v>
      </c>
    </row>
    <row r="12705" spans="2:3" x14ac:dyDescent="0.25">
      <c r="B12705" s="6">
        <v>-124.65</v>
      </c>
      <c r="C12705" s="6">
        <v>45.5</v>
      </c>
    </row>
    <row r="12706" spans="2:3" x14ac:dyDescent="0.25">
      <c r="B12706" s="6">
        <v>-124.7</v>
      </c>
      <c r="C12706" s="6">
        <v>45.5</v>
      </c>
    </row>
    <row r="12707" spans="2:3" x14ac:dyDescent="0.25">
      <c r="B12707" s="6">
        <v>-124.75</v>
      </c>
      <c r="C12707" s="6">
        <v>45.5</v>
      </c>
    </row>
    <row r="12708" spans="2:3" x14ac:dyDescent="0.25">
      <c r="B12708" s="6">
        <v>-124.8</v>
      </c>
      <c r="C12708" s="6">
        <v>45.5</v>
      </c>
    </row>
    <row r="12709" spans="2:3" x14ac:dyDescent="0.25">
      <c r="B12709" s="6">
        <v>-124.85</v>
      </c>
      <c r="C12709" s="6">
        <v>45.5</v>
      </c>
    </row>
    <row r="12710" spans="2:3" x14ac:dyDescent="0.25">
      <c r="B12710" s="6">
        <v>-124.9</v>
      </c>
      <c r="C12710" s="6">
        <v>45.5</v>
      </c>
    </row>
    <row r="12711" spans="2:3" x14ac:dyDescent="0.25">
      <c r="B12711" s="6">
        <v>-124.95</v>
      </c>
      <c r="C12711" s="6">
        <v>45.5</v>
      </c>
    </row>
    <row r="12712" spans="2:3" x14ac:dyDescent="0.25">
      <c r="B12712" s="6">
        <v>-125</v>
      </c>
      <c r="C12712" s="6">
        <v>45.5</v>
      </c>
    </row>
    <row r="12713" spans="2:3" x14ac:dyDescent="0.25">
      <c r="B12713" s="6">
        <v>-116.35</v>
      </c>
      <c r="C12713" s="6">
        <v>45.55</v>
      </c>
    </row>
    <row r="12714" spans="2:3" x14ac:dyDescent="0.25">
      <c r="B12714" s="6">
        <v>-116.4</v>
      </c>
      <c r="C12714" s="6">
        <v>45.55</v>
      </c>
    </row>
    <row r="12715" spans="2:3" x14ac:dyDescent="0.25">
      <c r="B12715" s="6">
        <v>-116.45</v>
      </c>
      <c r="C12715" s="6">
        <v>45.55</v>
      </c>
    </row>
    <row r="12716" spans="2:3" x14ac:dyDescent="0.25">
      <c r="B12716" s="6">
        <v>-116.5</v>
      </c>
      <c r="C12716" s="6">
        <v>45.55</v>
      </c>
    </row>
    <row r="12717" spans="2:3" x14ac:dyDescent="0.25">
      <c r="B12717" s="6">
        <v>-116.55</v>
      </c>
      <c r="C12717" s="6">
        <v>45.55</v>
      </c>
    </row>
    <row r="12718" spans="2:3" x14ac:dyDescent="0.25">
      <c r="B12718" s="6">
        <v>-116.6</v>
      </c>
      <c r="C12718" s="6">
        <v>45.55</v>
      </c>
    </row>
    <row r="12719" spans="2:3" x14ac:dyDescent="0.25">
      <c r="B12719" s="6">
        <v>-116.65</v>
      </c>
      <c r="C12719" s="6">
        <v>45.55</v>
      </c>
    </row>
    <row r="12720" spans="2:3" x14ac:dyDescent="0.25">
      <c r="B12720" s="6">
        <v>-116.7</v>
      </c>
      <c r="C12720" s="6">
        <v>45.55</v>
      </c>
    </row>
    <row r="12721" spans="2:3" x14ac:dyDescent="0.25">
      <c r="B12721" s="6">
        <v>-116.75</v>
      </c>
      <c r="C12721" s="6">
        <v>45.55</v>
      </c>
    </row>
    <row r="12722" spans="2:3" x14ac:dyDescent="0.25">
      <c r="B12722" s="6">
        <v>-116.8</v>
      </c>
      <c r="C12722" s="6">
        <v>45.55</v>
      </c>
    </row>
    <row r="12723" spans="2:3" x14ac:dyDescent="0.25">
      <c r="B12723" s="6">
        <v>-116.85</v>
      </c>
      <c r="C12723" s="6">
        <v>45.55</v>
      </c>
    </row>
    <row r="12724" spans="2:3" x14ac:dyDescent="0.25">
      <c r="B12724" s="6">
        <v>-116.9</v>
      </c>
      <c r="C12724" s="6">
        <v>45.55</v>
      </c>
    </row>
    <row r="12725" spans="2:3" x14ac:dyDescent="0.25">
      <c r="B12725" s="6">
        <v>-116.95</v>
      </c>
      <c r="C12725" s="6">
        <v>45.55</v>
      </c>
    </row>
    <row r="12726" spans="2:3" x14ac:dyDescent="0.25">
      <c r="B12726" s="6">
        <v>-117</v>
      </c>
      <c r="C12726" s="6">
        <v>45.55</v>
      </c>
    </row>
    <row r="12727" spans="2:3" x14ac:dyDescent="0.25">
      <c r="B12727" s="6">
        <v>-117.05</v>
      </c>
      <c r="C12727" s="6">
        <v>45.55</v>
      </c>
    </row>
    <row r="12728" spans="2:3" x14ac:dyDescent="0.25">
      <c r="B12728" s="6">
        <v>-117.1</v>
      </c>
      <c r="C12728" s="6">
        <v>45.55</v>
      </c>
    </row>
    <row r="12729" spans="2:3" x14ac:dyDescent="0.25">
      <c r="B12729" s="6">
        <v>-117.15</v>
      </c>
      <c r="C12729" s="6">
        <v>45.55</v>
      </c>
    </row>
    <row r="12730" spans="2:3" x14ac:dyDescent="0.25">
      <c r="B12730" s="6">
        <v>-117.2</v>
      </c>
      <c r="C12730" s="6">
        <v>45.55</v>
      </c>
    </row>
    <row r="12731" spans="2:3" x14ac:dyDescent="0.25">
      <c r="B12731" s="6">
        <v>-117.25</v>
      </c>
      <c r="C12731" s="6">
        <v>45.55</v>
      </c>
    </row>
    <row r="12732" spans="2:3" x14ac:dyDescent="0.25">
      <c r="B12732" s="6">
        <v>-117.3</v>
      </c>
      <c r="C12732" s="6">
        <v>45.55</v>
      </c>
    </row>
    <row r="12733" spans="2:3" x14ac:dyDescent="0.25">
      <c r="B12733" s="6">
        <v>-117.35</v>
      </c>
      <c r="C12733" s="6">
        <v>45.55</v>
      </c>
    </row>
    <row r="12734" spans="2:3" x14ac:dyDescent="0.25">
      <c r="B12734" s="6">
        <v>-117.4</v>
      </c>
      <c r="C12734" s="6">
        <v>45.55</v>
      </c>
    </row>
    <row r="12735" spans="2:3" x14ac:dyDescent="0.25">
      <c r="B12735" s="6">
        <v>-117.45</v>
      </c>
      <c r="C12735" s="6">
        <v>45.55</v>
      </c>
    </row>
    <row r="12736" spans="2:3" x14ac:dyDescent="0.25">
      <c r="B12736" s="6">
        <v>-117.5</v>
      </c>
      <c r="C12736" s="6">
        <v>45.55</v>
      </c>
    </row>
    <row r="12737" spans="2:3" x14ac:dyDescent="0.25">
      <c r="B12737" s="6">
        <v>-117.55</v>
      </c>
      <c r="C12737" s="6">
        <v>45.55</v>
      </c>
    </row>
    <row r="12738" spans="2:3" x14ac:dyDescent="0.25">
      <c r="B12738" s="6">
        <v>-117.6</v>
      </c>
      <c r="C12738" s="6">
        <v>45.55</v>
      </c>
    </row>
    <row r="12739" spans="2:3" x14ac:dyDescent="0.25">
      <c r="B12739" s="6">
        <v>-117.65</v>
      </c>
      <c r="C12739" s="6">
        <v>45.55</v>
      </c>
    </row>
    <row r="12740" spans="2:3" x14ac:dyDescent="0.25">
      <c r="B12740" s="6">
        <v>-117.7</v>
      </c>
      <c r="C12740" s="6">
        <v>45.55</v>
      </c>
    </row>
    <row r="12741" spans="2:3" x14ac:dyDescent="0.25">
      <c r="B12741" s="6">
        <v>-117.75</v>
      </c>
      <c r="C12741" s="6">
        <v>45.55</v>
      </c>
    </row>
    <row r="12742" spans="2:3" x14ac:dyDescent="0.25">
      <c r="B12742" s="6">
        <v>-117.8</v>
      </c>
      <c r="C12742" s="6">
        <v>45.55</v>
      </c>
    </row>
    <row r="12743" spans="2:3" x14ac:dyDescent="0.25">
      <c r="B12743" s="6">
        <v>-117.85</v>
      </c>
      <c r="C12743" s="6">
        <v>45.55</v>
      </c>
    </row>
    <row r="12744" spans="2:3" x14ac:dyDescent="0.25">
      <c r="B12744" s="6">
        <v>-117.9</v>
      </c>
      <c r="C12744" s="6">
        <v>45.55</v>
      </c>
    </row>
    <row r="12745" spans="2:3" x14ac:dyDescent="0.25">
      <c r="B12745" s="6">
        <v>-117.95</v>
      </c>
      <c r="C12745" s="6">
        <v>45.55</v>
      </c>
    </row>
    <row r="12746" spans="2:3" x14ac:dyDescent="0.25">
      <c r="B12746" s="6">
        <v>-118</v>
      </c>
      <c r="C12746" s="6">
        <v>45.55</v>
      </c>
    </row>
    <row r="12747" spans="2:3" x14ac:dyDescent="0.25">
      <c r="B12747" s="6">
        <v>-118.05</v>
      </c>
      <c r="C12747" s="6">
        <v>45.55</v>
      </c>
    </row>
    <row r="12748" spans="2:3" x14ac:dyDescent="0.25">
      <c r="B12748" s="6">
        <v>-118.1</v>
      </c>
      <c r="C12748" s="6">
        <v>45.55</v>
      </c>
    </row>
    <row r="12749" spans="2:3" x14ac:dyDescent="0.25">
      <c r="B12749" s="6">
        <v>-118.15</v>
      </c>
      <c r="C12749" s="6">
        <v>45.55</v>
      </c>
    </row>
    <row r="12750" spans="2:3" x14ac:dyDescent="0.25">
      <c r="B12750" s="6">
        <v>-118.2</v>
      </c>
      <c r="C12750" s="6">
        <v>45.55</v>
      </c>
    </row>
    <row r="12751" spans="2:3" x14ac:dyDescent="0.25">
      <c r="B12751" s="6">
        <v>-118.25</v>
      </c>
      <c r="C12751" s="6">
        <v>45.55</v>
      </c>
    </row>
    <row r="12752" spans="2:3" x14ac:dyDescent="0.25">
      <c r="B12752" s="6">
        <v>-118.3</v>
      </c>
      <c r="C12752" s="6">
        <v>45.55</v>
      </c>
    </row>
    <row r="12753" spans="2:3" x14ac:dyDescent="0.25">
      <c r="B12753" s="6">
        <v>-118.35</v>
      </c>
      <c r="C12753" s="6">
        <v>45.55</v>
      </c>
    </row>
    <row r="12754" spans="2:3" x14ac:dyDescent="0.25">
      <c r="B12754" s="6">
        <v>-118.4</v>
      </c>
      <c r="C12754" s="6">
        <v>45.55</v>
      </c>
    </row>
    <row r="12755" spans="2:3" x14ac:dyDescent="0.25">
      <c r="B12755" s="6">
        <v>-118.45</v>
      </c>
      <c r="C12755" s="6">
        <v>45.55</v>
      </c>
    </row>
    <row r="12756" spans="2:3" x14ac:dyDescent="0.25">
      <c r="B12756" s="6">
        <v>-118.5</v>
      </c>
      <c r="C12756" s="6">
        <v>45.55</v>
      </c>
    </row>
    <row r="12757" spans="2:3" x14ac:dyDescent="0.25">
      <c r="B12757" s="6">
        <v>-118.55</v>
      </c>
      <c r="C12757" s="6">
        <v>45.55</v>
      </c>
    </row>
    <row r="12758" spans="2:3" x14ac:dyDescent="0.25">
      <c r="B12758" s="6">
        <v>-118.6</v>
      </c>
      <c r="C12758" s="6">
        <v>45.55</v>
      </c>
    </row>
    <row r="12759" spans="2:3" x14ac:dyDescent="0.25">
      <c r="B12759" s="6">
        <v>-118.65</v>
      </c>
      <c r="C12759" s="6">
        <v>45.55</v>
      </c>
    </row>
    <row r="12760" spans="2:3" x14ac:dyDescent="0.25">
      <c r="B12760" s="6">
        <v>-118.7</v>
      </c>
      <c r="C12760" s="6">
        <v>45.55</v>
      </c>
    </row>
    <row r="12761" spans="2:3" x14ac:dyDescent="0.25">
      <c r="B12761" s="6">
        <v>-118.75</v>
      </c>
      <c r="C12761" s="6">
        <v>45.55</v>
      </c>
    </row>
    <row r="12762" spans="2:3" x14ac:dyDescent="0.25">
      <c r="B12762" s="6">
        <v>-118.8</v>
      </c>
      <c r="C12762" s="6">
        <v>45.55</v>
      </c>
    </row>
    <row r="12763" spans="2:3" x14ac:dyDescent="0.25">
      <c r="B12763" s="6">
        <v>-118.85</v>
      </c>
      <c r="C12763" s="6">
        <v>45.55</v>
      </c>
    </row>
    <row r="12764" spans="2:3" x14ac:dyDescent="0.25">
      <c r="B12764" s="6">
        <v>-118.9</v>
      </c>
      <c r="C12764" s="6">
        <v>45.55</v>
      </c>
    </row>
    <row r="12765" spans="2:3" x14ac:dyDescent="0.25">
      <c r="B12765" s="6">
        <v>-118.95</v>
      </c>
      <c r="C12765" s="6">
        <v>45.55</v>
      </c>
    </row>
    <row r="12766" spans="2:3" x14ac:dyDescent="0.25">
      <c r="B12766" s="6">
        <v>-119</v>
      </c>
      <c r="C12766" s="6">
        <v>45.55</v>
      </c>
    </row>
    <row r="12767" spans="2:3" x14ac:dyDescent="0.25">
      <c r="B12767" s="6">
        <v>-119.05</v>
      </c>
      <c r="C12767" s="6">
        <v>45.55</v>
      </c>
    </row>
    <row r="12768" spans="2:3" x14ac:dyDescent="0.25">
      <c r="B12768" s="6">
        <v>-119.1</v>
      </c>
      <c r="C12768" s="6">
        <v>45.55</v>
      </c>
    </row>
    <row r="12769" spans="2:3" x14ac:dyDescent="0.25">
      <c r="B12769" s="6">
        <v>-119.15</v>
      </c>
      <c r="C12769" s="6">
        <v>45.55</v>
      </c>
    </row>
    <row r="12770" spans="2:3" x14ac:dyDescent="0.25">
      <c r="B12770" s="6">
        <v>-119.2</v>
      </c>
      <c r="C12770" s="6">
        <v>45.55</v>
      </c>
    </row>
    <row r="12771" spans="2:3" x14ac:dyDescent="0.25">
      <c r="B12771" s="6">
        <v>-119.25</v>
      </c>
      <c r="C12771" s="6">
        <v>45.55</v>
      </c>
    </row>
    <row r="12772" spans="2:3" x14ac:dyDescent="0.25">
      <c r="B12772" s="6">
        <v>-119.3</v>
      </c>
      <c r="C12772" s="6">
        <v>45.55</v>
      </c>
    </row>
    <row r="12773" spans="2:3" x14ac:dyDescent="0.25">
      <c r="B12773" s="6">
        <v>-119.35</v>
      </c>
      <c r="C12773" s="6">
        <v>45.55</v>
      </c>
    </row>
    <row r="12774" spans="2:3" x14ac:dyDescent="0.25">
      <c r="B12774" s="6">
        <v>-119.4</v>
      </c>
      <c r="C12774" s="6">
        <v>45.55</v>
      </c>
    </row>
    <row r="12775" spans="2:3" x14ac:dyDescent="0.25">
      <c r="B12775" s="6">
        <v>-119.45</v>
      </c>
      <c r="C12775" s="6">
        <v>45.55</v>
      </c>
    </row>
    <row r="12776" spans="2:3" x14ac:dyDescent="0.25">
      <c r="B12776" s="6">
        <v>-119.5</v>
      </c>
      <c r="C12776" s="6">
        <v>45.55</v>
      </c>
    </row>
    <row r="12777" spans="2:3" x14ac:dyDescent="0.25">
      <c r="B12777" s="6">
        <v>-119.55</v>
      </c>
      <c r="C12777" s="6">
        <v>45.55</v>
      </c>
    </row>
    <row r="12778" spans="2:3" x14ac:dyDescent="0.25">
      <c r="B12778" s="6">
        <v>-119.6</v>
      </c>
      <c r="C12778" s="6">
        <v>45.55</v>
      </c>
    </row>
    <row r="12779" spans="2:3" x14ac:dyDescent="0.25">
      <c r="B12779" s="6">
        <v>-119.65</v>
      </c>
      <c r="C12779" s="6">
        <v>45.55</v>
      </c>
    </row>
    <row r="12780" spans="2:3" x14ac:dyDescent="0.25">
      <c r="B12780" s="6">
        <v>-119.7</v>
      </c>
      <c r="C12780" s="6">
        <v>45.55</v>
      </c>
    </row>
    <row r="12781" spans="2:3" x14ac:dyDescent="0.25">
      <c r="B12781" s="6">
        <v>-119.75</v>
      </c>
      <c r="C12781" s="6">
        <v>45.55</v>
      </c>
    </row>
    <row r="12782" spans="2:3" x14ac:dyDescent="0.25">
      <c r="B12782" s="6">
        <v>-119.8</v>
      </c>
      <c r="C12782" s="6">
        <v>45.55</v>
      </c>
    </row>
    <row r="12783" spans="2:3" x14ac:dyDescent="0.25">
      <c r="B12783" s="6">
        <v>-119.85</v>
      </c>
      <c r="C12783" s="6">
        <v>45.55</v>
      </c>
    </row>
    <row r="12784" spans="2:3" x14ac:dyDescent="0.25">
      <c r="B12784" s="6">
        <v>-119.9</v>
      </c>
      <c r="C12784" s="6">
        <v>45.55</v>
      </c>
    </row>
    <row r="12785" spans="2:3" x14ac:dyDescent="0.25">
      <c r="B12785" s="6">
        <v>-119.95</v>
      </c>
      <c r="C12785" s="6">
        <v>45.55</v>
      </c>
    </row>
    <row r="12786" spans="2:3" x14ac:dyDescent="0.25">
      <c r="B12786" s="6">
        <v>-120</v>
      </c>
      <c r="C12786" s="6">
        <v>45.55</v>
      </c>
    </row>
    <row r="12787" spans="2:3" x14ac:dyDescent="0.25">
      <c r="B12787" s="6">
        <v>-120.05</v>
      </c>
      <c r="C12787" s="6">
        <v>45.55</v>
      </c>
    </row>
    <row r="12788" spans="2:3" x14ac:dyDescent="0.25">
      <c r="B12788" s="6">
        <v>-120.1</v>
      </c>
      <c r="C12788" s="6">
        <v>45.55</v>
      </c>
    </row>
    <row r="12789" spans="2:3" x14ac:dyDescent="0.25">
      <c r="B12789" s="6">
        <v>-120.15</v>
      </c>
      <c r="C12789" s="6">
        <v>45.55</v>
      </c>
    </row>
    <row r="12790" spans="2:3" x14ac:dyDescent="0.25">
      <c r="B12790" s="6">
        <v>-120.2</v>
      </c>
      <c r="C12790" s="6">
        <v>45.55</v>
      </c>
    </row>
    <row r="12791" spans="2:3" x14ac:dyDescent="0.25">
      <c r="B12791" s="6">
        <v>-120.25</v>
      </c>
      <c r="C12791" s="6">
        <v>45.55</v>
      </c>
    </row>
    <row r="12792" spans="2:3" x14ac:dyDescent="0.25">
      <c r="B12792" s="6">
        <v>-120.3</v>
      </c>
      <c r="C12792" s="6">
        <v>45.55</v>
      </c>
    </row>
    <row r="12793" spans="2:3" x14ac:dyDescent="0.25">
      <c r="B12793" s="6">
        <v>-120.35</v>
      </c>
      <c r="C12793" s="6">
        <v>45.55</v>
      </c>
    </row>
    <row r="12794" spans="2:3" x14ac:dyDescent="0.25">
      <c r="B12794" s="6">
        <v>-120.4</v>
      </c>
      <c r="C12794" s="6">
        <v>45.55</v>
      </c>
    </row>
    <row r="12795" spans="2:3" x14ac:dyDescent="0.25">
      <c r="B12795" s="6">
        <v>-120.45</v>
      </c>
      <c r="C12795" s="6">
        <v>45.55</v>
      </c>
    </row>
    <row r="12796" spans="2:3" x14ac:dyDescent="0.25">
      <c r="B12796" s="6">
        <v>-120.5</v>
      </c>
      <c r="C12796" s="6">
        <v>45.55</v>
      </c>
    </row>
    <row r="12797" spans="2:3" x14ac:dyDescent="0.25">
      <c r="B12797" s="6">
        <v>-120.55</v>
      </c>
      <c r="C12797" s="6">
        <v>45.55</v>
      </c>
    </row>
    <row r="12798" spans="2:3" x14ac:dyDescent="0.25">
      <c r="B12798" s="6">
        <v>-120.6</v>
      </c>
      <c r="C12798" s="6">
        <v>45.55</v>
      </c>
    </row>
    <row r="12799" spans="2:3" x14ac:dyDescent="0.25">
      <c r="B12799" s="6">
        <v>-120.65</v>
      </c>
      <c r="C12799" s="6">
        <v>45.55</v>
      </c>
    </row>
    <row r="12800" spans="2:3" x14ac:dyDescent="0.25">
      <c r="B12800" s="6">
        <v>-120.7</v>
      </c>
      <c r="C12800" s="6">
        <v>45.55</v>
      </c>
    </row>
    <row r="12801" spans="2:3" x14ac:dyDescent="0.25">
      <c r="B12801" s="6">
        <v>-120.75</v>
      </c>
      <c r="C12801" s="6">
        <v>45.55</v>
      </c>
    </row>
    <row r="12802" spans="2:3" x14ac:dyDescent="0.25">
      <c r="B12802" s="6">
        <v>-120.8</v>
      </c>
      <c r="C12802" s="6">
        <v>45.55</v>
      </c>
    </row>
    <row r="12803" spans="2:3" x14ac:dyDescent="0.25">
      <c r="B12803" s="6">
        <v>-120.85</v>
      </c>
      <c r="C12803" s="6">
        <v>45.55</v>
      </c>
    </row>
    <row r="12804" spans="2:3" x14ac:dyDescent="0.25">
      <c r="B12804" s="6">
        <v>-120.9</v>
      </c>
      <c r="C12804" s="6">
        <v>45.55</v>
      </c>
    </row>
    <row r="12805" spans="2:3" x14ac:dyDescent="0.25">
      <c r="B12805" s="6">
        <v>-120.95</v>
      </c>
      <c r="C12805" s="6">
        <v>45.55</v>
      </c>
    </row>
    <row r="12806" spans="2:3" x14ac:dyDescent="0.25">
      <c r="B12806" s="6">
        <v>-121</v>
      </c>
      <c r="C12806" s="6">
        <v>45.55</v>
      </c>
    </row>
    <row r="12807" spans="2:3" x14ac:dyDescent="0.25">
      <c r="B12807" s="6">
        <v>-121.05</v>
      </c>
      <c r="C12807" s="6">
        <v>45.55</v>
      </c>
    </row>
    <row r="12808" spans="2:3" x14ac:dyDescent="0.25">
      <c r="B12808" s="6">
        <v>-121.1</v>
      </c>
      <c r="C12808" s="6">
        <v>45.55</v>
      </c>
    </row>
    <row r="12809" spans="2:3" x14ac:dyDescent="0.25">
      <c r="B12809" s="6">
        <v>-121.15</v>
      </c>
      <c r="C12809" s="6">
        <v>45.55</v>
      </c>
    </row>
    <row r="12810" spans="2:3" x14ac:dyDescent="0.25">
      <c r="B12810" s="6">
        <v>-121.2</v>
      </c>
      <c r="C12810" s="6">
        <v>45.55</v>
      </c>
    </row>
    <row r="12811" spans="2:3" x14ac:dyDescent="0.25">
      <c r="B12811" s="6">
        <v>-121.25</v>
      </c>
      <c r="C12811" s="6">
        <v>45.55</v>
      </c>
    </row>
    <row r="12812" spans="2:3" x14ac:dyDescent="0.25">
      <c r="B12812" s="6">
        <v>-121.3</v>
      </c>
      <c r="C12812" s="6">
        <v>45.55</v>
      </c>
    </row>
    <row r="12813" spans="2:3" x14ac:dyDescent="0.25">
      <c r="B12813" s="6">
        <v>-121.35</v>
      </c>
      <c r="C12813" s="6">
        <v>45.55</v>
      </c>
    </row>
    <row r="12814" spans="2:3" x14ac:dyDescent="0.25">
      <c r="B12814" s="6">
        <v>-121.4</v>
      </c>
      <c r="C12814" s="6">
        <v>45.55</v>
      </c>
    </row>
    <row r="12815" spans="2:3" x14ac:dyDescent="0.25">
      <c r="B12815" s="6">
        <v>-121.45</v>
      </c>
      <c r="C12815" s="6">
        <v>45.55</v>
      </c>
    </row>
    <row r="12816" spans="2:3" x14ac:dyDescent="0.25">
      <c r="B12816" s="6">
        <v>-121.5</v>
      </c>
      <c r="C12816" s="6">
        <v>45.55</v>
      </c>
    </row>
    <row r="12817" spans="2:3" x14ac:dyDescent="0.25">
      <c r="B12817" s="6">
        <v>-121.55</v>
      </c>
      <c r="C12817" s="6">
        <v>45.55</v>
      </c>
    </row>
    <row r="12818" spans="2:3" x14ac:dyDescent="0.25">
      <c r="B12818" s="6">
        <v>-121.6</v>
      </c>
      <c r="C12818" s="6">
        <v>45.55</v>
      </c>
    </row>
    <row r="12819" spans="2:3" x14ac:dyDescent="0.25">
      <c r="B12819" s="6">
        <v>-121.65</v>
      </c>
      <c r="C12819" s="6">
        <v>45.55</v>
      </c>
    </row>
    <row r="12820" spans="2:3" x14ac:dyDescent="0.25">
      <c r="B12820" s="6">
        <v>-121.7</v>
      </c>
      <c r="C12820" s="6">
        <v>45.55</v>
      </c>
    </row>
    <row r="12821" spans="2:3" x14ac:dyDescent="0.25">
      <c r="B12821" s="6">
        <v>-121.75</v>
      </c>
      <c r="C12821" s="6">
        <v>45.55</v>
      </c>
    </row>
    <row r="12822" spans="2:3" x14ac:dyDescent="0.25">
      <c r="B12822" s="6">
        <v>-121.8</v>
      </c>
      <c r="C12822" s="6">
        <v>45.55</v>
      </c>
    </row>
    <row r="12823" spans="2:3" x14ac:dyDescent="0.25">
      <c r="B12823" s="6">
        <v>-121.85</v>
      </c>
      <c r="C12823" s="6">
        <v>45.55</v>
      </c>
    </row>
    <row r="12824" spans="2:3" x14ac:dyDescent="0.25">
      <c r="B12824" s="6">
        <v>-121.9</v>
      </c>
      <c r="C12824" s="6">
        <v>45.55</v>
      </c>
    </row>
    <row r="12825" spans="2:3" x14ac:dyDescent="0.25">
      <c r="B12825" s="6">
        <v>-121.95</v>
      </c>
      <c r="C12825" s="6">
        <v>45.55</v>
      </c>
    </row>
    <row r="12826" spans="2:3" x14ac:dyDescent="0.25">
      <c r="B12826" s="6">
        <v>-122</v>
      </c>
      <c r="C12826" s="6">
        <v>45.55</v>
      </c>
    </row>
    <row r="12827" spans="2:3" x14ac:dyDescent="0.25">
      <c r="B12827" s="6">
        <v>-122.05</v>
      </c>
      <c r="C12827" s="6">
        <v>45.55</v>
      </c>
    </row>
    <row r="12828" spans="2:3" x14ac:dyDescent="0.25">
      <c r="B12828" s="6">
        <v>-122.1</v>
      </c>
      <c r="C12828" s="6">
        <v>45.55</v>
      </c>
    </row>
    <row r="12829" spans="2:3" x14ac:dyDescent="0.25">
      <c r="B12829" s="6">
        <v>-122.15</v>
      </c>
      <c r="C12829" s="6">
        <v>45.55</v>
      </c>
    </row>
    <row r="12830" spans="2:3" x14ac:dyDescent="0.25">
      <c r="B12830" s="6">
        <v>-122.2</v>
      </c>
      <c r="C12830" s="6">
        <v>45.55</v>
      </c>
    </row>
    <row r="12831" spans="2:3" x14ac:dyDescent="0.25">
      <c r="B12831" s="6">
        <v>-122.25</v>
      </c>
      <c r="C12831" s="6">
        <v>45.55</v>
      </c>
    </row>
    <row r="12832" spans="2:3" x14ac:dyDescent="0.25">
      <c r="B12832" s="6">
        <v>-122.3</v>
      </c>
      <c r="C12832" s="6">
        <v>45.55</v>
      </c>
    </row>
    <row r="12833" spans="2:3" x14ac:dyDescent="0.25">
      <c r="B12833" s="6">
        <v>-122.35</v>
      </c>
      <c r="C12833" s="6">
        <v>45.55</v>
      </c>
    </row>
    <row r="12834" spans="2:3" x14ac:dyDescent="0.25">
      <c r="B12834" s="6">
        <v>-122.4</v>
      </c>
      <c r="C12834" s="6">
        <v>45.55</v>
      </c>
    </row>
    <row r="12835" spans="2:3" x14ac:dyDescent="0.25">
      <c r="B12835" s="6">
        <v>-122.45</v>
      </c>
      <c r="C12835" s="6">
        <v>45.55</v>
      </c>
    </row>
    <row r="12836" spans="2:3" x14ac:dyDescent="0.25">
      <c r="B12836" s="6">
        <v>-122.5</v>
      </c>
      <c r="C12836" s="6">
        <v>45.55</v>
      </c>
    </row>
    <row r="12837" spans="2:3" x14ac:dyDescent="0.25">
      <c r="B12837" s="6">
        <v>-122.55</v>
      </c>
      <c r="C12837" s="6">
        <v>45.55</v>
      </c>
    </row>
    <row r="12838" spans="2:3" x14ac:dyDescent="0.25">
      <c r="B12838" s="6">
        <v>-122.6</v>
      </c>
      <c r="C12838" s="6">
        <v>45.55</v>
      </c>
    </row>
    <row r="12839" spans="2:3" x14ac:dyDescent="0.25">
      <c r="B12839" s="6">
        <v>-122.65</v>
      </c>
      <c r="C12839" s="6">
        <v>45.55</v>
      </c>
    </row>
    <row r="12840" spans="2:3" x14ac:dyDescent="0.25">
      <c r="B12840" s="6">
        <v>-122.7</v>
      </c>
      <c r="C12840" s="6">
        <v>45.55</v>
      </c>
    </row>
    <row r="12841" spans="2:3" x14ac:dyDescent="0.25">
      <c r="B12841" s="6">
        <v>-122.75</v>
      </c>
      <c r="C12841" s="6">
        <v>45.55</v>
      </c>
    </row>
    <row r="12842" spans="2:3" x14ac:dyDescent="0.25">
      <c r="B12842" s="6">
        <v>-122.8</v>
      </c>
      <c r="C12842" s="6">
        <v>45.55</v>
      </c>
    </row>
    <row r="12843" spans="2:3" x14ac:dyDescent="0.25">
      <c r="B12843" s="6">
        <v>-122.85</v>
      </c>
      <c r="C12843" s="6">
        <v>45.55</v>
      </c>
    </row>
    <row r="12844" spans="2:3" x14ac:dyDescent="0.25">
      <c r="B12844" s="6">
        <v>-122.9</v>
      </c>
      <c r="C12844" s="6">
        <v>45.55</v>
      </c>
    </row>
    <row r="12845" spans="2:3" x14ac:dyDescent="0.25">
      <c r="B12845" s="6">
        <v>-122.95</v>
      </c>
      <c r="C12845" s="6">
        <v>45.55</v>
      </c>
    </row>
    <row r="12846" spans="2:3" x14ac:dyDescent="0.25">
      <c r="B12846" s="6">
        <v>-123</v>
      </c>
      <c r="C12846" s="6">
        <v>45.55</v>
      </c>
    </row>
    <row r="12847" spans="2:3" x14ac:dyDescent="0.25">
      <c r="B12847" s="6">
        <v>-123.05</v>
      </c>
      <c r="C12847" s="6">
        <v>45.55</v>
      </c>
    </row>
    <row r="12848" spans="2:3" x14ac:dyDescent="0.25">
      <c r="B12848" s="6">
        <v>-123.1</v>
      </c>
      <c r="C12848" s="6">
        <v>45.55</v>
      </c>
    </row>
    <row r="12849" spans="2:3" x14ac:dyDescent="0.25">
      <c r="B12849" s="6">
        <v>-123.15</v>
      </c>
      <c r="C12849" s="6">
        <v>45.55</v>
      </c>
    </row>
    <row r="12850" spans="2:3" x14ac:dyDescent="0.25">
      <c r="B12850" s="6">
        <v>-123.2</v>
      </c>
      <c r="C12850" s="6">
        <v>45.55</v>
      </c>
    </row>
    <row r="12851" spans="2:3" x14ac:dyDescent="0.25">
      <c r="B12851" s="6">
        <v>-123.25</v>
      </c>
      <c r="C12851" s="6">
        <v>45.55</v>
      </c>
    </row>
    <row r="12852" spans="2:3" x14ac:dyDescent="0.25">
      <c r="B12852" s="6">
        <v>-123.3</v>
      </c>
      <c r="C12852" s="6">
        <v>45.55</v>
      </c>
    </row>
    <row r="12853" spans="2:3" x14ac:dyDescent="0.25">
      <c r="B12853" s="6">
        <v>-123.35</v>
      </c>
      <c r="C12853" s="6">
        <v>45.55</v>
      </c>
    </row>
    <row r="12854" spans="2:3" x14ac:dyDescent="0.25">
      <c r="B12854" s="6">
        <v>-123.4</v>
      </c>
      <c r="C12854" s="6">
        <v>45.55</v>
      </c>
    </row>
    <row r="12855" spans="2:3" x14ac:dyDescent="0.25">
      <c r="B12855" s="6">
        <v>-123.45</v>
      </c>
      <c r="C12855" s="6">
        <v>45.55</v>
      </c>
    </row>
    <row r="12856" spans="2:3" x14ac:dyDescent="0.25">
      <c r="B12856" s="6">
        <v>-123.5</v>
      </c>
      <c r="C12856" s="6">
        <v>45.55</v>
      </c>
    </row>
    <row r="12857" spans="2:3" x14ac:dyDescent="0.25">
      <c r="B12857" s="6">
        <v>-123.55</v>
      </c>
      <c r="C12857" s="6">
        <v>45.55</v>
      </c>
    </row>
    <row r="12858" spans="2:3" x14ac:dyDescent="0.25">
      <c r="B12858" s="6">
        <v>-123.6</v>
      </c>
      <c r="C12858" s="6">
        <v>45.55</v>
      </c>
    </row>
    <row r="12859" spans="2:3" x14ac:dyDescent="0.25">
      <c r="B12859" s="6">
        <v>-123.65</v>
      </c>
      <c r="C12859" s="6">
        <v>45.55</v>
      </c>
    </row>
    <row r="12860" spans="2:3" x14ac:dyDescent="0.25">
      <c r="B12860" s="6">
        <v>-123.7</v>
      </c>
      <c r="C12860" s="6">
        <v>45.55</v>
      </c>
    </row>
    <row r="12861" spans="2:3" x14ac:dyDescent="0.25">
      <c r="B12861" s="6">
        <v>-123.75</v>
      </c>
      <c r="C12861" s="6">
        <v>45.55</v>
      </c>
    </row>
    <row r="12862" spans="2:3" x14ac:dyDescent="0.25">
      <c r="B12862" s="6">
        <v>-123.8</v>
      </c>
      <c r="C12862" s="6">
        <v>45.55</v>
      </c>
    </row>
    <row r="12863" spans="2:3" x14ac:dyDescent="0.25">
      <c r="B12863" s="6">
        <v>-123.85</v>
      </c>
      <c r="C12863" s="6">
        <v>45.55</v>
      </c>
    </row>
    <row r="12864" spans="2:3" x14ac:dyDescent="0.25">
      <c r="B12864" s="6">
        <v>-123.9</v>
      </c>
      <c r="C12864" s="6">
        <v>45.55</v>
      </c>
    </row>
    <row r="12865" spans="2:3" x14ac:dyDescent="0.25">
      <c r="B12865" s="6">
        <v>-123.95</v>
      </c>
      <c r="C12865" s="6">
        <v>45.55</v>
      </c>
    </row>
    <row r="12866" spans="2:3" x14ac:dyDescent="0.25">
      <c r="B12866" s="6">
        <v>-124</v>
      </c>
      <c r="C12866" s="6">
        <v>45.55</v>
      </c>
    </row>
    <row r="12867" spans="2:3" x14ac:dyDescent="0.25">
      <c r="B12867" s="6">
        <v>-124.05</v>
      </c>
      <c r="C12867" s="6">
        <v>45.55</v>
      </c>
    </row>
    <row r="12868" spans="2:3" x14ac:dyDescent="0.25">
      <c r="B12868" s="6">
        <v>-124.1</v>
      </c>
      <c r="C12868" s="6">
        <v>45.55</v>
      </c>
    </row>
    <row r="12869" spans="2:3" x14ac:dyDescent="0.25">
      <c r="B12869" s="6">
        <v>-124.15</v>
      </c>
      <c r="C12869" s="6">
        <v>45.55</v>
      </c>
    </row>
    <row r="12870" spans="2:3" x14ac:dyDescent="0.25">
      <c r="B12870" s="6">
        <v>-124.2</v>
      </c>
      <c r="C12870" s="6">
        <v>45.55</v>
      </c>
    </row>
    <row r="12871" spans="2:3" x14ac:dyDescent="0.25">
      <c r="B12871" s="6">
        <v>-124.25</v>
      </c>
      <c r="C12871" s="6">
        <v>45.55</v>
      </c>
    </row>
    <row r="12872" spans="2:3" x14ac:dyDescent="0.25">
      <c r="B12872" s="6">
        <v>-124.3</v>
      </c>
      <c r="C12872" s="6">
        <v>45.55</v>
      </c>
    </row>
    <row r="12873" spans="2:3" x14ac:dyDescent="0.25">
      <c r="B12873" s="6">
        <v>-124.35</v>
      </c>
      <c r="C12873" s="6">
        <v>45.55</v>
      </c>
    </row>
    <row r="12874" spans="2:3" x14ac:dyDescent="0.25">
      <c r="B12874" s="6">
        <v>-124.4</v>
      </c>
      <c r="C12874" s="6">
        <v>45.55</v>
      </c>
    </row>
    <row r="12875" spans="2:3" x14ac:dyDescent="0.25">
      <c r="B12875" s="6">
        <v>-124.45</v>
      </c>
      <c r="C12875" s="6">
        <v>45.55</v>
      </c>
    </row>
    <row r="12876" spans="2:3" x14ac:dyDescent="0.25">
      <c r="B12876" s="6">
        <v>-124.5</v>
      </c>
      <c r="C12876" s="6">
        <v>45.55</v>
      </c>
    </row>
    <row r="12877" spans="2:3" x14ac:dyDescent="0.25">
      <c r="B12877" s="6">
        <v>-124.55</v>
      </c>
      <c r="C12877" s="6">
        <v>45.55</v>
      </c>
    </row>
    <row r="12878" spans="2:3" x14ac:dyDescent="0.25">
      <c r="B12878" s="6">
        <v>-124.6</v>
      </c>
      <c r="C12878" s="6">
        <v>45.55</v>
      </c>
    </row>
    <row r="12879" spans="2:3" x14ac:dyDescent="0.25">
      <c r="B12879" s="6">
        <v>-124.65</v>
      </c>
      <c r="C12879" s="6">
        <v>45.55</v>
      </c>
    </row>
    <row r="12880" spans="2:3" x14ac:dyDescent="0.25">
      <c r="B12880" s="6">
        <v>-124.7</v>
      </c>
      <c r="C12880" s="6">
        <v>45.55</v>
      </c>
    </row>
    <row r="12881" spans="2:3" x14ac:dyDescent="0.25">
      <c r="B12881" s="6">
        <v>-124.75</v>
      </c>
      <c r="C12881" s="6">
        <v>45.55</v>
      </c>
    </row>
    <row r="12882" spans="2:3" x14ac:dyDescent="0.25">
      <c r="B12882" s="6">
        <v>-124.8</v>
      </c>
      <c r="C12882" s="6">
        <v>45.55</v>
      </c>
    </row>
    <row r="12883" spans="2:3" x14ac:dyDescent="0.25">
      <c r="B12883" s="6">
        <v>-124.85</v>
      </c>
      <c r="C12883" s="6">
        <v>45.55</v>
      </c>
    </row>
    <row r="12884" spans="2:3" x14ac:dyDescent="0.25">
      <c r="B12884" s="6">
        <v>-124.9</v>
      </c>
      <c r="C12884" s="6">
        <v>45.55</v>
      </c>
    </row>
    <row r="12885" spans="2:3" x14ac:dyDescent="0.25">
      <c r="B12885" s="6">
        <v>-124.95</v>
      </c>
      <c r="C12885" s="6">
        <v>45.55</v>
      </c>
    </row>
    <row r="12886" spans="2:3" x14ac:dyDescent="0.25">
      <c r="B12886" s="6">
        <v>-125</v>
      </c>
      <c r="C12886" s="6">
        <v>45.55</v>
      </c>
    </row>
    <row r="12887" spans="2:3" x14ac:dyDescent="0.25">
      <c r="B12887" s="6">
        <v>-116.35</v>
      </c>
      <c r="C12887" s="6">
        <v>45.6</v>
      </c>
    </row>
    <row r="12888" spans="2:3" x14ac:dyDescent="0.25">
      <c r="B12888" s="6">
        <v>-116.4</v>
      </c>
      <c r="C12888" s="6">
        <v>45.6</v>
      </c>
    </row>
    <row r="12889" spans="2:3" x14ac:dyDescent="0.25">
      <c r="B12889" s="6">
        <v>-116.45</v>
      </c>
      <c r="C12889" s="6">
        <v>45.6</v>
      </c>
    </row>
    <row r="12890" spans="2:3" x14ac:dyDescent="0.25">
      <c r="B12890" s="6">
        <v>-116.5</v>
      </c>
      <c r="C12890" s="6">
        <v>45.6</v>
      </c>
    </row>
    <row r="12891" spans="2:3" x14ac:dyDescent="0.25">
      <c r="B12891" s="6">
        <v>-116.55</v>
      </c>
      <c r="C12891" s="6">
        <v>45.6</v>
      </c>
    </row>
    <row r="12892" spans="2:3" x14ac:dyDescent="0.25">
      <c r="B12892" s="6">
        <v>-116.6</v>
      </c>
      <c r="C12892" s="6">
        <v>45.6</v>
      </c>
    </row>
    <row r="12893" spans="2:3" x14ac:dyDescent="0.25">
      <c r="B12893" s="6">
        <v>-116.65</v>
      </c>
      <c r="C12893" s="6">
        <v>45.6</v>
      </c>
    </row>
    <row r="12894" spans="2:3" x14ac:dyDescent="0.25">
      <c r="B12894" s="6">
        <v>-116.7</v>
      </c>
      <c r="C12894" s="6">
        <v>45.6</v>
      </c>
    </row>
    <row r="12895" spans="2:3" x14ac:dyDescent="0.25">
      <c r="B12895" s="6">
        <v>-116.75</v>
      </c>
      <c r="C12895" s="6">
        <v>45.6</v>
      </c>
    </row>
    <row r="12896" spans="2:3" x14ac:dyDescent="0.25">
      <c r="B12896" s="6">
        <v>-116.8</v>
      </c>
      <c r="C12896" s="6">
        <v>45.6</v>
      </c>
    </row>
    <row r="12897" spans="2:3" x14ac:dyDescent="0.25">
      <c r="B12897" s="6">
        <v>-116.85</v>
      </c>
      <c r="C12897" s="6">
        <v>45.6</v>
      </c>
    </row>
    <row r="12898" spans="2:3" x14ac:dyDescent="0.25">
      <c r="B12898" s="6">
        <v>-116.9</v>
      </c>
      <c r="C12898" s="6">
        <v>45.6</v>
      </c>
    </row>
    <row r="12899" spans="2:3" x14ac:dyDescent="0.25">
      <c r="B12899" s="6">
        <v>-116.95</v>
      </c>
      <c r="C12899" s="6">
        <v>45.6</v>
      </c>
    </row>
    <row r="12900" spans="2:3" x14ac:dyDescent="0.25">
      <c r="B12900" s="6">
        <v>-117</v>
      </c>
      <c r="C12900" s="6">
        <v>45.6</v>
      </c>
    </row>
    <row r="12901" spans="2:3" x14ac:dyDescent="0.25">
      <c r="B12901" s="6">
        <v>-117.05</v>
      </c>
      <c r="C12901" s="6">
        <v>45.6</v>
      </c>
    </row>
    <row r="12902" spans="2:3" x14ac:dyDescent="0.25">
      <c r="B12902" s="6">
        <v>-117.1</v>
      </c>
      <c r="C12902" s="6">
        <v>45.6</v>
      </c>
    </row>
    <row r="12903" spans="2:3" x14ac:dyDescent="0.25">
      <c r="B12903" s="6">
        <v>-117.15</v>
      </c>
      <c r="C12903" s="6">
        <v>45.6</v>
      </c>
    </row>
    <row r="12904" spans="2:3" x14ac:dyDescent="0.25">
      <c r="B12904" s="6">
        <v>-117.2</v>
      </c>
      <c r="C12904" s="6">
        <v>45.6</v>
      </c>
    </row>
    <row r="12905" spans="2:3" x14ac:dyDescent="0.25">
      <c r="B12905" s="6">
        <v>-117.25</v>
      </c>
      <c r="C12905" s="6">
        <v>45.6</v>
      </c>
    </row>
    <row r="12906" spans="2:3" x14ac:dyDescent="0.25">
      <c r="B12906" s="6">
        <v>-117.3</v>
      </c>
      <c r="C12906" s="6">
        <v>45.6</v>
      </c>
    </row>
    <row r="12907" spans="2:3" x14ac:dyDescent="0.25">
      <c r="B12907" s="6">
        <v>-117.35</v>
      </c>
      <c r="C12907" s="6">
        <v>45.6</v>
      </c>
    </row>
    <row r="12908" spans="2:3" x14ac:dyDescent="0.25">
      <c r="B12908" s="6">
        <v>-117.4</v>
      </c>
      <c r="C12908" s="6">
        <v>45.6</v>
      </c>
    </row>
    <row r="12909" spans="2:3" x14ac:dyDescent="0.25">
      <c r="B12909" s="6">
        <v>-117.45</v>
      </c>
      <c r="C12909" s="6">
        <v>45.6</v>
      </c>
    </row>
    <row r="12910" spans="2:3" x14ac:dyDescent="0.25">
      <c r="B12910" s="6">
        <v>-117.5</v>
      </c>
      <c r="C12910" s="6">
        <v>45.6</v>
      </c>
    </row>
    <row r="12911" spans="2:3" x14ac:dyDescent="0.25">
      <c r="B12911" s="6">
        <v>-117.55</v>
      </c>
      <c r="C12911" s="6">
        <v>45.6</v>
      </c>
    </row>
    <row r="12912" spans="2:3" x14ac:dyDescent="0.25">
      <c r="B12912" s="6">
        <v>-117.6</v>
      </c>
      <c r="C12912" s="6">
        <v>45.6</v>
      </c>
    </row>
    <row r="12913" spans="2:3" x14ac:dyDescent="0.25">
      <c r="B12913" s="6">
        <v>-117.65</v>
      </c>
      <c r="C12913" s="6">
        <v>45.6</v>
      </c>
    </row>
    <row r="12914" spans="2:3" x14ac:dyDescent="0.25">
      <c r="B12914" s="6">
        <v>-117.7</v>
      </c>
      <c r="C12914" s="6">
        <v>45.6</v>
      </c>
    </row>
    <row r="12915" spans="2:3" x14ac:dyDescent="0.25">
      <c r="B12915" s="6">
        <v>-117.75</v>
      </c>
      <c r="C12915" s="6">
        <v>45.6</v>
      </c>
    </row>
    <row r="12916" spans="2:3" x14ac:dyDescent="0.25">
      <c r="B12916" s="6">
        <v>-117.8</v>
      </c>
      <c r="C12916" s="6">
        <v>45.6</v>
      </c>
    </row>
    <row r="12917" spans="2:3" x14ac:dyDescent="0.25">
      <c r="B12917" s="6">
        <v>-117.85</v>
      </c>
      <c r="C12917" s="6">
        <v>45.6</v>
      </c>
    </row>
    <row r="12918" spans="2:3" x14ac:dyDescent="0.25">
      <c r="B12918" s="6">
        <v>-117.9</v>
      </c>
      <c r="C12918" s="6">
        <v>45.6</v>
      </c>
    </row>
    <row r="12919" spans="2:3" x14ac:dyDescent="0.25">
      <c r="B12919" s="6">
        <v>-117.95</v>
      </c>
      <c r="C12919" s="6">
        <v>45.6</v>
      </c>
    </row>
    <row r="12920" spans="2:3" x14ac:dyDescent="0.25">
      <c r="B12920" s="6">
        <v>-118</v>
      </c>
      <c r="C12920" s="6">
        <v>45.6</v>
      </c>
    </row>
    <row r="12921" spans="2:3" x14ac:dyDescent="0.25">
      <c r="B12921" s="6">
        <v>-118.05</v>
      </c>
      <c r="C12921" s="6">
        <v>45.6</v>
      </c>
    </row>
    <row r="12922" spans="2:3" x14ac:dyDescent="0.25">
      <c r="B12922" s="6">
        <v>-118.1</v>
      </c>
      <c r="C12922" s="6">
        <v>45.6</v>
      </c>
    </row>
    <row r="12923" spans="2:3" x14ac:dyDescent="0.25">
      <c r="B12923" s="6">
        <v>-118.15</v>
      </c>
      <c r="C12923" s="6">
        <v>45.6</v>
      </c>
    </row>
    <row r="12924" spans="2:3" x14ac:dyDescent="0.25">
      <c r="B12924" s="6">
        <v>-118.2</v>
      </c>
      <c r="C12924" s="6">
        <v>45.6</v>
      </c>
    </row>
    <row r="12925" spans="2:3" x14ac:dyDescent="0.25">
      <c r="B12925" s="6">
        <v>-118.25</v>
      </c>
      <c r="C12925" s="6">
        <v>45.6</v>
      </c>
    </row>
    <row r="12926" spans="2:3" x14ac:dyDescent="0.25">
      <c r="B12926" s="6">
        <v>-118.3</v>
      </c>
      <c r="C12926" s="6">
        <v>45.6</v>
      </c>
    </row>
    <row r="12927" spans="2:3" x14ac:dyDescent="0.25">
      <c r="B12927" s="6">
        <v>-118.35</v>
      </c>
      <c r="C12927" s="6">
        <v>45.6</v>
      </c>
    </row>
    <row r="12928" spans="2:3" x14ac:dyDescent="0.25">
      <c r="B12928" s="6">
        <v>-118.4</v>
      </c>
      <c r="C12928" s="6">
        <v>45.6</v>
      </c>
    </row>
    <row r="12929" spans="2:3" x14ac:dyDescent="0.25">
      <c r="B12929" s="6">
        <v>-118.45</v>
      </c>
      <c r="C12929" s="6">
        <v>45.6</v>
      </c>
    </row>
    <row r="12930" spans="2:3" x14ac:dyDescent="0.25">
      <c r="B12930" s="6">
        <v>-118.5</v>
      </c>
      <c r="C12930" s="6">
        <v>45.6</v>
      </c>
    </row>
    <row r="12931" spans="2:3" x14ac:dyDescent="0.25">
      <c r="B12931" s="6">
        <v>-118.55</v>
      </c>
      <c r="C12931" s="6">
        <v>45.6</v>
      </c>
    </row>
    <row r="12932" spans="2:3" x14ac:dyDescent="0.25">
      <c r="B12932" s="6">
        <v>-118.6</v>
      </c>
      <c r="C12932" s="6">
        <v>45.6</v>
      </c>
    </row>
    <row r="12933" spans="2:3" x14ac:dyDescent="0.25">
      <c r="B12933" s="6">
        <v>-118.65</v>
      </c>
      <c r="C12933" s="6">
        <v>45.6</v>
      </c>
    </row>
    <row r="12934" spans="2:3" x14ac:dyDescent="0.25">
      <c r="B12934" s="6">
        <v>-118.7</v>
      </c>
      <c r="C12934" s="6">
        <v>45.6</v>
      </c>
    </row>
    <row r="12935" spans="2:3" x14ac:dyDescent="0.25">
      <c r="B12935" s="6">
        <v>-118.75</v>
      </c>
      <c r="C12935" s="6">
        <v>45.6</v>
      </c>
    </row>
    <row r="12936" spans="2:3" x14ac:dyDescent="0.25">
      <c r="B12936" s="6">
        <v>-118.8</v>
      </c>
      <c r="C12936" s="6">
        <v>45.6</v>
      </c>
    </row>
    <row r="12937" spans="2:3" x14ac:dyDescent="0.25">
      <c r="B12937" s="6">
        <v>-118.85</v>
      </c>
      <c r="C12937" s="6">
        <v>45.6</v>
      </c>
    </row>
    <row r="12938" spans="2:3" x14ac:dyDescent="0.25">
      <c r="B12938" s="6">
        <v>-118.9</v>
      </c>
      <c r="C12938" s="6">
        <v>45.6</v>
      </c>
    </row>
    <row r="12939" spans="2:3" x14ac:dyDescent="0.25">
      <c r="B12939" s="6">
        <v>-118.95</v>
      </c>
      <c r="C12939" s="6">
        <v>45.6</v>
      </c>
    </row>
    <row r="12940" spans="2:3" x14ac:dyDescent="0.25">
      <c r="B12940" s="6">
        <v>-119</v>
      </c>
      <c r="C12940" s="6">
        <v>45.6</v>
      </c>
    </row>
    <row r="12941" spans="2:3" x14ac:dyDescent="0.25">
      <c r="B12941" s="6">
        <v>-119.05</v>
      </c>
      <c r="C12941" s="6">
        <v>45.6</v>
      </c>
    </row>
    <row r="12942" spans="2:3" x14ac:dyDescent="0.25">
      <c r="B12942" s="6">
        <v>-119.1</v>
      </c>
      <c r="C12942" s="6">
        <v>45.6</v>
      </c>
    </row>
    <row r="12943" spans="2:3" x14ac:dyDescent="0.25">
      <c r="B12943" s="6">
        <v>-119.15</v>
      </c>
      <c r="C12943" s="6">
        <v>45.6</v>
      </c>
    </row>
    <row r="12944" spans="2:3" x14ac:dyDescent="0.25">
      <c r="B12944" s="6">
        <v>-119.2</v>
      </c>
      <c r="C12944" s="6">
        <v>45.6</v>
      </c>
    </row>
    <row r="12945" spans="2:3" x14ac:dyDescent="0.25">
      <c r="B12945" s="6">
        <v>-119.25</v>
      </c>
      <c r="C12945" s="6">
        <v>45.6</v>
      </c>
    </row>
    <row r="12946" spans="2:3" x14ac:dyDescent="0.25">
      <c r="B12946" s="6">
        <v>-119.3</v>
      </c>
      <c r="C12946" s="6">
        <v>45.6</v>
      </c>
    </row>
    <row r="12947" spans="2:3" x14ac:dyDescent="0.25">
      <c r="B12947" s="6">
        <v>-119.35</v>
      </c>
      <c r="C12947" s="6">
        <v>45.6</v>
      </c>
    </row>
    <row r="12948" spans="2:3" x14ac:dyDescent="0.25">
      <c r="B12948" s="6">
        <v>-119.4</v>
      </c>
      <c r="C12948" s="6">
        <v>45.6</v>
      </c>
    </row>
    <row r="12949" spans="2:3" x14ac:dyDescent="0.25">
      <c r="B12949" s="6">
        <v>-119.45</v>
      </c>
      <c r="C12949" s="6">
        <v>45.6</v>
      </c>
    </row>
    <row r="12950" spans="2:3" x14ac:dyDescent="0.25">
      <c r="B12950" s="6">
        <v>-119.5</v>
      </c>
      <c r="C12950" s="6">
        <v>45.6</v>
      </c>
    </row>
    <row r="12951" spans="2:3" x14ac:dyDescent="0.25">
      <c r="B12951" s="6">
        <v>-119.55</v>
      </c>
      <c r="C12951" s="6">
        <v>45.6</v>
      </c>
    </row>
    <row r="12952" spans="2:3" x14ac:dyDescent="0.25">
      <c r="B12952" s="6">
        <v>-119.6</v>
      </c>
      <c r="C12952" s="6">
        <v>45.6</v>
      </c>
    </row>
    <row r="12953" spans="2:3" x14ac:dyDescent="0.25">
      <c r="B12953" s="6">
        <v>-119.65</v>
      </c>
      <c r="C12953" s="6">
        <v>45.6</v>
      </c>
    </row>
    <row r="12954" spans="2:3" x14ac:dyDescent="0.25">
      <c r="B12954" s="6">
        <v>-119.7</v>
      </c>
      <c r="C12954" s="6">
        <v>45.6</v>
      </c>
    </row>
    <row r="12955" spans="2:3" x14ac:dyDescent="0.25">
      <c r="B12955" s="6">
        <v>-119.75</v>
      </c>
      <c r="C12955" s="6">
        <v>45.6</v>
      </c>
    </row>
    <row r="12956" spans="2:3" x14ac:dyDescent="0.25">
      <c r="B12956" s="6">
        <v>-119.8</v>
      </c>
      <c r="C12956" s="6">
        <v>45.6</v>
      </c>
    </row>
    <row r="12957" spans="2:3" x14ac:dyDescent="0.25">
      <c r="B12957" s="6">
        <v>-119.85</v>
      </c>
      <c r="C12957" s="6">
        <v>45.6</v>
      </c>
    </row>
    <row r="12958" spans="2:3" x14ac:dyDescent="0.25">
      <c r="B12958" s="6">
        <v>-119.9</v>
      </c>
      <c r="C12958" s="6">
        <v>45.6</v>
      </c>
    </row>
    <row r="12959" spans="2:3" x14ac:dyDescent="0.25">
      <c r="B12959" s="6">
        <v>-119.95</v>
      </c>
      <c r="C12959" s="6">
        <v>45.6</v>
      </c>
    </row>
    <row r="12960" spans="2:3" x14ac:dyDescent="0.25">
      <c r="B12960" s="6">
        <v>-120</v>
      </c>
      <c r="C12960" s="6">
        <v>45.6</v>
      </c>
    </row>
    <row r="12961" spans="2:3" x14ac:dyDescent="0.25">
      <c r="B12961" s="6">
        <v>-120.05</v>
      </c>
      <c r="C12961" s="6">
        <v>45.6</v>
      </c>
    </row>
    <row r="12962" spans="2:3" x14ac:dyDescent="0.25">
      <c r="B12962" s="6">
        <v>-120.1</v>
      </c>
      <c r="C12962" s="6">
        <v>45.6</v>
      </c>
    </row>
    <row r="12963" spans="2:3" x14ac:dyDescent="0.25">
      <c r="B12963" s="6">
        <v>-120.15</v>
      </c>
      <c r="C12963" s="6">
        <v>45.6</v>
      </c>
    </row>
    <row r="12964" spans="2:3" x14ac:dyDescent="0.25">
      <c r="B12964" s="6">
        <v>-120.2</v>
      </c>
      <c r="C12964" s="6">
        <v>45.6</v>
      </c>
    </row>
    <row r="12965" spans="2:3" x14ac:dyDescent="0.25">
      <c r="B12965" s="6">
        <v>-120.25</v>
      </c>
      <c r="C12965" s="6">
        <v>45.6</v>
      </c>
    </row>
    <row r="12966" spans="2:3" x14ac:dyDescent="0.25">
      <c r="B12966" s="6">
        <v>-120.3</v>
      </c>
      <c r="C12966" s="6">
        <v>45.6</v>
      </c>
    </row>
    <row r="12967" spans="2:3" x14ac:dyDescent="0.25">
      <c r="B12967" s="6">
        <v>-120.35</v>
      </c>
      <c r="C12967" s="6">
        <v>45.6</v>
      </c>
    </row>
    <row r="12968" spans="2:3" x14ac:dyDescent="0.25">
      <c r="B12968" s="6">
        <v>-120.4</v>
      </c>
      <c r="C12968" s="6">
        <v>45.6</v>
      </c>
    </row>
    <row r="12969" spans="2:3" x14ac:dyDescent="0.25">
      <c r="B12969" s="6">
        <v>-120.45</v>
      </c>
      <c r="C12969" s="6">
        <v>45.6</v>
      </c>
    </row>
    <row r="12970" spans="2:3" x14ac:dyDescent="0.25">
      <c r="B12970" s="6">
        <v>-120.5</v>
      </c>
      <c r="C12970" s="6">
        <v>45.6</v>
      </c>
    </row>
    <row r="12971" spans="2:3" x14ac:dyDescent="0.25">
      <c r="B12971" s="6">
        <v>-120.55</v>
      </c>
      <c r="C12971" s="6">
        <v>45.6</v>
      </c>
    </row>
    <row r="12972" spans="2:3" x14ac:dyDescent="0.25">
      <c r="B12972" s="6">
        <v>-120.6</v>
      </c>
      <c r="C12972" s="6">
        <v>45.6</v>
      </c>
    </row>
    <row r="12973" spans="2:3" x14ac:dyDescent="0.25">
      <c r="B12973" s="6">
        <v>-120.65</v>
      </c>
      <c r="C12973" s="6">
        <v>45.6</v>
      </c>
    </row>
    <row r="12974" spans="2:3" x14ac:dyDescent="0.25">
      <c r="B12974" s="6">
        <v>-120.7</v>
      </c>
      <c r="C12974" s="6">
        <v>45.6</v>
      </c>
    </row>
    <row r="12975" spans="2:3" x14ac:dyDescent="0.25">
      <c r="B12975" s="6">
        <v>-120.75</v>
      </c>
      <c r="C12975" s="6">
        <v>45.6</v>
      </c>
    </row>
    <row r="12976" spans="2:3" x14ac:dyDescent="0.25">
      <c r="B12976" s="6">
        <v>-120.8</v>
      </c>
      <c r="C12976" s="6">
        <v>45.6</v>
      </c>
    </row>
    <row r="12977" spans="2:3" x14ac:dyDescent="0.25">
      <c r="B12977" s="6">
        <v>-120.85</v>
      </c>
      <c r="C12977" s="6">
        <v>45.6</v>
      </c>
    </row>
    <row r="12978" spans="2:3" x14ac:dyDescent="0.25">
      <c r="B12978" s="6">
        <v>-120.9</v>
      </c>
      <c r="C12978" s="6">
        <v>45.6</v>
      </c>
    </row>
    <row r="12979" spans="2:3" x14ac:dyDescent="0.25">
      <c r="B12979" s="6">
        <v>-120.95</v>
      </c>
      <c r="C12979" s="6">
        <v>45.6</v>
      </c>
    </row>
    <row r="12980" spans="2:3" x14ac:dyDescent="0.25">
      <c r="B12980" s="6">
        <v>-121</v>
      </c>
      <c r="C12980" s="6">
        <v>45.6</v>
      </c>
    </row>
    <row r="12981" spans="2:3" x14ac:dyDescent="0.25">
      <c r="B12981" s="6">
        <v>-121.05</v>
      </c>
      <c r="C12981" s="6">
        <v>45.6</v>
      </c>
    </row>
    <row r="12982" spans="2:3" x14ac:dyDescent="0.25">
      <c r="B12982" s="6">
        <v>-121.1</v>
      </c>
      <c r="C12982" s="6">
        <v>45.6</v>
      </c>
    </row>
    <row r="12983" spans="2:3" x14ac:dyDescent="0.25">
      <c r="B12983" s="6">
        <v>-121.15</v>
      </c>
      <c r="C12983" s="6">
        <v>45.6</v>
      </c>
    </row>
    <row r="12984" spans="2:3" x14ac:dyDescent="0.25">
      <c r="B12984" s="6">
        <v>-121.2</v>
      </c>
      <c r="C12984" s="6">
        <v>45.6</v>
      </c>
    </row>
    <row r="12985" spans="2:3" x14ac:dyDescent="0.25">
      <c r="B12985" s="6">
        <v>-121.25</v>
      </c>
      <c r="C12985" s="6">
        <v>45.6</v>
      </c>
    </row>
    <row r="12986" spans="2:3" x14ac:dyDescent="0.25">
      <c r="B12986" s="6">
        <v>-121.3</v>
      </c>
      <c r="C12986" s="6">
        <v>45.6</v>
      </c>
    </row>
    <row r="12987" spans="2:3" x14ac:dyDescent="0.25">
      <c r="B12987" s="6">
        <v>-121.35</v>
      </c>
      <c r="C12987" s="6">
        <v>45.6</v>
      </c>
    </row>
    <row r="12988" spans="2:3" x14ac:dyDescent="0.25">
      <c r="B12988" s="6">
        <v>-121.4</v>
      </c>
      <c r="C12988" s="6">
        <v>45.6</v>
      </c>
    </row>
    <row r="12989" spans="2:3" x14ac:dyDescent="0.25">
      <c r="B12989" s="6">
        <v>-121.45</v>
      </c>
      <c r="C12989" s="6">
        <v>45.6</v>
      </c>
    </row>
    <row r="12990" spans="2:3" x14ac:dyDescent="0.25">
      <c r="B12990" s="6">
        <v>-121.5</v>
      </c>
      <c r="C12990" s="6">
        <v>45.6</v>
      </c>
    </row>
    <row r="12991" spans="2:3" x14ac:dyDescent="0.25">
      <c r="B12991" s="6">
        <v>-121.55</v>
      </c>
      <c r="C12991" s="6">
        <v>45.6</v>
      </c>
    </row>
    <row r="12992" spans="2:3" x14ac:dyDescent="0.25">
      <c r="B12992" s="6">
        <v>-121.6</v>
      </c>
      <c r="C12992" s="6">
        <v>45.6</v>
      </c>
    </row>
    <row r="12993" spans="2:3" x14ac:dyDescent="0.25">
      <c r="B12993" s="6">
        <v>-121.65</v>
      </c>
      <c r="C12993" s="6">
        <v>45.6</v>
      </c>
    </row>
    <row r="12994" spans="2:3" x14ac:dyDescent="0.25">
      <c r="B12994" s="6">
        <v>-121.7</v>
      </c>
      <c r="C12994" s="6">
        <v>45.6</v>
      </c>
    </row>
    <row r="12995" spans="2:3" x14ac:dyDescent="0.25">
      <c r="B12995" s="6">
        <v>-121.75</v>
      </c>
      <c r="C12995" s="6">
        <v>45.6</v>
      </c>
    </row>
    <row r="12996" spans="2:3" x14ac:dyDescent="0.25">
      <c r="B12996" s="6">
        <v>-121.8</v>
      </c>
      <c r="C12996" s="6">
        <v>45.6</v>
      </c>
    </row>
    <row r="12997" spans="2:3" x14ac:dyDescent="0.25">
      <c r="B12997" s="6">
        <v>-121.85</v>
      </c>
      <c r="C12997" s="6">
        <v>45.6</v>
      </c>
    </row>
    <row r="12998" spans="2:3" x14ac:dyDescent="0.25">
      <c r="B12998" s="6">
        <v>-121.9</v>
      </c>
      <c r="C12998" s="6">
        <v>45.6</v>
      </c>
    </row>
    <row r="12999" spans="2:3" x14ac:dyDescent="0.25">
      <c r="B12999" s="6">
        <v>-121.95</v>
      </c>
      <c r="C12999" s="6">
        <v>45.6</v>
      </c>
    </row>
    <row r="13000" spans="2:3" x14ac:dyDescent="0.25">
      <c r="B13000" s="6">
        <v>-122</v>
      </c>
      <c r="C13000" s="6">
        <v>45.6</v>
      </c>
    </row>
    <row r="13001" spans="2:3" x14ac:dyDescent="0.25">
      <c r="B13001" s="6">
        <v>-122.05</v>
      </c>
      <c r="C13001" s="6">
        <v>45.6</v>
      </c>
    </row>
    <row r="13002" spans="2:3" x14ac:dyDescent="0.25">
      <c r="B13002" s="6">
        <v>-122.1</v>
      </c>
      <c r="C13002" s="6">
        <v>45.6</v>
      </c>
    </row>
    <row r="13003" spans="2:3" x14ac:dyDescent="0.25">
      <c r="B13003" s="6">
        <v>-122.15</v>
      </c>
      <c r="C13003" s="6">
        <v>45.6</v>
      </c>
    </row>
    <row r="13004" spans="2:3" x14ac:dyDescent="0.25">
      <c r="B13004" s="6">
        <v>-122.2</v>
      </c>
      <c r="C13004" s="6">
        <v>45.6</v>
      </c>
    </row>
    <row r="13005" spans="2:3" x14ac:dyDescent="0.25">
      <c r="B13005" s="6">
        <v>-122.25</v>
      </c>
      <c r="C13005" s="6">
        <v>45.6</v>
      </c>
    </row>
    <row r="13006" spans="2:3" x14ac:dyDescent="0.25">
      <c r="B13006" s="6">
        <v>-122.3</v>
      </c>
      <c r="C13006" s="6">
        <v>45.6</v>
      </c>
    </row>
    <row r="13007" spans="2:3" x14ac:dyDescent="0.25">
      <c r="B13007" s="6">
        <v>-122.35</v>
      </c>
      <c r="C13007" s="6">
        <v>45.6</v>
      </c>
    </row>
    <row r="13008" spans="2:3" x14ac:dyDescent="0.25">
      <c r="B13008" s="6">
        <v>-122.4</v>
      </c>
      <c r="C13008" s="6">
        <v>45.6</v>
      </c>
    </row>
    <row r="13009" spans="2:3" x14ac:dyDescent="0.25">
      <c r="B13009" s="6">
        <v>-122.45</v>
      </c>
      <c r="C13009" s="6">
        <v>45.6</v>
      </c>
    </row>
    <row r="13010" spans="2:3" x14ac:dyDescent="0.25">
      <c r="B13010" s="6">
        <v>-122.5</v>
      </c>
      <c r="C13010" s="6">
        <v>45.6</v>
      </c>
    </row>
    <row r="13011" spans="2:3" x14ac:dyDescent="0.25">
      <c r="B13011" s="6">
        <v>-122.55</v>
      </c>
      <c r="C13011" s="6">
        <v>45.6</v>
      </c>
    </row>
    <row r="13012" spans="2:3" x14ac:dyDescent="0.25">
      <c r="B13012" s="6">
        <v>-122.6</v>
      </c>
      <c r="C13012" s="6">
        <v>45.6</v>
      </c>
    </row>
    <row r="13013" spans="2:3" x14ac:dyDescent="0.25">
      <c r="B13013" s="6">
        <v>-122.65</v>
      </c>
      <c r="C13013" s="6">
        <v>45.6</v>
      </c>
    </row>
    <row r="13014" spans="2:3" x14ac:dyDescent="0.25">
      <c r="B13014" s="6">
        <v>-122.7</v>
      </c>
      <c r="C13014" s="6">
        <v>45.6</v>
      </c>
    </row>
    <row r="13015" spans="2:3" x14ac:dyDescent="0.25">
      <c r="B13015" s="6">
        <v>-122.75</v>
      </c>
      <c r="C13015" s="6">
        <v>45.6</v>
      </c>
    </row>
    <row r="13016" spans="2:3" x14ac:dyDescent="0.25">
      <c r="B13016" s="6">
        <v>-122.8</v>
      </c>
      <c r="C13016" s="6">
        <v>45.6</v>
      </c>
    </row>
    <row r="13017" spans="2:3" x14ac:dyDescent="0.25">
      <c r="B13017" s="6">
        <v>-122.85</v>
      </c>
      <c r="C13017" s="6">
        <v>45.6</v>
      </c>
    </row>
    <row r="13018" spans="2:3" x14ac:dyDescent="0.25">
      <c r="B13018" s="6">
        <v>-122.9</v>
      </c>
      <c r="C13018" s="6">
        <v>45.6</v>
      </c>
    </row>
    <row r="13019" spans="2:3" x14ac:dyDescent="0.25">
      <c r="B13019" s="6">
        <v>-122.95</v>
      </c>
      <c r="C13019" s="6">
        <v>45.6</v>
      </c>
    </row>
    <row r="13020" spans="2:3" x14ac:dyDescent="0.25">
      <c r="B13020" s="6">
        <v>-123</v>
      </c>
      <c r="C13020" s="6">
        <v>45.6</v>
      </c>
    </row>
    <row r="13021" spans="2:3" x14ac:dyDescent="0.25">
      <c r="B13021" s="6">
        <v>-123.05</v>
      </c>
      <c r="C13021" s="6">
        <v>45.6</v>
      </c>
    </row>
    <row r="13022" spans="2:3" x14ac:dyDescent="0.25">
      <c r="B13022" s="6">
        <v>-123.1</v>
      </c>
      <c r="C13022" s="6">
        <v>45.6</v>
      </c>
    </row>
    <row r="13023" spans="2:3" x14ac:dyDescent="0.25">
      <c r="B13023" s="6">
        <v>-123.15</v>
      </c>
      <c r="C13023" s="6">
        <v>45.6</v>
      </c>
    </row>
    <row r="13024" spans="2:3" x14ac:dyDescent="0.25">
      <c r="B13024" s="6">
        <v>-123.2</v>
      </c>
      <c r="C13024" s="6">
        <v>45.6</v>
      </c>
    </row>
    <row r="13025" spans="2:3" x14ac:dyDescent="0.25">
      <c r="B13025" s="6">
        <v>-123.25</v>
      </c>
      <c r="C13025" s="6">
        <v>45.6</v>
      </c>
    </row>
    <row r="13026" spans="2:3" x14ac:dyDescent="0.25">
      <c r="B13026" s="6">
        <v>-123.3</v>
      </c>
      <c r="C13026" s="6">
        <v>45.6</v>
      </c>
    </row>
    <row r="13027" spans="2:3" x14ac:dyDescent="0.25">
      <c r="B13027" s="6">
        <v>-123.35</v>
      </c>
      <c r="C13027" s="6">
        <v>45.6</v>
      </c>
    </row>
    <row r="13028" spans="2:3" x14ac:dyDescent="0.25">
      <c r="B13028" s="6">
        <v>-123.4</v>
      </c>
      <c r="C13028" s="6">
        <v>45.6</v>
      </c>
    </row>
    <row r="13029" spans="2:3" x14ac:dyDescent="0.25">
      <c r="B13029" s="6">
        <v>-123.45</v>
      </c>
      <c r="C13029" s="6">
        <v>45.6</v>
      </c>
    </row>
    <row r="13030" spans="2:3" x14ac:dyDescent="0.25">
      <c r="B13030" s="6">
        <v>-123.5</v>
      </c>
      <c r="C13030" s="6">
        <v>45.6</v>
      </c>
    </row>
    <row r="13031" spans="2:3" x14ac:dyDescent="0.25">
      <c r="B13031" s="6">
        <v>-123.55</v>
      </c>
      <c r="C13031" s="6">
        <v>45.6</v>
      </c>
    </row>
    <row r="13032" spans="2:3" x14ac:dyDescent="0.25">
      <c r="B13032" s="6">
        <v>-123.6</v>
      </c>
      <c r="C13032" s="6">
        <v>45.6</v>
      </c>
    </row>
    <row r="13033" spans="2:3" x14ac:dyDescent="0.25">
      <c r="B13033" s="6">
        <v>-123.65</v>
      </c>
      <c r="C13033" s="6">
        <v>45.6</v>
      </c>
    </row>
    <row r="13034" spans="2:3" x14ac:dyDescent="0.25">
      <c r="B13034" s="6">
        <v>-123.7</v>
      </c>
      <c r="C13034" s="6">
        <v>45.6</v>
      </c>
    </row>
    <row r="13035" spans="2:3" x14ac:dyDescent="0.25">
      <c r="B13035" s="6">
        <v>-123.75</v>
      </c>
      <c r="C13035" s="6">
        <v>45.6</v>
      </c>
    </row>
    <row r="13036" spans="2:3" x14ac:dyDescent="0.25">
      <c r="B13036" s="6">
        <v>-123.8</v>
      </c>
      <c r="C13036" s="6">
        <v>45.6</v>
      </c>
    </row>
    <row r="13037" spans="2:3" x14ac:dyDescent="0.25">
      <c r="B13037" s="6">
        <v>-123.85</v>
      </c>
      <c r="C13037" s="6">
        <v>45.6</v>
      </c>
    </row>
    <row r="13038" spans="2:3" x14ac:dyDescent="0.25">
      <c r="B13038" s="6">
        <v>-123.9</v>
      </c>
      <c r="C13038" s="6">
        <v>45.6</v>
      </c>
    </row>
    <row r="13039" spans="2:3" x14ac:dyDescent="0.25">
      <c r="B13039" s="6">
        <v>-123.95</v>
      </c>
      <c r="C13039" s="6">
        <v>45.6</v>
      </c>
    </row>
    <row r="13040" spans="2:3" x14ac:dyDescent="0.25">
      <c r="B13040" s="6">
        <v>-124</v>
      </c>
      <c r="C13040" s="6">
        <v>45.6</v>
      </c>
    </row>
    <row r="13041" spans="2:3" x14ac:dyDescent="0.25">
      <c r="B13041" s="6">
        <v>-124.05</v>
      </c>
      <c r="C13041" s="6">
        <v>45.6</v>
      </c>
    </row>
    <row r="13042" spans="2:3" x14ac:dyDescent="0.25">
      <c r="B13042" s="6">
        <v>-124.1</v>
      </c>
      <c r="C13042" s="6">
        <v>45.6</v>
      </c>
    </row>
    <row r="13043" spans="2:3" x14ac:dyDescent="0.25">
      <c r="B13043" s="6">
        <v>-124.15</v>
      </c>
      <c r="C13043" s="6">
        <v>45.6</v>
      </c>
    </row>
    <row r="13044" spans="2:3" x14ac:dyDescent="0.25">
      <c r="B13044" s="6">
        <v>-124.2</v>
      </c>
      <c r="C13044" s="6">
        <v>45.6</v>
      </c>
    </row>
    <row r="13045" spans="2:3" x14ac:dyDescent="0.25">
      <c r="B13045" s="6">
        <v>-124.25</v>
      </c>
      <c r="C13045" s="6">
        <v>45.6</v>
      </c>
    </row>
    <row r="13046" spans="2:3" x14ac:dyDescent="0.25">
      <c r="B13046" s="6">
        <v>-124.3</v>
      </c>
      <c r="C13046" s="6">
        <v>45.6</v>
      </c>
    </row>
    <row r="13047" spans="2:3" x14ac:dyDescent="0.25">
      <c r="B13047" s="6">
        <v>-124.35</v>
      </c>
      <c r="C13047" s="6">
        <v>45.6</v>
      </c>
    </row>
    <row r="13048" spans="2:3" x14ac:dyDescent="0.25">
      <c r="B13048" s="6">
        <v>-124.4</v>
      </c>
      <c r="C13048" s="6">
        <v>45.6</v>
      </c>
    </row>
    <row r="13049" spans="2:3" x14ac:dyDescent="0.25">
      <c r="B13049" s="6">
        <v>-124.45</v>
      </c>
      <c r="C13049" s="6">
        <v>45.6</v>
      </c>
    </row>
    <row r="13050" spans="2:3" x14ac:dyDescent="0.25">
      <c r="B13050" s="6">
        <v>-124.5</v>
      </c>
      <c r="C13050" s="6">
        <v>45.6</v>
      </c>
    </row>
    <row r="13051" spans="2:3" x14ac:dyDescent="0.25">
      <c r="B13051" s="6">
        <v>-124.55</v>
      </c>
      <c r="C13051" s="6">
        <v>45.6</v>
      </c>
    </row>
    <row r="13052" spans="2:3" x14ac:dyDescent="0.25">
      <c r="B13052" s="6">
        <v>-124.6</v>
      </c>
      <c r="C13052" s="6">
        <v>45.6</v>
      </c>
    </row>
    <row r="13053" spans="2:3" x14ac:dyDescent="0.25">
      <c r="B13053" s="6">
        <v>-124.65</v>
      </c>
      <c r="C13053" s="6">
        <v>45.6</v>
      </c>
    </row>
    <row r="13054" spans="2:3" x14ac:dyDescent="0.25">
      <c r="B13054" s="6">
        <v>-124.7</v>
      </c>
      <c r="C13054" s="6">
        <v>45.6</v>
      </c>
    </row>
    <row r="13055" spans="2:3" x14ac:dyDescent="0.25">
      <c r="B13055" s="6">
        <v>-124.75</v>
      </c>
      <c r="C13055" s="6">
        <v>45.6</v>
      </c>
    </row>
    <row r="13056" spans="2:3" x14ac:dyDescent="0.25">
      <c r="B13056" s="6">
        <v>-124.8</v>
      </c>
      <c r="C13056" s="6">
        <v>45.6</v>
      </c>
    </row>
    <row r="13057" spans="2:3" x14ac:dyDescent="0.25">
      <c r="B13057" s="6">
        <v>-124.85</v>
      </c>
      <c r="C13057" s="6">
        <v>45.6</v>
      </c>
    </row>
    <row r="13058" spans="2:3" x14ac:dyDescent="0.25">
      <c r="B13058" s="6">
        <v>-124.9</v>
      </c>
      <c r="C13058" s="6">
        <v>45.6</v>
      </c>
    </row>
    <row r="13059" spans="2:3" x14ac:dyDescent="0.25">
      <c r="B13059" s="6">
        <v>-124.95</v>
      </c>
      <c r="C13059" s="6">
        <v>45.6</v>
      </c>
    </row>
    <row r="13060" spans="2:3" x14ac:dyDescent="0.25">
      <c r="B13060" s="6">
        <v>-125</v>
      </c>
      <c r="C13060" s="6">
        <v>45.6</v>
      </c>
    </row>
    <row r="13061" spans="2:3" x14ac:dyDescent="0.25">
      <c r="B13061" s="6">
        <v>-116.35</v>
      </c>
      <c r="C13061" s="6">
        <v>45.65</v>
      </c>
    </row>
    <row r="13062" spans="2:3" x14ac:dyDescent="0.25">
      <c r="B13062" s="6">
        <v>-116.4</v>
      </c>
      <c r="C13062" s="6">
        <v>45.65</v>
      </c>
    </row>
    <row r="13063" spans="2:3" x14ac:dyDescent="0.25">
      <c r="B13063" s="6">
        <v>-116.45</v>
      </c>
      <c r="C13063" s="6">
        <v>45.65</v>
      </c>
    </row>
    <row r="13064" spans="2:3" x14ac:dyDescent="0.25">
      <c r="B13064" s="6">
        <v>-116.5</v>
      </c>
      <c r="C13064" s="6">
        <v>45.65</v>
      </c>
    </row>
    <row r="13065" spans="2:3" x14ac:dyDescent="0.25">
      <c r="B13065" s="6">
        <v>-116.55</v>
      </c>
      <c r="C13065" s="6">
        <v>45.65</v>
      </c>
    </row>
    <row r="13066" spans="2:3" x14ac:dyDescent="0.25">
      <c r="B13066" s="6">
        <v>-116.6</v>
      </c>
      <c r="C13066" s="6">
        <v>45.65</v>
      </c>
    </row>
    <row r="13067" spans="2:3" x14ac:dyDescent="0.25">
      <c r="B13067" s="6">
        <v>-116.65</v>
      </c>
      <c r="C13067" s="6">
        <v>45.65</v>
      </c>
    </row>
    <row r="13068" spans="2:3" x14ac:dyDescent="0.25">
      <c r="B13068" s="6">
        <v>-116.7</v>
      </c>
      <c r="C13068" s="6">
        <v>45.65</v>
      </c>
    </row>
    <row r="13069" spans="2:3" x14ac:dyDescent="0.25">
      <c r="B13069" s="6">
        <v>-116.75</v>
      </c>
      <c r="C13069" s="6">
        <v>45.65</v>
      </c>
    </row>
    <row r="13070" spans="2:3" x14ac:dyDescent="0.25">
      <c r="B13070" s="6">
        <v>-116.8</v>
      </c>
      <c r="C13070" s="6">
        <v>45.65</v>
      </c>
    </row>
    <row r="13071" spans="2:3" x14ac:dyDescent="0.25">
      <c r="B13071" s="6">
        <v>-116.85</v>
      </c>
      <c r="C13071" s="6">
        <v>45.65</v>
      </c>
    </row>
    <row r="13072" spans="2:3" x14ac:dyDescent="0.25">
      <c r="B13072" s="6">
        <v>-116.9</v>
      </c>
      <c r="C13072" s="6">
        <v>45.65</v>
      </c>
    </row>
    <row r="13073" spans="2:3" x14ac:dyDescent="0.25">
      <c r="B13073" s="6">
        <v>-116.95</v>
      </c>
      <c r="C13073" s="6">
        <v>45.65</v>
      </c>
    </row>
    <row r="13074" spans="2:3" x14ac:dyDescent="0.25">
      <c r="B13074" s="6">
        <v>-117</v>
      </c>
      <c r="C13074" s="6">
        <v>45.65</v>
      </c>
    </row>
    <row r="13075" spans="2:3" x14ac:dyDescent="0.25">
      <c r="B13075" s="6">
        <v>-117.05</v>
      </c>
      <c r="C13075" s="6">
        <v>45.65</v>
      </c>
    </row>
    <row r="13076" spans="2:3" x14ac:dyDescent="0.25">
      <c r="B13076" s="6">
        <v>-117.1</v>
      </c>
      <c r="C13076" s="6">
        <v>45.65</v>
      </c>
    </row>
    <row r="13077" spans="2:3" x14ac:dyDescent="0.25">
      <c r="B13077" s="6">
        <v>-117.15</v>
      </c>
      <c r="C13077" s="6">
        <v>45.65</v>
      </c>
    </row>
    <row r="13078" spans="2:3" x14ac:dyDescent="0.25">
      <c r="B13078" s="6">
        <v>-117.2</v>
      </c>
      <c r="C13078" s="6">
        <v>45.65</v>
      </c>
    </row>
    <row r="13079" spans="2:3" x14ac:dyDescent="0.25">
      <c r="B13079" s="6">
        <v>-117.25</v>
      </c>
      <c r="C13079" s="6">
        <v>45.65</v>
      </c>
    </row>
    <row r="13080" spans="2:3" x14ac:dyDescent="0.25">
      <c r="B13080" s="6">
        <v>-117.3</v>
      </c>
      <c r="C13080" s="6">
        <v>45.65</v>
      </c>
    </row>
    <row r="13081" spans="2:3" x14ac:dyDescent="0.25">
      <c r="B13081" s="6">
        <v>-117.35</v>
      </c>
      <c r="C13081" s="6">
        <v>45.65</v>
      </c>
    </row>
    <row r="13082" spans="2:3" x14ac:dyDescent="0.25">
      <c r="B13082" s="6">
        <v>-117.4</v>
      </c>
      <c r="C13082" s="6">
        <v>45.65</v>
      </c>
    </row>
    <row r="13083" spans="2:3" x14ac:dyDescent="0.25">
      <c r="B13083" s="6">
        <v>-117.45</v>
      </c>
      <c r="C13083" s="6">
        <v>45.65</v>
      </c>
    </row>
    <row r="13084" spans="2:3" x14ac:dyDescent="0.25">
      <c r="B13084" s="6">
        <v>-117.5</v>
      </c>
      <c r="C13084" s="6">
        <v>45.65</v>
      </c>
    </row>
    <row r="13085" spans="2:3" x14ac:dyDescent="0.25">
      <c r="B13085" s="6">
        <v>-117.55</v>
      </c>
      <c r="C13085" s="6">
        <v>45.65</v>
      </c>
    </row>
    <row r="13086" spans="2:3" x14ac:dyDescent="0.25">
      <c r="B13086" s="6">
        <v>-117.6</v>
      </c>
      <c r="C13086" s="6">
        <v>45.65</v>
      </c>
    </row>
    <row r="13087" spans="2:3" x14ac:dyDescent="0.25">
      <c r="B13087" s="6">
        <v>-117.65</v>
      </c>
      <c r="C13087" s="6">
        <v>45.65</v>
      </c>
    </row>
    <row r="13088" spans="2:3" x14ac:dyDescent="0.25">
      <c r="B13088" s="6">
        <v>-117.7</v>
      </c>
      <c r="C13088" s="6">
        <v>45.65</v>
      </c>
    </row>
    <row r="13089" spans="2:3" x14ac:dyDescent="0.25">
      <c r="B13089" s="6">
        <v>-117.75</v>
      </c>
      <c r="C13089" s="6">
        <v>45.65</v>
      </c>
    </row>
    <row r="13090" spans="2:3" x14ac:dyDescent="0.25">
      <c r="B13090" s="6">
        <v>-117.8</v>
      </c>
      <c r="C13090" s="6">
        <v>45.65</v>
      </c>
    </row>
    <row r="13091" spans="2:3" x14ac:dyDescent="0.25">
      <c r="B13091" s="6">
        <v>-117.85</v>
      </c>
      <c r="C13091" s="6">
        <v>45.65</v>
      </c>
    </row>
    <row r="13092" spans="2:3" x14ac:dyDescent="0.25">
      <c r="B13092" s="6">
        <v>-117.9</v>
      </c>
      <c r="C13092" s="6">
        <v>45.65</v>
      </c>
    </row>
    <row r="13093" spans="2:3" x14ac:dyDescent="0.25">
      <c r="B13093" s="6">
        <v>-117.95</v>
      </c>
      <c r="C13093" s="6">
        <v>45.65</v>
      </c>
    </row>
    <row r="13094" spans="2:3" x14ac:dyDescent="0.25">
      <c r="B13094" s="6">
        <v>-118</v>
      </c>
      <c r="C13094" s="6">
        <v>45.65</v>
      </c>
    </row>
    <row r="13095" spans="2:3" x14ac:dyDescent="0.25">
      <c r="B13095" s="6">
        <v>-118.05</v>
      </c>
      <c r="C13095" s="6">
        <v>45.65</v>
      </c>
    </row>
    <row r="13096" spans="2:3" x14ac:dyDescent="0.25">
      <c r="B13096" s="6">
        <v>-118.1</v>
      </c>
      <c r="C13096" s="6">
        <v>45.65</v>
      </c>
    </row>
    <row r="13097" spans="2:3" x14ac:dyDescent="0.25">
      <c r="B13097" s="6">
        <v>-118.15</v>
      </c>
      <c r="C13097" s="6">
        <v>45.65</v>
      </c>
    </row>
    <row r="13098" spans="2:3" x14ac:dyDescent="0.25">
      <c r="B13098" s="6">
        <v>-118.2</v>
      </c>
      <c r="C13098" s="6">
        <v>45.65</v>
      </c>
    </row>
    <row r="13099" spans="2:3" x14ac:dyDescent="0.25">
      <c r="B13099" s="6">
        <v>-118.25</v>
      </c>
      <c r="C13099" s="6">
        <v>45.65</v>
      </c>
    </row>
    <row r="13100" spans="2:3" x14ac:dyDescent="0.25">
      <c r="B13100" s="6">
        <v>-118.3</v>
      </c>
      <c r="C13100" s="6">
        <v>45.65</v>
      </c>
    </row>
    <row r="13101" spans="2:3" x14ac:dyDescent="0.25">
      <c r="B13101" s="6">
        <v>-118.35</v>
      </c>
      <c r="C13101" s="6">
        <v>45.65</v>
      </c>
    </row>
    <row r="13102" spans="2:3" x14ac:dyDescent="0.25">
      <c r="B13102" s="6">
        <v>-118.4</v>
      </c>
      <c r="C13102" s="6">
        <v>45.65</v>
      </c>
    </row>
    <row r="13103" spans="2:3" x14ac:dyDescent="0.25">
      <c r="B13103" s="6">
        <v>-118.45</v>
      </c>
      <c r="C13103" s="6">
        <v>45.65</v>
      </c>
    </row>
    <row r="13104" spans="2:3" x14ac:dyDescent="0.25">
      <c r="B13104" s="6">
        <v>-118.5</v>
      </c>
      <c r="C13104" s="6">
        <v>45.65</v>
      </c>
    </row>
    <row r="13105" spans="2:3" x14ac:dyDescent="0.25">
      <c r="B13105" s="6">
        <v>-118.55</v>
      </c>
      <c r="C13105" s="6">
        <v>45.65</v>
      </c>
    </row>
    <row r="13106" spans="2:3" x14ac:dyDescent="0.25">
      <c r="B13106" s="6">
        <v>-118.6</v>
      </c>
      <c r="C13106" s="6">
        <v>45.65</v>
      </c>
    </row>
    <row r="13107" spans="2:3" x14ac:dyDescent="0.25">
      <c r="B13107" s="6">
        <v>-118.65</v>
      </c>
      <c r="C13107" s="6">
        <v>45.65</v>
      </c>
    </row>
    <row r="13108" spans="2:3" x14ac:dyDescent="0.25">
      <c r="B13108" s="6">
        <v>-118.7</v>
      </c>
      <c r="C13108" s="6">
        <v>45.65</v>
      </c>
    </row>
    <row r="13109" spans="2:3" x14ac:dyDescent="0.25">
      <c r="B13109" s="6">
        <v>-118.75</v>
      </c>
      <c r="C13109" s="6">
        <v>45.65</v>
      </c>
    </row>
    <row r="13110" spans="2:3" x14ac:dyDescent="0.25">
      <c r="B13110" s="6">
        <v>-118.8</v>
      </c>
      <c r="C13110" s="6">
        <v>45.65</v>
      </c>
    </row>
    <row r="13111" spans="2:3" x14ac:dyDescent="0.25">
      <c r="B13111" s="6">
        <v>-118.85</v>
      </c>
      <c r="C13111" s="6">
        <v>45.65</v>
      </c>
    </row>
    <row r="13112" spans="2:3" x14ac:dyDescent="0.25">
      <c r="B13112" s="6">
        <v>-118.9</v>
      </c>
      <c r="C13112" s="6">
        <v>45.65</v>
      </c>
    </row>
    <row r="13113" spans="2:3" x14ac:dyDescent="0.25">
      <c r="B13113" s="6">
        <v>-118.95</v>
      </c>
      <c r="C13113" s="6">
        <v>45.65</v>
      </c>
    </row>
    <row r="13114" spans="2:3" x14ac:dyDescent="0.25">
      <c r="B13114" s="6">
        <v>-119</v>
      </c>
      <c r="C13114" s="6">
        <v>45.65</v>
      </c>
    </row>
    <row r="13115" spans="2:3" x14ac:dyDescent="0.25">
      <c r="B13115" s="6">
        <v>-119.05</v>
      </c>
      <c r="C13115" s="6">
        <v>45.65</v>
      </c>
    </row>
    <row r="13116" spans="2:3" x14ac:dyDescent="0.25">
      <c r="B13116" s="6">
        <v>-119.1</v>
      </c>
      <c r="C13116" s="6">
        <v>45.65</v>
      </c>
    </row>
    <row r="13117" spans="2:3" x14ac:dyDescent="0.25">
      <c r="B13117" s="6">
        <v>-119.15</v>
      </c>
      <c r="C13117" s="6">
        <v>45.65</v>
      </c>
    </row>
    <row r="13118" spans="2:3" x14ac:dyDescent="0.25">
      <c r="B13118" s="6">
        <v>-119.2</v>
      </c>
      <c r="C13118" s="6">
        <v>45.65</v>
      </c>
    </row>
    <row r="13119" spans="2:3" x14ac:dyDescent="0.25">
      <c r="B13119" s="6">
        <v>-119.25</v>
      </c>
      <c r="C13119" s="6">
        <v>45.65</v>
      </c>
    </row>
    <row r="13120" spans="2:3" x14ac:dyDescent="0.25">
      <c r="B13120" s="6">
        <v>-119.3</v>
      </c>
      <c r="C13120" s="6">
        <v>45.65</v>
      </c>
    </row>
    <row r="13121" spans="2:3" x14ac:dyDescent="0.25">
      <c r="B13121" s="6">
        <v>-119.35</v>
      </c>
      <c r="C13121" s="6">
        <v>45.65</v>
      </c>
    </row>
    <row r="13122" spans="2:3" x14ac:dyDescent="0.25">
      <c r="B13122" s="6">
        <v>-119.4</v>
      </c>
      <c r="C13122" s="6">
        <v>45.65</v>
      </c>
    </row>
    <row r="13123" spans="2:3" x14ac:dyDescent="0.25">
      <c r="B13123" s="6">
        <v>-119.45</v>
      </c>
      <c r="C13123" s="6">
        <v>45.65</v>
      </c>
    </row>
    <row r="13124" spans="2:3" x14ac:dyDescent="0.25">
      <c r="B13124" s="6">
        <v>-119.5</v>
      </c>
      <c r="C13124" s="6">
        <v>45.65</v>
      </c>
    </row>
    <row r="13125" spans="2:3" x14ac:dyDescent="0.25">
      <c r="B13125" s="6">
        <v>-119.55</v>
      </c>
      <c r="C13125" s="6">
        <v>45.65</v>
      </c>
    </row>
    <row r="13126" spans="2:3" x14ac:dyDescent="0.25">
      <c r="B13126" s="6">
        <v>-119.6</v>
      </c>
      <c r="C13126" s="6">
        <v>45.65</v>
      </c>
    </row>
    <row r="13127" spans="2:3" x14ac:dyDescent="0.25">
      <c r="B13127" s="6">
        <v>-119.65</v>
      </c>
      <c r="C13127" s="6">
        <v>45.65</v>
      </c>
    </row>
    <row r="13128" spans="2:3" x14ac:dyDescent="0.25">
      <c r="B13128" s="6">
        <v>-119.7</v>
      </c>
      <c r="C13128" s="6">
        <v>45.65</v>
      </c>
    </row>
    <row r="13129" spans="2:3" x14ac:dyDescent="0.25">
      <c r="B13129" s="6">
        <v>-119.75</v>
      </c>
      <c r="C13129" s="6">
        <v>45.65</v>
      </c>
    </row>
    <row r="13130" spans="2:3" x14ac:dyDescent="0.25">
      <c r="B13130" s="6">
        <v>-119.8</v>
      </c>
      <c r="C13130" s="6">
        <v>45.65</v>
      </c>
    </row>
    <row r="13131" spans="2:3" x14ac:dyDescent="0.25">
      <c r="B13131" s="6">
        <v>-119.85</v>
      </c>
      <c r="C13131" s="6">
        <v>45.65</v>
      </c>
    </row>
    <row r="13132" spans="2:3" x14ac:dyDescent="0.25">
      <c r="B13132" s="6">
        <v>-119.9</v>
      </c>
      <c r="C13132" s="6">
        <v>45.65</v>
      </c>
    </row>
    <row r="13133" spans="2:3" x14ac:dyDescent="0.25">
      <c r="B13133" s="6">
        <v>-119.95</v>
      </c>
      <c r="C13133" s="6">
        <v>45.65</v>
      </c>
    </row>
    <row r="13134" spans="2:3" x14ac:dyDescent="0.25">
      <c r="B13134" s="6">
        <v>-120</v>
      </c>
      <c r="C13134" s="6">
        <v>45.65</v>
      </c>
    </row>
    <row r="13135" spans="2:3" x14ac:dyDescent="0.25">
      <c r="B13135" s="6">
        <v>-120.05</v>
      </c>
      <c r="C13135" s="6">
        <v>45.65</v>
      </c>
    </row>
    <row r="13136" spans="2:3" x14ac:dyDescent="0.25">
      <c r="B13136" s="6">
        <v>-120.1</v>
      </c>
      <c r="C13136" s="6">
        <v>45.65</v>
      </c>
    </row>
    <row r="13137" spans="2:3" x14ac:dyDescent="0.25">
      <c r="B13137" s="6">
        <v>-120.15</v>
      </c>
      <c r="C13137" s="6">
        <v>45.65</v>
      </c>
    </row>
    <row r="13138" spans="2:3" x14ac:dyDescent="0.25">
      <c r="B13138" s="6">
        <v>-120.2</v>
      </c>
      <c r="C13138" s="6">
        <v>45.65</v>
      </c>
    </row>
    <row r="13139" spans="2:3" x14ac:dyDescent="0.25">
      <c r="B13139" s="6">
        <v>-120.25</v>
      </c>
      <c r="C13139" s="6">
        <v>45.65</v>
      </c>
    </row>
    <row r="13140" spans="2:3" x14ac:dyDescent="0.25">
      <c r="B13140" s="6">
        <v>-120.3</v>
      </c>
      <c r="C13140" s="6">
        <v>45.65</v>
      </c>
    </row>
    <row r="13141" spans="2:3" x14ac:dyDescent="0.25">
      <c r="B13141" s="6">
        <v>-120.35</v>
      </c>
      <c r="C13141" s="6">
        <v>45.65</v>
      </c>
    </row>
    <row r="13142" spans="2:3" x14ac:dyDescent="0.25">
      <c r="B13142" s="6">
        <v>-120.4</v>
      </c>
      <c r="C13142" s="6">
        <v>45.65</v>
      </c>
    </row>
    <row r="13143" spans="2:3" x14ac:dyDescent="0.25">
      <c r="B13143" s="6">
        <v>-120.45</v>
      </c>
      <c r="C13143" s="6">
        <v>45.65</v>
      </c>
    </row>
    <row r="13144" spans="2:3" x14ac:dyDescent="0.25">
      <c r="B13144" s="6">
        <v>-120.5</v>
      </c>
      <c r="C13144" s="6">
        <v>45.65</v>
      </c>
    </row>
    <row r="13145" spans="2:3" x14ac:dyDescent="0.25">
      <c r="B13145" s="6">
        <v>-120.55</v>
      </c>
      <c r="C13145" s="6">
        <v>45.65</v>
      </c>
    </row>
    <row r="13146" spans="2:3" x14ac:dyDescent="0.25">
      <c r="B13146" s="6">
        <v>-120.6</v>
      </c>
      <c r="C13146" s="6">
        <v>45.65</v>
      </c>
    </row>
    <row r="13147" spans="2:3" x14ac:dyDescent="0.25">
      <c r="B13147" s="6">
        <v>-120.65</v>
      </c>
      <c r="C13147" s="6">
        <v>45.65</v>
      </c>
    </row>
    <row r="13148" spans="2:3" x14ac:dyDescent="0.25">
      <c r="B13148" s="6">
        <v>-120.7</v>
      </c>
      <c r="C13148" s="6">
        <v>45.65</v>
      </c>
    </row>
    <row r="13149" spans="2:3" x14ac:dyDescent="0.25">
      <c r="B13149" s="6">
        <v>-120.75</v>
      </c>
      <c r="C13149" s="6">
        <v>45.65</v>
      </c>
    </row>
    <row r="13150" spans="2:3" x14ac:dyDescent="0.25">
      <c r="B13150" s="6">
        <v>-120.8</v>
      </c>
      <c r="C13150" s="6">
        <v>45.65</v>
      </c>
    </row>
    <row r="13151" spans="2:3" x14ac:dyDescent="0.25">
      <c r="B13151" s="6">
        <v>-120.85</v>
      </c>
      <c r="C13151" s="6">
        <v>45.65</v>
      </c>
    </row>
    <row r="13152" spans="2:3" x14ac:dyDescent="0.25">
      <c r="B13152" s="6">
        <v>-120.9</v>
      </c>
      <c r="C13152" s="6">
        <v>45.65</v>
      </c>
    </row>
    <row r="13153" spans="2:3" x14ac:dyDescent="0.25">
      <c r="B13153" s="6">
        <v>-120.95</v>
      </c>
      <c r="C13153" s="6">
        <v>45.65</v>
      </c>
    </row>
    <row r="13154" spans="2:3" x14ac:dyDescent="0.25">
      <c r="B13154" s="6">
        <v>-121</v>
      </c>
      <c r="C13154" s="6">
        <v>45.65</v>
      </c>
    </row>
    <row r="13155" spans="2:3" x14ac:dyDescent="0.25">
      <c r="B13155" s="6">
        <v>-121.05</v>
      </c>
      <c r="C13155" s="6">
        <v>45.65</v>
      </c>
    </row>
    <row r="13156" spans="2:3" x14ac:dyDescent="0.25">
      <c r="B13156" s="6">
        <v>-121.1</v>
      </c>
      <c r="C13156" s="6">
        <v>45.65</v>
      </c>
    </row>
    <row r="13157" spans="2:3" x14ac:dyDescent="0.25">
      <c r="B13157" s="6">
        <v>-121.15</v>
      </c>
      <c r="C13157" s="6">
        <v>45.65</v>
      </c>
    </row>
    <row r="13158" spans="2:3" x14ac:dyDescent="0.25">
      <c r="B13158" s="6">
        <v>-121.2</v>
      </c>
      <c r="C13158" s="6">
        <v>45.65</v>
      </c>
    </row>
    <row r="13159" spans="2:3" x14ac:dyDescent="0.25">
      <c r="B13159" s="6">
        <v>-121.25</v>
      </c>
      <c r="C13159" s="6">
        <v>45.65</v>
      </c>
    </row>
    <row r="13160" spans="2:3" x14ac:dyDescent="0.25">
      <c r="B13160" s="6">
        <v>-121.3</v>
      </c>
      <c r="C13160" s="6">
        <v>45.65</v>
      </c>
    </row>
    <row r="13161" spans="2:3" x14ac:dyDescent="0.25">
      <c r="B13161" s="6">
        <v>-121.35</v>
      </c>
      <c r="C13161" s="6">
        <v>45.65</v>
      </c>
    </row>
    <row r="13162" spans="2:3" x14ac:dyDescent="0.25">
      <c r="B13162" s="6">
        <v>-121.4</v>
      </c>
      <c r="C13162" s="6">
        <v>45.65</v>
      </c>
    </row>
    <row r="13163" spans="2:3" x14ac:dyDescent="0.25">
      <c r="B13163" s="6">
        <v>-121.45</v>
      </c>
      <c r="C13163" s="6">
        <v>45.65</v>
      </c>
    </row>
    <row r="13164" spans="2:3" x14ac:dyDescent="0.25">
      <c r="B13164" s="6">
        <v>-121.5</v>
      </c>
      <c r="C13164" s="6">
        <v>45.65</v>
      </c>
    </row>
    <row r="13165" spans="2:3" x14ac:dyDescent="0.25">
      <c r="B13165" s="6">
        <v>-121.55</v>
      </c>
      <c r="C13165" s="6">
        <v>45.65</v>
      </c>
    </row>
    <row r="13166" spans="2:3" x14ac:dyDescent="0.25">
      <c r="B13166" s="6">
        <v>-121.6</v>
      </c>
      <c r="C13166" s="6">
        <v>45.65</v>
      </c>
    </row>
    <row r="13167" spans="2:3" x14ac:dyDescent="0.25">
      <c r="B13167" s="6">
        <v>-121.65</v>
      </c>
      <c r="C13167" s="6">
        <v>45.65</v>
      </c>
    </row>
    <row r="13168" spans="2:3" x14ac:dyDescent="0.25">
      <c r="B13168" s="6">
        <v>-121.7</v>
      </c>
      <c r="C13168" s="6">
        <v>45.65</v>
      </c>
    </row>
    <row r="13169" spans="2:3" x14ac:dyDescent="0.25">
      <c r="B13169" s="6">
        <v>-121.75</v>
      </c>
      <c r="C13169" s="6">
        <v>45.65</v>
      </c>
    </row>
    <row r="13170" spans="2:3" x14ac:dyDescent="0.25">
      <c r="B13170" s="6">
        <v>-121.8</v>
      </c>
      <c r="C13170" s="6">
        <v>45.65</v>
      </c>
    </row>
    <row r="13171" spans="2:3" x14ac:dyDescent="0.25">
      <c r="B13171" s="6">
        <v>-121.85</v>
      </c>
      <c r="C13171" s="6">
        <v>45.65</v>
      </c>
    </row>
    <row r="13172" spans="2:3" x14ac:dyDescent="0.25">
      <c r="B13172" s="6">
        <v>-121.9</v>
      </c>
      <c r="C13172" s="6">
        <v>45.65</v>
      </c>
    </row>
    <row r="13173" spans="2:3" x14ac:dyDescent="0.25">
      <c r="B13173" s="6">
        <v>-121.95</v>
      </c>
      <c r="C13173" s="6">
        <v>45.65</v>
      </c>
    </row>
    <row r="13174" spans="2:3" x14ac:dyDescent="0.25">
      <c r="B13174" s="6">
        <v>-122</v>
      </c>
      <c r="C13174" s="6">
        <v>45.65</v>
      </c>
    </row>
    <row r="13175" spans="2:3" x14ac:dyDescent="0.25">
      <c r="B13175" s="6">
        <v>-122.05</v>
      </c>
      <c r="C13175" s="6">
        <v>45.65</v>
      </c>
    </row>
    <row r="13176" spans="2:3" x14ac:dyDescent="0.25">
      <c r="B13176" s="6">
        <v>-122.1</v>
      </c>
      <c r="C13176" s="6">
        <v>45.65</v>
      </c>
    </row>
    <row r="13177" spans="2:3" x14ac:dyDescent="0.25">
      <c r="B13177" s="6">
        <v>-122.15</v>
      </c>
      <c r="C13177" s="6">
        <v>45.65</v>
      </c>
    </row>
    <row r="13178" spans="2:3" x14ac:dyDescent="0.25">
      <c r="B13178" s="6">
        <v>-122.2</v>
      </c>
      <c r="C13178" s="6">
        <v>45.65</v>
      </c>
    </row>
    <row r="13179" spans="2:3" x14ac:dyDescent="0.25">
      <c r="B13179" s="6">
        <v>-122.25</v>
      </c>
      <c r="C13179" s="6">
        <v>45.65</v>
      </c>
    </row>
    <row r="13180" spans="2:3" x14ac:dyDescent="0.25">
      <c r="B13180" s="6">
        <v>-122.3</v>
      </c>
      <c r="C13180" s="6">
        <v>45.65</v>
      </c>
    </row>
    <row r="13181" spans="2:3" x14ac:dyDescent="0.25">
      <c r="B13181" s="6">
        <v>-122.35</v>
      </c>
      <c r="C13181" s="6">
        <v>45.65</v>
      </c>
    </row>
    <row r="13182" spans="2:3" x14ac:dyDescent="0.25">
      <c r="B13182" s="6">
        <v>-122.4</v>
      </c>
      <c r="C13182" s="6">
        <v>45.65</v>
      </c>
    </row>
    <row r="13183" spans="2:3" x14ac:dyDescent="0.25">
      <c r="B13183" s="6">
        <v>-122.45</v>
      </c>
      <c r="C13183" s="6">
        <v>45.65</v>
      </c>
    </row>
    <row r="13184" spans="2:3" x14ac:dyDescent="0.25">
      <c r="B13184" s="6">
        <v>-122.5</v>
      </c>
      <c r="C13184" s="6">
        <v>45.65</v>
      </c>
    </row>
    <row r="13185" spans="2:3" x14ac:dyDescent="0.25">
      <c r="B13185" s="6">
        <v>-122.55</v>
      </c>
      <c r="C13185" s="6">
        <v>45.65</v>
      </c>
    </row>
    <row r="13186" spans="2:3" x14ac:dyDescent="0.25">
      <c r="B13186" s="6">
        <v>-122.6</v>
      </c>
      <c r="C13186" s="6">
        <v>45.65</v>
      </c>
    </row>
    <row r="13187" spans="2:3" x14ac:dyDescent="0.25">
      <c r="B13187" s="6">
        <v>-122.65</v>
      </c>
      <c r="C13187" s="6">
        <v>45.65</v>
      </c>
    </row>
    <row r="13188" spans="2:3" x14ac:dyDescent="0.25">
      <c r="B13188" s="6">
        <v>-122.7</v>
      </c>
      <c r="C13188" s="6">
        <v>45.65</v>
      </c>
    </row>
    <row r="13189" spans="2:3" x14ac:dyDescent="0.25">
      <c r="B13189" s="6">
        <v>-122.75</v>
      </c>
      <c r="C13189" s="6">
        <v>45.65</v>
      </c>
    </row>
    <row r="13190" spans="2:3" x14ac:dyDescent="0.25">
      <c r="B13190" s="6">
        <v>-122.8</v>
      </c>
      <c r="C13190" s="6">
        <v>45.65</v>
      </c>
    </row>
    <row r="13191" spans="2:3" x14ac:dyDescent="0.25">
      <c r="B13191" s="6">
        <v>-122.85</v>
      </c>
      <c r="C13191" s="6">
        <v>45.65</v>
      </c>
    </row>
    <row r="13192" spans="2:3" x14ac:dyDescent="0.25">
      <c r="B13192" s="6">
        <v>-122.9</v>
      </c>
      <c r="C13192" s="6">
        <v>45.65</v>
      </c>
    </row>
    <row r="13193" spans="2:3" x14ac:dyDescent="0.25">
      <c r="B13193" s="6">
        <v>-122.95</v>
      </c>
      <c r="C13193" s="6">
        <v>45.65</v>
      </c>
    </row>
    <row r="13194" spans="2:3" x14ac:dyDescent="0.25">
      <c r="B13194" s="6">
        <v>-123</v>
      </c>
      <c r="C13194" s="6">
        <v>45.65</v>
      </c>
    </row>
    <row r="13195" spans="2:3" x14ac:dyDescent="0.25">
      <c r="B13195" s="6">
        <v>-123.05</v>
      </c>
      <c r="C13195" s="6">
        <v>45.65</v>
      </c>
    </row>
    <row r="13196" spans="2:3" x14ac:dyDescent="0.25">
      <c r="B13196" s="6">
        <v>-123.1</v>
      </c>
      <c r="C13196" s="6">
        <v>45.65</v>
      </c>
    </row>
    <row r="13197" spans="2:3" x14ac:dyDescent="0.25">
      <c r="B13197" s="6">
        <v>-123.15</v>
      </c>
      <c r="C13197" s="6">
        <v>45.65</v>
      </c>
    </row>
    <row r="13198" spans="2:3" x14ac:dyDescent="0.25">
      <c r="B13198" s="6">
        <v>-123.2</v>
      </c>
      <c r="C13198" s="6">
        <v>45.65</v>
      </c>
    </row>
    <row r="13199" spans="2:3" x14ac:dyDescent="0.25">
      <c r="B13199" s="6">
        <v>-123.25</v>
      </c>
      <c r="C13199" s="6">
        <v>45.65</v>
      </c>
    </row>
    <row r="13200" spans="2:3" x14ac:dyDescent="0.25">
      <c r="B13200" s="6">
        <v>-123.3</v>
      </c>
      <c r="C13200" s="6">
        <v>45.65</v>
      </c>
    </row>
    <row r="13201" spans="2:3" x14ac:dyDescent="0.25">
      <c r="B13201" s="6">
        <v>-123.35</v>
      </c>
      <c r="C13201" s="6">
        <v>45.65</v>
      </c>
    </row>
    <row r="13202" spans="2:3" x14ac:dyDescent="0.25">
      <c r="B13202" s="6">
        <v>-123.4</v>
      </c>
      <c r="C13202" s="6">
        <v>45.65</v>
      </c>
    </row>
    <row r="13203" spans="2:3" x14ac:dyDescent="0.25">
      <c r="B13203" s="6">
        <v>-123.45</v>
      </c>
      <c r="C13203" s="6">
        <v>45.65</v>
      </c>
    </row>
    <row r="13204" spans="2:3" x14ac:dyDescent="0.25">
      <c r="B13204" s="6">
        <v>-123.5</v>
      </c>
      <c r="C13204" s="6">
        <v>45.65</v>
      </c>
    </row>
    <row r="13205" spans="2:3" x14ac:dyDescent="0.25">
      <c r="B13205" s="6">
        <v>-123.55</v>
      </c>
      <c r="C13205" s="6">
        <v>45.65</v>
      </c>
    </row>
    <row r="13206" spans="2:3" x14ac:dyDescent="0.25">
      <c r="B13206" s="6">
        <v>-123.6</v>
      </c>
      <c r="C13206" s="6">
        <v>45.65</v>
      </c>
    </row>
    <row r="13207" spans="2:3" x14ac:dyDescent="0.25">
      <c r="B13207" s="6">
        <v>-123.65</v>
      </c>
      <c r="C13207" s="6">
        <v>45.65</v>
      </c>
    </row>
    <row r="13208" spans="2:3" x14ac:dyDescent="0.25">
      <c r="B13208" s="6">
        <v>-123.7</v>
      </c>
      <c r="C13208" s="6">
        <v>45.65</v>
      </c>
    </row>
    <row r="13209" spans="2:3" x14ac:dyDescent="0.25">
      <c r="B13209" s="6">
        <v>-123.75</v>
      </c>
      <c r="C13209" s="6">
        <v>45.65</v>
      </c>
    </row>
    <row r="13210" spans="2:3" x14ac:dyDescent="0.25">
      <c r="B13210" s="6">
        <v>-123.8</v>
      </c>
      <c r="C13210" s="6">
        <v>45.65</v>
      </c>
    </row>
    <row r="13211" spans="2:3" x14ac:dyDescent="0.25">
      <c r="B13211" s="6">
        <v>-123.85</v>
      </c>
      <c r="C13211" s="6">
        <v>45.65</v>
      </c>
    </row>
    <row r="13212" spans="2:3" x14ac:dyDescent="0.25">
      <c r="B13212" s="6">
        <v>-123.9</v>
      </c>
      <c r="C13212" s="6">
        <v>45.65</v>
      </c>
    </row>
    <row r="13213" spans="2:3" x14ac:dyDescent="0.25">
      <c r="B13213" s="6">
        <v>-123.95</v>
      </c>
      <c r="C13213" s="6">
        <v>45.65</v>
      </c>
    </row>
    <row r="13214" spans="2:3" x14ac:dyDescent="0.25">
      <c r="B13214" s="6">
        <v>-124</v>
      </c>
      <c r="C13214" s="6">
        <v>45.65</v>
      </c>
    </row>
    <row r="13215" spans="2:3" x14ac:dyDescent="0.25">
      <c r="B13215" s="6">
        <v>-124.05</v>
      </c>
      <c r="C13215" s="6">
        <v>45.65</v>
      </c>
    </row>
    <row r="13216" spans="2:3" x14ac:dyDescent="0.25">
      <c r="B13216" s="6">
        <v>-124.1</v>
      </c>
      <c r="C13216" s="6">
        <v>45.65</v>
      </c>
    </row>
    <row r="13217" spans="2:3" x14ac:dyDescent="0.25">
      <c r="B13217" s="6">
        <v>-124.15</v>
      </c>
      <c r="C13217" s="6">
        <v>45.65</v>
      </c>
    </row>
    <row r="13218" spans="2:3" x14ac:dyDescent="0.25">
      <c r="B13218" s="6">
        <v>-124.2</v>
      </c>
      <c r="C13218" s="6">
        <v>45.65</v>
      </c>
    </row>
    <row r="13219" spans="2:3" x14ac:dyDescent="0.25">
      <c r="B13219" s="6">
        <v>-124.25</v>
      </c>
      <c r="C13219" s="6">
        <v>45.65</v>
      </c>
    </row>
    <row r="13220" spans="2:3" x14ac:dyDescent="0.25">
      <c r="B13220" s="6">
        <v>-124.3</v>
      </c>
      <c r="C13220" s="6">
        <v>45.65</v>
      </c>
    </row>
    <row r="13221" spans="2:3" x14ac:dyDescent="0.25">
      <c r="B13221" s="6">
        <v>-124.35</v>
      </c>
      <c r="C13221" s="6">
        <v>45.65</v>
      </c>
    </row>
    <row r="13222" spans="2:3" x14ac:dyDescent="0.25">
      <c r="B13222" s="6">
        <v>-124.4</v>
      </c>
      <c r="C13222" s="6">
        <v>45.65</v>
      </c>
    </row>
    <row r="13223" spans="2:3" x14ac:dyDescent="0.25">
      <c r="B13223" s="6">
        <v>-124.45</v>
      </c>
      <c r="C13223" s="6">
        <v>45.65</v>
      </c>
    </row>
    <row r="13224" spans="2:3" x14ac:dyDescent="0.25">
      <c r="B13224" s="6">
        <v>-124.5</v>
      </c>
      <c r="C13224" s="6">
        <v>45.65</v>
      </c>
    </row>
    <row r="13225" spans="2:3" x14ac:dyDescent="0.25">
      <c r="B13225" s="6">
        <v>-124.55</v>
      </c>
      <c r="C13225" s="6">
        <v>45.65</v>
      </c>
    </row>
    <row r="13226" spans="2:3" x14ac:dyDescent="0.25">
      <c r="B13226" s="6">
        <v>-124.6</v>
      </c>
      <c r="C13226" s="6">
        <v>45.65</v>
      </c>
    </row>
    <row r="13227" spans="2:3" x14ac:dyDescent="0.25">
      <c r="B13227" s="6">
        <v>-124.65</v>
      </c>
      <c r="C13227" s="6">
        <v>45.65</v>
      </c>
    </row>
    <row r="13228" spans="2:3" x14ac:dyDescent="0.25">
      <c r="B13228" s="6">
        <v>-124.7</v>
      </c>
      <c r="C13228" s="6">
        <v>45.65</v>
      </c>
    </row>
    <row r="13229" spans="2:3" x14ac:dyDescent="0.25">
      <c r="B13229" s="6">
        <v>-124.75</v>
      </c>
      <c r="C13229" s="6">
        <v>45.65</v>
      </c>
    </row>
    <row r="13230" spans="2:3" x14ac:dyDescent="0.25">
      <c r="B13230" s="6">
        <v>-124.8</v>
      </c>
      <c r="C13230" s="6">
        <v>45.65</v>
      </c>
    </row>
    <row r="13231" spans="2:3" x14ac:dyDescent="0.25">
      <c r="B13231" s="6">
        <v>-124.85</v>
      </c>
      <c r="C13231" s="6">
        <v>45.65</v>
      </c>
    </row>
    <row r="13232" spans="2:3" x14ac:dyDescent="0.25">
      <c r="B13232" s="6">
        <v>-124.9</v>
      </c>
      <c r="C13232" s="6">
        <v>45.65</v>
      </c>
    </row>
    <row r="13233" spans="2:3" x14ac:dyDescent="0.25">
      <c r="B13233" s="6">
        <v>-124.95</v>
      </c>
      <c r="C13233" s="6">
        <v>45.65</v>
      </c>
    </row>
    <row r="13234" spans="2:3" x14ac:dyDescent="0.25">
      <c r="B13234" s="6">
        <v>-125</v>
      </c>
      <c r="C13234" s="6">
        <v>45.65</v>
      </c>
    </row>
    <row r="13235" spans="2:3" x14ac:dyDescent="0.25">
      <c r="B13235" s="6">
        <v>-116.35</v>
      </c>
      <c r="C13235" s="6">
        <v>45.7</v>
      </c>
    </row>
    <row r="13236" spans="2:3" x14ac:dyDescent="0.25">
      <c r="B13236" s="6">
        <v>-116.4</v>
      </c>
      <c r="C13236" s="6">
        <v>45.7</v>
      </c>
    </row>
    <row r="13237" spans="2:3" x14ac:dyDescent="0.25">
      <c r="B13237" s="6">
        <v>-116.45</v>
      </c>
      <c r="C13237" s="6">
        <v>45.7</v>
      </c>
    </row>
    <row r="13238" spans="2:3" x14ac:dyDescent="0.25">
      <c r="B13238" s="6">
        <v>-116.5</v>
      </c>
      <c r="C13238" s="6">
        <v>45.7</v>
      </c>
    </row>
    <row r="13239" spans="2:3" x14ac:dyDescent="0.25">
      <c r="B13239" s="6">
        <v>-116.55</v>
      </c>
      <c r="C13239" s="6">
        <v>45.7</v>
      </c>
    </row>
    <row r="13240" spans="2:3" x14ac:dyDescent="0.25">
      <c r="B13240" s="6">
        <v>-116.6</v>
      </c>
      <c r="C13240" s="6">
        <v>45.7</v>
      </c>
    </row>
    <row r="13241" spans="2:3" x14ac:dyDescent="0.25">
      <c r="B13241" s="6">
        <v>-116.65</v>
      </c>
      <c r="C13241" s="6">
        <v>45.7</v>
      </c>
    </row>
    <row r="13242" spans="2:3" x14ac:dyDescent="0.25">
      <c r="B13242" s="6">
        <v>-116.7</v>
      </c>
      <c r="C13242" s="6">
        <v>45.7</v>
      </c>
    </row>
    <row r="13243" spans="2:3" x14ac:dyDescent="0.25">
      <c r="B13243" s="6">
        <v>-116.75</v>
      </c>
      <c r="C13243" s="6">
        <v>45.7</v>
      </c>
    </row>
    <row r="13244" spans="2:3" x14ac:dyDescent="0.25">
      <c r="B13244" s="6">
        <v>-116.8</v>
      </c>
      <c r="C13244" s="6">
        <v>45.7</v>
      </c>
    </row>
    <row r="13245" spans="2:3" x14ac:dyDescent="0.25">
      <c r="B13245" s="6">
        <v>-116.85</v>
      </c>
      <c r="C13245" s="6">
        <v>45.7</v>
      </c>
    </row>
    <row r="13246" spans="2:3" x14ac:dyDescent="0.25">
      <c r="B13246" s="6">
        <v>-116.9</v>
      </c>
      <c r="C13246" s="6">
        <v>45.7</v>
      </c>
    </row>
    <row r="13247" spans="2:3" x14ac:dyDescent="0.25">
      <c r="B13247" s="6">
        <v>-116.95</v>
      </c>
      <c r="C13247" s="6">
        <v>45.7</v>
      </c>
    </row>
    <row r="13248" spans="2:3" x14ac:dyDescent="0.25">
      <c r="B13248" s="6">
        <v>-117</v>
      </c>
      <c r="C13248" s="6">
        <v>45.7</v>
      </c>
    </row>
    <row r="13249" spans="2:3" x14ac:dyDescent="0.25">
      <c r="B13249" s="6">
        <v>-117.05</v>
      </c>
      <c r="C13249" s="6">
        <v>45.7</v>
      </c>
    </row>
    <row r="13250" spans="2:3" x14ac:dyDescent="0.25">
      <c r="B13250" s="6">
        <v>-117.1</v>
      </c>
      <c r="C13250" s="6">
        <v>45.7</v>
      </c>
    </row>
    <row r="13251" spans="2:3" x14ac:dyDescent="0.25">
      <c r="B13251" s="6">
        <v>-117.15</v>
      </c>
      <c r="C13251" s="6">
        <v>45.7</v>
      </c>
    </row>
    <row r="13252" spans="2:3" x14ac:dyDescent="0.25">
      <c r="B13252" s="6">
        <v>-117.2</v>
      </c>
      <c r="C13252" s="6">
        <v>45.7</v>
      </c>
    </row>
    <row r="13253" spans="2:3" x14ac:dyDescent="0.25">
      <c r="B13253" s="6">
        <v>-117.25</v>
      </c>
      <c r="C13253" s="6">
        <v>45.7</v>
      </c>
    </row>
    <row r="13254" spans="2:3" x14ac:dyDescent="0.25">
      <c r="B13254" s="6">
        <v>-117.3</v>
      </c>
      <c r="C13254" s="6">
        <v>45.7</v>
      </c>
    </row>
    <row r="13255" spans="2:3" x14ac:dyDescent="0.25">
      <c r="B13255" s="6">
        <v>-117.35</v>
      </c>
      <c r="C13255" s="6">
        <v>45.7</v>
      </c>
    </row>
    <row r="13256" spans="2:3" x14ac:dyDescent="0.25">
      <c r="B13256" s="6">
        <v>-117.4</v>
      </c>
      <c r="C13256" s="6">
        <v>45.7</v>
      </c>
    </row>
    <row r="13257" spans="2:3" x14ac:dyDescent="0.25">
      <c r="B13257" s="6">
        <v>-117.45</v>
      </c>
      <c r="C13257" s="6">
        <v>45.7</v>
      </c>
    </row>
    <row r="13258" spans="2:3" x14ac:dyDescent="0.25">
      <c r="B13258" s="6">
        <v>-117.5</v>
      </c>
      <c r="C13258" s="6">
        <v>45.7</v>
      </c>
    </row>
    <row r="13259" spans="2:3" x14ac:dyDescent="0.25">
      <c r="B13259" s="6">
        <v>-117.55</v>
      </c>
      <c r="C13259" s="6">
        <v>45.7</v>
      </c>
    </row>
    <row r="13260" spans="2:3" x14ac:dyDescent="0.25">
      <c r="B13260" s="6">
        <v>-117.6</v>
      </c>
      <c r="C13260" s="6">
        <v>45.7</v>
      </c>
    </row>
    <row r="13261" spans="2:3" x14ac:dyDescent="0.25">
      <c r="B13261" s="6">
        <v>-117.65</v>
      </c>
      <c r="C13261" s="6">
        <v>45.7</v>
      </c>
    </row>
    <row r="13262" spans="2:3" x14ac:dyDescent="0.25">
      <c r="B13262" s="6">
        <v>-117.7</v>
      </c>
      <c r="C13262" s="6">
        <v>45.7</v>
      </c>
    </row>
    <row r="13263" spans="2:3" x14ac:dyDescent="0.25">
      <c r="B13263" s="6">
        <v>-117.75</v>
      </c>
      <c r="C13263" s="6">
        <v>45.7</v>
      </c>
    </row>
    <row r="13264" spans="2:3" x14ac:dyDescent="0.25">
      <c r="B13264" s="6">
        <v>-117.8</v>
      </c>
      <c r="C13264" s="6">
        <v>45.7</v>
      </c>
    </row>
    <row r="13265" spans="2:3" x14ac:dyDescent="0.25">
      <c r="B13265" s="6">
        <v>-117.85</v>
      </c>
      <c r="C13265" s="6">
        <v>45.7</v>
      </c>
    </row>
    <row r="13266" spans="2:3" x14ac:dyDescent="0.25">
      <c r="B13266" s="6">
        <v>-117.9</v>
      </c>
      <c r="C13266" s="6">
        <v>45.7</v>
      </c>
    </row>
    <row r="13267" spans="2:3" x14ac:dyDescent="0.25">
      <c r="B13267" s="6">
        <v>-117.95</v>
      </c>
      <c r="C13267" s="6">
        <v>45.7</v>
      </c>
    </row>
    <row r="13268" spans="2:3" x14ac:dyDescent="0.25">
      <c r="B13268" s="6">
        <v>-118</v>
      </c>
      <c r="C13268" s="6">
        <v>45.7</v>
      </c>
    </row>
    <row r="13269" spans="2:3" x14ac:dyDescent="0.25">
      <c r="B13269" s="6">
        <v>-118.05</v>
      </c>
      <c r="C13269" s="6">
        <v>45.7</v>
      </c>
    </row>
    <row r="13270" spans="2:3" x14ac:dyDescent="0.25">
      <c r="B13270" s="6">
        <v>-118.1</v>
      </c>
      <c r="C13270" s="6">
        <v>45.7</v>
      </c>
    </row>
    <row r="13271" spans="2:3" x14ac:dyDescent="0.25">
      <c r="B13271" s="6">
        <v>-118.15</v>
      </c>
      <c r="C13271" s="6">
        <v>45.7</v>
      </c>
    </row>
    <row r="13272" spans="2:3" x14ac:dyDescent="0.25">
      <c r="B13272" s="6">
        <v>-118.2</v>
      </c>
      <c r="C13272" s="6">
        <v>45.7</v>
      </c>
    </row>
    <row r="13273" spans="2:3" x14ac:dyDescent="0.25">
      <c r="B13273" s="6">
        <v>-118.25</v>
      </c>
      <c r="C13273" s="6">
        <v>45.7</v>
      </c>
    </row>
    <row r="13274" spans="2:3" x14ac:dyDescent="0.25">
      <c r="B13274" s="6">
        <v>-118.3</v>
      </c>
      <c r="C13274" s="6">
        <v>45.7</v>
      </c>
    </row>
    <row r="13275" spans="2:3" x14ac:dyDescent="0.25">
      <c r="B13275" s="6">
        <v>-118.35</v>
      </c>
      <c r="C13275" s="6">
        <v>45.7</v>
      </c>
    </row>
    <row r="13276" spans="2:3" x14ac:dyDescent="0.25">
      <c r="B13276" s="6">
        <v>-118.4</v>
      </c>
      <c r="C13276" s="6">
        <v>45.7</v>
      </c>
    </row>
    <row r="13277" spans="2:3" x14ac:dyDescent="0.25">
      <c r="B13277" s="6">
        <v>-118.45</v>
      </c>
      <c r="C13277" s="6">
        <v>45.7</v>
      </c>
    </row>
    <row r="13278" spans="2:3" x14ac:dyDescent="0.25">
      <c r="B13278" s="6">
        <v>-118.5</v>
      </c>
      <c r="C13278" s="6">
        <v>45.7</v>
      </c>
    </row>
    <row r="13279" spans="2:3" x14ac:dyDescent="0.25">
      <c r="B13279" s="6">
        <v>-118.55</v>
      </c>
      <c r="C13279" s="6">
        <v>45.7</v>
      </c>
    </row>
    <row r="13280" spans="2:3" x14ac:dyDescent="0.25">
      <c r="B13280" s="6">
        <v>-118.6</v>
      </c>
      <c r="C13280" s="6">
        <v>45.7</v>
      </c>
    </row>
    <row r="13281" spans="2:3" x14ac:dyDescent="0.25">
      <c r="B13281" s="6">
        <v>-118.65</v>
      </c>
      <c r="C13281" s="6">
        <v>45.7</v>
      </c>
    </row>
    <row r="13282" spans="2:3" x14ac:dyDescent="0.25">
      <c r="B13282" s="6">
        <v>-118.7</v>
      </c>
      <c r="C13282" s="6">
        <v>45.7</v>
      </c>
    </row>
    <row r="13283" spans="2:3" x14ac:dyDescent="0.25">
      <c r="B13283" s="6">
        <v>-118.75</v>
      </c>
      <c r="C13283" s="6">
        <v>45.7</v>
      </c>
    </row>
    <row r="13284" spans="2:3" x14ac:dyDescent="0.25">
      <c r="B13284" s="6">
        <v>-118.8</v>
      </c>
      <c r="C13284" s="6">
        <v>45.7</v>
      </c>
    </row>
    <row r="13285" spans="2:3" x14ac:dyDescent="0.25">
      <c r="B13285" s="6">
        <v>-118.85</v>
      </c>
      <c r="C13285" s="6">
        <v>45.7</v>
      </c>
    </row>
    <row r="13286" spans="2:3" x14ac:dyDescent="0.25">
      <c r="B13286" s="6">
        <v>-118.9</v>
      </c>
      <c r="C13286" s="6">
        <v>45.7</v>
      </c>
    </row>
    <row r="13287" spans="2:3" x14ac:dyDescent="0.25">
      <c r="B13287" s="6">
        <v>-118.95</v>
      </c>
      <c r="C13287" s="6">
        <v>45.7</v>
      </c>
    </row>
    <row r="13288" spans="2:3" x14ac:dyDescent="0.25">
      <c r="B13288" s="6">
        <v>-119</v>
      </c>
      <c r="C13288" s="6">
        <v>45.7</v>
      </c>
    </row>
    <row r="13289" spans="2:3" x14ac:dyDescent="0.25">
      <c r="B13289" s="6">
        <v>-119.05</v>
      </c>
      <c r="C13289" s="6">
        <v>45.7</v>
      </c>
    </row>
    <row r="13290" spans="2:3" x14ac:dyDescent="0.25">
      <c r="B13290" s="6">
        <v>-119.1</v>
      </c>
      <c r="C13290" s="6">
        <v>45.7</v>
      </c>
    </row>
    <row r="13291" spans="2:3" x14ac:dyDescent="0.25">
      <c r="B13291" s="6">
        <v>-119.15</v>
      </c>
      <c r="C13291" s="6">
        <v>45.7</v>
      </c>
    </row>
    <row r="13292" spans="2:3" x14ac:dyDescent="0.25">
      <c r="B13292" s="6">
        <v>-119.2</v>
      </c>
      <c r="C13292" s="6">
        <v>45.7</v>
      </c>
    </row>
    <row r="13293" spans="2:3" x14ac:dyDescent="0.25">
      <c r="B13293" s="6">
        <v>-119.25</v>
      </c>
      <c r="C13293" s="6">
        <v>45.7</v>
      </c>
    </row>
    <row r="13294" spans="2:3" x14ac:dyDescent="0.25">
      <c r="B13294" s="6">
        <v>-119.3</v>
      </c>
      <c r="C13294" s="6">
        <v>45.7</v>
      </c>
    </row>
    <row r="13295" spans="2:3" x14ac:dyDescent="0.25">
      <c r="B13295" s="6">
        <v>-119.35</v>
      </c>
      <c r="C13295" s="6">
        <v>45.7</v>
      </c>
    </row>
    <row r="13296" spans="2:3" x14ac:dyDescent="0.25">
      <c r="B13296" s="6">
        <v>-119.4</v>
      </c>
      <c r="C13296" s="6">
        <v>45.7</v>
      </c>
    </row>
    <row r="13297" spans="2:3" x14ac:dyDescent="0.25">
      <c r="B13297" s="6">
        <v>-119.45</v>
      </c>
      <c r="C13297" s="6">
        <v>45.7</v>
      </c>
    </row>
    <row r="13298" spans="2:3" x14ac:dyDescent="0.25">
      <c r="B13298" s="6">
        <v>-119.5</v>
      </c>
      <c r="C13298" s="6">
        <v>45.7</v>
      </c>
    </row>
    <row r="13299" spans="2:3" x14ac:dyDescent="0.25">
      <c r="B13299" s="6">
        <v>-119.55</v>
      </c>
      <c r="C13299" s="6">
        <v>45.7</v>
      </c>
    </row>
    <row r="13300" spans="2:3" x14ac:dyDescent="0.25">
      <c r="B13300" s="6">
        <v>-119.6</v>
      </c>
      <c r="C13300" s="6">
        <v>45.7</v>
      </c>
    </row>
    <row r="13301" spans="2:3" x14ac:dyDescent="0.25">
      <c r="B13301" s="6">
        <v>-119.65</v>
      </c>
      <c r="C13301" s="6">
        <v>45.7</v>
      </c>
    </row>
    <row r="13302" spans="2:3" x14ac:dyDescent="0.25">
      <c r="B13302" s="6">
        <v>-119.7</v>
      </c>
      <c r="C13302" s="6">
        <v>45.7</v>
      </c>
    </row>
    <row r="13303" spans="2:3" x14ac:dyDescent="0.25">
      <c r="B13303" s="6">
        <v>-119.75</v>
      </c>
      <c r="C13303" s="6">
        <v>45.7</v>
      </c>
    </row>
    <row r="13304" spans="2:3" x14ac:dyDescent="0.25">
      <c r="B13304" s="6">
        <v>-119.8</v>
      </c>
      <c r="C13304" s="6">
        <v>45.7</v>
      </c>
    </row>
    <row r="13305" spans="2:3" x14ac:dyDescent="0.25">
      <c r="B13305" s="6">
        <v>-119.85</v>
      </c>
      <c r="C13305" s="6">
        <v>45.7</v>
      </c>
    </row>
    <row r="13306" spans="2:3" x14ac:dyDescent="0.25">
      <c r="B13306" s="6">
        <v>-119.9</v>
      </c>
      <c r="C13306" s="6">
        <v>45.7</v>
      </c>
    </row>
    <row r="13307" spans="2:3" x14ac:dyDescent="0.25">
      <c r="B13307" s="6">
        <v>-119.95</v>
      </c>
      <c r="C13307" s="6">
        <v>45.7</v>
      </c>
    </row>
    <row r="13308" spans="2:3" x14ac:dyDescent="0.25">
      <c r="B13308" s="6">
        <v>-120</v>
      </c>
      <c r="C13308" s="6">
        <v>45.7</v>
      </c>
    </row>
    <row r="13309" spans="2:3" x14ac:dyDescent="0.25">
      <c r="B13309" s="6">
        <v>-120.05</v>
      </c>
      <c r="C13309" s="6">
        <v>45.7</v>
      </c>
    </row>
    <row r="13310" spans="2:3" x14ac:dyDescent="0.25">
      <c r="B13310" s="6">
        <v>-120.1</v>
      </c>
      <c r="C13310" s="6">
        <v>45.7</v>
      </c>
    </row>
    <row r="13311" spans="2:3" x14ac:dyDescent="0.25">
      <c r="B13311" s="6">
        <v>-120.15</v>
      </c>
      <c r="C13311" s="6">
        <v>45.7</v>
      </c>
    </row>
    <row r="13312" spans="2:3" x14ac:dyDescent="0.25">
      <c r="B13312" s="6">
        <v>-120.2</v>
      </c>
      <c r="C13312" s="6">
        <v>45.7</v>
      </c>
    </row>
    <row r="13313" spans="2:3" x14ac:dyDescent="0.25">
      <c r="B13313" s="6">
        <v>-120.25</v>
      </c>
      <c r="C13313" s="6">
        <v>45.7</v>
      </c>
    </row>
    <row r="13314" spans="2:3" x14ac:dyDescent="0.25">
      <c r="B13314" s="6">
        <v>-120.3</v>
      </c>
      <c r="C13314" s="6">
        <v>45.7</v>
      </c>
    </row>
    <row r="13315" spans="2:3" x14ac:dyDescent="0.25">
      <c r="B13315" s="6">
        <v>-120.35</v>
      </c>
      <c r="C13315" s="6">
        <v>45.7</v>
      </c>
    </row>
    <row r="13316" spans="2:3" x14ac:dyDescent="0.25">
      <c r="B13316" s="6">
        <v>-120.4</v>
      </c>
      <c r="C13316" s="6">
        <v>45.7</v>
      </c>
    </row>
    <row r="13317" spans="2:3" x14ac:dyDescent="0.25">
      <c r="B13317" s="6">
        <v>-120.45</v>
      </c>
      <c r="C13317" s="6">
        <v>45.7</v>
      </c>
    </row>
    <row r="13318" spans="2:3" x14ac:dyDescent="0.25">
      <c r="B13318" s="6">
        <v>-120.5</v>
      </c>
      <c r="C13318" s="6">
        <v>45.7</v>
      </c>
    </row>
    <row r="13319" spans="2:3" x14ac:dyDescent="0.25">
      <c r="B13319" s="6">
        <v>-120.55</v>
      </c>
      <c r="C13319" s="6">
        <v>45.7</v>
      </c>
    </row>
    <row r="13320" spans="2:3" x14ac:dyDescent="0.25">
      <c r="B13320" s="6">
        <v>-120.6</v>
      </c>
      <c r="C13320" s="6">
        <v>45.7</v>
      </c>
    </row>
    <row r="13321" spans="2:3" x14ac:dyDescent="0.25">
      <c r="B13321" s="6">
        <v>-120.65</v>
      </c>
      <c r="C13321" s="6">
        <v>45.7</v>
      </c>
    </row>
    <row r="13322" spans="2:3" x14ac:dyDescent="0.25">
      <c r="B13322" s="6">
        <v>-120.7</v>
      </c>
      <c r="C13322" s="6">
        <v>45.7</v>
      </c>
    </row>
    <row r="13323" spans="2:3" x14ac:dyDescent="0.25">
      <c r="B13323" s="6">
        <v>-120.75</v>
      </c>
      <c r="C13323" s="6">
        <v>45.7</v>
      </c>
    </row>
    <row r="13324" spans="2:3" x14ac:dyDescent="0.25">
      <c r="B13324" s="6">
        <v>-120.8</v>
      </c>
      <c r="C13324" s="6">
        <v>45.7</v>
      </c>
    </row>
    <row r="13325" spans="2:3" x14ac:dyDescent="0.25">
      <c r="B13325" s="6">
        <v>-120.85</v>
      </c>
      <c r="C13325" s="6">
        <v>45.7</v>
      </c>
    </row>
    <row r="13326" spans="2:3" x14ac:dyDescent="0.25">
      <c r="B13326" s="6">
        <v>-120.9</v>
      </c>
      <c r="C13326" s="6">
        <v>45.7</v>
      </c>
    </row>
    <row r="13327" spans="2:3" x14ac:dyDescent="0.25">
      <c r="B13327" s="6">
        <v>-120.95</v>
      </c>
      <c r="C13327" s="6">
        <v>45.7</v>
      </c>
    </row>
    <row r="13328" spans="2:3" x14ac:dyDescent="0.25">
      <c r="B13328" s="6">
        <v>-121</v>
      </c>
      <c r="C13328" s="6">
        <v>45.7</v>
      </c>
    </row>
    <row r="13329" spans="2:3" x14ac:dyDescent="0.25">
      <c r="B13329" s="6">
        <v>-121.05</v>
      </c>
      <c r="C13329" s="6">
        <v>45.7</v>
      </c>
    </row>
    <row r="13330" spans="2:3" x14ac:dyDescent="0.25">
      <c r="B13330" s="6">
        <v>-121.1</v>
      </c>
      <c r="C13330" s="6">
        <v>45.7</v>
      </c>
    </row>
    <row r="13331" spans="2:3" x14ac:dyDescent="0.25">
      <c r="B13331" s="6">
        <v>-121.15</v>
      </c>
      <c r="C13331" s="6">
        <v>45.7</v>
      </c>
    </row>
    <row r="13332" spans="2:3" x14ac:dyDescent="0.25">
      <c r="B13332" s="6">
        <v>-121.2</v>
      </c>
      <c r="C13332" s="6">
        <v>45.7</v>
      </c>
    </row>
    <row r="13333" spans="2:3" x14ac:dyDescent="0.25">
      <c r="B13333" s="6">
        <v>-121.25</v>
      </c>
      <c r="C13333" s="6">
        <v>45.7</v>
      </c>
    </row>
    <row r="13334" spans="2:3" x14ac:dyDescent="0.25">
      <c r="B13334" s="6">
        <v>-121.3</v>
      </c>
      <c r="C13334" s="6">
        <v>45.7</v>
      </c>
    </row>
    <row r="13335" spans="2:3" x14ac:dyDescent="0.25">
      <c r="B13335" s="6">
        <v>-121.35</v>
      </c>
      <c r="C13335" s="6">
        <v>45.7</v>
      </c>
    </row>
    <row r="13336" spans="2:3" x14ac:dyDescent="0.25">
      <c r="B13336" s="6">
        <v>-121.4</v>
      </c>
      <c r="C13336" s="6">
        <v>45.7</v>
      </c>
    </row>
    <row r="13337" spans="2:3" x14ac:dyDescent="0.25">
      <c r="B13337" s="6">
        <v>-121.45</v>
      </c>
      <c r="C13337" s="6">
        <v>45.7</v>
      </c>
    </row>
    <row r="13338" spans="2:3" x14ac:dyDescent="0.25">
      <c r="B13338" s="6">
        <v>-121.5</v>
      </c>
      <c r="C13338" s="6">
        <v>45.7</v>
      </c>
    </row>
    <row r="13339" spans="2:3" x14ac:dyDescent="0.25">
      <c r="B13339" s="6">
        <v>-121.55</v>
      </c>
      <c r="C13339" s="6">
        <v>45.7</v>
      </c>
    </row>
    <row r="13340" spans="2:3" x14ac:dyDescent="0.25">
      <c r="B13340" s="6">
        <v>-121.6</v>
      </c>
      <c r="C13340" s="6">
        <v>45.7</v>
      </c>
    </row>
    <row r="13341" spans="2:3" x14ac:dyDescent="0.25">
      <c r="B13341" s="6">
        <v>-121.65</v>
      </c>
      <c r="C13341" s="6">
        <v>45.7</v>
      </c>
    </row>
    <row r="13342" spans="2:3" x14ac:dyDescent="0.25">
      <c r="B13342" s="6">
        <v>-121.7</v>
      </c>
      <c r="C13342" s="6">
        <v>45.7</v>
      </c>
    </row>
    <row r="13343" spans="2:3" x14ac:dyDescent="0.25">
      <c r="B13343" s="6">
        <v>-121.75</v>
      </c>
      <c r="C13343" s="6">
        <v>45.7</v>
      </c>
    </row>
    <row r="13344" spans="2:3" x14ac:dyDescent="0.25">
      <c r="B13344" s="6">
        <v>-121.8</v>
      </c>
      <c r="C13344" s="6">
        <v>45.7</v>
      </c>
    </row>
    <row r="13345" spans="2:3" x14ac:dyDescent="0.25">
      <c r="B13345" s="6">
        <v>-121.85</v>
      </c>
      <c r="C13345" s="6">
        <v>45.7</v>
      </c>
    </row>
    <row r="13346" spans="2:3" x14ac:dyDescent="0.25">
      <c r="B13346" s="6">
        <v>-121.9</v>
      </c>
      <c r="C13346" s="6">
        <v>45.7</v>
      </c>
    </row>
    <row r="13347" spans="2:3" x14ac:dyDescent="0.25">
      <c r="B13347" s="6">
        <v>-121.95</v>
      </c>
      <c r="C13347" s="6">
        <v>45.7</v>
      </c>
    </row>
    <row r="13348" spans="2:3" x14ac:dyDescent="0.25">
      <c r="B13348" s="6">
        <v>-122</v>
      </c>
      <c r="C13348" s="6">
        <v>45.7</v>
      </c>
    </row>
    <row r="13349" spans="2:3" x14ac:dyDescent="0.25">
      <c r="B13349" s="6">
        <v>-122.05</v>
      </c>
      <c r="C13349" s="6">
        <v>45.7</v>
      </c>
    </row>
    <row r="13350" spans="2:3" x14ac:dyDescent="0.25">
      <c r="B13350" s="6">
        <v>-122.1</v>
      </c>
      <c r="C13350" s="6">
        <v>45.7</v>
      </c>
    </row>
    <row r="13351" spans="2:3" x14ac:dyDescent="0.25">
      <c r="B13351" s="6">
        <v>-122.15</v>
      </c>
      <c r="C13351" s="6">
        <v>45.7</v>
      </c>
    </row>
    <row r="13352" spans="2:3" x14ac:dyDescent="0.25">
      <c r="B13352" s="6">
        <v>-122.2</v>
      </c>
      <c r="C13352" s="6">
        <v>45.7</v>
      </c>
    </row>
    <row r="13353" spans="2:3" x14ac:dyDescent="0.25">
      <c r="B13353" s="6">
        <v>-122.25</v>
      </c>
      <c r="C13353" s="6">
        <v>45.7</v>
      </c>
    </row>
    <row r="13354" spans="2:3" x14ac:dyDescent="0.25">
      <c r="B13354" s="6">
        <v>-122.3</v>
      </c>
      <c r="C13354" s="6">
        <v>45.7</v>
      </c>
    </row>
    <row r="13355" spans="2:3" x14ac:dyDescent="0.25">
      <c r="B13355" s="6">
        <v>-122.35</v>
      </c>
      <c r="C13355" s="6">
        <v>45.7</v>
      </c>
    </row>
    <row r="13356" spans="2:3" x14ac:dyDescent="0.25">
      <c r="B13356" s="6">
        <v>-122.4</v>
      </c>
      <c r="C13356" s="6">
        <v>45.7</v>
      </c>
    </row>
    <row r="13357" spans="2:3" x14ac:dyDescent="0.25">
      <c r="B13357" s="6">
        <v>-122.45</v>
      </c>
      <c r="C13357" s="6">
        <v>45.7</v>
      </c>
    </row>
    <row r="13358" spans="2:3" x14ac:dyDescent="0.25">
      <c r="B13358" s="6">
        <v>-122.5</v>
      </c>
      <c r="C13358" s="6">
        <v>45.7</v>
      </c>
    </row>
    <row r="13359" spans="2:3" x14ac:dyDescent="0.25">
      <c r="B13359" s="6">
        <v>-122.55</v>
      </c>
      <c r="C13359" s="6">
        <v>45.7</v>
      </c>
    </row>
    <row r="13360" spans="2:3" x14ac:dyDescent="0.25">
      <c r="B13360" s="6">
        <v>-122.6</v>
      </c>
      <c r="C13360" s="6">
        <v>45.7</v>
      </c>
    </row>
    <row r="13361" spans="2:3" x14ac:dyDescent="0.25">
      <c r="B13361" s="6">
        <v>-122.65</v>
      </c>
      <c r="C13361" s="6">
        <v>45.7</v>
      </c>
    </row>
    <row r="13362" spans="2:3" x14ac:dyDescent="0.25">
      <c r="B13362" s="6">
        <v>-122.7</v>
      </c>
      <c r="C13362" s="6">
        <v>45.7</v>
      </c>
    </row>
    <row r="13363" spans="2:3" x14ac:dyDescent="0.25">
      <c r="B13363" s="6">
        <v>-122.75</v>
      </c>
      <c r="C13363" s="6">
        <v>45.7</v>
      </c>
    </row>
    <row r="13364" spans="2:3" x14ac:dyDescent="0.25">
      <c r="B13364" s="6">
        <v>-122.8</v>
      </c>
      <c r="C13364" s="6">
        <v>45.7</v>
      </c>
    </row>
    <row r="13365" spans="2:3" x14ac:dyDescent="0.25">
      <c r="B13365" s="6">
        <v>-122.85</v>
      </c>
      <c r="C13365" s="6">
        <v>45.7</v>
      </c>
    </row>
    <row r="13366" spans="2:3" x14ac:dyDescent="0.25">
      <c r="B13366" s="6">
        <v>-122.9</v>
      </c>
      <c r="C13366" s="6">
        <v>45.7</v>
      </c>
    </row>
    <row r="13367" spans="2:3" x14ac:dyDescent="0.25">
      <c r="B13367" s="6">
        <v>-122.95</v>
      </c>
      <c r="C13367" s="6">
        <v>45.7</v>
      </c>
    </row>
    <row r="13368" spans="2:3" x14ac:dyDescent="0.25">
      <c r="B13368" s="6">
        <v>-123</v>
      </c>
      <c r="C13368" s="6">
        <v>45.7</v>
      </c>
    </row>
    <row r="13369" spans="2:3" x14ac:dyDescent="0.25">
      <c r="B13369" s="6">
        <v>-123.05</v>
      </c>
      <c r="C13369" s="6">
        <v>45.7</v>
      </c>
    </row>
    <row r="13370" spans="2:3" x14ac:dyDescent="0.25">
      <c r="B13370" s="6">
        <v>-123.1</v>
      </c>
      <c r="C13370" s="6">
        <v>45.7</v>
      </c>
    </row>
    <row r="13371" spans="2:3" x14ac:dyDescent="0.25">
      <c r="B13371" s="6">
        <v>-123.15</v>
      </c>
      <c r="C13371" s="6">
        <v>45.7</v>
      </c>
    </row>
    <row r="13372" spans="2:3" x14ac:dyDescent="0.25">
      <c r="B13372" s="6">
        <v>-123.2</v>
      </c>
      <c r="C13372" s="6">
        <v>45.7</v>
      </c>
    </row>
    <row r="13373" spans="2:3" x14ac:dyDescent="0.25">
      <c r="B13373" s="6">
        <v>-123.25</v>
      </c>
      <c r="C13373" s="6">
        <v>45.7</v>
      </c>
    </row>
    <row r="13374" spans="2:3" x14ac:dyDescent="0.25">
      <c r="B13374" s="6">
        <v>-123.3</v>
      </c>
      <c r="C13374" s="6">
        <v>45.7</v>
      </c>
    </row>
    <row r="13375" spans="2:3" x14ac:dyDescent="0.25">
      <c r="B13375" s="6">
        <v>-123.35</v>
      </c>
      <c r="C13375" s="6">
        <v>45.7</v>
      </c>
    </row>
    <row r="13376" spans="2:3" x14ac:dyDescent="0.25">
      <c r="B13376" s="6">
        <v>-123.4</v>
      </c>
      <c r="C13376" s="6">
        <v>45.7</v>
      </c>
    </row>
    <row r="13377" spans="2:3" x14ac:dyDescent="0.25">
      <c r="B13377" s="6">
        <v>-123.45</v>
      </c>
      <c r="C13377" s="6">
        <v>45.7</v>
      </c>
    </row>
    <row r="13378" spans="2:3" x14ac:dyDescent="0.25">
      <c r="B13378" s="6">
        <v>-123.5</v>
      </c>
      <c r="C13378" s="6">
        <v>45.7</v>
      </c>
    </row>
    <row r="13379" spans="2:3" x14ac:dyDescent="0.25">
      <c r="B13379" s="6">
        <v>-123.55</v>
      </c>
      <c r="C13379" s="6">
        <v>45.7</v>
      </c>
    </row>
    <row r="13380" spans="2:3" x14ac:dyDescent="0.25">
      <c r="B13380" s="6">
        <v>-123.6</v>
      </c>
      <c r="C13380" s="6">
        <v>45.7</v>
      </c>
    </row>
    <row r="13381" spans="2:3" x14ac:dyDescent="0.25">
      <c r="B13381" s="6">
        <v>-123.65</v>
      </c>
      <c r="C13381" s="6">
        <v>45.7</v>
      </c>
    </row>
    <row r="13382" spans="2:3" x14ac:dyDescent="0.25">
      <c r="B13382" s="6">
        <v>-123.7</v>
      </c>
      <c r="C13382" s="6">
        <v>45.7</v>
      </c>
    </row>
    <row r="13383" spans="2:3" x14ac:dyDescent="0.25">
      <c r="B13383" s="6">
        <v>-123.75</v>
      </c>
      <c r="C13383" s="6">
        <v>45.7</v>
      </c>
    </row>
    <row r="13384" spans="2:3" x14ac:dyDescent="0.25">
      <c r="B13384" s="6">
        <v>-123.8</v>
      </c>
      <c r="C13384" s="6">
        <v>45.7</v>
      </c>
    </row>
    <row r="13385" spans="2:3" x14ac:dyDescent="0.25">
      <c r="B13385" s="6">
        <v>-123.85</v>
      </c>
      <c r="C13385" s="6">
        <v>45.7</v>
      </c>
    </row>
    <row r="13386" spans="2:3" x14ac:dyDescent="0.25">
      <c r="B13386" s="6">
        <v>-123.9</v>
      </c>
      <c r="C13386" s="6">
        <v>45.7</v>
      </c>
    </row>
    <row r="13387" spans="2:3" x14ac:dyDescent="0.25">
      <c r="B13387" s="6">
        <v>-123.95</v>
      </c>
      <c r="C13387" s="6">
        <v>45.7</v>
      </c>
    </row>
    <row r="13388" spans="2:3" x14ac:dyDescent="0.25">
      <c r="B13388" s="6">
        <v>-124</v>
      </c>
      <c r="C13388" s="6">
        <v>45.7</v>
      </c>
    </row>
    <row r="13389" spans="2:3" x14ac:dyDescent="0.25">
      <c r="B13389" s="6">
        <v>-124.05</v>
      </c>
      <c r="C13389" s="6">
        <v>45.7</v>
      </c>
    </row>
    <row r="13390" spans="2:3" x14ac:dyDescent="0.25">
      <c r="B13390" s="6">
        <v>-124.1</v>
      </c>
      <c r="C13390" s="6">
        <v>45.7</v>
      </c>
    </row>
    <row r="13391" spans="2:3" x14ac:dyDescent="0.25">
      <c r="B13391" s="6">
        <v>-124.15</v>
      </c>
      <c r="C13391" s="6">
        <v>45.7</v>
      </c>
    </row>
    <row r="13392" spans="2:3" x14ac:dyDescent="0.25">
      <c r="B13392" s="6">
        <v>-124.2</v>
      </c>
      <c r="C13392" s="6">
        <v>45.7</v>
      </c>
    </row>
    <row r="13393" spans="2:3" x14ac:dyDescent="0.25">
      <c r="B13393" s="6">
        <v>-124.25</v>
      </c>
      <c r="C13393" s="6">
        <v>45.7</v>
      </c>
    </row>
    <row r="13394" spans="2:3" x14ac:dyDescent="0.25">
      <c r="B13394" s="6">
        <v>-124.3</v>
      </c>
      <c r="C13394" s="6">
        <v>45.7</v>
      </c>
    </row>
    <row r="13395" spans="2:3" x14ac:dyDescent="0.25">
      <c r="B13395" s="6">
        <v>-124.35</v>
      </c>
      <c r="C13395" s="6">
        <v>45.7</v>
      </c>
    </row>
    <row r="13396" spans="2:3" x14ac:dyDescent="0.25">
      <c r="B13396" s="6">
        <v>-124.4</v>
      </c>
      <c r="C13396" s="6">
        <v>45.7</v>
      </c>
    </row>
    <row r="13397" spans="2:3" x14ac:dyDescent="0.25">
      <c r="B13397" s="6">
        <v>-124.45</v>
      </c>
      <c r="C13397" s="6">
        <v>45.7</v>
      </c>
    </row>
    <row r="13398" spans="2:3" x14ac:dyDescent="0.25">
      <c r="B13398" s="6">
        <v>-124.5</v>
      </c>
      <c r="C13398" s="6">
        <v>45.7</v>
      </c>
    </row>
    <row r="13399" spans="2:3" x14ac:dyDescent="0.25">
      <c r="B13399" s="6">
        <v>-124.55</v>
      </c>
      <c r="C13399" s="6">
        <v>45.7</v>
      </c>
    </row>
    <row r="13400" spans="2:3" x14ac:dyDescent="0.25">
      <c r="B13400" s="6">
        <v>-124.6</v>
      </c>
      <c r="C13400" s="6">
        <v>45.7</v>
      </c>
    </row>
    <row r="13401" spans="2:3" x14ac:dyDescent="0.25">
      <c r="B13401" s="6">
        <v>-124.65</v>
      </c>
      <c r="C13401" s="6">
        <v>45.7</v>
      </c>
    </row>
    <row r="13402" spans="2:3" x14ac:dyDescent="0.25">
      <c r="B13402" s="6">
        <v>-124.7</v>
      </c>
      <c r="C13402" s="6">
        <v>45.7</v>
      </c>
    </row>
    <row r="13403" spans="2:3" x14ac:dyDescent="0.25">
      <c r="B13403" s="6">
        <v>-124.75</v>
      </c>
      <c r="C13403" s="6">
        <v>45.7</v>
      </c>
    </row>
    <row r="13404" spans="2:3" x14ac:dyDescent="0.25">
      <c r="B13404" s="6">
        <v>-124.8</v>
      </c>
      <c r="C13404" s="6">
        <v>45.7</v>
      </c>
    </row>
    <row r="13405" spans="2:3" x14ac:dyDescent="0.25">
      <c r="B13405" s="6">
        <v>-124.85</v>
      </c>
      <c r="C13405" s="6">
        <v>45.7</v>
      </c>
    </row>
    <row r="13406" spans="2:3" x14ac:dyDescent="0.25">
      <c r="B13406" s="6">
        <v>-124.9</v>
      </c>
      <c r="C13406" s="6">
        <v>45.7</v>
      </c>
    </row>
    <row r="13407" spans="2:3" x14ac:dyDescent="0.25">
      <c r="B13407" s="6">
        <v>-124.95</v>
      </c>
      <c r="C13407" s="6">
        <v>45.7</v>
      </c>
    </row>
    <row r="13408" spans="2:3" x14ac:dyDescent="0.25">
      <c r="B13408" s="6">
        <v>-125</v>
      </c>
      <c r="C13408" s="6">
        <v>45.7</v>
      </c>
    </row>
    <row r="13409" spans="2:3" x14ac:dyDescent="0.25">
      <c r="B13409" s="6">
        <v>-116.35</v>
      </c>
      <c r="C13409" s="6">
        <v>45.75</v>
      </c>
    </row>
    <row r="13410" spans="2:3" x14ac:dyDescent="0.25">
      <c r="B13410" s="6">
        <v>-116.4</v>
      </c>
      <c r="C13410" s="6">
        <v>45.75</v>
      </c>
    </row>
    <row r="13411" spans="2:3" x14ac:dyDescent="0.25">
      <c r="B13411" s="6">
        <v>-116.45</v>
      </c>
      <c r="C13411" s="6">
        <v>45.75</v>
      </c>
    </row>
    <row r="13412" spans="2:3" x14ac:dyDescent="0.25">
      <c r="B13412" s="6">
        <v>-116.5</v>
      </c>
      <c r="C13412" s="6">
        <v>45.75</v>
      </c>
    </row>
    <row r="13413" spans="2:3" x14ac:dyDescent="0.25">
      <c r="B13413" s="6">
        <v>-116.55</v>
      </c>
      <c r="C13413" s="6">
        <v>45.75</v>
      </c>
    </row>
    <row r="13414" spans="2:3" x14ac:dyDescent="0.25">
      <c r="B13414" s="6">
        <v>-116.6</v>
      </c>
      <c r="C13414" s="6">
        <v>45.75</v>
      </c>
    </row>
    <row r="13415" spans="2:3" x14ac:dyDescent="0.25">
      <c r="B13415" s="6">
        <v>-116.65</v>
      </c>
      <c r="C13415" s="6">
        <v>45.75</v>
      </c>
    </row>
    <row r="13416" spans="2:3" x14ac:dyDescent="0.25">
      <c r="B13416" s="6">
        <v>-116.7</v>
      </c>
      <c r="C13416" s="6">
        <v>45.75</v>
      </c>
    </row>
    <row r="13417" spans="2:3" x14ac:dyDescent="0.25">
      <c r="B13417" s="6">
        <v>-116.75</v>
      </c>
      <c r="C13417" s="6">
        <v>45.75</v>
      </c>
    </row>
    <row r="13418" spans="2:3" x14ac:dyDescent="0.25">
      <c r="B13418" s="6">
        <v>-116.8</v>
      </c>
      <c r="C13418" s="6">
        <v>45.75</v>
      </c>
    </row>
    <row r="13419" spans="2:3" x14ac:dyDescent="0.25">
      <c r="B13419" s="6">
        <v>-116.85</v>
      </c>
      <c r="C13419" s="6">
        <v>45.75</v>
      </c>
    </row>
    <row r="13420" spans="2:3" x14ac:dyDescent="0.25">
      <c r="B13420" s="6">
        <v>-116.9</v>
      </c>
      <c r="C13420" s="6">
        <v>45.75</v>
      </c>
    </row>
    <row r="13421" spans="2:3" x14ac:dyDescent="0.25">
      <c r="B13421" s="6">
        <v>-116.95</v>
      </c>
      <c r="C13421" s="6">
        <v>45.75</v>
      </c>
    </row>
    <row r="13422" spans="2:3" x14ac:dyDescent="0.25">
      <c r="B13422" s="6">
        <v>-117</v>
      </c>
      <c r="C13422" s="6">
        <v>45.75</v>
      </c>
    </row>
    <row r="13423" spans="2:3" x14ac:dyDescent="0.25">
      <c r="B13423" s="6">
        <v>-117.05</v>
      </c>
      <c r="C13423" s="6">
        <v>45.75</v>
      </c>
    </row>
    <row r="13424" spans="2:3" x14ac:dyDescent="0.25">
      <c r="B13424" s="6">
        <v>-117.1</v>
      </c>
      <c r="C13424" s="6">
        <v>45.75</v>
      </c>
    </row>
    <row r="13425" spans="2:3" x14ac:dyDescent="0.25">
      <c r="B13425" s="6">
        <v>-117.15</v>
      </c>
      <c r="C13425" s="6">
        <v>45.75</v>
      </c>
    </row>
    <row r="13426" spans="2:3" x14ac:dyDescent="0.25">
      <c r="B13426" s="6">
        <v>-117.2</v>
      </c>
      <c r="C13426" s="6">
        <v>45.75</v>
      </c>
    </row>
    <row r="13427" spans="2:3" x14ac:dyDescent="0.25">
      <c r="B13427" s="6">
        <v>-117.25</v>
      </c>
      <c r="C13427" s="6">
        <v>45.75</v>
      </c>
    </row>
    <row r="13428" spans="2:3" x14ac:dyDescent="0.25">
      <c r="B13428" s="6">
        <v>-117.3</v>
      </c>
      <c r="C13428" s="6">
        <v>45.75</v>
      </c>
    </row>
    <row r="13429" spans="2:3" x14ac:dyDescent="0.25">
      <c r="B13429" s="6">
        <v>-117.35</v>
      </c>
      <c r="C13429" s="6">
        <v>45.75</v>
      </c>
    </row>
    <row r="13430" spans="2:3" x14ac:dyDescent="0.25">
      <c r="B13430" s="6">
        <v>-117.4</v>
      </c>
      <c r="C13430" s="6">
        <v>45.75</v>
      </c>
    </row>
    <row r="13431" spans="2:3" x14ac:dyDescent="0.25">
      <c r="B13431" s="6">
        <v>-117.45</v>
      </c>
      <c r="C13431" s="6">
        <v>45.75</v>
      </c>
    </row>
    <row r="13432" spans="2:3" x14ac:dyDescent="0.25">
      <c r="B13432" s="6">
        <v>-117.5</v>
      </c>
      <c r="C13432" s="6">
        <v>45.75</v>
      </c>
    </row>
    <row r="13433" spans="2:3" x14ac:dyDescent="0.25">
      <c r="B13433" s="6">
        <v>-117.55</v>
      </c>
      <c r="C13433" s="6">
        <v>45.75</v>
      </c>
    </row>
    <row r="13434" spans="2:3" x14ac:dyDescent="0.25">
      <c r="B13434" s="6">
        <v>-117.6</v>
      </c>
      <c r="C13434" s="6">
        <v>45.75</v>
      </c>
    </row>
    <row r="13435" spans="2:3" x14ac:dyDescent="0.25">
      <c r="B13435" s="6">
        <v>-117.65</v>
      </c>
      <c r="C13435" s="6">
        <v>45.75</v>
      </c>
    </row>
    <row r="13436" spans="2:3" x14ac:dyDescent="0.25">
      <c r="B13436" s="6">
        <v>-117.7</v>
      </c>
      <c r="C13436" s="6">
        <v>45.75</v>
      </c>
    </row>
    <row r="13437" spans="2:3" x14ac:dyDescent="0.25">
      <c r="B13437" s="6">
        <v>-117.75</v>
      </c>
      <c r="C13437" s="6">
        <v>45.75</v>
      </c>
    </row>
    <row r="13438" spans="2:3" x14ac:dyDescent="0.25">
      <c r="B13438" s="6">
        <v>-117.8</v>
      </c>
      <c r="C13438" s="6">
        <v>45.75</v>
      </c>
    </row>
    <row r="13439" spans="2:3" x14ac:dyDescent="0.25">
      <c r="B13439" s="6">
        <v>-117.85</v>
      </c>
      <c r="C13439" s="6">
        <v>45.75</v>
      </c>
    </row>
    <row r="13440" spans="2:3" x14ac:dyDescent="0.25">
      <c r="B13440" s="6">
        <v>-117.9</v>
      </c>
      <c r="C13440" s="6">
        <v>45.75</v>
      </c>
    </row>
    <row r="13441" spans="2:3" x14ac:dyDescent="0.25">
      <c r="B13441" s="6">
        <v>-117.95</v>
      </c>
      <c r="C13441" s="6">
        <v>45.75</v>
      </c>
    </row>
    <row r="13442" spans="2:3" x14ac:dyDescent="0.25">
      <c r="B13442" s="6">
        <v>-118</v>
      </c>
      <c r="C13442" s="6">
        <v>45.75</v>
      </c>
    </row>
    <row r="13443" spans="2:3" x14ac:dyDescent="0.25">
      <c r="B13443" s="6">
        <v>-118.05</v>
      </c>
      <c r="C13443" s="6">
        <v>45.75</v>
      </c>
    </row>
    <row r="13444" spans="2:3" x14ac:dyDescent="0.25">
      <c r="B13444" s="6">
        <v>-118.1</v>
      </c>
      <c r="C13444" s="6">
        <v>45.75</v>
      </c>
    </row>
    <row r="13445" spans="2:3" x14ac:dyDescent="0.25">
      <c r="B13445" s="6">
        <v>-118.15</v>
      </c>
      <c r="C13445" s="6">
        <v>45.75</v>
      </c>
    </row>
    <row r="13446" spans="2:3" x14ac:dyDescent="0.25">
      <c r="B13446" s="6">
        <v>-118.2</v>
      </c>
      <c r="C13446" s="6">
        <v>45.75</v>
      </c>
    </row>
    <row r="13447" spans="2:3" x14ac:dyDescent="0.25">
      <c r="B13447" s="6">
        <v>-118.25</v>
      </c>
      <c r="C13447" s="6">
        <v>45.75</v>
      </c>
    </row>
    <row r="13448" spans="2:3" x14ac:dyDescent="0.25">
      <c r="B13448" s="6">
        <v>-118.3</v>
      </c>
      <c r="C13448" s="6">
        <v>45.75</v>
      </c>
    </row>
    <row r="13449" spans="2:3" x14ac:dyDescent="0.25">
      <c r="B13449" s="6">
        <v>-118.35</v>
      </c>
      <c r="C13449" s="6">
        <v>45.75</v>
      </c>
    </row>
    <row r="13450" spans="2:3" x14ac:dyDescent="0.25">
      <c r="B13450" s="6">
        <v>-118.4</v>
      </c>
      <c r="C13450" s="6">
        <v>45.75</v>
      </c>
    </row>
    <row r="13451" spans="2:3" x14ac:dyDescent="0.25">
      <c r="B13451" s="6">
        <v>-118.45</v>
      </c>
      <c r="C13451" s="6">
        <v>45.75</v>
      </c>
    </row>
    <row r="13452" spans="2:3" x14ac:dyDescent="0.25">
      <c r="B13452" s="6">
        <v>-118.5</v>
      </c>
      <c r="C13452" s="6">
        <v>45.75</v>
      </c>
    </row>
    <row r="13453" spans="2:3" x14ac:dyDescent="0.25">
      <c r="B13453" s="6">
        <v>-118.55</v>
      </c>
      <c r="C13453" s="6">
        <v>45.75</v>
      </c>
    </row>
    <row r="13454" spans="2:3" x14ac:dyDescent="0.25">
      <c r="B13454" s="6">
        <v>-118.6</v>
      </c>
      <c r="C13454" s="6">
        <v>45.75</v>
      </c>
    </row>
    <row r="13455" spans="2:3" x14ac:dyDescent="0.25">
      <c r="B13455" s="6">
        <v>-118.65</v>
      </c>
      <c r="C13455" s="6">
        <v>45.75</v>
      </c>
    </row>
    <row r="13456" spans="2:3" x14ac:dyDescent="0.25">
      <c r="B13456" s="6">
        <v>-118.7</v>
      </c>
      <c r="C13456" s="6">
        <v>45.75</v>
      </c>
    </row>
    <row r="13457" spans="2:3" x14ac:dyDescent="0.25">
      <c r="B13457" s="6">
        <v>-118.75</v>
      </c>
      <c r="C13457" s="6">
        <v>45.75</v>
      </c>
    </row>
    <row r="13458" spans="2:3" x14ac:dyDescent="0.25">
      <c r="B13458" s="6">
        <v>-118.8</v>
      </c>
      <c r="C13458" s="6">
        <v>45.75</v>
      </c>
    </row>
    <row r="13459" spans="2:3" x14ac:dyDescent="0.25">
      <c r="B13459" s="6">
        <v>-118.85</v>
      </c>
      <c r="C13459" s="6">
        <v>45.75</v>
      </c>
    </row>
    <row r="13460" spans="2:3" x14ac:dyDescent="0.25">
      <c r="B13460" s="6">
        <v>-118.9</v>
      </c>
      <c r="C13460" s="6">
        <v>45.75</v>
      </c>
    </row>
    <row r="13461" spans="2:3" x14ac:dyDescent="0.25">
      <c r="B13461" s="6">
        <v>-118.95</v>
      </c>
      <c r="C13461" s="6">
        <v>45.75</v>
      </c>
    </row>
    <row r="13462" spans="2:3" x14ac:dyDescent="0.25">
      <c r="B13462" s="6">
        <v>-119</v>
      </c>
      <c r="C13462" s="6">
        <v>45.75</v>
      </c>
    </row>
    <row r="13463" spans="2:3" x14ac:dyDescent="0.25">
      <c r="B13463" s="6">
        <v>-119.05</v>
      </c>
      <c r="C13463" s="6">
        <v>45.75</v>
      </c>
    </row>
    <row r="13464" spans="2:3" x14ac:dyDescent="0.25">
      <c r="B13464" s="6">
        <v>-119.1</v>
      </c>
      <c r="C13464" s="6">
        <v>45.75</v>
      </c>
    </row>
    <row r="13465" spans="2:3" x14ac:dyDescent="0.25">
      <c r="B13465" s="6">
        <v>-119.15</v>
      </c>
      <c r="C13465" s="6">
        <v>45.75</v>
      </c>
    </row>
    <row r="13466" spans="2:3" x14ac:dyDescent="0.25">
      <c r="B13466" s="6">
        <v>-119.2</v>
      </c>
      <c r="C13466" s="6">
        <v>45.75</v>
      </c>
    </row>
    <row r="13467" spans="2:3" x14ac:dyDescent="0.25">
      <c r="B13467" s="6">
        <v>-119.25</v>
      </c>
      <c r="C13467" s="6">
        <v>45.75</v>
      </c>
    </row>
    <row r="13468" spans="2:3" x14ac:dyDescent="0.25">
      <c r="B13468" s="6">
        <v>-119.3</v>
      </c>
      <c r="C13468" s="6">
        <v>45.75</v>
      </c>
    </row>
    <row r="13469" spans="2:3" x14ac:dyDescent="0.25">
      <c r="B13469" s="6">
        <v>-119.35</v>
      </c>
      <c r="C13469" s="6">
        <v>45.75</v>
      </c>
    </row>
    <row r="13470" spans="2:3" x14ac:dyDescent="0.25">
      <c r="B13470" s="6">
        <v>-119.4</v>
      </c>
      <c r="C13470" s="6">
        <v>45.75</v>
      </c>
    </row>
    <row r="13471" spans="2:3" x14ac:dyDescent="0.25">
      <c r="B13471" s="6">
        <v>-119.45</v>
      </c>
      <c r="C13471" s="6">
        <v>45.75</v>
      </c>
    </row>
    <row r="13472" spans="2:3" x14ac:dyDescent="0.25">
      <c r="B13472" s="6">
        <v>-119.5</v>
      </c>
      <c r="C13472" s="6">
        <v>45.75</v>
      </c>
    </row>
    <row r="13473" spans="2:3" x14ac:dyDescent="0.25">
      <c r="B13473" s="6">
        <v>-119.55</v>
      </c>
      <c r="C13473" s="6">
        <v>45.75</v>
      </c>
    </row>
    <row r="13474" spans="2:3" x14ac:dyDescent="0.25">
      <c r="B13474" s="6">
        <v>-119.6</v>
      </c>
      <c r="C13474" s="6">
        <v>45.75</v>
      </c>
    </row>
    <row r="13475" spans="2:3" x14ac:dyDescent="0.25">
      <c r="B13475" s="6">
        <v>-119.65</v>
      </c>
      <c r="C13475" s="6">
        <v>45.75</v>
      </c>
    </row>
    <row r="13476" spans="2:3" x14ac:dyDescent="0.25">
      <c r="B13476" s="6">
        <v>-119.7</v>
      </c>
      <c r="C13476" s="6">
        <v>45.75</v>
      </c>
    </row>
    <row r="13477" spans="2:3" x14ac:dyDescent="0.25">
      <c r="B13477" s="6">
        <v>-119.75</v>
      </c>
      <c r="C13477" s="6">
        <v>45.75</v>
      </c>
    </row>
    <row r="13478" spans="2:3" x14ac:dyDescent="0.25">
      <c r="B13478" s="6">
        <v>-119.8</v>
      </c>
      <c r="C13478" s="6">
        <v>45.75</v>
      </c>
    </row>
    <row r="13479" spans="2:3" x14ac:dyDescent="0.25">
      <c r="B13479" s="6">
        <v>-119.85</v>
      </c>
      <c r="C13479" s="6">
        <v>45.75</v>
      </c>
    </row>
    <row r="13480" spans="2:3" x14ac:dyDescent="0.25">
      <c r="B13480" s="6">
        <v>-119.9</v>
      </c>
      <c r="C13480" s="6">
        <v>45.75</v>
      </c>
    </row>
    <row r="13481" spans="2:3" x14ac:dyDescent="0.25">
      <c r="B13481" s="6">
        <v>-119.95</v>
      </c>
      <c r="C13481" s="6">
        <v>45.75</v>
      </c>
    </row>
    <row r="13482" spans="2:3" x14ac:dyDescent="0.25">
      <c r="B13482" s="6">
        <v>-120</v>
      </c>
      <c r="C13482" s="6">
        <v>45.75</v>
      </c>
    </row>
    <row r="13483" spans="2:3" x14ac:dyDescent="0.25">
      <c r="B13483" s="6">
        <v>-120.05</v>
      </c>
      <c r="C13483" s="6">
        <v>45.75</v>
      </c>
    </row>
    <row r="13484" spans="2:3" x14ac:dyDescent="0.25">
      <c r="B13484" s="6">
        <v>-120.1</v>
      </c>
      <c r="C13484" s="6">
        <v>45.75</v>
      </c>
    </row>
    <row r="13485" spans="2:3" x14ac:dyDescent="0.25">
      <c r="B13485" s="6">
        <v>-120.15</v>
      </c>
      <c r="C13485" s="6">
        <v>45.75</v>
      </c>
    </row>
    <row r="13486" spans="2:3" x14ac:dyDescent="0.25">
      <c r="B13486" s="6">
        <v>-120.2</v>
      </c>
      <c r="C13486" s="6">
        <v>45.75</v>
      </c>
    </row>
    <row r="13487" spans="2:3" x14ac:dyDescent="0.25">
      <c r="B13487" s="6">
        <v>-120.25</v>
      </c>
      <c r="C13487" s="6">
        <v>45.75</v>
      </c>
    </row>
    <row r="13488" spans="2:3" x14ac:dyDescent="0.25">
      <c r="B13488" s="6">
        <v>-120.3</v>
      </c>
      <c r="C13488" s="6">
        <v>45.75</v>
      </c>
    </row>
    <row r="13489" spans="2:3" x14ac:dyDescent="0.25">
      <c r="B13489" s="6">
        <v>-120.35</v>
      </c>
      <c r="C13489" s="6">
        <v>45.75</v>
      </c>
    </row>
    <row r="13490" spans="2:3" x14ac:dyDescent="0.25">
      <c r="B13490" s="6">
        <v>-120.4</v>
      </c>
      <c r="C13490" s="6">
        <v>45.75</v>
      </c>
    </row>
    <row r="13491" spans="2:3" x14ac:dyDescent="0.25">
      <c r="B13491" s="6">
        <v>-120.45</v>
      </c>
      <c r="C13491" s="6">
        <v>45.75</v>
      </c>
    </row>
    <row r="13492" spans="2:3" x14ac:dyDescent="0.25">
      <c r="B13492" s="6">
        <v>-120.5</v>
      </c>
      <c r="C13492" s="6">
        <v>45.75</v>
      </c>
    </row>
    <row r="13493" spans="2:3" x14ac:dyDescent="0.25">
      <c r="B13493" s="6">
        <v>-120.55</v>
      </c>
      <c r="C13493" s="6">
        <v>45.75</v>
      </c>
    </row>
    <row r="13494" spans="2:3" x14ac:dyDescent="0.25">
      <c r="B13494" s="6">
        <v>-120.6</v>
      </c>
      <c r="C13494" s="6">
        <v>45.75</v>
      </c>
    </row>
    <row r="13495" spans="2:3" x14ac:dyDescent="0.25">
      <c r="B13495" s="6">
        <v>-120.65</v>
      </c>
      <c r="C13495" s="6">
        <v>45.75</v>
      </c>
    </row>
    <row r="13496" spans="2:3" x14ac:dyDescent="0.25">
      <c r="B13496" s="6">
        <v>-120.7</v>
      </c>
      <c r="C13496" s="6">
        <v>45.75</v>
      </c>
    </row>
    <row r="13497" spans="2:3" x14ac:dyDescent="0.25">
      <c r="B13497" s="6">
        <v>-120.75</v>
      </c>
      <c r="C13497" s="6">
        <v>45.75</v>
      </c>
    </row>
    <row r="13498" spans="2:3" x14ac:dyDescent="0.25">
      <c r="B13498" s="6">
        <v>-120.8</v>
      </c>
      <c r="C13498" s="6">
        <v>45.75</v>
      </c>
    </row>
    <row r="13499" spans="2:3" x14ac:dyDescent="0.25">
      <c r="B13499" s="6">
        <v>-120.85</v>
      </c>
      <c r="C13499" s="6">
        <v>45.75</v>
      </c>
    </row>
    <row r="13500" spans="2:3" x14ac:dyDescent="0.25">
      <c r="B13500" s="6">
        <v>-120.9</v>
      </c>
      <c r="C13500" s="6">
        <v>45.75</v>
      </c>
    </row>
    <row r="13501" spans="2:3" x14ac:dyDescent="0.25">
      <c r="B13501" s="6">
        <v>-120.95</v>
      </c>
      <c r="C13501" s="6">
        <v>45.75</v>
      </c>
    </row>
    <row r="13502" spans="2:3" x14ac:dyDescent="0.25">
      <c r="B13502" s="6">
        <v>-121</v>
      </c>
      <c r="C13502" s="6">
        <v>45.75</v>
      </c>
    </row>
    <row r="13503" spans="2:3" x14ac:dyDescent="0.25">
      <c r="B13503" s="6">
        <v>-121.05</v>
      </c>
      <c r="C13503" s="6">
        <v>45.75</v>
      </c>
    </row>
    <row r="13504" spans="2:3" x14ac:dyDescent="0.25">
      <c r="B13504" s="6">
        <v>-121.1</v>
      </c>
      <c r="C13504" s="6">
        <v>45.75</v>
      </c>
    </row>
    <row r="13505" spans="2:3" x14ac:dyDescent="0.25">
      <c r="B13505" s="6">
        <v>-121.15</v>
      </c>
      <c r="C13505" s="6">
        <v>45.75</v>
      </c>
    </row>
    <row r="13506" spans="2:3" x14ac:dyDescent="0.25">
      <c r="B13506" s="6">
        <v>-121.2</v>
      </c>
      <c r="C13506" s="6">
        <v>45.75</v>
      </c>
    </row>
    <row r="13507" spans="2:3" x14ac:dyDescent="0.25">
      <c r="B13507" s="6">
        <v>-121.25</v>
      </c>
      <c r="C13507" s="6">
        <v>45.75</v>
      </c>
    </row>
    <row r="13508" spans="2:3" x14ac:dyDescent="0.25">
      <c r="B13508" s="6">
        <v>-121.3</v>
      </c>
      <c r="C13508" s="6">
        <v>45.75</v>
      </c>
    </row>
    <row r="13509" spans="2:3" x14ac:dyDescent="0.25">
      <c r="B13509" s="6">
        <v>-121.35</v>
      </c>
      <c r="C13509" s="6">
        <v>45.75</v>
      </c>
    </row>
    <row r="13510" spans="2:3" x14ac:dyDescent="0.25">
      <c r="B13510" s="6">
        <v>-121.4</v>
      </c>
      <c r="C13510" s="6">
        <v>45.75</v>
      </c>
    </row>
    <row r="13511" spans="2:3" x14ac:dyDescent="0.25">
      <c r="B13511" s="6">
        <v>-121.45</v>
      </c>
      <c r="C13511" s="6">
        <v>45.75</v>
      </c>
    </row>
    <row r="13512" spans="2:3" x14ac:dyDescent="0.25">
      <c r="B13512" s="6">
        <v>-121.5</v>
      </c>
      <c r="C13512" s="6">
        <v>45.75</v>
      </c>
    </row>
    <row r="13513" spans="2:3" x14ac:dyDescent="0.25">
      <c r="B13513" s="6">
        <v>-121.55</v>
      </c>
      <c r="C13513" s="6">
        <v>45.75</v>
      </c>
    </row>
    <row r="13514" spans="2:3" x14ac:dyDescent="0.25">
      <c r="B13514" s="6">
        <v>-121.6</v>
      </c>
      <c r="C13514" s="6">
        <v>45.75</v>
      </c>
    </row>
    <row r="13515" spans="2:3" x14ac:dyDescent="0.25">
      <c r="B13515" s="6">
        <v>-121.65</v>
      </c>
      <c r="C13515" s="6">
        <v>45.75</v>
      </c>
    </row>
    <row r="13516" spans="2:3" x14ac:dyDescent="0.25">
      <c r="B13516" s="6">
        <v>-121.7</v>
      </c>
      <c r="C13516" s="6">
        <v>45.75</v>
      </c>
    </row>
    <row r="13517" spans="2:3" x14ac:dyDescent="0.25">
      <c r="B13517" s="6">
        <v>-121.75</v>
      </c>
      <c r="C13517" s="6">
        <v>45.75</v>
      </c>
    </row>
    <row r="13518" spans="2:3" x14ac:dyDescent="0.25">
      <c r="B13518" s="6">
        <v>-121.8</v>
      </c>
      <c r="C13518" s="6">
        <v>45.75</v>
      </c>
    </row>
    <row r="13519" spans="2:3" x14ac:dyDescent="0.25">
      <c r="B13519" s="6">
        <v>-121.85</v>
      </c>
      <c r="C13519" s="6">
        <v>45.75</v>
      </c>
    </row>
    <row r="13520" spans="2:3" x14ac:dyDescent="0.25">
      <c r="B13520" s="6">
        <v>-121.9</v>
      </c>
      <c r="C13520" s="6">
        <v>45.75</v>
      </c>
    </row>
    <row r="13521" spans="2:3" x14ac:dyDescent="0.25">
      <c r="B13521" s="6">
        <v>-121.95</v>
      </c>
      <c r="C13521" s="6">
        <v>45.75</v>
      </c>
    </row>
    <row r="13522" spans="2:3" x14ac:dyDescent="0.25">
      <c r="B13522" s="6">
        <v>-122</v>
      </c>
      <c r="C13522" s="6">
        <v>45.75</v>
      </c>
    </row>
    <row r="13523" spans="2:3" x14ac:dyDescent="0.25">
      <c r="B13523" s="6">
        <v>-122.05</v>
      </c>
      <c r="C13523" s="6">
        <v>45.75</v>
      </c>
    </row>
    <row r="13524" spans="2:3" x14ac:dyDescent="0.25">
      <c r="B13524" s="6">
        <v>-122.1</v>
      </c>
      <c r="C13524" s="6">
        <v>45.75</v>
      </c>
    </row>
    <row r="13525" spans="2:3" x14ac:dyDescent="0.25">
      <c r="B13525" s="6">
        <v>-122.15</v>
      </c>
      <c r="C13525" s="6">
        <v>45.75</v>
      </c>
    </row>
    <row r="13526" spans="2:3" x14ac:dyDescent="0.25">
      <c r="B13526" s="6">
        <v>-122.2</v>
      </c>
      <c r="C13526" s="6">
        <v>45.75</v>
      </c>
    </row>
    <row r="13527" spans="2:3" x14ac:dyDescent="0.25">
      <c r="B13527" s="6">
        <v>-122.25</v>
      </c>
      <c r="C13527" s="6">
        <v>45.75</v>
      </c>
    </row>
    <row r="13528" spans="2:3" x14ac:dyDescent="0.25">
      <c r="B13528" s="6">
        <v>-122.3</v>
      </c>
      <c r="C13528" s="6">
        <v>45.75</v>
      </c>
    </row>
    <row r="13529" spans="2:3" x14ac:dyDescent="0.25">
      <c r="B13529" s="6">
        <v>-122.35</v>
      </c>
      <c r="C13529" s="6">
        <v>45.75</v>
      </c>
    </row>
    <row r="13530" spans="2:3" x14ac:dyDescent="0.25">
      <c r="B13530" s="6">
        <v>-122.4</v>
      </c>
      <c r="C13530" s="6">
        <v>45.75</v>
      </c>
    </row>
    <row r="13531" spans="2:3" x14ac:dyDescent="0.25">
      <c r="B13531" s="6">
        <v>-122.45</v>
      </c>
      <c r="C13531" s="6">
        <v>45.75</v>
      </c>
    </row>
    <row r="13532" spans="2:3" x14ac:dyDescent="0.25">
      <c r="B13532" s="6">
        <v>-122.5</v>
      </c>
      <c r="C13532" s="6">
        <v>45.75</v>
      </c>
    </row>
    <row r="13533" spans="2:3" x14ac:dyDescent="0.25">
      <c r="B13533" s="6">
        <v>-122.55</v>
      </c>
      <c r="C13533" s="6">
        <v>45.75</v>
      </c>
    </row>
    <row r="13534" spans="2:3" x14ac:dyDescent="0.25">
      <c r="B13534" s="6">
        <v>-122.6</v>
      </c>
      <c r="C13534" s="6">
        <v>45.75</v>
      </c>
    </row>
    <row r="13535" spans="2:3" x14ac:dyDescent="0.25">
      <c r="B13535" s="6">
        <v>-122.65</v>
      </c>
      <c r="C13535" s="6">
        <v>45.75</v>
      </c>
    </row>
    <row r="13536" spans="2:3" x14ac:dyDescent="0.25">
      <c r="B13536" s="6">
        <v>-122.7</v>
      </c>
      <c r="C13536" s="6">
        <v>45.75</v>
      </c>
    </row>
    <row r="13537" spans="2:3" x14ac:dyDescent="0.25">
      <c r="B13537" s="6">
        <v>-122.75</v>
      </c>
      <c r="C13537" s="6">
        <v>45.75</v>
      </c>
    </row>
    <row r="13538" spans="2:3" x14ac:dyDescent="0.25">
      <c r="B13538" s="6">
        <v>-122.8</v>
      </c>
      <c r="C13538" s="6">
        <v>45.75</v>
      </c>
    </row>
    <row r="13539" spans="2:3" x14ac:dyDescent="0.25">
      <c r="B13539" s="6">
        <v>-122.85</v>
      </c>
      <c r="C13539" s="6">
        <v>45.75</v>
      </c>
    </row>
    <row r="13540" spans="2:3" x14ac:dyDescent="0.25">
      <c r="B13540" s="6">
        <v>-122.9</v>
      </c>
      <c r="C13540" s="6">
        <v>45.75</v>
      </c>
    </row>
    <row r="13541" spans="2:3" x14ac:dyDescent="0.25">
      <c r="B13541" s="6">
        <v>-122.95</v>
      </c>
      <c r="C13541" s="6">
        <v>45.75</v>
      </c>
    </row>
    <row r="13542" spans="2:3" x14ac:dyDescent="0.25">
      <c r="B13542" s="6">
        <v>-123</v>
      </c>
      <c r="C13542" s="6">
        <v>45.75</v>
      </c>
    </row>
    <row r="13543" spans="2:3" x14ac:dyDescent="0.25">
      <c r="B13543" s="6">
        <v>-123.05</v>
      </c>
      <c r="C13543" s="6">
        <v>45.75</v>
      </c>
    </row>
    <row r="13544" spans="2:3" x14ac:dyDescent="0.25">
      <c r="B13544" s="6">
        <v>-123.1</v>
      </c>
      <c r="C13544" s="6">
        <v>45.75</v>
      </c>
    </row>
    <row r="13545" spans="2:3" x14ac:dyDescent="0.25">
      <c r="B13545" s="6">
        <v>-123.15</v>
      </c>
      <c r="C13545" s="6">
        <v>45.75</v>
      </c>
    </row>
    <row r="13546" spans="2:3" x14ac:dyDescent="0.25">
      <c r="B13546" s="6">
        <v>-123.2</v>
      </c>
      <c r="C13546" s="6">
        <v>45.75</v>
      </c>
    </row>
    <row r="13547" spans="2:3" x14ac:dyDescent="0.25">
      <c r="B13547" s="6">
        <v>-123.25</v>
      </c>
      <c r="C13547" s="6">
        <v>45.75</v>
      </c>
    </row>
    <row r="13548" spans="2:3" x14ac:dyDescent="0.25">
      <c r="B13548" s="6">
        <v>-123.3</v>
      </c>
      <c r="C13548" s="6">
        <v>45.75</v>
      </c>
    </row>
    <row r="13549" spans="2:3" x14ac:dyDescent="0.25">
      <c r="B13549" s="6">
        <v>-123.35</v>
      </c>
      <c r="C13549" s="6">
        <v>45.75</v>
      </c>
    </row>
    <row r="13550" spans="2:3" x14ac:dyDescent="0.25">
      <c r="B13550" s="6">
        <v>-123.4</v>
      </c>
      <c r="C13550" s="6">
        <v>45.75</v>
      </c>
    </row>
    <row r="13551" spans="2:3" x14ac:dyDescent="0.25">
      <c r="B13551" s="6">
        <v>-123.45</v>
      </c>
      <c r="C13551" s="6">
        <v>45.75</v>
      </c>
    </row>
    <row r="13552" spans="2:3" x14ac:dyDescent="0.25">
      <c r="B13552" s="6">
        <v>-123.5</v>
      </c>
      <c r="C13552" s="6">
        <v>45.75</v>
      </c>
    </row>
    <row r="13553" spans="2:3" x14ac:dyDescent="0.25">
      <c r="B13553" s="6">
        <v>-123.55</v>
      </c>
      <c r="C13553" s="6">
        <v>45.75</v>
      </c>
    </row>
    <row r="13554" spans="2:3" x14ac:dyDescent="0.25">
      <c r="B13554" s="6">
        <v>-123.6</v>
      </c>
      <c r="C13554" s="6">
        <v>45.75</v>
      </c>
    </row>
    <row r="13555" spans="2:3" x14ac:dyDescent="0.25">
      <c r="B13555" s="6">
        <v>-123.65</v>
      </c>
      <c r="C13555" s="6">
        <v>45.75</v>
      </c>
    </row>
    <row r="13556" spans="2:3" x14ac:dyDescent="0.25">
      <c r="B13556" s="6">
        <v>-123.7</v>
      </c>
      <c r="C13556" s="6">
        <v>45.75</v>
      </c>
    </row>
    <row r="13557" spans="2:3" x14ac:dyDescent="0.25">
      <c r="B13557" s="6">
        <v>-123.75</v>
      </c>
      <c r="C13557" s="6">
        <v>45.75</v>
      </c>
    </row>
    <row r="13558" spans="2:3" x14ac:dyDescent="0.25">
      <c r="B13558" s="6">
        <v>-123.8</v>
      </c>
      <c r="C13558" s="6">
        <v>45.75</v>
      </c>
    </row>
    <row r="13559" spans="2:3" x14ac:dyDescent="0.25">
      <c r="B13559" s="6">
        <v>-123.85</v>
      </c>
      <c r="C13559" s="6">
        <v>45.75</v>
      </c>
    </row>
    <row r="13560" spans="2:3" x14ac:dyDescent="0.25">
      <c r="B13560" s="6">
        <v>-123.9</v>
      </c>
      <c r="C13560" s="6">
        <v>45.75</v>
      </c>
    </row>
    <row r="13561" spans="2:3" x14ac:dyDescent="0.25">
      <c r="B13561" s="6">
        <v>-123.95</v>
      </c>
      <c r="C13561" s="6">
        <v>45.75</v>
      </c>
    </row>
    <row r="13562" spans="2:3" x14ac:dyDescent="0.25">
      <c r="B13562" s="6">
        <v>-124</v>
      </c>
      <c r="C13562" s="6">
        <v>45.75</v>
      </c>
    </row>
    <row r="13563" spans="2:3" x14ac:dyDescent="0.25">
      <c r="B13563" s="6">
        <v>-124.05</v>
      </c>
      <c r="C13563" s="6">
        <v>45.75</v>
      </c>
    </row>
    <row r="13564" spans="2:3" x14ac:dyDescent="0.25">
      <c r="B13564" s="6">
        <v>-124.1</v>
      </c>
      <c r="C13564" s="6">
        <v>45.75</v>
      </c>
    </row>
    <row r="13565" spans="2:3" x14ac:dyDescent="0.25">
      <c r="B13565" s="6">
        <v>-124.15</v>
      </c>
      <c r="C13565" s="6">
        <v>45.75</v>
      </c>
    </row>
    <row r="13566" spans="2:3" x14ac:dyDescent="0.25">
      <c r="B13566" s="6">
        <v>-124.2</v>
      </c>
      <c r="C13566" s="6">
        <v>45.75</v>
      </c>
    </row>
    <row r="13567" spans="2:3" x14ac:dyDescent="0.25">
      <c r="B13567" s="6">
        <v>-124.25</v>
      </c>
      <c r="C13567" s="6">
        <v>45.75</v>
      </c>
    </row>
    <row r="13568" spans="2:3" x14ac:dyDescent="0.25">
      <c r="B13568" s="6">
        <v>-124.3</v>
      </c>
      <c r="C13568" s="6">
        <v>45.75</v>
      </c>
    </row>
    <row r="13569" spans="2:3" x14ac:dyDescent="0.25">
      <c r="B13569" s="6">
        <v>-124.35</v>
      </c>
      <c r="C13569" s="6">
        <v>45.75</v>
      </c>
    </row>
    <row r="13570" spans="2:3" x14ac:dyDescent="0.25">
      <c r="B13570" s="6">
        <v>-124.4</v>
      </c>
      <c r="C13570" s="6">
        <v>45.75</v>
      </c>
    </row>
    <row r="13571" spans="2:3" x14ac:dyDescent="0.25">
      <c r="B13571" s="6">
        <v>-124.45</v>
      </c>
      <c r="C13571" s="6">
        <v>45.75</v>
      </c>
    </row>
    <row r="13572" spans="2:3" x14ac:dyDescent="0.25">
      <c r="B13572" s="6">
        <v>-124.5</v>
      </c>
      <c r="C13572" s="6">
        <v>45.75</v>
      </c>
    </row>
    <row r="13573" spans="2:3" x14ac:dyDescent="0.25">
      <c r="B13573" s="6">
        <v>-124.55</v>
      </c>
      <c r="C13573" s="6">
        <v>45.75</v>
      </c>
    </row>
    <row r="13574" spans="2:3" x14ac:dyDescent="0.25">
      <c r="B13574" s="6">
        <v>-124.6</v>
      </c>
      <c r="C13574" s="6">
        <v>45.75</v>
      </c>
    </row>
    <row r="13575" spans="2:3" x14ac:dyDescent="0.25">
      <c r="B13575" s="6">
        <v>-124.65</v>
      </c>
      <c r="C13575" s="6">
        <v>45.75</v>
      </c>
    </row>
    <row r="13576" spans="2:3" x14ac:dyDescent="0.25">
      <c r="B13576" s="6">
        <v>-124.7</v>
      </c>
      <c r="C13576" s="6">
        <v>45.75</v>
      </c>
    </row>
    <row r="13577" spans="2:3" x14ac:dyDescent="0.25">
      <c r="B13577" s="6">
        <v>-124.75</v>
      </c>
      <c r="C13577" s="6">
        <v>45.75</v>
      </c>
    </row>
    <row r="13578" spans="2:3" x14ac:dyDescent="0.25">
      <c r="B13578" s="6">
        <v>-124.8</v>
      </c>
      <c r="C13578" s="6">
        <v>45.75</v>
      </c>
    </row>
    <row r="13579" spans="2:3" x14ac:dyDescent="0.25">
      <c r="B13579" s="6">
        <v>-124.85</v>
      </c>
      <c r="C13579" s="6">
        <v>45.75</v>
      </c>
    </row>
    <row r="13580" spans="2:3" x14ac:dyDescent="0.25">
      <c r="B13580" s="6">
        <v>-124.9</v>
      </c>
      <c r="C13580" s="6">
        <v>45.75</v>
      </c>
    </row>
    <row r="13581" spans="2:3" x14ac:dyDescent="0.25">
      <c r="B13581" s="6">
        <v>-124.95</v>
      </c>
      <c r="C13581" s="6">
        <v>45.75</v>
      </c>
    </row>
    <row r="13582" spans="2:3" x14ac:dyDescent="0.25">
      <c r="B13582" s="6">
        <v>-125</v>
      </c>
      <c r="C13582" s="6">
        <v>45.75</v>
      </c>
    </row>
    <row r="13583" spans="2:3" x14ac:dyDescent="0.25">
      <c r="B13583" s="6">
        <v>-116.35</v>
      </c>
      <c r="C13583" s="6">
        <v>45.8</v>
      </c>
    </row>
    <row r="13584" spans="2:3" x14ac:dyDescent="0.25">
      <c r="B13584" s="6">
        <v>-116.4</v>
      </c>
      <c r="C13584" s="6">
        <v>45.8</v>
      </c>
    </row>
    <row r="13585" spans="2:3" x14ac:dyDescent="0.25">
      <c r="B13585" s="6">
        <v>-116.45</v>
      </c>
      <c r="C13585" s="6">
        <v>45.8</v>
      </c>
    </row>
    <row r="13586" spans="2:3" x14ac:dyDescent="0.25">
      <c r="B13586" s="6">
        <v>-116.5</v>
      </c>
      <c r="C13586" s="6">
        <v>45.8</v>
      </c>
    </row>
    <row r="13587" spans="2:3" x14ac:dyDescent="0.25">
      <c r="B13587" s="6">
        <v>-116.55</v>
      </c>
      <c r="C13587" s="6">
        <v>45.8</v>
      </c>
    </row>
    <row r="13588" spans="2:3" x14ac:dyDescent="0.25">
      <c r="B13588" s="6">
        <v>-116.6</v>
      </c>
      <c r="C13588" s="6">
        <v>45.8</v>
      </c>
    </row>
    <row r="13589" spans="2:3" x14ac:dyDescent="0.25">
      <c r="B13589" s="6">
        <v>-116.65</v>
      </c>
      <c r="C13589" s="6">
        <v>45.8</v>
      </c>
    </row>
    <row r="13590" spans="2:3" x14ac:dyDescent="0.25">
      <c r="B13590" s="6">
        <v>-116.7</v>
      </c>
      <c r="C13590" s="6">
        <v>45.8</v>
      </c>
    </row>
    <row r="13591" spans="2:3" x14ac:dyDescent="0.25">
      <c r="B13591" s="6">
        <v>-116.75</v>
      </c>
      <c r="C13591" s="6">
        <v>45.8</v>
      </c>
    </row>
    <row r="13592" spans="2:3" x14ac:dyDescent="0.25">
      <c r="B13592" s="6">
        <v>-116.8</v>
      </c>
      <c r="C13592" s="6">
        <v>45.8</v>
      </c>
    </row>
    <row r="13593" spans="2:3" x14ac:dyDescent="0.25">
      <c r="B13593" s="6">
        <v>-116.85</v>
      </c>
      <c r="C13593" s="6">
        <v>45.8</v>
      </c>
    </row>
    <row r="13594" spans="2:3" x14ac:dyDescent="0.25">
      <c r="B13594" s="6">
        <v>-116.9</v>
      </c>
      <c r="C13594" s="6">
        <v>45.8</v>
      </c>
    </row>
    <row r="13595" spans="2:3" x14ac:dyDescent="0.25">
      <c r="B13595" s="6">
        <v>-116.95</v>
      </c>
      <c r="C13595" s="6">
        <v>45.8</v>
      </c>
    </row>
    <row r="13596" spans="2:3" x14ac:dyDescent="0.25">
      <c r="B13596" s="6">
        <v>-117</v>
      </c>
      <c r="C13596" s="6">
        <v>45.8</v>
      </c>
    </row>
    <row r="13597" spans="2:3" x14ac:dyDescent="0.25">
      <c r="B13597" s="6">
        <v>-117.05</v>
      </c>
      <c r="C13597" s="6">
        <v>45.8</v>
      </c>
    </row>
    <row r="13598" spans="2:3" x14ac:dyDescent="0.25">
      <c r="B13598" s="6">
        <v>-117.1</v>
      </c>
      <c r="C13598" s="6">
        <v>45.8</v>
      </c>
    </row>
    <row r="13599" spans="2:3" x14ac:dyDescent="0.25">
      <c r="B13599" s="6">
        <v>-117.15</v>
      </c>
      <c r="C13599" s="6">
        <v>45.8</v>
      </c>
    </row>
    <row r="13600" spans="2:3" x14ac:dyDescent="0.25">
      <c r="B13600" s="6">
        <v>-117.2</v>
      </c>
      <c r="C13600" s="6">
        <v>45.8</v>
      </c>
    </row>
    <row r="13601" spans="2:3" x14ac:dyDescent="0.25">
      <c r="B13601" s="6">
        <v>-117.25</v>
      </c>
      <c r="C13601" s="6">
        <v>45.8</v>
      </c>
    </row>
    <row r="13602" spans="2:3" x14ac:dyDescent="0.25">
      <c r="B13602" s="6">
        <v>-117.3</v>
      </c>
      <c r="C13602" s="6">
        <v>45.8</v>
      </c>
    </row>
    <row r="13603" spans="2:3" x14ac:dyDescent="0.25">
      <c r="B13603" s="6">
        <v>-117.35</v>
      </c>
      <c r="C13603" s="6">
        <v>45.8</v>
      </c>
    </row>
    <row r="13604" spans="2:3" x14ac:dyDescent="0.25">
      <c r="B13604" s="6">
        <v>-117.4</v>
      </c>
      <c r="C13604" s="6">
        <v>45.8</v>
      </c>
    </row>
    <row r="13605" spans="2:3" x14ac:dyDescent="0.25">
      <c r="B13605" s="6">
        <v>-117.45</v>
      </c>
      <c r="C13605" s="6">
        <v>45.8</v>
      </c>
    </row>
    <row r="13606" spans="2:3" x14ac:dyDescent="0.25">
      <c r="B13606" s="6">
        <v>-117.5</v>
      </c>
      <c r="C13606" s="6">
        <v>45.8</v>
      </c>
    </row>
    <row r="13607" spans="2:3" x14ac:dyDescent="0.25">
      <c r="B13607" s="6">
        <v>-117.55</v>
      </c>
      <c r="C13607" s="6">
        <v>45.8</v>
      </c>
    </row>
    <row r="13608" spans="2:3" x14ac:dyDescent="0.25">
      <c r="B13608" s="6">
        <v>-117.6</v>
      </c>
      <c r="C13608" s="6">
        <v>45.8</v>
      </c>
    </row>
    <row r="13609" spans="2:3" x14ac:dyDescent="0.25">
      <c r="B13609" s="6">
        <v>-117.65</v>
      </c>
      <c r="C13609" s="6">
        <v>45.8</v>
      </c>
    </row>
    <row r="13610" spans="2:3" x14ac:dyDescent="0.25">
      <c r="B13610" s="6">
        <v>-117.7</v>
      </c>
      <c r="C13610" s="6">
        <v>45.8</v>
      </c>
    </row>
    <row r="13611" spans="2:3" x14ac:dyDescent="0.25">
      <c r="B13611" s="6">
        <v>-117.75</v>
      </c>
      <c r="C13611" s="6">
        <v>45.8</v>
      </c>
    </row>
    <row r="13612" spans="2:3" x14ac:dyDescent="0.25">
      <c r="B13612" s="6">
        <v>-117.8</v>
      </c>
      <c r="C13612" s="6">
        <v>45.8</v>
      </c>
    </row>
    <row r="13613" spans="2:3" x14ac:dyDescent="0.25">
      <c r="B13613" s="6">
        <v>-117.85</v>
      </c>
      <c r="C13613" s="6">
        <v>45.8</v>
      </c>
    </row>
    <row r="13614" spans="2:3" x14ac:dyDescent="0.25">
      <c r="B13614" s="6">
        <v>-117.9</v>
      </c>
      <c r="C13614" s="6">
        <v>45.8</v>
      </c>
    </row>
    <row r="13615" spans="2:3" x14ac:dyDescent="0.25">
      <c r="B13615" s="6">
        <v>-117.95</v>
      </c>
      <c r="C13615" s="6">
        <v>45.8</v>
      </c>
    </row>
    <row r="13616" spans="2:3" x14ac:dyDescent="0.25">
      <c r="B13616" s="6">
        <v>-118</v>
      </c>
      <c r="C13616" s="6">
        <v>45.8</v>
      </c>
    </row>
    <row r="13617" spans="2:3" x14ac:dyDescent="0.25">
      <c r="B13617" s="6">
        <v>-118.05</v>
      </c>
      <c r="C13617" s="6">
        <v>45.8</v>
      </c>
    </row>
    <row r="13618" spans="2:3" x14ac:dyDescent="0.25">
      <c r="B13618" s="6">
        <v>-118.1</v>
      </c>
      <c r="C13618" s="6">
        <v>45.8</v>
      </c>
    </row>
    <row r="13619" spans="2:3" x14ac:dyDescent="0.25">
      <c r="B13619" s="6">
        <v>-118.15</v>
      </c>
      <c r="C13619" s="6">
        <v>45.8</v>
      </c>
    </row>
    <row r="13620" spans="2:3" x14ac:dyDescent="0.25">
      <c r="B13620" s="6">
        <v>-118.2</v>
      </c>
      <c r="C13620" s="6">
        <v>45.8</v>
      </c>
    </row>
    <row r="13621" spans="2:3" x14ac:dyDescent="0.25">
      <c r="B13621" s="6">
        <v>-118.25</v>
      </c>
      <c r="C13621" s="6">
        <v>45.8</v>
      </c>
    </row>
    <row r="13622" spans="2:3" x14ac:dyDescent="0.25">
      <c r="B13622" s="6">
        <v>-118.3</v>
      </c>
      <c r="C13622" s="6">
        <v>45.8</v>
      </c>
    </row>
    <row r="13623" spans="2:3" x14ac:dyDescent="0.25">
      <c r="B13623" s="6">
        <v>-118.35</v>
      </c>
      <c r="C13623" s="6">
        <v>45.8</v>
      </c>
    </row>
    <row r="13624" spans="2:3" x14ac:dyDescent="0.25">
      <c r="B13624" s="6">
        <v>-118.4</v>
      </c>
      <c r="C13624" s="6">
        <v>45.8</v>
      </c>
    </row>
    <row r="13625" spans="2:3" x14ac:dyDescent="0.25">
      <c r="B13625" s="6">
        <v>-118.45</v>
      </c>
      <c r="C13625" s="6">
        <v>45.8</v>
      </c>
    </row>
    <row r="13626" spans="2:3" x14ac:dyDescent="0.25">
      <c r="B13626" s="6">
        <v>-118.5</v>
      </c>
      <c r="C13626" s="6">
        <v>45.8</v>
      </c>
    </row>
    <row r="13627" spans="2:3" x14ac:dyDescent="0.25">
      <c r="B13627" s="6">
        <v>-118.55</v>
      </c>
      <c r="C13627" s="6">
        <v>45.8</v>
      </c>
    </row>
    <row r="13628" spans="2:3" x14ac:dyDescent="0.25">
      <c r="B13628" s="6">
        <v>-118.6</v>
      </c>
      <c r="C13628" s="6">
        <v>45.8</v>
      </c>
    </row>
    <row r="13629" spans="2:3" x14ac:dyDescent="0.25">
      <c r="B13629" s="6">
        <v>-118.65</v>
      </c>
      <c r="C13629" s="6">
        <v>45.8</v>
      </c>
    </row>
    <row r="13630" spans="2:3" x14ac:dyDescent="0.25">
      <c r="B13630" s="6">
        <v>-118.7</v>
      </c>
      <c r="C13630" s="6">
        <v>45.8</v>
      </c>
    </row>
    <row r="13631" spans="2:3" x14ac:dyDescent="0.25">
      <c r="B13631" s="6">
        <v>-118.75</v>
      </c>
      <c r="C13631" s="6">
        <v>45.8</v>
      </c>
    </row>
    <row r="13632" spans="2:3" x14ac:dyDescent="0.25">
      <c r="B13632" s="6">
        <v>-118.8</v>
      </c>
      <c r="C13632" s="6">
        <v>45.8</v>
      </c>
    </row>
    <row r="13633" spans="2:3" x14ac:dyDescent="0.25">
      <c r="B13633" s="6">
        <v>-118.85</v>
      </c>
      <c r="C13633" s="6">
        <v>45.8</v>
      </c>
    </row>
    <row r="13634" spans="2:3" x14ac:dyDescent="0.25">
      <c r="B13634" s="6">
        <v>-118.9</v>
      </c>
      <c r="C13634" s="6">
        <v>45.8</v>
      </c>
    </row>
    <row r="13635" spans="2:3" x14ac:dyDescent="0.25">
      <c r="B13635" s="6">
        <v>-118.95</v>
      </c>
      <c r="C13635" s="6">
        <v>45.8</v>
      </c>
    </row>
    <row r="13636" spans="2:3" x14ac:dyDescent="0.25">
      <c r="B13636" s="6">
        <v>-119</v>
      </c>
      <c r="C13636" s="6">
        <v>45.8</v>
      </c>
    </row>
    <row r="13637" spans="2:3" x14ac:dyDescent="0.25">
      <c r="B13637" s="6">
        <v>-119.05</v>
      </c>
      <c r="C13637" s="6">
        <v>45.8</v>
      </c>
    </row>
    <row r="13638" spans="2:3" x14ac:dyDescent="0.25">
      <c r="B13638" s="6">
        <v>-119.1</v>
      </c>
      <c r="C13638" s="6">
        <v>45.8</v>
      </c>
    </row>
    <row r="13639" spans="2:3" x14ac:dyDescent="0.25">
      <c r="B13639" s="6">
        <v>-119.15</v>
      </c>
      <c r="C13639" s="6">
        <v>45.8</v>
      </c>
    </row>
    <row r="13640" spans="2:3" x14ac:dyDescent="0.25">
      <c r="B13640" s="6">
        <v>-119.2</v>
      </c>
      <c r="C13640" s="6">
        <v>45.8</v>
      </c>
    </row>
    <row r="13641" spans="2:3" x14ac:dyDescent="0.25">
      <c r="B13641" s="6">
        <v>-119.25</v>
      </c>
      <c r="C13641" s="6">
        <v>45.8</v>
      </c>
    </row>
    <row r="13642" spans="2:3" x14ac:dyDescent="0.25">
      <c r="B13642" s="6">
        <v>-119.3</v>
      </c>
      <c r="C13642" s="6">
        <v>45.8</v>
      </c>
    </row>
    <row r="13643" spans="2:3" x14ac:dyDescent="0.25">
      <c r="B13643" s="6">
        <v>-119.35</v>
      </c>
      <c r="C13643" s="6">
        <v>45.8</v>
      </c>
    </row>
    <row r="13644" spans="2:3" x14ac:dyDescent="0.25">
      <c r="B13644" s="6">
        <v>-119.4</v>
      </c>
      <c r="C13644" s="6">
        <v>45.8</v>
      </c>
    </row>
    <row r="13645" spans="2:3" x14ac:dyDescent="0.25">
      <c r="B13645" s="6">
        <v>-119.45</v>
      </c>
      <c r="C13645" s="6">
        <v>45.8</v>
      </c>
    </row>
    <row r="13646" spans="2:3" x14ac:dyDescent="0.25">
      <c r="B13646" s="6">
        <v>-119.5</v>
      </c>
      <c r="C13646" s="6">
        <v>45.8</v>
      </c>
    </row>
    <row r="13647" spans="2:3" x14ac:dyDescent="0.25">
      <c r="B13647" s="6">
        <v>-119.55</v>
      </c>
      <c r="C13647" s="6">
        <v>45.8</v>
      </c>
    </row>
    <row r="13648" spans="2:3" x14ac:dyDescent="0.25">
      <c r="B13648" s="6">
        <v>-119.6</v>
      </c>
      <c r="C13648" s="6">
        <v>45.8</v>
      </c>
    </row>
    <row r="13649" spans="2:3" x14ac:dyDescent="0.25">
      <c r="B13649" s="6">
        <v>-119.65</v>
      </c>
      <c r="C13649" s="6">
        <v>45.8</v>
      </c>
    </row>
    <row r="13650" spans="2:3" x14ac:dyDescent="0.25">
      <c r="B13650" s="6">
        <v>-119.7</v>
      </c>
      <c r="C13650" s="6">
        <v>45.8</v>
      </c>
    </row>
    <row r="13651" spans="2:3" x14ac:dyDescent="0.25">
      <c r="B13651" s="6">
        <v>-119.75</v>
      </c>
      <c r="C13651" s="6">
        <v>45.8</v>
      </c>
    </row>
    <row r="13652" spans="2:3" x14ac:dyDescent="0.25">
      <c r="B13652" s="6">
        <v>-119.8</v>
      </c>
      <c r="C13652" s="6">
        <v>45.8</v>
      </c>
    </row>
    <row r="13653" spans="2:3" x14ac:dyDescent="0.25">
      <c r="B13653" s="6">
        <v>-119.85</v>
      </c>
      <c r="C13653" s="6">
        <v>45.8</v>
      </c>
    </row>
    <row r="13654" spans="2:3" x14ac:dyDescent="0.25">
      <c r="B13654" s="6">
        <v>-119.9</v>
      </c>
      <c r="C13654" s="6">
        <v>45.8</v>
      </c>
    </row>
    <row r="13655" spans="2:3" x14ac:dyDescent="0.25">
      <c r="B13655" s="6">
        <v>-119.95</v>
      </c>
      <c r="C13655" s="6">
        <v>45.8</v>
      </c>
    </row>
    <row r="13656" spans="2:3" x14ac:dyDescent="0.25">
      <c r="B13656" s="6">
        <v>-120</v>
      </c>
      <c r="C13656" s="6">
        <v>45.8</v>
      </c>
    </row>
    <row r="13657" spans="2:3" x14ac:dyDescent="0.25">
      <c r="B13657" s="6">
        <v>-120.05</v>
      </c>
      <c r="C13657" s="6">
        <v>45.8</v>
      </c>
    </row>
    <row r="13658" spans="2:3" x14ac:dyDescent="0.25">
      <c r="B13658" s="6">
        <v>-120.1</v>
      </c>
      <c r="C13658" s="6">
        <v>45.8</v>
      </c>
    </row>
    <row r="13659" spans="2:3" x14ac:dyDescent="0.25">
      <c r="B13659" s="6">
        <v>-120.15</v>
      </c>
      <c r="C13659" s="6">
        <v>45.8</v>
      </c>
    </row>
    <row r="13660" spans="2:3" x14ac:dyDescent="0.25">
      <c r="B13660" s="6">
        <v>-120.2</v>
      </c>
      <c r="C13660" s="6">
        <v>45.8</v>
      </c>
    </row>
    <row r="13661" spans="2:3" x14ac:dyDescent="0.25">
      <c r="B13661" s="6">
        <v>-120.25</v>
      </c>
      <c r="C13661" s="6">
        <v>45.8</v>
      </c>
    </row>
    <row r="13662" spans="2:3" x14ac:dyDescent="0.25">
      <c r="B13662" s="6">
        <v>-120.3</v>
      </c>
      <c r="C13662" s="6">
        <v>45.8</v>
      </c>
    </row>
    <row r="13663" spans="2:3" x14ac:dyDescent="0.25">
      <c r="B13663" s="6">
        <v>-120.35</v>
      </c>
      <c r="C13663" s="6">
        <v>45.8</v>
      </c>
    </row>
    <row r="13664" spans="2:3" x14ac:dyDescent="0.25">
      <c r="B13664" s="6">
        <v>-120.4</v>
      </c>
      <c r="C13664" s="6">
        <v>45.8</v>
      </c>
    </row>
    <row r="13665" spans="2:3" x14ac:dyDescent="0.25">
      <c r="B13665" s="6">
        <v>-120.45</v>
      </c>
      <c r="C13665" s="6">
        <v>45.8</v>
      </c>
    </row>
    <row r="13666" spans="2:3" x14ac:dyDescent="0.25">
      <c r="B13666" s="6">
        <v>-120.5</v>
      </c>
      <c r="C13666" s="6">
        <v>45.8</v>
      </c>
    </row>
    <row r="13667" spans="2:3" x14ac:dyDescent="0.25">
      <c r="B13667" s="6">
        <v>-120.55</v>
      </c>
      <c r="C13667" s="6">
        <v>45.8</v>
      </c>
    </row>
    <row r="13668" spans="2:3" x14ac:dyDescent="0.25">
      <c r="B13668" s="6">
        <v>-120.6</v>
      </c>
      <c r="C13668" s="6">
        <v>45.8</v>
      </c>
    </row>
    <row r="13669" spans="2:3" x14ac:dyDescent="0.25">
      <c r="B13669" s="6">
        <v>-120.65</v>
      </c>
      <c r="C13669" s="6">
        <v>45.8</v>
      </c>
    </row>
    <row r="13670" spans="2:3" x14ac:dyDescent="0.25">
      <c r="B13670" s="6">
        <v>-120.7</v>
      </c>
      <c r="C13670" s="6">
        <v>45.8</v>
      </c>
    </row>
    <row r="13671" spans="2:3" x14ac:dyDescent="0.25">
      <c r="B13671" s="6">
        <v>-120.75</v>
      </c>
      <c r="C13671" s="6">
        <v>45.8</v>
      </c>
    </row>
    <row r="13672" spans="2:3" x14ac:dyDescent="0.25">
      <c r="B13672" s="6">
        <v>-120.8</v>
      </c>
      <c r="C13672" s="6">
        <v>45.8</v>
      </c>
    </row>
    <row r="13673" spans="2:3" x14ac:dyDescent="0.25">
      <c r="B13673" s="6">
        <v>-120.85</v>
      </c>
      <c r="C13673" s="6">
        <v>45.8</v>
      </c>
    </row>
    <row r="13674" spans="2:3" x14ac:dyDescent="0.25">
      <c r="B13674" s="6">
        <v>-120.9</v>
      </c>
      <c r="C13674" s="6">
        <v>45.8</v>
      </c>
    </row>
    <row r="13675" spans="2:3" x14ac:dyDescent="0.25">
      <c r="B13675" s="6">
        <v>-120.95</v>
      </c>
      <c r="C13675" s="6">
        <v>45.8</v>
      </c>
    </row>
    <row r="13676" spans="2:3" x14ac:dyDescent="0.25">
      <c r="B13676" s="6">
        <v>-121</v>
      </c>
      <c r="C13676" s="6">
        <v>45.8</v>
      </c>
    </row>
    <row r="13677" spans="2:3" x14ac:dyDescent="0.25">
      <c r="B13677" s="6">
        <v>-121.05</v>
      </c>
      <c r="C13677" s="6">
        <v>45.8</v>
      </c>
    </row>
    <row r="13678" spans="2:3" x14ac:dyDescent="0.25">
      <c r="B13678" s="6">
        <v>-121.1</v>
      </c>
      <c r="C13678" s="6">
        <v>45.8</v>
      </c>
    </row>
    <row r="13679" spans="2:3" x14ac:dyDescent="0.25">
      <c r="B13679" s="6">
        <v>-121.15</v>
      </c>
      <c r="C13679" s="6">
        <v>45.8</v>
      </c>
    </row>
    <row r="13680" spans="2:3" x14ac:dyDescent="0.25">
      <c r="B13680" s="6">
        <v>-121.2</v>
      </c>
      <c r="C13680" s="6">
        <v>45.8</v>
      </c>
    </row>
    <row r="13681" spans="2:3" x14ac:dyDescent="0.25">
      <c r="B13681" s="6">
        <v>-121.25</v>
      </c>
      <c r="C13681" s="6">
        <v>45.8</v>
      </c>
    </row>
    <row r="13682" spans="2:3" x14ac:dyDescent="0.25">
      <c r="B13682" s="6">
        <v>-121.3</v>
      </c>
      <c r="C13682" s="6">
        <v>45.8</v>
      </c>
    </row>
    <row r="13683" spans="2:3" x14ac:dyDescent="0.25">
      <c r="B13683" s="6">
        <v>-121.35</v>
      </c>
      <c r="C13683" s="6">
        <v>45.8</v>
      </c>
    </row>
    <row r="13684" spans="2:3" x14ac:dyDescent="0.25">
      <c r="B13684" s="6">
        <v>-121.4</v>
      </c>
      <c r="C13684" s="6">
        <v>45.8</v>
      </c>
    </row>
    <row r="13685" spans="2:3" x14ac:dyDescent="0.25">
      <c r="B13685" s="6">
        <v>-121.45</v>
      </c>
      <c r="C13685" s="6">
        <v>45.8</v>
      </c>
    </row>
    <row r="13686" spans="2:3" x14ac:dyDescent="0.25">
      <c r="B13686" s="6">
        <v>-121.5</v>
      </c>
      <c r="C13686" s="6">
        <v>45.8</v>
      </c>
    </row>
    <row r="13687" spans="2:3" x14ac:dyDescent="0.25">
      <c r="B13687" s="6">
        <v>-121.55</v>
      </c>
      <c r="C13687" s="6">
        <v>45.8</v>
      </c>
    </row>
    <row r="13688" spans="2:3" x14ac:dyDescent="0.25">
      <c r="B13688" s="6">
        <v>-121.6</v>
      </c>
      <c r="C13688" s="6">
        <v>45.8</v>
      </c>
    </row>
    <row r="13689" spans="2:3" x14ac:dyDescent="0.25">
      <c r="B13689" s="6">
        <v>-121.65</v>
      </c>
      <c r="C13689" s="6">
        <v>45.8</v>
      </c>
    </row>
    <row r="13690" spans="2:3" x14ac:dyDescent="0.25">
      <c r="B13690" s="6">
        <v>-121.7</v>
      </c>
      <c r="C13690" s="6">
        <v>45.8</v>
      </c>
    </row>
    <row r="13691" spans="2:3" x14ac:dyDescent="0.25">
      <c r="B13691" s="6">
        <v>-121.75</v>
      </c>
      <c r="C13691" s="6">
        <v>45.8</v>
      </c>
    </row>
    <row r="13692" spans="2:3" x14ac:dyDescent="0.25">
      <c r="B13692" s="6">
        <v>-121.8</v>
      </c>
      <c r="C13692" s="6">
        <v>45.8</v>
      </c>
    </row>
    <row r="13693" spans="2:3" x14ac:dyDescent="0.25">
      <c r="B13693" s="6">
        <v>-121.85</v>
      </c>
      <c r="C13693" s="6">
        <v>45.8</v>
      </c>
    </row>
    <row r="13694" spans="2:3" x14ac:dyDescent="0.25">
      <c r="B13694" s="6">
        <v>-121.9</v>
      </c>
      <c r="C13694" s="6">
        <v>45.8</v>
      </c>
    </row>
    <row r="13695" spans="2:3" x14ac:dyDescent="0.25">
      <c r="B13695" s="6">
        <v>-121.95</v>
      </c>
      <c r="C13695" s="6">
        <v>45.8</v>
      </c>
    </row>
    <row r="13696" spans="2:3" x14ac:dyDescent="0.25">
      <c r="B13696" s="6">
        <v>-122</v>
      </c>
      <c r="C13696" s="6">
        <v>45.8</v>
      </c>
    </row>
    <row r="13697" spans="2:3" x14ac:dyDescent="0.25">
      <c r="B13697" s="6">
        <v>-122.05</v>
      </c>
      <c r="C13697" s="6">
        <v>45.8</v>
      </c>
    </row>
    <row r="13698" spans="2:3" x14ac:dyDescent="0.25">
      <c r="B13698" s="6">
        <v>-122.1</v>
      </c>
      <c r="C13698" s="6">
        <v>45.8</v>
      </c>
    </row>
    <row r="13699" spans="2:3" x14ac:dyDescent="0.25">
      <c r="B13699" s="6">
        <v>-122.15</v>
      </c>
      <c r="C13699" s="6">
        <v>45.8</v>
      </c>
    </row>
    <row r="13700" spans="2:3" x14ac:dyDescent="0.25">
      <c r="B13700" s="6">
        <v>-122.2</v>
      </c>
      <c r="C13700" s="6">
        <v>45.8</v>
      </c>
    </row>
    <row r="13701" spans="2:3" x14ac:dyDescent="0.25">
      <c r="B13701" s="6">
        <v>-122.25</v>
      </c>
      <c r="C13701" s="6">
        <v>45.8</v>
      </c>
    </row>
    <row r="13702" spans="2:3" x14ac:dyDescent="0.25">
      <c r="B13702" s="6">
        <v>-122.3</v>
      </c>
      <c r="C13702" s="6">
        <v>45.8</v>
      </c>
    </row>
    <row r="13703" spans="2:3" x14ac:dyDescent="0.25">
      <c r="B13703" s="6">
        <v>-122.35</v>
      </c>
      <c r="C13703" s="6">
        <v>45.8</v>
      </c>
    </row>
    <row r="13704" spans="2:3" x14ac:dyDescent="0.25">
      <c r="B13704" s="6">
        <v>-122.4</v>
      </c>
      <c r="C13704" s="6">
        <v>45.8</v>
      </c>
    </row>
    <row r="13705" spans="2:3" x14ac:dyDescent="0.25">
      <c r="B13705" s="6">
        <v>-122.45</v>
      </c>
      <c r="C13705" s="6">
        <v>45.8</v>
      </c>
    </row>
    <row r="13706" spans="2:3" x14ac:dyDescent="0.25">
      <c r="B13706" s="6">
        <v>-122.5</v>
      </c>
      <c r="C13706" s="6">
        <v>45.8</v>
      </c>
    </row>
    <row r="13707" spans="2:3" x14ac:dyDescent="0.25">
      <c r="B13707" s="6">
        <v>-122.55</v>
      </c>
      <c r="C13707" s="6">
        <v>45.8</v>
      </c>
    </row>
    <row r="13708" spans="2:3" x14ac:dyDescent="0.25">
      <c r="B13708" s="6">
        <v>-122.6</v>
      </c>
      <c r="C13708" s="6">
        <v>45.8</v>
      </c>
    </row>
    <row r="13709" spans="2:3" x14ac:dyDescent="0.25">
      <c r="B13709" s="6">
        <v>-122.65</v>
      </c>
      <c r="C13709" s="6">
        <v>45.8</v>
      </c>
    </row>
    <row r="13710" spans="2:3" x14ac:dyDescent="0.25">
      <c r="B13710" s="6">
        <v>-122.7</v>
      </c>
      <c r="C13710" s="6">
        <v>45.8</v>
      </c>
    </row>
    <row r="13711" spans="2:3" x14ac:dyDescent="0.25">
      <c r="B13711" s="6">
        <v>-122.75</v>
      </c>
      <c r="C13711" s="6">
        <v>45.8</v>
      </c>
    </row>
    <row r="13712" spans="2:3" x14ac:dyDescent="0.25">
      <c r="B13712" s="6">
        <v>-122.8</v>
      </c>
      <c r="C13712" s="6">
        <v>45.8</v>
      </c>
    </row>
    <row r="13713" spans="2:3" x14ac:dyDescent="0.25">
      <c r="B13713" s="6">
        <v>-122.85</v>
      </c>
      <c r="C13713" s="6">
        <v>45.8</v>
      </c>
    </row>
    <row r="13714" spans="2:3" x14ac:dyDescent="0.25">
      <c r="B13714" s="6">
        <v>-122.9</v>
      </c>
      <c r="C13714" s="6">
        <v>45.8</v>
      </c>
    </row>
    <row r="13715" spans="2:3" x14ac:dyDescent="0.25">
      <c r="B13715" s="6">
        <v>-122.95</v>
      </c>
      <c r="C13715" s="6">
        <v>45.8</v>
      </c>
    </row>
    <row r="13716" spans="2:3" x14ac:dyDescent="0.25">
      <c r="B13716" s="6">
        <v>-123</v>
      </c>
      <c r="C13716" s="6">
        <v>45.8</v>
      </c>
    </row>
    <row r="13717" spans="2:3" x14ac:dyDescent="0.25">
      <c r="B13717" s="6">
        <v>-123.05</v>
      </c>
      <c r="C13717" s="6">
        <v>45.8</v>
      </c>
    </row>
    <row r="13718" spans="2:3" x14ac:dyDescent="0.25">
      <c r="B13718" s="6">
        <v>-123.1</v>
      </c>
      <c r="C13718" s="6">
        <v>45.8</v>
      </c>
    </row>
    <row r="13719" spans="2:3" x14ac:dyDescent="0.25">
      <c r="B13719" s="6">
        <v>-123.15</v>
      </c>
      <c r="C13719" s="6">
        <v>45.8</v>
      </c>
    </row>
    <row r="13720" spans="2:3" x14ac:dyDescent="0.25">
      <c r="B13720" s="6">
        <v>-123.2</v>
      </c>
      <c r="C13720" s="6">
        <v>45.8</v>
      </c>
    </row>
    <row r="13721" spans="2:3" x14ac:dyDescent="0.25">
      <c r="B13721" s="6">
        <v>-123.25</v>
      </c>
      <c r="C13721" s="6">
        <v>45.8</v>
      </c>
    </row>
    <row r="13722" spans="2:3" x14ac:dyDescent="0.25">
      <c r="B13722" s="6">
        <v>-123.3</v>
      </c>
      <c r="C13722" s="6">
        <v>45.8</v>
      </c>
    </row>
    <row r="13723" spans="2:3" x14ac:dyDescent="0.25">
      <c r="B13723" s="6">
        <v>-123.35</v>
      </c>
      <c r="C13723" s="6">
        <v>45.8</v>
      </c>
    </row>
    <row r="13724" spans="2:3" x14ac:dyDescent="0.25">
      <c r="B13724" s="6">
        <v>-123.4</v>
      </c>
      <c r="C13724" s="6">
        <v>45.8</v>
      </c>
    </row>
    <row r="13725" spans="2:3" x14ac:dyDescent="0.25">
      <c r="B13725" s="6">
        <v>-123.45</v>
      </c>
      <c r="C13725" s="6">
        <v>45.8</v>
      </c>
    </row>
    <row r="13726" spans="2:3" x14ac:dyDescent="0.25">
      <c r="B13726" s="6">
        <v>-123.5</v>
      </c>
      <c r="C13726" s="6">
        <v>45.8</v>
      </c>
    </row>
    <row r="13727" spans="2:3" x14ac:dyDescent="0.25">
      <c r="B13727" s="6">
        <v>-123.55</v>
      </c>
      <c r="C13727" s="6">
        <v>45.8</v>
      </c>
    </row>
    <row r="13728" spans="2:3" x14ac:dyDescent="0.25">
      <c r="B13728" s="6">
        <v>-123.6</v>
      </c>
      <c r="C13728" s="6">
        <v>45.8</v>
      </c>
    </row>
    <row r="13729" spans="2:3" x14ac:dyDescent="0.25">
      <c r="B13729" s="6">
        <v>-123.65</v>
      </c>
      <c r="C13729" s="6">
        <v>45.8</v>
      </c>
    </row>
    <row r="13730" spans="2:3" x14ac:dyDescent="0.25">
      <c r="B13730" s="6">
        <v>-123.7</v>
      </c>
      <c r="C13730" s="6">
        <v>45.8</v>
      </c>
    </row>
    <row r="13731" spans="2:3" x14ac:dyDescent="0.25">
      <c r="B13731" s="6">
        <v>-123.75</v>
      </c>
      <c r="C13731" s="6">
        <v>45.8</v>
      </c>
    </row>
    <row r="13732" spans="2:3" x14ac:dyDescent="0.25">
      <c r="B13732" s="6">
        <v>-123.8</v>
      </c>
      <c r="C13732" s="6">
        <v>45.8</v>
      </c>
    </row>
    <row r="13733" spans="2:3" x14ac:dyDescent="0.25">
      <c r="B13733" s="6">
        <v>-123.85</v>
      </c>
      <c r="C13733" s="6">
        <v>45.8</v>
      </c>
    </row>
    <row r="13734" spans="2:3" x14ac:dyDescent="0.25">
      <c r="B13734" s="6">
        <v>-123.9</v>
      </c>
      <c r="C13734" s="6">
        <v>45.8</v>
      </c>
    </row>
    <row r="13735" spans="2:3" x14ac:dyDescent="0.25">
      <c r="B13735" s="6">
        <v>-123.95</v>
      </c>
      <c r="C13735" s="6">
        <v>45.8</v>
      </c>
    </row>
    <row r="13736" spans="2:3" x14ac:dyDescent="0.25">
      <c r="B13736" s="6">
        <v>-124</v>
      </c>
      <c r="C13736" s="6">
        <v>45.8</v>
      </c>
    </row>
    <row r="13737" spans="2:3" x14ac:dyDescent="0.25">
      <c r="B13737" s="6">
        <v>-124.05</v>
      </c>
      <c r="C13737" s="6">
        <v>45.8</v>
      </c>
    </row>
    <row r="13738" spans="2:3" x14ac:dyDescent="0.25">
      <c r="B13738" s="6">
        <v>-124.1</v>
      </c>
      <c r="C13738" s="6">
        <v>45.8</v>
      </c>
    </row>
    <row r="13739" spans="2:3" x14ac:dyDescent="0.25">
      <c r="B13739" s="6">
        <v>-124.15</v>
      </c>
      <c r="C13739" s="6">
        <v>45.8</v>
      </c>
    </row>
    <row r="13740" spans="2:3" x14ac:dyDescent="0.25">
      <c r="B13740" s="6">
        <v>-124.2</v>
      </c>
      <c r="C13740" s="6">
        <v>45.8</v>
      </c>
    </row>
    <row r="13741" spans="2:3" x14ac:dyDescent="0.25">
      <c r="B13741" s="6">
        <v>-124.25</v>
      </c>
      <c r="C13741" s="6">
        <v>45.8</v>
      </c>
    </row>
    <row r="13742" spans="2:3" x14ac:dyDescent="0.25">
      <c r="B13742" s="6">
        <v>-124.3</v>
      </c>
      <c r="C13742" s="6">
        <v>45.8</v>
      </c>
    </row>
    <row r="13743" spans="2:3" x14ac:dyDescent="0.25">
      <c r="B13743" s="6">
        <v>-124.35</v>
      </c>
      <c r="C13743" s="6">
        <v>45.8</v>
      </c>
    </row>
    <row r="13744" spans="2:3" x14ac:dyDescent="0.25">
      <c r="B13744" s="6">
        <v>-124.4</v>
      </c>
      <c r="C13744" s="6">
        <v>45.8</v>
      </c>
    </row>
    <row r="13745" spans="2:3" x14ac:dyDescent="0.25">
      <c r="B13745" s="6">
        <v>-124.45</v>
      </c>
      <c r="C13745" s="6">
        <v>45.8</v>
      </c>
    </row>
    <row r="13746" spans="2:3" x14ac:dyDescent="0.25">
      <c r="B13746" s="6">
        <v>-124.5</v>
      </c>
      <c r="C13746" s="6">
        <v>45.8</v>
      </c>
    </row>
    <row r="13747" spans="2:3" x14ac:dyDescent="0.25">
      <c r="B13747" s="6">
        <v>-124.55</v>
      </c>
      <c r="C13747" s="6">
        <v>45.8</v>
      </c>
    </row>
    <row r="13748" spans="2:3" x14ac:dyDescent="0.25">
      <c r="B13748" s="6">
        <v>-124.6</v>
      </c>
      <c r="C13748" s="6">
        <v>45.8</v>
      </c>
    </row>
    <row r="13749" spans="2:3" x14ac:dyDescent="0.25">
      <c r="B13749" s="6">
        <v>-124.65</v>
      </c>
      <c r="C13749" s="6">
        <v>45.8</v>
      </c>
    </row>
    <row r="13750" spans="2:3" x14ac:dyDescent="0.25">
      <c r="B13750" s="6">
        <v>-124.7</v>
      </c>
      <c r="C13750" s="6">
        <v>45.8</v>
      </c>
    </row>
    <row r="13751" spans="2:3" x14ac:dyDescent="0.25">
      <c r="B13751" s="6">
        <v>-124.75</v>
      </c>
      <c r="C13751" s="6">
        <v>45.8</v>
      </c>
    </row>
    <row r="13752" spans="2:3" x14ac:dyDescent="0.25">
      <c r="B13752" s="6">
        <v>-124.8</v>
      </c>
      <c r="C13752" s="6">
        <v>45.8</v>
      </c>
    </row>
    <row r="13753" spans="2:3" x14ac:dyDescent="0.25">
      <c r="B13753" s="6">
        <v>-124.85</v>
      </c>
      <c r="C13753" s="6">
        <v>45.8</v>
      </c>
    </row>
    <row r="13754" spans="2:3" x14ac:dyDescent="0.25">
      <c r="B13754" s="6">
        <v>-124.9</v>
      </c>
      <c r="C13754" s="6">
        <v>45.8</v>
      </c>
    </row>
    <row r="13755" spans="2:3" x14ac:dyDescent="0.25">
      <c r="B13755" s="6">
        <v>-124.95</v>
      </c>
      <c r="C13755" s="6">
        <v>45.8</v>
      </c>
    </row>
    <row r="13756" spans="2:3" x14ac:dyDescent="0.25">
      <c r="B13756" s="6">
        <v>-125</v>
      </c>
      <c r="C13756" s="6">
        <v>45.8</v>
      </c>
    </row>
    <row r="13757" spans="2:3" x14ac:dyDescent="0.25">
      <c r="B13757" s="6">
        <v>-116.35</v>
      </c>
      <c r="C13757" s="6">
        <v>45.85</v>
      </c>
    </row>
    <row r="13758" spans="2:3" x14ac:dyDescent="0.25">
      <c r="B13758" s="6">
        <v>-116.4</v>
      </c>
      <c r="C13758" s="6">
        <v>45.85</v>
      </c>
    </row>
    <row r="13759" spans="2:3" x14ac:dyDescent="0.25">
      <c r="B13759" s="6">
        <v>-116.45</v>
      </c>
      <c r="C13759" s="6">
        <v>45.85</v>
      </c>
    </row>
    <row r="13760" spans="2:3" x14ac:dyDescent="0.25">
      <c r="B13760" s="6">
        <v>-116.5</v>
      </c>
      <c r="C13760" s="6">
        <v>45.85</v>
      </c>
    </row>
    <row r="13761" spans="2:3" x14ac:dyDescent="0.25">
      <c r="B13761" s="6">
        <v>-116.55</v>
      </c>
      <c r="C13761" s="6">
        <v>45.85</v>
      </c>
    </row>
    <row r="13762" spans="2:3" x14ac:dyDescent="0.25">
      <c r="B13762" s="6">
        <v>-116.6</v>
      </c>
      <c r="C13762" s="6">
        <v>45.85</v>
      </c>
    </row>
    <row r="13763" spans="2:3" x14ac:dyDescent="0.25">
      <c r="B13763" s="6">
        <v>-116.65</v>
      </c>
      <c r="C13763" s="6">
        <v>45.85</v>
      </c>
    </row>
    <row r="13764" spans="2:3" x14ac:dyDescent="0.25">
      <c r="B13764" s="6">
        <v>-116.7</v>
      </c>
      <c r="C13764" s="6">
        <v>45.85</v>
      </c>
    </row>
    <row r="13765" spans="2:3" x14ac:dyDescent="0.25">
      <c r="B13765" s="6">
        <v>-116.75</v>
      </c>
      <c r="C13765" s="6">
        <v>45.85</v>
      </c>
    </row>
    <row r="13766" spans="2:3" x14ac:dyDescent="0.25">
      <c r="B13766" s="6">
        <v>-116.8</v>
      </c>
      <c r="C13766" s="6">
        <v>45.85</v>
      </c>
    </row>
    <row r="13767" spans="2:3" x14ac:dyDescent="0.25">
      <c r="B13767" s="6">
        <v>-116.85</v>
      </c>
      <c r="C13767" s="6">
        <v>45.85</v>
      </c>
    </row>
    <row r="13768" spans="2:3" x14ac:dyDescent="0.25">
      <c r="B13768" s="6">
        <v>-116.9</v>
      </c>
      <c r="C13768" s="6">
        <v>45.85</v>
      </c>
    </row>
    <row r="13769" spans="2:3" x14ac:dyDescent="0.25">
      <c r="B13769" s="6">
        <v>-116.95</v>
      </c>
      <c r="C13769" s="6">
        <v>45.85</v>
      </c>
    </row>
    <row r="13770" spans="2:3" x14ac:dyDescent="0.25">
      <c r="B13770" s="6">
        <v>-117</v>
      </c>
      <c r="C13770" s="6">
        <v>45.85</v>
      </c>
    </row>
    <row r="13771" spans="2:3" x14ac:dyDescent="0.25">
      <c r="B13771" s="6">
        <v>-117.05</v>
      </c>
      <c r="C13771" s="6">
        <v>45.85</v>
      </c>
    </row>
    <row r="13772" spans="2:3" x14ac:dyDescent="0.25">
      <c r="B13772" s="6">
        <v>-117.1</v>
      </c>
      <c r="C13772" s="6">
        <v>45.85</v>
      </c>
    </row>
    <row r="13773" spans="2:3" x14ac:dyDescent="0.25">
      <c r="B13773" s="6">
        <v>-117.15</v>
      </c>
      <c r="C13773" s="6">
        <v>45.85</v>
      </c>
    </row>
    <row r="13774" spans="2:3" x14ac:dyDescent="0.25">
      <c r="B13774" s="6">
        <v>-117.2</v>
      </c>
      <c r="C13774" s="6">
        <v>45.85</v>
      </c>
    </row>
    <row r="13775" spans="2:3" x14ac:dyDescent="0.25">
      <c r="B13775" s="6">
        <v>-117.25</v>
      </c>
      <c r="C13775" s="6">
        <v>45.85</v>
      </c>
    </row>
    <row r="13776" spans="2:3" x14ac:dyDescent="0.25">
      <c r="B13776" s="6">
        <v>-117.3</v>
      </c>
      <c r="C13776" s="6">
        <v>45.85</v>
      </c>
    </row>
    <row r="13777" spans="2:3" x14ac:dyDescent="0.25">
      <c r="B13777" s="6">
        <v>-117.35</v>
      </c>
      <c r="C13777" s="6">
        <v>45.85</v>
      </c>
    </row>
    <row r="13778" spans="2:3" x14ac:dyDescent="0.25">
      <c r="B13778" s="6">
        <v>-117.4</v>
      </c>
      <c r="C13778" s="6">
        <v>45.85</v>
      </c>
    </row>
    <row r="13779" spans="2:3" x14ac:dyDescent="0.25">
      <c r="B13779" s="6">
        <v>-117.45</v>
      </c>
      <c r="C13779" s="6">
        <v>45.85</v>
      </c>
    </row>
    <row r="13780" spans="2:3" x14ac:dyDescent="0.25">
      <c r="B13780" s="6">
        <v>-117.5</v>
      </c>
      <c r="C13780" s="6">
        <v>45.85</v>
      </c>
    </row>
    <row r="13781" spans="2:3" x14ac:dyDescent="0.25">
      <c r="B13781" s="6">
        <v>-117.55</v>
      </c>
      <c r="C13781" s="6">
        <v>45.85</v>
      </c>
    </row>
    <row r="13782" spans="2:3" x14ac:dyDescent="0.25">
      <c r="B13782" s="6">
        <v>-117.6</v>
      </c>
      <c r="C13782" s="6">
        <v>45.85</v>
      </c>
    </row>
    <row r="13783" spans="2:3" x14ac:dyDescent="0.25">
      <c r="B13783" s="6">
        <v>-117.65</v>
      </c>
      <c r="C13783" s="6">
        <v>45.85</v>
      </c>
    </row>
    <row r="13784" spans="2:3" x14ac:dyDescent="0.25">
      <c r="B13784" s="6">
        <v>-117.7</v>
      </c>
      <c r="C13784" s="6">
        <v>45.85</v>
      </c>
    </row>
    <row r="13785" spans="2:3" x14ac:dyDescent="0.25">
      <c r="B13785" s="6">
        <v>-117.75</v>
      </c>
      <c r="C13785" s="6">
        <v>45.85</v>
      </c>
    </row>
    <row r="13786" spans="2:3" x14ac:dyDescent="0.25">
      <c r="B13786" s="6">
        <v>-117.8</v>
      </c>
      <c r="C13786" s="6">
        <v>45.85</v>
      </c>
    </row>
    <row r="13787" spans="2:3" x14ac:dyDescent="0.25">
      <c r="B13787" s="6">
        <v>-117.85</v>
      </c>
      <c r="C13787" s="6">
        <v>45.85</v>
      </c>
    </row>
    <row r="13788" spans="2:3" x14ac:dyDescent="0.25">
      <c r="B13788" s="6">
        <v>-117.9</v>
      </c>
      <c r="C13788" s="6">
        <v>45.85</v>
      </c>
    </row>
    <row r="13789" spans="2:3" x14ac:dyDescent="0.25">
      <c r="B13789" s="6">
        <v>-117.95</v>
      </c>
      <c r="C13789" s="6">
        <v>45.85</v>
      </c>
    </row>
    <row r="13790" spans="2:3" x14ac:dyDescent="0.25">
      <c r="B13790" s="6">
        <v>-118</v>
      </c>
      <c r="C13790" s="6">
        <v>45.85</v>
      </c>
    </row>
    <row r="13791" spans="2:3" x14ac:dyDescent="0.25">
      <c r="B13791" s="6">
        <v>-118.05</v>
      </c>
      <c r="C13791" s="6">
        <v>45.85</v>
      </c>
    </row>
    <row r="13792" spans="2:3" x14ac:dyDescent="0.25">
      <c r="B13792" s="6">
        <v>-118.1</v>
      </c>
      <c r="C13792" s="6">
        <v>45.85</v>
      </c>
    </row>
    <row r="13793" spans="2:3" x14ac:dyDescent="0.25">
      <c r="B13793" s="6">
        <v>-118.15</v>
      </c>
      <c r="C13793" s="6">
        <v>45.85</v>
      </c>
    </row>
    <row r="13794" spans="2:3" x14ac:dyDescent="0.25">
      <c r="B13794" s="6">
        <v>-118.2</v>
      </c>
      <c r="C13794" s="6">
        <v>45.85</v>
      </c>
    </row>
    <row r="13795" spans="2:3" x14ac:dyDescent="0.25">
      <c r="B13795" s="6">
        <v>-118.25</v>
      </c>
      <c r="C13795" s="6">
        <v>45.85</v>
      </c>
    </row>
    <row r="13796" spans="2:3" x14ac:dyDescent="0.25">
      <c r="B13796" s="6">
        <v>-118.3</v>
      </c>
      <c r="C13796" s="6">
        <v>45.85</v>
      </c>
    </row>
    <row r="13797" spans="2:3" x14ac:dyDescent="0.25">
      <c r="B13797" s="6">
        <v>-118.35</v>
      </c>
      <c r="C13797" s="6">
        <v>45.85</v>
      </c>
    </row>
    <row r="13798" spans="2:3" x14ac:dyDescent="0.25">
      <c r="B13798" s="6">
        <v>-118.4</v>
      </c>
      <c r="C13798" s="6">
        <v>45.85</v>
      </c>
    </row>
    <row r="13799" spans="2:3" x14ac:dyDescent="0.25">
      <c r="B13799" s="6">
        <v>-118.45</v>
      </c>
      <c r="C13799" s="6">
        <v>45.85</v>
      </c>
    </row>
    <row r="13800" spans="2:3" x14ac:dyDescent="0.25">
      <c r="B13800" s="6">
        <v>-118.5</v>
      </c>
      <c r="C13800" s="6">
        <v>45.85</v>
      </c>
    </row>
    <row r="13801" spans="2:3" x14ac:dyDescent="0.25">
      <c r="B13801" s="6">
        <v>-118.55</v>
      </c>
      <c r="C13801" s="6">
        <v>45.85</v>
      </c>
    </row>
    <row r="13802" spans="2:3" x14ac:dyDescent="0.25">
      <c r="B13802" s="6">
        <v>-118.6</v>
      </c>
      <c r="C13802" s="6">
        <v>45.85</v>
      </c>
    </row>
    <row r="13803" spans="2:3" x14ac:dyDescent="0.25">
      <c r="B13803" s="6">
        <v>-118.65</v>
      </c>
      <c r="C13803" s="6">
        <v>45.85</v>
      </c>
    </row>
    <row r="13804" spans="2:3" x14ac:dyDescent="0.25">
      <c r="B13804" s="6">
        <v>-118.7</v>
      </c>
      <c r="C13804" s="6">
        <v>45.85</v>
      </c>
    </row>
    <row r="13805" spans="2:3" x14ac:dyDescent="0.25">
      <c r="B13805" s="6">
        <v>-118.75</v>
      </c>
      <c r="C13805" s="6">
        <v>45.85</v>
      </c>
    </row>
    <row r="13806" spans="2:3" x14ac:dyDescent="0.25">
      <c r="B13806" s="6">
        <v>-118.8</v>
      </c>
      <c r="C13806" s="6">
        <v>45.85</v>
      </c>
    </row>
    <row r="13807" spans="2:3" x14ac:dyDescent="0.25">
      <c r="B13807" s="6">
        <v>-118.85</v>
      </c>
      <c r="C13807" s="6">
        <v>45.85</v>
      </c>
    </row>
    <row r="13808" spans="2:3" x14ac:dyDescent="0.25">
      <c r="B13808" s="6">
        <v>-118.9</v>
      </c>
      <c r="C13808" s="6">
        <v>45.85</v>
      </c>
    </row>
    <row r="13809" spans="2:3" x14ac:dyDescent="0.25">
      <c r="B13809" s="6">
        <v>-118.95</v>
      </c>
      <c r="C13809" s="6">
        <v>45.85</v>
      </c>
    </row>
    <row r="13810" spans="2:3" x14ac:dyDescent="0.25">
      <c r="B13810" s="6">
        <v>-119</v>
      </c>
      <c r="C13810" s="6">
        <v>45.85</v>
      </c>
    </row>
    <row r="13811" spans="2:3" x14ac:dyDescent="0.25">
      <c r="B13811" s="6">
        <v>-119.05</v>
      </c>
      <c r="C13811" s="6">
        <v>45.85</v>
      </c>
    </row>
    <row r="13812" spans="2:3" x14ac:dyDescent="0.25">
      <c r="B13812" s="6">
        <v>-119.1</v>
      </c>
      <c r="C13812" s="6">
        <v>45.85</v>
      </c>
    </row>
    <row r="13813" spans="2:3" x14ac:dyDescent="0.25">
      <c r="B13813" s="6">
        <v>-119.15</v>
      </c>
      <c r="C13813" s="6">
        <v>45.85</v>
      </c>
    </row>
    <row r="13814" spans="2:3" x14ac:dyDescent="0.25">
      <c r="B13814" s="6">
        <v>-119.2</v>
      </c>
      <c r="C13814" s="6">
        <v>45.85</v>
      </c>
    </row>
    <row r="13815" spans="2:3" x14ac:dyDescent="0.25">
      <c r="B13815" s="6">
        <v>-119.25</v>
      </c>
      <c r="C13815" s="6">
        <v>45.85</v>
      </c>
    </row>
    <row r="13816" spans="2:3" x14ac:dyDescent="0.25">
      <c r="B13816" s="6">
        <v>-119.3</v>
      </c>
      <c r="C13816" s="6">
        <v>45.85</v>
      </c>
    </row>
    <row r="13817" spans="2:3" x14ac:dyDescent="0.25">
      <c r="B13817" s="6">
        <v>-119.35</v>
      </c>
      <c r="C13817" s="6">
        <v>45.85</v>
      </c>
    </row>
    <row r="13818" spans="2:3" x14ac:dyDescent="0.25">
      <c r="B13818" s="6">
        <v>-119.4</v>
      </c>
      <c r="C13818" s="6">
        <v>45.85</v>
      </c>
    </row>
    <row r="13819" spans="2:3" x14ac:dyDescent="0.25">
      <c r="B13819" s="6">
        <v>-119.45</v>
      </c>
      <c r="C13819" s="6">
        <v>45.85</v>
      </c>
    </row>
    <row r="13820" spans="2:3" x14ac:dyDescent="0.25">
      <c r="B13820" s="6">
        <v>-119.5</v>
      </c>
      <c r="C13820" s="6">
        <v>45.85</v>
      </c>
    </row>
    <row r="13821" spans="2:3" x14ac:dyDescent="0.25">
      <c r="B13821" s="6">
        <v>-119.55</v>
      </c>
      <c r="C13821" s="6">
        <v>45.85</v>
      </c>
    </row>
    <row r="13822" spans="2:3" x14ac:dyDescent="0.25">
      <c r="B13822" s="6">
        <v>-119.6</v>
      </c>
      <c r="C13822" s="6">
        <v>45.85</v>
      </c>
    </row>
    <row r="13823" spans="2:3" x14ac:dyDescent="0.25">
      <c r="B13823" s="6">
        <v>-119.65</v>
      </c>
      <c r="C13823" s="6">
        <v>45.85</v>
      </c>
    </row>
    <row r="13824" spans="2:3" x14ac:dyDescent="0.25">
      <c r="B13824" s="6">
        <v>-119.7</v>
      </c>
      <c r="C13824" s="6">
        <v>45.85</v>
      </c>
    </row>
    <row r="13825" spans="2:3" x14ac:dyDescent="0.25">
      <c r="B13825" s="6">
        <v>-119.75</v>
      </c>
      <c r="C13825" s="6">
        <v>45.85</v>
      </c>
    </row>
    <row r="13826" spans="2:3" x14ac:dyDescent="0.25">
      <c r="B13826" s="6">
        <v>-119.8</v>
      </c>
      <c r="C13826" s="6">
        <v>45.85</v>
      </c>
    </row>
    <row r="13827" spans="2:3" x14ac:dyDescent="0.25">
      <c r="B13827" s="6">
        <v>-119.85</v>
      </c>
      <c r="C13827" s="6">
        <v>45.85</v>
      </c>
    </row>
    <row r="13828" spans="2:3" x14ac:dyDescent="0.25">
      <c r="B13828" s="6">
        <v>-119.9</v>
      </c>
      <c r="C13828" s="6">
        <v>45.85</v>
      </c>
    </row>
    <row r="13829" spans="2:3" x14ac:dyDescent="0.25">
      <c r="B13829" s="6">
        <v>-119.95</v>
      </c>
      <c r="C13829" s="6">
        <v>45.85</v>
      </c>
    </row>
    <row r="13830" spans="2:3" x14ac:dyDescent="0.25">
      <c r="B13830" s="6">
        <v>-120</v>
      </c>
      <c r="C13830" s="6">
        <v>45.85</v>
      </c>
    </row>
    <row r="13831" spans="2:3" x14ac:dyDescent="0.25">
      <c r="B13831" s="6">
        <v>-120.05</v>
      </c>
      <c r="C13831" s="6">
        <v>45.85</v>
      </c>
    </row>
    <row r="13832" spans="2:3" x14ac:dyDescent="0.25">
      <c r="B13832" s="6">
        <v>-120.1</v>
      </c>
      <c r="C13832" s="6">
        <v>45.85</v>
      </c>
    </row>
    <row r="13833" spans="2:3" x14ac:dyDescent="0.25">
      <c r="B13833" s="6">
        <v>-120.15</v>
      </c>
      <c r="C13833" s="6">
        <v>45.85</v>
      </c>
    </row>
    <row r="13834" spans="2:3" x14ac:dyDescent="0.25">
      <c r="B13834" s="6">
        <v>-120.2</v>
      </c>
      <c r="C13834" s="6">
        <v>45.85</v>
      </c>
    </row>
    <row r="13835" spans="2:3" x14ac:dyDescent="0.25">
      <c r="B13835" s="6">
        <v>-120.25</v>
      </c>
      <c r="C13835" s="6">
        <v>45.85</v>
      </c>
    </row>
    <row r="13836" spans="2:3" x14ac:dyDescent="0.25">
      <c r="B13836" s="6">
        <v>-120.3</v>
      </c>
      <c r="C13836" s="6">
        <v>45.85</v>
      </c>
    </row>
    <row r="13837" spans="2:3" x14ac:dyDescent="0.25">
      <c r="B13837" s="6">
        <v>-120.35</v>
      </c>
      <c r="C13837" s="6">
        <v>45.85</v>
      </c>
    </row>
    <row r="13838" spans="2:3" x14ac:dyDescent="0.25">
      <c r="B13838" s="6">
        <v>-120.4</v>
      </c>
      <c r="C13838" s="6">
        <v>45.85</v>
      </c>
    </row>
    <row r="13839" spans="2:3" x14ac:dyDescent="0.25">
      <c r="B13839" s="6">
        <v>-120.45</v>
      </c>
      <c r="C13839" s="6">
        <v>45.85</v>
      </c>
    </row>
    <row r="13840" spans="2:3" x14ac:dyDescent="0.25">
      <c r="B13840" s="6">
        <v>-120.5</v>
      </c>
      <c r="C13840" s="6">
        <v>45.85</v>
      </c>
    </row>
    <row r="13841" spans="2:3" x14ac:dyDescent="0.25">
      <c r="B13841" s="6">
        <v>-120.55</v>
      </c>
      <c r="C13841" s="6">
        <v>45.85</v>
      </c>
    </row>
    <row r="13842" spans="2:3" x14ac:dyDescent="0.25">
      <c r="B13842" s="6">
        <v>-120.6</v>
      </c>
      <c r="C13842" s="6">
        <v>45.85</v>
      </c>
    </row>
    <row r="13843" spans="2:3" x14ac:dyDescent="0.25">
      <c r="B13843" s="6">
        <v>-120.65</v>
      </c>
      <c r="C13843" s="6">
        <v>45.85</v>
      </c>
    </row>
    <row r="13844" spans="2:3" x14ac:dyDescent="0.25">
      <c r="B13844" s="6">
        <v>-120.7</v>
      </c>
      <c r="C13844" s="6">
        <v>45.85</v>
      </c>
    </row>
    <row r="13845" spans="2:3" x14ac:dyDescent="0.25">
      <c r="B13845" s="6">
        <v>-120.75</v>
      </c>
      <c r="C13845" s="6">
        <v>45.85</v>
      </c>
    </row>
    <row r="13846" spans="2:3" x14ac:dyDescent="0.25">
      <c r="B13846" s="6">
        <v>-120.8</v>
      </c>
      <c r="C13846" s="6">
        <v>45.85</v>
      </c>
    </row>
    <row r="13847" spans="2:3" x14ac:dyDescent="0.25">
      <c r="B13847" s="6">
        <v>-120.85</v>
      </c>
      <c r="C13847" s="6">
        <v>45.85</v>
      </c>
    </row>
    <row r="13848" spans="2:3" x14ac:dyDescent="0.25">
      <c r="B13848" s="6">
        <v>-120.9</v>
      </c>
      <c r="C13848" s="6">
        <v>45.85</v>
      </c>
    </row>
    <row r="13849" spans="2:3" x14ac:dyDescent="0.25">
      <c r="B13849" s="6">
        <v>-120.95</v>
      </c>
      <c r="C13849" s="6">
        <v>45.85</v>
      </c>
    </row>
    <row r="13850" spans="2:3" x14ac:dyDescent="0.25">
      <c r="B13850" s="6">
        <v>-121</v>
      </c>
      <c r="C13850" s="6">
        <v>45.85</v>
      </c>
    </row>
    <row r="13851" spans="2:3" x14ac:dyDescent="0.25">
      <c r="B13851" s="6">
        <v>-121.05</v>
      </c>
      <c r="C13851" s="6">
        <v>45.85</v>
      </c>
    </row>
    <row r="13852" spans="2:3" x14ac:dyDescent="0.25">
      <c r="B13852" s="6">
        <v>-121.1</v>
      </c>
      <c r="C13852" s="6">
        <v>45.85</v>
      </c>
    </row>
    <row r="13853" spans="2:3" x14ac:dyDescent="0.25">
      <c r="B13853" s="6">
        <v>-121.15</v>
      </c>
      <c r="C13853" s="6">
        <v>45.85</v>
      </c>
    </row>
    <row r="13854" spans="2:3" x14ac:dyDescent="0.25">
      <c r="B13854" s="6">
        <v>-121.2</v>
      </c>
      <c r="C13854" s="6">
        <v>45.85</v>
      </c>
    </row>
    <row r="13855" spans="2:3" x14ac:dyDescent="0.25">
      <c r="B13855" s="6">
        <v>-121.25</v>
      </c>
      <c r="C13855" s="6">
        <v>45.85</v>
      </c>
    </row>
    <row r="13856" spans="2:3" x14ac:dyDescent="0.25">
      <c r="B13856" s="6">
        <v>-121.3</v>
      </c>
      <c r="C13856" s="6">
        <v>45.85</v>
      </c>
    </row>
    <row r="13857" spans="2:3" x14ac:dyDescent="0.25">
      <c r="B13857" s="6">
        <v>-121.35</v>
      </c>
      <c r="C13857" s="6">
        <v>45.85</v>
      </c>
    </row>
    <row r="13858" spans="2:3" x14ac:dyDescent="0.25">
      <c r="B13858" s="6">
        <v>-121.4</v>
      </c>
      <c r="C13858" s="6">
        <v>45.85</v>
      </c>
    </row>
    <row r="13859" spans="2:3" x14ac:dyDescent="0.25">
      <c r="B13859" s="6">
        <v>-121.45</v>
      </c>
      <c r="C13859" s="6">
        <v>45.85</v>
      </c>
    </row>
    <row r="13860" spans="2:3" x14ac:dyDescent="0.25">
      <c r="B13860" s="6">
        <v>-121.5</v>
      </c>
      <c r="C13860" s="6">
        <v>45.85</v>
      </c>
    </row>
    <row r="13861" spans="2:3" x14ac:dyDescent="0.25">
      <c r="B13861" s="6">
        <v>-121.55</v>
      </c>
      <c r="C13861" s="6">
        <v>45.85</v>
      </c>
    </row>
    <row r="13862" spans="2:3" x14ac:dyDescent="0.25">
      <c r="B13862" s="6">
        <v>-121.6</v>
      </c>
      <c r="C13862" s="6">
        <v>45.85</v>
      </c>
    </row>
    <row r="13863" spans="2:3" x14ac:dyDescent="0.25">
      <c r="B13863" s="6">
        <v>-121.65</v>
      </c>
      <c r="C13863" s="6">
        <v>45.85</v>
      </c>
    </row>
    <row r="13864" spans="2:3" x14ac:dyDescent="0.25">
      <c r="B13864" s="6">
        <v>-121.7</v>
      </c>
      <c r="C13864" s="6">
        <v>45.85</v>
      </c>
    </row>
    <row r="13865" spans="2:3" x14ac:dyDescent="0.25">
      <c r="B13865" s="6">
        <v>-121.75</v>
      </c>
      <c r="C13865" s="6">
        <v>45.85</v>
      </c>
    </row>
    <row r="13866" spans="2:3" x14ac:dyDescent="0.25">
      <c r="B13866" s="6">
        <v>-121.8</v>
      </c>
      <c r="C13866" s="6">
        <v>45.85</v>
      </c>
    </row>
    <row r="13867" spans="2:3" x14ac:dyDescent="0.25">
      <c r="B13867" s="6">
        <v>-121.85</v>
      </c>
      <c r="C13867" s="6">
        <v>45.85</v>
      </c>
    </row>
    <row r="13868" spans="2:3" x14ac:dyDescent="0.25">
      <c r="B13868" s="6">
        <v>-121.9</v>
      </c>
      <c r="C13868" s="6">
        <v>45.85</v>
      </c>
    </row>
    <row r="13869" spans="2:3" x14ac:dyDescent="0.25">
      <c r="B13869" s="6">
        <v>-121.95</v>
      </c>
      <c r="C13869" s="6">
        <v>45.85</v>
      </c>
    </row>
    <row r="13870" spans="2:3" x14ac:dyDescent="0.25">
      <c r="B13870" s="6">
        <v>-122</v>
      </c>
      <c r="C13870" s="6">
        <v>45.85</v>
      </c>
    </row>
    <row r="13871" spans="2:3" x14ac:dyDescent="0.25">
      <c r="B13871" s="6">
        <v>-122.05</v>
      </c>
      <c r="C13871" s="6">
        <v>45.85</v>
      </c>
    </row>
    <row r="13872" spans="2:3" x14ac:dyDescent="0.25">
      <c r="B13872" s="6">
        <v>-122.1</v>
      </c>
      <c r="C13872" s="6">
        <v>45.85</v>
      </c>
    </row>
    <row r="13873" spans="2:3" x14ac:dyDescent="0.25">
      <c r="B13873" s="6">
        <v>-122.15</v>
      </c>
      <c r="C13873" s="6">
        <v>45.85</v>
      </c>
    </row>
    <row r="13874" spans="2:3" x14ac:dyDescent="0.25">
      <c r="B13874" s="6">
        <v>-122.2</v>
      </c>
      <c r="C13874" s="6">
        <v>45.85</v>
      </c>
    </row>
    <row r="13875" spans="2:3" x14ac:dyDescent="0.25">
      <c r="B13875" s="6">
        <v>-122.25</v>
      </c>
      <c r="C13875" s="6">
        <v>45.85</v>
      </c>
    </row>
    <row r="13876" spans="2:3" x14ac:dyDescent="0.25">
      <c r="B13876" s="6">
        <v>-122.3</v>
      </c>
      <c r="C13876" s="6">
        <v>45.85</v>
      </c>
    </row>
    <row r="13877" spans="2:3" x14ac:dyDescent="0.25">
      <c r="B13877" s="6">
        <v>-122.35</v>
      </c>
      <c r="C13877" s="6">
        <v>45.85</v>
      </c>
    </row>
    <row r="13878" spans="2:3" x14ac:dyDescent="0.25">
      <c r="B13878" s="6">
        <v>-122.4</v>
      </c>
      <c r="C13878" s="6">
        <v>45.85</v>
      </c>
    </row>
    <row r="13879" spans="2:3" x14ac:dyDescent="0.25">
      <c r="B13879" s="6">
        <v>-122.45</v>
      </c>
      <c r="C13879" s="6">
        <v>45.85</v>
      </c>
    </row>
    <row r="13880" spans="2:3" x14ac:dyDescent="0.25">
      <c r="B13880" s="6">
        <v>-122.5</v>
      </c>
      <c r="C13880" s="6">
        <v>45.85</v>
      </c>
    </row>
    <row r="13881" spans="2:3" x14ac:dyDescent="0.25">
      <c r="B13881" s="6">
        <v>-122.55</v>
      </c>
      <c r="C13881" s="6">
        <v>45.85</v>
      </c>
    </row>
    <row r="13882" spans="2:3" x14ac:dyDescent="0.25">
      <c r="B13882" s="6">
        <v>-122.6</v>
      </c>
      <c r="C13882" s="6">
        <v>45.85</v>
      </c>
    </row>
    <row r="13883" spans="2:3" x14ac:dyDescent="0.25">
      <c r="B13883" s="6">
        <v>-122.65</v>
      </c>
      <c r="C13883" s="6">
        <v>45.85</v>
      </c>
    </row>
    <row r="13884" spans="2:3" x14ac:dyDescent="0.25">
      <c r="B13884" s="6">
        <v>-122.7</v>
      </c>
      <c r="C13884" s="6">
        <v>45.85</v>
      </c>
    </row>
    <row r="13885" spans="2:3" x14ac:dyDescent="0.25">
      <c r="B13885" s="6">
        <v>-122.75</v>
      </c>
      <c r="C13885" s="6">
        <v>45.85</v>
      </c>
    </row>
    <row r="13886" spans="2:3" x14ac:dyDescent="0.25">
      <c r="B13886" s="6">
        <v>-122.8</v>
      </c>
      <c r="C13886" s="6">
        <v>45.85</v>
      </c>
    </row>
    <row r="13887" spans="2:3" x14ac:dyDescent="0.25">
      <c r="B13887" s="6">
        <v>-122.85</v>
      </c>
      <c r="C13887" s="6">
        <v>45.85</v>
      </c>
    </row>
    <row r="13888" spans="2:3" x14ac:dyDescent="0.25">
      <c r="B13888" s="6">
        <v>-122.9</v>
      </c>
      <c r="C13888" s="6">
        <v>45.85</v>
      </c>
    </row>
    <row r="13889" spans="2:3" x14ac:dyDescent="0.25">
      <c r="B13889" s="6">
        <v>-122.95</v>
      </c>
      <c r="C13889" s="6">
        <v>45.85</v>
      </c>
    </row>
    <row r="13890" spans="2:3" x14ac:dyDescent="0.25">
      <c r="B13890" s="6">
        <v>-123</v>
      </c>
      <c r="C13890" s="6">
        <v>45.85</v>
      </c>
    </row>
    <row r="13891" spans="2:3" x14ac:dyDescent="0.25">
      <c r="B13891" s="6">
        <v>-123.05</v>
      </c>
      <c r="C13891" s="6">
        <v>45.85</v>
      </c>
    </row>
    <row r="13892" spans="2:3" x14ac:dyDescent="0.25">
      <c r="B13892" s="6">
        <v>-123.1</v>
      </c>
      <c r="C13892" s="6">
        <v>45.85</v>
      </c>
    </row>
    <row r="13893" spans="2:3" x14ac:dyDescent="0.25">
      <c r="B13893" s="6">
        <v>-123.15</v>
      </c>
      <c r="C13893" s="6">
        <v>45.85</v>
      </c>
    </row>
    <row r="13894" spans="2:3" x14ac:dyDescent="0.25">
      <c r="B13894" s="6">
        <v>-123.2</v>
      </c>
      <c r="C13894" s="6">
        <v>45.85</v>
      </c>
    </row>
    <row r="13895" spans="2:3" x14ac:dyDescent="0.25">
      <c r="B13895" s="6">
        <v>-123.25</v>
      </c>
      <c r="C13895" s="6">
        <v>45.85</v>
      </c>
    </row>
    <row r="13896" spans="2:3" x14ac:dyDescent="0.25">
      <c r="B13896" s="6">
        <v>-123.3</v>
      </c>
      <c r="C13896" s="6">
        <v>45.85</v>
      </c>
    </row>
    <row r="13897" spans="2:3" x14ac:dyDescent="0.25">
      <c r="B13897" s="6">
        <v>-123.35</v>
      </c>
      <c r="C13897" s="6">
        <v>45.85</v>
      </c>
    </row>
    <row r="13898" spans="2:3" x14ac:dyDescent="0.25">
      <c r="B13898" s="6">
        <v>-123.4</v>
      </c>
      <c r="C13898" s="6">
        <v>45.85</v>
      </c>
    </row>
    <row r="13899" spans="2:3" x14ac:dyDescent="0.25">
      <c r="B13899" s="6">
        <v>-123.45</v>
      </c>
      <c r="C13899" s="6">
        <v>45.85</v>
      </c>
    </row>
    <row r="13900" spans="2:3" x14ac:dyDescent="0.25">
      <c r="B13900" s="6">
        <v>-123.5</v>
      </c>
      <c r="C13900" s="6">
        <v>45.85</v>
      </c>
    </row>
    <row r="13901" spans="2:3" x14ac:dyDescent="0.25">
      <c r="B13901" s="6">
        <v>-123.55</v>
      </c>
      <c r="C13901" s="6">
        <v>45.85</v>
      </c>
    </row>
    <row r="13902" spans="2:3" x14ac:dyDescent="0.25">
      <c r="B13902" s="6">
        <v>-123.6</v>
      </c>
      <c r="C13902" s="6">
        <v>45.85</v>
      </c>
    </row>
    <row r="13903" spans="2:3" x14ac:dyDescent="0.25">
      <c r="B13903" s="6">
        <v>-123.65</v>
      </c>
      <c r="C13903" s="6">
        <v>45.85</v>
      </c>
    </row>
    <row r="13904" spans="2:3" x14ac:dyDescent="0.25">
      <c r="B13904" s="6">
        <v>-123.7</v>
      </c>
      <c r="C13904" s="6">
        <v>45.85</v>
      </c>
    </row>
    <row r="13905" spans="2:3" x14ac:dyDescent="0.25">
      <c r="B13905" s="6">
        <v>-123.75</v>
      </c>
      <c r="C13905" s="6">
        <v>45.85</v>
      </c>
    </row>
    <row r="13906" spans="2:3" x14ac:dyDescent="0.25">
      <c r="B13906" s="6">
        <v>-123.8</v>
      </c>
      <c r="C13906" s="6">
        <v>45.85</v>
      </c>
    </row>
    <row r="13907" spans="2:3" x14ac:dyDescent="0.25">
      <c r="B13907" s="6">
        <v>-123.85</v>
      </c>
      <c r="C13907" s="6">
        <v>45.85</v>
      </c>
    </row>
    <row r="13908" spans="2:3" x14ac:dyDescent="0.25">
      <c r="B13908" s="6">
        <v>-123.9</v>
      </c>
      <c r="C13908" s="6">
        <v>45.85</v>
      </c>
    </row>
    <row r="13909" spans="2:3" x14ac:dyDescent="0.25">
      <c r="B13909" s="6">
        <v>-123.95</v>
      </c>
      <c r="C13909" s="6">
        <v>45.85</v>
      </c>
    </row>
    <row r="13910" spans="2:3" x14ac:dyDescent="0.25">
      <c r="B13910" s="6">
        <v>-124</v>
      </c>
      <c r="C13910" s="6">
        <v>45.85</v>
      </c>
    </row>
    <row r="13911" spans="2:3" x14ac:dyDescent="0.25">
      <c r="B13911" s="6">
        <v>-124.05</v>
      </c>
      <c r="C13911" s="6">
        <v>45.85</v>
      </c>
    </row>
    <row r="13912" spans="2:3" x14ac:dyDescent="0.25">
      <c r="B13912" s="6">
        <v>-124.1</v>
      </c>
      <c r="C13912" s="6">
        <v>45.85</v>
      </c>
    </row>
    <row r="13913" spans="2:3" x14ac:dyDescent="0.25">
      <c r="B13913" s="6">
        <v>-124.15</v>
      </c>
      <c r="C13913" s="6">
        <v>45.85</v>
      </c>
    </row>
    <row r="13914" spans="2:3" x14ac:dyDescent="0.25">
      <c r="B13914" s="6">
        <v>-124.2</v>
      </c>
      <c r="C13914" s="6">
        <v>45.85</v>
      </c>
    </row>
    <row r="13915" spans="2:3" x14ac:dyDescent="0.25">
      <c r="B13915" s="6">
        <v>-124.25</v>
      </c>
      <c r="C13915" s="6">
        <v>45.85</v>
      </c>
    </row>
    <row r="13916" spans="2:3" x14ac:dyDescent="0.25">
      <c r="B13916" s="6">
        <v>-124.3</v>
      </c>
      <c r="C13916" s="6">
        <v>45.85</v>
      </c>
    </row>
    <row r="13917" spans="2:3" x14ac:dyDescent="0.25">
      <c r="B13917" s="6">
        <v>-124.35</v>
      </c>
      <c r="C13917" s="6">
        <v>45.85</v>
      </c>
    </row>
    <row r="13918" spans="2:3" x14ac:dyDescent="0.25">
      <c r="B13918" s="6">
        <v>-124.4</v>
      </c>
      <c r="C13918" s="6">
        <v>45.85</v>
      </c>
    </row>
    <row r="13919" spans="2:3" x14ac:dyDescent="0.25">
      <c r="B13919" s="6">
        <v>-124.45</v>
      </c>
      <c r="C13919" s="6">
        <v>45.85</v>
      </c>
    </row>
    <row r="13920" spans="2:3" x14ac:dyDescent="0.25">
      <c r="B13920" s="6">
        <v>-124.5</v>
      </c>
      <c r="C13920" s="6">
        <v>45.85</v>
      </c>
    </row>
    <row r="13921" spans="2:3" x14ac:dyDescent="0.25">
      <c r="B13921" s="6">
        <v>-124.55</v>
      </c>
      <c r="C13921" s="6">
        <v>45.85</v>
      </c>
    </row>
    <row r="13922" spans="2:3" x14ac:dyDescent="0.25">
      <c r="B13922" s="6">
        <v>-124.6</v>
      </c>
      <c r="C13922" s="6">
        <v>45.85</v>
      </c>
    </row>
    <row r="13923" spans="2:3" x14ac:dyDescent="0.25">
      <c r="B13923" s="6">
        <v>-124.65</v>
      </c>
      <c r="C13923" s="6">
        <v>45.85</v>
      </c>
    </row>
    <row r="13924" spans="2:3" x14ac:dyDescent="0.25">
      <c r="B13924" s="6">
        <v>-124.7</v>
      </c>
      <c r="C13924" s="6">
        <v>45.85</v>
      </c>
    </row>
    <row r="13925" spans="2:3" x14ac:dyDescent="0.25">
      <c r="B13925" s="6">
        <v>-124.75</v>
      </c>
      <c r="C13925" s="6">
        <v>45.85</v>
      </c>
    </row>
    <row r="13926" spans="2:3" x14ac:dyDescent="0.25">
      <c r="B13926" s="6">
        <v>-124.8</v>
      </c>
      <c r="C13926" s="6">
        <v>45.85</v>
      </c>
    </row>
    <row r="13927" spans="2:3" x14ac:dyDescent="0.25">
      <c r="B13927" s="6">
        <v>-124.85</v>
      </c>
      <c r="C13927" s="6">
        <v>45.85</v>
      </c>
    </row>
    <row r="13928" spans="2:3" x14ac:dyDescent="0.25">
      <c r="B13928" s="6">
        <v>-124.9</v>
      </c>
      <c r="C13928" s="6">
        <v>45.85</v>
      </c>
    </row>
    <row r="13929" spans="2:3" x14ac:dyDescent="0.25">
      <c r="B13929" s="6">
        <v>-124.95</v>
      </c>
      <c r="C13929" s="6">
        <v>45.85</v>
      </c>
    </row>
    <row r="13930" spans="2:3" x14ac:dyDescent="0.25">
      <c r="B13930" s="6">
        <v>-125</v>
      </c>
      <c r="C13930" s="6">
        <v>45.85</v>
      </c>
    </row>
    <row r="13931" spans="2:3" x14ac:dyDescent="0.25">
      <c r="B13931" s="6">
        <v>-116.35</v>
      </c>
      <c r="C13931" s="6">
        <v>45.9</v>
      </c>
    </row>
    <row r="13932" spans="2:3" x14ac:dyDescent="0.25">
      <c r="B13932" s="6">
        <v>-116.4</v>
      </c>
      <c r="C13932" s="6">
        <v>45.9</v>
      </c>
    </row>
    <row r="13933" spans="2:3" x14ac:dyDescent="0.25">
      <c r="B13933" s="6">
        <v>-116.45</v>
      </c>
      <c r="C13933" s="6">
        <v>45.9</v>
      </c>
    </row>
    <row r="13934" spans="2:3" x14ac:dyDescent="0.25">
      <c r="B13934" s="6">
        <v>-116.5</v>
      </c>
      <c r="C13934" s="6">
        <v>45.9</v>
      </c>
    </row>
    <row r="13935" spans="2:3" x14ac:dyDescent="0.25">
      <c r="B13935" s="6">
        <v>-116.55</v>
      </c>
      <c r="C13935" s="6">
        <v>45.9</v>
      </c>
    </row>
    <row r="13936" spans="2:3" x14ac:dyDescent="0.25">
      <c r="B13936" s="6">
        <v>-116.6</v>
      </c>
      <c r="C13936" s="6">
        <v>45.9</v>
      </c>
    </row>
    <row r="13937" spans="2:3" x14ac:dyDescent="0.25">
      <c r="B13937" s="6">
        <v>-116.65</v>
      </c>
      <c r="C13937" s="6">
        <v>45.9</v>
      </c>
    </row>
    <row r="13938" spans="2:3" x14ac:dyDescent="0.25">
      <c r="B13938" s="6">
        <v>-116.7</v>
      </c>
      <c r="C13938" s="6">
        <v>45.9</v>
      </c>
    </row>
    <row r="13939" spans="2:3" x14ac:dyDescent="0.25">
      <c r="B13939" s="6">
        <v>-116.75</v>
      </c>
      <c r="C13939" s="6">
        <v>45.9</v>
      </c>
    </row>
    <row r="13940" spans="2:3" x14ac:dyDescent="0.25">
      <c r="B13940" s="6">
        <v>-116.8</v>
      </c>
      <c r="C13940" s="6">
        <v>45.9</v>
      </c>
    </row>
    <row r="13941" spans="2:3" x14ac:dyDescent="0.25">
      <c r="B13941" s="6">
        <v>-116.85</v>
      </c>
      <c r="C13941" s="6">
        <v>45.9</v>
      </c>
    </row>
    <row r="13942" spans="2:3" x14ac:dyDescent="0.25">
      <c r="B13942" s="6">
        <v>-116.9</v>
      </c>
      <c r="C13942" s="6">
        <v>45.9</v>
      </c>
    </row>
    <row r="13943" spans="2:3" x14ac:dyDescent="0.25">
      <c r="B13943" s="6">
        <v>-116.95</v>
      </c>
      <c r="C13943" s="6">
        <v>45.9</v>
      </c>
    </row>
    <row r="13944" spans="2:3" x14ac:dyDescent="0.25">
      <c r="B13944" s="6">
        <v>-117</v>
      </c>
      <c r="C13944" s="6">
        <v>45.9</v>
      </c>
    </row>
    <row r="13945" spans="2:3" x14ac:dyDescent="0.25">
      <c r="B13945" s="6">
        <v>-117.05</v>
      </c>
      <c r="C13945" s="6">
        <v>45.9</v>
      </c>
    </row>
    <row r="13946" spans="2:3" x14ac:dyDescent="0.25">
      <c r="B13946" s="6">
        <v>-117.1</v>
      </c>
      <c r="C13946" s="6">
        <v>45.9</v>
      </c>
    </row>
    <row r="13947" spans="2:3" x14ac:dyDescent="0.25">
      <c r="B13947" s="6">
        <v>-117.15</v>
      </c>
      <c r="C13947" s="6">
        <v>45.9</v>
      </c>
    </row>
    <row r="13948" spans="2:3" x14ac:dyDescent="0.25">
      <c r="B13948" s="6">
        <v>-117.2</v>
      </c>
      <c r="C13948" s="6">
        <v>45.9</v>
      </c>
    </row>
    <row r="13949" spans="2:3" x14ac:dyDescent="0.25">
      <c r="B13949" s="6">
        <v>-117.25</v>
      </c>
      <c r="C13949" s="6">
        <v>45.9</v>
      </c>
    </row>
    <row r="13950" spans="2:3" x14ac:dyDescent="0.25">
      <c r="B13950" s="6">
        <v>-117.3</v>
      </c>
      <c r="C13950" s="6">
        <v>45.9</v>
      </c>
    </row>
    <row r="13951" spans="2:3" x14ac:dyDescent="0.25">
      <c r="B13951" s="6">
        <v>-117.35</v>
      </c>
      <c r="C13951" s="6">
        <v>45.9</v>
      </c>
    </row>
    <row r="13952" spans="2:3" x14ac:dyDescent="0.25">
      <c r="B13952" s="6">
        <v>-117.4</v>
      </c>
      <c r="C13952" s="6">
        <v>45.9</v>
      </c>
    </row>
    <row r="13953" spans="2:3" x14ac:dyDescent="0.25">
      <c r="B13953" s="6">
        <v>-117.45</v>
      </c>
      <c r="C13953" s="6">
        <v>45.9</v>
      </c>
    </row>
    <row r="13954" spans="2:3" x14ac:dyDescent="0.25">
      <c r="B13954" s="6">
        <v>-117.5</v>
      </c>
      <c r="C13954" s="6">
        <v>45.9</v>
      </c>
    </row>
    <row r="13955" spans="2:3" x14ac:dyDescent="0.25">
      <c r="B13955" s="6">
        <v>-117.55</v>
      </c>
      <c r="C13955" s="6">
        <v>45.9</v>
      </c>
    </row>
    <row r="13956" spans="2:3" x14ac:dyDescent="0.25">
      <c r="B13956" s="6">
        <v>-117.6</v>
      </c>
      <c r="C13956" s="6">
        <v>45.9</v>
      </c>
    </row>
    <row r="13957" spans="2:3" x14ac:dyDescent="0.25">
      <c r="B13957" s="6">
        <v>-117.65</v>
      </c>
      <c r="C13957" s="6">
        <v>45.9</v>
      </c>
    </row>
    <row r="13958" spans="2:3" x14ac:dyDescent="0.25">
      <c r="B13958" s="6">
        <v>-117.7</v>
      </c>
      <c r="C13958" s="6">
        <v>45.9</v>
      </c>
    </row>
    <row r="13959" spans="2:3" x14ac:dyDescent="0.25">
      <c r="B13959" s="6">
        <v>-117.75</v>
      </c>
      <c r="C13959" s="6">
        <v>45.9</v>
      </c>
    </row>
    <row r="13960" spans="2:3" x14ac:dyDescent="0.25">
      <c r="B13960" s="6">
        <v>-117.8</v>
      </c>
      <c r="C13960" s="6">
        <v>45.9</v>
      </c>
    </row>
    <row r="13961" spans="2:3" x14ac:dyDescent="0.25">
      <c r="B13961" s="6">
        <v>-117.85</v>
      </c>
      <c r="C13961" s="6">
        <v>45.9</v>
      </c>
    </row>
    <row r="13962" spans="2:3" x14ac:dyDescent="0.25">
      <c r="B13962" s="6">
        <v>-117.9</v>
      </c>
      <c r="C13962" s="6">
        <v>45.9</v>
      </c>
    </row>
    <row r="13963" spans="2:3" x14ac:dyDescent="0.25">
      <c r="B13963" s="6">
        <v>-117.95</v>
      </c>
      <c r="C13963" s="6">
        <v>45.9</v>
      </c>
    </row>
    <row r="13964" spans="2:3" x14ac:dyDescent="0.25">
      <c r="B13964" s="6">
        <v>-118</v>
      </c>
      <c r="C13964" s="6">
        <v>45.9</v>
      </c>
    </row>
    <row r="13965" spans="2:3" x14ac:dyDescent="0.25">
      <c r="B13965" s="6">
        <v>-118.05</v>
      </c>
      <c r="C13965" s="6">
        <v>45.9</v>
      </c>
    </row>
    <row r="13966" spans="2:3" x14ac:dyDescent="0.25">
      <c r="B13966" s="6">
        <v>-118.1</v>
      </c>
      <c r="C13966" s="6">
        <v>45.9</v>
      </c>
    </row>
    <row r="13967" spans="2:3" x14ac:dyDescent="0.25">
      <c r="B13967" s="6">
        <v>-118.15</v>
      </c>
      <c r="C13967" s="6">
        <v>45.9</v>
      </c>
    </row>
    <row r="13968" spans="2:3" x14ac:dyDescent="0.25">
      <c r="B13968" s="6">
        <v>-118.2</v>
      </c>
      <c r="C13968" s="6">
        <v>45.9</v>
      </c>
    </row>
    <row r="13969" spans="2:3" x14ac:dyDescent="0.25">
      <c r="B13969" s="6">
        <v>-118.25</v>
      </c>
      <c r="C13969" s="6">
        <v>45.9</v>
      </c>
    </row>
    <row r="13970" spans="2:3" x14ac:dyDescent="0.25">
      <c r="B13970" s="6">
        <v>-118.3</v>
      </c>
      <c r="C13970" s="6">
        <v>45.9</v>
      </c>
    </row>
    <row r="13971" spans="2:3" x14ac:dyDescent="0.25">
      <c r="B13971" s="6">
        <v>-118.35</v>
      </c>
      <c r="C13971" s="6">
        <v>45.9</v>
      </c>
    </row>
    <row r="13972" spans="2:3" x14ac:dyDescent="0.25">
      <c r="B13972" s="6">
        <v>-118.4</v>
      </c>
      <c r="C13972" s="6">
        <v>45.9</v>
      </c>
    </row>
    <row r="13973" spans="2:3" x14ac:dyDescent="0.25">
      <c r="B13973" s="6">
        <v>-118.45</v>
      </c>
      <c r="C13973" s="6">
        <v>45.9</v>
      </c>
    </row>
    <row r="13974" spans="2:3" x14ac:dyDescent="0.25">
      <c r="B13974" s="6">
        <v>-118.5</v>
      </c>
      <c r="C13974" s="6">
        <v>45.9</v>
      </c>
    </row>
    <row r="13975" spans="2:3" x14ac:dyDescent="0.25">
      <c r="B13975" s="6">
        <v>-118.55</v>
      </c>
      <c r="C13975" s="6">
        <v>45.9</v>
      </c>
    </row>
    <row r="13976" spans="2:3" x14ac:dyDescent="0.25">
      <c r="B13976" s="6">
        <v>-118.6</v>
      </c>
      <c r="C13976" s="6">
        <v>45.9</v>
      </c>
    </row>
    <row r="13977" spans="2:3" x14ac:dyDescent="0.25">
      <c r="B13977" s="6">
        <v>-118.65</v>
      </c>
      <c r="C13977" s="6">
        <v>45.9</v>
      </c>
    </row>
    <row r="13978" spans="2:3" x14ac:dyDescent="0.25">
      <c r="B13978" s="6">
        <v>-118.7</v>
      </c>
      <c r="C13978" s="6">
        <v>45.9</v>
      </c>
    </row>
    <row r="13979" spans="2:3" x14ac:dyDescent="0.25">
      <c r="B13979" s="6">
        <v>-118.75</v>
      </c>
      <c r="C13979" s="6">
        <v>45.9</v>
      </c>
    </row>
    <row r="13980" spans="2:3" x14ac:dyDescent="0.25">
      <c r="B13980" s="6">
        <v>-118.8</v>
      </c>
      <c r="C13980" s="6">
        <v>45.9</v>
      </c>
    </row>
    <row r="13981" spans="2:3" x14ac:dyDescent="0.25">
      <c r="B13981" s="6">
        <v>-118.85</v>
      </c>
      <c r="C13981" s="6">
        <v>45.9</v>
      </c>
    </row>
    <row r="13982" spans="2:3" x14ac:dyDescent="0.25">
      <c r="B13982" s="6">
        <v>-118.9</v>
      </c>
      <c r="C13982" s="6">
        <v>45.9</v>
      </c>
    </row>
    <row r="13983" spans="2:3" x14ac:dyDescent="0.25">
      <c r="B13983" s="6">
        <v>-118.95</v>
      </c>
      <c r="C13983" s="6">
        <v>45.9</v>
      </c>
    </row>
    <row r="13984" spans="2:3" x14ac:dyDescent="0.25">
      <c r="B13984" s="6">
        <v>-119</v>
      </c>
      <c r="C13984" s="6">
        <v>45.9</v>
      </c>
    </row>
    <row r="13985" spans="2:3" x14ac:dyDescent="0.25">
      <c r="B13985" s="6">
        <v>-119.05</v>
      </c>
      <c r="C13985" s="6">
        <v>45.9</v>
      </c>
    </row>
    <row r="13986" spans="2:3" x14ac:dyDescent="0.25">
      <c r="B13986" s="6">
        <v>-119.1</v>
      </c>
      <c r="C13986" s="6">
        <v>45.9</v>
      </c>
    </row>
    <row r="13987" spans="2:3" x14ac:dyDescent="0.25">
      <c r="B13987" s="6">
        <v>-119.15</v>
      </c>
      <c r="C13987" s="6">
        <v>45.9</v>
      </c>
    </row>
    <row r="13988" spans="2:3" x14ac:dyDescent="0.25">
      <c r="B13988" s="6">
        <v>-119.2</v>
      </c>
      <c r="C13988" s="6">
        <v>45.9</v>
      </c>
    </row>
    <row r="13989" spans="2:3" x14ac:dyDescent="0.25">
      <c r="B13989" s="6">
        <v>-119.25</v>
      </c>
      <c r="C13989" s="6">
        <v>45.9</v>
      </c>
    </row>
    <row r="13990" spans="2:3" x14ac:dyDescent="0.25">
      <c r="B13990" s="6">
        <v>-119.3</v>
      </c>
      <c r="C13990" s="6">
        <v>45.9</v>
      </c>
    </row>
    <row r="13991" spans="2:3" x14ac:dyDescent="0.25">
      <c r="B13991" s="6">
        <v>-119.35</v>
      </c>
      <c r="C13991" s="6">
        <v>45.9</v>
      </c>
    </row>
    <row r="13992" spans="2:3" x14ac:dyDescent="0.25">
      <c r="B13992" s="6">
        <v>-119.4</v>
      </c>
      <c r="C13992" s="6">
        <v>45.9</v>
      </c>
    </row>
    <row r="13993" spans="2:3" x14ac:dyDescent="0.25">
      <c r="B13993" s="6">
        <v>-119.45</v>
      </c>
      <c r="C13993" s="6">
        <v>45.9</v>
      </c>
    </row>
    <row r="13994" spans="2:3" x14ac:dyDescent="0.25">
      <c r="B13994" s="6">
        <v>-119.5</v>
      </c>
      <c r="C13994" s="6">
        <v>45.9</v>
      </c>
    </row>
    <row r="13995" spans="2:3" x14ac:dyDescent="0.25">
      <c r="B13995" s="6">
        <v>-119.55</v>
      </c>
      <c r="C13995" s="6">
        <v>45.9</v>
      </c>
    </row>
    <row r="13996" spans="2:3" x14ac:dyDescent="0.25">
      <c r="B13996" s="6">
        <v>-119.6</v>
      </c>
      <c r="C13996" s="6">
        <v>45.9</v>
      </c>
    </row>
    <row r="13997" spans="2:3" x14ac:dyDescent="0.25">
      <c r="B13997" s="6">
        <v>-119.65</v>
      </c>
      <c r="C13997" s="6">
        <v>45.9</v>
      </c>
    </row>
    <row r="13998" spans="2:3" x14ac:dyDescent="0.25">
      <c r="B13998" s="6">
        <v>-119.7</v>
      </c>
      <c r="C13998" s="6">
        <v>45.9</v>
      </c>
    </row>
    <row r="13999" spans="2:3" x14ac:dyDescent="0.25">
      <c r="B13999" s="6">
        <v>-119.75</v>
      </c>
      <c r="C13999" s="6">
        <v>45.9</v>
      </c>
    </row>
    <row r="14000" spans="2:3" x14ac:dyDescent="0.25">
      <c r="B14000" s="6">
        <v>-119.8</v>
      </c>
      <c r="C14000" s="6">
        <v>45.9</v>
      </c>
    </row>
    <row r="14001" spans="2:3" x14ac:dyDescent="0.25">
      <c r="B14001" s="6">
        <v>-119.85</v>
      </c>
      <c r="C14001" s="6">
        <v>45.9</v>
      </c>
    </row>
    <row r="14002" spans="2:3" x14ac:dyDescent="0.25">
      <c r="B14002" s="6">
        <v>-119.9</v>
      </c>
      <c r="C14002" s="6">
        <v>45.9</v>
      </c>
    </row>
    <row r="14003" spans="2:3" x14ac:dyDescent="0.25">
      <c r="B14003" s="6">
        <v>-119.95</v>
      </c>
      <c r="C14003" s="6">
        <v>45.9</v>
      </c>
    </row>
    <row r="14004" spans="2:3" x14ac:dyDescent="0.25">
      <c r="B14004" s="6">
        <v>-120</v>
      </c>
      <c r="C14004" s="6">
        <v>45.9</v>
      </c>
    </row>
    <row r="14005" spans="2:3" x14ac:dyDescent="0.25">
      <c r="B14005" s="6">
        <v>-120.05</v>
      </c>
      <c r="C14005" s="6">
        <v>45.9</v>
      </c>
    </row>
    <row r="14006" spans="2:3" x14ac:dyDescent="0.25">
      <c r="B14006" s="6">
        <v>-120.1</v>
      </c>
      <c r="C14006" s="6">
        <v>45.9</v>
      </c>
    </row>
    <row r="14007" spans="2:3" x14ac:dyDescent="0.25">
      <c r="B14007" s="6">
        <v>-120.15</v>
      </c>
      <c r="C14007" s="6">
        <v>45.9</v>
      </c>
    </row>
    <row r="14008" spans="2:3" x14ac:dyDescent="0.25">
      <c r="B14008" s="6">
        <v>-120.2</v>
      </c>
      <c r="C14008" s="6">
        <v>45.9</v>
      </c>
    </row>
    <row r="14009" spans="2:3" x14ac:dyDescent="0.25">
      <c r="B14009" s="6">
        <v>-120.25</v>
      </c>
      <c r="C14009" s="6">
        <v>45.9</v>
      </c>
    </row>
    <row r="14010" spans="2:3" x14ac:dyDescent="0.25">
      <c r="B14010" s="6">
        <v>-120.3</v>
      </c>
      <c r="C14010" s="6">
        <v>45.9</v>
      </c>
    </row>
    <row r="14011" spans="2:3" x14ac:dyDescent="0.25">
      <c r="B14011" s="6">
        <v>-120.35</v>
      </c>
      <c r="C14011" s="6">
        <v>45.9</v>
      </c>
    </row>
    <row r="14012" spans="2:3" x14ac:dyDescent="0.25">
      <c r="B14012" s="6">
        <v>-120.4</v>
      </c>
      <c r="C14012" s="6">
        <v>45.9</v>
      </c>
    </row>
    <row r="14013" spans="2:3" x14ac:dyDescent="0.25">
      <c r="B14013" s="6">
        <v>-120.45</v>
      </c>
      <c r="C14013" s="6">
        <v>45.9</v>
      </c>
    </row>
    <row r="14014" spans="2:3" x14ac:dyDescent="0.25">
      <c r="B14014" s="6">
        <v>-120.5</v>
      </c>
      <c r="C14014" s="6">
        <v>45.9</v>
      </c>
    </row>
    <row r="14015" spans="2:3" x14ac:dyDescent="0.25">
      <c r="B14015" s="6">
        <v>-120.55</v>
      </c>
      <c r="C14015" s="6">
        <v>45.9</v>
      </c>
    </row>
    <row r="14016" spans="2:3" x14ac:dyDescent="0.25">
      <c r="B14016" s="6">
        <v>-120.6</v>
      </c>
      <c r="C14016" s="6">
        <v>45.9</v>
      </c>
    </row>
    <row r="14017" spans="2:3" x14ac:dyDescent="0.25">
      <c r="B14017" s="6">
        <v>-120.65</v>
      </c>
      <c r="C14017" s="6">
        <v>45.9</v>
      </c>
    </row>
    <row r="14018" spans="2:3" x14ac:dyDescent="0.25">
      <c r="B14018" s="6">
        <v>-120.7</v>
      </c>
      <c r="C14018" s="6">
        <v>45.9</v>
      </c>
    </row>
    <row r="14019" spans="2:3" x14ac:dyDescent="0.25">
      <c r="B14019" s="6">
        <v>-120.75</v>
      </c>
      <c r="C14019" s="6">
        <v>45.9</v>
      </c>
    </row>
    <row r="14020" spans="2:3" x14ac:dyDescent="0.25">
      <c r="B14020" s="6">
        <v>-120.8</v>
      </c>
      <c r="C14020" s="6">
        <v>45.9</v>
      </c>
    </row>
    <row r="14021" spans="2:3" x14ac:dyDescent="0.25">
      <c r="B14021" s="6">
        <v>-120.85</v>
      </c>
      <c r="C14021" s="6">
        <v>45.9</v>
      </c>
    </row>
    <row r="14022" spans="2:3" x14ac:dyDescent="0.25">
      <c r="B14022" s="6">
        <v>-120.9</v>
      </c>
      <c r="C14022" s="6">
        <v>45.9</v>
      </c>
    </row>
    <row r="14023" spans="2:3" x14ac:dyDescent="0.25">
      <c r="B14023" s="6">
        <v>-120.95</v>
      </c>
      <c r="C14023" s="6">
        <v>45.9</v>
      </c>
    </row>
    <row r="14024" spans="2:3" x14ac:dyDescent="0.25">
      <c r="B14024" s="6">
        <v>-121</v>
      </c>
      <c r="C14024" s="6">
        <v>45.9</v>
      </c>
    </row>
    <row r="14025" spans="2:3" x14ac:dyDescent="0.25">
      <c r="B14025" s="6">
        <v>-121.05</v>
      </c>
      <c r="C14025" s="6">
        <v>45.9</v>
      </c>
    </row>
    <row r="14026" spans="2:3" x14ac:dyDescent="0.25">
      <c r="B14026" s="6">
        <v>-121.1</v>
      </c>
      <c r="C14026" s="6">
        <v>45.9</v>
      </c>
    </row>
    <row r="14027" spans="2:3" x14ac:dyDescent="0.25">
      <c r="B14027" s="6">
        <v>-121.15</v>
      </c>
      <c r="C14027" s="6">
        <v>45.9</v>
      </c>
    </row>
    <row r="14028" spans="2:3" x14ac:dyDescent="0.25">
      <c r="B14028" s="6">
        <v>-121.2</v>
      </c>
      <c r="C14028" s="6">
        <v>45.9</v>
      </c>
    </row>
    <row r="14029" spans="2:3" x14ac:dyDescent="0.25">
      <c r="B14029" s="6">
        <v>-121.25</v>
      </c>
      <c r="C14029" s="6">
        <v>45.9</v>
      </c>
    </row>
    <row r="14030" spans="2:3" x14ac:dyDescent="0.25">
      <c r="B14030" s="6">
        <v>-121.3</v>
      </c>
      <c r="C14030" s="6">
        <v>45.9</v>
      </c>
    </row>
    <row r="14031" spans="2:3" x14ac:dyDescent="0.25">
      <c r="B14031" s="6">
        <v>-121.35</v>
      </c>
      <c r="C14031" s="6">
        <v>45.9</v>
      </c>
    </row>
    <row r="14032" spans="2:3" x14ac:dyDescent="0.25">
      <c r="B14032" s="6">
        <v>-121.4</v>
      </c>
      <c r="C14032" s="6">
        <v>45.9</v>
      </c>
    </row>
    <row r="14033" spans="2:3" x14ac:dyDescent="0.25">
      <c r="B14033" s="6">
        <v>-121.45</v>
      </c>
      <c r="C14033" s="6">
        <v>45.9</v>
      </c>
    </row>
    <row r="14034" spans="2:3" x14ac:dyDescent="0.25">
      <c r="B14034" s="6">
        <v>-121.5</v>
      </c>
      <c r="C14034" s="6">
        <v>45.9</v>
      </c>
    </row>
    <row r="14035" spans="2:3" x14ac:dyDescent="0.25">
      <c r="B14035" s="6">
        <v>-121.55</v>
      </c>
      <c r="C14035" s="6">
        <v>45.9</v>
      </c>
    </row>
    <row r="14036" spans="2:3" x14ac:dyDescent="0.25">
      <c r="B14036" s="6">
        <v>-121.6</v>
      </c>
      <c r="C14036" s="6">
        <v>45.9</v>
      </c>
    </row>
    <row r="14037" spans="2:3" x14ac:dyDescent="0.25">
      <c r="B14037" s="6">
        <v>-121.65</v>
      </c>
      <c r="C14037" s="6">
        <v>45.9</v>
      </c>
    </row>
    <row r="14038" spans="2:3" x14ac:dyDescent="0.25">
      <c r="B14038" s="6">
        <v>-121.7</v>
      </c>
      <c r="C14038" s="6">
        <v>45.9</v>
      </c>
    </row>
    <row r="14039" spans="2:3" x14ac:dyDescent="0.25">
      <c r="B14039" s="6">
        <v>-121.75</v>
      </c>
      <c r="C14039" s="6">
        <v>45.9</v>
      </c>
    </row>
    <row r="14040" spans="2:3" x14ac:dyDescent="0.25">
      <c r="B14040" s="6">
        <v>-121.8</v>
      </c>
      <c r="C14040" s="6">
        <v>45.9</v>
      </c>
    </row>
    <row r="14041" spans="2:3" x14ac:dyDescent="0.25">
      <c r="B14041" s="6">
        <v>-121.85</v>
      </c>
      <c r="C14041" s="6">
        <v>45.9</v>
      </c>
    </row>
    <row r="14042" spans="2:3" x14ac:dyDescent="0.25">
      <c r="B14042" s="6">
        <v>-121.9</v>
      </c>
      <c r="C14042" s="6">
        <v>45.9</v>
      </c>
    </row>
    <row r="14043" spans="2:3" x14ac:dyDescent="0.25">
      <c r="B14043" s="6">
        <v>-121.95</v>
      </c>
      <c r="C14043" s="6">
        <v>45.9</v>
      </c>
    </row>
    <row r="14044" spans="2:3" x14ac:dyDescent="0.25">
      <c r="B14044" s="6">
        <v>-122</v>
      </c>
      <c r="C14044" s="6">
        <v>45.9</v>
      </c>
    </row>
    <row r="14045" spans="2:3" x14ac:dyDescent="0.25">
      <c r="B14045" s="6">
        <v>-122.05</v>
      </c>
      <c r="C14045" s="6">
        <v>45.9</v>
      </c>
    </row>
    <row r="14046" spans="2:3" x14ac:dyDescent="0.25">
      <c r="B14046" s="6">
        <v>-122.1</v>
      </c>
      <c r="C14046" s="6">
        <v>45.9</v>
      </c>
    </row>
    <row r="14047" spans="2:3" x14ac:dyDescent="0.25">
      <c r="B14047" s="6">
        <v>-122.15</v>
      </c>
      <c r="C14047" s="6">
        <v>45.9</v>
      </c>
    </row>
    <row r="14048" spans="2:3" x14ac:dyDescent="0.25">
      <c r="B14048" s="6">
        <v>-122.2</v>
      </c>
      <c r="C14048" s="6">
        <v>45.9</v>
      </c>
    </row>
    <row r="14049" spans="2:3" x14ac:dyDescent="0.25">
      <c r="B14049" s="6">
        <v>-122.25</v>
      </c>
      <c r="C14049" s="6">
        <v>45.9</v>
      </c>
    </row>
    <row r="14050" spans="2:3" x14ac:dyDescent="0.25">
      <c r="B14050" s="6">
        <v>-122.3</v>
      </c>
      <c r="C14050" s="6">
        <v>45.9</v>
      </c>
    </row>
    <row r="14051" spans="2:3" x14ac:dyDescent="0.25">
      <c r="B14051" s="6">
        <v>-122.35</v>
      </c>
      <c r="C14051" s="6">
        <v>45.9</v>
      </c>
    </row>
    <row r="14052" spans="2:3" x14ac:dyDescent="0.25">
      <c r="B14052" s="6">
        <v>-122.4</v>
      </c>
      <c r="C14052" s="6">
        <v>45.9</v>
      </c>
    </row>
    <row r="14053" spans="2:3" x14ac:dyDescent="0.25">
      <c r="B14053" s="6">
        <v>-122.45</v>
      </c>
      <c r="C14053" s="6">
        <v>45.9</v>
      </c>
    </row>
    <row r="14054" spans="2:3" x14ac:dyDescent="0.25">
      <c r="B14054" s="6">
        <v>-122.5</v>
      </c>
      <c r="C14054" s="6">
        <v>45.9</v>
      </c>
    </row>
    <row r="14055" spans="2:3" x14ac:dyDescent="0.25">
      <c r="B14055" s="6">
        <v>-122.55</v>
      </c>
      <c r="C14055" s="6">
        <v>45.9</v>
      </c>
    </row>
    <row r="14056" spans="2:3" x14ac:dyDescent="0.25">
      <c r="B14056" s="6">
        <v>-122.6</v>
      </c>
      <c r="C14056" s="6">
        <v>45.9</v>
      </c>
    </row>
    <row r="14057" spans="2:3" x14ac:dyDescent="0.25">
      <c r="B14057" s="6">
        <v>-122.65</v>
      </c>
      <c r="C14057" s="6">
        <v>45.9</v>
      </c>
    </row>
    <row r="14058" spans="2:3" x14ac:dyDescent="0.25">
      <c r="B14058" s="6">
        <v>-122.7</v>
      </c>
      <c r="C14058" s="6">
        <v>45.9</v>
      </c>
    </row>
    <row r="14059" spans="2:3" x14ac:dyDescent="0.25">
      <c r="B14059" s="6">
        <v>-122.75</v>
      </c>
      <c r="C14059" s="6">
        <v>45.9</v>
      </c>
    </row>
    <row r="14060" spans="2:3" x14ac:dyDescent="0.25">
      <c r="B14060" s="6">
        <v>-122.8</v>
      </c>
      <c r="C14060" s="6">
        <v>45.9</v>
      </c>
    </row>
    <row r="14061" spans="2:3" x14ac:dyDescent="0.25">
      <c r="B14061" s="6">
        <v>-122.85</v>
      </c>
      <c r="C14061" s="6">
        <v>45.9</v>
      </c>
    </row>
    <row r="14062" spans="2:3" x14ac:dyDescent="0.25">
      <c r="B14062" s="6">
        <v>-122.9</v>
      </c>
      <c r="C14062" s="6">
        <v>45.9</v>
      </c>
    </row>
    <row r="14063" spans="2:3" x14ac:dyDescent="0.25">
      <c r="B14063" s="6">
        <v>-122.95</v>
      </c>
      <c r="C14063" s="6">
        <v>45.9</v>
      </c>
    </row>
    <row r="14064" spans="2:3" x14ac:dyDescent="0.25">
      <c r="B14064" s="6">
        <v>-123</v>
      </c>
      <c r="C14064" s="6">
        <v>45.9</v>
      </c>
    </row>
    <row r="14065" spans="2:3" x14ac:dyDescent="0.25">
      <c r="B14065" s="6">
        <v>-123.05</v>
      </c>
      <c r="C14065" s="6">
        <v>45.9</v>
      </c>
    </row>
    <row r="14066" spans="2:3" x14ac:dyDescent="0.25">
      <c r="B14066" s="6">
        <v>-123.1</v>
      </c>
      <c r="C14066" s="6">
        <v>45.9</v>
      </c>
    </row>
    <row r="14067" spans="2:3" x14ac:dyDescent="0.25">
      <c r="B14067" s="6">
        <v>-123.15</v>
      </c>
      <c r="C14067" s="6">
        <v>45.9</v>
      </c>
    </row>
    <row r="14068" spans="2:3" x14ac:dyDescent="0.25">
      <c r="B14068" s="6">
        <v>-123.2</v>
      </c>
      <c r="C14068" s="6">
        <v>45.9</v>
      </c>
    </row>
    <row r="14069" spans="2:3" x14ac:dyDescent="0.25">
      <c r="B14069" s="6">
        <v>-123.25</v>
      </c>
      <c r="C14069" s="6">
        <v>45.9</v>
      </c>
    </row>
    <row r="14070" spans="2:3" x14ac:dyDescent="0.25">
      <c r="B14070" s="6">
        <v>-123.3</v>
      </c>
      <c r="C14070" s="6">
        <v>45.9</v>
      </c>
    </row>
    <row r="14071" spans="2:3" x14ac:dyDescent="0.25">
      <c r="B14071" s="6">
        <v>-123.35</v>
      </c>
      <c r="C14071" s="6">
        <v>45.9</v>
      </c>
    </row>
    <row r="14072" spans="2:3" x14ac:dyDescent="0.25">
      <c r="B14072" s="6">
        <v>-123.4</v>
      </c>
      <c r="C14072" s="6">
        <v>45.9</v>
      </c>
    </row>
    <row r="14073" spans="2:3" x14ac:dyDescent="0.25">
      <c r="B14073" s="6">
        <v>-123.45</v>
      </c>
      <c r="C14073" s="6">
        <v>45.9</v>
      </c>
    </row>
    <row r="14074" spans="2:3" x14ac:dyDescent="0.25">
      <c r="B14074" s="6">
        <v>-123.5</v>
      </c>
      <c r="C14074" s="6">
        <v>45.9</v>
      </c>
    </row>
    <row r="14075" spans="2:3" x14ac:dyDescent="0.25">
      <c r="B14075" s="6">
        <v>-123.55</v>
      </c>
      <c r="C14075" s="6">
        <v>45.9</v>
      </c>
    </row>
    <row r="14076" spans="2:3" x14ac:dyDescent="0.25">
      <c r="B14076" s="6">
        <v>-123.6</v>
      </c>
      <c r="C14076" s="6">
        <v>45.9</v>
      </c>
    </row>
    <row r="14077" spans="2:3" x14ac:dyDescent="0.25">
      <c r="B14077" s="6">
        <v>-123.65</v>
      </c>
      <c r="C14077" s="6">
        <v>45.9</v>
      </c>
    </row>
    <row r="14078" spans="2:3" x14ac:dyDescent="0.25">
      <c r="B14078" s="6">
        <v>-123.7</v>
      </c>
      <c r="C14078" s="6">
        <v>45.9</v>
      </c>
    </row>
    <row r="14079" spans="2:3" x14ac:dyDescent="0.25">
      <c r="B14079" s="6">
        <v>-123.75</v>
      </c>
      <c r="C14079" s="6">
        <v>45.9</v>
      </c>
    </row>
    <row r="14080" spans="2:3" x14ac:dyDescent="0.25">
      <c r="B14080" s="6">
        <v>-123.8</v>
      </c>
      <c r="C14080" s="6">
        <v>45.9</v>
      </c>
    </row>
    <row r="14081" spans="2:3" x14ac:dyDescent="0.25">
      <c r="B14081" s="6">
        <v>-123.85</v>
      </c>
      <c r="C14081" s="6">
        <v>45.9</v>
      </c>
    </row>
    <row r="14082" spans="2:3" x14ac:dyDescent="0.25">
      <c r="B14082" s="6">
        <v>-123.9</v>
      </c>
      <c r="C14082" s="6">
        <v>45.9</v>
      </c>
    </row>
    <row r="14083" spans="2:3" x14ac:dyDescent="0.25">
      <c r="B14083" s="6">
        <v>-123.95</v>
      </c>
      <c r="C14083" s="6">
        <v>45.9</v>
      </c>
    </row>
    <row r="14084" spans="2:3" x14ac:dyDescent="0.25">
      <c r="B14084" s="6">
        <v>-124</v>
      </c>
      <c r="C14084" s="6">
        <v>45.9</v>
      </c>
    </row>
    <row r="14085" spans="2:3" x14ac:dyDescent="0.25">
      <c r="B14085" s="6">
        <v>-124.05</v>
      </c>
      <c r="C14085" s="6">
        <v>45.9</v>
      </c>
    </row>
    <row r="14086" spans="2:3" x14ac:dyDescent="0.25">
      <c r="B14086" s="6">
        <v>-124.1</v>
      </c>
      <c r="C14086" s="6">
        <v>45.9</v>
      </c>
    </row>
    <row r="14087" spans="2:3" x14ac:dyDescent="0.25">
      <c r="B14087" s="6">
        <v>-124.15</v>
      </c>
      <c r="C14087" s="6">
        <v>45.9</v>
      </c>
    </row>
    <row r="14088" spans="2:3" x14ac:dyDescent="0.25">
      <c r="B14088" s="6">
        <v>-124.2</v>
      </c>
      <c r="C14088" s="6">
        <v>45.9</v>
      </c>
    </row>
    <row r="14089" spans="2:3" x14ac:dyDescent="0.25">
      <c r="B14089" s="6">
        <v>-124.25</v>
      </c>
      <c r="C14089" s="6">
        <v>45.9</v>
      </c>
    </row>
    <row r="14090" spans="2:3" x14ac:dyDescent="0.25">
      <c r="B14090" s="6">
        <v>-124.3</v>
      </c>
      <c r="C14090" s="6">
        <v>45.9</v>
      </c>
    </row>
    <row r="14091" spans="2:3" x14ac:dyDescent="0.25">
      <c r="B14091" s="6">
        <v>-124.35</v>
      </c>
      <c r="C14091" s="6">
        <v>45.9</v>
      </c>
    </row>
    <row r="14092" spans="2:3" x14ac:dyDescent="0.25">
      <c r="B14092" s="6">
        <v>-124.4</v>
      </c>
      <c r="C14092" s="6">
        <v>45.9</v>
      </c>
    </row>
    <row r="14093" spans="2:3" x14ac:dyDescent="0.25">
      <c r="B14093" s="6">
        <v>-124.45</v>
      </c>
      <c r="C14093" s="6">
        <v>45.9</v>
      </c>
    </row>
    <row r="14094" spans="2:3" x14ac:dyDescent="0.25">
      <c r="B14094" s="6">
        <v>-124.5</v>
      </c>
      <c r="C14094" s="6">
        <v>45.9</v>
      </c>
    </row>
    <row r="14095" spans="2:3" x14ac:dyDescent="0.25">
      <c r="B14095" s="6">
        <v>-124.55</v>
      </c>
      <c r="C14095" s="6">
        <v>45.9</v>
      </c>
    </row>
    <row r="14096" spans="2:3" x14ac:dyDescent="0.25">
      <c r="B14096" s="6">
        <v>-124.6</v>
      </c>
      <c r="C14096" s="6">
        <v>45.9</v>
      </c>
    </row>
    <row r="14097" spans="2:3" x14ac:dyDescent="0.25">
      <c r="B14097" s="6">
        <v>-124.65</v>
      </c>
      <c r="C14097" s="6">
        <v>45.9</v>
      </c>
    </row>
    <row r="14098" spans="2:3" x14ac:dyDescent="0.25">
      <c r="B14098" s="6">
        <v>-124.7</v>
      </c>
      <c r="C14098" s="6">
        <v>45.9</v>
      </c>
    </row>
    <row r="14099" spans="2:3" x14ac:dyDescent="0.25">
      <c r="B14099" s="6">
        <v>-124.75</v>
      </c>
      <c r="C14099" s="6">
        <v>45.9</v>
      </c>
    </row>
    <row r="14100" spans="2:3" x14ac:dyDescent="0.25">
      <c r="B14100" s="6">
        <v>-124.8</v>
      </c>
      <c r="C14100" s="6">
        <v>45.9</v>
      </c>
    </row>
    <row r="14101" spans="2:3" x14ac:dyDescent="0.25">
      <c r="B14101" s="6">
        <v>-124.85</v>
      </c>
      <c r="C14101" s="6">
        <v>45.9</v>
      </c>
    </row>
    <row r="14102" spans="2:3" x14ac:dyDescent="0.25">
      <c r="B14102" s="6">
        <v>-124.9</v>
      </c>
      <c r="C14102" s="6">
        <v>45.9</v>
      </c>
    </row>
    <row r="14103" spans="2:3" x14ac:dyDescent="0.25">
      <c r="B14103" s="6">
        <v>-124.95</v>
      </c>
      <c r="C14103" s="6">
        <v>45.9</v>
      </c>
    </row>
    <row r="14104" spans="2:3" x14ac:dyDescent="0.25">
      <c r="B14104" s="6">
        <v>-125</v>
      </c>
      <c r="C14104" s="6">
        <v>45.9</v>
      </c>
    </row>
    <row r="14105" spans="2:3" x14ac:dyDescent="0.25">
      <c r="B14105" s="6">
        <v>-116.35</v>
      </c>
      <c r="C14105" s="6">
        <v>45.95</v>
      </c>
    </row>
    <row r="14106" spans="2:3" x14ac:dyDescent="0.25">
      <c r="B14106" s="6">
        <v>-116.4</v>
      </c>
      <c r="C14106" s="6">
        <v>45.95</v>
      </c>
    </row>
    <row r="14107" spans="2:3" x14ac:dyDescent="0.25">
      <c r="B14107" s="6">
        <v>-116.45</v>
      </c>
      <c r="C14107" s="6">
        <v>45.95</v>
      </c>
    </row>
    <row r="14108" spans="2:3" x14ac:dyDescent="0.25">
      <c r="B14108" s="6">
        <v>-116.5</v>
      </c>
      <c r="C14108" s="6">
        <v>45.95</v>
      </c>
    </row>
    <row r="14109" spans="2:3" x14ac:dyDescent="0.25">
      <c r="B14109" s="6">
        <v>-116.55</v>
      </c>
      <c r="C14109" s="6">
        <v>45.95</v>
      </c>
    </row>
    <row r="14110" spans="2:3" x14ac:dyDescent="0.25">
      <c r="B14110" s="6">
        <v>-116.6</v>
      </c>
      <c r="C14110" s="6">
        <v>45.95</v>
      </c>
    </row>
    <row r="14111" spans="2:3" x14ac:dyDescent="0.25">
      <c r="B14111" s="6">
        <v>-116.65</v>
      </c>
      <c r="C14111" s="6">
        <v>45.95</v>
      </c>
    </row>
    <row r="14112" spans="2:3" x14ac:dyDescent="0.25">
      <c r="B14112" s="6">
        <v>-116.7</v>
      </c>
      <c r="C14112" s="6">
        <v>45.95</v>
      </c>
    </row>
    <row r="14113" spans="2:3" x14ac:dyDescent="0.25">
      <c r="B14113" s="6">
        <v>-116.75</v>
      </c>
      <c r="C14113" s="6">
        <v>45.95</v>
      </c>
    </row>
    <row r="14114" spans="2:3" x14ac:dyDescent="0.25">
      <c r="B14114" s="6">
        <v>-116.8</v>
      </c>
      <c r="C14114" s="6">
        <v>45.95</v>
      </c>
    </row>
    <row r="14115" spans="2:3" x14ac:dyDescent="0.25">
      <c r="B14115" s="6">
        <v>-116.85</v>
      </c>
      <c r="C14115" s="6">
        <v>45.95</v>
      </c>
    </row>
    <row r="14116" spans="2:3" x14ac:dyDescent="0.25">
      <c r="B14116" s="6">
        <v>-116.9</v>
      </c>
      <c r="C14116" s="6">
        <v>45.95</v>
      </c>
    </row>
    <row r="14117" spans="2:3" x14ac:dyDescent="0.25">
      <c r="B14117" s="6">
        <v>-116.95</v>
      </c>
      <c r="C14117" s="6">
        <v>45.95</v>
      </c>
    </row>
    <row r="14118" spans="2:3" x14ac:dyDescent="0.25">
      <c r="B14118" s="6">
        <v>-117</v>
      </c>
      <c r="C14118" s="6">
        <v>45.95</v>
      </c>
    </row>
    <row r="14119" spans="2:3" x14ac:dyDescent="0.25">
      <c r="B14119" s="6">
        <v>-117.05</v>
      </c>
      <c r="C14119" s="6">
        <v>45.95</v>
      </c>
    </row>
    <row r="14120" spans="2:3" x14ac:dyDescent="0.25">
      <c r="B14120" s="6">
        <v>-117.1</v>
      </c>
      <c r="C14120" s="6">
        <v>45.95</v>
      </c>
    </row>
    <row r="14121" spans="2:3" x14ac:dyDescent="0.25">
      <c r="B14121" s="6">
        <v>-117.15</v>
      </c>
      <c r="C14121" s="6">
        <v>45.95</v>
      </c>
    </row>
    <row r="14122" spans="2:3" x14ac:dyDescent="0.25">
      <c r="B14122" s="6">
        <v>-117.2</v>
      </c>
      <c r="C14122" s="6">
        <v>45.95</v>
      </c>
    </row>
    <row r="14123" spans="2:3" x14ac:dyDescent="0.25">
      <c r="B14123" s="6">
        <v>-117.25</v>
      </c>
      <c r="C14123" s="6">
        <v>45.95</v>
      </c>
    </row>
    <row r="14124" spans="2:3" x14ac:dyDescent="0.25">
      <c r="B14124" s="6">
        <v>-117.3</v>
      </c>
      <c r="C14124" s="6">
        <v>45.95</v>
      </c>
    </row>
    <row r="14125" spans="2:3" x14ac:dyDescent="0.25">
      <c r="B14125" s="6">
        <v>-117.35</v>
      </c>
      <c r="C14125" s="6">
        <v>45.95</v>
      </c>
    </row>
    <row r="14126" spans="2:3" x14ac:dyDescent="0.25">
      <c r="B14126" s="6">
        <v>-117.4</v>
      </c>
      <c r="C14126" s="6">
        <v>45.95</v>
      </c>
    </row>
    <row r="14127" spans="2:3" x14ac:dyDescent="0.25">
      <c r="B14127" s="6">
        <v>-117.45</v>
      </c>
      <c r="C14127" s="6">
        <v>45.95</v>
      </c>
    </row>
    <row r="14128" spans="2:3" x14ac:dyDescent="0.25">
      <c r="B14128" s="6">
        <v>-117.5</v>
      </c>
      <c r="C14128" s="6">
        <v>45.95</v>
      </c>
    </row>
    <row r="14129" spans="2:3" x14ac:dyDescent="0.25">
      <c r="B14129" s="6">
        <v>-117.55</v>
      </c>
      <c r="C14129" s="6">
        <v>45.95</v>
      </c>
    </row>
    <row r="14130" spans="2:3" x14ac:dyDescent="0.25">
      <c r="B14130" s="6">
        <v>-117.6</v>
      </c>
      <c r="C14130" s="6">
        <v>45.95</v>
      </c>
    </row>
    <row r="14131" spans="2:3" x14ac:dyDescent="0.25">
      <c r="B14131" s="6">
        <v>-117.65</v>
      </c>
      <c r="C14131" s="6">
        <v>45.95</v>
      </c>
    </row>
    <row r="14132" spans="2:3" x14ac:dyDescent="0.25">
      <c r="B14132" s="6">
        <v>-117.7</v>
      </c>
      <c r="C14132" s="6">
        <v>45.95</v>
      </c>
    </row>
    <row r="14133" spans="2:3" x14ac:dyDescent="0.25">
      <c r="B14133" s="6">
        <v>-117.75</v>
      </c>
      <c r="C14133" s="6">
        <v>45.95</v>
      </c>
    </row>
    <row r="14134" spans="2:3" x14ac:dyDescent="0.25">
      <c r="B14134" s="6">
        <v>-117.8</v>
      </c>
      <c r="C14134" s="6">
        <v>45.95</v>
      </c>
    </row>
    <row r="14135" spans="2:3" x14ac:dyDescent="0.25">
      <c r="B14135" s="6">
        <v>-117.85</v>
      </c>
      <c r="C14135" s="6">
        <v>45.95</v>
      </c>
    </row>
    <row r="14136" spans="2:3" x14ac:dyDescent="0.25">
      <c r="B14136" s="6">
        <v>-117.9</v>
      </c>
      <c r="C14136" s="6">
        <v>45.95</v>
      </c>
    </row>
    <row r="14137" spans="2:3" x14ac:dyDescent="0.25">
      <c r="B14137" s="6">
        <v>-117.95</v>
      </c>
      <c r="C14137" s="6">
        <v>45.95</v>
      </c>
    </row>
    <row r="14138" spans="2:3" x14ac:dyDescent="0.25">
      <c r="B14138" s="6">
        <v>-118</v>
      </c>
      <c r="C14138" s="6">
        <v>45.95</v>
      </c>
    </row>
    <row r="14139" spans="2:3" x14ac:dyDescent="0.25">
      <c r="B14139" s="6">
        <v>-118.05</v>
      </c>
      <c r="C14139" s="6">
        <v>45.95</v>
      </c>
    </row>
    <row r="14140" spans="2:3" x14ac:dyDescent="0.25">
      <c r="B14140" s="6">
        <v>-118.1</v>
      </c>
      <c r="C14140" s="6">
        <v>45.95</v>
      </c>
    </row>
    <row r="14141" spans="2:3" x14ac:dyDescent="0.25">
      <c r="B14141" s="6">
        <v>-118.15</v>
      </c>
      <c r="C14141" s="6">
        <v>45.95</v>
      </c>
    </row>
    <row r="14142" spans="2:3" x14ac:dyDescent="0.25">
      <c r="B14142" s="6">
        <v>-118.2</v>
      </c>
      <c r="C14142" s="6">
        <v>45.95</v>
      </c>
    </row>
    <row r="14143" spans="2:3" x14ac:dyDescent="0.25">
      <c r="B14143" s="6">
        <v>-118.25</v>
      </c>
      <c r="C14143" s="6">
        <v>45.95</v>
      </c>
    </row>
    <row r="14144" spans="2:3" x14ac:dyDescent="0.25">
      <c r="B14144" s="6">
        <v>-118.3</v>
      </c>
      <c r="C14144" s="6">
        <v>45.95</v>
      </c>
    </row>
    <row r="14145" spans="2:3" x14ac:dyDescent="0.25">
      <c r="B14145" s="6">
        <v>-118.35</v>
      </c>
      <c r="C14145" s="6">
        <v>45.95</v>
      </c>
    </row>
    <row r="14146" spans="2:3" x14ac:dyDescent="0.25">
      <c r="B14146" s="6">
        <v>-118.4</v>
      </c>
      <c r="C14146" s="6">
        <v>45.95</v>
      </c>
    </row>
    <row r="14147" spans="2:3" x14ac:dyDescent="0.25">
      <c r="B14147" s="6">
        <v>-118.45</v>
      </c>
      <c r="C14147" s="6">
        <v>45.95</v>
      </c>
    </row>
    <row r="14148" spans="2:3" x14ac:dyDescent="0.25">
      <c r="B14148" s="6">
        <v>-118.5</v>
      </c>
      <c r="C14148" s="6">
        <v>45.95</v>
      </c>
    </row>
    <row r="14149" spans="2:3" x14ac:dyDescent="0.25">
      <c r="B14149" s="6">
        <v>-118.55</v>
      </c>
      <c r="C14149" s="6">
        <v>45.95</v>
      </c>
    </row>
    <row r="14150" spans="2:3" x14ac:dyDescent="0.25">
      <c r="B14150" s="6">
        <v>-118.6</v>
      </c>
      <c r="C14150" s="6">
        <v>45.95</v>
      </c>
    </row>
    <row r="14151" spans="2:3" x14ac:dyDescent="0.25">
      <c r="B14151" s="6">
        <v>-118.65</v>
      </c>
      <c r="C14151" s="6">
        <v>45.95</v>
      </c>
    </row>
    <row r="14152" spans="2:3" x14ac:dyDescent="0.25">
      <c r="B14152" s="6">
        <v>-118.7</v>
      </c>
      <c r="C14152" s="6">
        <v>45.95</v>
      </c>
    </row>
    <row r="14153" spans="2:3" x14ac:dyDescent="0.25">
      <c r="B14153" s="6">
        <v>-118.75</v>
      </c>
      <c r="C14153" s="6">
        <v>45.95</v>
      </c>
    </row>
    <row r="14154" spans="2:3" x14ac:dyDescent="0.25">
      <c r="B14154" s="6">
        <v>-118.8</v>
      </c>
      <c r="C14154" s="6">
        <v>45.95</v>
      </c>
    </row>
    <row r="14155" spans="2:3" x14ac:dyDescent="0.25">
      <c r="B14155" s="6">
        <v>-118.85</v>
      </c>
      <c r="C14155" s="6">
        <v>45.95</v>
      </c>
    </row>
    <row r="14156" spans="2:3" x14ac:dyDescent="0.25">
      <c r="B14156" s="6">
        <v>-118.9</v>
      </c>
      <c r="C14156" s="6">
        <v>45.95</v>
      </c>
    </row>
    <row r="14157" spans="2:3" x14ac:dyDescent="0.25">
      <c r="B14157" s="6">
        <v>-118.95</v>
      </c>
      <c r="C14157" s="6">
        <v>45.95</v>
      </c>
    </row>
    <row r="14158" spans="2:3" x14ac:dyDescent="0.25">
      <c r="B14158" s="6">
        <v>-119</v>
      </c>
      <c r="C14158" s="6">
        <v>45.95</v>
      </c>
    </row>
    <row r="14159" spans="2:3" x14ac:dyDescent="0.25">
      <c r="B14159" s="6">
        <v>-119.05</v>
      </c>
      <c r="C14159" s="6">
        <v>45.95</v>
      </c>
    </row>
    <row r="14160" spans="2:3" x14ac:dyDescent="0.25">
      <c r="B14160" s="6">
        <v>-119.1</v>
      </c>
      <c r="C14160" s="6">
        <v>45.95</v>
      </c>
    </row>
    <row r="14161" spans="2:3" x14ac:dyDescent="0.25">
      <c r="B14161" s="6">
        <v>-119.15</v>
      </c>
      <c r="C14161" s="6">
        <v>45.95</v>
      </c>
    </row>
    <row r="14162" spans="2:3" x14ac:dyDescent="0.25">
      <c r="B14162" s="6">
        <v>-119.2</v>
      </c>
      <c r="C14162" s="6">
        <v>45.95</v>
      </c>
    </row>
    <row r="14163" spans="2:3" x14ac:dyDescent="0.25">
      <c r="B14163" s="6">
        <v>-119.25</v>
      </c>
      <c r="C14163" s="6">
        <v>45.95</v>
      </c>
    </row>
    <row r="14164" spans="2:3" x14ac:dyDescent="0.25">
      <c r="B14164" s="6">
        <v>-119.3</v>
      </c>
      <c r="C14164" s="6">
        <v>45.95</v>
      </c>
    </row>
    <row r="14165" spans="2:3" x14ac:dyDescent="0.25">
      <c r="B14165" s="6">
        <v>-119.35</v>
      </c>
      <c r="C14165" s="6">
        <v>45.95</v>
      </c>
    </row>
    <row r="14166" spans="2:3" x14ac:dyDescent="0.25">
      <c r="B14166" s="6">
        <v>-119.4</v>
      </c>
      <c r="C14166" s="6">
        <v>45.95</v>
      </c>
    </row>
    <row r="14167" spans="2:3" x14ac:dyDescent="0.25">
      <c r="B14167" s="6">
        <v>-119.45</v>
      </c>
      <c r="C14167" s="6">
        <v>45.95</v>
      </c>
    </row>
    <row r="14168" spans="2:3" x14ac:dyDescent="0.25">
      <c r="B14168" s="6">
        <v>-119.5</v>
      </c>
      <c r="C14168" s="6">
        <v>45.95</v>
      </c>
    </row>
    <row r="14169" spans="2:3" x14ac:dyDescent="0.25">
      <c r="B14169" s="6">
        <v>-119.55</v>
      </c>
      <c r="C14169" s="6">
        <v>45.95</v>
      </c>
    </row>
    <row r="14170" spans="2:3" x14ac:dyDescent="0.25">
      <c r="B14170" s="6">
        <v>-119.6</v>
      </c>
      <c r="C14170" s="6">
        <v>45.95</v>
      </c>
    </row>
    <row r="14171" spans="2:3" x14ac:dyDescent="0.25">
      <c r="B14171" s="6">
        <v>-119.65</v>
      </c>
      <c r="C14171" s="6">
        <v>45.95</v>
      </c>
    </row>
    <row r="14172" spans="2:3" x14ac:dyDescent="0.25">
      <c r="B14172" s="6">
        <v>-119.7</v>
      </c>
      <c r="C14172" s="6">
        <v>45.95</v>
      </c>
    </row>
    <row r="14173" spans="2:3" x14ac:dyDescent="0.25">
      <c r="B14173" s="6">
        <v>-119.75</v>
      </c>
      <c r="C14173" s="6">
        <v>45.95</v>
      </c>
    </row>
    <row r="14174" spans="2:3" x14ac:dyDescent="0.25">
      <c r="B14174" s="6">
        <v>-119.8</v>
      </c>
      <c r="C14174" s="6">
        <v>45.95</v>
      </c>
    </row>
    <row r="14175" spans="2:3" x14ac:dyDescent="0.25">
      <c r="B14175" s="6">
        <v>-119.85</v>
      </c>
      <c r="C14175" s="6">
        <v>45.95</v>
      </c>
    </row>
    <row r="14176" spans="2:3" x14ac:dyDescent="0.25">
      <c r="B14176" s="6">
        <v>-119.9</v>
      </c>
      <c r="C14176" s="6">
        <v>45.95</v>
      </c>
    </row>
    <row r="14177" spans="2:3" x14ac:dyDescent="0.25">
      <c r="B14177" s="6">
        <v>-119.95</v>
      </c>
      <c r="C14177" s="6">
        <v>45.95</v>
      </c>
    </row>
    <row r="14178" spans="2:3" x14ac:dyDescent="0.25">
      <c r="B14178" s="6">
        <v>-120</v>
      </c>
      <c r="C14178" s="6">
        <v>45.95</v>
      </c>
    </row>
    <row r="14179" spans="2:3" x14ac:dyDescent="0.25">
      <c r="B14179" s="6">
        <v>-120.05</v>
      </c>
      <c r="C14179" s="6">
        <v>45.95</v>
      </c>
    </row>
    <row r="14180" spans="2:3" x14ac:dyDescent="0.25">
      <c r="B14180" s="6">
        <v>-120.1</v>
      </c>
      <c r="C14180" s="6">
        <v>45.95</v>
      </c>
    </row>
    <row r="14181" spans="2:3" x14ac:dyDescent="0.25">
      <c r="B14181" s="6">
        <v>-120.15</v>
      </c>
      <c r="C14181" s="6">
        <v>45.95</v>
      </c>
    </row>
    <row r="14182" spans="2:3" x14ac:dyDescent="0.25">
      <c r="B14182" s="6">
        <v>-120.2</v>
      </c>
      <c r="C14182" s="6">
        <v>45.95</v>
      </c>
    </row>
    <row r="14183" spans="2:3" x14ac:dyDescent="0.25">
      <c r="B14183" s="6">
        <v>-120.25</v>
      </c>
      <c r="C14183" s="6">
        <v>45.95</v>
      </c>
    </row>
    <row r="14184" spans="2:3" x14ac:dyDescent="0.25">
      <c r="B14184" s="6">
        <v>-120.3</v>
      </c>
      <c r="C14184" s="6">
        <v>45.95</v>
      </c>
    </row>
    <row r="14185" spans="2:3" x14ac:dyDescent="0.25">
      <c r="B14185" s="6">
        <v>-120.35</v>
      </c>
      <c r="C14185" s="6">
        <v>45.95</v>
      </c>
    </row>
    <row r="14186" spans="2:3" x14ac:dyDescent="0.25">
      <c r="B14186" s="6">
        <v>-120.4</v>
      </c>
      <c r="C14186" s="6">
        <v>45.95</v>
      </c>
    </row>
    <row r="14187" spans="2:3" x14ac:dyDescent="0.25">
      <c r="B14187" s="6">
        <v>-120.45</v>
      </c>
      <c r="C14187" s="6">
        <v>45.95</v>
      </c>
    </row>
    <row r="14188" spans="2:3" x14ac:dyDescent="0.25">
      <c r="B14188" s="6">
        <v>-120.5</v>
      </c>
      <c r="C14188" s="6">
        <v>45.95</v>
      </c>
    </row>
    <row r="14189" spans="2:3" x14ac:dyDescent="0.25">
      <c r="B14189" s="6">
        <v>-120.55</v>
      </c>
      <c r="C14189" s="6">
        <v>45.95</v>
      </c>
    </row>
    <row r="14190" spans="2:3" x14ac:dyDescent="0.25">
      <c r="B14190" s="6">
        <v>-120.6</v>
      </c>
      <c r="C14190" s="6">
        <v>45.95</v>
      </c>
    </row>
    <row r="14191" spans="2:3" x14ac:dyDescent="0.25">
      <c r="B14191" s="6">
        <v>-120.65</v>
      </c>
      <c r="C14191" s="6">
        <v>45.95</v>
      </c>
    </row>
    <row r="14192" spans="2:3" x14ac:dyDescent="0.25">
      <c r="B14192" s="6">
        <v>-120.7</v>
      </c>
      <c r="C14192" s="6">
        <v>45.95</v>
      </c>
    </row>
    <row r="14193" spans="2:3" x14ac:dyDescent="0.25">
      <c r="B14193" s="6">
        <v>-120.75</v>
      </c>
      <c r="C14193" s="6">
        <v>45.95</v>
      </c>
    </row>
    <row r="14194" spans="2:3" x14ac:dyDescent="0.25">
      <c r="B14194" s="6">
        <v>-120.8</v>
      </c>
      <c r="C14194" s="6">
        <v>45.95</v>
      </c>
    </row>
    <row r="14195" spans="2:3" x14ac:dyDescent="0.25">
      <c r="B14195" s="6">
        <v>-120.85</v>
      </c>
      <c r="C14195" s="6">
        <v>45.95</v>
      </c>
    </row>
    <row r="14196" spans="2:3" x14ac:dyDescent="0.25">
      <c r="B14196" s="6">
        <v>-120.9</v>
      </c>
      <c r="C14196" s="6">
        <v>45.95</v>
      </c>
    </row>
    <row r="14197" spans="2:3" x14ac:dyDescent="0.25">
      <c r="B14197" s="6">
        <v>-120.95</v>
      </c>
      <c r="C14197" s="6">
        <v>45.95</v>
      </c>
    </row>
    <row r="14198" spans="2:3" x14ac:dyDescent="0.25">
      <c r="B14198" s="6">
        <v>-121</v>
      </c>
      <c r="C14198" s="6">
        <v>45.95</v>
      </c>
    </row>
    <row r="14199" spans="2:3" x14ac:dyDescent="0.25">
      <c r="B14199" s="6">
        <v>-121.05</v>
      </c>
      <c r="C14199" s="6">
        <v>45.95</v>
      </c>
    </row>
    <row r="14200" spans="2:3" x14ac:dyDescent="0.25">
      <c r="B14200" s="6">
        <v>-121.1</v>
      </c>
      <c r="C14200" s="6">
        <v>45.95</v>
      </c>
    </row>
    <row r="14201" spans="2:3" x14ac:dyDescent="0.25">
      <c r="B14201" s="6">
        <v>-121.15</v>
      </c>
      <c r="C14201" s="6">
        <v>45.95</v>
      </c>
    </row>
    <row r="14202" spans="2:3" x14ac:dyDescent="0.25">
      <c r="B14202" s="6">
        <v>-121.2</v>
      </c>
      <c r="C14202" s="6">
        <v>45.95</v>
      </c>
    </row>
    <row r="14203" spans="2:3" x14ac:dyDescent="0.25">
      <c r="B14203" s="6">
        <v>-121.25</v>
      </c>
      <c r="C14203" s="6">
        <v>45.95</v>
      </c>
    </row>
    <row r="14204" spans="2:3" x14ac:dyDescent="0.25">
      <c r="B14204" s="6">
        <v>-121.3</v>
      </c>
      <c r="C14204" s="6">
        <v>45.95</v>
      </c>
    </row>
    <row r="14205" spans="2:3" x14ac:dyDescent="0.25">
      <c r="B14205" s="6">
        <v>-121.35</v>
      </c>
      <c r="C14205" s="6">
        <v>45.95</v>
      </c>
    </row>
    <row r="14206" spans="2:3" x14ac:dyDescent="0.25">
      <c r="B14206" s="6">
        <v>-121.4</v>
      </c>
      <c r="C14206" s="6">
        <v>45.95</v>
      </c>
    </row>
    <row r="14207" spans="2:3" x14ac:dyDescent="0.25">
      <c r="B14207" s="6">
        <v>-121.45</v>
      </c>
      <c r="C14207" s="6">
        <v>45.95</v>
      </c>
    </row>
    <row r="14208" spans="2:3" x14ac:dyDescent="0.25">
      <c r="B14208" s="6">
        <v>-121.5</v>
      </c>
      <c r="C14208" s="6">
        <v>45.95</v>
      </c>
    </row>
    <row r="14209" spans="2:3" x14ac:dyDescent="0.25">
      <c r="B14209" s="6">
        <v>-121.55</v>
      </c>
      <c r="C14209" s="6">
        <v>45.95</v>
      </c>
    </row>
    <row r="14210" spans="2:3" x14ac:dyDescent="0.25">
      <c r="B14210" s="6">
        <v>-121.6</v>
      </c>
      <c r="C14210" s="6">
        <v>45.95</v>
      </c>
    </row>
    <row r="14211" spans="2:3" x14ac:dyDescent="0.25">
      <c r="B14211" s="6">
        <v>-121.65</v>
      </c>
      <c r="C14211" s="6">
        <v>45.95</v>
      </c>
    </row>
    <row r="14212" spans="2:3" x14ac:dyDescent="0.25">
      <c r="B14212" s="6">
        <v>-121.7</v>
      </c>
      <c r="C14212" s="6">
        <v>45.95</v>
      </c>
    </row>
    <row r="14213" spans="2:3" x14ac:dyDescent="0.25">
      <c r="B14213" s="6">
        <v>-121.75</v>
      </c>
      <c r="C14213" s="6">
        <v>45.95</v>
      </c>
    </row>
    <row r="14214" spans="2:3" x14ac:dyDescent="0.25">
      <c r="B14214" s="6">
        <v>-121.8</v>
      </c>
      <c r="C14214" s="6">
        <v>45.95</v>
      </c>
    </row>
    <row r="14215" spans="2:3" x14ac:dyDescent="0.25">
      <c r="B14215" s="6">
        <v>-121.85</v>
      </c>
      <c r="C14215" s="6">
        <v>45.95</v>
      </c>
    </row>
    <row r="14216" spans="2:3" x14ac:dyDescent="0.25">
      <c r="B14216" s="6">
        <v>-121.9</v>
      </c>
      <c r="C14216" s="6">
        <v>45.95</v>
      </c>
    </row>
    <row r="14217" spans="2:3" x14ac:dyDescent="0.25">
      <c r="B14217" s="6">
        <v>-121.95</v>
      </c>
      <c r="C14217" s="6">
        <v>45.95</v>
      </c>
    </row>
    <row r="14218" spans="2:3" x14ac:dyDescent="0.25">
      <c r="B14218" s="6">
        <v>-122</v>
      </c>
      <c r="C14218" s="6">
        <v>45.95</v>
      </c>
    </row>
    <row r="14219" spans="2:3" x14ac:dyDescent="0.25">
      <c r="B14219" s="6">
        <v>-122.05</v>
      </c>
      <c r="C14219" s="6">
        <v>45.95</v>
      </c>
    </row>
    <row r="14220" spans="2:3" x14ac:dyDescent="0.25">
      <c r="B14220" s="6">
        <v>-122.1</v>
      </c>
      <c r="C14220" s="6">
        <v>45.95</v>
      </c>
    </row>
    <row r="14221" spans="2:3" x14ac:dyDescent="0.25">
      <c r="B14221" s="6">
        <v>-122.15</v>
      </c>
      <c r="C14221" s="6">
        <v>45.95</v>
      </c>
    </row>
    <row r="14222" spans="2:3" x14ac:dyDescent="0.25">
      <c r="B14222" s="6">
        <v>-122.2</v>
      </c>
      <c r="C14222" s="6">
        <v>45.95</v>
      </c>
    </row>
    <row r="14223" spans="2:3" x14ac:dyDescent="0.25">
      <c r="B14223" s="6">
        <v>-122.25</v>
      </c>
      <c r="C14223" s="6">
        <v>45.95</v>
      </c>
    </row>
    <row r="14224" spans="2:3" x14ac:dyDescent="0.25">
      <c r="B14224" s="6">
        <v>-122.3</v>
      </c>
      <c r="C14224" s="6">
        <v>45.95</v>
      </c>
    </row>
    <row r="14225" spans="2:3" x14ac:dyDescent="0.25">
      <c r="B14225" s="6">
        <v>-122.35</v>
      </c>
      <c r="C14225" s="6">
        <v>45.95</v>
      </c>
    </row>
    <row r="14226" spans="2:3" x14ac:dyDescent="0.25">
      <c r="B14226" s="6">
        <v>-122.4</v>
      </c>
      <c r="C14226" s="6">
        <v>45.95</v>
      </c>
    </row>
    <row r="14227" spans="2:3" x14ac:dyDescent="0.25">
      <c r="B14227" s="6">
        <v>-122.45</v>
      </c>
      <c r="C14227" s="6">
        <v>45.95</v>
      </c>
    </row>
    <row r="14228" spans="2:3" x14ac:dyDescent="0.25">
      <c r="B14228" s="6">
        <v>-122.5</v>
      </c>
      <c r="C14228" s="6">
        <v>45.95</v>
      </c>
    </row>
    <row r="14229" spans="2:3" x14ac:dyDescent="0.25">
      <c r="B14229" s="6">
        <v>-122.55</v>
      </c>
      <c r="C14229" s="6">
        <v>45.95</v>
      </c>
    </row>
    <row r="14230" spans="2:3" x14ac:dyDescent="0.25">
      <c r="B14230" s="6">
        <v>-122.6</v>
      </c>
      <c r="C14230" s="6">
        <v>45.95</v>
      </c>
    </row>
    <row r="14231" spans="2:3" x14ac:dyDescent="0.25">
      <c r="B14231" s="6">
        <v>-122.65</v>
      </c>
      <c r="C14231" s="6">
        <v>45.95</v>
      </c>
    </row>
    <row r="14232" spans="2:3" x14ac:dyDescent="0.25">
      <c r="B14232" s="6">
        <v>-122.7</v>
      </c>
      <c r="C14232" s="6">
        <v>45.95</v>
      </c>
    </row>
    <row r="14233" spans="2:3" x14ac:dyDescent="0.25">
      <c r="B14233" s="6">
        <v>-122.75</v>
      </c>
      <c r="C14233" s="6">
        <v>45.95</v>
      </c>
    </row>
    <row r="14234" spans="2:3" x14ac:dyDescent="0.25">
      <c r="B14234" s="6">
        <v>-122.8</v>
      </c>
      <c r="C14234" s="6">
        <v>45.95</v>
      </c>
    </row>
    <row r="14235" spans="2:3" x14ac:dyDescent="0.25">
      <c r="B14235" s="6">
        <v>-122.85</v>
      </c>
      <c r="C14235" s="6">
        <v>45.95</v>
      </c>
    </row>
    <row r="14236" spans="2:3" x14ac:dyDescent="0.25">
      <c r="B14236" s="6">
        <v>-122.9</v>
      </c>
      <c r="C14236" s="6">
        <v>45.95</v>
      </c>
    </row>
    <row r="14237" spans="2:3" x14ac:dyDescent="0.25">
      <c r="B14237" s="6">
        <v>-122.95</v>
      </c>
      <c r="C14237" s="6">
        <v>45.95</v>
      </c>
    </row>
    <row r="14238" spans="2:3" x14ac:dyDescent="0.25">
      <c r="B14238" s="6">
        <v>-123</v>
      </c>
      <c r="C14238" s="6">
        <v>45.95</v>
      </c>
    </row>
    <row r="14239" spans="2:3" x14ac:dyDescent="0.25">
      <c r="B14239" s="6">
        <v>-123.05</v>
      </c>
      <c r="C14239" s="6">
        <v>45.95</v>
      </c>
    </row>
    <row r="14240" spans="2:3" x14ac:dyDescent="0.25">
      <c r="B14240" s="6">
        <v>-123.1</v>
      </c>
      <c r="C14240" s="6">
        <v>45.95</v>
      </c>
    </row>
    <row r="14241" spans="2:3" x14ac:dyDescent="0.25">
      <c r="B14241" s="6">
        <v>-123.15</v>
      </c>
      <c r="C14241" s="6">
        <v>45.95</v>
      </c>
    </row>
    <row r="14242" spans="2:3" x14ac:dyDescent="0.25">
      <c r="B14242" s="6">
        <v>-123.2</v>
      </c>
      <c r="C14242" s="6">
        <v>45.95</v>
      </c>
    </row>
    <row r="14243" spans="2:3" x14ac:dyDescent="0.25">
      <c r="B14243" s="6">
        <v>-123.25</v>
      </c>
      <c r="C14243" s="6">
        <v>45.95</v>
      </c>
    </row>
    <row r="14244" spans="2:3" x14ac:dyDescent="0.25">
      <c r="B14244" s="6">
        <v>-123.3</v>
      </c>
      <c r="C14244" s="6">
        <v>45.95</v>
      </c>
    </row>
    <row r="14245" spans="2:3" x14ac:dyDescent="0.25">
      <c r="B14245" s="6">
        <v>-123.35</v>
      </c>
      <c r="C14245" s="6">
        <v>45.95</v>
      </c>
    </row>
    <row r="14246" spans="2:3" x14ac:dyDescent="0.25">
      <c r="B14246" s="6">
        <v>-123.4</v>
      </c>
      <c r="C14246" s="6">
        <v>45.95</v>
      </c>
    </row>
    <row r="14247" spans="2:3" x14ac:dyDescent="0.25">
      <c r="B14247" s="6">
        <v>-123.45</v>
      </c>
      <c r="C14247" s="6">
        <v>45.95</v>
      </c>
    </row>
    <row r="14248" spans="2:3" x14ac:dyDescent="0.25">
      <c r="B14248" s="6">
        <v>-123.5</v>
      </c>
      <c r="C14248" s="6">
        <v>45.95</v>
      </c>
    </row>
    <row r="14249" spans="2:3" x14ac:dyDescent="0.25">
      <c r="B14249" s="6">
        <v>-123.55</v>
      </c>
      <c r="C14249" s="6">
        <v>45.95</v>
      </c>
    </row>
    <row r="14250" spans="2:3" x14ac:dyDescent="0.25">
      <c r="B14250" s="6">
        <v>-123.6</v>
      </c>
      <c r="C14250" s="6">
        <v>45.95</v>
      </c>
    </row>
    <row r="14251" spans="2:3" x14ac:dyDescent="0.25">
      <c r="B14251" s="6">
        <v>-123.65</v>
      </c>
      <c r="C14251" s="6">
        <v>45.95</v>
      </c>
    </row>
    <row r="14252" spans="2:3" x14ac:dyDescent="0.25">
      <c r="B14252" s="6">
        <v>-123.7</v>
      </c>
      <c r="C14252" s="6">
        <v>45.95</v>
      </c>
    </row>
    <row r="14253" spans="2:3" x14ac:dyDescent="0.25">
      <c r="B14253" s="6">
        <v>-123.75</v>
      </c>
      <c r="C14253" s="6">
        <v>45.95</v>
      </c>
    </row>
    <row r="14254" spans="2:3" x14ac:dyDescent="0.25">
      <c r="B14254" s="6">
        <v>-123.8</v>
      </c>
      <c r="C14254" s="6">
        <v>45.95</v>
      </c>
    </row>
    <row r="14255" spans="2:3" x14ac:dyDescent="0.25">
      <c r="B14255" s="6">
        <v>-123.85</v>
      </c>
      <c r="C14255" s="6">
        <v>45.95</v>
      </c>
    </row>
    <row r="14256" spans="2:3" x14ac:dyDescent="0.25">
      <c r="B14256" s="6">
        <v>-123.9</v>
      </c>
      <c r="C14256" s="6">
        <v>45.95</v>
      </c>
    </row>
    <row r="14257" spans="2:3" x14ac:dyDescent="0.25">
      <c r="B14257" s="6">
        <v>-123.95</v>
      </c>
      <c r="C14257" s="6">
        <v>45.95</v>
      </c>
    </row>
    <row r="14258" spans="2:3" x14ac:dyDescent="0.25">
      <c r="B14258" s="6">
        <v>-124</v>
      </c>
      <c r="C14258" s="6">
        <v>45.95</v>
      </c>
    </row>
    <row r="14259" spans="2:3" x14ac:dyDescent="0.25">
      <c r="B14259" s="6">
        <v>-124.05</v>
      </c>
      <c r="C14259" s="6">
        <v>45.95</v>
      </c>
    </row>
    <row r="14260" spans="2:3" x14ac:dyDescent="0.25">
      <c r="B14260" s="6">
        <v>-124.1</v>
      </c>
      <c r="C14260" s="6">
        <v>45.95</v>
      </c>
    </row>
    <row r="14261" spans="2:3" x14ac:dyDescent="0.25">
      <c r="B14261" s="6">
        <v>-124.15</v>
      </c>
      <c r="C14261" s="6">
        <v>45.95</v>
      </c>
    </row>
    <row r="14262" spans="2:3" x14ac:dyDescent="0.25">
      <c r="B14262" s="6">
        <v>-124.2</v>
      </c>
      <c r="C14262" s="6">
        <v>45.95</v>
      </c>
    </row>
    <row r="14263" spans="2:3" x14ac:dyDescent="0.25">
      <c r="B14263" s="6">
        <v>-124.25</v>
      </c>
      <c r="C14263" s="6">
        <v>45.95</v>
      </c>
    </row>
    <row r="14264" spans="2:3" x14ac:dyDescent="0.25">
      <c r="B14264" s="6">
        <v>-124.3</v>
      </c>
      <c r="C14264" s="6">
        <v>45.95</v>
      </c>
    </row>
    <row r="14265" spans="2:3" x14ac:dyDescent="0.25">
      <c r="B14265" s="6">
        <v>-124.35</v>
      </c>
      <c r="C14265" s="6">
        <v>45.95</v>
      </c>
    </row>
    <row r="14266" spans="2:3" x14ac:dyDescent="0.25">
      <c r="B14266" s="6">
        <v>-124.4</v>
      </c>
      <c r="C14266" s="6">
        <v>45.95</v>
      </c>
    </row>
    <row r="14267" spans="2:3" x14ac:dyDescent="0.25">
      <c r="B14267" s="6">
        <v>-124.45</v>
      </c>
      <c r="C14267" s="6">
        <v>45.95</v>
      </c>
    </row>
    <row r="14268" spans="2:3" x14ac:dyDescent="0.25">
      <c r="B14268" s="6">
        <v>-124.5</v>
      </c>
      <c r="C14268" s="6">
        <v>45.95</v>
      </c>
    </row>
    <row r="14269" spans="2:3" x14ac:dyDescent="0.25">
      <c r="B14269" s="6">
        <v>-124.55</v>
      </c>
      <c r="C14269" s="6">
        <v>45.95</v>
      </c>
    </row>
    <row r="14270" spans="2:3" x14ac:dyDescent="0.25">
      <c r="B14270" s="6">
        <v>-124.6</v>
      </c>
      <c r="C14270" s="6">
        <v>45.95</v>
      </c>
    </row>
    <row r="14271" spans="2:3" x14ac:dyDescent="0.25">
      <c r="B14271" s="6">
        <v>-124.65</v>
      </c>
      <c r="C14271" s="6">
        <v>45.95</v>
      </c>
    </row>
    <row r="14272" spans="2:3" x14ac:dyDescent="0.25">
      <c r="B14272" s="6">
        <v>-124.7</v>
      </c>
      <c r="C14272" s="6">
        <v>45.95</v>
      </c>
    </row>
    <row r="14273" spans="2:3" x14ac:dyDescent="0.25">
      <c r="B14273" s="6">
        <v>-124.75</v>
      </c>
      <c r="C14273" s="6">
        <v>45.95</v>
      </c>
    </row>
    <row r="14274" spans="2:3" x14ac:dyDescent="0.25">
      <c r="B14274" s="6">
        <v>-124.8</v>
      </c>
      <c r="C14274" s="6">
        <v>45.95</v>
      </c>
    </row>
    <row r="14275" spans="2:3" x14ac:dyDescent="0.25">
      <c r="B14275" s="6">
        <v>-124.85</v>
      </c>
      <c r="C14275" s="6">
        <v>45.95</v>
      </c>
    </row>
    <row r="14276" spans="2:3" x14ac:dyDescent="0.25">
      <c r="B14276" s="6">
        <v>-124.9</v>
      </c>
      <c r="C14276" s="6">
        <v>45.95</v>
      </c>
    </row>
    <row r="14277" spans="2:3" x14ac:dyDescent="0.25">
      <c r="B14277" s="6">
        <v>-124.95</v>
      </c>
      <c r="C14277" s="6">
        <v>45.95</v>
      </c>
    </row>
    <row r="14278" spans="2:3" x14ac:dyDescent="0.25">
      <c r="B14278" s="6">
        <v>-125</v>
      </c>
      <c r="C14278" s="6">
        <v>45.95</v>
      </c>
    </row>
    <row r="14279" spans="2:3" x14ac:dyDescent="0.25">
      <c r="B14279" s="6">
        <v>-116.35</v>
      </c>
      <c r="C14279" s="6">
        <v>46</v>
      </c>
    </row>
    <row r="14280" spans="2:3" x14ac:dyDescent="0.25">
      <c r="B14280" s="6">
        <v>-116.4</v>
      </c>
      <c r="C14280" s="6">
        <v>46</v>
      </c>
    </row>
    <row r="14281" spans="2:3" x14ac:dyDescent="0.25">
      <c r="B14281" s="6">
        <v>-116.45</v>
      </c>
      <c r="C14281" s="6">
        <v>46</v>
      </c>
    </row>
    <row r="14282" spans="2:3" x14ac:dyDescent="0.25">
      <c r="B14282" s="6">
        <v>-116.5</v>
      </c>
      <c r="C14282" s="6">
        <v>46</v>
      </c>
    </row>
    <row r="14283" spans="2:3" x14ac:dyDescent="0.25">
      <c r="B14283" s="6">
        <v>-116.55</v>
      </c>
      <c r="C14283" s="6">
        <v>46</v>
      </c>
    </row>
    <row r="14284" spans="2:3" x14ac:dyDescent="0.25">
      <c r="B14284" s="6">
        <v>-116.6</v>
      </c>
      <c r="C14284" s="6">
        <v>46</v>
      </c>
    </row>
    <row r="14285" spans="2:3" x14ac:dyDescent="0.25">
      <c r="B14285" s="6">
        <v>-116.65</v>
      </c>
      <c r="C14285" s="6">
        <v>46</v>
      </c>
    </row>
    <row r="14286" spans="2:3" x14ac:dyDescent="0.25">
      <c r="B14286" s="6">
        <v>-116.7</v>
      </c>
      <c r="C14286" s="6">
        <v>46</v>
      </c>
    </row>
    <row r="14287" spans="2:3" x14ac:dyDescent="0.25">
      <c r="B14287" s="6">
        <v>-116.75</v>
      </c>
      <c r="C14287" s="6">
        <v>46</v>
      </c>
    </row>
    <row r="14288" spans="2:3" x14ac:dyDescent="0.25">
      <c r="B14288" s="6">
        <v>-116.8</v>
      </c>
      <c r="C14288" s="6">
        <v>46</v>
      </c>
    </row>
    <row r="14289" spans="2:3" x14ac:dyDescent="0.25">
      <c r="B14289" s="6">
        <v>-116.85</v>
      </c>
      <c r="C14289" s="6">
        <v>46</v>
      </c>
    </row>
    <row r="14290" spans="2:3" x14ac:dyDescent="0.25">
      <c r="B14290" s="6">
        <v>-116.9</v>
      </c>
      <c r="C14290" s="6">
        <v>46</v>
      </c>
    </row>
    <row r="14291" spans="2:3" x14ac:dyDescent="0.25">
      <c r="B14291" s="6">
        <v>-116.95</v>
      </c>
      <c r="C14291" s="6">
        <v>46</v>
      </c>
    </row>
    <row r="14292" spans="2:3" x14ac:dyDescent="0.25">
      <c r="B14292" s="6">
        <v>-117</v>
      </c>
      <c r="C14292" s="6">
        <v>46</v>
      </c>
    </row>
    <row r="14293" spans="2:3" x14ac:dyDescent="0.25">
      <c r="B14293" s="6">
        <v>-117.05</v>
      </c>
      <c r="C14293" s="6">
        <v>46</v>
      </c>
    </row>
    <row r="14294" spans="2:3" x14ac:dyDescent="0.25">
      <c r="B14294" s="6">
        <v>-117.1</v>
      </c>
      <c r="C14294" s="6">
        <v>46</v>
      </c>
    </row>
    <row r="14295" spans="2:3" x14ac:dyDescent="0.25">
      <c r="B14295" s="6">
        <v>-117.15</v>
      </c>
      <c r="C14295" s="6">
        <v>46</v>
      </c>
    </row>
    <row r="14296" spans="2:3" x14ac:dyDescent="0.25">
      <c r="B14296" s="6">
        <v>-117.2</v>
      </c>
      <c r="C14296" s="6">
        <v>46</v>
      </c>
    </row>
    <row r="14297" spans="2:3" x14ac:dyDescent="0.25">
      <c r="B14297" s="6">
        <v>-117.25</v>
      </c>
      <c r="C14297" s="6">
        <v>46</v>
      </c>
    </row>
    <row r="14298" spans="2:3" x14ac:dyDescent="0.25">
      <c r="B14298" s="6">
        <v>-117.3</v>
      </c>
      <c r="C14298" s="6">
        <v>46</v>
      </c>
    </row>
    <row r="14299" spans="2:3" x14ac:dyDescent="0.25">
      <c r="B14299" s="6">
        <v>-117.35</v>
      </c>
      <c r="C14299" s="6">
        <v>46</v>
      </c>
    </row>
    <row r="14300" spans="2:3" x14ac:dyDescent="0.25">
      <c r="B14300" s="6">
        <v>-117.4</v>
      </c>
      <c r="C14300" s="6">
        <v>46</v>
      </c>
    </row>
    <row r="14301" spans="2:3" x14ac:dyDescent="0.25">
      <c r="B14301" s="6">
        <v>-117.45</v>
      </c>
      <c r="C14301" s="6">
        <v>46</v>
      </c>
    </row>
    <row r="14302" spans="2:3" x14ac:dyDescent="0.25">
      <c r="B14302" s="6">
        <v>-117.5</v>
      </c>
      <c r="C14302" s="6">
        <v>46</v>
      </c>
    </row>
    <row r="14303" spans="2:3" x14ac:dyDescent="0.25">
      <c r="B14303" s="6">
        <v>-117.55</v>
      </c>
      <c r="C14303" s="6">
        <v>46</v>
      </c>
    </row>
    <row r="14304" spans="2:3" x14ac:dyDescent="0.25">
      <c r="B14304" s="6">
        <v>-117.6</v>
      </c>
      <c r="C14304" s="6">
        <v>46</v>
      </c>
    </row>
    <row r="14305" spans="2:3" x14ac:dyDescent="0.25">
      <c r="B14305" s="6">
        <v>-117.65</v>
      </c>
      <c r="C14305" s="6">
        <v>46</v>
      </c>
    </row>
    <row r="14306" spans="2:3" x14ac:dyDescent="0.25">
      <c r="B14306" s="6">
        <v>-117.7</v>
      </c>
      <c r="C14306" s="6">
        <v>46</v>
      </c>
    </row>
    <row r="14307" spans="2:3" x14ac:dyDescent="0.25">
      <c r="B14307" s="6">
        <v>-117.75</v>
      </c>
      <c r="C14307" s="6">
        <v>46</v>
      </c>
    </row>
    <row r="14308" spans="2:3" x14ac:dyDescent="0.25">
      <c r="B14308" s="6">
        <v>-117.8</v>
      </c>
      <c r="C14308" s="6">
        <v>46</v>
      </c>
    </row>
    <row r="14309" spans="2:3" x14ac:dyDescent="0.25">
      <c r="B14309" s="6">
        <v>-117.85</v>
      </c>
      <c r="C14309" s="6">
        <v>46</v>
      </c>
    </row>
    <row r="14310" spans="2:3" x14ac:dyDescent="0.25">
      <c r="B14310" s="6">
        <v>-117.9</v>
      </c>
      <c r="C14310" s="6">
        <v>46</v>
      </c>
    </row>
    <row r="14311" spans="2:3" x14ac:dyDescent="0.25">
      <c r="B14311" s="6">
        <v>-117.95</v>
      </c>
      <c r="C14311" s="6">
        <v>46</v>
      </c>
    </row>
    <row r="14312" spans="2:3" x14ac:dyDescent="0.25">
      <c r="B14312" s="6">
        <v>-118</v>
      </c>
      <c r="C14312" s="6">
        <v>46</v>
      </c>
    </row>
    <row r="14313" spans="2:3" x14ac:dyDescent="0.25">
      <c r="B14313" s="6">
        <v>-118.05</v>
      </c>
      <c r="C14313" s="6">
        <v>46</v>
      </c>
    </row>
    <row r="14314" spans="2:3" x14ac:dyDescent="0.25">
      <c r="B14314" s="6">
        <v>-118.1</v>
      </c>
      <c r="C14314" s="6">
        <v>46</v>
      </c>
    </row>
    <row r="14315" spans="2:3" x14ac:dyDescent="0.25">
      <c r="B14315" s="6">
        <v>-118.15</v>
      </c>
      <c r="C14315" s="6">
        <v>46</v>
      </c>
    </row>
    <row r="14316" spans="2:3" x14ac:dyDescent="0.25">
      <c r="B14316" s="6">
        <v>-118.2</v>
      </c>
      <c r="C14316" s="6">
        <v>46</v>
      </c>
    </row>
    <row r="14317" spans="2:3" x14ac:dyDescent="0.25">
      <c r="B14317" s="6">
        <v>-118.25</v>
      </c>
      <c r="C14317" s="6">
        <v>46</v>
      </c>
    </row>
    <row r="14318" spans="2:3" x14ac:dyDescent="0.25">
      <c r="B14318" s="6">
        <v>-118.3</v>
      </c>
      <c r="C14318" s="6">
        <v>46</v>
      </c>
    </row>
    <row r="14319" spans="2:3" x14ac:dyDescent="0.25">
      <c r="B14319" s="6">
        <v>-118.35</v>
      </c>
      <c r="C14319" s="6">
        <v>46</v>
      </c>
    </row>
    <row r="14320" spans="2:3" x14ac:dyDescent="0.25">
      <c r="B14320" s="6">
        <v>-118.4</v>
      </c>
      <c r="C14320" s="6">
        <v>46</v>
      </c>
    </row>
    <row r="14321" spans="2:3" x14ac:dyDescent="0.25">
      <c r="B14321" s="6">
        <v>-118.45</v>
      </c>
      <c r="C14321" s="6">
        <v>46</v>
      </c>
    </row>
    <row r="14322" spans="2:3" x14ac:dyDescent="0.25">
      <c r="B14322" s="6">
        <v>-118.5</v>
      </c>
      <c r="C14322" s="6">
        <v>46</v>
      </c>
    </row>
    <row r="14323" spans="2:3" x14ac:dyDescent="0.25">
      <c r="B14323" s="6">
        <v>-118.55</v>
      </c>
      <c r="C14323" s="6">
        <v>46</v>
      </c>
    </row>
    <row r="14324" spans="2:3" x14ac:dyDescent="0.25">
      <c r="B14324" s="6">
        <v>-118.6</v>
      </c>
      <c r="C14324" s="6">
        <v>46</v>
      </c>
    </row>
    <row r="14325" spans="2:3" x14ac:dyDescent="0.25">
      <c r="B14325" s="6">
        <v>-118.65</v>
      </c>
      <c r="C14325" s="6">
        <v>46</v>
      </c>
    </row>
    <row r="14326" spans="2:3" x14ac:dyDescent="0.25">
      <c r="B14326" s="6">
        <v>-118.7</v>
      </c>
      <c r="C14326" s="6">
        <v>46</v>
      </c>
    </row>
    <row r="14327" spans="2:3" x14ac:dyDescent="0.25">
      <c r="B14327" s="6">
        <v>-118.75</v>
      </c>
      <c r="C14327" s="6">
        <v>46</v>
      </c>
    </row>
    <row r="14328" spans="2:3" x14ac:dyDescent="0.25">
      <c r="B14328" s="6">
        <v>-118.8</v>
      </c>
      <c r="C14328" s="6">
        <v>46</v>
      </c>
    </row>
    <row r="14329" spans="2:3" x14ac:dyDescent="0.25">
      <c r="B14329" s="6">
        <v>-118.85</v>
      </c>
      <c r="C14329" s="6">
        <v>46</v>
      </c>
    </row>
    <row r="14330" spans="2:3" x14ac:dyDescent="0.25">
      <c r="B14330" s="6">
        <v>-118.9</v>
      </c>
      <c r="C14330" s="6">
        <v>46</v>
      </c>
    </row>
    <row r="14331" spans="2:3" x14ac:dyDescent="0.25">
      <c r="B14331" s="6">
        <v>-118.95</v>
      </c>
      <c r="C14331" s="6">
        <v>46</v>
      </c>
    </row>
    <row r="14332" spans="2:3" x14ac:dyDescent="0.25">
      <c r="B14332" s="6">
        <v>-119</v>
      </c>
      <c r="C14332" s="6">
        <v>46</v>
      </c>
    </row>
    <row r="14333" spans="2:3" x14ac:dyDescent="0.25">
      <c r="B14333" s="6">
        <v>-119.05</v>
      </c>
      <c r="C14333" s="6">
        <v>46</v>
      </c>
    </row>
    <row r="14334" spans="2:3" x14ac:dyDescent="0.25">
      <c r="B14334" s="6">
        <v>-119.1</v>
      </c>
      <c r="C14334" s="6">
        <v>46</v>
      </c>
    </row>
    <row r="14335" spans="2:3" x14ac:dyDescent="0.25">
      <c r="B14335" s="6">
        <v>-119.15</v>
      </c>
      <c r="C14335" s="6">
        <v>46</v>
      </c>
    </row>
    <row r="14336" spans="2:3" x14ac:dyDescent="0.25">
      <c r="B14336" s="6">
        <v>-119.2</v>
      </c>
      <c r="C14336" s="6">
        <v>46</v>
      </c>
    </row>
    <row r="14337" spans="2:3" x14ac:dyDescent="0.25">
      <c r="B14337" s="6">
        <v>-119.25</v>
      </c>
      <c r="C14337" s="6">
        <v>46</v>
      </c>
    </row>
    <row r="14338" spans="2:3" x14ac:dyDescent="0.25">
      <c r="B14338" s="6">
        <v>-119.3</v>
      </c>
      <c r="C14338" s="6">
        <v>46</v>
      </c>
    </row>
    <row r="14339" spans="2:3" x14ac:dyDescent="0.25">
      <c r="B14339" s="6">
        <v>-119.35</v>
      </c>
      <c r="C14339" s="6">
        <v>46</v>
      </c>
    </row>
    <row r="14340" spans="2:3" x14ac:dyDescent="0.25">
      <c r="B14340" s="6">
        <v>-119.4</v>
      </c>
      <c r="C14340" s="6">
        <v>46</v>
      </c>
    </row>
    <row r="14341" spans="2:3" x14ac:dyDescent="0.25">
      <c r="B14341" s="6">
        <v>-119.45</v>
      </c>
      <c r="C14341" s="6">
        <v>46</v>
      </c>
    </row>
    <row r="14342" spans="2:3" x14ac:dyDescent="0.25">
      <c r="B14342" s="6">
        <v>-119.5</v>
      </c>
      <c r="C14342" s="6">
        <v>46</v>
      </c>
    </row>
    <row r="14343" spans="2:3" x14ac:dyDescent="0.25">
      <c r="B14343" s="6">
        <v>-119.55</v>
      </c>
      <c r="C14343" s="6">
        <v>46</v>
      </c>
    </row>
    <row r="14344" spans="2:3" x14ac:dyDescent="0.25">
      <c r="B14344" s="6">
        <v>-119.6</v>
      </c>
      <c r="C14344" s="6">
        <v>46</v>
      </c>
    </row>
    <row r="14345" spans="2:3" x14ac:dyDescent="0.25">
      <c r="B14345" s="6">
        <v>-119.65</v>
      </c>
      <c r="C14345" s="6">
        <v>46</v>
      </c>
    </row>
    <row r="14346" spans="2:3" x14ac:dyDescent="0.25">
      <c r="B14346" s="6">
        <v>-119.7</v>
      </c>
      <c r="C14346" s="6">
        <v>46</v>
      </c>
    </row>
    <row r="14347" spans="2:3" x14ac:dyDescent="0.25">
      <c r="B14347" s="6">
        <v>-119.75</v>
      </c>
      <c r="C14347" s="6">
        <v>46</v>
      </c>
    </row>
    <row r="14348" spans="2:3" x14ac:dyDescent="0.25">
      <c r="B14348" s="6">
        <v>-119.8</v>
      </c>
      <c r="C14348" s="6">
        <v>46</v>
      </c>
    </row>
    <row r="14349" spans="2:3" x14ac:dyDescent="0.25">
      <c r="B14349" s="6">
        <v>-119.85</v>
      </c>
      <c r="C14349" s="6">
        <v>46</v>
      </c>
    </row>
    <row r="14350" spans="2:3" x14ac:dyDescent="0.25">
      <c r="B14350" s="6">
        <v>-119.9</v>
      </c>
      <c r="C14350" s="6">
        <v>46</v>
      </c>
    </row>
    <row r="14351" spans="2:3" x14ac:dyDescent="0.25">
      <c r="B14351" s="6">
        <v>-119.95</v>
      </c>
      <c r="C14351" s="6">
        <v>46</v>
      </c>
    </row>
    <row r="14352" spans="2:3" x14ac:dyDescent="0.25">
      <c r="B14352" s="6">
        <v>-120</v>
      </c>
      <c r="C14352" s="6">
        <v>46</v>
      </c>
    </row>
    <row r="14353" spans="2:3" x14ac:dyDescent="0.25">
      <c r="B14353" s="6">
        <v>-120.05</v>
      </c>
      <c r="C14353" s="6">
        <v>46</v>
      </c>
    </row>
    <row r="14354" spans="2:3" x14ac:dyDescent="0.25">
      <c r="B14354" s="6">
        <v>-120.1</v>
      </c>
      <c r="C14354" s="6">
        <v>46</v>
      </c>
    </row>
    <row r="14355" spans="2:3" x14ac:dyDescent="0.25">
      <c r="B14355" s="6">
        <v>-120.15</v>
      </c>
      <c r="C14355" s="6">
        <v>46</v>
      </c>
    </row>
    <row r="14356" spans="2:3" x14ac:dyDescent="0.25">
      <c r="B14356" s="6">
        <v>-120.2</v>
      </c>
      <c r="C14356" s="6">
        <v>46</v>
      </c>
    </row>
    <row r="14357" spans="2:3" x14ac:dyDescent="0.25">
      <c r="B14357" s="6">
        <v>-120.25</v>
      </c>
      <c r="C14357" s="6">
        <v>46</v>
      </c>
    </row>
    <row r="14358" spans="2:3" x14ac:dyDescent="0.25">
      <c r="B14358" s="6">
        <v>-120.3</v>
      </c>
      <c r="C14358" s="6">
        <v>46</v>
      </c>
    </row>
    <row r="14359" spans="2:3" x14ac:dyDescent="0.25">
      <c r="B14359" s="6">
        <v>-120.35</v>
      </c>
      <c r="C14359" s="6">
        <v>46</v>
      </c>
    </row>
    <row r="14360" spans="2:3" x14ac:dyDescent="0.25">
      <c r="B14360" s="6">
        <v>-120.4</v>
      </c>
      <c r="C14360" s="6">
        <v>46</v>
      </c>
    </row>
    <row r="14361" spans="2:3" x14ac:dyDescent="0.25">
      <c r="B14361" s="6">
        <v>-120.45</v>
      </c>
      <c r="C14361" s="6">
        <v>46</v>
      </c>
    </row>
    <row r="14362" spans="2:3" x14ac:dyDescent="0.25">
      <c r="B14362" s="6">
        <v>-120.5</v>
      </c>
      <c r="C14362" s="6">
        <v>46</v>
      </c>
    </row>
    <row r="14363" spans="2:3" x14ac:dyDescent="0.25">
      <c r="B14363" s="6">
        <v>-120.55</v>
      </c>
      <c r="C14363" s="6">
        <v>46</v>
      </c>
    </row>
    <row r="14364" spans="2:3" x14ac:dyDescent="0.25">
      <c r="B14364" s="6">
        <v>-120.6</v>
      </c>
      <c r="C14364" s="6">
        <v>46</v>
      </c>
    </row>
    <row r="14365" spans="2:3" x14ac:dyDescent="0.25">
      <c r="B14365" s="6">
        <v>-120.65</v>
      </c>
      <c r="C14365" s="6">
        <v>46</v>
      </c>
    </row>
    <row r="14366" spans="2:3" x14ac:dyDescent="0.25">
      <c r="B14366" s="6">
        <v>-120.7</v>
      </c>
      <c r="C14366" s="6">
        <v>46</v>
      </c>
    </row>
    <row r="14367" spans="2:3" x14ac:dyDescent="0.25">
      <c r="B14367" s="6">
        <v>-120.75</v>
      </c>
      <c r="C14367" s="6">
        <v>46</v>
      </c>
    </row>
    <row r="14368" spans="2:3" x14ac:dyDescent="0.25">
      <c r="B14368" s="6">
        <v>-120.8</v>
      </c>
      <c r="C14368" s="6">
        <v>46</v>
      </c>
    </row>
    <row r="14369" spans="2:3" x14ac:dyDescent="0.25">
      <c r="B14369" s="6">
        <v>-120.85</v>
      </c>
      <c r="C14369" s="6">
        <v>46</v>
      </c>
    </row>
    <row r="14370" spans="2:3" x14ac:dyDescent="0.25">
      <c r="B14370" s="6">
        <v>-120.9</v>
      </c>
      <c r="C14370" s="6">
        <v>46</v>
      </c>
    </row>
    <row r="14371" spans="2:3" x14ac:dyDescent="0.25">
      <c r="B14371" s="6">
        <v>-120.95</v>
      </c>
      <c r="C14371" s="6">
        <v>46</v>
      </c>
    </row>
    <row r="14372" spans="2:3" x14ac:dyDescent="0.25">
      <c r="B14372" s="6">
        <v>-121</v>
      </c>
      <c r="C14372" s="6">
        <v>46</v>
      </c>
    </row>
    <row r="14373" spans="2:3" x14ac:dyDescent="0.25">
      <c r="B14373" s="6">
        <v>-121.05</v>
      </c>
      <c r="C14373" s="6">
        <v>46</v>
      </c>
    </row>
    <row r="14374" spans="2:3" x14ac:dyDescent="0.25">
      <c r="B14374" s="6">
        <v>-121.1</v>
      </c>
      <c r="C14374" s="6">
        <v>46</v>
      </c>
    </row>
    <row r="14375" spans="2:3" x14ac:dyDescent="0.25">
      <c r="B14375" s="6">
        <v>-121.15</v>
      </c>
      <c r="C14375" s="6">
        <v>46</v>
      </c>
    </row>
    <row r="14376" spans="2:3" x14ac:dyDescent="0.25">
      <c r="B14376" s="6">
        <v>-121.2</v>
      </c>
      <c r="C14376" s="6">
        <v>46</v>
      </c>
    </row>
    <row r="14377" spans="2:3" x14ac:dyDescent="0.25">
      <c r="B14377" s="6">
        <v>-121.25</v>
      </c>
      <c r="C14377" s="6">
        <v>46</v>
      </c>
    </row>
    <row r="14378" spans="2:3" x14ac:dyDescent="0.25">
      <c r="B14378" s="6">
        <v>-121.3</v>
      </c>
      <c r="C14378" s="6">
        <v>46</v>
      </c>
    </row>
    <row r="14379" spans="2:3" x14ac:dyDescent="0.25">
      <c r="B14379" s="6">
        <v>-121.35</v>
      </c>
      <c r="C14379" s="6">
        <v>46</v>
      </c>
    </row>
    <row r="14380" spans="2:3" x14ac:dyDescent="0.25">
      <c r="B14380" s="6">
        <v>-121.4</v>
      </c>
      <c r="C14380" s="6">
        <v>46</v>
      </c>
    </row>
    <row r="14381" spans="2:3" x14ac:dyDescent="0.25">
      <c r="B14381" s="6">
        <v>-121.45</v>
      </c>
      <c r="C14381" s="6">
        <v>46</v>
      </c>
    </row>
    <row r="14382" spans="2:3" x14ac:dyDescent="0.25">
      <c r="B14382" s="6">
        <v>-121.5</v>
      </c>
      <c r="C14382" s="6">
        <v>46</v>
      </c>
    </row>
    <row r="14383" spans="2:3" x14ac:dyDescent="0.25">
      <c r="B14383" s="6">
        <v>-121.55</v>
      </c>
      <c r="C14383" s="6">
        <v>46</v>
      </c>
    </row>
    <row r="14384" spans="2:3" x14ac:dyDescent="0.25">
      <c r="B14384" s="6">
        <v>-121.6</v>
      </c>
      <c r="C14384" s="6">
        <v>46</v>
      </c>
    </row>
    <row r="14385" spans="2:3" x14ac:dyDescent="0.25">
      <c r="B14385" s="6">
        <v>-121.65</v>
      </c>
      <c r="C14385" s="6">
        <v>46</v>
      </c>
    </row>
    <row r="14386" spans="2:3" x14ac:dyDescent="0.25">
      <c r="B14386" s="6">
        <v>-121.7</v>
      </c>
      <c r="C14386" s="6">
        <v>46</v>
      </c>
    </row>
    <row r="14387" spans="2:3" x14ac:dyDescent="0.25">
      <c r="B14387" s="6">
        <v>-121.75</v>
      </c>
      <c r="C14387" s="6">
        <v>46</v>
      </c>
    </row>
    <row r="14388" spans="2:3" x14ac:dyDescent="0.25">
      <c r="B14388" s="6">
        <v>-121.8</v>
      </c>
      <c r="C14388" s="6">
        <v>46</v>
      </c>
    </row>
    <row r="14389" spans="2:3" x14ac:dyDescent="0.25">
      <c r="B14389" s="6">
        <v>-121.85</v>
      </c>
      <c r="C14389" s="6">
        <v>46</v>
      </c>
    </row>
    <row r="14390" spans="2:3" x14ac:dyDescent="0.25">
      <c r="B14390" s="6">
        <v>-121.9</v>
      </c>
      <c r="C14390" s="6">
        <v>46</v>
      </c>
    </row>
    <row r="14391" spans="2:3" x14ac:dyDescent="0.25">
      <c r="B14391" s="6">
        <v>-121.95</v>
      </c>
      <c r="C14391" s="6">
        <v>46</v>
      </c>
    </row>
    <row r="14392" spans="2:3" x14ac:dyDescent="0.25">
      <c r="B14392" s="6">
        <v>-122</v>
      </c>
      <c r="C14392" s="6">
        <v>46</v>
      </c>
    </row>
    <row r="14393" spans="2:3" x14ac:dyDescent="0.25">
      <c r="B14393" s="6">
        <v>-122.05</v>
      </c>
      <c r="C14393" s="6">
        <v>46</v>
      </c>
    </row>
    <row r="14394" spans="2:3" x14ac:dyDescent="0.25">
      <c r="B14394" s="6">
        <v>-122.1</v>
      </c>
      <c r="C14394" s="6">
        <v>46</v>
      </c>
    </row>
    <row r="14395" spans="2:3" x14ac:dyDescent="0.25">
      <c r="B14395" s="6">
        <v>-122.15</v>
      </c>
      <c r="C14395" s="6">
        <v>46</v>
      </c>
    </row>
    <row r="14396" spans="2:3" x14ac:dyDescent="0.25">
      <c r="B14396" s="6">
        <v>-122.2</v>
      </c>
      <c r="C14396" s="6">
        <v>46</v>
      </c>
    </row>
    <row r="14397" spans="2:3" x14ac:dyDescent="0.25">
      <c r="B14397" s="6">
        <v>-122.25</v>
      </c>
      <c r="C14397" s="6">
        <v>46</v>
      </c>
    </row>
    <row r="14398" spans="2:3" x14ac:dyDescent="0.25">
      <c r="B14398" s="6">
        <v>-122.3</v>
      </c>
      <c r="C14398" s="6">
        <v>46</v>
      </c>
    </row>
    <row r="14399" spans="2:3" x14ac:dyDescent="0.25">
      <c r="B14399" s="6">
        <v>-122.35</v>
      </c>
      <c r="C14399" s="6">
        <v>46</v>
      </c>
    </row>
    <row r="14400" spans="2:3" x14ac:dyDescent="0.25">
      <c r="B14400" s="6">
        <v>-122.4</v>
      </c>
      <c r="C14400" s="6">
        <v>46</v>
      </c>
    </row>
    <row r="14401" spans="2:3" x14ac:dyDescent="0.25">
      <c r="B14401" s="6">
        <v>-122.45</v>
      </c>
      <c r="C14401" s="6">
        <v>46</v>
      </c>
    </row>
    <row r="14402" spans="2:3" x14ac:dyDescent="0.25">
      <c r="B14402" s="6">
        <v>-122.5</v>
      </c>
      <c r="C14402" s="6">
        <v>46</v>
      </c>
    </row>
    <row r="14403" spans="2:3" x14ac:dyDescent="0.25">
      <c r="B14403" s="6">
        <v>-122.55</v>
      </c>
      <c r="C14403" s="6">
        <v>46</v>
      </c>
    </row>
    <row r="14404" spans="2:3" x14ac:dyDescent="0.25">
      <c r="B14404" s="6">
        <v>-122.6</v>
      </c>
      <c r="C14404" s="6">
        <v>46</v>
      </c>
    </row>
    <row r="14405" spans="2:3" x14ac:dyDescent="0.25">
      <c r="B14405" s="6">
        <v>-122.65</v>
      </c>
      <c r="C14405" s="6">
        <v>46</v>
      </c>
    </row>
    <row r="14406" spans="2:3" x14ac:dyDescent="0.25">
      <c r="B14406" s="6">
        <v>-122.7</v>
      </c>
      <c r="C14406" s="6">
        <v>46</v>
      </c>
    </row>
    <row r="14407" spans="2:3" x14ac:dyDescent="0.25">
      <c r="B14407" s="6">
        <v>-122.75</v>
      </c>
      <c r="C14407" s="6">
        <v>46</v>
      </c>
    </row>
    <row r="14408" spans="2:3" x14ac:dyDescent="0.25">
      <c r="B14408" s="6">
        <v>-122.8</v>
      </c>
      <c r="C14408" s="6">
        <v>46</v>
      </c>
    </row>
    <row r="14409" spans="2:3" x14ac:dyDescent="0.25">
      <c r="B14409" s="6">
        <v>-122.85</v>
      </c>
      <c r="C14409" s="6">
        <v>46</v>
      </c>
    </row>
    <row r="14410" spans="2:3" x14ac:dyDescent="0.25">
      <c r="B14410" s="6">
        <v>-122.9</v>
      </c>
      <c r="C14410" s="6">
        <v>46</v>
      </c>
    </row>
    <row r="14411" spans="2:3" x14ac:dyDescent="0.25">
      <c r="B14411" s="6">
        <v>-122.95</v>
      </c>
      <c r="C14411" s="6">
        <v>46</v>
      </c>
    </row>
    <row r="14412" spans="2:3" x14ac:dyDescent="0.25">
      <c r="B14412" s="6">
        <v>-123</v>
      </c>
      <c r="C14412" s="6">
        <v>46</v>
      </c>
    </row>
    <row r="14413" spans="2:3" x14ac:dyDescent="0.25">
      <c r="B14413" s="6">
        <v>-123.05</v>
      </c>
      <c r="C14413" s="6">
        <v>46</v>
      </c>
    </row>
    <row r="14414" spans="2:3" x14ac:dyDescent="0.25">
      <c r="B14414" s="6">
        <v>-123.1</v>
      </c>
      <c r="C14414" s="6">
        <v>46</v>
      </c>
    </row>
    <row r="14415" spans="2:3" x14ac:dyDescent="0.25">
      <c r="B14415" s="6">
        <v>-123.15</v>
      </c>
      <c r="C14415" s="6">
        <v>46</v>
      </c>
    </row>
    <row r="14416" spans="2:3" x14ac:dyDescent="0.25">
      <c r="B14416" s="6">
        <v>-123.2</v>
      </c>
      <c r="C14416" s="6">
        <v>46</v>
      </c>
    </row>
    <row r="14417" spans="2:3" x14ac:dyDescent="0.25">
      <c r="B14417" s="6">
        <v>-123.25</v>
      </c>
      <c r="C14417" s="6">
        <v>46</v>
      </c>
    </row>
    <row r="14418" spans="2:3" x14ac:dyDescent="0.25">
      <c r="B14418" s="6">
        <v>-123.3</v>
      </c>
      <c r="C14418" s="6">
        <v>46</v>
      </c>
    </row>
    <row r="14419" spans="2:3" x14ac:dyDescent="0.25">
      <c r="B14419" s="6">
        <v>-123.35</v>
      </c>
      <c r="C14419" s="6">
        <v>46</v>
      </c>
    </row>
    <row r="14420" spans="2:3" x14ac:dyDescent="0.25">
      <c r="B14420" s="6">
        <v>-123.4</v>
      </c>
      <c r="C14420" s="6">
        <v>46</v>
      </c>
    </row>
    <row r="14421" spans="2:3" x14ac:dyDescent="0.25">
      <c r="B14421" s="6">
        <v>-123.45</v>
      </c>
      <c r="C14421" s="6">
        <v>46</v>
      </c>
    </row>
    <row r="14422" spans="2:3" x14ac:dyDescent="0.25">
      <c r="B14422" s="6">
        <v>-123.5</v>
      </c>
      <c r="C14422" s="6">
        <v>46</v>
      </c>
    </row>
    <row r="14423" spans="2:3" x14ac:dyDescent="0.25">
      <c r="B14423" s="6">
        <v>-123.55</v>
      </c>
      <c r="C14423" s="6">
        <v>46</v>
      </c>
    </row>
    <row r="14424" spans="2:3" x14ac:dyDescent="0.25">
      <c r="B14424" s="6">
        <v>-123.6</v>
      </c>
      <c r="C14424" s="6">
        <v>46</v>
      </c>
    </row>
    <row r="14425" spans="2:3" x14ac:dyDescent="0.25">
      <c r="B14425" s="6">
        <v>-123.65</v>
      </c>
      <c r="C14425" s="6">
        <v>46</v>
      </c>
    </row>
    <row r="14426" spans="2:3" x14ac:dyDescent="0.25">
      <c r="B14426" s="6">
        <v>-123.7</v>
      </c>
      <c r="C14426" s="6">
        <v>46</v>
      </c>
    </row>
    <row r="14427" spans="2:3" x14ac:dyDescent="0.25">
      <c r="B14427" s="6">
        <v>-123.75</v>
      </c>
      <c r="C14427" s="6">
        <v>46</v>
      </c>
    </row>
    <row r="14428" spans="2:3" x14ac:dyDescent="0.25">
      <c r="B14428" s="6">
        <v>-123.8</v>
      </c>
      <c r="C14428" s="6">
        <v>46</v>
      </c>
    </row>
    <row r="14429" spans="2:3" x14ac:dyDescent="0.25">
      <c r="B14429" s="6">
        <v>-123.85</v>
      </c>
      <c r="C14429" s="6">
        <v>46</v>
      </c>
    </row>
    <row r="14430" spans="2:3" x14ac:dyDescent="0.25">
      <c r="B14430" s="6">
        <v>-123.9</v>
      </c>
      <c r="C14430" s="6">
        <v>46</v>
      </c>
    </row>
    <row r="14431" spans="2:3" x14ac:dyDescent="0.25">
      <c r="B14431" s="6">
        <v>-123.95</v>
      </c>
      <c r="C14431" s="6">
        <v>46</v>
      </c>
    </row>
    <row r="14432" spans="2:3" x14ac:dyDescent="0.25">
      <c r="B14432" s="6">
        <v>-124</v>
      </c>
      <c r="C14432" s="6">
        <v>46</v>
      </c>
    </row>
    <row r="14433" spans="2:3" x14ac:dyDescent="0.25">
      <c r="B14433" s="6">
        <v>-124.05</v>
      </c>
      <c r="C14433" s="6">
        <v>46</v>
      </c>
    </row>
    <row r="14434" spans="2:3" x14ac:dyDescent="0.25">
      <c r="B14434" s="6">
        <v>-124.1</v>
      </c>
      <c r="C14434" s="6">
        <v>46</v>
      </c>
    </row>
    <row r="14435" spans="2:3" x14ac:dyDescent="0.25">
      <c r="B14435" s="6">
        <v>-124.15</v>
      </c>
      <c r="C14435" s="6">
        <v>46</v>
      </c>
    </row>
    <row r="14436" spans="2:3" x14ac:dyDescent="0.25">
      <c r="B14436" s="6">
        <v>-124.2</v>
      </c>
      <c r="C14436" s="6">
        <v>46</v>
      </c>
    </row>
    <row r="14437" spans="2:3" x14ac:dyDescent="0.25">
      <c r="B14437" s="6">
        <v>-124.25</v>
      </c>
      <c r="C14437" s="6">
        <v>46</v>
      </c>
    </row>
    <row r="14438" spans="2:3" x14ac:dyDescent="0.25">
      <c r="B14438" s="6">
        <v>-124.3</v>
      </c>
      <c r="C14438" s="6">
        <v>46</v>
      </c>
    </row>
    <row r="14439" spans="2:3" x14ac:dyDescent="0.25">
      <c r="B14439" s="6">
        <v>-124.35</v>
      </c>
      <c r="C14439" s="6">
        <v>46</v>
      </c>
    </row>
    <row r="14440" spans="2:3" x14ac:dyDescent="0.25">
      <c r="B14440" s="6">
        <v>-124.4</v>
      </c>
      <c r="C14440" s="6">
        <v>46</v>
      </c>
    </row>
    <row r="14441" spans="2:3" x14ac:dyDescent="0.25">
      <c r="B14441" s="6">
        <v>-124.45</v>
      </c>
      <c r="C14441" s="6">
        <v>46</v>
      </c>
    </row>
    <row r="14442" spans="2:3" x14ac:dyDescent="0.25">
      <c r="B14442" s="6">
        <v>-124.5</v>
      </c>
      <c r="C14442" s="6">
        <v>46</v>
      </c>
    </row>
    <row r="14443" spans="2:3" x14ac:dyDescent="0.25">
      <c r="B14443" s="6">
        <v>-124.55</v>
      </c>
      <c r="C14443" s="6">
        <v>46</v>
      </c>
    </row>
    <row r="14444" spans="2:3" x14ac:dyDescent="0.25">
      <c r="B14444" s="6">
        <v>-124.6</v>
      </c>
      <c r="C14444" s="6">
        <v>46</v>
      </c>
    </row>
    <row r="14445" spans="2:3" x14ac:dyDescent="0.25">
      <c r="B14445" s="6">
        <v>-124.65</v>
      </c>
      <c r="C14445" s="6">
        <v>46</v>
      </c>
    </row>
    <row r="14446" spans="2:3" x14ac:dyDescent="0.25">
      <c r="B14446" s="6">
        <v>-124.7</v>
      </c>
      <c r="C14446" s="6">
        <v>46</v>
      </c>
    </row>
    <row r="14447" spans="2:3" x14ac:dyDescent="0.25">
      <c r="B14447" s="6">
        <v>-124.75</v>
      </c>
      <c r="C14447" s="6">
        <v>46</v>
      </c>
    </row>
    <row r="14448" spans="2:3" x14ac:dyDescent="0.25">
      <c r="B14448" s="6">
        <v>-124.8</v>
      </c>
      <c r="C14448" s="6">
        <v>46</v>
      </c>
    </row>
    <row r="14449" spans="2:3" x14ac:dyDescent="0.25">
      <c r="B14449" s="6">
        <v>-124.85</v>
      </c>
      <c r="C14449" s="6">
        <v>46</v>
      </c>
    </row>
    <row r="14450" spans="2:3" x14ac:dyDescent="0.25">
      <c r="B14450" s="6">
        <v>-124.9</v>
      </c>
      <c r="C14450" s="6">
        <v>46</v>
      </c>
    </row>
    <row r="14451" spans="2:3" x14ac:dyDescent="0.25">
      <c r="B14451" s="6">
        <v>-124.95</v>
      </c>
      <c r="C14451" s="6">
        <v>46</v>
      </c>
    </row>
    <row r="14452" spans="2:3" x14ac:dyDescent="0.25">
      <c r="B14452" s="6">
        <v>-125</v>
      </c>
      <c r="C14452" s="6">
        <v>46</v>
      </c>
    </row>
    <row r="14453" spans="2:3" x14ac:dyDescent="0.25">
      <c r="B14453" s="6">
        <v>-116.35</v>
      </c>
      <c r="C14453" s="6">
        <v>46.05</v>
      </c>
    </row>
    <row r="14454" spans="2:3" x14ac:dyDescent="0.25">
      <c r="B14454" s="6">
        <v>-116.4</v>
      </c>
      <c r="C14454" s="6">
        <v>46.05</v>
      </c>
    </row>
    <row r="14455" spans="2:3" x14ac:dyDescent="0.25">
      <c r="B14455" s="6">
        <v>-116.45</v>
      </c>
      <c r="C14455" s="6">
        <v>46.05</v>
      </c>
    </row>
    <row r="14456" spans="2:3" x14ac:dyDescent="0.25">
      <c r="B14456" s="6">
        <v>-116.5</v>
      </c>
      <c r="C14456" s="6">
        <v>46.05</v>
      </c>
    </row>
    <row r="14457" spans="2:3" x14ac:dyDescent="0.25">
      <c r="B14457" s="6">
        <v>-116.55</v>
      </c>
      <c r="C14457" s="6">
        <v>46.05</v>
      </c>
    </row>
    <row r="14458" spans="2:3" x14ac:dyDescent="0.25">
      <c r="B14458" s="6">
        <v>-116.6</v>
      </c>
      <c r="C14458" s="6">
        <v>46.05</v>
      </c>
    </row>
    <row r="14459" spans="2:3" x14ac:dyDescent="0.25">
      <c r="B14459" s="6">
        <v>-116.65</v>
      </c>
      <c r="C14459" s="6">
        <v>46.05</v>
      </c>
    </row>
    <row r="14460" spans="2:3" x14ac:dyDescent="0.25">
      <c r="B14460" s="6">
        <v>-116.7</v>
      </c>
      <c r="C14460" s="6">
        <v>46.05</v>
      </c>
    </row>
    <row r="14461" spans="2:3" x14ac:dyDescent="0.25">
      <c r="B14461" s="6">
        <v>-116.75</v>
      </c>
      <c r="C14461" s="6">
        <v>46.05</v>
      </c>
    </row>
    <row r="14462" spans="2:3" x14ac:dyDescent="0.25">
      <c r="B14462" s="6">
        <v>-116.8</v>
      </c>
      <c r="C14462" s="6">
        <v>46.05</v>
      </c>
    </row>
    <row r="14463" spans="2:3" x14ac:dyDescent="0.25">
      <c r="B14463" s="6">
        <v>-116.85</v>
      </c>
      <c r="C14463" s="6">
        <v>46.05</v>
      </c>
    </row>
    <row r="14464" spans="2:3" x14ac:dyDescent="0.25">
      <c r="B14464" s="6">
        <v>-116.9</v>
      </c>
      <c r="C14464" s="6">
        <v>46.05</v>
      </c>
    </row>
    <row r="14465" spans="2:3" x14ac:dyDescent="0.25">
      <c r="B14465" s="6">
        <v>-116.95</v>
      </c>
      <c r="C14465" s="6">
        <v>46.05</v>
      </c>
    </row>
    <row r="14466" spans="2:3" x14ac:dyDescent="0.25">
      <c r="B14466" s="6">
        <v>-117</v>
      </c>
      <c r="C14466" s="6">
        <v>46.05</v>
      </c>
    </row>
    <row r="14467" spans="2:3" x14ac:dyDescent="0.25">
      <c r="B14467" s="6">
        <v>-117.05</v>
      </c>
      <c r="C14467" s="6">
        <v>46.05</v>
      </c>
    </row>
    <row r="14468" spans="2:3" x14ac:dyDescent="0.25">
      <c r="B14468" s="6">
        <v>-117.1</v>
      </c>
      <c r="C14468" s="6">
        <v>46.05</v>
      </c>
    </row>
    <row r="14469" spans="2:3" x14ac:dyDescent="0.25">
      <c r="B14469" s="6">
        <v>-117.15</v>
      </c>
      <c r="C14469" s="6">
        <v>46.05</v>
      </c>
    </row>
    <row r="14470" spans="2:3" x14ac:dyDescent="0.25">
      <c r="B14470" s="6">
        <v>-117.2</v>
      </c>
      <c r="C14470" s="6">
        <v>46.05</v>
      </c>
    </row>
    <row r="14471" spans="2:3" x14ac:dyDescent="0.25">
      <c r="B14471" s="6">
        <v>-117.25</v>
      </c>
      <c r="C14471" s="6">
        <v>46.05</v>
      </c>
    </row>
    <row r="14472" spans="2:3" x14ac:dyDescent="0.25">
      <c r="B14472" s="6">
        <v>-117.3</v>
      </c>
      <c r="C14472" s="6">
        <v>46.05</v>
      </c>
    </row>
    <row r="14473" spans="2:3" x14ac:dyDescent="0.25">
      <c r="B14473" s="6">
        <v>-117.35</v>
      </c>
      <c r="C14473" s="6">
        <v>46.05</v>
      </c>
    </row>
    <row r="14474" spans="2:3" x14ac:dyDescent="0.25">
      <c r="B14474" s="6">
        <v>-117.4</v>
      </c>
      <c r="C14474" s="6">
        <v>46.05</v>
      </c>
    </row>
    <row r="14475" spans="2:3" x14ac:dyDescent="0.25">
      <c r="B14475" s="6">
        <v>-117.45</v>
      </c>
      <c r="C14475" s="6">
        <v>46.05</v>
      </c>
    </row>
    <row r="14476" spans="2:3" x14ac:dyDescent="0.25">
      <c r="B14476" s="6">
        <v>-117.5</v>
      </c>
      <c r="C14476" s="6">
        <v>46.05</v>
      </c>
    </row>
    <row r="14477" spans="2:3" x14ac:dyDescent="0.25">
      <c r="B14477" s="6">
        <v>-117.55</v>
      </c>
      <c r="C14477" s="6">
        <v>46.05</v>
      </c>
    </row>
    <row r="14478" spans="2:3" x14ac:dyDescent="0.25">
      <c r="B14478" s="6">
        <v>-117.6</v>
      </c>
      <c r="C14478" s="6">
        <v>46.05</v>
      </c>
    </row>
    <row r="14479" spans="2:3" x14ac:dyDescent="0.25">
      <c r="B14479" s="6">
        <v>-117.65</v>
      </c>
      <c r="C14479" s="6">
        <v>46.05</v>
      </c>
    </row>
    <row r="14480" spans="2:3" x14ac:dyDescent="0.25">
      <c r="B14480" s="6">
        <v>-117.7</v>
      </c>
      <c r="C14480" s="6">
        <v>46.05</v>
      </c>
    </row>
    <row r="14481" spans="2:3" x14ac:dyDescent="0.25">
      <c r="B14481" s="6">
        <v>-117.75</v>
      </c>
      <c r="C14481" s="6">
        <v>46.05</v>
      </c>
    </row>
    <row r="14482" spans="2:3" x14ac:dyDescent="0.25">
      <c r="B14482" s="6">
        <v>-117.8</v>
      </c>
      <c r="C14482" s="6">
        <v>46.05</v>
      </c>
    </row>
    <row r="14483" spans="2:3" x14ac:dyDescent="0.25">
      <c r="B14483" s="6">
        <v>-117.85</v>
      </c>
      <c r="C14483" s="6">
        <v>46.05</v>
      </c>
    </row>
    <row r="14484" spans="2:3" x14ac:dyDescent="0.25">
      <c r="B14484" s="6">
        <v>-117.9</v>
      </c>
      <c r="C14484" s="6">
        <v>46.05</v>
      </c>
    </row>
    <row r="14485" spans="2:3" x14ac:dyDescent="0.25">
      <c r="B14485" s="6">
        <v>-117.95</v>
      </c>
      <c r="C14485" s="6">
        <v>46.05</v>
      </c>
    </row>
    <row r="14486" spans="2:3" x14ac:dyDescent="0.25">
      <c r="B14486" s="6">
        <v>-118</v>
      </c>
      <c r="C14486" s="6">
        <v>46.05</v>
      </c>
    </row>
    <row r="14487" spans="2:3" x14ac:dyDescent="0.25">
      <c r="B14487" s="6">
        <v>-118.05</v>
      </c>
      <c r="C14487" s="6">
        <v>46.05</v>
      </c>
    </row>
    <row r="14488" spans="2:3" x14ac:dyDescent="0.25">
      <c r="B14488" s="6">
        <v>-118.1</v>
      </c>
      <c r="C14488" s="6">
        <v>46.05</v>
      </c>
    </row>
    <row r="14489" spans="2:3" x14ac:dyDescent="0.25">
      <c r="B14489" s="6">
        <v>-118.15</v>
      </c>
      <c r="C14489" s="6">
        <v>46.05</v>
      </c>
    </row>
    <row r="14490" spans="2:3" x14ac:dyDescent="0.25">
      <c r="B14490" s="6">
        <v>-118.2</v>
      </c>
      <c r="C14490" s="6">
        <v>46.05</v>
      </c>
    </row>
    <row r="14491" spans="2:3" x14ac:dyDescent="0.25">
      <c r="B14491" s="6">
        <v>-118.25</v>
      </c>
      <c r="C14491" s="6">
        <v>46.05</v>
      </c>
    </row>
    <row r="14492" spans="2:3" x14ac:dyDescent="0.25">
      <c r="B14492" s="6">
        <v>-118.3</v>
      </c>
      <c r="C14492" s="6">
        <v>46.05</v>
      </c>
    </row>
    <row r="14493" spans="2:3" x14ac:dyDescent="0.25">
      <c r="B14493" s="6">
        <v>-118.35</v>
      </c>
      <c r="C14493" s="6">
        <v>46.05</v>
      </c>
    </row>
    <row r="14494" spans="2:3" x14ac:dyDescent="0.25">
      <c r="B14494" s="6">
        <v>-118.4</v>
      </c>
      <c r="C14494" s="6">
        <v>46.05</v>
      </c>
    </row>
    <row r="14495" spans="2:3" x14ac:dyDescent="0.25">
      <c r="B14495" s="6">
        <v>-118.45</v>
      </c>
      <c r="C14495" s="6">
        <v>46.05</v>
      </c>
    </row>
    <row r="14496" spans="2:3" x14ac:dyDescent="0.25">
      <c r="B14496" s="6">
        <v>-118.5</v>
      </c>
      <c r="C14496" s="6">
        <v>46.05</v>
      </c>
    </row>
    <row r="14497" spans="2:3" x14ac:dyDescent="0.25">
      <c r="B14497" s="6">
        <v>-118.55</v>
      </c>
      <c r="C14497" s="6">
        <v>46.05</v>
      </c>
    </row>
    <row r="14498" spans="2:3" x14ac:dyDescent="0.25">
      <c r="B14498" s="6">
        <v>-118.6</v>
      </c>
      <c r="C14498" s="6">
        <v>46.05</v>
      </c>
    </row>
    <row r="14499" spans="2:3" x14ac:dyDescent="0.25">
      <c r="B14499" s="6">
        <v>-118.65</v>
      </c>
      <c r="C14499" s="6">
        <v>46.05</v>
      </c>
    </row>
    <row r="14500" spans="2:3" x14ac:dyDescent="0.25">
      <c r="B14500" s="6">
        <v>-118.7</v>
      </c>
      <c r="C14500" s="6">
        <v>46.05</v>
      </c>
    </row>
    <row r="14501" spans="2:3" x14ac:dyDescent="0.25">
      <c r="B14501" s="6">
        <v>-118.75</v>
      </c>
      <c r="C14501" s="6">
        <v>46.05</v>
      </c>
    </row>
    <row r="14502" spans="2:3" x14ac:dyDescent="0.25">
      <c r="B14502" s="6">
        <v>-118.8</v>
      </c>
      <c r="C14502" s="6">
        <v>46.05</v>
      </c>
    </row>
    <row r="14503" spans="2:3" x14ac:dyDescent="0.25">
      <c r="B14503" s="6">
        <v>-118.85</v>
      </c>
      <c r="C14503" s="6">
        <v>46.05</v>
      </c>
    </row>
    <row r="14504" spans="2:3" x14ac:dyDescent="0.25">
      <c r="B14504" s="6">
        <v>-118.9</v>
      </c>
      <c r="C14504" s="6">
        <v>46.05</v>
      </c>
    </row>
    <row r="14505" spans="2:3" x14ac:dyDescent="0.25">
      <c r="B14505" s="6">
        <v>-118.95</v>
      </c>
      <c r="C14505" s="6">
        <v>46.05</v>
      </c>
    </row>
    <row r="14506" spans="2:3" x14ac:dyDescent="0.25">
      <c r="B14506" s="6">
        <v>-119</v>
      </c>
      <c r="C14506" s="6">
        <v>46.05</v>
      </c>
    </row>
    <row r="14507" spans="2:3" x14ac:dyDescent="0.25">
      <c r="B14507" s="6">
        <v>-119.05</v>
      </c>
      <c r="C14507" s="6">
        <v>46.05</v>
      </c>
    </row>
    <row r="14508" spans="2:3" x14ac:dyDescent="0.25">
      <c r="B14508" s="6">
        <v>-119.1</v>
      </c>
      <c r="C14508" s="6">
        <v>46.05</v>
      </c>
    </row>
    <row r="14509" spans="2:3" x14ac:dyDescent="0.25">
      <c r="B14509" s="6">
        <v>-119.15</v>
      </c>
      <c r="C14509" s="6">
        <v>46.05</v>
      </c>
    </row>
    <row r="14510" spans="2:3" x14ac:dyDescent="0.25">
      <c r="B14510" s="6">
        <v>-119.2</v>
      </c>
      <c r="C14510" s="6">
        <v>46.05</v>
      </c>
    </row>
    <row r="14511" spans="2:3" x14ac:dyDescent="0.25">
      <c r="B14511" s="6">
        <v>-119.25</v>
      </c>
      <c r="C14511" s="6">
        <v>46.05</v>
      </c>
    </row>
    <row r="14512" spans="2:3" x14ac:dyDescent="0.25">
      <c r="B14512" s="6">
        <v>-119.3</v>
      </c>
      <c r="C14512" s="6">
        <v>46.05</v>
      </c>
    </row>
    <row r="14513" spans="2:3" x14ac:dyDescent="0.25">
      <c r="B14513" s="6">
        <v>-119.35</v>
      </c>
      <c r="C14513" s="6">
        <v>46.05</v>
      </c>
    </row>
    <row r="14514" spans="2:3" x14ac:dyDescent="0.25">
      <c r="B14514" s="6">
        <v>-119.4</v>
      </c>
      <c r="C14514" s="6">
        <v>46.05</v>
      </c>
    </row>
    <row r="14515" spans="2:3" x14ac:dyDescent="0.25">
      <c r="B14515" s="6">
        <v>-119.45</v>
      </c>
      <c r="C14515" s="6">
        <v>46.05</v>
      </c>
    </row>
    <row r="14516" spans="2:3" x14ac:dyDescent="0.25">
      <c r="B14516" s="6">
        <v>-119.5</v>
      </c>
      <c r="C14516" s="6">
        <v>46.05</v>
      </c>
    </row>
    <row r="14517" spans="2:3" x14ac:dyDescent="0.25">
      <c r="B14517" s="6">
        <v>-119.55</v>
      </c>
      <c r="C14517" s="6">
        <v>46.05</v>
      </c>
    </row>
    <row r="14518" spans="2:3" x14ac:dyDescent="0.25">
      <c r="B14518" s="6">
        <v>-119.6</v>
      </c>
      <c r="C14518" s="6">
        <v>46.05</v>
      </c>
    </row>
    <row r="14519" spans="2:3" x14ac:dyDescent="0.25">
      <c r="B14519" s="6">
        <v>-119.65</v>
      </c>
      <c r="C14519" s="6">
        <v>46.05</v>
      </c>
    </row>
    <row r="14520" spans="2:3" x14ac:dyDescent="0.25">
      <c r="B14520" s="6">
        <v>-119.7</v>
      </c>
      <c r="C14520" s="6">
        <v>46.05</v>
      </c>
    </row>
    <row r="14521" spans="2:3" x14ac:dyDescent="0.25">
      <c r="B14521" s="6">
        <v>-119.75</v>
      </c>
      <c r="C14521" s="6">
        <v>46.05</v>
      </c>
    </row>
    <row r="14522" spans="2:3" x14ac:dyDescent="0.25">
      <c r="B14522" s="6">
        <v>-119.8</v>
      </c>
      <c r="C14522" s="6">
        <v>46.05</v>
      </c>
    </row>
    <row r="14523" spans="2:3" x14ac:dyDescent="0.25">
      <c r="B14523" s="6">
        <v>-119.85</v>
      </c>
      <c r="C14523" s="6">
        <v>46.05</v>
      </c>
    </row>
    <row r="14524" spans="2:3" x14ac:dyDescent="0.25">
      <c r="B14524" s="6">
        <v>-119.9</v>
      </c>
      <c r="C14524" s="6">
        <v>46.05</v>
      </c>
    </row>
    <row r="14525" spans="2:3" x14ac:dyDescent="0.25">
      <c r="B14525" s="6">
        <v>-119.95</v>
      </c>
      <c r="C14525" s="6">
        <v>46.05</v>
      </c>
    </row>
    <row r="14526" spans="2:3" x14ac:dyDescent="0.25">
      <c r="B14526" s="6">
        <v>-120</v>
      </c>
      <c r="C14526" s="6">
        <v>46.05</v>
      </c>
    </row>
    <row r="14527" spans="2:3" x14ac:dyDescent="0.25">
      <c r="B14527" s="6">
        <v>-120.05</v>
      </c>
      <c r="C14527" s="6">
        <v>46.05</v>
      </c>
    </row>
    <row r="14528" spans="2:3" x14ac:dyDescent="0.25">
      <c r="B14528" s="6">
        <v>-120.1</v>
      </c>
      <c r="C14528" s="6">
        <v>46.05</v>
      </c>
    </row>
    <row r="14529" spans="2:3" x14ac:dyDescent="0.25">
      <c r="B14529" s="6">
        <v>-120.15</v>
      </c>
      <c r="C14529" s="6">
        <v>46.05</v>
      </c>
    </row>
    <row r="14530" spans="2:3" x14ac:dyDescent="0.25">
      <c r="B14530" s="6">
        <v>-120.2</v>
      </c>
      <c r="C14530" s="6">
        <v>46.05</v>
      </c>
    </row>
    <row r="14531" spans="2:3" x14ac:dyDescent="0.25">
      <c r="B14531" s="6">
        <v>-120.25</v>
      </c>
      <c r="C14531" s="6">
        <v>46.05</v>
      </c>
    </row>
    <row r="14532" spans="2:3" x14ac:dyDescent="0.25">
      <c r="B14532" s="6">
        <v>-120.3</v>
      </c>
      <c r="C14532" s="6">
        <v>46.05</v>
      </c>
    </row>
    <row r="14533" spans="2:3" x14ac:dyDescent="0.25">
      <c r="B14533" s="6">
        <v>-120.35</v>
      </c>
      <c r="C14533" s="6">
        <v>46.05</v>
      </c>
    </row>
    <row r="14534" spans="2:3" x14ac:dyDescent="0.25">
      <c r="B14534" s="6">
        <v>-120.4</v>
      </c>
      <c r="C14534" s="6">
        <v>46.05</v>
      </c>
    </row>
    <row r="14535" spans="2:3" x14ac:dyDescent="0.25">
      <c r="B14535" s="6">
        <v>-120.45</v>
      </c>
      <c r="C14535" s="6">
        <v>46.05</v>
      </c>
    </row>
    <row r="14536" spans="2:3" x14ac:dyDescent="0.25">
      <c r="B14536" s="6">
        <v>-120.5</v>
      </c>
      <c r="C14536" s="6">
        <v>46.05</v>
      </c>
    </row>
    <row r="14537" spans="2:3" x14ac:dyDescent="0.25">
      <c r="B14537" s="6">
        <v>-120.55</v>
      </c>
      <c r="C14537" s="6">
        <v>46.05</v>
      </c>
    </row>
    <row r="14538" spans="2:3" x14ac:dyDescent="0.25">
      <c r="B14538" s="6">
        <v>-120.6</v>
      </c>
      <c r="C14538" s="6">
        <v>46.05</v>
      </c>
    </row>
    <row r="14539" spans="2:3" x14ac:dyDescent="0.25">
      <c r="B14539" s="6">
        <v>-120.65</v>
      </c>
      <c r="C14539" s="6">
        <v>46.05</v>
      </c>
    </row>
    <row r="14540" spans="2:3" x14ac:dyDescent="0.25">
      <c r="B14540" s="6">
        <v>-120.7</v>
      </c>
      <c r="C14540" s="6">
        <v>46.05</v>
      </c>
    </row>
    <row r="14541" spans="2:3" x14ac:dyDescent="0.25">
      <c r="B14541" s="6">
        <v>-120.75</v>
      </c>
      <c r="C14541" s="6">
        <v>46.05</v>
      </c>
    </row>
    <row r="14542" spans="2:3" x14ac:dyDescent="0.25">
      <c r="B14542" s="6">
        <v>-120.8</v>
      </c>
      <c r="C14542" s="6">
        <v>46.05</v>
      </c>
    </row>
    <row r="14543" spans="2:3" x14ac:dyDescent="0.25">
      <c r="B14543" s="6">
        <v>-120.85</v>
      </c>
      <c r="C14543" s="6">
        <v>46.05</v>
      </c>
    </row>
    <row r="14544" spans="2:3" x14ac:dyDescent="0.25">
      <c r="B14544" s="6">
        <v>-120.9</v>
      </c>
      <c r="C14544" s="6">
        <v>46.05</v>
      </c>
    </row>
    <row r="14545" spans="2:3" x14ac:dyDescent="0.25">
      <c r="B14545" s="6">
        <v>-120.95</v>
      </c>
      <c r="C14545" s="6">
        <v>46.05</v>
      </c>
    </row>
    <row r="14546" spans="2:3" x14ac:dyDescent="0.25">
      <c r="B14546" s="6">
        <v>-121</v>
      </c>
      <c r="C14546" s="6">
        <v>46.05</v>
      </c>
    </row>
    <row r="14547" spans="2:3" x14ac:dyDescent="0.25">
      <c r="B14547" s="6">
        <v>-121.05</v>
      </c>
      <c r="C14547" s="6">
        <v>46.05</v>
      </c>
    </row>
    <row r="14548" spans="2:3" x14ac:dyDescent="0.25">
      <c r="B14548" s="6">
        <v>-121.1</v>
      </c>
      <c r="C14548" s="6">
        <v>46.05</v>
      </c>
    </row>
    <row r="14549" spans="2:3" x14ac:dyDescent="0.25">
      <c r="B14549" s="6">
        <v>-121.15</v>
      </c>
      <c r="C14549" s="6">
        <v>46.05</v>
      </c>
    </row>
    <row r="14550" spans="2:3" x14ac:dyDescent="0.25">
      <c r="B14550" s="6">
        <v>-121.2</v>
      </c>
      <c r="C14550" s="6">
        <v>46.05</v>
      </c>
    </row>
    <row r="14551" spans="2:3" x14ac:dyDescent="0.25">
      <c r="B14551" s="6">
        <v>-121.25</v>
      </c>
      <c r="C14551" s="6">
        <v>46.05</v>
      </c>
    </row>
    <row r="14552" spans="2:3" x14ac:dyDescent="0.25">
      <c r="B14552" s="6">
        <v>-121.3</v>
      </c>
      <c r="C14552" s="6">
        <v>46.05</v>
      </c>
    </row>
    <row r="14553" spans="2:3" x14ac:dyDescent="0.25">
      <c r="B14553" s="6">
        <v>-121.35</v>
      </c>
      <c r="C14553" s="6">
        <v>46.05</v>
      </c>
    </row>
    <row r="14554" spans="2:3" x14ac:dyDescent="0.25">
      <c r="B14554" s="6">
        <v>-121.4</v>
      </c>
      <c r="C14554" s="6">
        <v>46.05</v>
      </c>
    </row>
    <row r="14555" spans="2:3" x14ac:dyDescent="0.25">
      <c r="B14555" s="6">
        <v>-121.45</v>
      </c>
      <c r="C14555" s="6">
        <v>46.05</v>
      </c>
    </row>
    <row r="14556" spans="2:3" x14ac:dyDescent="0.25">
      <c r="B14556" s="6">
        <v>-121.5</v>
      </c>
      <c r="C14556" s="6">
        <v>46.05</v>
      </c>
    </row>
    <row r="14557" spans="2:3" x14ac:dyDescent="0.25">
      <c r="B14557" s="6">
        <v>-121.55</v>
      </c>
      <c r="C14557" s="6">
        <v>46.05</v>
      </c>
    </row>
    <row r="14558" spans="2:3" x14ac:dyDescent="0.25">
      <c r="B14558" s="6">
        <v>-121.6</v>
      </c>
      <c r="C14558" s="6">
        <v>46.05</v>
      </c>
    </row>
    <row r="14559" spans="2:3" x14ac:dyDescent="0.25">
      <c r="B14559" s="6">
        <v>-121.65</v>
      </c>
      <c r="C14559" s="6">
        <v>46.05</v>
      </c>
    </row>
    <row r="14560" spans="2:3" x14ac:dyDescent="0.25">
      <c r="B14560" s="6">
        <v>-121.7</v>
      </c>
      <c r="C14560" s="6">
        <v>46.05</v>
      </c>
    </row>
    <row r="14561" spans="2:3" x14ac:dyDescent="0.25">
      <c r="B14561" s="6">
        <v>-121.75</v>
      </c>
      <c r="C14561" s="6">
        <v>46.05</v>
      </c>
    </row>
    <row r="14562" spans="2:3" x14ac:dyDescent="0.25">
      <c r="B14562" s="6">
        <v>-121.8</v>
      </c>
      <c r="C14562" s="6">
        <v>46.05</v>
      </c>
    </row>
    <row r="14563" spans="2:3" x14ac:dyDescent="0.25">
      <c r="B14563" s="6">
        <v>-121.85</v>
      </c>
      <c r="C14563" s="6">
        <v>46.05</v>
      </c>
    </row>
    <row r="14564" spans="2:3" x14ac:dyDescent="0.25">
      <c r="B14564" s="6">
        <v>-121.9</v>
      </c>
      <c r="C14564" s="6">
        <v>46.05</v>
      </c>
    </row>
    <row r="14565" spans="2:3" x14ac:dyDescent="0.25">
      <c r="B14565" s="6">
        <v>-121.95</v>
      </c>
      <c r="C14565" s="6">
        <v>46.05</v>
      </c>
    </row>
    <row r="14566" spans="2:3" x14ac:dyDescent="0.25">
      <c r="B14566" s="6">
        <v>-122</v>
      </c>
      <c r="C14566" s="6">
        <v>46.05</v>
      </c>
    </row>
    <row r="14567" spans="2:3" x14ac:dyDescent="0.25">
      <c r="B14567" s="6">
        <v>-122.05</v>
      </c>
      <c r="C14567" s="6">
        <v>46.05</v>
      </c>
    </row>
    <row r="14568" spans="2:3" x14ac:dyDescent="0.25">
      <c r="B14568" s="6">
        <v>-122.1</v>
      </c>
      <c r="C14568" s="6">
        <v>46.05</v>
      </c>
    </row>
    <row r="14569" spans="2:3" x14ac:dyDescent="0.25">
      <c r="B14569" s="6">
        <v>-122.15</v>
      </c>
      <c r="C14569" s="6">
        <v>46.05</v>
      </c>
    </row>
    <row r="14570" spans="2:3" x14ac:dyDescent="0.25">
      <c r="B14570" s="6">
        <v>-122.2</v>
      </c>
      <c r="C14570" s="6">
        <v>46.05</v>
      </c>
    </row>
    <row r="14571" spans="2:3" x14ac:dyDescent="0.25">
      <c r="B14571" s="6">
        <v>-122.25</v>
      </c>
      <c r="C14571" s="6">
        <v>46.05</v>
      </c>
    </row>
    <row r="14572" spans="2:3" x14ac:dyDescent="0.25">
      <c r="B14572" s="6">
        <v>-122.3</v>
      </c>
      <c r="C14572" s="6">
        <v>46.05</v>
      </c>
    </row>
    <row r="14573" spans="2:3" x14ac:dyDescent="0.25">
      <c r="B14573" s="6">
        <v>-122.35</v>
      </c>
      <c r="C14573" s="6">
        <v>46.05</v>
      </c>
    </row>
    <row r="14574" spans="2:3" x14ac:dyDescent="0.25">
      <c r="B14574" s="6">
        <v>-122.4</v>
      </c>
      <c r="C14574" s="6">
        <v>46.05</v>
      </c>
    </row>
    <row r="14575" spans="2:3" x14ac:dyDescent="0.25">
      <c r="B14575" s="6">
        <v>-122.45</v>
      </c>
      <c r="C14575" s="6">
        <v>46.05</v>
      </c>
    </row>
    <row r="14576" spans="2:3" x14ac:dyDescent="0.25">
      <c r="B14576" s="6">
        <v>-122.5</v>
      </c>
      <c r="C14576" s="6">
        <v>46.05</v>
      </c>
    </row>
    <row r="14577" spans="2:3" x14ac:dyDescent="0.25">
      <c r="B14577" s="6">
        <v>-122.55</v>
      </c>
      <c r="C14577" s="6">
        <v>46.05</v>
      </c>
    </row>
    <row r="14578" spans="2:3" x14ac:dyDescent="0.25">
      <c r="B14578" s="6">
        <v>-122.6</v>
      </c>
      <c r="C14578" s="6">
        <v>46.05</v>
      </c>
    </row>
    <row r="14579" spans="2:3" x14ac:dyDescent="0.25">
      <c r="B14579" s="6">
        <v>-122.65</v>
      </c>
      <c r="C14579" s="6">
        <v>46.05</v>
      </c>
    </row>
    <row r="14580" spans="2:3" x14ac:dyDescent="0.25">
      <c r="B14580" s="6">
        <v>-122.7</v>
      </c>
      <c r="C14580" s="6">
        <v>46.05</v>
      </c>
    </row>
    <row r="14581" spans="2:3" x14ac:dyDescent="0.25">
      <c r="B14581" s="6">
        <v>-122.75</v>
      </c>
      <c r="C14581" s="6">
        <v>46.05</v>
      </c>
    </row>
    <row r="14582" spans="2:3" x14ac:dyDescent="0.25">
      <c r="B14582" s="6">
        <v>-122.8</v>
      </c>
      <c r="C14582" s="6">
        <v>46.05</v>
      </c>
    </row>
    <row r="14583" spans="2:3" x14ac:dyDescent="0.25">
      <c r="B14583" s="6">
        <v>-122.85</v>
      </c>
      <c r="C14583" s="6">
        <v>46.05</v>
      </c>
    </row>
    <row r="14584" spans="2:3" x14ac:dyDescent="0.25">
      <c r="B14584" s="6">
        <v>-122.9</v>
      </c>
      <c r="C14584" s="6">
        <v>46.05</v>
      </c>
    </row>
    <row r="14585" spans="2:3" x14ac:dyDescent="0.25">
      <c r="B14585" s="6">
        <v>-122.95</v>
      </c>
      <c r="C14585" s="6">
        <v>46.05</v>
      </c>
    </row>
    <row r="14586" spans="2:3" x14ac:dyDescent="0.25">
      <c r="B14586" s="6">
        <v>-123</v>
      </c>
      <c r="C14586" s="6">
        <v>46.05</v>
      </c>
    </row>
    <row r="14587" spans="2:3" x14ac:dyDescent="0.25">
      <c r="B14587" s="6">
        <v>-123.05</v>
      </c>
      <c r="C14587" s="6">
        <v>46.05</v>
      </c>
    </row>
    <row r="14588" spans="2:3" x14ac:dyDescent="0.25">
      <c r="B14588" s="6">
        <v>-123.1</v>
      </c>
      <c r="C14588" s="6">
        <v>46.05</v>
      </c>
    </row>
    <row r="14589" spans="2:3" x14ac:dyDescent="0.25">
      <c r="B14589" s="6">
        <v>-123.15</v>
      </c>
      <c r="C14589" s="6">
        <v>46.05</v>
      </c>
    </row>
    <row r="14590" spans="2:3" x14ac:dyDescent="0.25">
      <c r="B14590" s="6">
        <v>-123.2</v>
      </c>
      <c r="C14590" s="6">
        <v>46.05</v>
      </c>
    </row>
    <row r="14591" spans="2:3" x14ac:dyDescent="0.25">
      <c r="B14591" s="6">
        <v>-123.25</v>
      </c>
      <c r="C14591" s="6">
        <v>46.05</v>
      </c>
    </row>
    <row r="14592" spans="2:3" x14ac:dyDescent="0.25">
      <c r="B14592" s="6">
        <v>-123.3</v>
      </c>
      <c r="C14592" s="6">
        <v>46.05</v>
      </c>
    </row>
    <row r="14593" spans="2:3" x14ac:dyDescent="0.25">
      <c r="B14593" s="6">
        <v>-123.35</v>
      </c>
      <c r="C14593" s="6">
        <v>46.05</v>
      </c>
    </row>
    <row r="14594" spans="2:3" x14ac:dyDescent="0.25">
      <c r="B14594" s="6">
        <v>-123.4</v>
      </c>
      <c r="C14594" s="6">
        <v>46.05</v>
      </c>
    </row>
    <row r="14595" spans="2:3" x14ac:dyDescent="0.25">
      <c r="B14595" s="6">
        <v>-123.45</v>
      </c>
      <c r="C14595" s="6">
        <v>46.05</v>
      </c>
    </row>
    <row r="14596" spans="2:3" x14ac:dyDescent="0.25">
      <c r="B14596" s="6">
        <v>-123.5</v>
      </c>
      <c r="C14596" s="6">
        <v>46.05</v>
      </c>
    </row>
    <row r="14597" spans="2:3" x14ac:dyDescent="0.25">
      <c r="B14597" s="6">
        <v>-123.55</v>
      </c>
      <c r="C14597" s="6">
        <v>46.05</v>
      </c>
    </row>
    <row r="14598" spans="2:3" x14ac:dyDescent="0.25">
      <c r="B14598" s="6">
        <v>-123.6</v>
      </c>
      <c r="C14598" s="6">
        <v>46.05</v>
      </c>
    </row>
    <row r="14599" spans="2:3" x14ac:dyDescent="0.25">
      <c r="B14599" s="6">
        <v>-123.65</v>
      </c>
      <c r="C14599" s="6">
        <v>46.05</v>
      </c>
    </row>
    <row r="14600" spans="2:3" x14ac:dyDescent="0.25">
      <c r="B14600" s="6">
        <v>-123.7</v>
      </c>
      <c r="C14600" s="6">
        <v>46.05</v>
      </c>
    </row>
    <row r="14601" spans="2:3" x14ac:dyDescent="0.25">
      <c r="B14601" s="6">
        <v>-123.75</v>
      </c>
      <c r="C14601" s="6">
        <v>46.05</v>
      </c>
    </row>
    <row r="14602" spans="2:3" x14ac:dyDescent="0.25">
      <c r="B14602" s="6">
        <v>-123.8</v>
      </c>
      <c r="C14602" s="6">
        <v>46.05</v>
      </c>
    </row>
    <row r="14603" spans="2:3" x14ac:dyDescent="0.25">
      <c r="B14603" s="6">
        <v>-123.85</v>
      </c>
      <c r="C14603" s="6">
        <v>46.05</v>
      </c>
    </row>
    <row r="14604" spans="2:3" x14ac:dyDescent="0.25">
      <c r="B14604" s="6">
        <v>-123.9</v>
      </c>
      <c r="C14604" s="6">
        <v>46.05</v>
      </c>
    </row>
    <row r="14605" spans="2:3" x14ac:dyDescent="0.25">
      <c r="B14605" s="6">
        <v>-123.95</v>
      </c>
      <c r="C14605" s="6">
        <v>46.05</v>
      </c>
    </row>
    <row r="14606" spans="2:3" x14ac:dyDescent="0.25">
      <c r="B14606" s="6">
        <v>-124</v>
      </c>
      <c r="C14606" s="6">
        <v>46.05</v>
      </c>
    </row>
    <row r="14607" spans="2:3" x14ac:dyDescent="0.25">
      <c r="B14607" s="6">
        <v>-124.05</v>
      </c>
      <c r="C14607" s="6">
        <v>46.05</v>
      </c>
    </row>
    <row r="14608" spans="2:3" x14ac:dyDescent="0.25">
      <c r="B14608" s="6">
        <v>-124.1</v>
      </c>
      <c r="C14608" s="6">
        <v>46.05</v>
      </c>
    </row>
    <row r="14609" spans="2:3" x14ac:dyDescent="0.25">
      <c r="B14609" s="6">
        <v>-124.15</v>
      </c>
      <c r="C14609" s="6">
        <v>46.05</v>
      </c>
    </row>
    <row r="14610" spans="2:3" x14ac:dyDescent="0.25">
      <c r="B14610" s="6">
        <v>-124.2</v>
      </c>
      <c r="C14610" s="6">
        <v>46.05</v>
      </c>
    </row>
    <row r="14611" spans="2:3" x14ac:dyDescent="0.25">
      <c r="B14611" s="6">
        <v>-124.25</v>
      </c>
      <c r="C14611" s="6">
        <v>46.05</v>
      </c>
    </row>
    <row r="14612" spans="2:3" x14ac:dyDescent="0.25">
      <c r="B14612" s="6">
        <v>-124.3</v>
      </c>
      <c r="C14612" s="6">
        <v>46.05</v>
      </c>
    </row>
    <row r="14613" spans="2:3" x14ac:dyDescent="0.25">
      <c r="B14613" s="6">
        <v>-124.35</v>
      </c>
      <c r="C14613" s="6">
        <v>46.05</v>
      </c>
    </row>
    <row r="14614" spans="2:3" x14ac:dyDescent="0.25">
      <c r="B14614" s="6">
        <v>-124.4</v>
      </c>
      <c r="C14614" s="6">
        <v>46.05</v>
      </c>
    </row>
    <row r="14615" spans="2:3" x14ac:dyDescent="0.25">
      <c r="B14615" s="6">
        <v>-124.45</v>
      </c>
      <c r="C14615" s="6">
        <v>46.05</v>
      </c>
    </row>
    <row r="14616" spans="2:3" x14ac:dyDescent="0.25">
      <c r="B14616" s="6">
        <v>-124.5</v>
      </c>
      <c r="C14616" s="6">
        <v>46.05</v>
      </c>
    </row>
    <row r="14617" spans="2:3" x14ac:dyDescent="0.25">
      <c r="B14617" s="6">
        <v>-124.55</v>
      </c>
      <c r="C14617" s="6">
        <v>46.05</v>
      </c>
    </row>
    <row r="14618" spans="2:3" x14ac:dyDescent="0.25">
      <c r="B14618" s="6">
        <v>-124.6</v>
      </c>
      <c r="C14618" s="6">
        <v>46.05</v>
      </c>
    </row>
    <row r="14619" spans="2:3" x14ac:dyDescent="0.25">
      <c r="B14619" s="6">
        <v>-124.65</v>
      </c>
      <c r="C14619" s="6">
        <v>46.05</v>
      </c>
    </row>
    <row r="14620" spans="2:3" x14ac:dyDescent="0.25">
      <c r="B14620" s="6">
        <v>-124.7</v>
      </c>
      <c r="C14620" s="6">
        <v>46.05</v>
      </c>
    </row>
    <row r="14621" spans="2:3" x14ac:dyDescent="0.25">
      <c r="B14621" s="6">
        <v>-124.75</v>
      </c>
      <c r="C14621" s="6">
        <v>46.05</v>
      </c>
    </row>
    <row r="14622" spans="2:3" x14ac:dyDescent="0.25">
      <c r="B14622" s="6">
        <v>-124.8</v>
      </c>
      <c r="C14622" s="6">
        <v>46.05</v>
      </c>
    </row>
    <row r="14623" spans="2:3" x14ac:dyDescent="0.25">
      <c r="B14623" s="6">
        <v>-124.85</v>
      </c>
      <c r="C14623" s="6">
        <v>46.05</v>
      </c>
    </row>
    <row r="14624" spans="2:3" x14ac:dyDescent="0.25">
      <c r="B14624" s="6">
        <v>-124.9</v>
      </c>
      <c r="C14624" s="6">
        <v>46.05</v>
      </c>
    </row>
    <row r="14625" spans="2:3" x14ac:dyDescent="0.25">
      <c r="B14625" s="6">
        <v>-124.95</v>
      </c>
      <c r="C14625" s="6">
        <v>46.05</v>
      </c>
    </row>
    <row r="14626" spans="2:3" x14ac:dyDescent="0.25">
      <c r="B14626" s="6">
        <v>-125</v>
      </c>
      <c r="C14626" s="6">
        <v>46.05</v>
      </c>
    </row>
    <row r="14627" spans="2:3" x14ac:dyDescent="0.25">
      <c r="B14627" s="6">
        <v>-116.35</v>
      </c>
      <c r="C14627" s="6">
        <v>46.1</v>
      </c>
    </row>
    <row r="14628" spans="2:3" x14ac:dyDescent="0.25">
      <c r="B14628" s="6">
        <v>-116.4</v>
      </c>
      <c r="C14628" s="6">
        <v>46.1</v>
      </c>
    </row>
    <row r="14629" spans="2:3" x14ac:dyDescent="0.25">
      <c r="B14629" s="6">
        <v>-116.45</v>
      </c>
      <c r="C14629" s="6">
        <v>46.1</v>
      </c>
    </row>
    <row r="14630" spans="2:3" x14ac:dyDescent="0.25">
      <c r="B14630" s="6">
        <v>-116.5</v>
      </c>
      <c r="C14630" s="6">
        <v>46.1</v>
      </c>
    </row>
    <row r="14631" spans="2:3" x14ac:dyDescent="0.25">
      <c r="B14631" s="6">
        <v>-116.55</v>
      </c>
      <c r="C14631" s="6">
        <v>46.1</v>
      </c>
    </row>
    <row r="14632" spans="2:3" x14ac:dyDescent="0.25">
      <c r="B14632" s="6">
        <v>-116.6</v>
      </c>
      <c r="C14632" s="6">
        <v>46.1</v>
      </c>
    </row>
    <row r="14633" spans="2:3" x14ac:dyDescent="0.25">
      <c r="B14633" s="6">
        <v>-116.65</v>
      </c>
      <c r="C14633" s="6">
        <v>46.1</v>
      </c>
    </row>
    <row r="14634" spans="2:3" x14ac:dyDescent="0.25">
      <c r="B14634" s="6">
        <v>-116.7</v>
      </c>
      <c r="C14634" s="6">
        <v>46.1</v>
      </c>
    </row>
    <row r="14635" spans="2:3" x14ac:dyDescent="0.25">
      <c r="B14635" s="6">
        <v>-116.75</v>
      </c>
      <c r="C14635" s="6">
        <v>46.1</v>
      </c>
    </row>
    <row r="14636" spans="2:3" x14ac:dyDescent="0.25">
      <c r="B14636" s="6">
        <v>-116.8</v>
      </c>
      <c r="C14636" s="6">
        <v>46.1</v>
      </c>
    </row>
    <row r="14637" spans="2:3" x14ac:dyDescent="0.25">
      <c r="B14637" s="6">
        <v>-116.85</v>
      </c>
      <c r="C14637" s="6">
        <v>46.1</v>
      </c>
    </row>
    <row r="14638" spans="2:3" x14ac:dyDescent="0.25">
      <c r="B14638" s="6">
        <v>-116.9</v>
      </c>
      <c r="C14638" s="6">
        <v>46.1</v>
      </c>
    </row>
    <row r="14639" spans="2:3" x14ac:dyDescent="0.25">
      <c r="B14639" s="6">
        <v>-116.95</v>
      </c>
      <c r="C14639" s="6">
        <v>46.1</v>
      </c>
    </row>
    <row r="14640" spans="2:3" x14ac:dyDescent="0.25">
      <c r="B14640" s="6">
        <v>-117</v>
      </c>
      <c r="C14640" s="6">
        <v>46.1</v>
      </c>
    </row>
    <row r="14641" spans="2:3" x14ac:dyDescent="0.25">
      <c r="B14641" s="6">
        <v>-117.05</v>
      </c>
      <c r="C14641" s="6">
        <v>46.1</v>
      </c>
    </row>
    <row r="14642" spans="2:3" x14ac:dyDescent="0.25">
      <c r="B14642" s="6">
        <v>-117.1</v>
      </c>
      <c r="C14642" s="6">
        <v>46.1</v>
      </c>
    </row>
    <row r="14643" spans="2:3" x14ac:dyDescent="0.25">
      <c r="B14643" s="6">
        <v>-117.15</v>
      </c>
      <c r="C14643" s="6">
        <v>46.1</v>
      </c>
    </row>
    <row r="14644" spans="2:3" x14ac:dyDescent="0.25">
      <c r="B14644" s="6">
        <v>-117.2</v>
      </c>
      <c r="C14644" s="6">
        <v>46.1</v>
      </c>
    </row>
    <row r="14645" spans="2:3" x14ac:dyDescent="0.25">
      <c r="B14645" s="6">
        <v>-117.25</v>
      </c>
      <c r="C14645" s="6">
        <v>46.1</v>
      </c>
    </row>
    <row r="14646" spans="2:3" x14ac:dyDescent="0.25">
      <c r="B14646" s="6">
        <v>-117.3</v>
      </c>
      <c r="C14646" s="6">
        <v>46.1</v>
      </c>
    </row>
    <row r="14647" spans="2:3" x14ac:dyDescent="0.25">
      <c r="B14647" s="6">
        <v>-117.35</v>
      </c>
      <c r="C14647" s="6">
        <v>46.1</v>
      </c>
    </row>
    <row r="14648" spans="2:3" x14ac:dyDescent="0.25">
      <c r="B14648" s="6">
        <v>-117.4</v>
      </c>
      <c r="C14648" s="6">
        <v>46.1</v>
      </c>
    </row>
    <row r="14649" spans="2:3" x14ac:dyDescent="0.25">
      <c r="B14649" s="6">
        <v>-117.45</v>
      </c>
      <c r="C14649" s="6">
        <v>46.1</v>
      </c>
    </row>
    <row r="14650" spans="2:3" x14ac:dyDescent="0.25">
      <c r="B14650" s="6">
        <v>-117.5</v>
      </c>
      <c r="C14650" s="6">
        <v>46.1</v>
      </c>
    </row>
    <row r="14651" spans="2:3" x14ac:dyDescent="0.25">
      <c r="B14651" s="6">
        <v>-117.55</v>
      </c>
      <c r="C14651" s="6">
        <v>46.1</v>
      </c>
    </row>
    <row r="14652" spans="2:3" x14ac:dyDescent="0.25">
      <c r="B14652" s="6">
        <v>-117.6</v>
      </c>
      <c r="C14652" s="6">
        <v>46.1</v>
      </c>
    </row>
    <row r="14653" spans="2:3" x14ac:dyDescent="0.25">
      <c r="B14653" s="6">
        <v>-117.65</v>
      </c>
      <c r="C14653" s="6">
        <v>46.1</v>
      </c>
    </row>
    <row r="14654" spans="2:3" x14ac:dyDescent="0.25">
      <c r="B14654" s="6">
        <v>-117.7</v>
      </c>
      <c r="C14654" s="6">
        <v>46.1</v>
      </c>
    </row>
    <row r="14655" spans="2:3" x14ac:dyDescent="0.25">
      <c r="B14655" s="6">
        <v>-117.75</v>
      </c>
      <c r="C14655" s="6">
        <v>46.1</v>
      </c>
    </row>
    <row r="14656" spans="2:3" x14ac:dyDescent="0.25">
      <c r="B14656" s="6">
        <v>-117.8</v>
      </c>
      <c r="C14656" s="6">
        <v>46.1</v>
      </c>
    </row>
    <row r="14657" spans="2:3" x14ac:dyDescent="0.25">
      <c r="B14657" s="6">
        <v>-117.85</v>
      </c>
      <c r="C14657" s="6">
        <v>46.1</v>
      </c>
    </row>
    <row r="14658" spans="2:3" x14ac:dyDescent="0.25">
      <c r="B14658" s="6">
        <v>-117.9</v>
      </c>
      <c r="C14658" s="6">
        <v>46.1</v>
      </c>
    </row>
    <row r="14659" spans="2:3" x14ac:dyDescent="0.25">
      <c r="B14659" s="6">
        <v>-117.95</v>
      </c>
      <c r="C14659" s="6">
        <v>46.1</v>
      </c>
    </row>
    <row r="14660" spans="2:3" x14ac:dyDescent="0.25">
      <c r="B14660" s="6">
        <v>-118</v>
      </c>
      <c r="C14660" s="6">
        <v>46.1</v>
      </c>
    </row>
    <row r="14661" spans="2:3" x14ac:dyDescent="0.25">
      <c r="B14661" s="6">
        <v>-118.05</v>
      </c>
      <c r="C14661" s="6">
        <v>46.1</v>
      </c>
    </row>
    <row r="14662" spans="2:3" x14ac:dyDescent="0.25">
      <c r="B14662" s="6">
        <v>-118.1</v>
      </c>
      <c r="C14662" s="6">
        <v>46.1</v>
      </c>
    </row>
    <row r="14663" spans="2:3" x14ac:dyDescent="0.25">
      <c r="B14663" s="6">
        <v>-118.15</v>
      </c>
      <c r="C14663" s="6">
        <v>46.1</v>
      </c>
    </row>
    <row r="14664" spans="2:3" x14ac:dyDescent="0.25">
      <c r="B14664" s="6">
        <v>-118.2</v>
      </c>
      <c r="C14664" s="6">
        <v>46.1</v>
      </c>
    </row>
    <row r="14665" spans="2:3" x14ac:dyDescent="0.25">
      <c r="B14665" s="6">
        <v>-118.25</v>
      </c>
      <c r="C14665" s="6">
        <v>46.1</v>
      </c>
    </row>
    <row r="14666" spans="2:3" x14ac:dyDescent="0.25">
      <c r="B14666" s="6">
        <v>-118.3</v>
      </c>
      <c r="C14666" s="6">
        <v>46.1</v>
      </c>
    </row>
    <row r="14667" spans="2:3" x14ac:dyDescent="0.25">
      <c r="B14667" s="6">
        <v>-118.35</v>
      </c>
      <c r="C14667" s="6">
        <v>46.1</v>
      </c>
    </row>
    <row r="14668" spans="2:3" x14ac:dyDescent="0.25">
      <c r="B14668" s="6">
        <v>-118.4</v>
      </c>
      <c r="C14668" s="6">
        <v>46.1</v>
      </c>
    </row>
    <row r="14669" spans="2:3" x14ac:dyDescent="0.25">
      <c r="B14669" s="6">
        <v>-118.45</v>
      </c>
      <c r="C14669" s="6">
        <v>46.1</v>
      </c>
    </row>
    <row r="14670" spans="2:3" x14ac:dyDescent="0.25">
      <c r="B14670" s="6">
        <v>-118.5</v>
      </c>
      <c r="C14670" s="6">
        <v>46.1</v>
      </c>
    </row>
    <row r="14671" spans="2:3" x14ac:dyDescent="0.25">
      <c r="B14671" s="6">
        <v>-118.55</v>
      </c>
      <c r="C14671" s="6">
        <v>46.1</v>
      </c>
    </row>
    <row r="14672" spans="2:3" x14ac:dyDescent="0.25">
      <c r="B14672" s="6">
        <v>-118.6</v>
      </c>
      <c r="C14672" s="6">
        <v>46.1</v>
      </c>
    </row>
    <row r="14673" spans="2:3" x14ac:dyDescent="0.25">
      <c r="B14673" s="6">
        <v>-118.65</v>
      </c>
      <c r="C14673" s="6">
        <v>46.1</v>
      </c>
    </row>
    <row r="14674" spans="2:3" x14ac:dyDescent="0.25">
      <c r="B14674" s="6">
        <v>-118.7</v>
      </c>
      <c r="C14674" s="6">
        <v>46.1</v>
      </c>
    </row>
    <row r="14675" spans="2:3" x14ac:dyDescent="0.25">
      <c r="B14675" s="6">
        <v>-118.75</v>
      </c>
      <c r="C14675" s="6">
        <v>46.1</v>
      </c>
    </row>
    <row r="14676" spans="2:3" x14ac:dyDescent="0.25">
      <c r="B14676" s="6">
        <v>-118.8</v>
      </c>
      <c r="C14676" s="6">
        <v>46.1</v>
      </c>
    </row>
    <row r="14677" spans="2:3" x14ac:dyDescent="0.25">
      <c r="B14677" s="6">
        <v>-118.85</v>
      </c>
      <c r="C14677" s="6">
        <v>46.1</v>
      </c>
    </row>
    <row r="14678" spans="2:3" x14ac:dyDescent="0.25">
      <c r="B14678" s="6">
        <v>-118.9</v>
      </c>
      <c r="C14678" s="6">
        <v>46.1</v>
      </c>
    </row>
    <row r="14679" spans="2:3" x14ac:dyDescent="0.25">
      <c r="B14679" s="6">
        <v>-118.95</v>
      </c>
      <c r="C14679" s="6">
        <v>46.1</v>
      </c>
    </row>
    <row r="14680" spans="2:3" x14ac:dyDescent="0.25">
      <c r="B14680" s="6">
        <v>-119</v>
      </c>
      <c r="C14680" s="6">
        <v>46.1</v>
      </c>
    </row>
    <row r="14681" spans="2:3" x14ac:dyDescent="0.25">
      <c r="B14681" s="6">
        <v>-119.05</v>
      </c>
      <c r="C14681" s="6">
        <v>46.1</v>
      </c>
    </row>
    <row r="14682" spans="2:3" x14ac:dyDescent="0.25">
      <c r="B14682" s="6">
        <v>-119.1</v>
      </c>
      <c r="C14682" s="6">
        <v>46.1</v>
      </c>
    </row>
    <row r="14683" spans="2:3" x14ac:dyDescent="0.25">
      <c r="B14683" s="6">
        <v>-119.15</v>
      </c>
      <c r="C14683" s="6">
        <v>46.1</v>
      </c>
    </row>
    <row r="14684" spans="2:3" x14ac:dyDescent="0.25">
      <c r="B14684" s="6">
        <v>-119.2</v>
      </c>
      <c r="C14684" s="6">
        <v>46.1</v>
      </c>
    </row>
    <row r="14685" spans="2:3" x14ac:dyDescent="0.25">
      <c r="B14685" s="6">
        <v>-119.25</v>
      </c>
      <c r="C14685" s="6">
        <v>46.1</v>
      </c>
    </row>
    <row r="14686" spans="2:3" x14ac:dyDescent="0.25">
      <c r="B14686" s="6">
        <v>-119.3</v>
      </c>
      <c r="C14686" s="6">
        <v>46.1</v>
      </c>
    </row>
    <row r="14687" spans="2:3" x14ac:dyDescent="0.25">
      <c r="B14687" s="6">
        <v>-119.35</v>
      </c>
      <c r="C14687" s="6">
        <v>46.1</v>
      </c>
    </row>
    <row r="14688" spans="2:3" x14ac:dyDescent="0.25">
      <c r="B14688" s="6">
        <v>-119.4</v>
      </c>
      <c r="C14688" s="6">
        <v>46.1</v>
      </c>
    </row>
    <row r="14689" spans="2:3" x14ac:dyDescent="0.25">
      <c r="B14689" s="6">
        <v>-119.45</v>
      </c>
      <c r="C14689" s="6">
        <v>46.1</v>
      </c>
    </row>
    <row r="14690" spans="2:3" x14ac:dyDescent="0.25">
      <c r="B14690" s="6">
        <v>-119.5</v>
      </c>
      <c r="C14690" s="6">
        <v>46.1</v>
      </c>
    </row>
    <row r="14691" spans="2:3" x14ac:dyDescent="0.25">
      <c r="B14691" s="6">
        <v>-119.55</v>
      </c>
      <c r="C14691" s="6">
        <v>46.1</v>
      </c>
    </row>
    <row r="14692" spans="2:3" x14ac:dyDescent="0.25">
      <c r="B14692" s="6">
        <v>-119.6</v>
      </c>
      <c r="C14692" s="6">
        <v>46.1</v>
      </c>
    </row>
    <row r="14693" spans="2:3" x14ac:dyDescent="0.25">
      <c r="B14693" s="6">
        <v>-119.65</v>
      </c>
      <c r="C14693" s="6">
        <v>46.1</v>
      </c>
    </row>
    <row r="14694" spans="2:3" x14ac:dyDescent="0.25">
      <c r="B14694" s="6">
        <v>-119.7</v>
      </c>
      <c r="C14694" s="6">
        <v>46.1</v>
      </c>
    </row>
    <row r="14695" spans="2:3" x14ac:dyDescent="0.25">
      <c r="B14695" s="6">
        <v>-119.75</v>
      </c>
      <c r="C14695" s="6">
        <v>46.1</v>
      </c>
    </row>
    <row r="14696" spans="2:3" x14ac:dyDescent="0.25">
      <c r="B14696" s="6">
        <v>-119.8</v>
      </c>
      <c r="C14696" s="6">
        <v>46.1</v>
      </c>
    </row>
    <row r="14697" spans="2:3" x14ac:dyDescent="0.25">
      <c r="B14697" s="6">
        <v>-119.85</v>
      </c>
      <c r="C14697" s="6">
        <v>46.1</v>
      </c>
    </row>
    <row r="14698" spans="2:3" x14ac:dyDescent="0.25">
      <c r="B14698" s="6">
        <v>-119.9</v>
      </c>
      <c r="C14698" s="6">
        <v>46.1</v>
      </c>
    </row>
    <row r="14699" spans="2:3" x14ac:dyDescent="0.25">
      <c r="B14699" s="6">
        <v>-119.95</v>
      </c>
      <c r="C14699" s="6">
        <v>46.1</v>
      </c>
    </row>
    <row r="14700" spans="2:3" x14ac:dyDescent="0.25">
      <c r="B14700" s="6">
        <v>-120</v>
      </c>
      <c r="C14700" s="6">
        <v>46.1</v>
      </c>
    </row>
    <row r="14701" spans="2:3" x14ac:dyDescent="0.25">
      <c r="B14701" s="6">
        <v>-120.05</v>
      </c>
      <c r="C14701" s="6">
        <v>46.1</v>
      </c>
    </row>
    <row r="14702" spans="2:3" x14ac:dyDescent="0.25">
      <c r="B14702" s="6">
        <v>-120.1</v>
      </c>
      <c r="C14702" s="6">
        <v>46.1</v>
      </c>
    </row>
    <row r="14703" spans="2:3" x14ac:dyDescent="0.25">
      <c r="B14703" s="6">
        <v>-120.15</v>
      </c>
      <c r="C14703" s="6">
        <v>46.1</v>
      </c>
    </row>
    <row r="14704" spans="2:3" x14ac:dyDescent="0.25">
      <c r="B14704" s="6">
        <v>-120.2</v>
      </c>
      <c r="C14704" s="6">
        <v>46.1</v>
      </c>
    </row>
    <row r="14705" spans="2:3" x14ac:dyDescent="0.25">
      <c r="B14705" s="6">
        <v>-120.25</v>
      </c>
      <c r="C14705" s="6">
        <v>46.1</v>
      </c>
    </row>
    <row r="14706" spans="2:3" x14ac:dyDescent="0.25">
      <c r="B14706" s="6">
        <v>-120.3</v>
      </c>
      <c r="C14706" s="6">
        <v>46.1</v>
      </c>
    </row>
    <row r="14707" spans="2:3" x14ac:dyDescent="0.25">
      <c r="B14707" s="6">
        <v>-120.35</v>
      </c>
      <c r="C14707" s="6">
        <v>46.1</v>
      </c>
    </row>
    <row r="14708" spans="2:3" x14ac:dyDescent="0.25">
      <c r="B14708" s="6">
        <v>-120.4</v>
      </c>
      <c r="C14708" s="6">
        <v>46.1</v>
      </c>
    </row>
    <row r="14709" spans="2:3" x14ac:dyDescent="0.25">
      <c r="B14709" s="6">
        <v>-120.45</v>
      </c>
      <c r="C14709" s="6">
        <v>46.1</v>
      </c>
    </row>
    <row r="14710" spans="2:3" x14ac:dyDescent="0.25">
      <c r="B14710" s="6">
        <v>-120.5</v>
      </c>
      <c r="C14710" s="6">
        <v>46.1</v>
      </c>
    </row>
    <row r="14711" spans="2:3" x14ac:dyDescent="0.25">
      <c r="B14711" s="6">
        <v>-120.55</v>
      </c>
      <c r="C14711" s="6">
        <v>46.1</v>
      </c>
    </row>
    <row r="14712" spans="2:3" x14ac:dyDescent="0.25">
      <c r="B14712" s="6">
        <v>-120.6</v>
      </c>
      <c r="C14712" s="6">
        <v>46.1</v>
      </c>
    </row>
    <row r="14713" spans="2:3" x14ac:dyDescent="0.25">
      <c r="B14713" s="6">
        <v>-120.65</v>
      </c>
      <c r="C14713" s="6">
        <v>46.1</v>
      </c>
    </row>
    <row r="14714" spans="2:3" x14ac:dyDescent="0.25">
      <c r="B14714" s="6">
        <v>-120.7</v>
      </c>
      <c r="C14714" s="6">
        <v>46.1</v>
      </c>
    </row>
    <row r="14715" spans="2:3" x14ac:dyDescent="0.25">
      <c r="B14715" s="6">
        <v>-120.75</v>
      </c>
      <c r="C14715" s="6">
        <v>46.1</v>
      </c>
    </row>
    <row r="14716" spans="2:3" x14ac:dyDescent="0.25">
      <c r="B14716" s="6">
        <v>-120.8</v>
      </c>
      <c r="C14716" s="6">
        <v>46.1</v>
      </c>
    </row>
    <row r="14717" spans="2:3" x14ac:dyDescent="0.25">
      <c r="B14717" s="6">
        <v>-120.85</v>
      </c>
      <c r="C14717" s="6">
        <v>46.1</v>
      </c>
    </row>
    <row r="14718" spans="2:3" x14ac:dyDescent="0.25">
      <c r="B14718" s="6">
        <v>-120.9</v>
      </c>
      <c r="C14718" s="6">
        <v>46.1</v>
      </c>
    </row>
    <row r="14719" spans="2:3" x14ac:dyDescent="0.25">
      <c r="B14719" s="6">
        <v>-120.95</v>
      </c>
      <c r="C14719" s="6">
        <v>46.1</v>
      </c>
    </row>
    <row r="14720" spans="2:3" x14ac:dyDescent="0.25">
      <c r="B14720" s="6">
        <v>-121</v>
      </c>
      <c r="C14720" s="6">
        <v>46.1</v>
      </c>
    </row>
    <row r="14721" spans="2:3" x14ac:dyDescent="0.25">
      <c r="B14721" s="6">
        <v>-121.05</v>
      </c>
      <c r="C14721" s="6">
        <v>46.1</v>
      </c>
    </row>
    <row r="14722" spans="2:3" x14ac:dyDescent="0.25">
      <c r="B14722" s="6">
        <v>-121.1</v>
      </c>
      <c r="C14722" s="6">
        <v>46.1</v>
      </c>
    </row>
    <row r="14723" spans="2:3" x14ac:dyDescent="0.25">
      <c r="B14723" s="6">
        <v>-121.15</v>
      </c>
      <c r="C14723" s="6">
        <v>46.1</v>
      </c>
    </row>
    <row r="14724" spans="2:3" x14ac:dyDescent="0.25">
      <c r="B14724" s="6">
        <v>-121.2</v>
      </c>
      <c r="C14724" s="6">
        <v>46.1</v>
      </c>
    </row>
    <row r="14725" spans="2:3" x14ac:dyDescent="0.25">
      <c r="B14725" s="6">
        <v>-121.25</v>
      </c>
      <c r="C14725" s="6">
        <v>46.1</v>
      </c>
    </row>
    <row r="14726" spans="2:3" x14ac:dyDescent="0.25">
      <c r="B14726" s="6">
        <v>-121.3</v>
      </c>
      <c r="C14726" s="6">
        <v>46.1</v>
      </c>
    </row>
    <row r="14727" spans="2:3" x14ac:dyDescent="0.25">
      <c r="B14727" s="6">
        <v>-121.35</v>
      </c>
      <c r="C14727" s="6">
        <v>46.1</v>
      </c>
    </row>
    <row r="14728" spans="2:3" x14ac:dyDescent="0.25">
      <c r="B14728" s="6">
        <v>-121.4</v>
      </c>
      <c r="C14728" s="6">
        <v>46.1</v>
      </c>
    </row>
    <row r="14729" spans="2:3" x14ac:dyDescent="0.25">
      <c r="B14729" s="6">
        <v>-121.45</v>
      </c>
      <c r="C14729" s="6">
        <v>46.1</v>
      </c>
    </row>
    <row r="14730" spans="2:3" x14ac:dyDescent="0.25">
      <c r="B14730" s="6">
        <v>-121.5</v>
      </c>
      <c r="C14730" s="6">
        <v>46.1</v>
      </c>
    </row>
    <row r="14731" spans="2:3" x14ac:dyDescent="0.25">
      <c r="B14731" s="6">
        <v>-121.55</v>
      </c>
      <c r="C14731" s="6">
        <v>46.1</v>
      </c>
    </row>
    <row r="14732" spans="2:3" x14ac:dyDescent="0.25">
      <c r="B14732" s="6">
        <v>-121.6</v>
      </c>
      <c r="C14732" s="6">
        <v>46.1</v>
      </c>
    </row>
    <row r="14733" spans="2:3" x14ac:dyDescent="0.25">
      <c r="B14733" s="6">
        <v>-121.65</v>
      </c>
      <c r="C14733" s="6">
        <v>46.1</v>
      </c>
    </row>
    <row r="14734" spans="2:3" x14ac:dyDescent="0.25">
      <c r="B14734" s="6">
        <v>-121.7</v>
      </c>
      <c r="C14734" s="6">
        <v>46.1</v>
      </c>
    </row>
    <row r="14735" spans="2:3" x14ac:dyDescent="0.25">
      <c r="B14735" s="6">
        <v>-121.75</v>
      </c>
      <c r="C14735" s="6">
        <v>46.1</v>
      </c>
    </row>
    <row r="14736" spans="2:3" x14ac:dyDescent="0.25">
      <c r="B14736" s="6">
        <v>-121.8</v>
      </c>
      <c r="C14736" s="6">
        <v>46.1</v>
      </c>
    </row>
    <row r="14737" spans="2:3" x14ac:dyDescent="0.25">
      <c r="B14737" s="6">
        <v>-121.85</v>
      </c>
      <c r="C14737" s="6">
        <v>46.1</v>
      </c>
    </row>
    <row r="14738" spans="2:3" x14ac:dyDescent="0.25">
      <c r="B14738" s="6">
        <v>-121.9</v>
      </c>
      <c r="C14738" s="6">
        <v>46.1</v>
      </c>
    </row>
    <row r="14739" spans="2:3" x14ac:dyDescent="0.25">
      <c r="B14739" s="6">
        <v>-121.95</v>
      </c>
      <c r="C14739" s="6">
        <v>46.1</v>
      </c>
    </row>
    <row r="14740" spans="2:3" x14ac:dyDescent="0.25">
      <c r="B14740" s="6">
        <v>-122</v>
      </c>
      <c r="C14740" s="6">
        <v>46.1</v>
      </c>
    </row>
    <row r="14741" spans="2:3" x14ac:dyDescent="0.25">
      <c r="B14741" s="6">
        <v>-122.05</v>
      </c>
      <c r="C14741" s="6">
        <v>46.1</v>
      </c>
    </row>
    <row r="14742" spans="2:3" x14ac:dyDescent="0.25">
      <c r="B14742" s="6">
        <v>-122.1</v>
      </c>
      <c r="C14742" s="6">
        <v>46.1</v>
      </c>
    </row>
    <row r="14743" spans="2:3" x14ac:dyDescent="0.25">
      <c r="B14743" s="6">
        <v>-122.15</v>
      </c>
      <c r="C14743" s="6">
        <v>46.1</v>
      </c>
    </row>
    <row r="14744" spans="2:3" x14ac:dyDescent="0.25">
      <c r="B14744" s="6">
        <v>-122.2</v>
      </c>
      <c r="C14744" s="6">
        <v>46.1</v>
      </c>
    </row>
    <row r="14745" spans="2:3" x14ac:dyDescent="0.25">
      <c r="B14745" s="6">
        <v>-122.25</v>
      </c>
      <c r="C14745" s="6">
        <v>46.1</v>
      </c>
    </row>
    <row r="14746" spans="2:3" x14ac:dyDescent="0.25">
      <c r="B14746" s="6">
        <v>-122.3</v>
      </c>
      <c r="C14746" s="6">
        <v>46.1</v>
      </c>
    </row>
    <row r="14747" spans="2:3" x14ac:dyDescent="0.25">
      <c r="B14747" s="6">
        <v>-122.35</v>
      </c>
      <c r="C14747" s="6">
        <v>46.1</v>
      </c>
    </row>
    <row r="14748" spans="2:3" x14ac:dyDescent="0.25">
      <c r="B14748" s="6">
        <v>-122.4</v>
      </c>
      <c r="C14748" s="6">
        <v>46.1</v>
      </c>
    </row>
    <row r="14749" spans="2:3" x14ac:dyDescent="0.25">
      <c r="B14749" s="6">
        <v>-122.45</v>
      </c>
      <c r="C14749" s="6">
        <v>46.1</v>
      </c>
    </row>
    <row r="14750" spans="2:3" x14ac:dyDescent="0.25">
      <c r="B14750" s="6">
        <v>-122.5</v>
      </c>
      <c r="C14750" s="6">
        <v>46.1</v>
      </c>
    </row>
    <row r="14751" spans="2:3" x14ac:dyDescent="0.25">
      <c r="B14751" s="6">
        <v>-122.55</v>
      </c>
      <c r="C14751" s="6">
        <v>46.1</v>
      </c>
    </row>
    <row r="14752" spans="2:3" x14ac:dyDescent="0.25">
      <c r="B14752" s="6">
        <v>-122.6</v>
      </c>
      <c r="C14752" s="6">
        <v>46.1</v>
      </c>
    </row>
    <row r="14753" spans="2:3" x14ac:dyDescent="0.25">
      <c r="B14753" s="6">
        <v>-122.65</v>
      </c>
      <c r="C14753" s="6">
        <v>46.1</v>
      </c>
    </row>
    <row r="14754" spans="2:3" x14ac:dyDescent="0.25">
      <c r="B14754" s="6">
        <v>-122.7</v>
      </c>
      <c r="C14754" s="6">
        <v>46.1</v>
      </c>
    </row>
    <row r="14755" spans="2:3" x14ac:dyDescent="0.25">
      <c r="B14755" s="6">
        <v>-122.75</v>
      </c>
      <c r="C14755" s="6">
        <v>46.1</v>
      </c>
    </row>
    <row r="14756" spans="2:3" x14ac:dyDescent="0.25">
      <c r="B14756" s="6">
        <v>-122.8</v>
      </c>
      <c r="C14756" s="6">
        <v>46.1</v>
      </c>
    </row>
    <row r="14757" spans="2:3" x14ac:dyDescent="0.25">
      <c r="B14757" s="6">
        <v>-122.85</v>
      </c>
      <c r="C14757" s="6">
        <v>46.1</v>
      </c>
    </row>
    <row r="14758" spans="2:3" x14ac:dyDescent="0.25">
      <c r="B14758" s="6">
        <v>-122.9</v>
      </c>
      <c r="C14758" s="6">
        <v>46.1</v>
      </c>
    </row>
    <row r="14759" spans="2:3" x14ac:dyDescent="0.25">
      <c r="B14759" s="6">
        <v>-122.95</v>
      </c>
      <c r="C14759" s="6">
        <v>46.1</v>
      </c>
    </row>
    <row r="14760" spans="2:3" x14ac:dyDescent="0.25">
      <c r="B14760" s="6">
        <v>-123</v>
      </c>
      <c r="C14760" s="6">
        <v>46.1</v>
      </c>
    </row>
    <row r="14761" spans="2:3" x14ac:dyDescent="0.25">
      <c r="B14761" s="6">
        <v>-123.05</v>
      </c>
      <c r="C14761" s="6">
        <v>46.1</v>
      </c>
    </row>
    <row r="14762" spans="2:3" x14ac:dyDescent="0.25">
      <c r="B14762" s="6">
        <v>-123.1</v>
      </c>
      <c r="C14762" s="6">
        <v>46.1</v>
      </c>
    </row>
    <row r="14763" spans="2:3" x14ac:dyDescent="0.25">
      <c r="B14763" s="6">
        <v>-123.15</v>
      </c>
      <c r="C14763" s="6">
        <v>46.1</v>
      </c>
    </row>
    <row r="14764" spans="2:3" x14ac:dyDescent="0.25">
      <c r="B14764" s="6">
        <v>-123.2</v>
      </c>
      <c r="C14764" s="6">
        <v>46.1</v>
      </c>
    </row>
    <row r="14765" spans="2:3" x14ac:dyDescent="0.25">
      <c r="B14765" s="6">
        <v>-123.25</v>
      </c>
      <c r="C14765" s="6">
        <v>46.1</v>
      </c>
    </row>
    <row r="14766" spans="2:3" x14ac:dyDescent="0.25">
      <c r="B14766" s="6">
        <v>-123.3</v>
      </c>
      <c r="C14766" s="6">
        <v>46.1</v>
      </c>
    </row>
    <row r="14767" spans="2:3" x14ac:dyDescent="0.25">
      <c r="B14767" s="6">
        <v>-123.35</v>
      </c>
      <c r="C14767" s="6">
        <v>46.1</v>
      </c>
    </row>
    <row r="14768" spans="2:3" x14ac:dyDescent="0.25">
      <c r="B14768" s="6">
        <v>-123.4</v>
      </c>
      <c r="C14768" s="6">
        <v>46.1</v>
      </c>
    </row>
    <row r="14769" spans="2:3" x14ac:dyDescent="0.25">
      <c r="B14769" s="6">
        <v>-123.45</v>
      </c>
      <c r="C14769" s="6">
        <v>46.1</v>
      </c>
    </row>
    <row r="14770" spans="2:3" x14ac:dyDescent="0.25">
      <c r="B14770" s="6">
        <v>-123.5</v>
      </c>
      <c r="C14770" s="6">
        <v>46.1</v>
      </c>
    </row>
    <row r="14771" spans="2:3" x14ac:dyDescent="0.25">
      <c r="B14771" s="6">
        <v>-123.55</v>
      </c>
      <c r="C14771" s="6">
        <v>46.1</v>
      </c>
    </row>
    <row r="14772" spans="2:3" x14ac:dyDescent="0.25">
      <c r="B14772" s="6">
        <v>-123.6</v>
      </c>
      <c r="C14772" s="6">
        <v>46.1</v>
      </c>
    </row>
    <row r="14773" spans="2:3" x14ac:dyDescent="0.25">
      <c r="B14773" s="6">
        <v>-123.65</v>
      </c>
      <c r="C14773" s="6">
        <v>46.1</v>
      </c>
    </row>
    <row r="14774" spans="2:3" x14ac:dyDescent="0.25">
      <c r="B14774" s="6">
        <v>-123.7</v>
      </c>
      <c r="C14774" s="6">
        <v>46.1</v>
      </c>
    </row>
    <row r="14775" spans="2:3" x14ac:dyDescent="0.25">
      <c r="B14775" s="6">
        <v>-123.75</v>
      </c>
      <c r="C14775" s="6">
        <v>46.1</v>
      </c>
    </row>
    <row r="14776" spans="2:3" x14ac:dyDescent="0.25">
      <c r="B14776" s="6">
        <v>-123.8</v>
      </c>
      <c r="C14776" s="6">
        <v>46.1</v>
      </c>
    </row>
    <row r="14777" spans="2:3" x14ac:dyDescent="0.25">
      <c r="B14777" s="6">
        <v>-123.85</v>
      </c>
      <c r="C14777" s="6">
        <v>46.1</v>
      </c>
    </row>
    <row r="14778" spans="2:3" x14ac:dyDescent="0.25">
      <c r="B14778" s="6">
        <v>-123.9</v>
      </c>
      <c r="C14778" s="6">
        <v>46.1</v>
      </c>
    </row>
    <row r="14779" spans="2:3" x14ac:dyDescent="0.25">
      <c r="B14779" s="6">
        <v>-123.95</v>
      </c>
      <c r="C14779" s="6">
        <v>46.1</v>
      </c>
    </row>
    <row r="14780" spans="2:3" x14ac:dyDescent="0.25">
      <c r="B14780" s="6">
        <v>-124</v>
      </c>
      <c r="C14780" s="6">
        <v>46.1</v>
      </c>
    </row>
    <row r="14781" spans="2:3" x14ac:dyDescent="0.25">
      <c r="B14781" s="6">
        <v>-124.05</v>
      </c>
      <c r="C14781" s="6">
        <v>46.1</v>
      </c>
    </row>
    <row r="14782" spans="2:3" x14ac:dyDescent="0.25">
      <c r="B14782" s="6">
        <v>-124.1</v>
      </c>
      <c r="C14782" s="6">
        <v>46.1</v>
      </c>
    </row>
    <row r="14783" spans="2:3" x14ac:dyDescent="0.25">
      <c r="B14783" s="6">
        <v>-124.15</v>
      </c>
      <c r="C14783" s="6">
        <v>46.1</v>
      </c>
    </row>
    <row r="14784" spans="2:3" x14ac:dyDescent="0.25">
      <c r="B14784" s="6">
        <v>-124.2</v>
      </c>
      <c r="C14784" s="6">
        <v>46.1</v>
      </c>
    </row>
    <row r="14785" spans="2:3" x14ac:dyDescent="0.25">
      <c r="B14785" s="6">
        <v>-124.25</v>
      </c>
      <c r="C14785" s="6">
        <v>46.1</v>
      </c>
    </row>
    <row r="14786" spans="2:3" x14ac:dyDescent="0.25">
      <c r="B14786" s="6">
        <v>-124.3</v>
      </c>
      <c r="C14786" s="6">
        <v>46.1</v>
      </c>
    </row>
    <row r="14787" spans="2:3" x14ac:dyDescent="0.25">
      <c r="B14787" s="6">
        <v>-124.35</v>
      </c>
      <c r="C14787" s="6">
        <v>46.1</v>
      </c>
    </row>
    <row r="14788" spans="2:3" x14ac:dyDescent="0.25">
      <c r="B14788" s="6">
        <v>-124.4</v>
      </c>
      <c r="C14788" s="6">
        <v>46.1</v>
      </c>
    </row>
    <row r="14789" spans="2:3" x14ac:dyDescent="0.25">
      <c r="B14789" s="6">
        <v>-124.45</v>
      </c>
      <c r="C14789" s="6">
        <v>46.1</v>
      </c>
    </row>
    <row r="14790" spans="2:3" x14ac:dyDescent="0.25">
      <c r="B14790" s="6">
        <v>-124.5</v>
      </c>
      <c r="C14790" s="6">
        <v>46.1</v>
      </c>
    </row>
    <row r="14791" spans="2:3" x14ac:dyDescent="0.25">
      <c r="B14791" s="6">
        <v>-124.55</v>
      </c>
      <c r="C14791" s="6">
        <v>46.1</v>
      </c>
    </row>
    <row r="14792" spans="2:3" x14ac:dyDescent="0.25">
      <c r="B14792" s="6">
        <v>-124.6</v>
      </c>
      <c r="C14792" s="6">
        <v>46.1</v>
      </c>
    </row>
    <row r="14793" spans="2:3" x14ac:dyDescent="0.25">
      <c r="B14793" s="6">
        <v>-124.65</v>
      </c>
      <c r="C14793" s="6">
        <v>46.1</v>
      </c>
    </row>
    <row r="14794" spans="2:3" x14ac:dyDescent="0.25">
      <c r="B14794" s="6">
        <v>-124.7</v>
      </c>
      <c r="C14794" s="6">
        <v>46.1</v>
      </c>
    </row>
    <row r="14795" spans="2:3" x14ac:dyDescent="0.25">
      <c r="B14795" s="6">
        <v>-124.75</v>
      </c>
      <c r="C14795" s="6">
        <v>46.1</v>
      </c>
    </row>
    <row r="14796" spans="2:3" x14ac:dyDescent="0.25">
      <c r="B14796" s="6">
        <v>-124.8</v>
      </c>
      <c r="C14796" s="6">
        <v>46.1</v>
      </c>
    </row>
    <row r="14797" spans="2:3" x14ac:dyDescent="0.25">
      <c r="B14797" s="6">
        <v>-124.85</v>
      </c>
      <c r="C14797" s="6">
        <v>46.1</v>
      </c>
    </row>
    <row r="14798" spans="2:3" x14ac:dyDescent="0.25">
      <c r="B14798" s="6">
        <v>-124.9</v>
      </c>
      <c r="C14798" s="6">
        <v>46.1</v>
      </c>
    </row>
    <row r="14799" spans="2:3" x14ac:dyDescent="0.25">
      <c r="B14799" s="6">
        <v>-124.95</v>
      </c>
      <c r="C14799" s="6">
        <v>46.1</v>
      </c>
    </row>
    <row r="14800" spans="2:3" x14ac:dyDescent="0.25">
      <c r="B14800" s="6">
        <v>-125</v>
      </c>
      <c r="C14800" s="6">
        <v>46.1</v>
      </c>
    </row>
    <row r="14801" spans="2:3" x14ac:dyDescent="0.25">
      <c r="B14801" s="6">
        <v>-116.35</v>
      </c>
      <c r="C14801" s="6">
        <v>46.15</v>
      </c>
    </row>
    <row r="14802" spans="2:3" x14ac:dyDescent="0.25">
      <c r="B14802" s="6">
        <v>-116.4</v>
      </c>
      <c r="C14802" s="6">
        <v>46.15</v>
      </c>
    </row>
    <row r="14803" spans="2:3" x14ac:dyDescent="0.25">
      <c r="B14803" s="6">
        <v>-116.45</v>
      </c>
      <c r="C14803" s="6">
        <v>46.15</v>
      </c>
    </row>
    <row r="14804" spans="2:3" x14ac:dyDescent="0.25">
      <c r="B14804" s="6">
        <v>-116.5</v>
      </c>
      <c r="C14804" s="6">
        <v>46.15</v>
      </c>
    </row>
    <row r="14805" spans="2:3" x14ac:dyDescent="0.25">
      <c r="B14805" s="6">
        <v>-116.55</v>
      </c>
      <c r="C14805" s="6">
        <v>46.15</v>
      </c>
    </row>
    <row r="14806" spans="2:3" x14ac:dyDescent="0.25">
      <c r="B14806" s="6">
        <v>-116.6</v>
      </c>
      <c r="C14806" s="6">
        <v>46.15</v>
      </c>
    </row>
    <row r="14807" spans="2:3" x14ac:dyDescent="0.25">
      <c r="B14807" s="6">
        <v>-116.65</v>
      </c>
      <c r="C14807" s="6">
        <v>46.15</v>
      </c>
    </row>
    <row r="14808" spans="2:3" x14ac:dyDescent="0.25">
      <c r="B14808" s="6">
        <v>-116.7</v>
      </c>
      <c r="C14808" s="6">
        <v>46.15</v>
      </c>
    </row>
    <row r="14809" spans="2:3" x14ac:dyDescent="0.25">
      <c r="B14809" s="6">
        <v>-116.75</v>
      </c>
      <c r="C14809" s="6">
        <v>46.15</v>
      </c>
    </row>
    <row r="14810" spans="2:3" x14ac:dyDescent="0.25">
      <c r="B14810" s="6">
        <v>-116.8</v>
      </c>
      <c r="C14810" s="6">
        <v>46.15</v>
      </c>
    </row>
    <row r="14811" spans="2:3" x14ac:dyDescent="0.25">
      <c r="B14811" s="6">
        <v>-116.85</v>
      </c>
      <c r="C14811" s="6">
        <v>46.15</v>
      </c>
    </row>
    <row r="14812" spans="2:3" x14ac:dyDescent="0.25">
      <c r="B14812" s="6">
        <v>-116.9</v>
      </c>
      <c r="C14812" s="6">
        <v>46.15</v>
      </c>
    </row>
    <row r="14813" spans="2:3" x14ac:dyDescent="0.25">
      <c r="B14813" s="6">
        <v>-116.95</v>
      </c>
      <c r="C14813" s="6">
        <v>46.15</v>
      </c>
    </row>
    <row r="14814" spans="2:3" x14ac:dyDescent="0.25">
      <c r="B14814" s="6">
        <v>-117</v>
      </c>
      <c r="C14814" s="6">
        <v>46.15</v>
      </c>
    </row>
    <row r="14815" spans="2:3" x14ac:dyDescent="0.25">
      <c r="B14815" s="6">
        <v>-117.05</v>
      </c>
      <c r="C14815" s="6">
        <v>46.15</v>
      </c>
    </row>
    <row r="14816" spans="2:3" x14ac:dyDescent="0.25">
      <c r="B14816" s="6">
        <v>-117.1</v>
      </c>
      <c r="C14816" s="6">
        <v>46.15</v>
      </c>
    </row>
    <row r="14817" spans="2:3" x14ac:dyDescent="0.25">
      <c r="B14817" s="6">
        <v>-117.15</v>
      </c>
      <c r="C14817" s="6">
        <v>46.15</v>
      </c>
    </row>
    <row r="14818" spans="2:3" x14ac:dyDescent="0.25">
      <c r="B14818" s="6">
        <v>-117.2</v>
      </c>
      <c r="C14818" s="6">
        <v>46.15</v>
      </c>
    </row>
    <row r="14819" spans="2:3" x14ac:dyDescent="0.25">
      <c r="B14819" s="6">
        <v>-117.25</v>
      </c>
      <c r="C14819" s="6">
        <v>46.15</v>
      </c>
    </row>
    <row r="14820" spans="2:3" x14ac:dyDescent="0.25">
      <c r="B14820" s="6">
        <v>-117.3</v>
      </c>
      <c r="C14820" s="6">
        <v>46.15</v>
      </c>
    </row>
    <row r="14821" spans="2:3" x14ac:dyDescent="0.25">
      <c r="B14821" s="6">
        <v>-117.35</v>
      </c>
      <c r="C14821" s="6">
        <v>46.15</v>
      </c>
    </row>
    <row r="14822" spans="2:3" x14ac:dyDescent="0.25">
      <c r="B14822" s="6">
        <v>-117.4</v>
      </c>
      <c r="C14822" s="6">
        <v>46.15</v>
      </c>
    </row>
    <row r="14823" spans="2:3" x14ac:dyDescent="0.25">
      <c r="B14823" s="6">
        <v>-117.45</v>
      </c>
      <c r="C14823" s="6">
        <v>46.15</v>
      </c>
    </row>
    <row r="14824" spans="2:3" x14ac:dyDescent="0.25">
      <c r="B14824" s="6">
        <v>-117.5</v>
      </c>
      <c r="C14824" s="6">
        <v>46.15</v>
      </c>
    </row>
    <row r="14825" spans="2:3" x14ac:dyDescent="0.25">
      <c r="B14825" s="6">
        <v>-117.55</v>
      </c>
      <c r="C14825" s="6">
        <v>46.15</v>
      </c>
    </row>
    <row r="14826" spans="2:3" x14ac:dyDescent="0.25">
      <c r="B14826" s="6">
        <v>-117.6</v>
      </c>
      <c r="C14826" s="6">
        <v>46.15</v>
      </c>
    </row>
    <row r="14827" spans="2:3" x14ac:dyDescent="0.25">
      <c r="B14827" s="6">
        <v>-117.65</v>
      </c>
      <c r="C14827" s="6">
        <v>46.15</v>
      </c>
    </row>
    <row r="14828" spans="2:3" x14ac:dyDescent="0.25">
      <c r="B14828" s="6">
        <v>-117.7</v>
      </c>
      <c r="C14828" s="6">
        <v>46.15</v>
      </c>
    </row>
    <row r="14829" spans="2:3" x14ac:dyDescent="0.25">
      <c r="B14829" s="6">
        <v>-117.75</v>
      </c>
      <c r="C14829" s="6">
        <v>46.15</v>
      </c>
    </row>
    <row r="14830" spans="2:3" x14ac:dyDescent="0.25">
      <c r="B14830" s="6">
        <v>-117.8</v>
      </c>
      <c r="C14830" s="6">
        <v>46.15</v>
      </c>
    </row>
    <row r="14831" spans="2:3" x14ac:dyDescent="0.25">
      <c r="B14831" s="6">
        <v>-117.85</v>
      </c>
      <c r="C14831" s="6">
        <v>46.15</v>
      </c>
    </row>
    <row r="14832" spans="2:3" x14ac:dyDescent="0.25">
      <c r="B14832" s="6">
        <v>-117.9</v>
      </c>
      <c r="C14832" s="6">
        <v>46.15</v>
      </c>
    </row>
    <row r="14833" spans="2:3" x14ac:dyDescent="0.25">
      <c r="B14833" s="6">
        <v>-117.95</v>
      </c>
      <c r="C14833" s="6">
        <v>46.15</v>
      </c>
    </row>
    <row r="14834" spans="2:3" x14ac:dyDescent="0.25">
      <c r="B14834" s="6">
        <v>-118</v>
      </c>
      <c r="C14834" s="6">
        <v>46.15</v>
      </c>
    </row>
    <row r="14835" spans="2:3" x14ac:dyDescent="0.25">
      <c r="B14835" s="6">
        <v>-118.05</v>
      </c>
      <c r="C14835" s="6">
        <v>46.15</v>
      </c>
    </row>
    <row r="14836" spans="2:3" x14ac:dyDescent="0.25">
      <c r="B14836" s="6">
        <v>-118.1</v>
      </c>
      <c r="C14836" s="6">
        <v>46.15</v>
      </c>
    </row>
    <row r="14837" spans="2:3" x14ac:dyDescent="0.25">
      <c r="B14837" s="6">
        <v>-118.15</v>
      </c>
      <c r="C14837" s="6">
        <v>46.15</v>
      </c>
    </row>
    <row r="14838" spans="2:3" x14ac:dyDescent="0.25">
      <c r="B14838" s="6">
        <v>-118.2</v>
      </c>
      <c r="C14838" s="6">
        <v>46.15</v>
      </c>
    </row>
    <row r="14839" spans="2:3" x14ac:dyDescent="0.25">
      <c r="B14839" s="6">
        <v>-118.25</v>
      </c>
      <c r="C14839" s="6">
        <v>46.15</v>
      </c>
    </row>
    <row r="14840" spans="2:3" x14ac:dyDescent="0.25">
      <c r="B14840" s="6">
        <v>-118.3</v>
      </c>
      <c r="C14840" s="6">
        <v>46.15</v>
      </c>
    </row>
    <row r="14841" spans="2:3" x14ac:dyDescent="0.25">
      <c r="B14841" s="6">
        <v>-118.35</v>
      </c>
      <c r="C14841" s="6">
        <v>46.15</v>
      </c>
    </row>
    <row r="14842" spans="2:3" x14ac:dyDescent="0.25">
      <c r="B14842" s="6">
        <v>-118.4</v>
      </c>
      <c r="C14842" s="6">
        <v>46.15</v>
      </c>
    </row>
    <row r="14843" spans="2:3" x14ac:dyDescent="0.25">
      <c r="B14843" s="6">
        <v>-118.45</v>
      </c>
      <c r="C14843" s="6">
        <v>46.15</v>
      </c>
    </row>
    <row r="14844" spans="2:3" x14ac:dyDescent="0.25">
      <c r="B14844" s="6">
        <v>-118.5</v>
      </c>
      <c r="C14844" s="6">
        <v>46.15</v>
      </c>
    </row>
    <row r="14845" spans="2:3" x14ac:dyDescent="0.25">
      <c r="B14845" s="6">
        <v>-118.55</v>
      </c>
      <c r="C14845" s="6">
        <v>46.15</v>
      </c>
    </row>
    <row r="14846" spans="2:3" x14ac:dyDescent="0.25">
      <c r="B14846" s="6">
        <v>-118.6</v>
      </c>
      <c r="C14846" s="6">
        <v>46.15</v>
      </c>
    </row>
    <row r="14847" spans="2:3" x14ac:dyDescent="0.25">
      <c r="B14847" s="6">
        <v>-118.65</v>
      </c>
      <c r="C14847" s="6">
        <v>46.15</v>
      </c>
    </row>
    <row r="14848" spans="2:3" x14ac:dyDescent="0.25">
      <c r="B14848" s="6">
        <v>-118.7</v>
      </c>
      <c r="C14848" s="6">
        <v>46.15</v>
      </c>
    </row>
    <row r="14849" spans="2:3" x14ac:dyDescent="0.25">
      <c r="B14849" s="6">
        <v>-118.75</v>
      </c>
      <c r="C14849" s="6">
        <v>46.15</v>
      </c>
    </row>
    <row r="14850" spans="2:3" x14ac:dyDescent="0.25">
      <c r="B14850" s="6">
        <v>-118.8</v>
      </c>
      <c r="C14850" s="6">
        <v>46.15</v>
      </c>
    </row>
    <row r="14851" spans="2:3" x14ac:dyDescent="0.25">
      <c r="B14851" s="6">
        <v>-118.85</v>
      </c>
      <c r="C14851" s="6">
        <v>46.15</v>
      </c>
    </row>
    <row r="14852" spans="2:3" x14ac:dyDescent="0.25">
      <c r="B14852" s="6">
        <v>-118.9</v>
      </c>
      <c r="C14852" s="6">
        <v>46.15</v>
      </c>
    </row>
    <row r="14853" spans="2:3" x14ac:dyDescent="0.25">
      <c r="B14853" s="6">
        <v>-118.95</v>
      </c>
      <c r="C14853" s="6">
        <v>46.15</v>
      </c>
    </row>
    <row r="14854" spans="2:3" x14ac:dyDescent="0.25">
      <c r="B14854" s="6">
        <v>-119</v>
      </c>
      <c r="C14854" s="6">
        <v>46.15</v>
      </c>
    </row>
    <row r="14855" spans="2:3" x14ac:dyDescent="0.25">
      <c r="B14855" s="6">
        <v>-119.05</v>
      </c>
      <c r="C14855" s="6">
        <v>46.15</v>
      </c>
    </row>
    <row r="14856" spans="2:3" x14ac:dyDescent="0.25">
      <c r="B14856" s="6">
        <v>-119.1</v>
      </c>
      <c r="C14856" s="6">
        <v>46.15</v>
      </c>
    </row>
    <row r="14857" spans="2:3" x14ac:dyDescent="0.25">
      <c r="B14857" s="6">
        <v>-119.15</v>
      </c>
      <c r="C14857" s="6">
        <v>46.15</v>
      </c>
    </row>
    <row r="14858" spans="2:3" x14ac:dyDescent="0.25">
      <c r="B14858" s="6">
        <v>-119.2</v>
      </c>
      <c r="C14858" s="6">
        <v>46.15</v>
      </c>
    </row>
    <row r="14859" spans="2:3" x14ac:dyDescent="0.25">
      <c r="B14859" s="6">
        <v>-119.25</v>
      </c>
      <c r="C14859" s="6">
        <v>46.15</v>
      </c>
    </row>
    <row r="14860" spans="2:3" x14ac:dyDescent="0.25">
      <c r="B14860" s="6">
        <v>-119.3</v>
      </c>
      <c r="C14860" s="6">
        <v>46.15</v>
      </c>
    </row>
    <row r="14861" spans="2:3" x14ac:dyDescent="0.25">
      <c r="B14861" s="6">
        <v>-119.35</v>
      </c>
      <c r="C14861" s="6">
        <v>46.15</v>
      </c>
    </row>
    <row r="14862" spans="2:3" x14ac:dyDescent="0.25">
      <c r="B14862" s="6">
        <v>-119.4</v>
      </c>
      <c r="C14862" s="6">
        <v>46.15</v>
      </c>
    </row>
    <row r="14863" spans="2:3" x14ac:dyDescent="0.25">
      <c r="B14863" s="6">
        <v>-119.45</v>
      </c>
      <c r="C14863" s="6">
        <v>46.15</v>
      </c>
    </row>
    <row r="14864" spans="2:3" x14ac:dyDescent="0.25">
      <c r="B14864" s="6">
        <v>-119.5</v>
      </c>
      <c r="C14864" s="6">
        <v>46.15</v>
      </c>
    </row>
    <row r="14865" spans="2:3" x14ac:dyDescent="0.25">
      <c r="B14865" s="6">
        <v>-119.55</v>
      </c>
      <c r="C14865" s="6">
        <v>46.15</v>
      </c>
    </row>
    <row r="14866" spans="2:3" x14ac:dyDescent="0.25">
      <c r="B14866" s="6">
        <v>-119.6</v>
      </c>
      <c r="C14866" s="6">
        <v>46.15</v>
      </c>
    </row>
    <row r="14867" spans="2:3" x14ac:dyDescent="0.25">
      <c r="B14867" s="6">
        <v>-119.65</v>
      </c>
      <c r="C14867" s="6">
        <v>46.15</v>
      </c>
    </row>
    <row r="14868" spans="2:3" x14ac:dyDescent="0.25">
      <c r="B14868" s="6">
        <v>-119.7</v>
      </c>
      <c r="C14868" s="6">
        <v>46.15</v>
      </c>
    </row>
    <row r="14869" spans="2:3" x14ac:dyDescent="0.25">
      <c r="B14869" s="6">
        <v>-119.75</v>
      </c>
      <c r="C14869" s="6">
        <v>46.15</v>
      </c>
    </row>
    <row r="14870" spans="2:3" x14ac:dyDescent="0.25">
      <c r="B14870" s="6">
        <v>-119.8</v>
      </c>
      <c r="C14870" s="6">
        <v>46.15</v>
      </c>
    </row>
    <row r="14871" spans="2:3" x14ac:dyDescent="0.25">
      <c r="B14871" s="6">
        <v>-119.85</v>
      </c>
      <c r="C14871" s="6">
        <v>46.15</v>
      </c>
    </row>
    <row r="14872" spans="2:3" x14ac:dyDescent="0.25">
      <c r="B14872" s="6">
        <v>-119.9</v>
      </c>
      <c r="C14872" s="6">
        <v>46.15</v>
      </c>
    </row>
    <row r="14873" spans="2:3" x14ac:dyDescent="0.25">
      <c r="B14873" s="6">
        <v>-119.95</v>
      </c>
      <c r="C14873" s="6">
        <v>46.15</v>
      </c>
    </row>
    <row r="14874" spans="2:3" x14ac:dyDescent="0.25">
      <c r="B14874" s="6">
        <v>-120</v>
      </c>
      <c r="C14874" s="6">
        <v>46.15</v>
      </c>
    </row>
    <row r="14875" spans="2:3" x14ac:dyDescent="0.25">
      <c r="B14875" s="6">
        <v>-120.05</v>
      </c>
      <c r="C14875" s="6">
        <v>46.15</v>
      </c>
    </row>
    <row r="14876" spans="2:3" x14ac:dyDescent="0.25">
      <c r="B14876" s="6">
        <v>-120.1</v>
      </c>
      <c r="C14876" s="6">
        <v>46.15</v>
      </c>
    </row>
    <row r="14877" spans="2:3" x14ac:dyDescent="0.25">
      <c r="B14877" s="6">
        <v>-120.15</v>
      </c>
      <c r="C14877" s="6">
        <v>46.15</v>
      </c>
    </row>
    <row r="14878" spans="2:3" x14ac:dyDescent="0.25">
      <c r="B14878" s="6">
        <v>-120.2</v>
      </c>
      <c r="C14878" s="6">
        <v>46.15</v>
      </c>
    </row>
    <row r="14879" spans="2:3" x14ac:dyDescent="0.25">
      <c r="B14879" s="6">
        <v>-120.25</v>
      </c>
      <c r="C14879" s="6">
        <v>46.15</v>
      </c>
    </row>
    <row r="14880" spans="2:3" x14ac:dyDescent="0.25">
      <c r="B14880" s="6">
        <v>-120.3</v>
      </c>
      <c r="C14880" s="6">
        <v>46.15</v>
      </c>
    </row>
    <row r="14881" spans="2:3" x14ac:dyDescent="0.25">
      <c r="B14881" s="6">
        <v>-120.35</v>
      </c>
      <c r="C14881" s="6">
        <v>46.15</v>
      </c>
    </row>
    <row r="14882" spans="2:3" x14ac:dyDescent="0.25">
      <c r="B14882" s="6">
        <v>-120.4</v>
      </c>
      <c r="C14882" s="6">
        <v>46.15</v>
      </c>
    </row>
    <row r="14883" spans="2:3" x14ac:dyDescent="0.25">
      <c r="B14883" s="6">
        <v>-120.45</v>
      </c>
      <c r="C14883" s="6">
        <v>46.15</v>
      </c>
    </row>
    <row r="14884" spans="2:3" x14ac:dyDescent="0.25">
      <c r="B14884" s="6">
        <v>-120.5</v>
      </c>
      <c r="C14884" s="6">
        <v>46.15</v>
      </c>
    </row>
    <row r="14885" spans="2:3" x14ac:dyDescent="0.25">
      <c r="B14885" s="6">
        <v>-120.55</v>
      </c>
      <c r="C14885" s="6">
        <v>46.15</v>
      </c>
    </row>
    <row r="14886" spans="2:3" x14ac:dyDescent="0.25">
      <c r="B14886" s="6">
        <v>-120.6</v>
      </c>
      <c r="C14886" s="6">
        <v>46.15</v>
      </c>
    </row>
    <row r="14887" spans="2:3" x14ac:dyDescent="0.25">
      <c r="B14887" s="6">
        <v>-120.65</v>
      </c>
      <c r="C14887" s="6">
        <v>46.15</v>
      </c>
    </row>
    <row r="14888" spans="2:3" x14ac:dyDescent="0.25">
      <c r="B14888" s="6">
        <v>-120.7</v>
      </c>
      <c r="C14888" s="6">
        <v>46.15</v>
      </c>
    </row>
    <row r="14889" spans="2:3" x14ac:dyDescent="0.25">
      <c r="B14889" s="6">
        <v>-120.75</v>
      </c>
      <c r="C14889" s="6">
        <v>46.15</v>
      </c>
    </row>
    <row r="14890" spans="2:3" x14ac:dyDescent="0.25">
      <c r="B14890" s="6">
        <v>-120.8</v>
      </c>
      <c r="C14890" s="6">
        <v>46.15</v>
      </c>
    </row>
    <row r="14891" spans="2:3" x14ac:dyDescent="0.25">
      <c r="B14891" s="6">
        <v>-120.85</v>
      </c>
      <c r="C14891" s="6">
        <v>46.15</v>
      </c>
    </row>
    <row r="14892" spans="2:3" x14ac:dyDescent="0.25">
      <c r="B14892" s="6">
        <v>-120.9</v>
      </c>
      <c r="C14892" s="6">
        <v>46.15</v>
      </c>
    </row>
    <row r="14893" spans="2:3" x14ac:dyDescent="0.25">
      <c r="B14893" s="6">
        <v>-120.95</v>
      </c>
      <c r="C14893" s="6">
        <v>46.15</v>
      </c>
    </row>
    <row r="14894" spans="2:3" x14ac:dyDescent="0.25">
      <c r="B14894" s="6">
        <v>-121</v>
      </c>
      <c r="C14894" s="6">
        <v>46.15</v>
      </c>
    </row>
    <row r="14895" spans="2:3" x14ac:dyDescent="0.25">
      <c r="B14895" s="6">
        <v>-121.05</v>
      </c>
      <c r="C14895" s="6">
        <v>46.15</v>
      </c>
    </row>
    <row r="14896" spans="2:3" x14ac:dyDescent="0.25">
      <c r="B14896" s="6">
        <v>-121.1</v>
      </c>
      <c r="C14896" s="6">
        <v>46.15</v>
      </c>
    </row>
    <row r="14897" spans="2:3" x14ac:dyDescent="0.25">
      <c r="B14897" s="6">
        <v>-121.15</v>
      </c>
      <c r="C14897" s="6">
        <v>46.15</v>
      </c>
    </row>
    <row r="14898" spans="2:3" x14ac:dyDescent="0.25">
      <c r="B14898" s="6">
        <v>-121.2</v>
      </c>
      <c r="C14898" s="6">
        <v>46.15</v>
      </c>
    </row>
    <row r="14899" spans="2:3" x14ac:dyDescent="0.25">
      <c r="B14899" s="6">
        <v>-121.25</v>
      </c>
      <c r="C14899" s="6">
        <v>46.15</v>
      </c>
    </row>
    <row r="14900" spans="2:3" x14ac:dyDescent="0.25">
      <c r="B14900" s="6">
        <v>-121.3</v>
      </c>
      <c r="C14900" s="6">
        <v>46.15</v>
      </c>
    </row>
    <row r="14901" spans="2:3" x14ac:dyDescent="0.25">
      <c r="B14901" s="6">
        <v>-121.35</v>
      </c>
      <c r="C14901" s="6">
        <v>46.15</v>
      </c>
    </row>
    <row r="14902" spans="2:3" x14ac:dyDescent="0.25">
      <c r="B14902" s="6">
        <v>-121.4</v>
      </c>
      <c r="C14902" s="6">
        <v>46.15</v>
      </c>
    </row>
    <row r="14903" spans="2:3" x14ac:dyDescent="0.25">
      <c r="B14903" s="6">
        <v>-121.45</v>
      </c>
      <c r="C14903" s="6">
        <v>46.15</v>
      </c>
    </row>
    <row r="14904" spans="2:3" x14ac:dyDescent="0.25">
      <c r="B14904" s="6">
        <v>-121.5</v>
      </c>
      <c r="C14904" s="6">
        <v>46.15</v>
      </c>
    </row>
    <row r="14905" spans="2:3" x14ac:dyDescent="0.25">
      <c r="B14905" s="6">
        <v>-121.55</v>
      </c>
      <c r="C14905" s="6">
        <v>46.15</v>
      </c>
    </row>
    <row r="14906" spans="2:3" x14ac:dyDescent="0.25">
      <c r="B14906" s="6">
        <v>-121.6</v>
      </c>
      <c r="C14906" s="6">
        <v>46.15</v>
      </c>
    </row>
    <row r="14907" spans="2:3" x14ac:dyDescent="0.25">
      <c r="B14907" s="6">
        <v>-121.65</v>
      </c>
      <c r="C14907" s="6">
        <v>46.15</v>
      </c>
    </row>
    <row r="14908" spans="2:3" x14ac:dyDescent="0.25">
      <c r="B14908" s="6">
        <v>-121.7</v>
      </c>
      <c r="C14908" s="6">
        <v>46.15</v>
      </c>
    </row>
    <row r="14909" spans="2:3" x14ac:dyDescent="0.25">
      <c r="B14909" s="6">
        <v>-121.75</v>
      </c>
      <c r="C14909" s="6">
        <v>46.15</v>
      </c>
    </row>
    <row r="14910" spans="2:3" x14ac:dyDescent="0.25">
      <c r="B14910" s="6">
        <v>-121.8</v>
      </c>
      <c r="C14910" s="6">
        <v>46.15</v>
      </c>
    </row>
    <row r="14911" spans="2:3" x14ac:dyDescent="0.25">
      <c r="B14911" s="6">
        <v>-121.85</v>
      </c>
      <c r="C14911" s="6">
        <v>46.15</v>
      </c>
    </row>
    <row r="14912" spans="2:3" x14ac:dyDescent="0.25">
      <c r="B14912" s="6">
        <v>-121.9</v>
      </c>
      <c r="C14912" s="6">
        <v>46.15</v>
      </c>
    </row>
    <row r="14913" spans="2:3" x14ac:dyDescent="0.25">
      <c r="B14913" s="6">
        <v>-121.95</v>
      </c>
      <c r="C14913" s="6">
        <v>46.15</v>
      </c>
    </row>
    <row r="14914" spans="2:3" x14ac:dyDescent="0.25">
      <c r="B14914" s="6">
        <v>-122</v>
      </c>
      <c r="C14914" s="6">
        <v>46.15</v>
      </c>
    </row>
    <row r="14915" spans="2:3" x14ac:dyDescent="0.25">
      <c r="B14915" s="6">
        <v>-122.05</v>
      </c>
      <c r="C14915" s="6">
        <v>46.15</v>
      </c>
    </row>
    <row r="14916" spans="2:3" x14ac:dyDescent="0.25">
      <c r="B14916" s="6">
        <v>-122.1</v>
      </c>
      <c r="C14916" s="6">
        <v>46.15</v>
      </c>
    </row>
    <row r="14917" spans="2:3" x14ac:dyDescent="0.25">
      <c r="B14917" s="6">
        <v>-122.15</v>
      </c>
      <c r="C14917" s="6">
        <v>46.15</v>
      </c>
    </row>
    <row r="14918" spans="2:3" x14ac:dyDescent="0.25">
      <c r="B14918" s="6">
        <v>-122.2</v>
      </c>
      <c r="C14918" s="6">
        <v>46.15</v>
      </c>
    </row>
    <row r="14919" spans="2:3" x14ac:dyDescent="0.25">
      <c r="B14919" s="6">
        <v>-122.25</v>
      </c>
      <c r="C14919" s="6">
        <v>46.15</v>
      </c>
    </row>
    <row r="14920" spans="2:3" x14ac:dyDescent="0.25">
      <c r="B14920" s="6">
        <v>-122.3</v>
      </c>
      <c r="C14920" s="6">
        <v>46.15</v>
      </c>
    </row>
    <row r="14921" spans="2:3" x14ac:dyDescent="0.25">
      <c r="B14921" s="6">
        <v>-122.35</v>
      </c>
      <c r="C14921" s="6">
        <v>46.15</v>
      </c>
    </row>
    <row r="14922" spans="2:3" x14ac:dyDescent="0.25">
      <c r="B14922" s="6">
        <v>-122.4</v>
      </c>
      <c r="C14922" s="6">
        <v>46.15</v>
      </c>
    </row>
    <row r="14923" spans="2:3" x14ac:dyDescent="0.25">
      <c r="B14923" s="6">
        <v>-122.45</v>
      </c>
      <c r="C14923" s="6">
        <v>46.15</v>
      </c>
    </row>
    <row r="14924" spans="2:3" x14ac:dyDescent="0.25">
      <c r="B14924" s="6">
        <v>-122.5</v>
      </c>
      <c r="C14924" s="6">
        <v>46.15</v>
      </c>
    </row>
    <row r="14925" spans="2:3" x14ac:dyDescent="0.25">
      <c r="B14925" s="6">
        <v>-122.55</v>
      </c>
      <c r="C14925" s="6">
        <v>46.15</v>
      </c>
    </row>
    <row r="14926" spans="2:3" x14ac:dyDescent="0.25">
      <c r="B14926" s="6">
        <v>-122.6</v>
      </c>
      <c r="C14926" s="6">
        <v>46.15</v>
      </c>
    </row>
    <row r="14927" spans="2:3" x14ac:dyDescent="0.25">
      <c r="B14927" s="6">
        <v>-122.65</v>
      </c>
      <c r="C14927" s="6">
        <v>46.15</v>
      </c>
    </row>
    <row r="14928" spans="2:3" x14ac:dyDescent="0.25">
      <c r="B14928" s="6">
        <v>-122.7</v>
      </c>
      <c r="C14928" s="6">
        <v>46.15</v>
      </c>
    </row>
    <row r="14929" spans="2:3" x14ac:dyDescent="0.25">
      <c r="B14929" s="6">
        <v>-122.75</v>
      </c>
      <c r="C14929" s="6">
        <v>46.15</v>
      </c>
    </row>
    <row r="14930" spans="2:3" x14ac:dyDescent="0.25">
      <c r="B14930" s="6">
        <v>-122.8</v>
      </c>
      <c r="C14930" s="6">
        <v>46.15</v>
      </c>
    </row>
    <row r="14931" spans="2:3" x14ac:dyDescent="0.25">
      <c r="B14931" s="6">
        <v>-122.85</v>
      </c>
      <c r="C14931" s="6">
        <v>46.15</v>
      </c>
    </row>
    <row r="14932" spans="2:3" x14ac:dyDescent="0.25">
      <c r="B14932" s="6">
        <v>-122.9</v>
      </c>
      <c r="C14932" s="6">
        <v>46.15</v>
      </c>
    </row>
    <row r="14933" spans="2:3" x14ac:dyDescent="0.25">
      <c r="B14933" s="6">
        <v>-122.95</v>
      </c>
      <c r="C14933" s="6">
        <v>46.15</v>
      </c>
    </row>
    <row r="14934" spans="2:3" x14ac:dyDescent="0.25">
      <c r="B14934" s="6">
        <v>-123</v>
      </c>
      <c r="C14934" s="6">
        <v>46.15</v>
      </c>
    </row>
    <row r="14935" spans="2:3" x14ac:dyDescent="0.25">
      <c r="B14935" s="6">
        <v>-123.05</v>
      </c>
      <c r="C14935" s="6">
        <v>46.15</v>
      </c>
    </row>
    <row r="14936" spans="2:3" x14ac:dyDescent="0.25">
      <c r="B14936" s="6">
        <v>-123.1</v>
      </c>
      <c r="C14936" s="6">
        <v>46.15</v>
      </c>
    </row>
    <row r="14937" spans="2:3" x14ac:dyDescent="0.25">
      <c r="B14937" s="6">
        <v>-123.15</v>
      </c>
      <c r="C14937" s="6">
        <v>46.15</v>
      </c>
    </row>
    <row r="14938" spans="2:3" x14ac:dyDescent="0.25">
      <c r="B14938" s="6">
        <v>-123.2</v>
      </c>
      <c r="C14938" s="6">
        <v>46.15</v>
      </c>
    </row>
    <row r="14939" spans="2:3" x14ac:dyDescent="0.25">
      <c r="B14939" s="6">
        <v>-123.25</v>
      </c>
      <c r="C14939" s="6">
        <v>46.15</v>
      </c>
    </row>
    <row r="14940" spans="2:3" x14ac:dyDescent="0.25">
      <c r="B14940" s="6">
        <v>-123.3</v>
      </c>
      <c r="C14940" s="6">
        <v>46.15</v>
      </c>
    </row>
    <row r="14941" spans="2:3" x14ac:dyDescent="0.25">
      <c r="B14941" s="6">
        <v>-123.35</v>
      </c>
      <c r="C14941" s="6">
        <v>46.15</v>
      </c>
    </row>
    <row r="14942" spans="2:3" x14ac:dyDescent="0.25">
      <c r="B14942" s="6">
        <v>-123.4</v>
      </c>
      <c r="C14942" s="6">
        <v>46.15</v>
      </c>
    </row>
    <row r="14943" spans="2:3" x14ac:dyDescent="0.25">
      <c r="B14943" s="6">
        <v>-123.45</v>
      </c>
      <c r="C14943" s="6">
        <v>46.15</v>
      </c>
    </row>
    <row r="14944" spans="2:3" x14ac:dyDescent="0.25">
      <c r="B14944" s="6">
        <v>-123.5</v>
      </c>
      <c r="C14944" s="6">
        <v>46.15</v>
      </c>
    </row>
    <row r="14945" spans="2:3" x14ac:dyDescent="0.25">
      <c r="B14945" s="6">
        <v>-123.55</v>
      </c>
      <c r="C14945" s="6">
        <v>46.15</v>
      </c>
    </row>
    <row r="14946" spans="2:3" x14ac:dyDescent="0.25">
      <c r="B14946" s="6">
        <v>-123.6</v>
      </c>
      <c r="C14946" s="6">
        <v>46.15</v>
      </c>
    </row>
    <row r="14947" spans="2:3" x14ac:dyDescent="0.25">
      <c r="B14947" s="6">
        <v>-123.65</v>
      </c>
      <c r="C14947" s="6">
        <v>46.15</v>
      </c>
    </row>
    <row r="14948" spans="2:3" x14ac:dyDescent="0.25">
      <c r="B14948" s="6">
        <v>-123.7</v>
      </c>
      <c r="C14948" s="6">
        <v>46.15</v>
      </c>
    </row>
    <row r="14949" spans="2:3" x14ac:dyDescent="0.25">
      <c r="B14949" s="6">
        <v>-123.75</v>
      </c>
      <c r="C14949" s="6">
        <v>46.15</v>
      </c>
    </row>
    <row r="14950" spans="2:3" x14ac:dyDescent="0.25">
      <c r="B14950" s="6">
        <v>-123.8</v>
      </c>
      <c r="C14950" s="6">
        <v>46.15</v>
      </c>
    </row>
    <row r="14951" spans="2:3" x14ac:dyDescent="0.25">
      <c r="B14951" s="6">
        <v>-123.85</v>
      </c>
      <c r="C14951" s="6">
        <v>46.15</v>
      </c>
    </row>
    <row r="14952" spans="2:3" x14ac:dyDescent="0.25">
      <c r="B14952" s="6">
        <v>-123.9</v>
      </c>
      <c r="C14952" s="6">
        <v>46.15</v>
      </c>
    </row>
    <row r="14953" spans="2:3" x14ac:dyDescent="0.25">
      <c r="B14953" s="6">
        <v>-123.95</v>
      </c>
      <c r="C14953" s="6">
        <v>46.15</v>
      </c>
    </row>
    <row r="14954" spans="2:3" x14ac:dyDescent="0.25">
      <c r="B14954" s="6">
        <v>-124</v>
      </c>
      <c r="C14954" s="6">
        <v>46.15</v>
      </c>
    </row>
    <row r="14955" spans="2:3" x14ac:dyDescent="0.25">
      <c r="B14955" s="6">
        <v>-124.05</v>
      </c>
      <c r="C14955" s="6">
        <v>46.15</v>
      </c>
    </row>
    <row r="14956" spans="2:3" x14ac:dyDescent="0.25">
      <c r="B14956" s="6">
        <v>-124.1</v>
      </c>
      <c r="C14956" s="6">
        <v>46.15</v>
      </c>
    </row>
    <row r="14957" spans="2:3" x14ac:dyDescent="0.25">
      <c r="B14957" s="6">
        <v>-124.15</v>
      </c>
      <c r="C14957" s="6">
        <v>46.15</v>
      </c>
    </row>
    <row r="14958" spans="2:3" x14ac:dyDescent="0.25">
      <c r="B14958" s="6">
        <v>-124.2</v>
      </c>
      <c r="C14958" s="6">
        <v>46.15</v>
      </c>
    </row>
    <row r="14959" spans="2:3" x14ac:dyDescent="0.25">
      <c r="B14959" s="6">
        <v>-124.25</v>
      </c>
      <c r="C14959" s="6">
        <v>46.15</v>
      </c>
    </row>
    <row r="14960" spans="2:3" x14ac:dyDescent="0.25">
      <c r="B14960" s="6">
        <v>-124.3</v>
      </c>
      <c r="C14960" s="6">
        <v>46.15</v>
      </c>
    </row>
    <row r="14961" spans="2:3" x14ac:dyDescent="0.25">
      <c r="B14961" s="6">
        <v>-124.35</v>
      </c>
      <c r="C14961" s="6">
        <v>46.15</v>
      </c>
    </row>
    <row r="14962" spans="2:3" x14ac:dyDescent="0.25">
      <c r="B14962" s="6">
        <v>-124.4</v>
      </c>
      <c r="C14962" s="6">
        <v>46.15</v>
      </c>
    </row>
    <row r="14963" spans="2:3" x14ac:dyDescent="0.25">
      <c r="B14963" s="6">
        <v>-124.45</v>
      </c>
      <c r="C14963" s="6">
        <v>46.15</v>
      </c>
    </row>
    <row r="14964" spans="2:3" x14ac:dyDescent="0.25">
      <c r="B14964" s="6">
        <v>-124.5</v>
      </c>
      <c r="C14964" s="6">
        <v>46.15</v>
      </c>
    </row>
    <row r="14965" spans="2:3" x14ac:dyDescent="0.25">
      <c r="B14965" s="6">
        <v>-124.55</v>
      </c>
      <c r="C14965" s="6">
        <v>46.15</v>
      </c>
    </row>
    <row r="14966" spans="2:3" x14ac:dyDescent="0.25">
      <c r="B14966" s="6">
        <v>-124.6</v>
      </c>
      <c r="C14966" s="6">
        <v>46.15</v>
      </c>
    </row>
    <row r="14967" spans="2:3" x14ac:dyDescent="0.25">
      <c r="B14967" s="6">
        <v>-124.65</v>
      </c>
      <c r="C14967" s="6">
        <v>46.15</v>
      </c>
    </row>
    <row r="14968" spans="2:3" x14ac:dyDescent="0.25">
      <c r="B14968" s="6">
        <v>-124.7</v>
      </c>
      <c r="C14968" s="6">
        <v>46.15</v>
      </c>
    </row>
    <row r="14969" spans="2:3" x14ac:dyDescent="0.25">
      <c r="B14969" s="6">
        <v>-124.75</v>
      </c>
      <c r="C14969" s="6">
        <v>46.15</v>
      </c>
    </row>
    <row r="14970" spans="2:3" x14ac:dyDescent="0.25">
      <c r="B14970" s="6">
        <v>-124.8</v>
      </c>
      <c r="C14970" s="6">
        <v>46.15</v>
      </c>
    </row>
    <row r="14971" spans="2:3" x14ac:dyDescent="0.25">
      <c r="B14971" s="6">
        <v>-124.85</v>
      </c>
      <c r="C14971" s="6">
        <v>46.15</v>
      </c>
    </row>
    <row r="14972" spans="2:3" x14ac:dyDescent="0.25">
      <c r="B14972" s="6">
        <v>-124.9</v>
      </c>
      <c r="C14972" s="6">
        <v>46.15</v>
      </c>
    </row>
    <row r="14973" spans="2:3" x14ac:dyDescent="0.25">
      <c r="B14973" s="6">
        <v>-124.95</v>
      </c>
      <c r="C14973" s="6">
        <v>46.15</v>
      </c>
    </row>
    <row r="14974" spans="2:3" x14ac:dyDescent="0.25">
      <c r="B14974" s="6">
        <v>-125</v>
      </c>
      <c r="C14974" s="6">
        <v>46.15</v>
      </c>
    </row>
    <row r="14975" spans="2:3" x14ac:dyDescent="0.25">
      <c r="B14975" s="6">
        <v>-116.35</v>
      </c>
      <c r="C14975" s="6">
        <v>46.2</v>
      </c>
    </row>
    <row r="14976" spans="2:3" x14ac:dyDescent="0.25">
      <c r="B14976" s="6">
        <v>-116.4</v>
      </c>
      <c r="C14976" s="6">
        <v>46.2</v>
      </c>
    </row>
    <row r="14977" spans="2:3" x14ac:dyDescent="0.25">
      <c r="B14977" s="6">
        <v>-116.45</v>
      </c>
      <c r="C14977" s="6">
        <v>46.2</v>
      </c>
    </row>
    <row r="14978" spans="2:3" x14ac:dyDescent="0.25">
      <c r="B14978" s="6">
        <v>-116.5</v>
      </c>
      <c r="C14978" s="6">
        <v>46.2</v>
      </c>
    </row>
    <row r="14979" spans="2:3" x14ac:dyDescent="0.25">
      <c r="B14979" s="6">
        <v>-116.55</v>
      </c>
      <c r="C14979" s="6">
        <v>46.2</v>
      </c>
    </row>
    <row r="14980" spans="2:3" x14ac:dyDescent="0.25">
      <c r="B14980" s="6">
        <v>-116.6</v>
      </c>
      <c r="C14980" s="6">
        <v>46.2</v>
      </c>
    </row>
    <row r="14981" spans="2:3" x14ac:dyDescent="0.25">
      <c r="B14981" s="6">
        <v>-116.65</v>
      </c>
      <c r="C14981" s="6">
        <v>46.2</v>
      </c>
    </row>
    <row r="14982" spans="2:3" x14ac:dyDescent="0.25">
      <c r="B14982" s="6">
        <v>-116.7</v>
      </c>
      <c r="C14982" s="6">
        <v>46.2</v>
      </c>
    </row>
    <row r="14983" spans="2:3" x14ac:dyDescent="0.25">
      <c r="B14983" s="6">
        <v>-116.75</v>
      </c>
      <c r="C14983" s="6">
        <v>46.2</v>
      </c>
    </row>
    <row r="14984" spans="2:3" x14ac:dyDescent="0.25">
      <c r="B14984" s="6">
        <v>-116.8</v>
      </c>
      <c r="C14984" s="6">
        <v>46.2</v>
      </c>
    </row>
    <row r="14985" spans="2:3" x14ac:dyDescent="0.25">
      <c r="B14985" s="6">
        <v>-116.85</v>
      </c>
      <c r="C14985" s="6">
        <v>46.2</v>
      </c>
    </row>
    <row r="14986" spans="2:3" x14ac:dyDescent="0.25">
      <c r="B14986" s="6">
        <v>-116.9</v>
      </c>
      <c r="C14986" s="6">
        <v>46.2</v>
      </c>
    </row>
    <row r="14987" spans="2:3" x14ac:dyDescent="0.25">
      <c r="B14987" s="6">
        <v>-116.95</v>
      </c>
      <c r="C14987" s="6">
        <v>46.2</v>
      </c>
    </row>
    <row r="14988" spans="2:3" x14ac:dyDescent="0.25">
      <c r="B14988" s="6">
        <v>-117</v>
      </c>
      <c r="C14988" s="6">
        <v>46.2</v>
      </c>
    </row>
    <row r="14989" spans="2:3" x14ac:dyDescent="0.25">
      <c r="B14989" s="6">
        <v>-117.05</v>
      </c>
      <c r="C14989" s="6">
        <v>46.2</v>
      </c>
    </row>
    <row r="14990" spans="2:3" x14ac:dyDescent="0.25">
      <c r="B14990" s="6">
        <v>-117.1</v>
      </c>
      <c r="C14990" s="6">
        <v>46.2</v>
      </c>
    </row>
    <row r="14991" spans="2:3" x14ac:dyDescent="0.25">
      <c r="B14991" s="6">
        <v>-117.15</v>
      </c>
      <c r="C14991" s="6">
        <v>46.2</v>
      </c>
    </row>
    <row r="14992" spans="2:3" x14ac:dyDescent="0.25">
      <c r="B14992" s="6">
        <v>-117.2</v>
      </c>
      <c r="C14992" s="6">
        <v>46.2</v>
      </c>
    </row>
    <row r="14993" spans="2:3" x14ac:dyDescent="0.25">
      <c r="B14993" s="6">
        <v>-117.25</v>
      </c>
      <c r="C14993" s="6">
        <v>46.2</v>
      </c>
    </row>
    <row r="14994" spans="2:3" x14ac:dyDescent="0.25">
      <c r="B14994" s="6">
        <v>-117.3</v>
      </c>
      <c r="C14994" s="6">
        <v>46.2</v>
      </c>
    </row>
    <row r="14995" spans="2:3" x14ac:dyDescent="0.25">
      <c r="B14995" s="6">
        <v>-117.35</v>
      </c>
      <c r="C14995" s="6">
        <v>46.2</v>
      </c>
    </row>
    <row r="14996" spans="2:3" x14ac:dyDescent="0.25">
      <c r="B14996" s="6">
        <v>-117.4</v>
      </c>
      <c r="C14996" s="6">
        <v>46.2</v>
      </c>
    </row>
    <row r="14997" spans="2:3" x14ac:dyDescent="0.25">
      <c r="B14997" s="6">
        <v>-117.45</v>
      </c>
      <c r="C14997" s="6">
        <v>46.2</v>
      </c>
    </row>
    <row r="14998" spans="2:3" x14ac:dyDescent="0.25">
      <c r="B14998" s="6">
        <v>-117.5</v>
      </c>
      <c r="C14998" s="6">
        <v>46.2</v>
      </c>
    </row>
    <row r="14999" spans="2:3" x14ac:dyDescent="0.25">
      <c r="B14999" s="6">
        <v>-117.55</v>
      </c>
      <c r="C14999" s="6">
        <v>46.2</v>
      </c>
    </row>
    <row r="15000" spans="2:3" x14ac:dyDescent="0.25">
      <c r="B15000" s="6">
        <v>-117.6</v>
      </c>
      <c r="C15000" s="6">
        <v>46.2</v>
      </c>
    </row>
    <row r="15001" spans="2:3" x14ac:dyDescent="0.25">
      <c r="B15001" s="6">
        <v>-117.65</v>
      </c>
      <c r="C15001" s="6">
        <v>46.2</v>
      </c>
    </row>
    <row r="15002" spans="2:3" x14ac:dyDescent="0.25">
      <c r="B15002" s="6">
        <v>-117.7</v>
      </c>
      <c r="C15002" s="6">
        <v>46.2</v>
      </c>
    </row>
    <row r="15003" spans="2:3" x14ac:dyDescent="0.25">
      <c r="B15003" s="6">
        <v>-117.75</v>
      </c>
      <c r="C15003" s="6">
        <v>46.2</v>
      </c>
    </row>
    <row r="15004" spans="2:3" x14ac:dyDescent="0.25">
      <c r="B15004" s="6">
        <v>-117.8</v>
      </c>
      <c r="C15004" s="6">
        <v>46.2</v>
      </c>
    </row>
    <row r="15005" spans="2:3" x14ac:dyDescent="0.25">
      <c r="B15005" s="6">
        <v>-117.85</v>
      </c>
      <c r="C15005" s="6">
        <v>46.2</v>
      </c>
    </row>
    <row r="15006" spans="2:3" x14ac:dyDescent="0.25">
      <c r="B15006" s="6">
        <v>-117.9</v>
      </c>
      <c r="C15006" s="6">
        <v>46.2</v>
      </c>
    </row>
    <row r="15007" spans="2:3" x14ac:dyDescent="0.25">
      <c r="B15007" s="6">
        <v>-117.95</v>
      </c>
      <c r="C15007" s="6">
        <v>46.2</v>
      </c>
    </row>
    <row r="15008" spans="2:3" x14ac:dyDescent="0.25">
      <c r="B15008" s="6">
        <v>-118</v>
      </c>
      <c r="C15008" s="6">
        <v>46.2</v>
      </c>
    </row>
    <row r="15009" spans="2:3" x14ac:dyDescent="0.25">
      <c r="B15009" s="6">
        <v>-118.05</v>
      </c>
      <c r="C15009" s="6">
        <v>46.2</v>
      </c>
    </row>
    <row r="15010" spans="2:3" x14ac:dyDescent="0.25">
      <c r="B15010" s="6">
        <v>-118.1</v>
      </c>
      <c r="C15010" s="6">
        <v>46.2</v>
      </c>
    </row>
    <row r="15011" spans="2:3" x14ac:dyDescent="0.25">
      <c r="B15011" s="6">
        <v>-118.15</v>
      </c>
      <c r="C15011" s="6">
        <v>46.2</v>
      </c>
    </row>
    <row r="15012" spans="2:3" x14ac:dyDescent="0.25">
      <c r="B15012" s="6">
        <v>-118.2</v>
      </c>
      <c r="C15012" s="6">
        <v>46.2</v>
      </c>
    </row>
    <row r="15013" spans="2:3" x14ac:dyDescent="0.25">
      <c r="B15013" s="6">
        <v>-118.25</v>
      </c>
      <c r="C15013" s="6">
        <v>46.2</v>
      </c>
    </row>
    <row r="15014" spans="2:3" x14ac:dyDescent="0.25">
      <c r="B15014" s="6">
        <v>-118.3</v>
      </c>
      <c r="C15014" s="6">
        <v>46.2</v>
      </c>
    </row>
    <row r="15015" spans="2:3" x14ac:dyDescent="0.25">
      <c r="B15015" s="6">
        <v>-118.35</v>
      </c>
      <c r="C15015" s="6">
        <v>46.2</v>
      </c>
    </row>
    <row r="15016" spans="2:3" x14ac:dyDescent="0.25">
      <c r="B15016" s="6">
        <v>-118.4</v>
      </c>
      <c r="C15016" s="6">
        <v>46.2</v>
      </c>
    </row>
    <row r="15017" spans="2:3" x14ac:dyDescent="0.25">
      <c r="B15017" s="6">
        <v>-118.45</v>
      </c>
      <c r="C15017" s="6">
        <v>46.2</v>
      </c>
    </row>
    <row r="15018" spans="2:3" x14ac:dyDescent="0.25">
      <c r="B15018" s="6">
        <v>-118.5</v>
      </c>
      <c r="C15018" s="6">
        <v>46.2</v>
      </c>
    </row>
    <row r="15019" spans="2:3" x14ac:dyDescent="0.25">
      <c r="B15019" s="6">
        <v>-118.55</v>
      </c>
      <c r="C15019" s="6">
        <v>46.2</v>
      </c>
    </row>
    <row r="15020" spans="2:3" x14ac:dyDescent="0.25">
      <c r="B15020" s="6">
        <v>-118.6</v>
      </c>
      <c r="C15020" s="6">
        <v>46.2</v>
      </c>
    </row>
    <row r="15021" spans="2:3" x14ac:dyDescent="0.25">
      <c r="B15021" s="6">
        <v>-118.65</v>
      </c>
      <c r="C15021" s="6">
        <v>46.2</v>
      </c>
    </row>
    <row r="15022" spans="2:3" x14ac:dyDescent="0.25">
      <c r="B15022" s="6">
        <v>-118.7</v>
      </c>
      <c r="C15022" s="6">
        <v>46.2</v>
      </c>
    </row>
    <row r="15023" spans="2:3" x14ac:dyDescent="0.25">
      <c r="B15023" s="6">
        <v>-118.75</v>
      </c>
      <c r="C15023" s="6">
        <v>46.2</v>
      </c>
    </row>
    <row r="15024" spans="2:3" x14ac:dyDescent="0.25">
      <c r="B15024" s="6">
        <v>-118.8</v>
      </c>
      <c r="C15024" s="6">
        <v>46.2</v>
      </c>
    </row>
    <row r="15025" spans="2:3" x14ac:dyDescent="0.25">
      <c r="B15025" s="6">
        <v>-118.85</v>
      </c>
      <c r="C15025" s="6">
        <v>46.2</v>
      </c>
    </row>
    <row r="15026" spans="2:3" x14ac:dyDescent="0.25">
      <c r="B15026" s="6">
        <v>-118.9</v>
      </c>
      <c r="C15026" s="6">
        <v>46.2</v>
      </c>
    </row>
    <row r="15027" spans="2:3" x14ac:dyDescent="0.25">
      <c r="B15027" s="6">
        <v>-118.95</v>
      </c>
      <c r="C15027" s="6">
        <v>46.2</v>
      </c>
    </row>
    <row r="15028" spans="2:3" x14ac:dyDescent="0.25">
      <c r="B15028" s="6">
        <v>-119</v>
      </c>
      <c r="C15028" s="6">
        <v>46.2</v>
      </c>
    </row>
    <row r="15029" spans="2:3" x14ac:dyDescent="0.25">
      <c r="B15029" s="6">
        <v>-119.05</v>
      </c>
      <c r="C15029" s="6">
        <v>46.2</v>
      </c>
    </row>
    <row r="15030" spans="2:3" x14ac:dyDescent="0.25">
      <c r="B15030" s="6">
        <v>-119.1</v>
      </c>
      <c r="C15030" s="6">
        <v>46.2</v>
      </c>
    </row>
    <row r="15031" spans="2:3" x14ac:dyDescent="0.25">
      <c r="B15031" s="6">
        <v>-119.15</v>
      </c>
      <c r="C15031" s="6">
        <v>46.2</v>
      </c>
    </row>
    <row r="15032" spans="2:3" x14ac:dyDescent="0.25">
      <c r="B15032" s="6">
        <v>-119.2</v>
      </c>
      <c r="C15032" s="6">
        <v>46.2</v>
      </c>
    </row>
    <row r="15033" spans="2:3" x14ac:dyDescent="0.25">
      <c r="B15033" s="6">
        <v>-119.25</v>
      </c>
      <c r="C15033" s="6">
        <v>46.2</v>
      </c>
    </row>
    <row r="15034" spans="2:3" x14ac:dyDescent="0.25">
      <c r="B15034" s="6">
        <v>-119.3</v>
      </c>
      <c r="C15034" s="6">
        <v>46.2</v>
      </c>
    </row>
    <row r="15035" spans="2:3" x14ac:dyDescent="0.25">
      <c r="B15035" s="6">
        <v>-119.35</v>
      </c>
      <c r="C15035" s="6">
        <v>46.2</v>
      </c>
    </row>
    <row r="15036" spans="2:3" x14ac:dyDescent="0.25">
      <c r="B15036" s="6">
        <v>-119.4</v>
      </c>
      <c r="C15036" s="6">
        <v>46.2</v>
      </c>
    </row>
    <row r="15037" spans="2:3" x14ac:dyDescent="0.25">
      <c r="B15037" s="6">
        <v>-119.45</v>
      </c>
      <c r="C15037" s="6">
        <v>46.2</v>
      </c>
    </row>
    <row r="15038" spans="2:3" x14ac:dyDescent="0.25">
      <c r="B15038" s="6">
        <v>-119.5</v>
      </c>
      <c r="C15038" s="6">
        <v>46.2</v>
      </c>
    </row>
    <row r="15039" spans="2:3" x14ac:dyDescent="0.25">
      <c r="B15039" s="6">
        <v>-119.55</v>
      </c>
      <c r="C15039" s="6">
        <v>46.2</v>
      </c>
    </row>
    <row r="15040" spans="2:3" x14ac:dyDescent="0.25">
      <c r="B15040" s="6">
        <v>-119.6</v>
      </c>
      <c r="C15040" s="6">
        <v>46.2</v>
      </c>
    </row>
    <row r="15041" spans="2:3" x14ac:dyDescent="0.25">
      <c r="B15041" s="6">
        <v>-119.65</v>
      </c>
      <c r="C15041" s="6">
        <v>46.2</v>
      </c>
    </row>
    <row r="15042" spans="2:3" x14ac:dyDescent="0.25">
      <c r="B15042" s="6">
        <v>-119.7</v>
      </c>
      <c r="C15042" s="6">
        <v>46.2</v>
      </c>
    </row>
    <row r="15043" spans="2:3" x14ac:dyDescent="0.25">
      <c r="B15043" s="6">
        <v>-119.75</v>
      </c>
      <c r="C15043" s="6">
        <v>46.2</v>
      </c>
    </row>
    <row r="15044" spans="2:3" x14ac:dyDescent="0.25">
      <c r="B15044" s="6">
        <v>-119.8</v>
      </c>
      <c r="C15044" s="6">
        <v>46.2</v>
      </c>
    </row>
    <row r="15045" spans="2:3" x14ac:dyDescent="0.25">
      <c r="B15045" s="6">
        <v>-119.85</v>
      </c>
      <c r="C15045" s="6">
        <v>46.2</v>
      </c>
    </row>
    <row r="15046" spans="2:3" x14ac:dyDescent="0.25">
      <c r="B15046" s="6">
        <v>-119.9</v>
      </c>
      <c r="C15046" s="6">
        <v>46.2</v>
      </c>
    </row>
    <row r="15047" spans="2:3" x14ac:dyDescent="0.25">
      <c r="B15047" s="6">
        <v>-119.95</v>
      </c>
      <c r="C15047" s="6">
        <v>46.2</v>
      </c>
    </row>
    <row r="15048" spans="2:3" x14ac:dyDescent="0.25">
      <c r="B15048" s="6">
        <v>-120</v>
      </c>
      <c r="C15048" s="6">
        <v>46.2</v>
      </c>
    </row>
    <row r="15049" spans="2:3" x14ac:dyDescent="0.25">
      <c r="B15049" s="6">
        <v>-120.05</v>
      </c>
      <c r="C15049" s="6">
        <v>46.2</v>
      </c>
    </row>
    <row r="15050" spans="2:3" x14ac:dyDescent="0.25">
      <c r="B15050" s="6">
        <v>-120.1</v>
      </c>
      <c r="C15050" s="6">
        <v>46.2</v>
      </c>
    </row>
    <row r="15051" spans="2:3" x14ac:dyDescent="0.25">
      <c r="B15051" s="6">
        <v>-120.15</v>
      </c>
      <c r="C15051" s="6">
        <v>46.2</v>
      </c>
    </row>
    <row r="15052" spans="2:3" x14ac:dyDescent="0.25">
      <c r="B15052" s="6">
        <v>-120.2</v>
      </c>
      <c r="C15052" s="6">
        <v>46.2</v>
      </c>
    </row>
    <row r="15053" spans="2:3" x14ac:dyDescent="0.25">
      <c r="B15053" s="6">
        <v>-120.25</v>
      </c>
      <c r="C15053" s="6">
        <v>46.2</v>
      </c>
    </row>
    <row r="15054" spans="2:3" x14ac:dyDescent="0.25">
      <c r="B15054" s="6">
        <v>-120.3</v>
      </c>
      <c r="C15054" s="6">
        <v>46.2</v>
      </c>
    </row>
    <row r="15055" spans="2:3" x14ac:dyDescent="0.25">
      <c r="B15055" s="6">
        <v>-120.35</v>
      </c>
      <c r="C15055" s="6">
        <v>46.2</v>
      </c>
    </row>
    <row r="15056" spans="2:3" x14ac:dyDescent="0.25">
      <c r="B15056" s="6">
        <v>-120.4</v>
      </c>
      <c r="C15056" s="6">
        <v>46.2</v>
      </c>
    </row>
    <row r="15057" spans="2:3" x14ac:dyDescent="0.25">
      <c r="B15057" s="6">
        <v>-120.45</v>
      </c>
      <c r="C15057" s="6">
        <v>46.2</v>
      </c>
    </row>
    <row r="15058" spans="2:3" x14ac:dyDescent="0.25">
      <c r="B15058" s="6">
        <v>-120.5</v>
      </c>
      <c r="C15058" s="6">
        <v>46.2</v>
      </c>
    </row>
    <row r="15059" spans="2:3" x14ac:dyDescent="0.25">
      <c r="B15059" s="6">
        <v>-120.55</v>
      </c>
      <c r="C15059" s="6">
        <v>46.2</v>
      </c>
    </row>
    <row r="15060" spans="2:3" x14ac:dyDescent="0.25">
      <c r="B15060" s="6">
        <v>-120.6</v>
      </c>
      <c r="C15060" s="6">
        <v>46.2</v>
      </c>
    </row>
    <row r="15061" spans="2:3" x14ac:dyDescent="0.25">
      <c r="B15061" s="6">
        <v>-120.65</v>
      </c>
      <c r="C15061" s="6">
        <v>46.2</v>
      </c>
    </row>
    <row r="15062" spans="2:3" x14ac:dyDescent="0.25">
      <c r="B15062" s="6">
        <v>-120.7</v>
      </c>
      <c r="C15062" s="6">
        <v>46.2</v>
      </c>
    </row>
    <row r="15063" spans="2:3" x14ac:dyDescent="0.25">
      <c r="B15063" s="6">
        <v>-120.75</v>
      </c>
      <c r="C15063" s="6">
        <v>46.2</v>
      </c>
    </row>
    <row r="15064" spans="2:3" x14ac:dyDescent="0.25">
      <c r="B15064" s="6">
        <v>-120.8</v>
      </c>
      <c r="C15064" s="6">
        <v>46.2</v>
      </c>
    </row>
    <row r="15065" spans="2:3" x14ac:dyDescent="0.25">
      <c r="B15065" s="6">
        <v>-120.85</v>
      </c>
      <c r="C15065" s="6">
        <v>46.2</v>
      </c>
    </row>
    <row r="15066" spans="2:3" x14ac:dyDescent="0.25">
      <c r="B15066" s="6">
        <v>-120.9</v>
      </c>
      <c r="C15066" s="6">
        <v>46.2</v>
      </c>
    </row>
    <row r="15067" spans="2:3" x14ac:dyDescent="0.25">
      <c r="B15067" s="6">
        <v>-120.95</v>
      </c>
      <c r="C15067" s="6">
        <v>46.2</v>
      </c>
    </row>
    <row r="15068" spans="2:3" x14ac:dyDescent="0.25">
      <c r="B15068" s="6">
        <v>-121</v>
      </c>
      <c r="C15068" s="6">
        <v>46.2</v>
      </c>
    </row>
    <row r="15069" spans="2:3" x14ac:dyDescent="0.25">
      <c r="B15069" s="6">
        <v>-121.05</v>
      </c>
      <c r="C15069" s="6">
        <v>46.2</v>
      </c>
    </row>
    <row r="15070" spans="2:3" x14ac:dyDescent="0.25">
      <c r="B15070" s="6">
        <v>-121.1</v>
      </c>
      <c r="C15070" s="6">
        <v>46.2</v>
      </c>
    </row>
    <row r="15071" spans="2:3" x14ac:dyDescent="0.25">
      <c r="B15071" s="6">
        <v>-121.15</v>
      </c>
      <c r="C15071" s="6">
        <v>46.2</v>
      </c>
    </row>
    <row r="15072" spans="2:3" x14ac:dyDescent="0.25">
      <c r="B15072" s="6">
        <v>-121.2</v>
      </c>
      <c r="C15072" s="6">
        <v>46.2</v>
      </c>
    </row>
    <row r="15073" spans="2:3" x14ac:dyDescent="0.25">
      <c r="B15073" s="6">
        <v>-121.25</v>
      </c>
      <c r="C15073" s="6">
        <v>46.2</v>
      </c>
    </row>
    <row r="15074" spans="2:3" x14ac:dyDescent="0.25">
      <c r="B15074" s="6">
        <v>-121.3</v>
      </c>
      <c r="C15074" s="6">
        <v>46.2</v>
      </c>
    </row>
    <row r="15075" spans="2:3" x14ac:dyDescent="0.25">
      <c r="B15075" s="6">
        <v>-121.35</v>
      </c>
      <c r="C15075" s="6">
        <v>46.2</v>
      </c>
    </row>
    <row r="15076" spans="2:3" x14ac:dyDescent="0.25">
      <c r="B15076" s="6">
        <v>-121.4</v>
      </c>
      <c r="C15076" s="6">
        <v>46.2</v>
      </c>
    </row>
    <row r="15077" spans="2:3" x14ac:dyDescent="0.25">
      <c r="B15077" s="6">
        <v>-121.45</v>
      </c>
      <c r="C15077" s="6">
        <v>46.2</v>
      </c>
    </row>
    <row r="15078" spans="2:3" x14ac:dyDescent="0.25">
      <c r="B15078" s="6">
        <v>-121.5</v>
      </c>
      <c r="C15078" s="6">
        <v>46.2</v>
      </c>
    </row>
    <row r="15079" spans="2:3" x14ac:dyDescent="0.25">
      <c r="B15079" s="6">
        <v>-121.55</v>
      </c>
      <c r="C15079" s="6">
        <v>46.2</v>
      </c>
    </row>
    <row r="15080" spans="2:3" x14ac:dyDescent="0.25">
      <c r="B15080" s="6">
        <v>-121.6</v>
      </c>
      <c r="C15080" s="6">
        <v>46.2</v>
      </c>
    </row>
    <row r="15081" spans="2:3" x14ac:dyDescent="0.25">
      <c r="B15081" s="6">
        <v>-121.65</v>
      </c>
      <c r="C15081" s="6">
        <v>46.2</v>
      </c>
    </row>
    <row r="15082" spans="2:3" x14ac:dyDescent="0.25">
      <c r="B15082" s="6">
        <v>-121.7</v>
      </c>
      <c r="C15082" s="6">
        <v>46.2</v>
      </c>
    </row>
    <row r="15083" spans="2:3" x14ac:dyDescent="0.25">
      <c r="B15083" s="6">
        <v>-121.75</v>
      </c>
      <c r="C15083" s="6">
        <v>46.2</v>
      </c>
    </row>
    <row r="15084" spans="2:3" x14ac:dyDescent="0.25">
      <c r="B15084" s="6">
        <v>-121.8</v>
      </c>
      <c r="C15084" s="6">
        <v>46.2</v>
      </c>
    </row>
    <row r="15085" spans="2:3" x14ac:dyDescent="0.25">
      <c r="B15085" s="6">
        <v>-121.85</v>
      </c>
      <c r="C15085" s="6">
        <v>46.2</v>
      </c>
    </row>
    <row r="15086" spans="2:3" x14ac:dyDescent="0.25">
      <c r="B15086" s="6">
        <v>-121.9</v>
      </c>
      <c r="C15086" s="6">
        <v>46.2</v>
      </c>
    </row>
    <row r="15087" spans="2:3" x14ac:dyDescent="0.25">
      <c r="B15087" s="6">
        <v>-121.95</v>
      </c>
      <c r="C15087" s="6">
        <v>46.2</v>
      </c>
    </row>
    <row r="15088" spans="2:3" x14ac:dyDescent="0.25">
      <c r="B15088" s="6">
        <v>-122</v>
      </c>
      <c r="C15088" s="6">
        <v>46.2</v>
      </c>
    </row>
    <row r="15089" spans="2:3" x14ac:dyDescent="0.25">
      <c r="B15089" s="6">
        <v>-122.05</v>
      </c>
      <c r="C15089" s="6">
        <v>46.2</v>
      </c>
    </row>
    <row r="15090" spans="2:3" x14ac:dyDescent="0.25">
      <c r="B15090" s="6">
        <v>-122.1</v>
      </c>
      <c r="C15090" s="6">
        <v>46.2</v>
      </c>
    </row>
    <row r="15091" spans="2:3" x14ac:dyDescent="0.25">
      <c r="B15091" s="6">
        <v>-122.15</v>
      </c>
      <c r="C15091" s="6">
        <v>46.2</v>
      </c>
    </row>
    <row r="15092" spans="2:3" x14ac:dyDescent="0.25">
      <c r="B15092" s="6">
        <v>-122.2</v>
      </c>
      <c r="C15092" s="6">
        <v>46.2</v>
      </c>
    </row>
    <row r="15093" spans="2:3" x14ac:dyDescent="0.25">
      <c r="B15093" s="6">
        <v>-122.25</v>
      </c>
      <c r="C15093" s="6">
        <v>46.2</v>
      </c>
    </row>
    <row r="15094" spans="2:3" x14ac:dyDescent="0.25">
      <c r="B15094" s="6">
        <v>-122.3</v>
      </c>
      <c r="C15094" s="6">
        <v>46.2</v>
      </c>
    </row>
    <row r="15095" spans="2:3" x14ac:dyDescent="0.25">
      <c r="B15095" s="6">
        <v>-122.35</v>
      </c>
      <c r="C15095" s="6">
        <v>46.2</v>
      </c>
    </row>
    <row r="15096" spans="2:3" x14ac:dyDescent="0.25">
      <c r="B15096" s="6">
        <v>-122.4</v>
      </c>
      <c r="C15096" s="6">
        <v>46.2</v>
      </c>
    </row>
    <row r="15097" spans="2:3" x14ac:dyDescent="0.25">
      <c r="B15097" s="6">
        <v>-122.45</v>
      </c>
      <c r="C15097" s="6">
        <v>46.2</v>
      </c>
    </row>
    <row r="15098" spans="2:3" x14ac:dyDescent="0.25">
      <c r="B15098" s="6">
        <v>-122.5</v>
      </c>
      <c r="C15098" s="6">
        <v>46.2</v>
      </c>
    </row>
    <row r="15099" spans="2:3" x14ac:dyDescent="0.25">
      <c r="B15099" s="6">
        <v>-122.55</v>
      </c>
      <c r="C15099" s="6">
        <v>46.2</v>
      </c>
    </row>
    <row r="15100" spans="2:3" x14ac:dyDescent="0.25">
      <c r="B15100" s="6">
        <v>-122.6</v>
      </c>
      <c r="C15100" s="6">
        <v>46.2</v>
      </c>
    </row>
    <row r="15101" spans="2:3" x14ac:dyDescent="0.25">
      <c r="B15101" s="6">
        <v>-122.65</v>
      </c>
      <c r="C15101" s="6">
        <v>46.2</v>
      </c>
    </row>
    <row r="15102" spans="2:3" x14ac:dyDescent="0.25">
      <c r="B15102" s="6">
        <v>-122.7</v>
      </c>
      <c r="C15102" s="6">
        <v>46.2</v>
      </c>
    </row>
    <row r="15103" spans="2:3" x14ac:dyDescent="0.25">
      <c r="B15103" s="6">
        <v>-122.75</v>
      </c>
      <c r="C15103" s="6">
        <v>46.2</v>
      </c>
    </row>
    <row r="15104" spans="2:3" x14ac:dyDescent="0.25">
      <c r="B15104" s="6">
        <v>-122.8</v>
      </c>
      <c r="C15104" s="6">
        <v>46.2</v>
      </c>
    </row>
    <row r="15105" spans="2:3" x14ac:dyDescent="0.25">
      <c r="B15105" s="6">
        <v>-122.85</v>
      </c>
      <c r="C15105" s="6">
        <v>46.2</v>
      </c>
    </row>
    <row r="15106" spans="2:3" x14ac:dyDescent="0.25">
      <c r="B15106" s="6">
        <v>-122.9</v>
      </c>
      <c r="C15106" s="6">
        <v>46.2</v>
      </c>
    </row>
    <row r="15107" spans="2:3" x14ac:dyDescent="0.25">
      <c r="B15107" s="6">
        <v>-122.95</v>
      </c>
      <c r="C15107" s="6">
        <v>46.2</v>
      </c>
    </row>
    <row r="15108" spans="2:3" x14ac:dyDescent="0.25">
      <c r="B15108" s="6">
        <v>-123</v>
      </c>
      <c r="C15108" s="6">
        <v>46.2</v>
      </c>
    </row>
    <row r="15109" spans="2:3" x14ac:dyDescent="0.25">
      <c r="B15109" s="6">
        <v>-123.05</v>
      </c>
      <c r="C15109" s="6">
        <v>46.2</v>
      </c>
    </row>
    <row r="15110" spans="2:3" x14ac:dyDescent="0.25">
      <c r="B15110" s="6">
        <v>-123.1</v>
      </c>
      <c r="C15110" s="6">
        <v>46.2</v>
      </c>
    </row>
    <row r="15111" spans="2:3" x14ac:dyDescent="0.25">
      <c r="B15111" s="6">
        <v>-123.15</v>
      </c>
      <c r="C15111" s="6">
        <v>46.2</v>
      </c>
    </row>
    <row r="15112" spans="2:3" x14ac:dyDescent="0.25">
      <c r="B15112" s="6">
        <v>-123.2</v>
      </c>
      <c r="C15112" s="6">
        <v>46.2</v>
      </c>
    </row>
    <row r="15113" spans="2:3" x14ac:dyDescent="0.25">
      <c r="B15113" s="6">
        <v>-123.25</v>
      </c>
      <c r="C15113" s="6">
        <v>46.2</v>
      </c>
    </row>
    <row r="15114" spans="2:3" x14ac:dyDescent="0.25">
      <c r="B15114" s="6">
        <v>-123.3</v>
      </c>
      <c r="C15114" s="6">
        <v>46.2</v>
      </c>
    </row>
    <row r="15115" spans="2:3" x14ac:dyDescent="0.25">
      <c r="B15115" s="6">
        <v>-123.35</v>
      </c>
      <c r="C15115" s="6">
        <v>46.2</v>
      </c>
    </row>
    <row r="15116" spans="2:3" x14ac:dyDescent="0.25">
      <c r="B15116" s="6">
        <v>-123.4</v>
      </c>
      <c r="C15116" s="6">
        <v>46.2</v>
      </c>
    </row>
    <row r="15117" spans="2:3" x14ac:dyDescent="0.25">
      <c r="B15117" s="6">
        <v>-123.45</v>
      </c>
      <c r="C15117" s="6">
        <v>46.2</v>
      </c>
    </row>
    <row r="15118" spans="2:3" x14ac:dyDescent="0.25">
      <c r="B15118" s="6">
        <v>-123.5</v>
      </c>
      <c r="C15118" s="6">
        <v>46.2</v>
      </c>
    </row>
    <row r="15119" spans="2:3" x14ac:dyDescent="0.25">
      <c r="B15119" s="6">
        <v>-123.55</v>
      </c>
      <c r="C15119" s="6">
        <v>46.2</v>
      </c>
    </row>
    <row r="15120" spans="2:3" x14ac:dyDescent="0.25">
      <c r="B15120" s="6">
        <v>-123.6</v>
      </c>
      <c r="C15120" s="6">
        <v>46.2</v>
      </c>
    </row>
    <row r="15121" spans="2:3" x14ac:dyDescent="0.25">
      <c r="B15121" s="6">
        <v>-123.65</v>
      </c>
      <c r="C15121" s="6">
        <v>46.2</v>
      </c>
    </row>
    <row r="15122" spans="2:3" x14ac:dyDescent="0.25">
      <c r="B15122" s="6">
        <v>-123.7</v>
      </c>
      <c r="C15122" s="6">
        <v>46.2</v>
      </c>
    </row>
    <row r="15123" spans="2:3" x14ac:dyDescent="0.25">
      <c r="B15123" s="6">
        <v>-123.75</v>
      </c>
      <c r="C15123" s="6">
        <v>46.2</v>
      </c>
    </row>
    <row r="15124" spans="2:3" x14ac:dyDescent="0.25">
      <c r="B15124" s="6">
        <v>-123.8</v>
      </c>
      <c r="C15124" s="6">
        <v>46.2</v>
      </c>
    </row>
    <row r="15125" spans="2:3" x14ac:dyDescent="0.25">
      <c r="B15125" s="6">
        <v>-123.85</v>
      </c>
      <c r="C15125" s="6">
        <v>46.2</v>
      </c>
    </row>
    <row r="15126" spans="2:3" x14ac:dyDescent="0.25">
      <c r="B15126" s="6">
        <v>-123.9</v>
      </c>
      <c r="C15126" s="6">
        <v>46.2</v>
      </c>
    </row>
    <row r="15127" spans="2:3" x14ac:dyDescent="0.25">
      <c r="B15127" s="6">
        <v>-123.95</v>
      </c>
      <c r="C15127" s="6">
        <v>46.2</v>
      </c>
    </row>
    <row r="15128" spans="2:3" x14ac:dyDescent="0.25">
      <c r="B15128" s="6">
        <v>-124</v>
      </c>
      <c r="C15128" s="6">
        <v>46.2</v>
      </c>
    </row>
    <row r="15129" spans="2:3" x14ac:dyDescent="0.25">
      <c r="B15129" s="6">
        <v>-124.05</v>
      </c>
      <c r="C15129" s="6">
        <v>46.2</v>
      </c>
    </row>
    <row r="15130" spans="2:3" x14ac:dyDescent="0.25">
      <c r="B15130" s="6">
        <v>-124.1</v>
      </c>
      <c r="C15130" s="6">
        <v>46.2</v>
      </c>
    </row>
    <row r="15131" spans="2:3" x14ac:dyDescent="0.25">
      <c r="B15131" s="6">
        <v>-124.15</v>
      </c>
      <c r="C15131" s="6">
        <v>46.2</v>
      </c>
    </row>
    <row r="15132" spans="2:3" x14ac:dyDescent="0.25">
      <c r="B15132" s="6">
        <v>-124.2</v>
      </c>
      <c r="C15132" s="6">
        <v>46.2</v>
      </c>
    </row>
    <row r="15133" spans="2:3" x14ac:dyDescent="0.25">
      <c r="B15133" s="6">
        <v>-124.25</v>
      </c>
      <c r="C15133" s="6">
        <v>46.2</v>
      </c>
    </row>
    <row r="15134" spans="2:3" x14ac:dyDescent="0.25">
      <c r="B15134" s="6">
        <v>-124.3</v>
      </c>
      <c r="C15134" s="6">
        <v>46.2</v>
      </c>
    </row>
    <row r="15135" spans="2:3" x14ac:dyDescent="0.25">
      <c r="B15135" s="6">
        <v>-124.35</v>
      </c>
      <c r="C15135" s="6">
        <v>46.2</v>
      </c>
    </row>
    <row r="15136" spans="2:3" x14ac:dyDescent="0.25">
      <c r="B15136" s="6">
        <v>-124.4</v>
      </c>
      <c r="C15136" s="6">
        <v>46.2</v>
      </c>
    </row>
    <row r="15137" spans="2:3" x14ac:dyDescent="0.25">
      <c r="B15137" s="6">
        <v>-124.45</v>
      </c>
      <c r="C15137" s="6">
        <v>46.2</v>
      </c>
    </row>
    <row r="15138" spans="2:3" x14ac:dyDescent="0.25">
      <c r="B15138" s="6">
        <v>-124.5</v>
      </c>
      <c r="C15138" s="6">
        <v>46.2</v>
      </c>
    </row>
    <row r="15139" spans="2:3" x14ac:dyDescent="0.25">
      <c r="B15139" s="6">
        <v>-124.55</v>
      </c>
      <c r="C15139" s="6">
        <v>46.2</v>
      </c>
    </row>
    <row r="15140" spans="2:3" x14ac:dyDescent="0.25">
      <c r="B15140" s="6">
        <v>-124.6</v>
      </c>
      <c r="C15140" s="6">
        <v>46.2</v>
      </c>
    </row>
    <row r="15141" spans="2:3" x14ac:dyDescent="0.25">
      <c r="B15141" s="6">
        <v>-124.65</v>
      </c>
      <c r="C15141" s="6">
        <v>46.2</v>
      </c>
    </row>
    <row r="15142" spans="2:3" x14ac:dyDescent="0.25">
      <c r="B15142" s="6">
        <v>-124.7</v>
      </c>
      <c r="C15142" s="6">
        <v>46.2</v>
      </c>
    </row>
    <row r="15143" spans="2:3" x14ac:dyDescent="0.25">
      <c r="B15143" s="6">
        <v>-124.75</v>
      </c>
      <c r="C15143" s="6">
        <v>46.2</v>
      </c>
    </row>
    <row r="15144" spans="2:3" x14ac:dyDescent="0.25">
      <c r="B15144" s="6">
        <v>-124.8</v>
      </c>
      <c r="C15144" s="6">
        <v>46.2</v>
      </c>
    </row>
    <row r="15145" spans="2:3" x14ac:dyDescent="0.25">
      <c r="B15145" s="6">
        <v>-124.85</v>
      </c>
      <c r="C15145" s="6">
        <v>46.2</v>
      </c>
    </row>
    <row r="15146" spans="2:3" x14ac:dyDescent="0.25">
      <c r="B15146" s="6">
        <v>-124.9</v>
      </c>
      <c r="C15146" s="6">
        <v>46.2</v>
      </c>
    </row>
    <row r="15147" spans="2:3" x14ac:dyDescent="0.25">
      <c r="B15147" s="6">
        <v>-124.95</v>
      </c>
      <c r="C15147" s="6">
        <v>46.2</v>
      </c>
    </row>
    <row r="15148" spans="2:3" x14ac:dyDescent="0.25">
      <c r="B15148" s="6">
        <v>-125</v>
      </c>
      <c r="C15148" s="6">
        <v>46.2</v>
      </c>
    </row>
    <row r="15149" spans="2:3" x14ac:dyDescent="0.25">
      <c r="B15149" s="6">
        <v>-116.35</v>
      </c>
      <c r="C15149" s="6">
        <v>46.25</v>
      </c>
    </row>
    <row r="15150" spans="2:3" x14ac:dyDescent="0.25">
      <c r="B15150" s="6">
        <v>-116.4</v>
      </c>
      <c r="C15150" s="6">
        <v>46.25</v>
      </c>
    </row>
    <row r="15151" spans="2:3" x14ac:dyDescent="0.25">
      <c r="B15151" s="6">
        <v>-116.45</v>
      </c>
      <c r="C15151" s="6">
        <v>46.25</v>
      </c>
    </row>
    <row r="15152" spans="2:3" x14ac:dyDescent="0.25">
      <c r="B15152" s="6">
        <v>-116.5</v>
      </c>
      <c r="C15152" s="6">
        <v>46.25</v>
      </c>
    </row>
    <row r="15153" spans="2:3" x14ac:dyDescent="0.25">
      <c r="B15153" s="6">
        <v>-116.55</v>
      </c>
      <c r="C15153" s="6">
        <v>46.25</v>
      </c>
    </row>
    <row r="15154" spans="2:3" x14ac:dyDescent="0.25">
      <c r="B15154" s="6">
        <v>-116.6</v>
      </c>
      <c r="C15154" s="6">
        <v>46.25</v>
      </c>
    </row>
    <row r="15155" spans="2:3" x14ac:dyDescent="0.25">
      <c r="B15155" s="6">
        <v>-116.65</v>
      </c>
      <c r="C15155" s="6">
        <v>46.25</v>
      </c>
    </row>
    <row r="15156" spans="2:3" x14ac:dyDescent="0.25">
      <c r="B15156" s="6">
        <v>-116.7</v>
      </c>
      <c r="C15156" s="6">
        <v>46.25</v>
      </c>
    </row>
    <row r="15157" spans="2:3" x14ac:dyDescent="0.25">
      <c r="B15157" s="6">
        <v>-116.75</v>
      </c>
      <c r="C15157" s="6">
        <v>46.25</v>
      </c>
    </row>
    <row r="15158" spans="2:3" x14ac:dyDescent="0.25">
      <c r="B15158" s="6">
        <v>-116.8</v>
      </c>
      <c r="C15158" s="6">
        <v>46.25</v>
      </c>
    </row>
    <row r="15159" spans="2:3" x14ac:dyDescent="0.25">
      <c r="B15159" s="6">
        <v>-116.85</v>
      </c>
      <c r="C15159" s="6">
        <v>46.25</v>
      </c>
    </row>
    <row r="15160" spans="2:3" x14ac:dyDescent="0.25">
      <c r="B15160" s="6">
        <v>-116.9</v>
      </c>
      <c r="C15160" s="6">
        <v>46.25</v>
      </c>
    </row>
    <row r="15161" spans="2:3" x14ac:dyDescent="0.25">
      <c r="B15161" s="6">
        <v>-116.95</v>
      </c>
      <c r="C15161" s="6">
        <v>46.25</v>
      </c>
    </row>
    <row r="15162" spans="2:3" x14ac:dyDescent="0.25">
      <c r="B15162" s="6">
        <v>-117</v>
      </c>
      <c r="C15162" s="6">
        <v>46.25</v>
      </c>
    </row>
    <row r="15163" spans="2:3" x14ac:dyDescent="0.25">
      <c r="B15163" s="6">
        <v>-117.05</v>
      </c>
      <c r="C15163" s="6">
        <v>46.25</v>
      </c>
    </row>
    <row r="15164" spans="2:3" x14ac:dyDescent="0.25">
      <c r="B15164" s="6">
        <v>-117.1</v>
      </c>
      <c r="C15164" s="6">
        <v>46.25</v>
      </c>
    </row>
    <row r="15165" spans="2:3" x14ac:dyDescent="0.25">
      <c r="B15165" s="6">
        <v>-117.15</v>
      </c>
      <c r="C15165" s="6">
        <v>46.25</v>
      </c>
    </row>
    <row r="15166" spans="2:3" x14ac:dyDescent="0.25">
      <c r="B15166" s="6">
        <v>-117.2</v>
      </c>
      <c r="C15166" s="6">
        <v>46.25</v>
      </c>
    </row>
    <row r="15167" spans="2:3" x14ac:dyDescent="0.25">
      <c r="B15167" s="6">
        <v>-117.25</v>
      </c>
      <c r="C15167" s="6">
        <v>46.25</v>
      </c>
    </row>
    <row r="15168" spans="2:3" x14ac:dyDescent="0.25">
      <c r="B15168" s="6">
        <v>-117.3</v>
      </c>
      <c r="C15168" s="6">
        <v>46.25</v>
      </c>
    </row>
    <row r="15169" spans="2:3" x14ac:dyDescent="0.25">
      <c r="B15169" s="6">
        <v>-117.35</v>
      </c>
      <c r="C15169" s="6">
        <v>46.25</v>
      </c>
    </row>
    <row r="15170" spans="2:3" x14ac:dyDescent="0.25">
      <c r="B15170" s="6">
        <v>-117.4</v>
      </c>
      <c r="C15170" s="6">
        <v>46.25</v>
      </c>
    </row>
    <row r="15171" spans="2:3" x14ac:dyDescent="0.25">
      <c r="B15171" s="6">
        <v>-117.45</v>
      </c>
      <c r="C15171" s="6">
        <v>46.25</v>
      </c>
    </row>
    <row r="15172" spans="2:3" x14ac:dyDescent="0.25">
      <c r="B15172" s="6">
        <v>-117.5</v>
      </c>
      <c r="C15172" s="6">
        <v>46.25</v>
      </c>
    </row>
    <row r="15173" spans="2:3" x14ac:dyDescent="0.25">
      <c r="B15173" s="6">
        <v>-117.55</v>
      </c>
      <c r="C15173" s="6">
        <v>46.25</v>
      </c>
    </row>
    <row r="15174" spans="2:3" x14ac:dyDescent="0.25">
      <c r="B15174" s="6">
        <v>-117.6</v>
      </c>
      <c r="C15174" s="6">
        <v>46.25</v>
      </c>
    </row>
    <row r="15175" spans="2:3" x14ac:dyDescent="0.25">
      <c r="B15175" s="6">
        <v>-117.65</v>
      </c>
      <c r="C15175" s="6">
        <v>46.25</v>
      </c>
    </row>
    <row r="15176" spans="2:3" x14ac:dyDescent="0.25">
      <c r="B15176" s="6">
        <v>-117.7</v>
      </c>
      <c r="C15176" s="6">
        <v>46.25</v>
      </c>
    </row>
    <row r="15177" spans="2:3" x14ac:dyDescent="0.25">
      <c r="B15177" s="6">
        <v>-117.75</v>
      </c>
      <c r="C15177" s="6">
        <v>46.25</v>
      </c>
    </row>
    <row r="15178" spans="2:3" x14ac:dyDescent="0.25">
      <c r="B15178" s="6">
        <v>-117.8</v>
      </c>
      <c r="C15178" s="6">
        <v>46.25</v>
      </c>
    </row>
    <row r="15179" spans="2:3" x14ac:dyDescent="0.25">
      <c r="B15179" s="6">
        <v>-117.85</v>
      </c>
      <c r="C15179" s="6">
        <v>46.25</v>
      </c>
    </row>
    <row r="15180" spans="2:3" x14ac:dyDescent="0.25">
      <c r="B15180" s="6">
        <v>-117.9</v>
      </c>
      <c r="C15180" s="6">
        <v>46.25</v>
      </c>
    </row>
    <row r="15181" spans="2:3" x14ac:dyDescent="0.25">
      <c r="B15181" s="6">
        <v>-117.95</v>
      </c>
      <c r="C15181" s="6">
        <v>46.25</v>
      </c>
    </row>
    <row r="15182" spans="2:3" x14ac:dyDescent="0.25">
      <c r="B15182" s="6">
        <v>-118</v>
      </c>
      <c r="C15182" s="6">
        <v>46.25</v>
      </c>
    </row>
    <row r="15183" spans="2:3" x14ac:dyDescent="0.25">
      <c r="B15183" s="6">
        <v>-118.05</v>
      </c>
      <c r="C15183" s="6">
        <v>46.25</v>
      </c>
    </row>
    <row r="15184" spans="2:3" x14ac:dyDescent="0.25">
      <c r="B15184" s="6">
        <v>-118.1</v>
      </c>
      <c r="C15184" s="6">
        <v>46.25</v>
      </c>
    </row>
    <row r="15185" spans="2:3" x14ac:dyDescent="0.25">
      <c r="B15185" s="6">
        <v>-118.15</v>
      </c>
      <c r="C15185" s="6">
        <v>46.25</v>
      </c>
    </row>
    <row r="15186" spans="2:3" x14ac:dyDescent="0.25">
      <c r="B15186" s="6">
        <v>-118.2</v>
      </c>
      <c r="C15186" s="6">
        <v>46.25</v>
      </c>
    </row>
    <row r="15187" spans="2:3" x14ac:dyDescent="0.25">
      <c r="B15187" s="6">
        <v>-118.25</v>
      </c>
      <c r="C15187" s="6">
        <v>46.25</v>
      </c>
    </row>
    <row r="15188" spans="2:3" x14ac:dyDescent="0.25">
      <c r="B15188" s="6">
        <v>-118.3</v>
      </c>
      <c r="C15188" s="6">
        <v>46.25</v>
      </c>
    </row>
    <row r="15189" spans="2:3" x14ac:dyDescent="0.25">
      <c r="B15189" s="6">
        <v>-118.35</v>
      </c>
      <c r="C15189" s="6">
        <v>46.25</v>
      </c>
    </row>
    <row r="15190" spans="2:3" x14ac:dyDescent="0.25">
      <c r="B15190" s="6">
        <v>-118.4</v>
      </c>
      <c r="C15190" s="6">
        <v>46.25</v>
      </c>
    </row>
    <row r="15191" spans="2:3" x14ac:dyDescent="0.25">
      <c r="B15191" s="6">
        <v>-118.45</v>
      </c>
      <c r="C15191" s="6">
        <v>46.25</v>
      </c>
    </row>
    <row r="15192" spans="2:3" x14ac:dyDescent="0.25">
      <c r="B15192" s="6">
        <v>-118.5</v>
      </c>
      <c r="C15192" s="6">
        <v>46.25</v>
      </c>
    </row>
    <row r="15193" spans="2:3" x14ac:dyDescent="0.25">
      <c r="B15193" s="6">
        <v>-118.55</v>
      </c>
      <c r="C15193" s="6">
        <v>46.25</v>
      </c>
    </row>
    <row r="15194" spans="2:3" x14ac:dyDescent="0.25">
      <c r="B15194" s="6">
        <v>-118.6</v>
      </c>
      <c r="C15194" s="6">
        <v>46.25</v>
      </c>
    </row>
    <row r="15195" spans="2:3" x14ac:dyDescent="0.25">
      <c r="B15195" s="6">
        <v>-118.65</v>
      </c>
      <c r="C15195" s="6">
        <v>46.25</v>
      </c>
    </row>
    <row r="15196" spans="2:3" x14ac:dyDescent="0.25">
      <c r="B15196" s="6">
        <v>-118.7</v>
      </c>
      <c r="C15196" s="6">
        <v>46.25</v>
      </c>
    </row>
    <row r="15197" spans="2:3" x14ac:dyDescent="0.25">
      <c r="B15197" s="6">
        <v>-118.75</v>
      </c>
      <c r="C15197" s="6">
        <v>46.25</v>
      </c>
    </row>
    <row r="15198" spans="2:3" x14ac:dyDescent="0.25">
      <c r="B15198" s="6">
        <v>-118.8</v>
      </c>
      <c r="C15198" s="6">
        <v>46.25</v>
      </c>
    </row>
    <row r="15199" spans="2:3" x14ac:dyDescent="0.25">
      <c r="B15199" s="6">
        <v>-118.85</v>
      </c>
      <c r="C15199" s="6">
        <v>46.25</v>
      </c>
    </row>
    <row r="15200" spans="2:3" x14ac:dyDescent="0.25">
      <c r="B15200" s="6">
        <v>-118.9</v>
      </c>
      <c r="C15200" s="6">
        <v>46.25</v>
      </c>
    </row>
    <row r="15201" spans="2:3" x14ac:dyDescent="0.25">
      <c r="B15201" s="6">
        <v>-118.95</v>
      </c>
      <c r="C15201" s="6">
        <v>46.25</v>
      </c>
    </row>
    <row r="15202" spans="2:3" x14ac:dyDescent="0.25">
      <c r="B15202" s="6">
        <v>-119</v>
      </c>
      <c r="C15202" s="6">
        <v>46.25</v>
      </c>
    </row>
    <row r="15203" spans="2:3" x14ac:dyDescent="0.25">
      <c r="B15203" s="6">
        <v>-119.05</v>
      </c>
      <c r="C15203" s="6">
        <v>46.25</v>
      </c>
    </row>
    <row r="15204" spans="2:3" x14ac:dyDescent="0.25">
      <c r="B15204" s="6">
        <v>-119.1</v>
      </c>
      <c r="C15204" s="6">
        <v>46.25</v>
      </c>
    </row>
    <row r="15205" spans="2:3" x14ac:dyDescent="0.25">
      <c r="B15205" s="6">
        <v>-119.15</v>
      </c>
      <c r="C15205" s="6">
        <v>46.25</v>
      </c>
    </row>
    <row r="15206" spans="2:3" x14ac:dyDescent="0.25">
      <c r="B15206" s="6">
        <v>-119.2</v>
      </c>
      <c r="C15206" s="6">
        <v>46.25</v>
      </c>
    </row>
    <row r="15207" spans="2:3" x14ac:dyDescent="0.25">
      <c r="B15207" s="6">
        <v>-119.25</v>
      </c>
      <c r="C15207" s="6">
        <v>46.25</v>
      </c>
    </row>
    <row r="15208" spans="2:3" x14ac:dyDescent="0.25">
      <c r="B15208" s="6">
        <v>-119.3</v>
      </c>
      <c r="C15208" s="6">
        <v>46.25</v>
      </c>
    </row>
    <row r="15209" spans="2:3" x14ac:dyDescent="0.25">
      <c r="B15209" s="6">
        <v>-119.35</v>
      </c>
      <c r="C15209" s="6">
        <v>46.25</v>
      </c>
    </row>
    <row r="15210" spans="2:3" x14ac:dyDescent="0.25">
      <c r="B15210" s="6">
        <v>-119.4</v>
      </c>
      <c r="C15210" s="6">
        <v>46.25</v>
      </c>
    </row>
    <row r="15211" spans="2:3" x14ac:dyDescent="0.25">
      <c r="B15211" s="6">
        <v>-119.45</v>
      </c>
      <c r="C15211" s="6">
        <v>46.25</v>
      </c>
    </row>
    <row r="15212" spans="2:3" x14ac:dyDescent="0.25">
      <c r="B15212" s="6">
        <v>-119.5</v>
      </c>
      <c r="C15212" s="6">
        <v>46.25</v>
      </c>
    </row>
    <row r="15213" spans="2:3" x14ac:dyDescent="0.25">
      <c r="B15213" s="6">
        <v>-119.55</v>
      </c>
      <c r="C15213" s="6">
        <v>46.25</v>
      </c>
    </row>
    <row r="15214" spans="2:3" x14ac:dyDescent="0.25">
      <c r="B15214" s="6">
        <v>-119.6</v>
      </c>
      <c r="C15214" s="6">
        <v>46.25</v>
      </c>
    </row>
    <row r="15215" spans="2:3" x14ac:dyDescent="0.25">
      <c r="B15215" s="6">
        <v>-119.65</v>
      </c>
      <c r="C15215" s="6">
        <v>46.25</v>
      </c>
    </row>
    <row r="15216" spans="2:3" x14ac:dyDescent="0.25">
      <c r="B15216" s="6">
        <v>-119.7</v>
      </c>
      <c r="C15216" s="6">
        <v>46.25</v>
      </c>
    </row>
    <row r="15217" spans="2:3" x14ac:dyDescent="0.25">
      <c r="B15217" s="6">
        <v>-119.75</v>
      </c>
      <c r="C15217" s="6">
        <v>46.25</v>
      </c>
    </row>
    <row r="15218" spans="2:3" x14ac:dyDescent="0.25">
      <c r="B15218" s="6">
        <v>-119.8</v>
      </c>
      <c r="C15218" s="6">
        <v>46.25</v>
      </c>
    </row>
    <row r="15219" spans="2:3" x14ac:dyDescent="0.25">
      <c r="B15219" s="6">
        <v>-119.85</v>
      </c>
      <c r="C15219" s="6">
        <v>46.25</v>
      </c>
    </row>
    <row r="15220" spans="2:3" x14ac:dyDescent="0.25">
      <c r="B15220" s="6">
        <v>-119.9</v>
      </c>
      <c r="C15220" s="6">
        <v>46.25</v>
      </c>
    </row>
    <row r="15221" spans="2:3" x14ac:dyDescent="0.25">
      <c r="B15221" s="6">
        <v>-119.95</v>
      </c>
      <c r="C15221" s="6">
        <v>46.25</v>
      </c>
    </row>
    <row r="15222" spans="2:3" x14ac:dyDescent="0.25">
      <c r="B15222" s="6">
        <v>-120</v>
      </c>
      <c r="C15222" s="6">
        <v>46.25</v>
      </c>
    </row>
    <row r="15223" spans="2:3" x14ac:dyDescent="0.25">
      <c r="B15223" s="6">
        <v>-120.05</v>
      </c>
      <c r="C15223" s="6">
        <v>46.25</v>
      </c>
    </row>
    <row r="15224" spans="2:3" x14ac:dyDescent="0.25">
      <c r="B15224" s="6">
        <v>-120.1</v>
      </c>
      <c r="C15224" s="6">
        <v>46.25</v>
      </c>
    </row>
    <row r="15225" spans="2:3" x14ac:dyDescent="0.25">
      <c r="B15225" s="6">
        <v>-120.15</v>
      </c>
      <c r="C15225" s="6">
        <v>46.25</v>
      </c>
    </row>
    <row r="15226" spans="2:3" x14ac:dyDescent="0.25">
      <c r="B15226" s="6">
        <v>-120.2</v>
      </c>
      <c r="C15226" s="6">
        <v>46.25</v>
      </c>
    </row>
    <row r="15227" spans="2:3" x14ac:dyDescent="0.25">
      <c r="B15227" s="6">
        <v>-120.25</v>
      </c>
      <c r="C15227" s="6">
        <v>46.25</v>
      </c>
    </row>
    <row r="15228" spans="2:3" x14ac:dyDescent="0.25">
      <c r="B15228" s="6">
        <v>-120.3</v>
      </c>
      <c r="C15228" s="6">
        <v>46.25</v>
      </c>
    </row>
    <row r="15229" spans="2:3" x14ac:dyDescent="0.25">
      <c r="B15229" s="6">
        <v>-120.35</v>
      </c>
      <c r="C15229" s="6">
        <v>46.25</v>
      </c>
    </row>
    <row r="15230" spans="2:3" x14ac:dyDescent="0.25">
      <c r="B15230" s="6">
        <v>-120.4</v>
      </c>
      <c r="C15230" s="6">
        <v>46.25</v>
      </c>
    </row>
    <row r="15231" spans="2:3" x14ac:dyDescent="0.25">
      <c r="B15231" s="6">
        <v>-120.45</v>
      </c>
      <c r="C15231" s="6">
        <v>46.25</v>
      </c>
    </row>
    <row r="15232" spans="2:3" x14ac:dyDescent="0.25">
      <c r="B15232" s="6">
        <v>-120.5</v>
      </c>
      <c r="C15232" s="6">
        <v>46.25</v>
      </c>
    </row>
    <row r="15233" spans="2:3" x14ac:dyDescent="0.25">
      <c r="B15233" s="6">
        <v>-120.55</v>
      </c>
      <c r="C15233" s="6">
        <v>46.25</v>
      </c>
    </row>
    <row r="15234" spans="2:3" x14ac:dyDescent="0.25">
      <c r="B15234" s="6">
        <v>-120.6</v>
      </c>
      <c r="C15234" s="6">
        <v>46.25</v>
      </c>
    </row>
    <row r="15235" spans="2:3" x14ac:dyDescent="0.25">
      <c r="B15235" s="6">
        <v>-120.65</v>
      </c>
      <c r="C15235" s="6">
        <v>46.25</v>
      </c>
    </row>
    <row r="15236" spans="2:3" x14ac:dyDescent="0.25">
      <c r="B15236" s="6">
        <v>-120.7</v>
      </c>
      <c r="C15236" s="6">
        <v>46.25</v>
      </c>
    </row>
    <row r="15237" spans="2:3" x14ac:dyDescent="0.25">
      <c r="B15237" s="6">
        <v>-120.75</v>
      </c>
      <c r="C15237" s="6">
        <v>46.25</v>
      </c>
    </row>
    <row r="15238" spans="2:3" x14ac:dyDescent="0.25">
      <c r="B15238" s="6">
        <v>-120.8</v>
      </c>
      <c r="C15238" s="6">
        <v>46.25</v>
      </c>
    </row>
    <row r="15239" spans="2:3" x14ac:dyDescent="0.25">
      <c r="B15239" s="6">
        <v>-120.85</v>
      </c>
      <c r="C15239" s="6">
        <v>46.25</v>
      </c>
    </row>
    <row r="15240" spans="2:3" x14ac:dyDescent="0.25">
      <c r="B15240" s="6">
        <v>-120.9</v>
      </c>
      <c r="C15240" s="6">
        <v>46.25</v>
      </c>
    </row>
    <row r="15241" spans="2:3" x14ac:dyDescent="0.25">
      <c r="B15241" s="6">
        <v>-120.95</v>
      </c>
      <c r="C15241" s="6">
        <v>46.25</v>
      </c>
    </row>
    <row r="15242" spans="2:3" x14ac:dyDescent="0.25">
      <c r="B15242" s="6">
        <v>-121</v>
      </c>
      <c r="C15242" s="6">
        <v>46.25</v>
      </c>
    </row>
    <row r="15243" spans="2:3" x14ac:dyDescent="0.25">
      <c r="B15243" s="6">
        <v>-121.05</v>
      </c>
      <c r="C15243" s="6">
        <v>46.25</v>
      </c>
    </row>
    <row r="15244" spans="2:3" x14ac:dyDescent="0.25">
      <c r="B15244" s="6">
        <v>-121.1</v>
      </c>
      <c r="C15244" s="6">
        <v>46.25</v>
      </c>
    </row>
    <row r="15245" spans="2:3" x14ac:dyDescent="0.25">
      <c r="B15245" s="6">
        <v>-121.15</v>
      </c>
      <c r="C15245" s="6">
        <v>46.25</v>
      </c>
    </row>
    <row r="15246" spans="2:3" x14ac:dyDescent="0.25">
      <c r="B15246" s="6">
        <v>-121.2</v>
      </c>
      <c r="C15246" s="6">
        <v>46.25</v>
      </c>
    </row>
    <row r="15247" spans="2:3" x14ac:dyDescent="0.25">
      <c r="B15247" s="6">
        <v>-121.25</v>
      </c>
      <c r="C15247" s="6">
        <v>46.25</v>
      </c>
    </row>
    <row r="15248" spans="2:3" x14ac:dyDescent="0.25">
      <c r="B15248" s="6">
        <v>-121.3</v>
      </c>
      <c r="C15248" s="6">
        <v>46.25</v>
      </c>
    </row>
    <row r="15249" spans="2:3" x14ac:dyDescent="0.25">
      <c r="B15249" s="6">
        <v>-121.35</v>
      </c>
      <c r="C15249" s="6">
        <v>46.25</v>
      </c>
    </row>
    <row r="15250" spans="2:3" x14ac:dyDescent="0.25">
      <c r="B15250" s="6">
        <v>-121.4</v>
      </c>
      <c r="C15250" s="6">
        <v>46.25</v>
      </c>
    </row>
    <row r="15251" spans="2:3" x14ac:dyDescent="0.25">
      <c r="B15251" s="6">
        <v>-121.45</v>
      </c>
      <c r="C15251" s="6">
        <v>46.25</v>
      </c>
    </row>
    <row r="15252" spans="2:3" x14ac:dyDescent="0.25">
      <c r="B15252" s="6">
        <v>-121.5</v>
      </c>
      <c r="C15252" s="6">
        <v>46.25</v>
      </c>
    </row>
    <row r="15253" spans="2:3" x14ac:dyDescent="0.25">
      <c r="B15253" s="6">
        <v>-121.55</v>
      </c>
      <c r="C15253" s="6">
        <v>46.25</v>
      </c>
    </row>
    <row r="15254" spans="2:3" x14ac:dyDescent="0.25">
      <c r="B15254" s="6">
        <v>-121.6</v>
      </c>
      <c r="C15254" s="6">
        <v>46.25</v>
      </c>
    </row>
    <row r="15255" spans="2:3" x14ac:dyDescent="0.25">
      <c r="B15255" s="6">
        <v>-121.65</v>
      </c>
      <c r="C15255" s="6">
        <v>46.25</v>
      </c>
    </row>
    <row r="15256" spans="2:3" x14ac:dyDescent="0.25">
      <c r="B15256" s="6">
        <v>-121.7</v>
      </c>
      <c r="C15256" s="6">
        <v>46.25</v>
      </c>
    </row>
    <row r="15257" spans="2:3" x14ac:dyDescent="0.25">
      <c r="B15257" s="6">
        <v>-121.75</v>
      </c>
      <c r="C15257" s="6">
        <v>46.25</v>
      </c>
    </row>
    <row r="15258" spans="2:3" x14ac:dyDescent="0.25">
      <c r="B15258" s="6">
        <v>-121.8</v>
      </c>
      <c r="C15258" s="6">
        <v>46.25</v>
      </c>
    </row>
    <row r="15259" spans="2:3" x14ac:dyDescent="0.25">
      <c r="B15259" s="6">
        <v>-121.85</v>
      </c>
      <c r="C15259" s="6">
        <v>46.25</v>
      </c>
    </row>
    <row r="15260" spans="2:3" x14ac:dyDescent="0.25">
      <c r="B15260" s="6">
        <v>-121.9</v>
      </c>
      <c r="C15260" s="6">
        <v>46.25</v>
      </c>
    </row>
    <row r="15261" spans="2:3" x14ac:dyDescent="0.25">
      <c r="B15261" s="6">
        <v>-121.95</v>
      </c>
      <c r="C15261" s="6">
        <v>46.25</v>
      </c>
    </row>
    <row r="15262" spans="2:3" x14ac:dyDescent="0.25">
      <c r="B15262" s="6">
        <v>-122</v>
      </c>
      <c r="C15262" s="6">
        <v>46.25</v>
      </c>
    </row>
    <row r="15263" spans="2:3" x14ac:dyDescent="0.25">
      <c r="B15263" s="6">
        <v>-122.05</v>
      </c>
      <c r="C15263" s="6">
        <v>46.25</v>
      </c>
    </row>
    <row r="15264" spans="2:3" x14ac:dyDescent="0.25">
      <c r="B15264" s="6">
        <v>-122.1</v>
      </c>
      <c r="C15264" s="6">
        <v>46.25</v>
      </c>
    </row>
    <row r="15265" spans="2:3" x14ac:dyDescent="0.25">
      <c r="B15265" s="6">
        <v>-122.15</v>
      </c>
      <c r="C15265" s="6">
        <v>46.25</v>
      </c>
    </row>
    <row r="15266" spans="2:3" x14ac:dyDescent="0.25">
      <c r="B15266" s="6">
        <v>-122.2</v>
      </c>
      <c r="C15266" s="6">
        <v>46.25</v>
      </c>
    </row>
    <row r="15267" spans="2:3" x14ac:dyDescent="0.25">
      <c r="B15267" s="6">
        <v>-122.25</v>
      </c>
      <c r="C15267" s="6">
        <v>46.25</v>
      </c>
    </row>
    <row r="15268" spans="2:3" x14ac:dyDescent="0.25">
      <c r="B15268" s="6">
        <v>-122.3</v>
      </c>
      <c r="C15268" s="6">
        <v>46.25</v>
      </c>
    </row>
    <row r="15269" spans="2:3" x14ac:dyDescent="0.25">
      <c r="B15269" s="6">
        <v>-122.35</v>
      </c>
      <c r="C15269" s="6">
        <v>46.25</v>
      </c>
    </row>
    <row r="15270" spans="2:3" x14ac:dyDescent="0.25">
      <c r="B15270" s="6">
        <v>-122.4</v>
      </c>
      <c r="C15270" s="6">
        <v>46.25</v>
      </c>
    </row>
    <row r="15271" spans="2:3" x14ac:dyDescent="0.25">
      <c r="B15271" s="6">
        <v>-122.45</v>
      </c>
      <c r="C15271" s="6">
        <v>46.25</v>
      </c>
    </row>
    <row r="15272" spans="2:3" x14ac:dyDescent="0.25">
      <c r="B15272" s="6">
        <v>-122.5</v>
      </c>
      <c r="C15272" s="6">
        <v>46.25</v>
      </c>
    </row>
    <row r="15273" spans="2:3" x14ac:dyDescent="0.25">
      <c r="B15273" s="6">
        <v>-122.55</v>
      </c>
      <c r="C15273" s="6">
        <v>46.25</v>
      </c>
    </row>
    <row r="15274" spans="2:3" x14ac:dyDescent="0.25">
      <c r="B15274" s="6">
        <v>-122.6</v>
      </c>
      <c r="C15274" s="6">
        <v>46.25</v>
      </c>
    </row>
    <row r="15275" spans="2:3" x14ac:dyDescent="0.25">
      <c r="B15275" s="6">
        <v>-122.65</v>
      </c>
      <c r="C15275" s="6">
        <v>46.25</v>
      </c>
    </row>
    <row r="15276" spans="2:3" x14ac:dyDescent="0.25">
      <c r="B15276" s="6">
        <v>-122.7</v>
      </c>
      <c r="C15276" s="6">
        <v>46.25</v>
      </c>
    </row>
    <row r="15277" spans="2:3" x14ac:dyDescent="0.25">
      <c r="B15277" s="6">
        <v>-122.75</v>
      </c>
      <c r="C15277" s="6">
        <v>46.25</v>
      </c>
    </row>
    <row r="15278" spans="2:3" x14ac:dyDescent="0.25">
      <c r="B15278" s="6">
        <v>-122.8</v>
      </c>
      <c r="C15278" s="6">
        <v>46.25</v>
      </c>
    </row>
    <row r="15279" spans="2:3" x14ac:dyDescent="0.25">
      <c r="B15279" s="6">
        <v>-122.85</v>
      </c>
      <c r="C15279" s="6">
        <v>46.25</v>
      </c>
    </row>
    <row r="15280" spans="2:3" x14ac:dyDescent="0.25">
      <c r="B15280" s="6">
        <v>-122.9</v>
      </c>
      <c r="C15280" s="6">
        <v>46.25</v>
      </c>
    </row>
    <row r="15281" spans="2:3" x14ac:dyDescent="0.25">
      <c r="B15281" s="6">
        <v>-122.95</v>
      </c>
      <c r="C15281" s="6">
        <v>46.25</v>
      </c>
    </row>
    <row r="15282" spans="2:3" x14ac:dyDescent="0.25">
      <c r="B15282" s="6">
        <v>-123</v>
      </c>
      <c r="C15282" s="6">
        <v>46.25</v>
      </c>
    </row>
    <row r="15283" spans="2:3" x14ac:dyDescent="0.25">
      <c r="B15283" s="6">
        <v>-123.05</v>
      </c>
      <c r="C15283" s="6">
        <v>46.25</v>
      </c>
    </row>
    <row r="15284" spans="2:3" x14ac:dyDescent="0.25">
      <c r="B15284" s="6">
        <v>-123.1</v>
      </c>
      <c r="C15284" s="6">
        <v>46.25</v>
      </c>
    </row>
    <row r="15285" spans="2:3" x14ac:dyDescent="0.25">
      <c r="B15285" s="6">
        <v>-123.15</v>
      </c>
      <c r="C15285" s="6">
        <v>46.25</v>
      </c>
    </row>
    <row r="15286" spans="2:3" x14ac:dyDescent="0.25">
      <c r="B15286" s="6">
        <v>-123.2</v>
      </c>
      <c r="C15286" s="6">
        <v>46.25</v>
      </c>
    </row>
    <row r="15287" spans="2:3" x14ac:dyDescent="0.25">
      <c r="B15287" s="6">
        <v>-123.25</v>
      </c>
      <c r="C15287" s="6">
        <v>46.25</v>
      </c>
    </row>
    <row r="15288" spans="2:3" x14ac:dyDescent="0.25">
      <c r="B15288" s="6">
        <v>-123.3</v>
      </c>
      <c r="C15288" s="6">
        <v>46.25</v>
      </c>
    </row>
    <row r="15289" spans="2:3" x14ac:dyDescent="0.25">
      <c r="B15289" s="6">
        <v>-123.35</v>
      </c>
      <c r="C15289" s="6">
        <v>46.25</v>
      </c>
    </row>
    <row r="15290" spans="2:3" x14ac:dyDescent="0.25">
      <c r="B15290" s="6">
        <v>-123.4</v>
      </c>
      <c r="C15290" s="6">
        <v>46.25</v>
      </c>
    </row>
    <row r="15291" spans="2:3" x14ac:dyDescent="0.25">
      <c r="B15291" s="6">
        <v>-123.45</v>
      </c>
      <c r="C15291" s="6">
        <v>46.25</v>
      </c>
    </row>
    <row r="15292" spans="2:3" x14ac:dyDescent="0.25">
      <c r="B15292" s="6">
        <v>-123.5</v>
      </c>
      <c r="C15292" s="6">
        <v>46.25</v>
      </c>
    </row>
    <row r="15293" spans="2:3" x14ac:dyDescent="0.25">
      <c r="B15293" s="6">
        <v>-123.55</v>
      </c>
      <c r="C15293" s="6">
        <v>46.25</v>
      </c>
    </row>
    <row r="15294" spans="2:3" x14ac:dyDescent="0.25">
      <c r="B15294" s="6">
        <v>-123.6</v>
      </c>
      <c r="C15294" s="6">
        <v>46.25</v>
      </c>
    </row>
    <row r="15295" spans="2:3" x14ac:dyDescent="0.25">
      <c r="B15295" s="6">
        <v>-123.65</v>
      </c>
      <c r="C15295" s="6">
        <v>46.25</v>
      </c>
    </row>
    <row r="15296" spans="2:3" x14ac:dyDescent="0.25">
      <c r="B15296" s="6">
        <v>-123.7</v>
      </c>
      <c r="C15296" s="6">
        <v>46.25</v>
      </c>
    </row>
    <row r="15297" spans="2:3" x14ac:dyDescent="0.25">
      <c r="B15297" s="6">
        <v>-123.75</v>
      </c>
      <c r="C15297" s="6">
        <v>46.25</v>
      </c>
    </row>
    <row r="15298" spans="2:3" x14ac:dyDescent="0.25">
      <c r="B15298" s="6">
        <v>-123.8</v>
      </c>
      <c r="C15298" s="6">
        <v>46.25</v>
      </c>
    </row>
    <row r="15299" spans="2:3" x14ac:dyDescent="0.25">
      <c r="B15299" s="6">
        <v>-123.85</v>
      </c>
      <c r="C15299" s="6">
        <v>46.25</v>
      </c>
    </row>
    <row r="15300" spans="2:3" x14ac:dyDescent="0.25">
      <c r="B15300" s="6">
        <v>-123.9</v>
      </c>
      <c r="C15300" s="6">
        <v>46.25</v>
      </c>
    </row>
    <row r="15301" spans="2:3" x14ac:dyDescent="0.25">
      <c r="B15301" s="6">
        <v>-123.95</v>
      </c>
      <c r="C15301" s="6">
        <v>46.25</v>
      </c>
    </row>
    <row r="15302" spans="2:3" x14ac:dyDescent="0.25">
      <c r="B15302" s="6">
        <v>-124</v>
      </c>
      <c r="C15302" s="6">
        <v>46.25</v>
      </c>
    </row>
    <row r="15303" spans="2:3" x14ac:dyDescent="0.25">
      <c r="B15303" s="6">
        <v>-124.05</v>
      </c>
      <c r="C15303" s="6">
        <v>46.25</v>
      </c>
    </row>
    <row r="15304" spans="2:3" x14ac:dyDescent="0.25">
      <c r="B15304" s="6">
        <v>-124.1</v>
      </c>
      <c r="C15304" s="6">
        <v>46.25</v>
      </c>
    </row>
    <row r="15305" spans="2:3" x14ac:dyDescent="0.25">
      <c r="B15305" s="6">
        <v>-124.15</v>
      </c>
      <c r="C15305" s="6">
        <v>46.25</v>
      </c>
    </row>
    <row r="15306" spans="2:3" x14ac:dyDescent="0.25">
      <c r="B15306" s="6">
        <v>-124.2</v>
      </c>
      <c r="C15306" s="6">
        <v>46.25</v>
      </c>
    </row>
    <row r="15307" spans="2:3" x14ac:dyDescent="0.25">
      <c r="B15307" s="6">
        <v>-124.25</v>
      </c>
      <c r="C15307" s="6">
        <v>46.25</v>
      </c>
    </row>
    <row r="15308" spans="2:3" x14ac:dyDescent="0.25">
      <c r="B15308" s="6">
        <v>-124.3</v>
      </c>
      <c r="C15308" s="6">
        <v>46.25</v>
      </c>
    </row>
    <row r="15309" spans="2:3" x14ac:dyDescent="0.25">
      <c r="B15309" s="6">
        <v>-124.35</v>
      </c>
      <c r="C15309" s="6">
        <v>46.25</v>
      </c>
    </row>
    <row r="15310" spans="2:3" x14ac:dyDescent="0.25">
      <c r="B15310" s="6">
        <v>-124.4</v>
      </c>
      <c r="C15310" s="6">
        <v>46.25</v>
      </c>
    </row>
    <row r="15311" spans="2:3" x14ac:dyDescent="0.25">
      <c r="B15311" s="6">
        <v>-124.45</v>
      </c>
      <c r="C15311" s="6">
        <v>46.25</v>
      </c>
    </row>
    <row r="15312" spans="2:3" x14ac:dyDescent="0.25">
      <c r="B15312" s="6">
        <v>-124.5</v>
      </c>
      <c r="C15312" s="6">
        <v>46.25</v>
      </c>
    </row>
    <row r="15313" spans="2:3" x14ac:dyDescent="0.25">
      <c r="B15313" s="6">
        <v>-124.55</v>
      </c>
      <c r="C15313" s="6">
        <v>46.25</v>
      </c>
    </row>
    <row r="15314" spans="2:3" x14ac:dyDescent="0.25">
      <c r="B15314" s="6">
        <v>-124.6</v>
      </c>
      <c r="C15314" s="6">
        <v>46.25</v>
      </c>
    </row>
    <row r="15315" spans="2:3" x14ac:dyDescent="0.25">
      <c r="B15315" s="6">
        <v>-124.65</v>
      </c>
      <c r="C15315" s="6">
        <v>46.25</v>
      </c>
    </row>
    <row r="15316" spans="2:3" x14ac:dyDescent="0.25">
      <c r="B15316" s="6">
        <v>-124.7</v>
      </c>
      <c r="C15316" s="6">
        <v>46.25</v>
      </c>
    </row>
    <row r="15317" spans="2:3" x14ac:dyDescent="0.25">
      <c r="B15317" s="6">
        <v>-124.75</v>
      </c>
      <c r="C15317" s="6">
        <v>46.25</v>
      </c>
    </row>
    <row r="15318" spans="2:3" x14ac:dyDescent="0.25">
      <c r="B15318" s="6">
        <v>-124.8</v>
      </c>
      <c r="C15318" s="6">
        <v>46.25</v>
      </c>
    </row>
    <row r="15319" spans="2:3" x14ac:dyDescent="0.25">
      <c r="B15319" s="6">
        <v>-124.85</v>
      </c>
      <c r="C15319" s="6">
        <v>46.25</v>
      </c>
    </row>
    <row r="15320" spans="2:3" x14ac:dyDescent="0.25">
      <c r="B15320" s="6">
        <v>-124.9</v>
      </c>
      <c r="C15320" s="6">
        <v>46.25</v>
      </c>
    </row>
    <row r="15321" spans="2:3" x14ac:dyDescent="0.25">
      <c r="B15321" s="6">
        <v>-124.95</v>
      </c>
      <c r="C15321" s="6">
        <v>46.25</v>
      </c>
    </row>
    <row r="15322" spans="2:3" x14ac:dyDescent="0.25">
      <c r="B15322" s="6">
        <v>-125</v>
      </c>
      <c r="C15322" s="6">
        <v>46.25</v>
      </c>
    </row>
    <row r="15323" spans="2:3" x14ac:dyDescent="0.25">
      <c r="B15323" s="6">
        <v>-116.35</v>
      </c>
      <c r="C15323" s="6">
        <v>46.3</v>
      </c>
    </row>
    <row r="15324" spans="2:3" x14ac:dyDescent="0.25">
      <c r="B15324" s="6">
        <v>-116.4</v>
      </c>
      <c r="C15324" s="6">
        <v>46.3</v>
      </c>
    </row>
    <row r="15325" spans="2:3" x14ac:dyDescent="0.25">
      <c r="B15325" s="6">
        <v>-116.45</v>
      </c>
      <c r="C15325" s="6">
        <v>46.3</v>
      </c>
    </row>
    <row r="15326" spans="2:3" x14ac:dyDescent="0.25">
      <c r="B15326" s="6">
        <v>-116.5</v>
      </c>
      <c r="C15326" s="6">
        <v>46.3</v>
      </c>
    </row>
    <row r="15327" spans="2:3" x14ac:dyDescent="0.25">
      <c r="B15327" s="6">
        <v>-116.55</v>
      </c>
      <c r="C15327" s="6">
        <v>46.3</v>
      </c>
    </row>
    <row r="15328" spans="2:3" x14ac:dyDescent="0.25">
      <c r="B15328" s="6">
        <v>-116.6</v>
      </c>
      <c r="C15328" s="6">
        <v>46.3</v>
      </c>
    </row>
    <row r="15329" spans="2:3" x14ac:dyDescent="0.25">
      <c r="B15329" s="6">
        <v>-116.65</v>
      </c>
      <c r="C15329" s="6">
        <v>46.3</v>
      </c>
    </row>
    <row r="15330" spans="2:3" x14ac:dyDescent="0.25">
      <c r="B15330" s="6">
        <v>-116.7</v>
      </c>
      <c r="C15330" s="6">
        <v>46.3</v>
      </c>
    </row>
    <row r="15331" spans="2:3" x14ac:dyDescent="0.25">
      <c r="B15331" s="6">
        <v>-116.75</v>
      </c>
      <c r="C15331" s="6">
        <v>46.3</v>
      </c>
    </row>
    <row r="15332" spans="2:3" x14ac:dyDescent="0.25">
      <c r="B15332" s="6">
        <v>-116.8</v>
      </c>
      <c r="C15332" s="6">
        <v>46.3</v>
      </c>
    </row>
    <row r="15333" spans="2:3" x14ac:dyDescent="0.25">
      <c r="B15333" s="6">
        <v>-116.85</v>
      </c>
      <c r="C15333" s="6">
        <v>46.3</v>
      </c>
    </row>
    <row r="15334" spans="2:3" x14ac:dyDescent="0.25">
      <c r="B15334" s="6">
        <v>-116.9</v>
      </c>
      <c r="C15334" s="6">
        <v>46.3</v>
      </c>
    </row>
    <row r="15335" spans="2:3" x14ac:dyDescent="0.25">
      <c r="B15335" s="6">
        <v>-116.95</v>
      </c>
      <c r="C15335" s="6">
        <v>46.3</v>
      </c>
    </row>
    <row r="15336" spans="2:3" x14ac:dyDescent="0.25">
      <c r="B15336" s="6">
        <v>-117</v>
      </c>
      <c r="C15336" s="6">
        <v>46.3</v>
      </c>
    </row>
    <row r="15337" spans="2:3" x14ac:dyDescent="0.25">
      <c r="B15337" s="6">
        <v>-117.05</v>
      </c>
      <c r="C15337" s="6">
        <v>46.3</v>
      </c>
    </row>
    <row r="15338" spans="2:3" x14ac:dyDescent="0.25">
      <c r="B15338" s="6">
        <v>-117.1</v>
      </c>
      <c r="C15338" s="6">
        <v>46.3</v>
      </c>
    </row>
    <row r="15339" spans="2:3" x14ac:dyDescent="0.25">
      <c r="B15339" s="6">
        <v>-117.15</v>
      </c>
      <c r="C15339" s="6">
        <v>46.3</v>
      </c>
    </row>
    <row r="15340" spans="2:3" x14ac:dyDescent="0.25">
      <c r="B15340" s="6">
        <v>-117.2</v>
      </c>
      <c r="C15340" s="6">
        <v>46.3</v>
      </c>
    </row>
    <row r="15341" spans="2:3" x14ac:dyDescent="0.25">
      <c r="B15341" s="6">
        <v>-117.25</v>
      </c>
      <c r="C15341" s="6">
        <v>46.3</v>
      </c>
    </row>
    <row r="15342" spans="2:3" x14ac:dyDescent="0.25">
      <c r="B15342" s="6">
        <v>-117.3</v>
      </c>
      <c r="C15342" s="6">
        <v>46.3</v>
      </c>
    </row>
    <row r="15343" spans="2:3" x14ac:dyDescent="0.25">
      <c r="B15343" s="6">
        <v>-117.35</v>
      </c>
      <c r="C15343" s="6">
        <v>46.3</v>
      </c>
    </row>
    <row r="15344" spans="2:3" x14ac:dyDescent="0.25">
      <c r="B15344" s="6">
        <v>-117.4</v>
      </c>
      <c r="C15344" s="6">
        <v>46.3</v>
      </c>
    </row>
    <row r="15345" spans="2:3" x14ac:dyDescent="0.25">
      <c r="B15345" s="6">
        <v>-117.45</v>
      </c>
      <c r="C15345" s="6">
        <v>46.3</v>
      </c>
    </row>
    <row r="15346" spans="2:3" x14ac:dyDescent="0.25">
      <c r="B15346" s="6">
        <v>-117.5</v>
      </c>
      <c r="C15346" s="6">
        <v>46.3</v>
      </c>
    </row>
    <row r="15347" spans="2:3" x14ac:dyDescent="0.25">
      <c r="B15347" s="6">
        <v>-117.55</v>
      </c>
      <c r="C15347" s="6">
        <v>46.3</v>
      </c>
    </row>
    <row r="15348" spans="2:3" x14ac:dyDescent="0.25">
      <c r="B15348" s="6">
        <v>-117.6</v>
      </c>
      <c r="C15348" s="6">
        <v>46.3</v>
      </c>
    </row>
    <row r="15349" spans="2:3" x14ac:dyDescent="0.25">
      <c r="B15349" s="6">
        <v>-117.65</v>
      </c>
      <c r="C15349" s="6">
        <v>46.3</v>
      </c>
    </row>
    <row r="15350" spans="2:3" x14ac:dyDescent="0.25">
      <c r="B15350" s="6">
        <v>-117.7</v>
      </c>
      <c r="C15350" s="6">
        <v>46.3</v>
      </c>
    </row>
    <row r="15351" spans="2:3" x14ac:dyDescent="0.25">
      <c r="B15351" s="6">
        <v>-117.75</v>
      </c>
      <c r="C15351" s="6">
        <v>46.3</v>
      </c>
    </row>
    <row r="15352" spans="2:3" x14ac:dyDescent="0.25">
      <c r="B15352" s="6">
        <v>-117.8</v>
      </c>
      <c r="C15352" s="6">
        <v>46.3</v>
      </c>
    </row>
    <row r="15353" spans="2:3" x14ac:dyDescent="0.25">
      <c r="B15353" s="6">
        <v>-117.85</v>
      </c>
      <c r="C15353" s="6">
        <v>46.3</v>
      </c>
    </row>
    <row r="15354" spans="2:3" x14ac:dyDescent="0.25">
      <c r="B15354" s="6">
        <v>-117.9</v>
      </c>
      <c r="C15354" s="6">
        <v>46.3</v>
      </c>
    </row>
    <row r="15355" spans="2:3" x14ac:dyDescent="0.25">
      <c r="B15355" s="6">
        <v>-117.95</v>
      </c>
      <c r="C15355" s="6">
        <v>46.3</v>
      </c>
    </row>
    <row r="15356" spans="2:3" x14ac:dyDescent="0.25">
      <c r="B15356" s="6">
        <v>-118</v>
      </c>
      <c r="C15356" s="6">
        <v>46.3</v>
      </c>
    </row>
    <row r="15357" spans="2:3" x14ac:dyDescent="0.25">
      <c r="B15357" s="6">
        <v>-118.05</v>
      </c>
      <c r="C15357" s="6">
        <v>46.3</v>
      </c>
    </row>
    <row r="15358" spans="2:3" x14ac:dyDescent="0.25">
      <c r="B15358" s="6">
        <v>-118.1</v>
      </c>
      <c r="C15358" s="6">
        <v>46.3</v>
      </c>
    </row>
    <row r="15359" spans="2:3" x14ac:dyDescent="0.25">
      <c r="B15359" s="6">
        <v>-118.15</v>
      </c>
      <c r="C15359" s="6">
        <v>46.3</v>
      </c>
    </row>
    <row r="15360" spans="2:3" x14ac:dyDescent="0.25">
      <c r="B15360" s="6">
        <v>-118.2</v>
      </c>
      <c r="C15360" s="6">
        <v>46.3</v>
      </c>
    </row>
    <row r="15361" spans="2:3" x14ac:dyDescent="0.25">
      <c r="B15361" s="6">
        <v>-118.25</v>
      </c>
      <c r="C15361" s="6">
        <v>46.3</v>
      </c>
    </row>
    <row r="15362" spans="2:3" x14ac:dyDescent="0.25">
      <c r="B15362" s="6">
        <v>-118.3</v>
      </c>
      <c r="C15362" s="6">
        <v>46.3</v>
      </c>
    </row>
    <row r="15363" spans="2:3" x14ac:dyDescent="0.25">
      <c r="B15363" s="6">
        <v>-118.35</v>
      </c>
      <c r="C15363" s="6">
        <v>46.3</v>
      </c>
    </row>
    <row r="15364" spans="2:3" x14ac:dyDescent="0.25">
      <c r="B15364" s="6">
        <v>-118.4</v>
      </c>
      <c r="C15364" s="6">
        <v>46.3</v>
      </c>
    </row>
    <row r="15365" spans="2:3" x14ac:dyDescent="0.25">
      <c r="B15365" s="6">
        <v>-118.45</v>
      </c>
      <c r="C15365" s="6">
        <v>46.3</v>
      </c>
    </row>
    <row r="15366" spans="2:3" x14ac:dyDescent="0.25">
      <c r="B15366" s="6">
        <v>-118.5</v>
      </c>
      <c r="C15366" s="6">
        <v>46.3</v>
      </c>
    </row>
    <row r="15367" spans="2:3" x14ac:dyDescent="0.25">
      <c r="B15367" s="6">
        <v>-118.55</v>
      </c>
      <c r="C15367" s="6">
        <v>46.3</v>
      </c>
    </row>
    <row r="15368" spans="2:3" x14ac:dyDescent="0.25">
      <c r="B15368" s="6">
        <v>-118.6</v>
      </c>
      <c r="C15368" s="6">
        <v>46.3</v>
      </c>
    </row>
    <row r="15369" spans="2:3" x14ac:dyDescent="0.25">
      <c r="B15369" s="6">
        <v>-118.65</v>
      </c>
      <c r="C15369" s="6">
        <v>46.3</v>
      </c>
    </row>
    <row r="15370" spans="2:3" x14ac:dyDescent="0.25">
      <c r="B15370" s="6">
        <v>-118.7</v>
      </c>
      <c r="C15370" s="6">
        <v>46.3</v>
      </c>
    </row>
    <row r="15371" spans="2:3" x14ac:dyDescent="0.25">
      <c r="B15371" s="6">
        <v>-118.75</v>
      </c>
      <c r="C15371" s="6">
        <v>46.3</v>
      </c>
    </row>
    <row r="15372" spans="2:3" x14ac:dyDescent="0.25">
      <c r="B15372" s="6">
        <v>-118.8</v>
      </c>
      <c r="C15372" s="6">
        <v>46.3</v>
      </c>
    </row>
    <row r="15373" spans="2:3" x14ac:dyDescent="0.25">
      <c r="B15373" s="6">
        <v>-118.85</v>
      </c>
      <c r="C15373" s="6">
        <v>46.3</v>
      </c>
    </row>
    <row r="15374" spans="2:3" x14ac:dyDescent="0.25">
      <c r="B15374" s="6">
        <v>-118.9</v>
      </c>
      <c r="C15374" s="6">
        <v>46.3</v>
      </c>
    </row>
    <row r="15375" spans="2:3" x14ac:dyDescent="0.25">
      <c r="B15375" s="6">
        <v>-118.95</v>
      </c>
      <c r="C15375" s="6">
        <v>46.3</v>
      </c>
    </row>
    <row r="15376" spans="2:3" x14ac:dyDescent="0.25">
      <c r="B15376" s="6">
        <v>-119</v>
      </c>
      <c r="C15376" s="6">
        <v>46.3</v>
      </c>
    </row>
    <row r="15377" spans="2:3" x14ac:dyDescent="0.25">
      <c r="B15377" s="6">
        <v>-119.05</v>
      </c>
      <c r="C15377" s="6">
        <v>46.3</v>
      </c>
    </row>
    <row r="15378" spans="2:3" x14ac:dyDescent="0.25">
      <c r="B15378" s="6">
        <v>-119.1</v>
      </c>
      <c r="C15378" s="6">
        <v>46.3</v>
      </c>
    </row>
    <row r="15379" spans="2:3" x14ac:dyDescent="0.25">
      <c r="B15379" s="6">
        <v>-119.15</v>
      </c>
      <c r="C15379" s="6">
        <v>46.3</v>
      </c>
    </row>
    <row r="15380" spans="2:3" x14ac:dyDescent="0.25">
      <c r="B15380" s="6">
        <v>-119.2</v>
      </c>
      <c r="C15380" s="6">
        <v>46.3</v>
      </c>
    </row>
    <row r="15381" spans="2:3" x14ac:dyDescent="0.25">
      <c r="B15381" s="6">
        <v>-119.25</v>
      </c>
      <c r="C15381" s="6">
        <v>46.3</v>
      </c>
    </row>
    <row r="15382" spans="2:3" x14ac:dyDescent="0.25">
      <c r="B15382" s="6">
        <v>-119.3</v>
      </c>
      <c r="C15382" s="6">
        <v>46.3</v>
      </c>
    </row>
    <row r="15383" spans="2:3" x14ac:dyDescent="0.25">
      <c r="B15383" s="6">
        <v>-119.35</v>
      </c>
      <c r="C15383" s="6">
        <v>46.3</v>
      </c>
    </row>
    <row r="15384" spans="2:3" x14ac:dyDescent="0.25">
      <c r="B15384" s="6">
        <v>-119.4</v>
      </c>
      <c r="C15384" s="6">
        <v>46.3</v>
      </c>
    </row>
    <row r="15385" spans="2:3" x14ac:dyDescent="0.25">
      <c r="B15385" s="6">
        <v>-119.45</v>
      </c>
      <c r="C15385" s="6">
        <v>46.3</v>
      </c>
    </row>
    <row r="15386" spans="2:3" x14ac:dyDescent="0.25">
      <c r="B15386" s="6">
        <v>-119.5</v>
      </c>
      <c r="C15386" s="6">
        <v>46.3</v>
      </c>
    </row>
    <row r="15387" spans="2:3" x14ac:dyDescent="0.25">
      <c r="B15387" s="6">
        <v>-119.55</v>
      </c>
      <c r="C15387" s="6">
        <v>46.3</v>
      </c>
    </row>
    <row r="15388" spans="2:3" x14ac:dyDescent="0.25">
      <c r="B15388" s="6">
        <v>-119.6</v>
      </c>
      <c r="C15388" s="6">
        <v>46.3</v>
      </c>
    </row>
    <row r="15389" spans="2:3" x14ac:dyDescent="0.25">
      <c r="B15389" s="6">
        <v>-119.65</v>
      </c>
      <c r="C15389" s="6">
        <v>46.3</v>
      </c>
    </row>
    <row r="15390" spans="2:3" x14ac:dyDescent="0.25">
      <c r="B15390" s="6">
        <v>-119.7</v>
      </c>
      <c r="C15390" s="6">
        <v>46.3</v>
      </c>
    </row>
    <row r="15391" spans="2:3" x14ac:dyDescent="0.25">
      <c r="B15391" s="6">
        <v>-119.75</v>
      </c>
      <c r="C15391" s="6">
        <v>46.3</v>
      </c>
    </row>
    <row r="15392" spans="2:3" x14ac:dyDescent="0.25">
      <c r="B15392" s="6">
        <v>-119.8</v>
      </c>
      <c r="C15392" s="6">
        <v>46.3</v>
      </c>
    </row>
    <row r="15393" spans="2:3" x14ac:dyDescent="0.25">
      <c r="B15393" s="6">
        <v>-119.85</v>
      </c>
      <c r="C15393" s="6">
        <v>46.3</v>
      </c>
    </row>
    <row r="15394" spans="2:3" x14ac:dyDescent="0.25">
      <c r="B15394" s="6">
        <v>-119.9</v>
      </c>
      <c r="C15394" s="6">
        <v>46.3</v>
      </c>
    </row>
    <row r="15395" spans="2:3" x14ac:dyDescent="0.25">
      <c r="B15395" s="6">
        <v>-119.95</v>
      </c>
      <c r="C15395" s="6">
        <v>46.3</v>
      </c>
    </row>
    <row r="15396" spans="2:3" x14ac:dyDescent="0.25">
      <c r="B15396" s="6">
        <v>-120</v>
      </c>
      <c r="C15396" s="6">
        <v>46.3</v>
      </c>
    </row>
    <row r="15397" spans="2:3" x14ac:dyDescent="0.25">
      <c r="B15397" s="6">
        <v>-120.05</v>
      </c>
      <c r="C15397" s="6">
        <v>46.3</v>
      </c>
    </row>
    <row r="15398" spans="2:3" x14ac:dyDescent="0.25">
      <c r="B15398" s="6">
        <v>-120.1</v>
      </c>
      <c r="C15398" s="6">
        <v>46.3</v>
      </c>
    </row>
    <row r="15399" spans="2:3" x14ac:dyDescent="0.25">
      <c r="B15399" s="6">
        <v>-120.15</v>
      </c>
      <c r="C15399" s="6">
        <v>46.3</v>
      </c>
    </row>
    <row r="15400" spans="2:3" x14ac:dyDescent="0.25">
      <c r="B15400" s="6">
        <v>-120.2</v>
      </c>
      <c r="C15400" s="6">
        <v>46.3</v>
      </c>
    </row>
    <row r="15401" spans="2:3" x14ac:dyDescent="0.25">
      <c r="B15401" s="6">
        <v>-120.25</v>
      </c>
      <c r="C15401" s="6">
        <v>46.3</v>
      </c>
    </row>
    <row r="15402" spans="2:3" x14ac:dyDescent="0.25">
      <c r="B15402" s="6">
        <v>-120.3</v>
      </c>
      <c r="C15402" s="6">
        <v>46.3</v>
      </c>
    </row>
    <row r="15403" spans="2:3" x14ac:dyDescent="0.25">
      <c r="B15403" s="6">
        <v>-120.35</v>
      </c>
      <c r="C15403" s="6">
        <v>46.3</v>
      </c>
    </row>
    <row r="15404" spans="2:3" x14ac:dyDescent="0.25">
      <c r="B15404" s="6">
        <v>-120.4</v>
      </c>
      <c r="C15404" s="6">
        <v>46.3</v>
      </c>
    </row>
    <row r="15405" spans="2:3" x14ac:dyDescent="0.25">
      <c r="B15405" s="6">
        <v>-120.45</v>
      </c>
      <c r="C15405" s="6">
        <v>46.3</v>
      </c>
    </row>
    <row r="15406" spans="2:3" x14ac:dyDescent="0.25">
      <c r="B15406" s="6">
        <v>-120.5</v>
      </c>
      <c r="C15406" s="6">
        <v>46.3</v>
      </c>
    </row>
    <row r="15407" spans="2:3" x14ac:dyDescent="0.25">
      <c r="B15407" s="6">
        <v>-120.55</v>
      </c>
      <c r="C15407" s="6">
        <v>46.3</v>
      </c>
    </row>
    <row r="15408" spans="2:3" x14ac:dyDescent="0.25">
      <c r="B15408" s="6">
        <v>-120.6</v>
      </c>
      <c r="C15408" s="6">
        <v>46.3</v>
      </c>
    </row>
    <row r="15409" spans="2:3" x14ac:dyDescent="0.25">
      <c r="B15409" s="6">
        <v>-120.65</v>
      </c>
      <c r="C15409" s="6">
        <v>46.3</v>
      </c>
    </row>
    <row r="15410" spans="2:3" x14ac:dyDescent="0.25">
      <c r="B15410" s="6">
        <v>-120.7</v>
      </c>
      <c r="C15410" s="6">
        <v>46.3</v>
      </c>
    </row>
    <row r="15411" spans="2:3" x14ac:dyDescent="0.25">
      <c r="B15411" s="6">
        <v>-120.75</v>
      </c>
      <c r="C15411" s="6">
        <v>46.3</v>
      </c>
    </row>
    <row r="15412" spans="2:3" x14ac:dyDescent="0.25">
      <c r="B15412" s="6">
        <v>-120.8</v>
      </c>
      <c r="C15412" s="6">
        <v>46.3</v>
      </c>
    </row>
    <row r="15413" spans="2:3" x14ac:dyDescent="0.25">
      <c r="B15413" s="6">
        <v>-120.85</v>
      </c>
      <c r="C15413" s="6">
        <v>46.3</v>
      </c>
    </row>
    <row r="15414" spans="2:3" x14ac:dyDescent="0.25">
      <c r="B15414" s="6">
        <v>-120.9</v>
      </c>
      <c r="C15414" s="6">
        <v>46.3</v>
      </c>
    </row>
    <row r="15415" spans="2:3" x14ac:dyDescent="0.25">
      <c r="B15415" s="6">
        <v>-120.95</v>
      </c>
      <c r="C15415" s="6">
        <v>46.3</v>
      </c>
    </row>
    <row r="15416" spans="2:3" x14ac:dyDescent="0.25">
      <c r="B15416" s="6">
        <v>-121</v>
      </c>
      <c r="C15416" s="6">
        <v>46.3</v>
      </c>
    </row>
    <row r="15417" spans="2:3" x14ac:dyDescent="0.25">
      <c r="B15417" s="6">
        <v>-121.05</v>
      </c>
      <c r="C15417" s="6">
        <v>46.3</v>
      </c>
    </row>
    <row r="15418" spans="2:3" x14ac:dyDescent="0.25">
      <c r="B15418" s="6">
        <v>-121.1</v>
      </c>
      <c r="C15418" s="6">
        <v>46.3</v>
      </c>
    </row>
    <row r="15419" spans="2:3" x14ac:dyDescent="0.25">
      <c r="B15419" s="6">
        <v>-121.15</v>
      </c>
      <c r="C15419" s="6">
        <v>46.3</v>
      </c>
    </row>
    <row r="15420" spans="2:3" x14ac:dyDescent="0.25">
      <c r="B15420" s="6">
        <v>-121.2</v>
      </c>
      <c r="C15420" s="6">
        <v>46.3</v>
      </c>
    </row>
    <row r="15421" spans="2:3" x14ac:dyDescent="0.25">
      <c r="B15421" s="6">
        <v>-121.25</v>
      </c>
      <c r="C15421" s="6">
        <v>46.3</v>
      </c>
    </row>
    <row r="15422" spans="2:3" x14ac:dyDescent="0.25">
      <c r="B15422" s="6">
        <v>-121.3</v>
      </c>
      <c r="C15422" s="6">
        <v>46.3</v>
      </c>
    </row>
    <row r="15423" spans="2:3" x14ac:dyDescent="0.25">
      <c r="B15423" s="6">
        <v>-121.35</v>
      </c>
      <c r="C15423" s="6">
        <v>46.3</v>
      </c>
    </row>
    <row r="15424" spans="2:3" x14ac:dyDescent="0.25">
      <c r="B15424" s="6">
        <v>-121.4</v>
      </c>
      <c r="C15424" s="6">
        <v>46.3</v>
      </c>
    </row>
    <row r="15425" spans="2:3" x14ac:dyDescent="0.25">
      <c r="B15425" s="6">
        <v>-121.45</v>
      </c>
      <c r="C15425" s="6">
        <v>46.3</v>
      </c>
    </row>
    <row r="15426" spans="2:3" x14ac:dyDescent="0.25">
      <c r="B15426" s="6">
        <v>-121.5</v>
      </c>
      <c r="C15426" s="6">
        <v>46.3</v>
      </c>
    </row>
    <row r="15427" spans="2:3" x14ac:dyDescent="0.25">
      <c r="B15427" s="6">
        <v>-121.55</v>
      </c>
      <c r="C15427" s="6">
        <v>46.3</v>
      </c>
    </row>
    <row r="15428" spans="2:3" x14ac:dyDescent="0.25">
      <c r="B15428" s="6">
        <v>-121.6</v>
      </c>
      <c r="C15428" s="6">
        <v>46.3</v>
      </c>
    </row>
    <row r="15429" spans="2:3" x14ac:dyDescent="0.25">
      <c r="B15429" s="6">
        <v>-121.65</v>
      </c>
      <c r="C15429" s="6">
        <v>46.3</v>
      </c>
    </row>
    <row r="15430" spans="2:3" x14ac:dyDescent="0.25">
      <c r="B15430" s="6">
        <v>-121.7</v>
      </c>
      <c r="C15430" s="6">
        <v>46.3</v>
      </c>
    </row>
    <row r="15431" spans="2:3" x14ac:dyDescent="0.25">
      <c r="B15431" s="6">
        <v>-121.75</v>
      </c>
      <c r="C15431" s="6">
        <v>46.3</v>
      </c>
    </row>
    <row r="15432" spans="2:3" x14ac:dyDescent="0.25">
      <c r="B15432" s="6">
        <v>-121.8</v>
      </c>
      <c r="C15432" s="6">
        <v>46.3</v>
      </c>
    </row>
    <row r="15433" spans="2:3" x14ac:dyDescent="0.25">
      <c r="B15433" s="6">
        <v>-121.85</v>
      </c>
      <c r="C15433" s="6">
        <v>46.3</v>
      </c>
    </row>
    <row r="15434" spans="2:3" x14ac:dyDescent="0.25">
      <c r="B15434" s="6">
        <v>-121.9</v>
      </c>
      <c r="C15434" s="6">
        <v>46.3</v>
      </c>
    </row>
    <row r="15435" spans="2:3" x14ac:dyDescent="0.25">
      <c r="B15435" s="6">
        <v>-121.95</v>
      </c>
      <c r="C15435" s="6">
        <v>46.3</v>
      </c>
    </row>
    <row r="15436" spans="2:3" x14ac:dyDescent="0.25">
      <c r="B15436" s="6">
        <v>-122</v>
      </c>
      <c r="C15436" s="6">
        <v>46.3</v>
      </c>
    </row>
    <row r="15437" spans="2:3" x14ac:dyDescent="0.25">
      <c r="B15437" s="6">
        <v>-122.05</v>
      </c>
      <c r="C15437" s="6">
        <v>46.3</v>
      </c>
    </row>
    <row r="15438" spans="2:3" x14ac:dyDescent="0.25">
      <c r="B15438" s="6">
        <v>-122.1</v>
      </c>
      <c r="C15438" s="6">
        <v>46.3</v>
      </c>
    </row>
    <row r="15439" spans="2:3" x14ac:dyDescent="0.25">
      <c r="B15439" s="6">
        <v>-122.15</v>
      </c>
      <c r="C15439" s="6">
        <v>46.3</v>
      </c>
    </row>
    <row r="15440" spans="2:3" x14ac:dyDescent="0.25">
      <c r="B15440" s="6">
        <v>-122.2</v>
      </c>
      <c r="C15440" s="6">
        <v>46.3</v>
      </c>
    </row>
    <row r="15441" spans="2:3" x14ac:dyDescent="0.25">
      <c r="B15441" s="6">
        <v>-122.25</v>
      </c>
      <c r="C15441" s="6">
        <v>46.3</v>
      </c>
    </row>
    <row r="15442" spans="2:3" x14ac:dyDescent="0.25">
      <c r="B15442" s="6">
        <v>-122.3</v>
      </c>
      <c r="C15442" s="6">
        <v>46.3</v>
      </c>
    </row>
    <row r="15443" spans="2:3" x14ac:dyDescent="0.25">
      <c r="B15443" s="6">
        <v>-122.35</v>
      </c>
      <c r="C15443" s="6">
        <v>46.3</v>
      </c>
    </row>
    <row r="15444" spans="2:3" x14ac:dyDescent="0.25">
      <c r="B15444" s="6">
        <v>-122.4</v>
      </c>
      <c r="C15444" s="6">
        <v>46.3</v>
      </c>
    </row>
    <row r="15445" spans="2:3" x14ac:dyDescent="0.25">
      <c r="B15445" s="6">
        <v>-122.45</v>
      </c>
      <c r="C15445" s="6">
        <v>46.3</v>
      </c>
    </row>
    <row r="15446" spans="2:3" x14ac:dyDescent="0.25">
      <c r="B15446" s="6">
        <v>-122.5</v>
      </c>
      <c r="C15446" s="6">
        <v>46.3</v>
      </c>
    </row>
    <row r="15447" spans="2:3" x14ac:dyDescent="0.25">
      <c r="B15447" s="6">
        <v>-122.55</v>
      </c>
      <c r="C15447" s="6">
        <v>46.3</v>
      </c>
    </row>
    <row r="15448" spans="2:3" x14ac:dyDescent="0.25">
      <c r="B15448" s="6">
        <v>-122.6</v>
      </c>
      <c r="C15448" s="6">
        <v>46.3</v>
      </c>
    </row>
    <row r="15449" spans="2:3" x14ac:dyDescent="0.25">
      <c r="B15449" s="6">
        <v>-122.65</v>
      </c>
      <c r="C15449" s="6">
        <v>46.3</v>
      </c>
    </row>
    <row r="15450" spans="2:3" x14ac:dyDescent="0.25">
      <c r="B15450" s="6">
        <v>-122.7</v>
      </c>
      <c r="C15450" s="6">
        <v>46.3</v>
      </c>
    </row>
    <row r="15451" spans="2:3" x14ac:dyDescent="0.25">
      <c r="B15451" s="6">
        <v>-122.75</v>
      </c>
      <c r="C15451" s="6">
        <v>46.3</v>
      </c>
    </row>
    <row r="15452" spans="2:3" x14ac:dyDescent="0.25">
      <c r="B15452" s="6">
        <v>-122.8</v>
      </c>
      <c r="C15452" s="6">
        <v>46.3</v>
      </c>
    </row>
    <row r="15453" spans="2:3" x14ac:dyDescent="0.25">
      <c r="B15453" s="6">
        <v>-122.85</v>
      </c>
      <c r="C15453" s="6">
        <v>46.3</v>
      </c>
    </row>
    <row r="15454" spans="2:3" x14ac:dyDescent="0.25">
      <c r="B15454" s="6">
        <v>-122.9</v>
      </c>
      <c r="C15454" s="6">
        <v>46.3</v>
      </c>
    </row>
    <row r="15455" spans="2:3" x14ac:dyDescent="0.25">
      <c r="B15455" s="6">
        <v>-122.95</v>
      </c>
      <c r="C15455" s="6">
        <v>46.3</v>
      </c>
    </row>
    <row r="15456" spans="2:3" x14ac:dyDescent="0.25">
      <c r="B15456" s="6">
        <v>-123</v>
      </c>
      <c r="C15456" s="6">
        <v>46.3</v>
      </c>
    </row>
    <row r="15457" spans="2:3" x14ac:dyDescent="0.25">
      <c r="B15457" s="6">
        <v>-123.05</v>
      </c>
      <c r="C15457" s="6">
        <v>46.3</v>
      </c>
    </row>
    <row r="15458" spans="2:3" x14ac:dyDescent="0.25">
      <c r="B15458" s="6">
        <v>-123.1</v>
      </c>
      <c r="C15458" s="6">
        <v>46.3</v>
      </c>
    </row>
    <row r="15459" spans="2:3" x14ac:dyDescent="0.25">
      <c r="B15459" s="6">
        <v>-123.15</v>
      </c>
      <c r="C15459" s="6">
        <v>46.3</v>
      </c>
    </row>
    <row r="15460" spans="2:3" x14ac:dyDescent="0.25">
      <c r="B15460" s="6">
        <v>-123.2</v>
      </c>
      <c r="C15460" s="6">
        <v>46.3</v>
      </c>
    </row>
    <row r="15461" spans="2:3" x14ac:dyDescent="0.25">
      <c r="B15461" s="6">
        <v>-123.25</v>
      </c>
      <c r="C15461" s="6">
        <v>46.3</v>
      </c>
    </row>
    <row r="15462" spans="2:3" x14ac:dyDescent="0.25">
      <c r="B15462" s="6">
        <v>-123.3</v>
      </c>
      <c r="C15462" s="6">
        <v>46.3</v>
      </c>
    </row>
    <row r="15463" spans="2:3" x14ac:dyDescent="0.25">
      <c r="B15463" s="6">
        <v>-123.35</v>
      </c>
      <c r="C15463" s="6">
        <v>46.3</v>
      </c>
    </row>
    <row r="15464" spans="2:3" x14ac:dyDescent="0.25">
      <c r="B15464" s="6">
        <v>-123.4</v>
      </c>
      <c r="C15464" s="6">
        <v>46.3</v>
      </c>
    </row>
    <row r="15465" spans="2:3" x14ac:dyDescent="0.25">
      <c r="B15465" s="6">
        <v>-123.45</v>
      </c>
      <c r="C15465" s="6">
        <v>46.3</v>
      </c>
    </row>
    <row r="15466" spans="2:3" x14ac:dyDescent="0.25">
      <c r="B15466" s="6">
        <v>-123.5</v>
      </c>
      <c r="C15466" s="6">
        <v>46.3</v>
      </c>
    </row>
    <row r="15467" spans="2:3" x14ac:dyDescent="0.25">
      <c r="B15467" s="6">
        <v>-123.55</v>
      </c>
      <c r="C15467" s="6">
        <v>46.3</v>
      </c>
    </row>
    <row r="15468" spans="2:3" x14ac:dyDescent="0.25">
      <c r="B15468" s="6">
        <v>-123.6</v>
      </c>
      <c r="C15468" s="6">
        <v>46.3</v>
      </c>
    </row>
    <row r="15469" spans="2:3" x14ac:dyDescent="0.25">
      <c r="B15469" s="6">
        <v>-123.65</v>
      </c>
      <c r="C15469" s="6">
        <v>46.3</v>
      </c>
    </row>
    <row r="15470" spans="2:3" x14ac:dyDescent="0.25">
      <c r="B15470" s="6">
        <v>-123.7</v>
      </c>
      <c r="C15470" s="6">
        <v>46.3</v>
      </c>
    </row>
    <row r="15471" spans="2:3" x14ac:dyDescent="0.25">
      <c r="B15471" s="6">
        <v>-123.75</v>
      </c>
      <c r="C15471" s="6">
        <v>46.3</v>
      </c>
    </row>
    <row r="15472" spans="2:3" x14ac:dyDescent="0.25">
      <c r="B15472" s="6">
        <v>-123.8</v>
      </c>
      <c r="C15472" s="6">
        <v>46.3</v>
      </c>
    </row>
    <row r="15473" spans="2:3" x14ac:dyDescent="0.25">
      <c r="B15473" s="6">
        <v>-123.85</v>
      </c>
      <c r="C15473" s="6">
        <v>46.3</v>
      </c>
    </row>
    <row r="15474" spans="2:3" x14ac:dyDescent="0.25">
      <c r="B15474" s="6">
        <v>-123.9</v>
      </c>
      <c r="C15474" s="6">
        <v>46.3</v>
      </c>
    </row>
    <row r="15475" spans="2:3" x14ac:dyDescent="0.25">
      <c r="B15475" s="6">
        <v>-123.95</v>
      </c>
      <c r="C15475" s="6">
        <v>46.3</v>
      </c>
    </row>
    <row r="15476" spans="2:3" x14ac:dyDescent="0.25">
      <c r="B15476" s="6">
        <v>-124</v>
      </c>
      <c r="C15476" s="6">
        <v>46.3</v>
      </c>
    </row>
    <row r="15477" spans="2:3" x14ac:dyDescent="0.25">
      <c r="B15477" s="6">
        <v>-124.05</v>
      </c>
      <c r="C15477" s="6">
        <v>46.3</v>
      </c>
    </row>
    <row r="15478" spans="2:3" x14ac:dyDescent="0.25">
      <c r="B15478" s="6">
        <v>-124.1</v>
      </c>
      <c r="C15478" s="6">
        <v>46.3</v>
      </c>
    </row>
    <row r="15479" spans="2:3" x14ac:dyDescent="0.25">
      <c r="B15479" s="6">
        <v>-124.15</v>
      </c>
      <c r="C15479" s="6">
        <v>46.3</v>
      </c>
    </row>
    <row r="15480" spans="2:3" x14ac:dyDescent="0.25">
      <c r="B15480" s="6">
        <v>-124.2</v>
      </c>
      <c r="C15480" s="6">
        <v>46.3</v>
      </c>
    </row>
    <row r="15481" spans="2:3" x14ac:dyDescent="0.25">
      <c r="B15481" s="6">
        <v>-124.25</v>
      </c>
      <c r="C15481" s="6">
        <v>46.3</v>
      </c>
    </row>
    <row r="15482" spans="2:3" x14ac:dyDescent="0.25">
      <c r="B15482" s="6">
        <v>-124.3</v>
      </c>
      <c r="C15482" s="6">
        <v>46.3</v>
      </c>
    </row>
    <row r="15483" spans="2:3" x14ac:dyDescent="0.25">
      <c r="B15483" s="6">
        <v>-124.35</v>
      </c>
      <c r="C15483" s="6">
        <v>46.3</v>
      </c>
    </row>
    <row r="15484" spans="2:3" x14ac:dyDescent="0.25">
      <c r="B15484" s="6">
        <v>-124.4</v>
      </c>
      <c r="C15484" s="6">
        <v>46.3</v>
      </c>
    </row>
    <row r="15485" spans="2:3" x14ac:dyDescent="0.25">
      <c r="B15485" s="6">
        <v>-124.45</v>
      </c>
      <c r="C15485" s="6">
        <v>46.3</v>
      </c>
    </row>
    <row r="15486" spans="2:3" x14ac:dyDescent="0.25">
      <c r="B15486" s="6">
        <v>-124.5</v>
      </c>
      <c r="C15486" s="6">
        <v>46.3</v>
      </c>
    </row>
    <row r="15487" spans="2:3" x14ac:dyDescent="0.25">
      <c r="B15487" s="6">
        <v>-124.55</v>
      </c>
      <c r="C15487" s="6">
        <v>46.3</v>
      </c>
    </row>
    <row r="15488" spans="2:3" x14ac:dyDescent="0.25">
      <c r="B15488" s="6">
        <v>-124.6</v>
      </c>
      <c r="C15488" s="6">
        <v>46.3</v>
      </c>
    </row>
    <row r="15489" spans="2:3" x14ac:dyDescent="0.25">
      <c r="B15489" s="6">
        <v>-124.65</v>
      </c>
      <c r="C15489" s="6">
        <v>46.3</v>
      </c>
    </row>
    <row r="15490" spans="2:3" x14ac:dyDescent="0.25">
      <c r="B15490" s="6">
        <v>-124.7</v>
      </c>
      <c r="C15490" s="6">
        <v>46.3</v>
      </c>
    </row>
    <row r="15491" spans="2:3" x14ac:dyDescent="0.25">
      <c r="B15491" s="6">
        <v>-124.75</v>
      </c>
      <c r="C15491" s="6">
        <v>46.3</v>
      </c>
    </row>
    <row r="15492" spans="2:3" x14ac:dyDescent="0.25">
      <c r="B15492" s="6">
        <v>-124.8</v>
      </c>
      <c r="C15492" s="6">
        <v>46.3</v>
      </c>
    </row>
    <row r="15493" spans="2:3" x14ac:dyDescent="0.25">
      <c r="B15493" s="6">
        <v>-124.85</v>
      </c>
      <c r="C15493" s="6">
        <v>46.3</v>
      </c>
    </row>
    <row r="15494" spans="2:3" x14ac:dyDescent="0.25">
      <c r="B15494" s="6">
        <v>-124.9</v>
      </c>
      <c r="C15494" s="6">
        <v>46.3</v>
      </c>
    </row>
    <row r="15495" spans="2:3" x14ac:dyDescent="0.25">
      <c r="B15495" s="6">
        <v>-124.95</v>
      </c>
      <c r="C15495" s="6">
        <v>46.3</v>
      </c>
    </row>
    <row r="15496" spans="2:3" x14ac:dyDescent="0.25">
      <c r="B15496" s="6">
        <v>-125</v>
      </c>
      <c r="C15496" s="6">
        <v>46.3</v>
      </c>
    </row>
    <row r="15497" spans="2:3" x14ac:dyDescent="0.25">
      <c r="B15497" s="6">
        <v>-116.35</v>
      </c>
      <c r="C15497" s="6">
        <v>46.35</v>
      </c>
    </row>
    <row r="15498" spans="2:3" x14ac:dyDescent="0.25">
      <c r="B15498" s="6">
        <v>-116.4</v>
      </c>
      <c r="C15498" s="6">
        <v>46.35</v>
      </c>
    </row>
    <row r="15499" spans="2:3" x14ac:dyDescent="0.25">
      <c r="B15499" s="6">
        <v>-116.45</v>
      </c>
      <c r="C15499" s="6">
        <v>46.35</v>
      </c>
    </row>
    <row r="15500" spans="2:3" x14ac:dyDescent="0.25">
      <c r="B15500" s="6">
        <v>-116.5</v>
      </c>
      <c r="C15500" s="6">
        <v>46.35</v>
      </c>
    </row>
    <row r="15501" spans="2:3" x14ac:dyDescent="0.25">
      <c r="B15501" s="6">
        <v>-116.55</v>
      </c>
      <c r="C15501" s="6">
        <v>46.35</v>
      </c>
    </row>
    <row r="15502" spans="2:3" x14ac:dyDescent="0.25">
      <c r="B15502" s="6">
        <v>-116.6</v>
      </c>
      <c r="C15502" s="6">
        <v>46.35</v>
      </c>
    </row>
    <row r="15503" spans="2:3" x14ac:dyDescent="0.25">
      <c r="B15503" s="6">
        <v>-116.65</v>
      </c>
      <c r="C15503" s="6">
        <v>46.35</v>
      </c>
    </row>
    <row r="15504" spans="2:3" x14ac:dyDescent="0.25">
      <c r="B15504" s="6">
        <v>-116.7</v>
      </c>
      <c r="C15504" s="6">
        <v>46.35</v>
      </c>
    </row>
    <row r="15505" spans="2:3" x14ac:dyDescent="0.25">
      <c r="B15505" s="6">
        <v>-116.75</v>
      </c>
      <c r="C15505" s="6">
        <v>46.35</v>
      </c>
    </row>
    <row r="15506" spans="2:3" x14ac:dyDescent="0.25">
      <c r="B15506" s="6">
        <v>-116.8</v>
      </c>
      <c r="C15506" s="6">
        <v>46.35</v>
      </c>
    </row>
    <row r="15507" spans="2:3" x14ac:dyDescent="0.25">
      <c r="B15507" s="6">
        <v>-116.85</v>
      </c>
      <c r="C15507" s="6">
        <v>46.35</v>
      </c>
    </row>
    <row r="15508" spans="2:3" x14ac:dyDescent="0.25">
      <c r="B15508" s="6">
        <v>-116.9</v>
      </c>
      <c r="C15508" s="6">
        <v>46.35</v>
      </c>
    </row>
    <row r="15509" spans="2:3" x14ac:dyDescent="0.25">
      <c r="B15509" s="6">
        <v>-116.95</v>
      </c>
      <c r="C15509" s="6">
        <v>46.35</v>
      </c>
    </row>
    <row r="15510" spans="2:3" x14ac:dyDescent="0.25">
      <c r="B15510" s="6">
        <v>-117</v>
      </c>
      <c r="C15510" s="6">
        <v>46.35</v>
      </c>
    </row>
    <row r="15511" spans="2:3" x14ac:dyDescent="0.25">
      <c r="B15511" s="6">
        <v>-117.05</v>
      </c>
      <c r="C15511" s="6">
        <v>46.35</v>
      </c>
    </row>
    <row r="15512" spans="2:3" x14ac:dyDescent="0.25">
      <c r="B15512" s="6">
        <v>-117.1</v>
      </c>
      <c r="C15512" s="6">
        <v>46.35</v>
      </c>
    </row>
    <row r="15513" spans="2:3" x14ac:dyDescent="0.25">
      <c r="B15513" s="6">
        <v>-117.15</v>
      </c>
      <c r="C15513" s="6">
        <v>46.35</v>
      </c>
    </row>
    <row r="15514" spans="2:3" x14ac:dyDescent="0.25">
      <c r="B15514" s="6">
        <v>-117.2</v>
      </c>
      <c r="C15514" s="6">
        <v>46.35</v>
      </c>
    </row>
    <row r="15515" spans="2:3" x14ac:dyDescent="0.25">
      <c r="B15515" s="6">
        <v>-117.25</v>
      </c>
      <c r="C15515" s="6">
        <v>46.35</v>
      </c>
    </row>
    <row r="15516" spans="2:3" x14ac:dyDescent="0.25">
      <c r="B15516" s="6">
        <v>-117.3</v>
      </c>
      <c r="C15516" s="6">
        <v>46.35</v>
      </c>
    </row>
    <row r="15517" spans="2:3" x14ac:dyDescent="0.25">
      <c r="B15517" s="6">
        <v>-117.35</v>
      </c>
      <c r="C15517" s="6">
        <v>46.35</v>
      </c>
    </row>
    <row r="15518" spans="2:3" x14ac:dyDescent="0.25">
      <c r="B15518" s="6">
        <v>-117.4</v>
      </c>
      <c r="C15518" s="6">
        <v>46.35</v>
      </c>
    </row>
    <row r="15519" spans="2:3" x14ac:dyDescent="0.25">
      <c r="B15519" s="6">
        <v>-117.45</v>
      </c>
      <c r="C15519" s="6">
        <v>46.35</v>
      </c>
    </row>
    <row r="15520" spans="2:3" x14ac:dyDescent="0.25">
      <c r="B15520" s="6">
        <v>-117.5</v>
      </c>
      <c r="C15520" s="6">
        <v>46.35</v>
      </c>
    </row>
    <row r="15521" spans="2:3" x14ac:dyDescent="0.25">
      <c r="B15521" s="6">
        <v>-117.55</v>
      </c>
      <c r="C15521" s="6">
        <v>46.35</v>
      </c>
    </row>
    <row r="15522" spans="2:3" x14ac:dyDescent="0.25">
      <c r="B15522" s="6">
        <v>-117.6</v>
      </c>
      <c r="C15522" s="6">
        <v>46.35</v>
      </c>
    </row>
    <row r="15523" spans="2:3" x14ac:dyDescent="0.25">
      <c r="B15523" s="6">
        <v>-117.65</v>
      </c>
      <c r="C15523" s="6">
        <v>46.35</v>
      </c>
    </row>
    <row r="15524" spans="2:3" x14ac:dyDescent="0.25">
      <c r="B15524" s="6">
        <v>-117.7</v>
      </c>
      <c r="C15524" s="6">
        <v>46.35</v>
      </c>
    </row>
    <row r="15525" spans="2:3" x14ac:dyDescent="0.25">
      <c r="B15525" s="6">
        <v>-117.75</v>
      </c>
      <c r="C15525" s="6">
        <v>46.35</v>
      </c>
    </row>
    <row r="15526" spans="2:3" x14ac:dyDescent="0.25">
      <c r="B15526" s="6">
        <v>-117.8</v>
      </c>
      <c r="C15526" s="6">
        <v>46.35</v>
      </c>
    </row>
    <row r="15527" spans="2:3" x14ac:dyDescent="0.25">
      <c r="B15527" s="6">
        <v>-117.85</v>
      </c>
      <c r="C15527" s="6">
        <v>46.35</v>
      </c>
    </row>
    <row r="15528" spans="2:3" x14ac:dyDescent="0.25">
      <c r="B15528" s="6">
        <v>-117.9</v>
      </c>
      <c r="C15528" s="6">
        <v>46.35</v>
      </c>
    </row>
    <row r="15529" spans="2:3" x14ac:dyDescent="0.25">
      <c r="B15529" s="6">
        <v>-117.95</v>
      </c>
      <c r="C15529" s="6">
        <v>46.35</v>
      </c>
    </row>
    <row r="15530" spans="2:3" x14ac:dyDescent="0.25">
      <c r="B15530" s="6">
        <v>-118</v>
      </c>
      <c r="C15530" s="6">
        <v>46.35</v>
      </c>
    </row>
    <row r="15531" spans="2:3" x14ac:dyDescent="0.25">
      <c r="B15531" s="6">
        <v>-118.05</v>
      </c>
      <c r="C15531" s="6">
        <v>46.35</v>
      </c>
    </row>
    <row r="15532" spans="2:3" x14ac:dyDescent="0.25">
      <c r="B15532" s="6">
        <v>-118.1</v>
      </c>
      <c r="C15532" s="6">
        <v>46.35</v>
      </c>
    </row>
    <row r="15533" spans="2:3" x14ac:dyDescent="0.25">
      <c r="B15533" s="6">
        <v>-118.15</v>
      </c>
      <c r="C15533" s="6">
        <v>46.35</v>
      </c>
    </row>
    <row r="15534" spans="2:3" x14ac:dyDescent="0.25">
      <c r="B15534" s="6">
        <v>-118.2</v>
      </c>
      <c r="C15534" s="6">
        <v>46.35</v>
      </c>
    </row>
    <row r="15535" spans="2:3" x14ac:dyDescent="0.25">
      <c r="B15535" s="6">
        <v>-118.25</v>
      </c>
      <c r="C15535" s="6">
        <v>46.35</v>
      </c>
    </row>
    <row r="15536" spans="2:3" x14ac:dyDescent="0.25">
      <c r="B15536" s="6">
        <v>-118.3</v>
      </c>
      <c r="C15536" s="6">
        <v>46.35</v>
      </c>
    </row>
    <row r="15537" spans="2:3" x14ac:dyDescent="0.25">
      <c r="B15537" s="6">
        <v>-118.35</v>
      </c>
      <c r="C15537" s="6">
        <v>46.35</v>
      </c>
    </row>
    <row r="15538" spans="2:3" x14ac:dyDescent="0.25">
      <c r="B15538" s="6">
        <v>-118.4</v>
      </c>
      <c r="C15538" s="6">
        <v>46.35</v>
      </c>
    </row>
    <row r="15539" spans="2:3" x14ac:dyDescent="0.25">
      <c r="B15539" s="6">
        <v>-118.45</v>
      </c>
      <c r="C15539" s="6">
        <v>46.35</v>
      </c>
    </row>
    <row r="15540" spans="2:3" x14ac:dyDescent="0.25">
      <c r="B15540" s="6">
        <v>-118.5</v>
      </c>
      <c r="C15540" s="6">
        <v>46.35</v>
      </c>
    </row>
    <row r="15541" spans="2:3" x14ac:dyDescent="0.25">
      <c r="B15541" s="6">
        <v>-118.55</v>
      </c>
      <c r="C15541" s="6">
        <v>46.35</v>
      </c>
    </row>
    <row r="15542" spans="2:3" x14ac:dyDescent="0.25">
      <c r="B15542" s="6">
        <v>-118.6</v>
      </c>
      <c r="C15542" s="6">
        <v>46.35</v>
      </c>
    </row>
    <row r="15543" spans="2:3" x14ac:dyDescent="0.25">
      <c r="B15543" s="6">
        <v>-118.65</v>
      </c>
      <c r="C15543" s="6">
        <v>46.35</v>
      </c>
    </row>
    <row r="15544" spans="2:3" x14ac:dyDescent="0.25">
      <c r="B15544" s="6">
        <v>-118.7</v>
      </c>
      <c r="C15544" s="6">
        <v>46.35</v>
      </c>
    </row>
    <row r="15545" spans="2:3" x14ac:dyDescent="0.25">
      <c r="B15545" s="6">
        <v>-118.75</v>
      </c>
      <c r="C15545" s="6">
        <v>46.35</v>
      </c>
    </row>
    <row r="15546" spans="2:3" x14ac:dyDescent="0.25">
      <c r="B15546" s="6">
        <v>-118.8</v>
      </c>
      <c r="C15546" s="6">
        <v>46.35</v>
      </c>
    </row>
    <row r="15547" spans="2:3" x14ac:dyDescent="0.25">
      <c r="B15547" s="6">
        <v>-118.85</v>
      </c>
      <c r="C15547" s="6">
        <v>46.35</v>
      </c>
    </row>
    <row r="15548" spans="2:3" x14ac:dyDescent="0.25">
      <c r="B15548" s="6">
        <v>-118.9</v>
      </c>
      <c r="C15548" s="6">
        <v>46.35</v>
      </c>
    </row>
    <row r="15549" spans="2:3" x14ac:dyDescent="0.25">
      <c r="B15549" s="6">
        <v>-118.95</v>
      </c>
      <c r="C15549" s="6">
        <v>46.35</v>
      </c>
    </row>
    <row r="15550" spans="2:3" x14ac:dyDescent="0.25">
      <c r="B15550" s="6">
        <v>-119</v>
      </c>
      <c r="C15550" s="6">
        <v>46.35</v>
      </c>
    </row>
    <row r="15551" spans="2:3" x14ac:dyDescent="0.25">
      <c r="B15551" s="6">
        <v>-119.05</v>
      </c>
      <c r="C15551" s="6">
        <v>46.35</v>
      </c>
    </row>
    <row r="15552" spans="2:3" x14ac:dyDescent="0.25">
      <c r="B15552" s="6">
        <v>-119.1</v>
      </c>
      <c r="C15552" s="6">
        <v>46.35</v>
      </c>
    </row>
    <row r="15553" spans="2:3" x14ac:dyDescent="0.25">
      <c r="B15553" s="6">
        <v>-119.15</v>
      </c>
      <c r="C15553" s="6">
        <v>46.35</v>
      </c>
    </row>
    <row r="15554" spans="2:3" x14ac:dyDescent="0.25">
      <c r="B15554" s="6">
        <v>-119.2</v>
      </c>
      <c r="C15554" s="6">
        <v>46.35</v>
      </c>
    </row>
    <row r="15555" spans="2:3" x14ac:dyDescent="0.25">
      <c r="B15555" s="6">
        <v>-119.25</v>
      </c>
      <c r="C15555" s="6">
        <v>46.35</v>
      </c>
    </row>
    <row r="15556" spans="2:3" x14ac:dyDescent="0.25">
      <c r="B15556" s="6">
        <v>-119.3</v>
      </c>
      <c r="C15556" s="6">
        <v>46.35</v>
      </c>
    </row>
    <row r="15557" spans="2:3" x14ac:dyDescent="0.25">
      <c r="B15557" s="6">
        <v>-119.35</v>
      </c>
      <c r="C15557" s="6">
        <v>46.35</v>
      </c>
    </row>
    <row r="15558" spans="2:3" x14ac:dyDescent="0.25">
      <c r="B15558" s="6">
        <v>-119.4</v>
      </c>
      <c r="C15558" s="6">
        <v>46.35</v>
      </c>
    </row>
    <row r="15559" spans="2:3" x14ac:dyDescent="0.25">
      <c r="B15559" s="6">
        <v>-119.45</v>
      </c>
      <c r="C15559" s="6">
        <v>46.35</v>
      </c>
    </row>
    <row r="15560" spans="2:3" x14ac:dyDescent="0.25">
      <c r="B15560" s="6">
        <v>-119.5</v>
      </c>
      <c r="C15560" s="6">
        <v>46.35</v>
      </c>
    </row>
    <row r="15561" spans="2:3" x14ac:dyDescent="0.25">
      <c r="B15561" s="6">
        <v>-119.55</v>
      </c>
      <c r="C15561" s="6">
        <v>46.35</v>
      </c>
    </row>
    <row r="15562" spans="2:3" x14ac:dyDescent="0.25">
      <c r="B15562" s="6">
        <v>-119.6</v>
      </c>
      <c r="C15562" s="6">
        <v>46.35</v>
      </c>
    </row>
    <row r="15563" spans="2:3" x14ac:dyDescent="0.25">
      <c r="B15563" s="6">
        <v>-119.65</v>
      </c>
      <c r="C15563" s="6">
        <v>46.35</v>
      </c>
    </row>
    <row r="15564" spans="2:3" x14ac:dyDescent="0.25">
      <c r="B15564" s="6">
        <v>-119.7</v>
      </c>
      <c r="C15564" s="6">
        <v>46.35</v>
      </c>
    </row>
    <row r="15565" spans="2:3" x14ac:dyDescent="0.25">
      <c r="B15565" s="6">
        <v>-119.75</v>
      </c>
      <c r="C15565" s="6">
        <v>46.35</v>
      </c>
    </row>
    <row r="15566" spans="2:3" x14ac:dyDescent="0.25">
      <c r="B15566" s="6">
        <v>-119.8</v>
      </c>
      <c r="C15566" s="6">
        <v>46.35</v>
      </c>
    </row>
    <row r="15567" spans="2:3" x14ac:dyDescent="0.25">
      <c r="B15567" s="6">
        <v>-119.85</v>
      </c>
      <c r="C15567" s="6">
        <v>46.35</v>
      </c>
    </row>
    <row r="15568" spans="2:3" x14ac:dyDescent="0.25">
      <c r="B15568" s="6">
        <v>-119.9</v>
      </c>
      <c r="C15568" s="6">
        <v>46.35</v>
      </c>
    </row>
    <row r="15569" spans="2:3" x14ac:dyDescent="0.25">
      <c r="B15569" s="6">
        <v>-119.95</v>
      </c>
      <c r="C15569" s="6">
        <v>46.35</v>
      </c>
    </row>
    <row r="15570" spans="2:3" x14ac:dyDescent="0.25">
      <c r="B15570" s="6">
        <v>-120</v>
      </c>
      <c r="C15570" s="6">
        <v>46.35</v>
      </c>
    </row>
    <row r="15571" spans="2:3" x14ac:dyDescent="0.25">
      <c r="B15571" s="6">
        <v>-120.05</v>
      </c>
      <c r="C15571" s="6">
        <v>46.35</v>
      </c>
    </row>
    <row r="15572" spans="2:3" x14ac:dyDescent="0.25">
      <c r="B15572" s="6">
        <v>-120.1</v>
      </c>
      <c r="C15572" s="6">
        <v>46.35</v>
      </c>
    </row>
    <row r="15573" spans="2:3" x14ac:dyDescent="0.25">
      <c r="B15573" s="6">
        <v>-120.15</v>
      </c>
      <c r="C15573" s="6">
        <v>46.35</v>
      </c>
    </row>
    <row r="15574" spans="2:3" x14ac:dyDescent="0.25">
      <c r="B15574" s="6">
        <v>-120.2</v>
      </c>
      <c r="C15574" s="6">
        <v>46.35</v>
      </c>
    </row>
    <row r="15575" spans="2:3" x14ac:dyDescent="0.25">
      <c r="B15575" s="6">
        <v>-120.25</v>
      </c>
      <c r="C15575" s="6">
        <v>46.35</v>
      </c>
    </row>
    <row r="15576" spans="2:3" x14ac:dyDescent="0.25">
      <c r="B15576" s="6">
        <v>-120.3</v>
      </c>
      <c r="C15576" s="6">
        <v>46.35</v>
      </c>
    </row>
    <row r="15577" spans="2:3" x14ac:dyDescent="0.25">
      <c r="B15577" s="6">
        <v>-120.35</v>
      </c>
      <c r="C15577" s="6">
        <v>46.35</v>
      </c>
    </row>
    <row r="15578" spans="2:3" x14ac:dyDescent="0.25">
      <c r="B15578" s="6">
        <v>-120.4</v>
      </c>
      <c r="C15578" s="6">
        <v>46.35</v>
      </c>
    </row>
    <row r="15579" spans="2:3" x14ac:dyDescent="0.25">
      <c r="B15579" s="6">
        <v>-120.45</v>
      </c>
      <c r="C15579" s="6">
        <v>46.35</v>
      </c>
    </row>
    <row r="15580" spans="2:3" x14ac:dyDescent="0.25">
      <c r="B15580" s="6">
        <v>-120.5</v>
      </c>
      <c r="C15580" s="6">
        <v>46.35</v>
      </c>
    </row>
    <row r="15581" spans="2:3" x14ac:dyDescent="0.25">
      <c r="B15581" s="6">
        <v>-120.55</v>
      </c>
      <c r="C15581" s="6">
        <v>46.35</v>
      </c>
    </row>
    <row r="15582" spans="2:3" x14ac:dyDescent="0.25">
      <c r="B15582" s="6">
        <v>-120.6</v>
      </c>
      <c r="C15582" s="6">
        <v>46.35</v>
      </c>
    </row>
    <row r="15583" spans="2:3" x14ac:dyDescent="0.25">
      <c r="B15583" s="6">
        <v>-120.65</v>
      </c>
      <c r="C15583" s="6">
        <v>46.35</v>
      </c>
    </row>
    <row r="15584" spans="2:3" x14ac:dyDescent="0.25">
      <c r="B15584" s="6">
        <v>-120.7</v>
      </c>
      <c r="C15584" s="6">
        <v>46.35</v>
      </c>
    </row>
    <row r="15585" spans="2:3" x14ac:dyDescent="0.25">
      <c r="B15585" s="6">
        <v>-120.75</v>
      </c>
      <c r="C15585" s="6">
        <v>46.35</v>
      </c>
    </row>
    <row r="15586" spans="2:3" x14ac:dyDescent="0.25">
      <c r="B15586" s="6">
        <v>-120.8</v>
      </c>
      <c r="C15586" s="6">
        <v>46.35</v>
      </c>
    </row>
    <row r="15587" spans="2:3" x14ac:dyDescent="0.25">
      <c r="B15587" s="6">
        <v>-120.85</v>
      </c>
      <c r="C15587" s="6">
        <v>46.35</v>
      </c>
    </row>
    <row r="15588" spans="2:3" x14ac:dyDescent="0.25">
      <c r="B15588" s="6">
        <v>-120.9</v>
      </c>
      <c r="C15588" s="6">
        <v>46.35</v>
      </c>
    </row>
    <row r="15589" spans="2:3" x14ac:dyDescent="0.25">
      <c r="B15589" s="6">
        <v>-120.95</v>
      </c>
      <c r="C15589" s="6">
        <v>46.35</v>
      </c>
    </row>
    <row r="15590" spans="2:3" x14ac:dyDescent="0.25">
      <c r="B15590" s="6">
        <v>-121</v>
      </c>
      <c r="C15590" s="6">
        <v>46.35</v>
      </c>
    </row>
    <row r="15591" spans="2:3" x14ac:dyDescent="0.25">
      <c r="B15591" s="6">
        <v>-121.05</v>
      </c>
      <c r="C15591" s="6">
        <v>46.35</v>
      </c>
    </row>
    <row r="15592" spans="2:3" x14ac:dyDescent="0.25">
      <c r="B15592" s="6">
        <v>-121.1</v>
      </c>
      <c r="C15592" s="6">
        <v>46.35</v>
      </c>
    </row>
    <row r="15593" spans="2:3" x14ac:dyDescent="0.25">
      <c r="B15593" s="6">
        <v>-121.15</v>
      </c>
      <c r="C15593" s="6">
        <v>46.35</v>
      </c>
    </row>
    <row r="15594" spans="2:3" x14ac:dyDescent="0.25">
      <c r="B15594" s="6">
        <v>-121.2</v>
      </c>
      <c r="C15594" s="6">
        <v>46.35</v>
      </c>
    </row>
    <row r="15595" spans="2:3" x14ac:dyDescent="0.25">
      <c r="B15595" s="6">
        <v>-121.25</v>
      </c>
      <c r="C15595" s="6">
        <v>46.35</v>
      </c>
    </row>
    <row r="15596" spans="2:3" x14ac:dyDescent="0.25">
      <c r="B15596" s="6">
        <v>-121.3</v>
      </c>
      <c r="C15596" s="6">
        <v>46.35</v>
      </c>
    </row>
    <row r="15597" spans="2:3" x14ac:dyDescent="0.25">
      <c r="B15597" s="6">
        <v>-121.35</v>
      </c>
      <c r="C15597" s="6">
        <v>46.35</v>
      </c>
    </row>
    <row r="15598" spans="2:3" x14ac:dyDescent="0.25">
      <c r="B15598" s="6">
        <v>-121.4</v>
      </c>
      <c r="C15598" s="6">
        <v>46.35</v>
      </c>
    </row>
    <row r="15599" spans="2:3" x14ac:dyDescent="0.25">
      <c r="B15599" s="6">
        <v>-121.45</v>
      </c>
      <c r="C15599" s="6">
        <v>46.35</v>
      </c>
    </row>
    <row r="15600" spans="2:3" x14ac:dyDescent="0.25">
      <c r="B15600" s="6">
        <v>-121.5</v>
      </c>
      <c r="C15600" s="6">
        <v>46.35</v>
      </c>
    </row>
    <row r="15601" spans="2:3" x14ac:dyDescent="0.25">
      <c r="B15601" s="6">
        <v>-121.55</v>
      </c>
      <c r="C15601" s="6">
        <v>46.35</v>
      </c>
    </row>
    <row r="15602" spans="2:3" x14ac:dyDescent="0.25">
      <c r="B15602" s="6">
        <v>-121.6</v>
      </c>
      <c r="C15602" s="6">
        <v>46.35</v>
      </c>
    </row>
    <row r="15603" spans="2:3" x14ac:dyDescent="0.25">
      <c r="B15603" s="6">
        <v>-121.65</v>
      </c>
      <c r="C15603" s="6">
        <v>46.35</v>
      </c>
    </row>
    <row r="15604" spans="2:3" x14ac:dyDescent="0.25">
      <c r="B15604" s="6">
        <v>-121.7</v>
      </c>
      <c r="C15604" s="6">
        <v>46.35</v>
      </c>
    </row>
    <row r="15605" spans="2:3" x14ac:dyDescent="0.25">
      <c r="B15605" s="6">
        <v>-121.75</v>
      </c>
      <c r="C15605" s="6">
        <v>46.35</v>
      </c>
    </row>
    <row r="15606" spans="2:3" x14ac:dyDescent="0.25">
      <c r="B15606" s="6">
        <v>-121.8</v>
      </c>
      <c r="C15606" s="6">
        <v>46.35</v>
      </c>
    </row>
    <row r="15607" spans="2:3" x14ac:dyDescent="0.25">
      <c r="B15607" s="6">
        <v>-121.85</v>
      </c>
      <c r="C15607" s="6">
        <v>46.35</v>
      </c>
    </row>
    <row r="15608" spans="2:3" x14ac:dyDescent="0.25">
      <c r="B15608" s="6">
        <v>-121.9</v>
      </c>
      <c r="C15608" s="6">
        <v>46.35</v>
      </c>
    </row>
    <row r="15609" spans="2:3" x14ac:dyDescent="0.25">
      <c r="B15609" s="6">
        <v>-121.95</v>
      </c>
      <c r="C15609" s="6">
        <v>46.35</v>
      </c>
    </row>
    <row r="15610" spans="2:3" x14ac:dyDescent="0.25">
      <c r="B15610" s="6">
        <v>-122</v>
      </c>
      <c r="C15610" s="6">
        <v>46.35</v>
      </c>
    </row>
    <row r="15611" spans="2:3" x14ac:dyDescent="0.25">
      <c r="B15611" s="6">
        <v>-122.05</v>
      </c>
      <c r="C15611" s="6">
        <v>46.35</v>
      </c>
    </row>
    <row r="15612" spans="2:3" x14ac:dyDescent="0.25">
      <c r="B15612" s="6">
        <v>-122.1</v>
      </c>
      <c r="C15612" s="6">
        <v>46.35</v>
      </c>
    </row>
    <row r="15613" spans="2:3" x14ac:dyDescent="0.25">
      <c r="B15613" s="6">
        <v>-122.15</v>
      </c>
      <c r="C15613" s="6">
        <v>46.35</v>
      </c>
    </row>
    <row r="15614" spans="2:3" x14ac:dyDescent="0.25">
      <c r="B15614" s="6">
        <v>-122.2</v>
      </c>
      <c r="C15614" s="6">
        <v>46.35</v>
      </c>
    </row>
    <row r="15615" spans="2:3" x14ac:dyDescent="0.25">
      <c r="B15615" s="6">
        <v>-122.25</v>
      </c>
      <c r="C15615" s="6">
        <v>46.35</v>
      </c>
    </row>
    <row r="15616" spans="2:3" x14ac:dyDescent="0.25">
      <c r="B15616" s="6">
        <v>-122.3</v>
      </c>
      <c r="C15616" s="6">
        <v>46.35</v>
      </c>
    </row>
    <row r="15617" spans="2:3" x14ac:dyDescent="0.25">
      <c r="B15617" s="6">
        <v>-122.35</v>
      </c>
      <c r="C15617" s="6">
        <v>46.35</v>
      </c>
    </row>
    <row r="15618" spans="2:3" x14ac:dyDescent="0.25">
      <c r="B15618" s="6">
        <v>-122.4</v>
      </c>
      <c r="C15618" s="6">
        <v>46.35</v>
      </c>
    </row>
    <row r="15619" spans="2:3" x14ac:dyDescent="0.25">
      <c r="B15619" s="6">
        <v>-122.45</v>
      </c>
      <c r="C15619" s="6">
        <v>46.35</v>
      </c>
    </row>
    <row r="15620" spans="2:3" x14ac:dyDescent="0.25">
      <c r="B15620" s="6">
        <v>-122.5</v>
      </c>
      <c r="C15620" s="6">
        <v>46.35</v>
      </c>
    </row>
    <row r="15621" spans="2:3" x14ac:dyDescent="0.25">
      <c r="B15621" s="6">
        <v>-122.55</v>
      </c>
      <c r="C15621" s="6">
        <v>46.35</v>
      </c>
    </row>
    <row r="15622" spans="2:3" x14ac:dyDescent="0.25">
      <c r="B15622" s="6">
        <v>-122.6</v>
      </c>
      <c r="C15622" s="6">
        <v>46.35</v>
      </c>
    </row>
    <row r="15623" spans="2:3" x14ac:dyDescent="0.25">
      <c r="B15623" s="6">
        <v>-122.65</v>
      </c>
      <c r="C15623" s="6">
        <v>46.35</v>
      </c>
    </row>
    <row r="15624" spans="2:3" x14ac:dyDescent="0.25">
      <c r="B15624" s="6">
        <v>-122.7</v>
      </c>
      <c r="C15624" s="6">
        <v>46.35</v>
      </c>
    </row>
    <row r="15625" spans="2:3" x14ac:dyDescent="0.25">
      <c r="B15625" s="6">
        <v>-122.75</v>
      </c>
      <c r="C15625" s="6">
        <v>46.35</v>
      </c>
    </row>
    <row r="15626" spans="2:3" x14ac:dyDescent="0.25">
      <c r="B15626" s="6">
        <v>-122.8</v>
      </c>
      <c r="C15626" s="6">
        <v>46.35</v>
      </c>
    </row>
    <row r="15627" spans="2:3" x14ac:dyDescent="0.25">
      <c r="B15627" s="6">
        <v>-122.85</v>
      </c>
      <c r="C15627" s="6">
        <v>46.35</v>
      </c>
    </row>
    <row r="15628" spans="2:3" x14ac:dyDescent="0.25">
      <c r="B15628" s="6">
        <v>-122.9</v>
      </c>
      <c r="C15628" s="6">
        <v>46.35</v>
      </c>
    </row>
    <row r="15629" spans="2:3" x14ac:dyDescent="0.25">
      <c r="B15629" s="6">
        <v>-122.95</v>
      </c>
      <c r="C15629" s="6">
        <v>46.35</v>
      </c>
    </row>
    <row r="15630" spans="2:3" x14ac:dyDescent="0.25">
      <c r="B15630" s="6">
        <v>-123</v>
      </c>
      <c r="C15630" s="6">
        <v>46.35</v>
      </c>
    </row>
    <row r="15631" spans="2:3" x14ac:dyDescent="0.25">
      <c r="B15631" s="6">
        <v>-123.05</v>
      </c>
      <c r="C15631" s="6">
        <v>46.35</v>
      </c>
    </row>
    <row r="15632" spans="2:3" x14ac:dyDescent="0.25">
      <c r="B15632" s="6">
        <v>-123.1</v>
      </c>
      <c r="C15632" s="6">
        <v>46.35</v>
      </c>
    </row>
    <row r="15633" spans="2:3" x14ac:dyDescent="0.25">
      <c r="B15633" s="6">
        <v>-123.15</v>
      </c>
      <c r="C15633" s="6">
        <v>46.35</v>
      </c>
    </row>
    <row r="15634" spans="2:3" x14ac:dyDescent="0.25">
      <c r="B15634" s="6">
        <v>-123.2</v>
      </c>
      <c r="C15634" s="6">
        <v>46.35</v>
      </c>
    </row>
    <row r="15635" spans="2:3" x14ac:dyDescent="0.25">
      <c r="B15635" s="6">
        <v>-123.25</v>
      </c>
      <c r="C15635" s="6">
        <v>46.35</v>
      </c>
    </row>
    <row r="15636" spans="2:3" x14ac:dyDescent="0.25">
      <c r="B15636" s="6">
        <v>-123.3</v>
      </c>
      <c r="C15636" s="6">
        <v>46.35</v>
      </c>
    </row>
    <row r="15637" spans="2:3" x14ac:dyDescent="0.25">
      <c r="B15637" s="6">
        <v>-123.35</v>
      </c>
      <c r="C15637" s="6">
        <v>46.35</v>
      </c>
    </row>
    <row r="15638" spans="2:3" x14ac:dyDescent="0.25">
      <c r="B15638" s="6">
        <v>-123.4</v>
      </c>
      <c r="C15638" s="6">
        <v>46.35</v>
      </c>
    </row>
    <row r="15639" spans="2:3" x14ac:dyDescent="0.25">
      <c r="B15639" s="6">
        <v>-123.45</v>
      </c>
      <c r="C15639" s="6">
        <v>46.35</v>
      </c>
    </row>
    <row r="15640" spans="2:3" x14ac:dyDescent="0.25">
      <c r="B15640" s="6">
        <v>-123.5</v>
      </c>
      <c r="C15640" s="6">
        <v>46.35</v>
      </c>
    </row>
    <row r="15641" spans="2:3" x14ac:dyDescent="0.25">
      <c r="B15641" s="6">
        <v>-123.55</v>
      </c>
      <c r="C15641" s="6">
        <v>46.35</v>
      </c>
    </row>
    <row r="15642" spans="2:3" x14ac:dyDescent="0.25">
      <c r="B15642" s="6">
        <v>-123.6</v>
      </c>
      <c r="C15642" s="6">
        <v>46.35</v>
      </c>
    </row>
    <row r="15643" spans="2:3" x14ac:dyDescent="0.25">
      <c r="B15643" s="6">
        <v>-123.65</v>
      </c>
      <c r="C15643" s="6">
        <v>46.35</v>
      </c>
    </row>
    <row r="15644" spans="2:3" x14ac:dyDescent="0.25">
      <c r="B15644" s="6">
        <v>-123.7</v>
      </c>
      <c r="C15644" s="6">
        <v>46.35</v>
      </c>
    </row>
    <row r="15645" spans="2:3" x14ac:dyDescent="0.25">
      <c r="B15645" s="6">
        <v>-123.75</v>
      </c>
      <c r="C15645" s="6">
        <v>46.35</v>
      </c>
    </row>
    <row r="15646" spans="2:3" x14ac:dyDescent="0.25">
      <c r="B15646" s="6">
        <v>-123.8</v>
      </c>
      <c r="C15646" s="6">
        <v>46.35</v>
      </c>
    </row>
    <row r="15647" spans="2:3" x14ac:dyDescent="0.25">
      <c r="B15647" s="6">
        <v>-123.85</v>
      </c>
      <c r="C15647" s="6">
        <v>46.35</v>
      </c>
    </row>
    <row r="15648" spans="2:3" x14ac:dyDescent="0.25">
      <c r="B15648" s="6">
        <v>-123.9</v>
      </c>
      <c r="C15648" s="6">
        <v>46.35</v>
      </c>
    </row>
    <row r="15649" spans="2:3" x14ac:dyDescent="0.25">
      <c r="B15649" s="6">
        <v>-123.95</v>
      </c>
      <c r="C15649" s="6">
        <v>46.35</v>
      </c>
    </row>
    <row r="15650" spans="2:3" x14ac:dyDescent="0.25">
      <c r="B15650" s="6">
        <v>-124</v>
      </c>
      <c r="C15650" s="6">
        <v>46.35</v>
      </c>
    </row>
    <row r="15651" spans="2:3" x14ac:dyDescent="0.25">
      <c r="B15651" s="6">
        <v>-124.05</v>
      </c>
      <c r="C15651" s="6">
        <v>46.35</v>
      </c>
    </row>
    <row r="15652" spans="2:3" x14ac:dyDescent="0.25">
      <c r="B15652" s="6">
        <v>-124.1</v>
      </c>
      <c r="C15652" s="6">
        <v>46.35</v>
      </c>
    </row>
    <row r="15653" spans="2:3" x14ac:dyDescent="0.25">
      <c r="B15653" s="6">
        <v>-124.15</v>
      </c>
      <c r="C15653" s="6">
        <v>46.35</v>
      </c>
    </row>
    <row r="15654" spans="2:3" x14ac:dyDescent="0.25">
      <c r="B15654" s="6">
        <v>-124.2</v>
      </c>
      <c r="C15654" s="6">
        <v>46.35</v>
      </c>
    </row>
    <row r="15655" spans="2:3" x14ac:dyDescent="0.25">
      <c r="B15655" s="6">
        <v>-124.25</v>
      </c>
      <c r="C15655" s="6">
        <v>46.35</v>
      </c>
    </row>
    <row r="15656" spans="2:3" x14ac:dyDescent="0.25">
      <c r="B15656" s="6">
        <v>-124.3</v>
      </c>
      <c r="C15656" s="6">
        <v>46.35</v>
      </c>
    </row>
    <row r="15657" spans="2:3" x14ac:dyDescent="0.25">
      <c r="B15657" s="6">
        <v>-124.35</v>
      </c>
      <c r="C15657" s="6">
        <v>46.35</v>
      </c>
    </row>
    <row r="15658" spans="2:3" x14ac:dyDescent="0.25">
      <c r="B15658" s="6">
        <v>-124.4</v>
      </c>
      <c r="C15658" s="6">
        <v>46.35</v>
      </c>
    </row>
    <row r="15659" spans="2:3" x14ac:dyDescent="0.25">
      <c r="B15659" s="6">
        <v>-124.45</v>
      </c>
      <c r="C15659" s="6">
        <v>46.35</v>
      </c>
    </row>
    <row r="15660" spans="2:3" x14ac:dyDescent="0.25">
      <c r="B15660" s="6">
        <v>-124.5</v>
      </c>
      <c r="C15660" s="6">
        <v>46.35</v>
      </c>
    </row>
    <row r="15661" spans="2:3" x14ac:dyDescent="0.25">
      <c r="B15661" s="6">
        <v>-124.55</v>
      </c>
      <c r="C15661" s="6">
        <v>46.35</v>
      </c>
    </row>
    <row r="15662" spans="2:3" x14ac:dyDescent="0.25">
      <c r="B15662" s="6">
        <v>-124.6</v>
      </c>
      <c r="C15662" s="6">
        <v>46.35</v>
      </c>
    </row>
    <row r="15663" spans="2:3" x14ac:dyDescent="0.25">
      <c r="B15663" s="6">
        <v>-124.65</v>
      </c>
      <c r="C15663" s="6">
        <v>46.35</v>
      </c>
    </row>
    <row r="15664" spans="2:3" x14ac:dyDescent="0.25">
      <c r="B15664" s="6">
        <v>-124.7</v>
      </c>
      <c r="C15664" s="6">
        <v>46.35</v>
      </c>
    </row>
    <row r="15665" spans="2:3" x14ac:dyDescent="0.25">
      <c r="B15665" s="6">
        <v>-124.75</v>
      </c>
      <c r="C15665" s="6">
        <v>46.35</v>
      </c>
    </row>
    <row r="15666" spans="2:3" x14ac:dyDescent="0.25">
      <c r="B15666" s="6">
        <v>-124.8</v>
      </c>
      <c r="C15666" s="6">
        <v>46.35</v>
      </c>
    </row>
    <row r="15667" spans="2:3" x14ac:dyDescent="0.25">
      <c r="B15667" s="6">
        <v>-124.85</v>
      </c>
      <c r="C15667" s="6">
        <v>46.35</v>
      </c>
    </row>
    <row r="15668" spans="2:3" x14ac:dyDescent="0.25">
      <c r="B15668" s="6">
        <v>-124.9</v>
      </c>
      <c r="C15668" s="6">
        <v>46.35</v>
      </c>
    </row>
    <row r="15669" spans="2:3" x14ac:dyDescent="0.25">
      <c r="B15669" s="6">
        <v>-124.95</v>
      </c>
      <c r="C15669" s="6">
        <v>46.35</v>
      </c>
    </row>
    <row r="15670" spans="2:3" x14ac:dyDescent="0.25">
      <c r="B15670" s="6">
        <v>-125</v>
      </c>
      <c r="C15670" s="6">
        <v>46.35</v>
      </c>
    </row>
    <row r="15671" spans="2:3" x14ac:dyDescent="0.25">
      <c r="B15671" s="6">
        <v>-116.35</v>
      </c>
      <c r="C15671" s="6">
        <v>46.4</v>
      </c>
    </row>
    <row r="15672" spans="2:3" x14ac:dyDescent="0.25">
      <c r="B15672" s="6">
        <v>-116.4</v>
      </c>
      <c r="C15672" s="6">
        <v>46.4</v>
      </c>
    </row>
    <row r="15673" spans="2:3" x14ac:dyDescent="0.25">
      <c r="B15673" s="6">
        <v>-116.45</v>
      </c>
      <c r="C15673" s="6">
        <v>46.4</v>
      </c>
    </row>
    <row r="15674" spans="2:3" x14ac:dyDescent="0.25">
      <c r="B15674" s="6">
        <v>-116.5</v>
      </c>
      <c r="C15674" s="6">
        <v>46.4</v>
      </c>
    </row>
    <row r="15675" spans="2:3" x14ac:dyDescent="0.25">
      <c r="B15675" s="6">
        <v>-116.55</v>
      </c>
      <c r="C15675" s="6">
        <v>46.4</v>
      </c>
    </row>
    <row r="15676" spans="2:3" x14ac:dyDescent="0.25">
      <c r="B15676" s="6">
        <v>-116.6</v>
      </c>
      <c r="C15676" s="6">
        <v>46.4</v>
      </c>
    </row>
    <row r="15677" spans="2:3" x14ac:dyDescent="0.25">
      <c r="B15677" s="6">
        <v>-116.65</v>
      </c>
      <c r="C15677" s="6">
        <v>46.4</v>
      </c>
    </row>
    <row r="15678" spans="2:3" x14ac:dyDescent="0.25">
      <c r="B15678" s="6">
        <v>-116.7</v>
      </c>
      <c r="C15678" s="6">
        <v>46.4</v>
      </c>
    </row>
    <row r="15679" spans="2:3" x14ac:dyDescent="0.25">
      <c r="B15679" s="6">
        <v>-116.75</v>
      </c>
      <c r="C15679" s="6">
        <v>46.4</v>
      </c>
    </row>
    <row r="15680" spans="2:3" x14ac:dyDescent="0.25">
      <c r="B15680" s="6">
        <v>-116.8</v>
      </c>
      <c r="C15680" s="6">
        <v>46.4</v>
      </c>
    </row>
    <row r="15681" spans="2:3" x14ac:dyDescent="0.25">
      <c r="B15681" s="6">
        <v>-116.85</v>
      </c>
      <c r="C15681" s="6">
        <v>46.4</v>
      </c>
    </row>
    <row r="15682" spans="2:3" x14ac:dyDescent="0.25">
      <c r="B15682" s="6">
        <v>-116.9</v>
      </c>
      <c r="C15682" s="6">
        <v>46.4</v>
      </c>
    </row>
    <row r="15683" spans="2:3" x14ac:dyDescent="0.25">
      <c r="B15683" s="6">
        <v>-116.95</v>
      </c>
      <c r="C15683" s="6">
        <v>46.4</v>
      </c>
    </row>
    <row r="15684" spans="2:3" x14ac:dyDescent="0.25">
      <c r="B15684" s="6">
        <v>-117</v>
      </c>
      <c r="C15684" s="6">
        <v>46.4</v>
      </c>
    </row>
    <row r="15685" spans="2:3" x14ac:dyDescent="0.25">
      <c r="B15685" s="6">
        <v>-117.05</v>
      </c>
      <c r="C15685" s="6">
        <v>46.4</v>
      </c>
    </row>
    <row r="15686" spans="2:3" x14ac:dyDescent="0.25">
      <c r="B15686" s="6">
        <v>-117.1</v>
      </c>
      <c r="C15686" s="6">
        <v>46.4</v>
      </c>
    </row>
    <row r="15687" spans="2:3" x14ac:dyDescent="0.25">
      <c r="B15687" s="6">
        <v>-117.15</v>
      </c>
      <c r="C15687" s="6">
        <v>46.4</v>
      </c>
    </row>
    <row r="15688" spans="2:3" x14ac:dyDescent="0.25">
      <c r="B15688" s="6">
        <v>-117.2</v>
      </c>
      <c r="C15688" s="6">
        <v>46.4</v>
      </c>
    </row>
    <row r="15689" spans="2:3" x14ac:dyDescent="0.25">
      <c r="B15689" s="6">
        <v>-117.25</v>
      </c>
      <c r="C15689" s="6">
        <v>46.4</v>
      </c>
    </row>
    <row r="15690" spans="2:3" x14ac:dyDescent="0.25">
      <c r="B15690" s="6">
        <v>-117.3</v>
      </c>
      <c r="C15690" s="6">
        <v>46.4</v>
      </c>
    </row>
    <row r="15691" spans="2:3" x14ac:dyDescent="0.25">
      <c r="B15691" s="6">
        <v>-117.35</v>
      </c>
      <c r="C15691" s="6">
        <v>46.4</v>
      </c>
    </row>
    <row r="15692" spans="2:3" x14ac:dyDescent="0.25">
      <c r="B15692" s="6">
        <v>-117.4</v>
      </c>
      <c r="C15692" s="6">
        <v>46.4</v>
      </c>
    </row>
    <row r="15693" spans="2:3" x14ac:dyDescent="0.25">
      <c r="B15693" s="6">
        <v>-117.45</v>
      </c>
      <c r="C15693" s="6">
        <v>46.4</v>
      </c>
    </row>
    <row r="15694" spans="2:3" x14ac:dyDescent="0.25">
      <c r="B15694" s="6">
        <v>-117.5</v>
      </c>
      <c r="C15694" s="6">
        <v>46.4</v>
      </c>
    </row>
    <row r="15695" spans="2:3" x14ac:dyDescent="0.25">
      <c r="B15695" s="6">
        <v>-117.55</v>
      </c>
      <c r="C15695" s="6">
        <v>46.4</v>
      </c>
    </row>
    <row r="15696" spans="2:3" x14ac:dyDescent="0.25">
      <c r="B15696" s="6">
        <v>-117.6</v>
      </c>
      <c r="C15696" s="6">
        <v>46.4</v>
      </c>
    </row>
    <row r="15697" spans="2:3" x14ac:dyDescent="0.25">
      <c r="B15697" s="6">
        <v>-117.65</v>
      </c>
      <c r="C15697" s="6">
        <v>46.4</v>
      </c>
    </row>
    <row r="15698" spans="2:3" x14ac:dyDescent="0.25">
      <c r="B15698" s="6">
        <v>-117.7</v>
      </c>
      <c r="C15698" s="6">
        <v>46.4</v>
      </c>
    </row>
    <row r="15699" spans="2:3" x14ac:dyDescent="0.25">
      <c r="B15699" s="6">
        <v>-117.75</v>
      </c>
      <c r="C15699" s="6">
        <v>46.4</v>
      </c>
    </row>
    <row r="15700" spans="2:3" x14ac:dyDescent="0.25">
      <c r="B15700" s="6">
        <v>-117.8</v>
      </c>
      <c r="C15700" s="6">
        <v>46.4</v>
      </c>
    </row>
    <row r="15701" spans="2:3" x14ac:dyDescent="0.25">
      <c r="B15701" s="6">
        <v>-117.85</v>
      </c>
      <c r="C15701" s="6">
        <v>46.4</v>
      </c>
    </row>
    <row r="15702" spans="2:3" x14ac:dyDescent="0.25">
      <c r="B15702" s="6">
        <v>-117.9</v>
      </c>
      <c r="C15702" s="6">
        <v>46.4</v>
      </c>
    </row>
    <row r="15703" spans="2:3" x14ac:dyDescent="0.25">
      <c r="B15703" s="6">
        <v>-117.95</v>
      </c>
      <c r="C15703" s="6">
        <v>46.4</v>
      </c>
    </row>
    <row r="15704" spans="2:3" x14ac:dyDescent="0.25">
      <c r="B15704" s="6">
        <v>-118</v>
      </c>
      <c r="C15704" s="6">
        <v>46.4</v>
      </c>
    </row>
    <row r="15705" spans="2:3" x14ac:dyDescent="0.25">
      <c r="B15705" s="6">
        <v>-118.05</v>
      </c>
      <c r="C15705" s="6">
        <v>46.4</v>
      </c>
    </row>
    <row r="15706" spans="2:3" x14ac:dyDescent="0.25">
      <c r="B15706" s="6">
        <v>-118.1</v>
      </c>
      <c r="C15706" s="6">
        <v>46.4</v>
      </c>
    </row>
    <row r="15707" spans="2:3" x14ac:dyDescent="0.25">
      <c r="B15707" s="6">
        <v>-118.15</v>
      </c>
      <c r="C15707" s="6">
        <v>46.4</v>
      </c>
    </row>
    <row r="15708" spans="2:3" x14ac:dyDescent="0.25">
      <c r="B15708" s="6">
        <v>-118.2</v>
      </c>
      <c r="C15708" s="6">
        <v>46.4</v>
      </c>
    </row>
    <row r="15709" spans="2:3" x14ac:dyDescent="0.25">
      <c r="B15709" s="6">
        <v>-118.25</v>
      </c>
      <c r="C15709" s="6">
        <v>46.4</v>
      </c>
    </row>
    <row r="15710" spans="2:3" x14ac:dyDescent="0.25">
      <c r="B15710" s="6">
        <v>-118.3</v>
      </c>
      <c r="C15710" s="6">
        <v>46.4</v>
      </c>
    </row>
    <row r="15711" spans="2:3" x14ac:dyDescent="0.25">
      <c r="B15711" s="6">
        <v>-118.35</v>
      </c>
      <c r="C15711" s="6">
        <v>46.4</v>
      </c>
    </row>
    <row r="15712" spans="2:3" x14ac:dyDescent="0.25">
      <c r="B15712" s="6">
        <v>-118.4</v>
      </c>
      <c r="C15712" s="6">
        <v>46.4</v>
      </c>
    </row>
    <row r="15713" spans="2:3" x14ac:dyDescent="0.25">
      <c r="B15713" s="6">
        <v>-118.45</v>
      </c>
      <c r="C15713" s="6">
        <v>46.4</v>
      </c>
    </row>
    <row r="15714" spans="2:3" x14ac:dyDescent="0.25">
      <c r="B15714" s="6">
        <v>-118.5</v>
      </c>
      <c r="C15714" s="6">
        <v>46.4</v>
      </c>
    </row>
    <row r="15715" spans="2:3" x14ac:dyDescent="0.25">
      <c r="B15715" s="6">
        <v>-118.55</v>
      </c>
      <c r="C15715" s="6">
        <v>46.4</v>
      </c>
    </row>
    <row r="15716" spans="2:3" x14ac:dyDescent="0.25">
      <c r="B15716" s="6">
        <v>-118.6</v>
      </c>
      <c r="C15716" s="6">
        <v>46.4</v>
      </c>
    </row>
    <row r="15717" spans="2:3" x14ac:dyDescent="0.25">
      <c r="B15717" s="6">
        <v>-118.65</v>
      </c>
      <c r="C15717" s="6">
        <v>46.4</v>
      </c>
    </row>
    <row r="15718" spans="2:3" x14ac:dyDescent="0.25">
      <c r="B15718" s="6">
        <v>-118.7</v>
      </c>
      <c r="C15718" s="6">
        <v>46.4</v>
      </c>
    </row>
    <row r="15719" spans="2:3" x14ac:dyDescent="0.25">
      <c r="B15719" s="6">
        <v>-118.75</v>
      </c>
      <c r="C15719" s="6">
        <v>46.4</v>
      </c>
    </row>
    <row r="15720" spans="2:3" x14ac:dyDescent="0.25">
      <c r="B15720" s="6">
        <v>-118.8</v>
      </c>
      <c r="C15720" s="6">
        <v>46.4</v>
      </c>
    </row>
    <row r="15721" spans="2:3" x14ac:dyDescent="0.25">
      <c r="B15721" s="6">
        <v>-118.85</v>
      </c>
      <c r="C15721" s="6">
        <v>46.4</v>
      </c>
    </row>
    <row r="15722" spans="2:3" x14ac:dyDescent="0.25">
      <c r="B15722" s="6">
        <v>-118.9</v>
      </c>
      <c r="C15722" s="6">
        <v>46.4</v>
      </c>
    </row>
    <row r="15723" spans="2:3" x14ac:dyDescent="0.25">
      <c r="B15723" s="6">
        <v>-118.95</v>
      </c>
      <c r="C15723" s="6">
        <v>46.4</v>
      </c>
    </row>
    <row r="15724" spans="2:3" x14ac:dyDescent="0.25">
      <c r="B15724" s="6">
        <v>-119</v>
      </c>
      <c r="C15724" s="6">
        <v>46.4</v>
      </c>
    </row>
    <row r="15725" spans="2:3" x14ac:dyDescent="0.25">
      <c r="B15725" s="6">
        <v>-119.05</v>
      </c>
      <c r="C15725" s="6">
        <v>46.4</v>
      </c>
    </row>
    <row r="15726" spans="2:3" x14ac:dyDescent="0.25">
      <c r="B15726" s="6">
        <v>-119.1</v>
      </c>
      <c r="C15726" s="6">
        <v>46.4</v>
      </c>
    </row>
    <row r="15727" spans="2:3" x14ac:dyDescent="0.25">
      <c r="B15727" s="6">
        <v>-119.15</v>
      </c>
      <c r="C15727" s="6">
        <v>46.4</v>
      </c>
    </row>
    <row r="15728" spans="2:3" x14ac:dyDescent="0.25">
      <c r="B15728" s="6">
        <v>-119.2</v>
      </c>
      <c r="C15728" s="6">
        <v>46.4</v>
      </c>
    </row>
    <row r="15729" spans="2:3" x14ac:dyDescent="0.25">
      <c r="B15729" s="6">
        <v>-119.25</v>
      </c>
      <c r="C15729" s="6">
        <v>46.4</v>
      </c>
    </row>
    <row r="15730" spans="2:3" x14ac:dyDescent="0.25">
      <c r="B15730" s="6">
        <v>-119.3</v>
      </c>
      <c r="C15730" s="6">
        <v>46.4</v>
      </c>
    </row>
    <row r="15731" spans="2:3" x14ac:dyDescent="0.25">
      <c r="B15731" s="6">
        <v>-119.35</v>
      </c>
      <c r="C15731" s="6">
        <v>46.4</v>
      </c>
    </row>
    <row r="15732" spans="2:3" x14ac:dyDescent="0.25">
      <c r="B15732" s="6">
        <v>-119.4</v>
      </c>
      <c r="C15732" s="6">
        <v>46.4</v>
      </c>
    </row>
    <row r="15733" spans="2:3" x14ac:dyDescent="0.25">
      <c r="B15733" s="6">
        <v>-119.45</v>
      </c>
      <c r="C15733" s="6">
        <v>46.4</v>
      </c>
    </row>
    <row r="15734" spans="2:3" x14ac:dyDescent="0.25">
      <c r="B15734" s="6">
        <v>-119.5</v>
      </c>
      <c r="C15734" s="6">
        <v>46.4</v>
      </c>
    </row>
    <row r="15735" spans="2:3" x14ac:dyDescent="0.25">
      <c r="B15735" s="6">
        <v>-119.55</v>
      </c>
      <c r="C15735" s="6">
        <v>46.4</v>
      </c>
    </row>
    <row r="15736" spans="2:3" x14ac:dyDescent="0.25">
      <c r="B15736" s="6">
        <v>-119.6</v>
      </c>
      <c r="C15736" s="6">
        <v>46.4</v>
      </c>
    </row>
    <row r="15737" spans="2:3" x14ac:dyDescent="0.25">
      <c r="B15737" s="6">
        <v>-119.65</v>
      </c>
      <c r="C15737" s="6">
        <v>46.4</v>
      </c>
    </row>
    <row r="15738" spans="2:3" x14ac:dyDescent="0.25">
      <c r="B15738" s="6">
        <v>-119.7</v>
      </c>
      <c r="C15738" s="6">
        <v>46.4</v>
      </c>
    </row>
    <row r="15739" spans="2:3" x14ac:dyDescent="0.25">
      <c r="B15739" s="6">
        <v>-119.75</v>
      </c>
      <c r="C15739" s="6">
        <v>46.4</v>
      </c>
    </row>
    <row r="15740" spans="2:3" x14ac:dyDescent="0.25">
      <c r="B15740" s="6">
        <v>-119.8</v>
      </c>
      <c r="C15740" s="6">
        <v>46.4</v>
      </c>
    </row>
    <row r="15741" spans="2:3" x14ac:dyDescent="0.25">
      <c r="B15741" s="6">
        <v>-119.85</v>
      </c>
      <c r="C15741" s="6">
        <v>46.4</v>
      </c>
    </row>
    <row r="15742" spans="2:3" x14ac:dyDescent="0.25">
      <c r="B15742" s="6">
        <v>-119.9</v>
      </c>
      <c r="C15742" s="6">
        <v>46.4</v>
      </c>
    </row>
    <row r="15743" spans="2:3" x14ac:dyDescent="0.25">
      <c r="B15743" s="6">
        <v>-119.95</v>
      </c>
      <c r="C15743" s="6">
        <v>46.4</v>
      </c>
    </row>
    <row r="15744" spans="2:3" x14ac:dyDescent="0.25">
      <c r="B15744" s="6">
        <v>-120</v>
      </c>
      <c r="C15744" s="6">
        <v>46.4</v>
      </c>
    </row>
    <row r="15745" spans="2:3" x14ac:dyDescent="0.25">
      <c r="B15745" s="6">
        <v>-120.05</v>
      </c>
      <c r="C15745" s="6">
        <v>46.4</v>
      </c>
    </row>
    <row r="15746" spans="2:3" x14ac:dyDescent="0.25">
      <c r="B15746" s="6">
        <v>-120.1</v>
      </c>
      <c r="C15746" s="6">
        <v>46.4</v>
      </c>
    </row>
    <row r="15747" spans="2:3" x14ac:dyDescent="0.25">
      <c r="B15747" s="6">
        <v>-120.15</v>
      </c>
      <c r="C15747" s="6">
        <v>46.4</v>
      </c>
    </row>
    <row r="15748" spans="2:3" x14ac:dyDescent="0.25">
      <c r="B15748" s="6">
        <v>-120.2</v>
      </c>
      <c r="C15748" s="6">
        <v>46.4</v>
      </c>
    </row>
    <row r="15749" spans="2:3" x14ac:dyDescent="0.25">
      <c r="B15749" s="6">
        <v>-120.25</v>
      </c>
      <c r="C15749" s="6">
        <v>46.4</v>
      </c>
    </row>
    <row r="15750" spans="2:3" x14ac:dyDescent="0.25">
      <c r="B15750" s="6">
        <v>-120.3</v>
      </c>
      <c r="C15750" s="6">
        <v>46.4</v>
      </c>
    </row>
    <row r="15751" spans="2:3" x14ac:dyDescent="0.25">
      <c r="B15751" s="6">
        <v>-120.35</v>
      </c>
      <c r="C15751" s="6">
        <v>46.4</v>
      </c>
    </row>
    <row r="15752" spans="2:3" x14ac:dyDescent="0.25">
      <c r="B15752" s="6">
        <v>-120.4</v>
      </c>
      <c r="C15752" s="6">
        <v>46.4</v>
      </c>
    </row>
    <row r="15753" spans="2:3" x14ac:dyDescent="0.25">
      <c r="B15753" s="6">
        <v>-120.45</v>
      </c>
      <c r="C15753" s="6">
        <v>46.4</v>
      </c>
    </row>
    <row r="15754" spans="2:3" x14ac:dyDescent="0.25">
      <c r="B15754" s="6">
        <v>-120.5</v>
      </c>
      <c r="C15754" s="6">
        <v>46.4</v>
      </c>
    </row>
    <row r="15755" spans="2:3" x14ac:dyDescent="0.25">
      <c r="B15755" s="6">
        <v>-120.55</v>
      </c>
      <c r="C15755" s="6">
        <v>46.4</v>
      </c>
    </row>
    <row r="15756" spans="2:3" x14ac:dyDescent="0.25">
      <c r="B15756" s="6">
        <v>-120.6</v>
      </c>
      <c r="C15756" s="6">
        <v>46.4</v>
      </c>
    </row>
    <row r="15757" spans="2:3" x14ac:dyDescent="0.25">
      <c r="B15757" s="6">
        <v>-120.65</v>
      </c>
      <c r="C15757" s="6">
        <v>46.4</v>
      </c>
    </row>
    <row r="15758" spans="2:3" x14ac:dyDescent="0.25">
      <c r="B15758" s="6">
        <v>-120.7</v>
      </c>
      <c r="C15758" s="6">
        <v>46.4</v>
      </c>
    </row>
    <row r="15759" spans="2:3" x14ac:dyDescent="0.25">
      <c r="B15759" s="6">
        <v>-120.75</v>
      </c>
      <c r="C15759" s="6">
        <v>46.4</v>
      </c>
    </row>
    <row r="15760" spans="2:3" x14ac:dyDescent="0.25">
      <c r="B15760" s="6">
        <v>-120.8</v>
      </c>
      <c r="C15760" s="6">
        <v>46.4</v>
      </c>
    </row>
    <row r="15761" spans="2:3" x14ac:dyDescent="0.25">
      <c r="B15761" s="6">
        <v>-120.85</v>
      </c>
      <c r="C15761" s="6">
        <v>46.4</v>
      </c>
    </row>
    <row r="15762" spans="2:3" x14ac:dyDescent="0.25">
      <c r="B15762" s="6">
        <v>-120.9</v>
      </c>
      <c r="C15762" s="6">
        <v>46.4</v>
      </c>
    </row>
    <row r="15763" spans="2:3" x14ac:dyDescent="0.25">
      <c r="B15763" s="6">
        <v>-120.95</v>
      </c>
      <c r="C15763" s="6">
        <v>46.4</v>
      </c>
    </row>
    <row r="15764" spans="2:3" x14ac:dyDescent="0.25">
      <c r="B15764" s="6">
        <v>-121</v>
      </c>
      <c r="C15764" s="6">
        <v>46.4</v>
      </c>
    </row>
    <row r="15765" spans="2:3" x14ac:dyDescent="0.25">
      <c r="B15765" s="6">
        <v>-121.05</v>
      </c>
      <c r="C15765" s="6">
        <v>46.4</v>
      </c>
    </row>
    <row r="15766" spans="2:3" x14ac:dyDescent="0.25">
      <c r="B15766" s="6">
        <v>-121.1</v>
      </c>
      <c r="C15766" s="6">
        <v>46.4</v>
      </c>
    </row>
    <row r="15767" spans="2:3" x14ac:dyDescent="0.25">
      <c r="B15767" s="6">
        <v>-121.15</v>
      </c>
      <c r="C15767" s="6">
        <v>46.4</v>
      </c>
    </row>
    <row r="15768" spans="2:3" x14ac:dyDescent="0.25">
      <c r="B15768" s="6">
        <v>-121.2</v>
      </c>
      <c r="C15768" s="6">
        <v>46.4</v>
      </c>
    </row>
    <row r="15769" spans="2:3" x14ac:dyDescent="0.25">
      <c r="B15769" s="6">
        <v>-121.25</v>
      </c>
      <c r="C15769" s="6">
        <v>46.4</v>
      </c>
    </row>
    <row r="15770" spans="2:3" x14ac:dyDescent="0.25">
      <c r="B15770" s="6">
        <v>-121.3</v>
      </c>
      <c r="C15770" s="6">
        <v>46.4</v>
      </c>
    </row>
    <row r="15771" spans="2:3" x14ac:dyDescent="0.25">
      <c r="B15771" s="6">
        <v>-121.35</v>
      </c>
      <c r="C15771" s="6">
        <v>46.4</v>
      </c>
    </row>
    <row r="15772" spans="2:3" x14ac:dyDescent="0.25">
      <c r="B15772" s="6">
        <v>-121.4</v>
      </c>
      <c r="C15772" s="6">
        <v>46.4</v>
      </c>
    </row>
    <row r="15773" spans="2:3" x14ac:dyDescent="0.25">
      <c r="B15773" s="6">
        <v>-121.45</v>
      </c>
      <c r="C15773" s="6">
        <v>46.4</v>
      </c>
    </row>
    <row r="15774" spans="2:3" x14ac:dyDescent="0.25">
      <c r="B15774" s="6">
        <v>-121.5</v>
      </c>
      <c r="C15774" s="6">
        <v>46.4</v>
      </c>
    </row>
    <row r="15775" spans="2:3" x14ac:dyDescent="0.25">
      <c r="B15775" s="6">
        <v>-121.55</v>
      </c>
      <c r="C15775" s="6">
        <v>46.4</v>
      </c>
    </row>
    <row r="15776" spans="2:3" x14ac:dyDescent="0.25">
      <c r="B15776" s="6">
        <v>-121.6</v>
      </c>
      <c r="C15776" s="6">
        <v>46.4</v>
      </c>
    </row>
    <row r="15777" spans="2:3" x14ac:dyDescent="0.25">
      <c r="B15777" s="6">
        <v>-121.65</v>
      </c>
      <c r="C15777" s="6">
        <v>46.4</v>
      </c>
    </row>
    <row r="15778" spans="2:3" x14ac:dyDescent="0.25">
      <c r="B15778" s="6">
        <v>-121.7</v>
      </c>
      <c r="C15778" s="6">
        <v>46.4</v>
      </c>
    </row>
    <row r="15779" spans="2:3" x14ac:dyDescent="0.25">
      <c r="B15779" s="6">
        <v>-121.75</v>
      </c>
      <c r="C15779" s="6">
        <v>46.4</v>
      </c>
    </row>
    <row r="15780" spans="2:3" x14ac:dyDescent="0.25">
      <c r="B15780" s="6">
        <v>-121.8</v>
      </c>
      <c r="C15780" s="6">
        <v>46.4</v>
      </c>
    </row>
    <row r="15781" spans="2:3" x14ac:dyDescent="0.25">
      <c r="B15781" s="6">
        <v>-121.85</v>
      </c>
      <c r="C15781" s="6">
        <v>46.4</v>
      </c>
    </row>
    <row r="15782" spans="2:3" x14ac:dyDescent="0.25">
      <c r="B15782" s="6">
        <v>-121.9</v>
      </c>
      <c r="C15782" s="6">
        <v>46.4</v>
      </c>
    </row>
    <row r="15783" spans="2:3" x14ac:dyDescent="0.25">
      <c r="B15783" s="6">
        <v>-121.95</v>
      </c>
      <c r="C15783" s="6">
        <v>46.4</v>
      </c>
    </row>
    <row r="15784" spans="2:3" x14ac:dyDescent="0.25">
      <c r="B15784" s="6">
        <v>-122</v>
      </c>
      <c r="C15784" s="6">
        <v>46.4</v>
      </c>
    </row>
    <row r="15785" spans="2:3" x14ac:dyDescent="0.25">
      <c r="B15785" s="6">
        <v>-122.05</v>
      </c>
      <c r="C15785" s="6">
        <v>46.4</v>
      </c>
    </row>
    <row r="15786" spans="2:3" x14ac:dyDescent="0.25">
      <c r="B15786" s="6">
        <v>-122.1</v>
      </c>
      <c r="C15786" s="6">
        <v>46.4</v>
      </c>
    </row>
    <row r="15787" spans="2:3" x14ac:dyDescent="0.25">
      <c r="B15787" s="6">
        <v>-122.15</v>
      </c>
      <c r="C15787" s="6">
        <v>46.4</v>
      </c>
    </row>
    <row r="15788" spans="2:3" x14ac:dyDescent="0.25">
      <c r="B15788" s="6">
        <v>-122.2</v>
      </c>
      <c r="C15788" s="6">
        <v>46.4</v>
      </c>
    </row>
    <row r="15789" spans="2:3" x14ac:dyDescent="0.25">
      <c r="B15789" s="6">
        <v>-122.25</v>
      </c>
      <c r="C15789" s="6">
        <v>46.4</v>
      </c>
    </row>
    <row r="15790" spans="2:3" x14ac:dyDescent="0.25">
      <c r="B15790" s="6">
        <v>-122.3</v>
      </c>
      <c r="C15790" s="6">
        <v>46.4</v>
      </c>
    </row>
    <row r="15791" spans="2:3" x14ac:dyDescent="0.25">
      <c r="B15791" s="6">
        <v>-122.35</v>
      </c>
      <c r="C15791" s="6">
        <v>46.4</v>
      </c>
    </row>
    <row r="15792" spans="2:3" x14ac:dyDescent="0.25">
      <c r="B15792" s="6">
        <v>-122.4</v>
      </c>
      <c r="C15792" s="6">
        <v>46.4</v>
      </c>
    </row>
    <row r="15793" spans="2:3" x14ac:dyDescent="0.25">
      <c r="B15793" s="6">
        <v>-122.45</v>
      </c>
      <c r="C15793" s="6">
        <v>46.4</v>
      </c>
    </row>
    <row r="15794" spans="2:3" x14ac:dyDescent="0.25">
      <c r="B15794" s="6">
        <v>-122.5</v>
      </c>
      <c r="C15794" s="6">
        <v>46.4</v>
      </c>
    </row>
    <row r="15795" spans="2:3" x14ac:dyDescent="0.25">
      <c r="B15795" s="6">
        <v>-122.55</v>
      </c>
      <c r="C15795" s="6">
        <v>46.4</v>
      </c>
    </row>
    <row r="15796" spans="2:3" x14ac:dyDescent="0.25">
      <c r="B15796" s="6">
        <v>-122.6</v>
      </c>
      <c r="C15796" s="6">
        <v>46.4</v>
      </c>
    </row>
    <row r="15797" spans="2:3" x14ac:dyDescent="0.25">
      <c r="B15797" s="6">
        <v>-122.65</v>
      </c>
      <c r="C15797" s="6">
        <v>46.4</v>
      </c>
    </row>
    <row r="15798" spans="2:3" x14ac:dyDescent="0.25">
      <c r="B15798" s="6">
        <v>-122.7</v>
      </c>
      <c r="C15798" s="6">
        <v>46.4</v>
      </c>
    </row>
    <row r="15799" spans="2:3" x14ac:dyDescent="0.25">
      <c r="B15799" s="6">
        <v>-122.75</v>
      </c>
      <c r="C15799" s="6">
        <v>46.4</v>
      </c>
    </row>
    <row r="15800" spans="2:3" x14ac:dyDescent="0.25">
      <c r="B15800" s="6">
        <v>-122.8</v>
      </c>
      <c r="C15800" s="6">
        <v>46.4</v>
      </c>
    </row>
    <row r="15801" spans="2:3" x14ac:dyDescent="0.25">
      <c r="B15801" s="6">
        <v>-122.85</v>
      </c>
      <c r="C15801" s="6">
        <v>46.4</v>
      </c>
    </row>
    <row r="15802" spans="2:3" x14ac:dyDescent="0.25">
      <c r="B15802" s="6">
        <v>-122.9</v>
      </c>
      <c r="C15802" s="6">
        <v>46.4</v>
      </c>
    </row>
    <row r="15803" spans="2:3" x14ac:dyDescent="0.25">
      <c r="B15803" s="6">
        <v>-122.95</v>
      </c>
      <c r="C15803" s="6">
        <v>46.4</v>
      </c>
    </row>
    <row r="15804" spans="2:3" x14ac:dyDescent="0.25">
      <c r="B15804" s="6">
        <v>-123</v>
      </c>
      <c r="C15804" s="6">
        <v>46.4</v>
      </c>
    </row>
    <row r="15805" spans="2:3" x14ac:dyDescent="0.25">
      <c r="B15805" s="6">
        <v>-123.05</v>
      </c>
      <c r="C15805" s="6">
        <v>46.4</v>
      </c>
    </row>
    <row r="15806" spans="2:3" x14ac:dyDescent="0.25">
      <c r="B15806" s="6">
        <v>-123.1</v>
      </c>
      <c r="C15806" s="6">
        <v>46.4</v>
      </c>
    </row>
    <row r="15807" spans="2:3" x14ac:dyDescent="0.25">
      <c r="B15807" s="6">
        <v>-123.15</v>
      </c>
      <c r="C15807" s="6">
        <v>46.4</v>
      </c>
    </row>
    <row r="15808" spans="2:3" x14ac:dyDescent="0.25">
      <c r="B15808" s="6">
        <v>-123.2</v>
      </c>
      <c r="C15808" s="6">
        <v>46.4</v>
      </c>
    </row>
    <row r="15809" spans="2:3" x14ac:dyDescent="0.25">
      <c r="B15809" s="6">
        <v>-123.25</v>
      </c>
      <c r="C15809" s="6">
        <v>46.4</v>
      </c>
    </row>
    <row r="15810" spans="2:3" x14ac:dyDescent="0.25">
      <c r="B15810" s="6">
        <v>-123.3</v>
      </c>
      <c r="C15810" s="6">
        <v>46.4</v>
      </c>
    </row>
    <row r="15811" spans="2:3" x14ac:dyDescent="0.25">
      <c r="B15811" s="6">
        <v>-123.35</v>
      </c>
      <c r="C15811" s="6">
        <v>46.4</v>
      </c>
    </row>
    <row r="15812" spans="2:3" x14ac:dyDescent="0.25">
      <c r="B15812" s="6">
        <v>-123.4</v>
      </c>
      <c r="C15812" s="6">
        <v>46.4</v>
      </c>
    </row>
    <row r="15813" spans="2:3" x14ac:dyDescent="0.25">
      <c r="B15813" s="6">
        <v>-123.45</v>
      </c>
      <c r="C15813" s="6">
        <v>46.4</v>
      </c>
    </row>
    <row r="15814" spans="2:3" x14ac:dyDescent="0.25">
      <c r="B15814" s="6">
        <v>-123.5</v>
      </c>
      <c r="C15814" s="6">
        <v>46.4</v>
      </c>
    </row>
    <row r="15815" spans="2:3" x14ac:dyDescent="0.25">
      <c r="B15815" s="6">
        <v>-123.55</v>
      </c>
      <c r="C15815" s="6">
        <v>46.4</v>
      </c>
    </row>
    <row r="15816" spans="2:3" x14ac:dyDescent="0.25">
      <c r="B15816" s="6">
        <v>-123.6</v>
      </c>
      <c r="C15816" s="6">
        <v>46.4</v>
      </c>
    </row>
    <row r="15817" spans="2:3" x14ac:dyDescent="0.25">
      <c r="B15817" s="6">
        <v>-123.65</v>
      </c>
      <c r="C15817" s="6">
        <v>46.4</v>
      </c>
    </row>
    <row r="15818" spans="2:3" x14ac:dyDescent="0.25">
      <c r="B15818" s="6">
        <v>-123.7</v>
      </c>
      <c r="C15818" s="6">
        <v>46.4</v>
      </c>
    </row>
    <row r="15819" spans="2:3" x14ac:dyDescent="0.25">
      <c r="B15819" s="6">
        <v>-123.75</v>
      </c>
      <c r="C15819" s="6">
        <v>46.4</v>
      </c>
    </row>
    <row r="15820" spans="2:3" x14ac:dyDescent="0.25">
      <c r="B15820" s="6">
        <v>-123.8</v>
      </c>
      <c r="C15820" s="6">
        <v>46.4</v>
      </c>
    </row>
    <row r="15821" spans="2:3" x14ac:dyDescent="0.25">
      <c r="B15821" s="6">
        <v>-123.85</v>
      </c>
      <c r="C15821" s="6">
        <v>46.4</v>
      </c>
    </row>
    <row r="15822" spans="2:3" x14ac:dyDescent="0.25">
      <c r="B15822" s="6">
        <v>-123.9</v>
      </c>
      <c r="C15822" s="6">
        <v>46.4</v>
      </c>
    </row>
    <row r="15823" spans="2:3" x14ac:dyDescent="0.25">
      <c r="B15823" s="6">
        <v>-123.95</v>
      </c>
      <c r="C15823" s="6">
        <v>46.4</v>
      </c>
    </row>
    <row r="15824" spans="2:3" x14ac:dyDescent="0.25">
      <c r="B15824" s="6">
        <v>-124</v>
      </c>
      <c r="C15824" s="6">
        <v>46.4</v>
      </c>
    </row>
    <row r="15825" spans="2:3" x14ac:dyDescent="0.25">
      <c r="B15825" s="6">
        <v>-124.05</v>
      </c>
      <c r="C15825" s="6">
        <v>46.4</v>
      </c>
    </row>
    <row r="15826" spans="2:3" x14ac:dyDescent="0.25">
      <c r="B15826" s="6">
        <v>-124.1</v>
      </c>
      <c r="C15826" s="6">
        <v>46.4</v>
      </c>
    </row>
    <row r="15827" spans="2:3" x14ac:dyDescent="0.25">
      <c r="B15827" s="6">
        <v>-124.15</v>
      </c>
      <c r="C15827" s="6">
        <v>46.4</v>
      </c>
    </row>
    <row r="15828" spans="2:3" x14ac:dyDescent="0.25">
      <c r="B15828" s="6">
        <v>-124.2</v>
      </c>
      <c r="C15828" s="6">
        <v>46.4</v>
      </c>
    </row>
    <row r="15829" spans="2:3" x14ac:dyDescent="0.25">
      <c r="B15829" s="6">
        <v>-124.25</v>
      </c>
      <c r="C15829" s="6">
        <v>46.4</v>
      </c>
    </row>
    <row r="15830" spans="2:3" x14ac:dyDescent="0.25">
      <c r="B15830" s="6">
        <v>-124.3</v>
      </c>
      <c r="C15830" s="6">
        <v>46.4</v>
      </c>
    </row>
    <row r="15831" spans="2:3" x14ac:dyDescent="0.25">
      <c r="B15831" s="6">
        <v>-124.35</v>
      </c>
      <c r="C15831" s="6">
        <v>46.4</v>
      </c>
    </row>
    <row r="15832" spans="2:3" x14ac:dyDescent="0.25">
      <c r="B15832" s="6">
        <v>-124.4</v>
      </c>
      <c r="C15832" s="6">
        <v>46.4</v>
      </c>
    </row>
    <row r="15833" spans="2:3" x14ac:dyDescent="0.25">
      <c r="B15833" s="6">
        <v>-124.45</v>
      </c>
      <c r="C15833" s="6">
        <v>46.4</v>
      </c>
    </row>
    <row r="15834" spans="2:3" x14ac:dyDescent="0.25">
      <c r="B15834" s="6">
        <v>-124.5</v>
      </c>
      <c r="C15834" s="6">
        <v>46.4</v>
      </c>
    </row>
    <row r="15835" spans="2:3" x14ac:dyDescent="0.25">
      <c r="B15835" s="6">
        <v>-124.55</v>
      </c>
      <c r="C15835" s="6">
        <v>46.4</v>
      </c>
    </row>
    <row r="15836" spans="2:3" x14ac:dyDescent="0.25">
      <c r="B15836" s="6">
        <v>-124.6</v>
      </c>
      <c r="C15836" s="6">
        <v>46.4</v>
      </c>
    </row>
    <row r="15837" spans="2:3" x14ac:dyDescent="0.25">
      <c r="B15837" s="6">
        <v>-124.65</v>
      </c>
      <c r="C15837" s="6">
        <v>46.4</v>
      </c>
    </row>
    <row r="15838" spans="2:3" x14ac:dyDescent="0.25">
      <c r="B15838" s="6">
        <v>-124.7</v>
      </c>
      <c r="C15838" s="6">
        <v>46.4</v>
      </c>
    </row>
    <row r="15839" spans="2:3" x14ac:dyDescent="0.25">
      <c r="B15839" s="6">
        <v>-124.75</v>
      </c>
      <c r="C15839" s="6">
        <v>46.4</v>
      </c>
    </row>
    <row r="15840" spans="2:3" x14ac:dyDescent="0.25">
      <c r="B15840" s="6">
        <v>-124.8</v>
      </c>
      <c r="C15840" s="6">
        <v>46.4</v>
      </c>
    </row>
    <row r="15841" spans="2:3" x14ac:dyDescent="0.25">
      <c r="B15841" s="6">
        <v>-124.85</v>
      </c>
      <c r="C15841" s="6">
        <v>46.4</v>
      </c>
    </row>
    <row r="15842" spans="2:3" x14ac:dyDescent="0.25">
      <c r="B15842" s="6">
        <v>-124.9</v>
      </c>
      <c r="C15842" s="6">
        <v>46.4</v>
      </c>
    </row>
    <row r="15843" spans="2:3" x14ac:dyDescent="0.25">
      <c r="B15843" s="6">
        <v>-124.95</v>
      </c>
      <c r="C15843" s="6">
        <v>46.4</v>
      </c>
    </row>
    <row r="15844" spans="2:3" x14ac:dyDescent="0.25">
      <c r="B15844" s="6">
        <v>-125</v>
      </c>
      <c r="C15844" s="6">
        <v>46.4</v>
      </c>
    </row>
    <row r="16082" spans="1:17" s="27" customFormat="1" ht="14.95" thickBot="1" x14ac:dyDescent="0.3">
      <c r="A16082" s="22"/>
      <c r="B16082" s="22"/>
      <c r="C16082" s="22"/>
      <c r="D16082" s="23"/>
      <c r="E16082" s="23"/>
      <c r="F16082" s="23"/>
      <c r="G16082" s="24"/>
      <c r="H16082" s="25"/>
      <c r="I16082" s="25"/>
      <c r="J16082" s="26"/>
      <c r="K16082" s="26"/>
      <c r="L16082" s="26"/>
      <c r="M16082" s="25"/>
      <c r="N16082" s="25"/>
      <c r="O16082" s="26"/>
      <c r="P16082" s="26"/>
      <c r="Q16082" s="26"/>
    </row>
  </sheetData>
  <sheetProtection algorithmName="SHA-512" hashValue="OlgNBZwtue5KLLWLjfqH/yTGKo8o1PKp8iPmcT4e2xcrAKMFFZTcvAyxkmOcxGnQ2VLQAIvRpAEdI6AU5r3a8g==" saltValue="IZulzkO1o5Munk+VmGUF6w==" spinCount="100000" sheet="1" selectLockedCells="1" selectUnlockedCells="1"/>
  <mergeCells count="3">
    <mergeCell ref="A1:C1"/>
    <mergeCell ref="D1:F1"/>
    <mergeCell ref="D9:F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showGridLines="0" workbookViewId="0">
      <selection sqref="A1:XFD1048576"/>
    </sheetView>
  </sheetViews>
  <sheetFormatPr defaultRowHeight="14.3" x14ac:dyDescent="0.25"/>
  <cols>
    <col min="1" max="6" width="12.625" style="1" customWidth="1"/>
    <col min="7" max="16384" width="9" style="1"/>
  </cols>
  <sheetData>
    <row r="1" spans="2:2" ht="14.3" customHeight="1" x14ac:dyDescent="0.25"/>
    <row r="2" spans="2:2" ht="14.3" customHeight="1" x14ac:dyDescent="0.25"/>
    <row r="3" spans="2:2" ht="4.95" customHeight="1" x14ac:dyDescent="0.25"/>
    <row r="6" spans="2:2" ht="14.3" customHeight="1" x14ac:dyDescent="0.25"/>
    <row r="7" spans="2:2" ht="14.3" customHeight="1" x14ac:dyDescent="0.25"/>
    <row r="8" spans="2:2" ht="14.3" customHeight="1" x14ac:dyDescent="0.25"/>
    <row r="9" spans="2:2" ht="14.3" customHeight="1" x14ac:dyDescent="0.25"/>
    <row r="10" spans="2:2" ht="14.3" customHeight="1" x14ac:dyDescent="0.3">
      <c r="B10" s="158"/>
    </row>
    <row r="11" spans="2:2" ht="14.3" customHeight="1" x14ac:dyDescent="0.3">
      <c r="B11" s="162"/>
    </row>
    <row r="12" spans="2:2" ht="14.3" customHeight="1" x14ac:dyDescent="0.25"/>
    <row r="13" spans="2:2" ht="14.3" customHeight="1" x14ac:dyDescent="0.25"/>
    <row r="33" spans="2:7" x14ac:dyDescent="0.25">
      <c r="B33" s="159"/>
      <c r="C33" s="159"/>
      <c r="D33" s="159"/>
      <c r="E33" s="159"/>
      <c r="F33" s="159"/>
      <c r="G33" s="159"/>
    </row>
    <row r="34" spans="2:7" x14ac:dyDescent="0.25">
      <c r="B34" s="282"/>
      <c r="C34" s="282"/>
      <c r="D34" s="282"/>
      <c r="E34" s="159"/>
      <c r="F34" s="159"/>
      <c r="G34" s="159"/>
    </row>
    <row r="35" spans="2:7" x14ac:dyDescent="0.25">
      <c r="B35" s="282"/>
      <c r="C35" s="282"/>
      <c r="D35" s="282"/>
      <c r="E35" s="159"/>
      <c r="F35" s="159"/>
      <c r="G35" s="159"/>
    </row>
    <row r="36" spans="2:7" x14ac:dyDescent="0.25">
      <c r="B36" s="159"/>
      <c r="C36" s="159"/>
      <c r="D36" s="159"/>
      <c r="E36" s="159"/>
      <c r="F36" s="159"/>
      <c r="G36" s="159"/>
    </row>
    <row r="37" spans="2:7" x14ac:dyDescent="0.25">
      <c r="B37" s="159"/>
      <c r="C37" s="159"/>
      <c r="D37" s="159"/>
      <c r="E37" s="159"/>
      <c r="F37" s="159"/>
      <c r="G37" s="159"/>
    </row>
    <row r="38" spans="2:7" x14ac:dyDescent="0.25">
      <c r="B38" s="159"/>
      <c r="C38" s="159"/>
      <c r="D38" s="159"/>
      <c r="E38" s="159"/>
      <c r="F38" s="159"/>
      <c r="G38" s="159"/>
    </row>
    <row r="39" spans="2:7" x14ac:dyDescent="0.25">
      <c r="B39" s="159"/>
      <c r="C39" s="159"/>
      <c r="D39" s="159"/>
      <c r="E39" s="159"/>
      <c r="F39" s="159"/>
      <c r="G39" s="159"/>
    </row>
    <row r="40" spans="2:7" x14ac:dyDescent="0.25">
      <c r="B40" s="159"/>
      <c r="C40" s="159"/>
      <c r="D40" s="159"/>
      <c r="E40" s="159"/>
      <c r="F40" s="159"/>
      <c r="G40" s="159"/>
    </row>
    <row r="41" spans="2:7" x14ac:dyDescent="0.25">
      <c r="B41" s="159"/>
      <c r="C41" s="159"/>
      <c r="D41" s="159"/>
      <c r="E41" s="159"/>
      <c r="F41" s="159"/>
      <c r="G41" s="159"/>
    </row>
    <row r="42" spans="2:7" x14ac:dyDescent="0.25">
      <c r="B42" s="159"/>
      <c r="C42" s="159"/>
      <c r="D42" s="159"/>
      <c r="E42" s="159"/>
      <c r="F42" s="159"/>
      <c r="G42" s="159"/>
    </row>
    <row r="43" spans="2:7" ht="18.350000000000001" x14ac:dyDescent="0.3">
      <c r="B43" s="160"/>
      <c r="C43" s="159"/>
      <c r="D43" s="159"/>
      <c r="E43" s="159"/>
      <c r="F43" s="159"/>
      <c r="G43" s="159"/>
    </row>
    <row r="44" spans="2:7" ht="18.350000000000001" x14ac:dyDescent="0.3">
      <c r="B44" s="161"/>
      <c r="C44" s="159"/>
      <c r="D44" s="159"/>
      <c r="E44" s="159"/>
      <c r="F44" s="159"/>
      <c r="G44" s="159"/>
    </row>
    <row r="45" spans="2:7" x14ac:dyDescent="0.25">
      <c r="B45" s="159"/>
      <c r="C45" s="159"/>
      <c r="D45" s="159"/>
      <c r="E45" s="159"/>
      <c r="F45" s="159"/>
      <c r="G45" s="159"/>
    </row>
    <row r="46" spans="2:7" x14ac:dyDescent="0.25">
      <c r="B46" s="159"/>
      <c r="C46" s="159"/>
      <c r="D46" s="159"/>
      <c r="E46" s="159"/>
      <c r="F46" s="159"/>
      <c r="G46" s="159"/>
    </row>
    <row r="47" spans="2:7" x14ac:dyDescent="0.25">
      <c r="B47" s="159"/>
      <c r="C47" s="159"/>
      <c r="D47" s="159"/>
      <c r="E47" s="159"/>
      <c r="F47" s="159"/>
      <c r="G47" s="159"/>
    </row>
    <row r="48" spans="2:7" x14ac:dyDescent="0.25">
      <c r="B48" s="159"/>
      <c r="C48" s="159"/>
      <c r="D48" s="159"/>
      <c r="E48" s="159"/>
      <c r="F48" s="159"/>
      <c r="G48" s="159"/>
    </row>
    <row r="49" spans="2:7" x14ac:dyDescent="0.25">
      <c r="B49" s="159"/>
      <c r="C49" s="159"/>
      <c r="D49" s="159"/>
      <c r="E49" s="159"/>
      <c r="F49" s="159"/>
      <c r="G49" s="159"/>
    </row>
  </sheetData>
  <sheetProtection algorithmName="SHA-512" hashValue="EWgqkdgU63rZt/g5rK9lsob0PsnlA4uAsvhVbDlOQM6+MaUzKSVt7m7YKVYNViTaw1Vo6mYb0TU7VQxR/SnH4Q==" saltValue="If3l0Gvhjx/kZRMBtgupWA==" spinCount="100000" sheet="1" objects="1" selectLockedCells="1" selectUnlockedCells="1"/>
  <mergeCells count="1">
    <mergeCell ref="B34:D3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ABE126B64E844982F22CFCCBD79A12" ma:contentTypeVersion="3" ma:contentTypeDescription="Create a new document." ma:contentTypeScope="" ma:versionID="93d208190099ab2df07336deb2aacfeb">
  <xsd:schema xmlns:xsd="http://www.w3.org/2001/XMLSchema" xmlns:xs="http://www.w3.org/2001/XMLSchema" xmlns:p="http://schemas.microsoft.com/office/2006/metadata/properties" xmlns:ns2="03c739c4-7e33-49ec-bacc-daea82ad0f94" targetNamespace="http://schemas.microsoft.com/office/2006/metadata/properties" ma:root="true" ma:fieldsID="bab9a77da799c9f6d3d106a0258f8a34" ns2:_="">
    <xsd:import namespace="03c739c4-7e33-49ec-bacc-daea82ad0f94"/>
    <xsd:element name="properties">
      <xsd:complexType>
        <xsd:sequence>
          <xsd:element name="documentManagement">
            <xsd:complexType>
              <xsd:all>
                <xsd:element ref="ns2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739c4-7e33-49ec-bacc-daea82ad0f94" elementFormDefault="qualified">
    <xsd:import namespace="http://schemas.microsoft.com/office/2006/documentManagement/types"/>
    <xsd:import namespace="http://schemas.microsoft.com/office/infopath/2007/PartnerControls"/>
    <xsd:element name="Retention_x0020_Date" ma:index="4" nillable="true" ma:displayName="Retention Date" ma:description="Date the document is due for review.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_x0020_Date xmlns="03c739c4-7e33-49ec-bacc-daea82ad0f94">2026-12-31T08:00:00+00:00</Retention_x0020_Date>
  </documentManagement>
</p:properties>
</file>

<file path=customXml/itemProps1.xml><?xml version="1.0" encoding="utf-8"?>
<ds:datastoreItem xmlns:ds="http://schemas.openxmlformats.org/officeDocument/2006/customXml" ds:itemID="{1AF61DE1-5E89-4942-B1D0-E71C01C203BE}"/>
</file>

<file path=customXml/itemProps2.xml><?xml version="1.0" encoding="utf-8"?>
<ds:datastoreItem xmlns:ds="http://schemas.openxmlformats.org/officeDocument/2006/customXml" ds:itemID="{9D965C7E-A765-4FA3-90EC-419D06F8CDAD}"/>
</file>

<file path=customXml/itemProps3.xml><?xml version="1.0" encoding="utf-8"?>
<ds:datastoreItem xmlns:ds="http://schemas.openxmlformats.org/officeDocument/2006/customXml" ds:itemID="{F9F39CA9-862D-414A-908D-9E04C3BC5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DesignResponseSpectrum</vt:lpstr>
      <vt:lpstr>PSHA_Grid_Data</vt:lpstr>
      <vt:lpstr>M9.0_Grid_Data</vt:lpstr>
      <vt:lpstr>Help</vt:lpstr>
      <vt:lpstr>DesignResponseSpectrum!Print_Area</vt:lpstr>
    </vt:vector>
  </TitlesOfParts>
  <Company>Oregon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ODOT Design Response Spectrum Program</dc:title>
  <dc:creator>Albert NAKO</dc:creator>
  <cp:lastModifiedBy>Albert NAKO</cp:lastModifiedBy>
  <cp:lastPrinted>2020-05-05T23:36:41Z</cp:lastPrinted>
  <dcterms:created xsi:type="dcterms:W3CDTF">2013-08-19T16:28:14Z</dcterms:created>
  <dcterms:modified xsi:type="dcterms:W3CDTF">2020-06-22T22:50:10Z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0x010100B5ABE126B64E844982F22CFCCBD79A12</vt:lpwstr>
  </property>
</Properties>
</file>